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90" windowWidth="14910" windowHeight="7320" tabRatio="599"/>
  </bookViews>
  <sheets>
    <sheet name="Keskinäiset" sheetId="19" r:id="rId1"/>
  </sheets>
  <calcPr calcId="145621"/>
</workbook>
</file>

<file path=xl/calcChain.xml><?xml version="1.0" encoding="utf-8"?>
<calcChain xmlns="http://schemas.openxmlformats.org/spreadsheetml/2006/main">
  <c r="L979" i="19" l="1"/>
  <c r="K979" i="19"/>
  <c r="J979" i="19"/>
  <c r="I979" i="19"/>
  <c r="H979" i="19"/>
  <c r="G979" i="19"/>
  <c r="F979" i="19"/>
  <c r="E979" i="19"/>
  <c r="D979" i="19"/>
  <c r="C979" i="19"/>
  <c r="B979" i="19"/>
  <c r="L978" i="19"/>
  <c r="K978" i="19"/>
  <c r="J978" i="19"/>
  <c r="I978" i="19"/>
  <c r="H978" i="19"/>
  <c r="G978" i="19"/>
  <c r="F978" i="19"/>
  <c r="E978" i="19"/>
  <c r="D978" i="19"/>
  <c r="C978" i="19"/>
  <c r="B978" i="19"/>
  <c r="L977" i="19"/>
  <c r="K977" i="19"/>
  <c r="J977" i="19"/>
  <c r="I977" i="19"/>
  <c r="H977" i="19"/>
  <c r="G977" i="19"/>
  <c r="F977" i="19"/>
  <c r="E977" i="19"/>
  <c r="D977" i="19"/>
  <c r="C977" i="19"/>
  <c r="B977" i="19"/>
  <c r="L976" i="19"/>
  <c r="K976" i="19"/>
  <c r="J976" i="19"/>
  <c r="I976" i="19"/>
  <c r="H976" i="19"/>
  <c r="G976" i="19"/>
  <c r="F976" i="19"/>
  <c r="E976" i="19"/>
  <c r="D976" i="19"/>
  <c r="C976" i="19"/>
  <c r="B976" i="19"/>
  <c r="L868" i="19"/>
  <c r="L875" i="19"/>
  <c r="K875" i="19"/>
  <c r="I875" i="19"/>
  <c r="H875" i="19"/>
  <c r="F875" i="19"/>
  <c r="E875" i="19"/>
  <c r="D875" i="19"/>
  <c r="C875" i="19"/>
  <c r="B875" i="19"/>
  <c r="L874" i="19"/>
  <c r="K874" i="19"/>
  <c r="I874" i="19"/>
  <c r="H874" i="19"/>
  <c r="F874" i="19"/>
  <c r="E874" i="19"/>
  <c r="D874" i="19"/>
  <c r="C874" i="19"/>
  <c r="B874" i="19"/>
  <c r="L873" i="19"/>
  <c r="K873" i="19"/>
  <c r="I873" i="19"/>
  <c r="H873" i="19"/>
  <c r="F873" i="19"/>
  <c r="E873" i="19"/>
  <c r="D873" i="19"/>
  <c r="C873" i="19"/>
  <c r="B873" i="19"/>
  <c r="L872" i="19"/>
  <c r="L801" i="19"/>
  <c r="K801" i="19"/>
  <c r="I801" i="19"/>
  <c r="H801" i="19"/>
  <c r="F801" i="19"/>
  <c r="E801" i="19"/>
  <c r="D801" i="19"/>
  <c r="C801" i="19"/>
  <c r="B801" i="19"/>
  <c r="L800" i="19"/>
  <c r="K800" i="19"/>
  <c r="I800" i="19"/>
  <c r="H800" i="19"/>
  <c r="F800" i="19"/>
  <c r="E800" i="19"/>
  <c r="D800" i="19"/>
  <c r="C800" i="19"/>
  <c r="B800" i="19"/>
  <c r="L799" i="19"/>
  <c r="K799" i="19"/>
  <c r="I799" i="19"/>
  <c r="H799" i="19"/>
  <c r="F799" i="19"/>
  <c r="E799" i="19"/>
  <c r="D799" i="19"/>
  <c r="C799" i="19"/>
  <c r="B799" i="19"/>
  <c r="L798" i="19"/>
  <c r="K798" i="19"/>
  <c r="I798" i="19"/>
  <c r="H798" i="19"/>
  <c r="F798" i="19"/>
  <c r="E798" i="19"/>
  <c r="D798" i="19"/>
  <c r="C798" i="19"/>
  <c r="B798" i="19"/>
  <c r="L741" i="19"/>
  <c r="L738" i="19"/>
  <c r="L726" i="19"/>
  <c r="L723" i="19"/>
  <c r="L3228" i="19"/>
  <c r="L733" i="19" s="1"/>
  <c r="K733" i="19"/>
  <c r="I733" i="19"/>
  <c r="H733" i="19"/>
  <c r="F733" i="19"/>
  <c r="E733" i="19"/>
  <c r="D733" i="19"/>
  <c r="C733" i="19"/>
  <c r="B733" i="19"/>
  <c r="L732" i="19"/>
  <c r="K732" i="19"/>
  <c r="I732" i="19"/>
  <c r="H732" i="19"/>
  <c r="F732" i="19"/>
  <c r="E732" i="19"/>
  <c r="D732" i="19"/>
  <c r="C732" i="19"/>
  <c r="B732" i="19"/>
  <c r="L731" i="19"/>
  <c r="K731" i="19"/>
  <c r="I731" i="19"/>
  <c r="H731" i="19"/>
  <c r="F731" i="19"/>
  <c r="E731" i="19"/>
  <c r="D731" i="19"/>
  <c r="C731" i="19"/>
  <c r="B731" i="19"/>
  <c r="L730" i="19"/>
  <c r="K730" i="19"/>
  <c r="I730" i="19"/>
  <c r="H730" i="19"/>
  <c r="F730" i="19"/>
  <c r="E730" i="19"/>
  <c r="D730" i="19"/>
  <c r="C730" i="19"/>
  <c r="B730" i="19"/>
  <c r="L342" i="19"/>
  <c r="K342" i="19"/>
  <c r="I342" i="19"/>
  <c r="H342" i="19"/>
  <c r="F342" i="19"/>
  <c r="E342" i="19"/>
  <c r="D342" i="19"/>
  <c r="C342" i="19"/>
  <c r="B342" i="19"/>
  <c r="L341" i="19"/>
  <c r="K341" i="19"/>
  <c r="I341" i="19"/>
  <c r="H341" i="19"/>
  <c r="F341" i="19"/>
  <c r="E341" i="19"/>
  <c r="D341" i="19"/>
  <c r="C341" i="19"/>
  <c r="B341" i="19"/>
  <c r="L340" i="19"/>
  <c r="K340" i="19"/>
  <c r="I340" i="19"/>
  <c r="H340" i="19"/>
  <c r="F340" i="19"/>
  <c r="E340" i="19"/>
  <c r="D340" i="19"/>
  <c r="C340" i="19"/>
  <c r="B340" i="19"/>
  <c r="AL8546" i="19" l="1"/>
  <c r="AL8545" i="19"/>
  <c r="AL8544" i="19"/>
  <c r="AL8543" i="19"/>
  <c r="AL8542" i="19"/>
  <c r="AL8541" i="19"/>
  <c r="AL8540" i="19"/>
  <c r="AL8539" i="19"/>
  <c r="AL8538" i="19"/>
  <c r="AL8537" i="19"/>
  <c r="AL8536" i="19"/>
  <c r="AL8535" i="19"/>
  <c r="AL8534" i="19"/>
  <c r="AL8533" i="19"/>
  <c r="AL8532" i="19"/>
  <c r="AL8531" i="19"/>
  <c r="AL8530" i="19"/>
  <c r="AL8529" i="19"/>
  <c r="AL8528" i="19"/>
  <c r="AL8527" i="19"/>
  <c r="AL5218" i="19"/>
  <c r="AL5217" i="19"/>
  <c r="AL5216" i="19"/>
  <c r="AL5215" i="19"/>
  <c r="AL5214" i="19"/>
  <c r="AL5213" i="19"/>
  <c r="AL5212" i="19"/>
  <c r="AL5193" i="19"/>
  <c r="AL5192" i="19"/>
  <c r="AL5191" i="19"/>
  <c r="AL5190" i="19"/>
  <c r="AL5189" i="19"/>
  <c r="AL5126" i="19"/>
  <c r="AL5125" i="19"/>
  <c r="AL5124" i="19"/>
  <c r="AL5123" i="19"/>
  <c r="AL5092" i="19"/>
  <c r="AL5091" i="19"/>
  <c r="AL5090" i="19"/>
  <c r="AL5089" i="19"/>
  <c r="AL5088" i="19"/>
  <c r="AL5057" i="19"/>
  <c r="AL5056" i="19"/>
  <c r="AL5055" i="19"/>
  <c r="AL4953" i="19"/>
  <c r="AL4952" i="19"/>
  <c r="AL4951" i="19"/>
  <c r="AL4950" i="19"/>
  <c r="AL4949" i="19"/>
  <c r="AL4948" i="19"/>
  <c r="AL4786" i="19"/>
  <c r="AL4785" i="19"/>
  <c r="AL4784" i="19"/>
  <c r="AL4783" i="19"/>
  <c r="AL4782" i="19"/>
  <c r="AL4781" i="19"/>
  <c r="AL4775" i="19"/>
  <c r="AL4774" i="19"/>
  <c r="AL4773" i="19"/>
  <c r="AL4772" i="19"/>
  <c r="AL4771" i="19"/>
  <c r="AL4770" i="19"/>
  <c r="AL4769" i="19"/>
  <c r="AL4768" i="19"/>
  <c r="AL4767" i="19"/>
  <c r="AL4766" i="19"/>
  <c r="AL4765" i="19"/>
  <c r="AL4764" i="19"/>
  <c r="AL4763" i="19"/>
  <c r="AL4762" i="19"/>
  <c r="AL4761" i="19"/>
  <c r="AL4760" i="19"/>
  <c r="AL4759" i="19"/>
  <c r="AL4758" i="19"/>
  <c r="AL4757" i="19"/>
  <c r="AL4756" i="19"/>
  <c r="AL4755" i="19"/>
  <c r="AL4754" i="19"/>
  <c r="AL4738" i="19"/>
  <c r="AL4737" i="19"/>
  <c r="AL4736" i="19"/>
  <c r="AL4735" i="19"/>
  <c r="AL4734" i="19"/>
  <c r="AL4733" i="19"/>
  <c r="AL4732" i="19"/>
  <c r="AL4731" i="19"/>
  <c r="AL4730" i="19"/>
  <c r="AL4729" i="19"/>
  <c r="AL4728" i="19"/>
  <c r="AL4727" i="19"/>
  <c r="AL4726" i="19"/>
  <c r="AL4725" i="19"/>
  <c r="AL4724" i="19"/>
  <c r="AL4723" i="19"/>
  <c r="AL4722" i="19"/>
  <c r="AL4721" i="19"/>
  <c r="AL4720" i="19"/>
  <c r="AL4719" i="19"/>
  <c r="AL4718" i="19"/>
  <c r="AL4717" i="19"/>
  <c r="AL4701" i="19"/>
  <c r="AL4700" i="19"/>
  <c r="AL4699" i="19"/>
  <c r="AL4698" i="19"/>
  <c r="AL4697" i="19"/>
  <c r="AL4696" i="19"/>
  <c r="AL4695" i="19"/>
  <c r="AL4694" i="19"/>
  <c r="AL4693" i="19"/>
  <c r="AL4692" i="19"/>
  <c r="AL4691" i="19"/>
  <c r="AL4690" i="19"/>
  <c r="AL4689" i="19"/>
  <c r="AL4688" i="19"/>
  <c r="AL4687" i="19"/>
  <c r="AL4686" i="19"/>
  <c r="AL4685" i="19"/>
  <c r="AL4684" i="19"/>
  <c r="AL4683" i="19"/>
  <c r="AL4682" i="19"/>
  <c r="AL4681" i="19"/>
  <c r="AN4533" i="19"/>
  <c r="AK4533" i="19"/>
  <c r="AL4451" i="19"/>
  <c r="AL4450" i="19"/>
  <c r="AL4449" i="19"/>
  <c r="AL4448" i="19"/>
  <c r="AL4447" i="19"/>
  <c r="AL4446" i="19"/>
  <c r="AL4445" i="19"/>
  <c r="AL4444" i="19"/>
  <c r="AL4443" i="19"/>
  <c r="AL4442" i="19"/>
  <c r="AL4441" i="19"/>
  <c r="AL4207" i="19"/>
  <c r="AL4206" i="19"/>
  <c r="AL4205" i="19"/>
  <c r="AL4204" i="19"/>
  <c r="AL4203" i="19"/>
  <c r="AL4202" i="19"/>
  <c r="AL4201" i="19"/>
  <c r="AL4200" i="19"/>
  <c r="AL4199" i="19"/>
  <c r="AL4198" i="19"/>
  <c r="AL4197" i="19"/>
  <c r="AL4196" i="19"/>
  <c r="AL4195" i="19"/>
  <c r="AL4194" i="19"/>
  <c r="AL4167" i="19"/>
  <c r="AL4166" i="19"/>
  <c r="AL4165" i="19"/>
  <c r="AL4164" i="19"/>
  <c r="AL4163" i="19"/>
  <c r="AL4162" i="19"/>
  <c r="AL4161" i="19"/>
  <c r="AL4160" i="19"/>
  <c r="AL4159" i="19"/>
  <c r="AL4158" i="19"/>
  <c r="AL4157" i="19"/>
  <c r="AL4156" i="19"/>
  <c r="AL4155" i="19"/>
  <c r="AL4129" i="19"/>
  <c r="AL4128" i="19"/>
  <c r="AL4127" i="19"/>
  <c r="AL4126" i="19"/>
  <c r="AL4125" i="19"/>
  <c r="AL4124" i="19"/>
  <c r="AL4123" i="19"/>
  <c r="AL4081" i="19"/>
  <c r="AL4080" i="19"/>
  <c r="AL4079" i="19"/>
  <c r="AL4078" i="19"/>
  <c r="AL4077" i="19"/>
  <c r="AL4076" i="19"/>
  <c r="AL4066" i="19"/>
  <c r="AL4065" i="19"/>
  <c r="AL4064" i="19"/>
  <c r="AL4063" i="19"/>
  <c r="AL4062" i="19"/>
  <c r="AL4061" i="19"/>
  <c r="AL4060" i="19"/>
  <c r="AL4059" i="19"/>
  <c r="AL4058" i="19"/>
  <c r="AL4057" i="19"/>
  <c r="AL4056" i="19"/>
  <c r="AL4055" i="19"/>
  <c r="AL4054" i="19"/>
  <c r="AL4053" i="19"/>
  <c r="AL4052" i="19"/>
  <c r="AL4051" i="19"/>
  <c r="AL4050" i="19"/>
  <c r="AL4049" i="19"/>
  <c r="AL3909" i="19"/>
  <c r="AL3908" i="19"/>
  <c r="AL3907" i="19"/>
  <c r="AL3906" i="19"/>
  <c r="AL3875" i="19"/>
  <c r="AL3874" i="19"/>
  <c r="AL3873" i="19"/>
  <c r="AL3872" i="19"/>
  <c r="AL3871" i="19"/>
  <c r="AL3870" i="19"/>
  <c r="AL3869" i="19"/>
  <c r="AL3161" i="19"/>
  <c r="AL3160" i="19"/>
  <c r="AL3159" i="19"/>
  <c r="AL3158" i="19"/>
  <c r="AL3157" i="19"/>
  <c r="AL3156" i="19"/>
  <c r="AL3031" i="19"/>
  <c r="AL3030" i="19"/>
  <c r="AL3029" i="19"/>
  <c r="AL3028" i="19"/>
  <c r="AL3027" i="19"/>
  <c r="AL3026" i="19"/>
  <c r="AL3025" i="19"/>
  <c r="AL3024" i="19"/>
  <c r="AL3023" i="19"/>
  <c r="AL3022" i="19"/>
  <c r="AL2674" i="19"/>
  <c r="AL2673" i="19"/>
  <c r="AL2672" i="19"/>
  <c r="AL2671" i="19"/>
  <c r="AL2670" i="19"/>
  <c r="AL2669" i="19"/>
  <c r="AL2668" i="19"/>
  <c r="AL2667" i="19"/>
  <c r="AL2666" i="19"/>
  <c r="AL2104" i="19"/>
  <c r="AL2103" i="19"/>
  <c r="AL2102" i="19"/>
  <c r="AL2101" i="19"/>
  <c r="AL2100" i="19"/>
  <c r="AL2099" i="19"/>
  <c r="AL2098" i="19"/>
  <c r="AL2097" i="19"/>
  <c r="AL2096" i="19"/>
  <c r="AL1735" i="19" l="1"/>
  <c r="AL1734" i="19"/>
  <c r="AL1733" i="19"/>
  <c r="AL1732" i="19"/>
  <c r="AL1731" i="19"/>
  <c r="AL1730" i="19"/>
  <c r="AL1729" i="19"/>
  <c r="AL1728" i="19"/>
  <c r="AL1727" i="19"/>
  <c r="AL1726" i="19"/>
  <c r="AL1725" i="19"/>
  <c r="AL1724" i="19"/>
  <c r="AL1607" i="19"/>
  <c r="AL1606" i="19"/>
  <c r="AL1605" i="19"/>
  <c r="AL1604" i="19"/>
  <c r="AL1603" i="19"/>
  <c r="AL1602" i="19"/>
  <c r="AL1600" i="19"/>
  <c r="L2476" i="19"/>
  <c r="L2475" i="19"/>
  <c r="L2474" i="19"/>
  <c r="L2473" i="19"/>
  <c r="AL5595" i="19"/>
  <c r="AJ5595" i="19"/>
  <c r="AH5595" i="19"/>
  <c r="AG5595" i="19"/>
  <c r="AF5595" i="19"/>
  <c r="AE5595" i="19"/>
  <c r="AD5595" i="19"/>
  <c r="L5571" i="19"/>
  <c r="AL3508" i="19"/>
  <c r="AJ3508" i="19"/>
  <c r="AH3508" i="19"/>
  <c r="AG3508" i="19"/>
  <c r="AF3508" i="19"/>
  <c r="AE3508" i="19"/>
  <c r="AD3508" i="19"/>
  <c r="L3490" i="19"/>
  <c r="AN5751" i="19"/>
  <c r="AL5751" i="19"/>
  <c r="AK5751" i="19"/>
  <c r="AJ5751" i="19"/>
  <c r="AH5751" i="19"/>
  <c r="AG5751" i="19"/>
  <c r="AF5751" i="19"/>
  <c r="AE5751" i="19"/>
  <c r="AD5751" i="19"/>
  <c r="L5766" i="19"/>
  <c r="L5765" i="19"/>
  <c r="L7285" i="19"/>
  <c r="L7284" i="19"/>
  <c r="AL385" i="19"/>
  <c r="AJ385" i="19"/>
  <c r="AH385" i="19"/>
  <c r="AG385" i="19"/>
  <c r="AF385" i="19"/>
  <c r="AE385" i="19"/>
  <c r="AD385" i="19"/>
  <c r="AL384" i="19"/>
  <c r="AJ384" i="19"/>
  <c r="AH384" i="19"/>
  <c r="AG384" i="19"/>
  <c r="AF384" i="19"/>
  <c r="AE384" i="19"/>
  <c r="AD384" i="19"/>
  <c r="AL383" i="19"/>
  <c r="AJ383" i="19"/>
  <c r="AH383" i="19"/>
  <c r="AG383" i="19"/>
  <c r="AF383" i="19"/>
  <c r="AE383" i="19"/>
  <c r="AD383" i="19"/>
  <c r="AL382" i="19"/>
  <c r="AJ382" i="19"/>
  <c r="AH382" i="19"/>
  <c r="AG382" i="19"/>
  <c r="AF382" i="19"/>
  <c r="AE382" i="19"/>
  <c r="AD382" i="19"/>
  <c r="AL381" i="19"/>
  <c r="AJ381" i="19"/>
  <c r="AH381" i="19"/>
  <c r="AG381" i="19"/>
  <c r="AF381" i="19"/>
  <c r="AE381" i="19"/>
  <c r="AD381" i="19"/>
  <c r="AL380" i="19"/>
  <c r="AJ380" i="19"/>
  <c r="AH380" i="19"/>
  <c r="AG380" i="19"/>
  <c r="AF380" i="19"/>
  <c r="AE380" i="19"/>
  <c r="AD380" i="19"/>
  <c r="AL379" i="19"/>
  <c r="AJ379" i="19"/>
  <c r="AH379" i="19"/>
  <c r="AG379" i="19"/>
  <c r="AF379" i="19"/>
  <c r="AE379" i="19"/>
  <c r="AD379" i="19"/>
  <c r="AL378" i="19"/>
  <c r="AJ378" i="19"/>
  <c r="AH378" i="19"/>
  <c r="AG378" i="19"/>
  <c r="AF378" i="19"/>
  <c r="AE378" i="19"/>
  <c r="AD378" i="19"/>
  <c r="AL377" i="19"/>
  <c r="AJ377" i="19"/>
  <c r="AH377" i="19"/>
  <c r="AG377" i="19"/>
  <c r="AF377" i="19"/>
  <c r="AE377" i="19"/>
  <c r="AD377" i="19"/>
  <c r="AL376" i="19"/>
  <c r="AJ376" i="19"/>
  <c r="AH376" i="19"/>
  <c r="AG376" i="19"/>
  <c r="AF376" i="19"/>
  <c r="AE376" i="19"/>
  <c r="AD376" i="19"/>
  <c r="AL375" i="19"/>
  <c r="AJ375" i="19"/>
  <c r="AH375" i="19"/>
  <c r="AG375" i="19"/>
  <c r="AF375" i="19"/>
  <c r="AE375" i="19"/>
  <c r="AD375" i="19"/>
  <c r="AL374" i="19"/>
  <c r="AJ374" i="19"/>
  <c r="AH374" i="19"/>
  <c r="AG374" i="19"/>
  <c r="AF374" i="19"/>
  <c r="AE374" i="19"/>
  <c r="AD374" i="19"/>
  <c r="AL373" i="19"/>
  <c r="AJ373" i="19"/>
  <c r="AH373" i="19"/>
  <c r="AG373" i="19"/>
  <c r="AF373" i="19"/>
  <c r="AE373" i="19"/>
  <c r="AD373" i="19"/>
  <c r="AL372" i="19"/>
  <c r="AJ372" i="19"/>
  <c r="AH372" i="19"/>
  <c r="AG372" i="19"/>
  <c r="AF372" i="19"/>
  <c r="AE372" i="19"/>
  <c r="AD372" i="19"/>
  <c r="AL371" i="19"/>
  <c r="AJ371" i="19"/>
  <c r="AH371" i="19"/>
  <c r="AG371" i="19"/>
  <c r="AF371" i="19"/>
  <c r="AE371" i="19"/>
  <c r="AD371" i="19"/>
  <c r="AL397" i="19"/>
  <c r="AJ397" i="19"/>
  <c r="AH397" i="19"/>
  <c r="AG397" i="19"/>
  <c r="AF397" i="19"/>
  <c r="AE397" i="19"/>
  <c r="AD397" i="19"/>
  <c r="AL396" i="19"/>
  <c r="AJ396" i="19"/>
  <c r="AH396" i="19"/>
  <c r="AG396" i="19"/>
  <c r="AF396" i="19"/>
  <c r="AE396" i="19"/>
  <c r="AD396" i="19"/>
  <c r="AL395" i="19"/>
  <c r="AJ395" i="19"/>
  <c r="AH395" i="19"/>
  <c r="AG395" i="19"/>
  <c r="AF395" i="19"/>
  <c r="AE395" i="19"/>
  <c r="AD395" i="19"/>
  <c r="AL394" i="19"/>
  <c r="AJ394" i="19"/>
  <c r="AH394" i="19"/>
  <c r="AG394" i="19"/>
  <c r="AF394" i="19"/>
  <c r="AE394" i="19"/>
  <c r="AD394" i="19"/>
  <c r="AL393" i="19"/>
  <c r="AJ393" i="19"/>
  <c r="AH393" i="19"/>
  <c r="AG393" i="19"/>
  <c r="AF393" i="19"/>
  <c r="AE393" i="19"/>
  <c r="AD393" i="19"/>
  <c r="AL392" i="19"/>
  <c r="AJ392" i="19"/>
  <c r="AH392" i="19"/>
  <c r="AG392" i="19"/>
  <c r="AF392" i="19"/>
  <c r="AE392" i="19"/>
  <c r="AD392" i="19"/>
  <c r="AN3635" i="19"/>
  <c r="AK3635" i="19"/>
  <c r="AL2886" i="19"/>
  <c r="AJ2886" i="19"/>
  <c r="AH2886" i="19"/>
  <c r="AG2886" i="19"/>
  <c r="AF2886" i="19"/>
  <c r="AE2886" i="19"/>
  <c r="AD2886" i="19"/>
  <c r="AL2885" i="19"/>
  <c r="AJ2885" i="19"/>
  <c r="AH2885" i="19"/>
  <c r="AG2885" i="19"/>
  <c r="AF2885" i="19"/>
  <c r="AE2885" i="19"/>
  <c r="AD2885" i="19"/>
  <c r="AL2884" i="19"/>
  <c r="AJ2884" i="19"/>
  <c r="AH2884" i="19"/>
  <c r="AG2884" i="19"/>
  <c r="AF2884" i="19"/>
  <c r="AE2884" i="19"/>
  <c r="AD2884" i="19"/>
  <c r="AL2883" i="19"/>
  <c r="AJ2883" i="19"/>
  <c r="AH2883" i="19"/>
  <c r="AG2883" i="19"/>
  <c r="AF2883" i="19"/>
  <c r="AE2883" i="19"/>
  <c r="AD2883" i="19"/>
  <c r="AL2882" i="19"/>
  <c r="AJ2882" i="19"/>
  <c r="AH2882" i="19"/>
  <c r="AG2882" i="19"/>
  <c r="AF2882" i="19"/>
  <c r="AE2882" i="19"/>
  <c r="AD2882" i="19"/>
  <c r="AL2881" i="19"/>
  <c r="AJ2881" i="19"/>
  <c r="AH2881" i="19"/>
  <c r="AG2881" i="19"/>
  <c r="AF2881" i="19"/>
  <c r="AE2881" i="19"/>
  <c r="AD2881" i="19"/>
  <c r="AL3226" i="19" l="1"/>
  <c r="AJ3226" i="19"/>
  <c r="AH3226" i="19"/>
  <c r="AG3226" i="19"/>
  <c r="AF3226" i="19"/>
  <c r="AE3226" i="19"/>
  <c r="AD3226" i="19"/>
  <c r="AL3225" i="19"/>
  <c r="AJ3225" i="19"/>
  <c r="AH3225" i="19"/>
  <c r="AG3225" i="19"/>
  <c r="AF3225" i="19"/>
  <c r="AE3225" i="19"/>
  <c r="AD3225" i="19"/>
  <c r="AL3224" i="19"/>
  <c r="AJ3224" i="19"/>
  <c r="AH3224" i="19"/>
  <c r="AG3224" i="19"/>
  <c r="AF3224" i="19"/>
  <c r="AE3224" i="19"/>
  <c r="AD3224" i="19"/>
  <c r="AL3356" i="19"/>
  <c r="AJ3356" i="19"/>
  <c r="AH3356" i="19"/>
  <c r="AG3356" i="19"/>
  <c r="AF3356" i="19"/>
  <c r="AE3356" i="19"/>
  <c r="AD3356" i="19"/>
  <c r="AL3389" i="19"/>
  <c r="AJ3389" i="19"/>
  <c r="AH3389" i="19"/>
  <c r="AG3389" i="19"/>
  <c r="AF3389" i="19"/>
  <c r="AE3389" i="19"/>
  <c r="AD3389" i="19"/>
  <c r="AL3481" i="19"/>
  <c r="AJ3481" i="19"/>
  <c r="AH3481" i="19"/>
  <c r="AG3481" i="19"/>
  <c r="AF3481" i="19"/>
  <c r="AE3481" i="19"/>
  <c r="AD3481" i="19"/>
  <c r="AL3549" i="19"/>
  <c r="AJ3549" i="19"/>
  <c r="AH3549" i="19"/>
  <c r="AG3549" i="19"/>
  <c r="AF3549" i="19"/>
  <c r="AE3549" i="19"/>
  <c r="AD3549" i="19"/>
  <c r="AL3548" i="19"/>
  <c r="AJ3548" i="19"/>
  <c r="AH3548" i="19"/>
  <c r="AG3548" i="19"/>
  <c r="AF3548" i="19"/>
  <c r="AE3548" i="19"/>
  <c r="AD3548" i="19"/>
  <c r="AL3547" i="19"/>
  <c r="AJ3547" i="19"/>
  <c r="AH3547" i="19"/>
  <c r="AG3547" i="19"/>
  <c r="AF3547" i="19"/>
  <c r="AE3547" i="19"/>
  <c r="AD3547" i="19"/>
  <c r="AL3546" i="19"/>
  <c r="AJ3546" i="19"/>
  <c r="AH3546" i="19"/>
  <c r="AG3546" i="19"/>
  <c r="AF3546" i="19"/>
  <c r="AE3546" i="19"/>
  <c r="AD3546" i="19"/>
  <c r="AL3637" i="19"/>
  <c r="AJ3637" i="19"/>
  <c r="AH3637" i="19"/>
  <c r="AG3637" i="19"/>
  <c r="AF3637" i="19"/>
  <c r="AE3637" i="19"/>
  <c r="AD3637" i="19"/>
  <c r="AL3636" i="19"/>
  <c r="AJ3636" i="19"/>
  <c r="AJ3635" i="19" s="1"/>
  <c r="AH3636" i="19"/>
  <c r="AG3636" i="19"/>
  <c r="AG3635" i="19" s="1"/>
  <c r="AF3636" i="19"/>
  <c r="AE3636" i="19"/>
  <c r="AE3635" i="19" s="1"/>
  <c r="AD3636" i="19"/>
  <c r="AL3696" i="19"/>
  <c r="AJ3696" i="19"/>
  <c r="AH3696" i="19"/>
  <c r="AG3696" i="19"/>
  <c r="AF3696" i="19"/>
  <c r="AE3696" i="19"/>
  <c r="AD3696" i="19"/>
  <c r="AL3695" i="19"/>
  <c r="AJ3695" i="19"/>
  <c r="AH3695" i="19"/>
  <c r="AG3695" i="19"/>
  <c r="AF3695" i="19"/>
  <c r="AE3695" i="19"/>
  <c r="AD3695" i="19"/>
  <c r="AL3694" i="19"/>
  <c r="AJ3694" i="19"/>
  <c r="AH3694" i="19"/>
  <c r="AG3694" i="19"/>
  <c r="AF3694" i="19"/>
  <c r="AE3694" i="19"/>
  <c r="AD3694" i="19"/>
  <c r="AL3693" i="19"/>
  <c r="AJ3693" i="19"/>
  <c r="AH3693" i="19"/>
  <c r="AG3693" i="19"/>
  <c r="AF3693" i="19"/>
  <c r="AE3693" i="19"/>
  <c r="AD3693" i="19"/>
  <c r="AL3692" i="19"/>
  <c r="AJ3692" i="19"/>
  <c r="AH3692" i="19"/>
  <c r="AG3692" i="19"/>
  <c r="AF3692" i="19"/>
  <c r="AE3692" i="19"/>
  <c r="AD3692" i="19"/>
  <c r="AL3691" i="19"/>
  <c r="AJ3691" i="19"/>
  <c r="AH3691" i="19"/>
  <c r="AG3691" i="19"/>
  <c r="AF3691" i="19"/>
  <c r="AE3691" i="19"/>
  <c r="AD3691" i="19"/>
  <c r="AL3690" i="19"/>
  <c r="AJ3690" i="19"/>
  <c r="AH3690" i="19"/>
  <c r="AG3690" i="19"/>
  <c r="AF3690" i="19"/>
  <c r="AE3690" i="19"/>
  <c r="AD3690" i="19"/>
  <c r="AL3689" i="19"/>
  <c r="AJ3689" i="19"/>
  <c r="AH3689" i="19"/>
  <c r="AG3689" i="19"/>
  <c r="AF3689" i="19"/>
  <c r="AE3689" i="19"/>
  <c r="AD3689" i="19"/>
  <c r="AL3688" i="19"/>
  <c r="AJ3688" i="19"/>
  <c r="AH3688" i="19"/>
  <c r="AG3688" i="19"/>
  <c r="AF3688" i="19"/>
  <c r="AE3688" i="19"/>
  <c r="AD3688" i="19"/>
  <c r="AL3687" i="19"/>
  <c r="AJ3687" i="19"/>
  <c r="AH3687" i="19"/>
  <c r="AG3687" i="19"/>
  <c r="AF3687" i="19"/>
  <c r="AE3687" i="19"/>
  <c r="AD3687" i="19"/>
  <c r="AL3686" i="19"/>
  <c r="AJ3686" i="19"/>
  <c r="AH3686" i="19"/>
  <c r="AG3686" i="19"/>
  <c r="AF3686" i="19"/>
  <c r="AE3686" i="19"/>
  <c r="AD3686" i="19"/>
  <c r="AL3685" i="19"/>
  <c r="AJ3685" i="19"/>
  <c r="AH3685" i="19"/>
  <c r="AG3685" i="19"/>
  <c r="AF3685" i="19"/>
  <c r="AE3685" i="19"/>
  <c r="AD3685" i="19"/>
  <c r="AL3684" i="19"/>
  <c r="AJ3684" i="19"/>
  <c r="AH3684" i="19"/>
  <c r="AG3684" i="19"/>
  <c r="AF3684" i="19"/>
  <c r="AE3684" i="19"/>
  <c r="AD3684" i="19"/>
  <c r="AL3683" i="19"/>
  <c r="AJ3683" i="19"/>
  <c r="AH3683" i="19"/>
  <c r="AG3683" i="19"/>
  <c r="AF3683" i="19"/>
  <c r="AE3683" i="19"/>
  <c r="AD3683" i="19"/>
  <c r="AL3682" i="19"/>
  <c r="AJ3682" i="19"/>
  <c r="AH3682" i="19"/>
  <c r="AG3682" i="19"/>
  <c r="AF3682" i="19"/>
  <c r="AE3682" i="19"/>
  <c r="AD3682" i="19"/>
  <c r="AL3681" i="19"/>
  <c r="AJ3681" i="19"/>
  <c r="AH3681" i="19"/>
  <c r="AG3681" i="19"/>
  <c r="AF3681" i="19"/>
  <c r="AE3681" i="19"/>
  <c r="AD3681" i="19"/>
  <c r="AL3680" i="19"/>
  <c r="AJ3680" i="19"/>
  <c r="AH3680" i="19"/>
  <c r="AG3680" i="19"/>
  <c r="AF3680" i="19"/>
  <c r="AE3680" i="19"/>
  <c r="AD3680" i="19"/>
  <c r="AL3679" i="19"/>
  <c r="AJ3679" i="19"/>
  <c r="AH3679" i="19"/>
  <c r="AG3679" i="19"/>
  <c r="AF3679" i="19"/>
  <c r="AE3679" i="19"/>
  <c r="AD3679" i="19"/>
  <c r="AL3704" i="19"/>
  <c r="AJ3704" i="19"/>
  <c r="AH3704" i="19"/>
  <c r="AG3704" i="19"/>
  <c r="AF3704" i="19"/>
  <c r="AE3704" i="19"/>
  <c r="AD3704" i="19"/>
  <c r="AL3703" i="19"/>
  <c r="AJ3703" i="19"/>
  <c r="AH3703" i="19"/>
  <c r="AG3703" i="19"/>
  <c r="AF3703" i="19"/>
  <c r="AE3703" i="19"/>
  <c r="AD3703" i="19"/>
  <c r="AL3702" i="19"/>
  <c r="AJ3702" i="19"/>
  <c r="AH3702" i="19"/>
  <c r="AG3702" i="19"/>
  <c r="AF3702" i="19"/>
  <c r="AE3702" i="19"/>
  <c r="AD3702" i="19"/>
  <c r="AL3678" i="19"/>
  <c r="AJ3678" i="19"/>
  <c r="AH3678" i="19"/>
  <c r="AG3678" i="19"/>
  <c r="AF3678" i="19"/>
  <c r="AE3678" i="19"/>
  <c r="AD3678" i="19"/>
  <c r="AL3677" i="19"/>
  <c r="AJ3677" i="19"/>
  <c r="AH3677" i="19"/>
  <c r="AG3677" i="19"/>
  <c r="AF3677" i="19"/>
  <c r="AE3677" i="19"/>
  <c r="AD3677" i="19"/>
  <c r="AL3676" i="19"/>
  <c r="AJ3676" i="19"/>
  <c r="AH3676" i="19"/>
  <c r="AG3676" i="19"/>
  <c r="AF3676" i="19"/>
  <c r="AE3676" i="19"/>
  <c r="AD3676" i="19"/>
  <c r="AL3800" i="19"/>
  <c r="AJ3800" i="19"/>
  <c r="AH3800" i="19"/>
  <c r="AG3800" i="19"/>
  <c r="AF3800" i="19"/>
  <c r="AE3800" i="19"/>
  <c r="AD3800" i="19"/>
  <c r="AL3799" i="19"/>
  <c r="AJ3799" i="19"/>
  <c r="AH3799" i="19"/>
  <c r="AG3799" i="19"/>
  <c r="AF3799" i="19"/>
  <c r="AE3799" i="19"/>
  <c r="AD3799" i="19"/>
  <c r="AL3798" i="19"/>
  <c r="AJ3798" i="19"/>
  <c r="AH3798" i="19"/>
  <c r="AG3798" i="19"/>
  <c r="AF3798" i="19"/>
  <c r="AE3798" i="19"/>
  <c r="AD3798" i="19"/>
  <c r="AL3797" i="19"/>
  <c r="AJ3797" i="19"/>
  <c r="AH3797" i="19"/>
  <c r="AG3797" i="19"/>
  <c r="AF3797" i="19"/>
  <c r="AE3797" i="19"/>
  <c r="AD3797" i="19"/>
  <c r="AL3796" i="19"/>
  <c r="AJ3796" i="19"/>
  <c r="AH3796" i="19"/>
  <c r="AG3796" i="19"/>
  <c r="AF3796" i="19"/>
  <c r="AE3796" i="19"/>
  <c r="AD3796" i="19"/>
  <c r="AL3795" i="19"/>
  <c r="AJ3795" i="19"/>
  <c r="AH3795" i="19"/>
  <c r="AG3795" i="19"/>
  <c r="AF3795" i="19"/>
  <c r="AE3795" i="19"/>
  <c r="AD3795" i="19"/>
  <c r="AL3794" i="19"/>
  <c r="AJ3794" i="19"/>
  <c r="AH3794" i="19"/>
  <c r="AG3794" i="19"/>
  <c r="AF3794" i="19"/>
  <c r="AE3794" i="19"/>
  <c r="AD3794" i="19"/>
  <c r="AL3793" i="19"/>
  <c r="AJ3793" i="19"/>
  <c r="AH3793" i="19"/>
  <c r="AG3793" i="19"/>
  <c r="AF3793" i="19"/>
  <c r="AE3793" i="19"/>
  <c r="AD3793" i="19"/>
  <c r="AL3792" i="19"/>
  <c r="AJ3792" i="19"/>
  <c r="AH3792" i="19"/>
  <c r="AG3792" i="19"/>
  <c r="AF3792" i="19"/>
  <c r="AE3792" i="19"/>
  <c r="AD3792" i="19"/>
  <c r="AL3791" i="19"/>
  <c r="AJ3791" i="19"/>
  <c r="AH3791" i="19"/>
  <c r="AG3791" i="19"/>
  <c r="AF3791" i="19"/>
  <c r="AE3791" i="19"/>
  <c r="AD3791" i="19"/>
  <c r="AL3790" i="19"/>
  <c r="AJ3790" i="19"/>
  <c r="AH3790" i="19"/>
  <c r="AG3790" i="19"/>
  <c r="AF3790" i="19"/>
  <c r="AE3790" i="19"/>
  <c r="AD3790" i="19"/>
  <c r="AL3789" i="19"/>
  <c r="AJ3789" i="19"/>
  <c r="AH3789" i="19"/>
  <c r="AG3789" i="19"/>
  <c r="AF3789" i="19"/>
  <c r="AE3789" i="19"/>
  <c r="AD3789" i="19"/>
  <c r="AL3788" i="19"/>
  <c r="AJ3788" i="19"/>
  <c r="AH3788" i="19"/>
  <c r="AG3788" i="19"/>
  <c r="AF3788" i="19"/>
  <c r="AE3788" i="19"/>
  <c r="AD3788" i="19"/>
  <c r="AL3787" i="19"/>
  <c r="AJ3787" i="19"/>
  <c r="AH3787" i="19"/>
  <c r="AG3787" i="19"/>
  <c r="AF3787" i="19"/>
  <c r="AE3787" i="19"/>
  <c r="AD3787" i="19"/>
  <c r="AL3786" i="19"/>
  <c r="AJ3786" i="19"/>
  <c r="AH3786" i="19"/>
  <c r="AG3786" i="19"/>
  <c r="AF3786" i="19"/>
  <c r="AE3786" i="19"/>
  <c r="AD3786" i="19"/>
  <c r="AL3785" i="19"/>
  <c r="AJ3785" i="19"/>
  <c r="AH3785" i="19"/>
  <c r="AG3785" i="19"/>
  <c r="AF3785" i="19"/>
  <c r="AE3785" i="19"/>
  <c r="AD3785" i="19"/>
  <c r="AL3784" i="19"/>
  <c r="AJ3784" i="19"/>
  <c r="AH3784" i="19"/>
  <c r="AG3784" i="19"/>
  <c r="AF3784" i="19"/>
  <c r="AE3784" i="19"/>
  <c r="AD3784" i="19"/>
  <c r="AL3817" i="19"/>
  <c r="AJ3817" i="19"/>
  <c r="AH3817" i="19"/>
  <c r="AG3817" i="19"/>
  <c r="AF3817" i="19"/>
  <c r="AE3817" i="19"/>
  <c r="AD3817" i="19"/>
  <c r="AL3816" i="19"/>
  <c r="AJ3816" i="19"/>
  <c r="AH3816" i="19"/>
  <c r="AG3816" i="19"/>
  <c r="AF3816" i="19"/>
  <c r="AE3816" i="19"/>
  <c r="AD3816" i="19"/>
  <c r="AL3815" i="19"/>
  <c r="AJ3815" i="19"/>
  <c r="AH3815" i="19"/>
  <c r="AG3815" i="19"/>
  <c r="AF3815" i="19"/>
  <c r="AE3815" i="19"/>
  <c r="AD3815" i="19"/>
  <c r="AL3814" i="19"/>
  <c r="AJ3814" i="19"/>
  <c r="AH3814" i="19"/>
  <c r="AG3814" i="19"/>
  <c r="AF3814" i="19"/>
  <c r="AE3814" i="19"/>
  <c r="AD3814" i="19"/>
  <c r="AL3813" i="19"/>
  <c r="AJ3813" i="19"/>
  <c r="AH3813" i="19"/>
  <c r="AG3813" i="19"/>
  <c r="AF3813" i="19"/>
  <c r="AE3813" i="19"/>
  <c r="AD3813" i="19"/>
  <c r="AL3812" i="19"/>
  <c r="AJ3812" i="19"/>
  <c r="AH3812" i="19"/>
  <c r="AG3812" i="19"/>
  <c r="AF3812" i="19"/>
  <c r="AE3812" i="19"/>
  <c r="AD3812" i="19"/>
  <c r="AL3811" i="19"/>
  <c r="AJ3811" i="19"/>
  <c r="AH3811" i="19"/>
  <c r="AG3811" i="19"/>
  <c r="AF3811" i="19"/>
  <c r="AE3811" i="19"/>
  <c r="AD3811" i="19"/>
  <c r="AL3810" i="19"/>
  <c r="AJ3810" i="19"/>
  <c r="AH3810" i="19"/>
  <c r="AG3810" i="19"/>
  <c r="AF3810" i="19"/>
  <c r="AE3810" i="19"/>
  <c r="AD3810" i="19"/>
  <c r="AJ3875" i="19"/>
  <c r="AH3875" i="19"/>
  <c r="AG3875" i="19"/>
  <c r="AF3875" i="19"/>
  <c r="AE3875" i="19"/>
  <c r="AD3875" i="19"/>
  <c r="AJ3874" i="19"/>
  <c r="AH3874" i="19"/>
  <c r="AG3874" i="19"/>
  <c r="AF3874" i="19"/>
  <c r="AE3874" i="19"/>
  <c r="AD3874" i="19"/>
  <c r="AJ3873" i="19"/>
  <c r="AH3873" i="19"/>
  <c r="AG3873" i="19"/>
  <c r="AF3873" i="19"/>
  <c r="AE3873" i="19"/>
  <c r="AD3873" i="19"/>
  <c r="AJ3872" i="19"/>
  <c r="AH3872" i="19"/>
  <c r="AG3872" i="19"/>
  <c r="AF3872" i="19"/>
  <c r="AE3872" i="19"/>
  <c r="AD3872" i="19"/>
  <c r="AJ3871" i="19"/>
  <c r="AH3871" i="19"/>
  <c r="AG3871" i="19"/>
  <c r="AF3871" i="19"/>
  <c r="AE3871" i="19"/>
  <c r="AD3871" i="19"/>
  <c r="AJ3870" i="19"/>
  <c r="AH3870" i="19"/>
  <c r="AG3870" i="19"/>
  <c r="AF3870" i="19"/>
  <c r="AE3870" i="19"/>
  <c r="AD3870" i="19"/>
  <c r="AL3895" i="19"/>
  <c r="AJ3895" i="19"/>
  <c r="AH3895" i="19"/>
  <c r="AG3895" i="19"/>
  <c r="AF3895" i="19"/>
  <c r="AE3895" i="19"/>
  <c r="AD3895" i="19"/>
  <c r="AL3894" i="19"/>
  <c r="AJ3894" i="19"/>
  <c r="AH3894" i="19"/>
  <c r="AG3894" i="19"/>
  <c r="AF3894" i="19"/>
  <c r="AE3894" i="19"/>
  <c r="AD3894" i="19"/>
  <c r="AJ3909" i="19"/>
  <c r="AH3909" i="19"/>
  <c r="AG3909" i="19"/>
  <c r="AF3909" i="19"/>
  <c r="AE3909" i="19"/>
  <c r="AD3909" i="19"/>
  <c r="AL3955" i="19"/>
  <c r="AJ3955" i="19"/>
  <c r="AH3955" i="19"/>
  <c r="AG3955" i="19"/>
  <c r="AF3955" i="19"/>
  <c r="AE3955" i="19"/>
  <c r="AD3955" i="19"/>
  <c r="AL3954" i="19"/>
  <c r="AJ3954" i="19"/>
  <c r="AH3954" i="19"/>
  <c r="AG3954" i="19"/>
  <c r="AF3954" i="19"/>
  <c r="AE3954" i="19"/>
  <c r="AD3954" i="19"/>
  <c r="AL3953" i="19"/>
  <c r="AJ3953" i="19"/>
  <c r="AH3953" i="19"/>
  <c r="AG3953" i="19"/>
  <c r="AF3953" i="19"/>
  <c r="AE3953" i="19"/>
  <c r="AD3953" i="19"/>
  <c r="AL3952" i="19"/>
  <c r="AJ3952" i="19"/>
  <c r="AH3952" i="19"/>
  <c r="AG3952" i="19"/>
  <c r="AF3952" i="19"/>
  <c r="AE3952" i="19"/>
  <c r="AD3952" i="19"/>
  <c r="AL3951" i="19"/>
  <c r="AJ3951" i="19"/>
  <c r="AH3951" i="19"/>
  <c r="AG3951" i="19"/>
  <c r="AF3951" i="19"/>
  <c r="AE3951" i="19"/>
  <c r="AD3951" i="19"/>
  <c r="AL3950" i="19"/>
  <c r="AJ3950" i="19"/>
  <c r="AH3950" i="19"/>
  <c r="AG3950" i="19"/>
  <c r="AF3950" i="19"/>
  <c r="AE3950" i="19"/>
  <c r="AD3950" i="19"/>
  <c r="AL3949" i="19"/>
  <c r="AJ3949" i="19"/>
  <c r="AH3949" i="19"/>
  <c r="AG3949" i="19"/>
  <c r="AF3949" i="19"/>
  <c r="AE3949" i="19"/>
  <c r="AD3949" i="19"/>
  <c r="AL3948" i="19"/>
  <c r="AJ3948" i="19"/>
  <c r="AH3948" i="19"/>
  <c r="AG3948" i="19"/>
  <c r="AF3948" i="19"/>
  <c r="AE3948" i="19"/>
  <c r="AD3948" i="19"/>
  <c r="AL3947" i="19"/>
  <c r="AJ3947" i="19"/>
  <c r="AH3947" i="19"/>
  <c r="AG3947" i="19"/>
  <c r="AF3947" i="19"/>
  <c r="AE3947" i="19"/>
  <c r="AD3947" i="19"/>
  <c r="AL3946" i="19"/>
  <c r="AJ3946" i="19"/>
  <c r="AH3946" i="19"/>
  <c r="AG3946" i="19"/>
  <c r="AF3946" i="19"/>
  <c r="AE3946" i="19"/>
  <c r="AD3946" i="19"/>
  <c r="AL3945" i="19"/>
  <c r="AJ3945" i="19"/>
  <c r="AH3945" i="19"/>
  <c r="AG3945" i="19"/>
  <c r="AF3945" i="19"/>
  <c r="AE3945" i="19"/>
  <c r="AD3945" i="19"/>
  <c r="AL3944" i="19"/>
  <c r="AJ3944" i="19"/>
  <c r="AH3944" i="19"/>
  <c r="AG3944" i="19"/>
  <c r="AF3944" i="19"/>
  <c r="AE3944" i="19"/>
  <c r="AD3944" i="19"/>
  <c r="AL3943" i="19"/>
  <c r="AJ3943" i="19"/>
  <c r="AH3943" i="19"/>
  <c r="AG3943" i="19"/>
  <c r="AF3943" i="19"/>
  <c r="AE3943" i="19"/>
  <c r="AD3943" i="19"/>
  <c r="AL3942" i="19"/>
  <c r="AJ3942" i="19"/>
  <c r="AH3942" i="19"/>
  <c r="AG3942" i="19"/>
  <c r="AF3942" i="19"/>
  <c r="AE3942" i="19"/>
  <c r="AD3942" i="19"/>
  <c r="AL3971" i="19"/>
  <c r="AJ3971" i="19"/>
  <c r="AH3971" i="19"/>
  <c r="AG3971" i="19"/>
  <c r="AF3971" i="19"/>
  <c r="AE3971" i="19"/>
  <c r="AD3971" i="19"/>
  <c r="AL3970" i="19"/>
  <c r="AJ3970" i="19"/>
  <c r="AH3970" i="19"/>
  <c r="AG3970" i="19"/>
  <c r="AF3970" i="19"/>
  <c r="AE3970" i="19"/>
  <c r="AD3970" i="19"/>
  <c r="AL3969" i="19"/>
  <c r="AJ3969" i="19"/>
  <c r="AH3969" i="19"/>
  <c r="AG3969" i="19"/>
  <c r="AF3969" i="19"/>
  <c r="AE3969" i="19"/>
  <c r="AD3969" i="19"/>
  <c r="AL3968" i="19"/>
  <c r="AJ3968" i="19"/>
  <c r="AH3968" i="19"/>
  <c r="AG3968" i="19"/>
  <c r="AF3968" i="19"/>
  <c r="AE3968" i="19"/>
  <c r="AD3968" i="19"/>
  <c r="AL3967" i="19"/>
  <c r="AJ3967" i="19"/>
  <c r="AH3967" i="19"/>
  <c r="AG3967" i="19"/>
  <c r="AF3967" i="19"/>
  <c r="AE3967" i="19"/>
  <c r="AD3967" i="19"/>
  <c r="AL3966" i="19"/>
  <c r="AJ3966" i="19"/>
  <c r="AH3966" i="19"/>
  <c r="AG3966" i="19"/>
  <c r="AF3966" i="19"/>
  <c r="AE3966" i="19"/>
  <c r="AD3966" i="19"/>
  <c r="AL3965" i="19"/>
  <c r="AJ3965" i="19"/>
  <c r="AH3965" i="19"/>
  <c r="AG3965" i="19"/>
  <c r="AF3965" i="19"/>
  <c r="AE3965" i="19"/>
  <c r="AD3965" i="19"/>
  <c r="AL3964" i="19"/>
  <c r="AJ3964" i="19"/>
  <c r="AH3964" i="19"/>
  <c r="AG3964" i="19"/>
  <c r="AF3964" i="19"/>
  <c r="AE3964" i="19"/>
  <c r="AD3964" i="19"/>
  <c r="AL3941" i="19"/>
  <c r="AL3940" i="19"/>
  <c r="AL3939" i="19"/>
  <c r="AL3938" i="19"/>
  <c r="AL4016" i="19"/>
  <c r="AJ4016" i="19"/>
  <c r="AH4016" i="19"/>
  <c r="AG4016" i="19"/>
  <c r="AF4016" i="19"/>
  <c r="AE4016" i="19"/>
  <c r="AD4016" i="19"/>
  <c r="AJ4066" i="19"/>
  <c r="AH4066" i="19"/>
  <c r="AG4066" i="19"/>
  <c r="AF4066" i="19"/>
  <c r="AE4066" i="19"/>
  <c r="AD4066" i="19"/>
  <c r="AJ4065" i="19"/>
  <c r="AH4065" i="19"/>
  <c r="AG4065" i="19"/>
  <c r="AF4065" i="19"/>
  <c r="AE4065" i="19"/>
  <c r="AD4065" i="19"/>
  <c r="AJ4064" i="19"/>
  <c r="AH4064" i="19"/>
  <c r="AG4064" i="19"/>
  <c r="AF4064" i="19"/>
  <c r="AE4064" i="19"/>
  <c r="AD4064" i="19"/>
  <c r="AJ4063" i="19"/>
  <c r="AH4063" i="19"/>
  <c r="AG4063" i="19"/>
  <c r="AF4063" i="19"/>
  <c r="AE4063" i="19"/>
  <c r="AD4063" i="19"/>
  <c r="AJ4062" i="19"/>
  <c r="AH4062" i="19"/>
  <c r="AG4062" i="19"/>
  <c r="AF4062" i="19"/>
  <c r="AE4062" i="19"/>
  <c r="AD4062" i="19"/>
  <c r="AJ4061" i="19"/>
  <c r="AH4061" i="19"/>
  <c r="AG4061" i="19"/>
  <c r="AF4061" i="19"/>
  <c r="AE4061" i="19"/>
  <c r="AD4061" i="19"/>
  <c r="AJ4060" i="19"/>
  <c r="AH4060" i="19"/>
  <c r="AG4060" i="19"/>
  <c r="AF4060" i="19"/>
  <c r="AE4060" i="19"/>
  <c r="AD4060" i="19"/>
  <c r="AJ4059" i="19"/>
  <c r="AH4059" i="19"/>
  <c r="AG4059" i="19"/>
  <c r="AF4059" i="19"/>
  <c r="AE4059" i="19"/>
  <c r="AD4059" i="19"/>
  <c r="AJ4058" i="19"/>
  <c r="AH4058" i="19"/>
  <c r="AG4058" i="19"/>
  <c r="AF4058" i="19"/>
  <c r="AE4058" i="19"/>
  <c r="AD4058" i="19"/>
  <c r="AJ4057" i="19"/>
  <c r="AH4057" i="19"/>
  <c r="AG4057" i="19"/>
  <c r="AF4057" i="19"/>
  <c r="AE4057" i="19"/>
  <c r="AD4057" i="19"/>
  <c r="AJ4056" i="19"/>
  <c r="AH4056" i="19"/>
  <c r="AG4056" i="19"/>
  <c r="AF4056" i="19"/>
  <c r="AE4056" i="19"/>
  <c r="AD4056" i="19"/>
  <c r="AJ4055" i="19"/>
  <c r="AH4055" i="19"/>
  <c r="AG4055" i="19"/>
  <c r="AF4055" i="19"/>
  <c r="AE4055" i="19"/>
  <c r="AD4055" i="19"/>
  <c r="AJ4054" i="19"/>
  <c r="AH4054" i="19"/>
  <c r="AG4054" i="19"/>
  <c r="AF4054" i="19"/>
  <c r="AE4054" i="19"/>
  <c r="AD4054" i="19"/>
  <c r="AJ4053" i="19"/>
  <c r="AH4053" i="19"/>
  <c r="AG4053" i="19"/>
  <c r="AF4053" i="19"/>
  <c r="AE4053" i="19"/>
  <c r="AD4053" i="19"/>
  <c r="AJ4052" i="19"/>
  <c r="AH4052" i="19"/>
  <c r="AG4052" i="19"/>
  <c r="AF4052" i="19"/>
  <c r="AE4052" i="19"/>
  <c r="AD4052" i="19"/>
  <c r="AD3635" i="19" l="1"/>
  <c r="AF3635" i="19"/>
  <c r="AH3635" i="19"/>
  <c r="AL3635" i="19"/>
  <c r="AN4074" i="19"/>
  <c r="AJ4081" i="19"/>
  <c r="AH4081" i="19"/>
  <c r="AG4081" i="19"/>
  <c r="AF4081" i="19"/>
  <c r="AE4081" i="19"/>
  <c r="AD4081" i="19"/>
  <c r="AJ4080" i="19"/>
  <c r="AH4080" i="19"/>
  <c r="AG4080" i="19"/>
  <c r="AF4080" i="19"/>
  <c r="AE4080" i="19"/>
  <c r="AD4080" i="19"/>
  <c r="AJ4079" i="19"/>
  <c r="AH4079" i="19"/>
  <c r="AG4079" i="19"/>
  <c r="AF4079" i="19"/>
  <c r="AE4079" i="19"/>
  <c r="AD4079" i="19"/>
  <c r="AJ4078" i="19"/>
  <c r="AH4078" i="19"/>
  <c r="AG4078" i="19"/>
  <c r="AF4078" i="19"/>
  <c r="AE4078" i="19"/>
  <c r="AD4078" i="19"/>
  <c r="AJ4077" i="19"/>
  <c r="AH4077" i="19"/>
  <c r="AG4077" i="19"/>
  <c r="AF4077" i="19"/>
  <c r="AE4077" i="19"/>
  <c r="AD4077" i="19"/>
  <c r="AJ4076" i="19"/>
  <c r="AH4076" i="19"/>
  <c r="AG4076" i="19"/>
  <c r="AF4076" i="19"/>
  <c r="AE4076" i="19"/>
  <c r="AD4076" i="19"/>
  <c r="AL4075" i="19"/>
  <c r="AJ4075" i="19"/>
  <c r="AH4075" i="19"/>
  <c r="AG4075" i="19"/>
  <c r="AF4075" i="19"/>
  <c r="AE4075" i="19"/>
  <c r="AD4075" i="19"/>
  <c r="AJ4167" i="19"/>
  <c r="AH4167" i="19"/>
  <c r="AG4167" i="19"/>
  <c r="AF4167" i="19"/>
  <c r="AE4167" i="19"/>
  <c r="AD4167" i="19"/>
  <c r="AJ4166" i="19"/>
  <c r="AH4166" i="19"/>
  <c r="AG4166" i="19"/>
  <c r="AF4166" i="19"/>
  <c r="AE4166" i="19"/>
  <c r="AD4166" i="19"/>
  <c r="AJ4165" i="19"/>
  <c r="AH4165" i="19"/>
  <c r="AG4165" i="19"/>
  <c r="AF4165" i="19"/>
  <c r="AE4165" i="19"/>
  <c r="AD4165" i="19"/>
  <c r="AJ4164" i="19"/>
  <c r="AH4164" i="19"/>
  <c r="AG4164" i="19"/>
  <c r="AF4164" i="19"/>
  <c r="AE4164" i="19"/>
  <c r="AD4164" i="19"/>
  <c r="AJ4163" i="19"/>
  <c r="AH4163" i="19"/>
  <c r="AG4163" i="19"/>
  <c r="AF4163" i="19"/>
  <c r="AE4163" i="19"/>
  <c r="AD4163" i="19"/>
  <c r="AJ4162" i="19"/>
  <c r="AH4162" i="19"/>
  <c r="AG4162" i="19"/>
  <c r="AF4162" i="19"/>
  <c r="AE4162" i="19"/>
  <c r="AD4162" i="19"/>
  <c r="AJ4161" i="19"/>
  <c r="AH4161" i="19"/>
  <c r="AG4161" i="19"/>
  <c r="AF4161" i="19"/>
  <c r="AE4161" i="19"/>
  <c r="AD4161" i="19"/>
  <c r="AJ4160" i="19"/>
  <c r="AH4160" i="19"/>
  <c r="AG4160" i="19"/>
  <c r="AF4160" i="19"/>
  <c r="AE4160" i="19"/>
  <c r="AD4160" i="19"/>
  <c r="AJ4159" i="19"/>
  <c r="AH4159" i="19"/>
  <c r="AG4159" i="19"/>
  <c r="AF4159" i="19"/>
  <c r="AE4159" i="19"/>
  <c r="AD4159" i="19"/>
  <c r="AJ4158" i="19"/>
  <c r="AH4158" i="19"/>
  <c r="AG4158" i="19"/>
  <c r="AF4158" i="19"/>
  <c r="AE4158" i="19"/>
  <c r="AD4158" i="19"/>
  <c r="AJ4157" i="19"/>
  <c r="AH4157" i="19"/>
  <c r="AG4157" i="19"/>
  <c r="AF4157" i="19"/>
  <c r="AE4157" i="19"/>
  <c r="AD4157" i="19"/>
  <c r="AL4184" i="19"/>
  <c r="AJ4184" i="19"/>
  <c r="AH4184" i="19"/>
  <c r="AG4184" i="19"/>
  <c r="AF4184" i="19"/>
  <c r="AE4184" i="19"/>
  <c r="AD4184" i="19"/>
  <c r="AL4183" i="19"/>
  <c r="AJ4183" i="19"/>
  <c r="AH4183" i="19"/>
  <c r="AG4183" i="19"/>
  <c r="AF4183" i="19"/>
  <c r="AE4183" i="19"/>
  <c r="AD4183" i="19"/>
  <c r="AL4182" i="19"/>
  <c r="AJ4182" i="19"/>
  <c r="AH4182" i="19"/>
  <c r="AG4182" i="19"/>
  <c r="AF4182" i="19"/>
  <c r="AE4182" i="19"/>
  <c r="AD4182" i="19"/>
  <c r="AL4181" i="19"/>
  <c r="AJ4181" i="19"/>
  <c r="AH4181" i="19"/>
  <c r="AG4181" i="19"/>
  <c r="AF4181" i="19"/>
  <c r="AE4181" i="19"/>
  <c r="AD4181" i="19"/>
  <c r="AJ4207" i="19"/>
  <c r="AH4207" i="19"/>
  <c r="AG4207" i="19"/>
  <c r="AF4207" i="19"/>
  <c r="AE4207" i="19"/>
  <c r="AD4207" i="19"/>
  <c r="AJ4206" i="19"/>
  <c r="AH4206" i="19"/>
  <c r="AG4206" i="19"/>
  <c r="AF4206" i="19"/>
  <c r="AE4206" i="19"/>
  <c r="AD4206" i="19"/>
  <c r="AJ4205" i="19"/>
  <c r="AH4205" i="19"/>
  <c r="AG4205" i="19"/>
  <c r="AF4205" i="19"/>
  <c r="AE4205" i="19"/>
  <c r="AD4205" i="19"/>
  <c r="AJ4204" i="19"/>
  <c r="AH4204" i="19"/>
  <c r="AG4204" i="19"/>
  <c r="AF4204" i="19"/>
  <c r="AE4204" i="19"/>
  <c r="AD4204" i="19"/>
  <c r="AJ4203" i="19"/>
  <c r="AH4203" i="19"/>
  <c r="AG4203" i="19"/>
  <c r="AF4203" i="19"/>
  <c r="AE4203" i="19"/>
  <c r="AD4203" i="19"/>
  <c r="AJ4202" i="19"/>
  <c r="AH4202" i="19"/>
  <c r="AG4202" i="19"/>
  <c r="AF4202" i="19"/>
  <c r="AE4202" i="19"/>
  <c r="AD4202" i="19"/>
  <c r="AJ4201" i="19"/>
  <c r="AH4201" i="19"/>
  <c r="AG4201" i="19"/>
  <c r="AF4201" i="19"/>
  <c r="AE4201" i="19"/>
  <c r="AD4201" i="19"/>
  <c r="AL4222" i="19"/>
  <c r="AJ4222" i="19"/>
  <c r="AH4222" i="19"/>
  <c r="AG4222" i="19"/>
  <c r="AF4222" i="19"/>
  <c r="AE4222" i="19"/>
  <c r="AD4222" i="19"/>
  <c r="AL4221" i="19"/>
  <c r="AJ4221" i="19"/>
  <c r="AH4221" i="19"/>
  <c r="AG4221" i="19"/>
  <c r="AF4221" i="19"/>
  <c r="AE4221" i="19"/>
  <c r="AD4221" i="19"/>
  <c r="AL4220" i="19"/>
  <c r="AJ4220" i="19"/>
  <c r="AH4220" i="19"/>
  <c r="AG4220" i="19"/>
  <c r="AF4220" i="19"/>
  <c r="AE4220" i="19"/>
  <c r="AD4220" i="19"/>
  <c r="AL4251" i="19"/>
  <c r="AJ4251" i="19"/>
  <c r="AH4251" i="19"/>
  <c r="AG4251" i="19"/>
  <c r="AF4251" i="19"/>
  <c r="AE4251" i="19"/>
  <c r="AD4251" i="19"/>
  <c r="AL4250" i="19"/>
  <c r="AJ4250" i="19"/>
  <c r="AH4250" i="19"/>
  <c r="AG4250" i="19"/>
  <c r="AF4250" i="19"/>
  <c r="AE4250" i="19"/>
  <c r="AD4250" i="19"/>
  <c r="AL4249" i="19"/>
  <c r="AJ4249" i="19"/>
  <c r="AH4249" i="19"/>
  <c r="AG4249" i="19"/>
  <c r="AF4249" i="19"/>
  <c r="AE4249" i="19"/>
  <c r="AD4249" i="19"/>
  <c r="AL4248" i="19"/>
  <c r="AJ4248" i="19"/>
  <c r="AH4248" i="19"/>
  <c r="AG4248" i="19"/>
  <c r="AF4248" i="19"/>
  <c r="AE4248" i="19"/>
  <c r="AD4248" i="19"/>
  <c r="AL4247" i="19"/>
  <c r="AJ4247" i="19"/>
  <c r="AH4247" i="19"/>
  <c r="AG4247" i="19"/>
  <c r="AF4247" i="19"/>
  <c r="AE4247" i="19"/>
  <c r="AD4247" i="19"/>
  <c r="AL4246" i="19"/>
  <c r="AJ4246" i="19"/>
  <c r="AH4246" i="19"/>
  <c r="AG4246" i="19"/>
  <c r="AF4246" i="19"/>
  <c r="AE4246" i="19"/>
  <c r="AD4246" i="19"/>
  <c r="AL4245" i="19"/>
  <c r="AJ4245" i="19"/>
  <c r="AH4245" i="19"/>
  <c r="AG4245" i="19"/>
  <c r="AF4245" i="19"/>
  <c r="AE4245" i="19"/>
  <c r="AD4245" i="19"/>
  <c r="AL4244" i="19"/>
  <c r="AJ4244" i="19"/>
  <c r="AH4244" i="19"/>
  <c r="AG4244" i="19"/>
  <c r="AF4244" i="19"/>
  <c r="AE4244" i="19"/>
  <c r="AD4244" i="19"/>
  <c r="AL4243" i="19"/>
  <c r="AJ4243" i="19"/>
  <c r="AH4243" i="19"/>
  <c r="AG4243" i="19"/>
  <c r="AF4243" i="19"/>
  <c r="AE4243" i="19"/>
  <c r="AD4243" i="19"/>
  <c r="AL4242" i="19"/>
  <c r="AJ4242" i="19"/>
  <c r="AH4242" i="19"/>
  <c r="AG4242" i="19"/>
  <c r="AF4242" i="19"/>
  <c r="AE4242" i="19"/>
  <c r="AD4242" i="19"/>
  <c r="AL4241" i="19"/>
  <c r="AJ4241" i="19"/>
  <c r="AH4241" i="19"/>
  <c r="AG4241" i="19"/>
  <c r="AF4241" i="19"/>
  <c r="AE4241" i="19"/>
  <c r="AD4241" i="19"/>
  <c r="AL4240" i="19"/>
  <c r="AJ4240" i="19"/>
  <c r="AH4240" i="19"/>
  <c r="AG4240" i="19"/>
  <c r="AF4240" i="19"/>
  <c r="AE4240" i="19"/>
  <c r="AD4240" i="19"/>
  <c r="AL4239" i="19"/>
  <c r="AJ4239" i="19"/>
  <c r="AH4239" i="19"/>
  <c r="AG4239" i="19"/>
  <c r="AF4239" i="19"/>
  <c r="AE4239" i="19"/>
  <c r="AD4239" i="19"/>
  <c r="AL4238" i="19"/>
  <c r="AJ4238" i="19"/>
  <c r="AH4238" i="19"/>
  <c r="AG4238" i="19"/>
  <c r="AF4238" i="19"/>
  <c r="AE4238" i="19"/>
  <c r="AD4238" i="19"/>
  <c r="AL4237" i="19"/>
  <c r="AJ4237" i="19"/>
  <c r="AH4237" i="19"/>
  <c r="AG4237" i="19"/>
  <c r="AF4237" i="19"/>
  <c r="AE4237" i="19"/>
  <c r="AD4237" i="19"/>
  <c r="AL4236" i="19"/>
  <c r="AJ4236" i="19"/>
  <c r="AH4236" i="19"/>
  <c r="AG4236" i="19"/>
  <c r="AF4236" i="19"/>
  <c r="AE4236" i="19"/>
  <c r="AD4236" i="19"/>
  <c r="AL4270" i="19"/>
  <c r="AJ4270" i="19"/>
  <c r="AH4270" i="19"/>
  <c r="AG4270" i="19"/>
  <c r="AF4270" i="19"/>
  <c r="AE4270" i="19"/>
  <c r="AD4270" i="19"/>
  <c r="AL4269" i="19"/>
  <c r="AJ4269" i="19"/>
  <c r="AH4269" i="19"/>
  <c r="AG4269" i="19"/>
  <c r="AF4269" i="19"/>
  <c r="AE4269" i="19"/>
  <c r="AD4269" i="19"/>
  <c r="AL4268" i="19"/>
  <c r="AJ4268" i="19"/>
  <c r="AH4268" i="19"/>
  <c r="AG4268" i="19"/>
  <c r="AF4268" i="19"/>
  <c r="AE4268" i="19"/>
  <c r="AD4268" i="19"/>
  <c r="AL4267" i="19"/>
  <c r="AJ4267" i="19"/>
  <c r="AH4267" i="19"/>
  <c r="AG4267" i="19"/>
  <c r="AF4267" i="19"/>
  <c r="AE4267" i="19"/>
  <c r="AD4267" i="19"/>
  <c r="AL4266" i="19"/>
  <c r="AJ4266" i="19"/>
  <c r="AH4266" i="19"/>
  <c r="AG4266" i="19"/>
  <c r="AF4266" i="19"/>
  <c r="AE4266" i="19"/>
  <c r="AD4266" i="19"/>
  <c r="AL4265" i="19"/>
  <c r="AJ4265" i="19"/>
  <c r="AH4265" i="19"/>
  <c r="AG4265" i="19"/>
  <c r="AF4265" i="19"/>
  <c r="AE4265" i="19"/>
  <c r="AD4265" i="19"/>
  <c r="AL4264" i="19"/>
  <c r="AJ4264" i="19"/>
  <c r="AH4264" i="19"/>
  <c r="AG4264" i="19"/>
  <c r="AF4264" i="19"/>
  <c r="AE4264" i="19"/>
  <c r="AD4264" i="19"/>
  <c r="AL4263" i="19"/>
  <c r="AJ4263" i="19"/>
  <c r="AH4263" i="19"/>
  <c r="AG4263" i="19"/>
  <c r="AF4263" i="19"/>
  <c r="AE4263" i="19"/>
  <c r="AD4263" i="19"/>
  <c r="AL4262" i="19"/>
  <c r="AJ4262" i="19"/>
  <c r="AH4262" i="19"/>
  <c r="AG4262" i="19"/>
  <c r="AF4262" i="19"/>
  <c r="AE4262" i="19"/>
  <c r="AD4262" i="19"/>
  <c r="AL4261" i="19"/>
  <c r="AJ4261" i="19"/>
  <c r="AH4261" i="19"/>
  <c r="AG4261" i="19"/>
  <c r="AF4261" i="19"/>
  <c r="AE4261" i="19"/>
  <c r="AD4261" i="19"/>
  <c r="AL4260" i="19"/>
  <c r="AJ4260" i="19"/>
  <c r="AH4260" i="19"/>
  <c r="AG4260" i="19"/>
  <c r="AF4260" i="19"/>
  <c r="AE4260" i="19"/>
  <c r="AD4260" i="19"/>
  <c r="AL4259" i="19"/>
  <c r="AJ4259" i="19"/>
  <c r="AH4259" i="19"/>
  <c r="AG4259" i="19"/>
  <c r="AF4259" i="19"/>
  <c r="AE4259" i="19"/>
  <c r="AD4259" i="19"/>
  <c r="AL4258" i="19"/>
  <c r="AJ4258" i="19"/>
  <c r="AH4258" i="19"/>
  <c r="AG4258" i="19"/>
  <c r="AF4258" i="19"/>
  <c r="AE4258" i="19"/>
  <c r="AD4258" i="19"/>
  <c r="AL4235" i="19"/>
  <c r="AJ4235" i="19"/>
  <c r="AH4235" i="19"/>
  <c r="AG4235" i="19"/>
  <c r="AF4235" i="19"/>
  <c r="AE4235" i="19"/>
  <c r="AD4235" i="19"/>
  <c r="AL4234" i="19"/>
  <c r="AJ4234" i="19"/>
  <c r="AH4234" i="19"/>
  <c r="AG4234" i="19"/>
  <c r="AF4234" i="19"/>
  <c r="AE4234" i="19"/>
  <c r="AD4234" i="19"/>
  <c r="AL4233" i="19"/>
  <c r="AJ4233" i="19"/>
  <c r="AH4233" i="19"/>
  <c r="AG4233" i="19"/>
  <c r="AF4233" i="19"/>
  <c r="AE4233" i="19"/>
  <c r="AD4233" i="19"/>
  <c r="AL4232" i="19"/>
  <c r="AJ4232" i="19"/>
  <c r="AH4232" i="19"/>
  <c r="AG4232" i="19"/>
  <c r="AF4232" i="19"/>
  <c r="AE4232" i="19"/>
  <c r="AD4232" i="19"/>
  <c r="AK4305" i="19"/>
  <c r="AN4305" i="19"/>
  <c r="AL4306" i="19"/>
  <c r="AJ4306" i="19"/>
  <c r="AH4306" i="19"/>
  <c r="AG4306" i="19"/>
  <c r="AF4306" i="19"/>
  <c r="AE4306" i="19"/>
  <c r="AD4306" i="19"/>
  <c r="AL4302" i="19"/>
  <c r="AJ4302" i="19"/>
  <c r="AH4302" i="19"/>
  <c r="AG4302" i="19"/>
  <c r="AF4302" i="19"/>
  <c r="AE4302" i="19"/>
  <c r="AD4302" i="19"/>
  <c r="AL4301" i="19"/>
  <c r="AJ4301" i="19"/>
  <c r="AH4301" i="19"/>
  <c r="AG4301" i="19"/>
  <c r="AF4301" i="19"/>
  <c r="AE4301" i="19"/>
  <c r="AD4301" i="19"/>
  <c r="AL4300" i="19"/>
  <c r="AJ4300" i="19"/>
  <c r="AH4300" i="19"/>
  <c r="AG4300" i="19"/>
  <c r="AF4300" i="19"/>
  <c r="AE4300" i="19"/>
  <c r="AD4300" i="19"/>
  <c r="AL4299" i="19"/>
  <c r="AJ4299" i="19"/>
  <c r="AH4299" i="19"/>
  <c r="AG4299" i="19"/>
  <c r="AF4299" i="19"/>
  <c r="AE4299" i="19"/>
  <c r="AD4299" i="19"/>
  <c r="AL4298" i="19"/>
  <c r="AJ4298" i="19"/>
  <c r="AH4298" i="19"/>
  <c r="AG4298" i="19"/>
  <c r="AF4298" i="19"/>
  <c r="AE4298" i="19"/>
  <c r="AD4298" i="19"/>
  <c r="AL4297" i="19"/>
  <c r="AJ4297" i="19"/>
  <c r="AH4297" i="19"/>
  <c r="AG4297" i="19"/>
  <c r="AF4297" i="19"/>
  <c r="AE4297" i="19"/>
  <c r="AD4297" i="19"/>
  <c r="AL4296" i="19"/>
  <c r="AJ4296" i="19"/>
  <c r="AH4296" i="19"/>
  <c r="AG4296" i="19"/>
  <c r="AF4296" i="19"/>
  <c r="AE4296" i="19"/>
  <c r="AD4296" i="19"/>
  <c r="AL4295" i="19"/>
  <c r="AJ4295" i="19"/>
  <c r="AH4295" i="19"/>
  <c r="AG4295" i="19"/>
  <c r="AF4295" i="19"/>
  <c r="AE4295" i="19"/>
  <c r="AD4295" i="19"/>
  <c r="AL4294" i="19"/>
  <c r="AJ4294" i="19"/>
  <c r="AH4294" i="19"/>
  <c r="AG4294" i="19"/>
  <c r="AF4294" i="19"/>
  <c r="AE4294" i="19"/>
  <c r="AD4294" i="19"/>
  <c r="AL4293" i="19"/>
  <c r="AJ4293" i="19"/>
  <c r="AH4293" i="19"/>
  <c r="AG4293" i="19"/>
  <c r="AF4293" i="19"/>
  <c r="AE4293" i="19"/>
  <c r="AD4293" i="19"/>
  <c r="AL4292" i="19"/>
  <c r="AJ4292" i="19"/>
  <c r="AH4292" i="19"/>
  <c r="AG4292" i="19"/>
  <c r="AF4292" i="19"/>
  <c r="AE4292" i="19"/>
  <c r="AD4292" i="19"/>
  <c r="AL4291" i="19"/>
  <c r="AJ4291" i="19"/>
  <c r="AH4291" i="19"/>
  <c r="AG4291" i="19"/>
  <c r="AF4291" i="19"/>
  <c r="AE4291" i="19"/>
  <c r="AD4291" i="19"/>
  <c r="AL4290" i="19"/>
  <c r="AJ4290" i="19"/>
  <c r="AH4290" i="19"/>
  <c r="AG4290" i="19"/>
  <c r="AF4290" i="19"/>
  <c r="AE4290" i="19"/>
  <c r="AD4290" i="19"/>
  <c r="AL4289" i="19"/>
  <c r="AJ4289" i="19"/>
  <c r="AH4289" i="19"/>
  <c r="AG4289" i="19"/>
  <c r="AF4289" i="19"/>
  <c r="AE4289" i="19"/>
  <c r="AD4289" i="19"/>
  <c r="AL4288" i="19"/>
  <c r="AJ4288" i="19"/>
  <c r="AH4288" i="19"/>
  <c r="AG4288" i="19"/>
  <c r="AF4288" i="19"/>
  <c r="AE4288" i="19"/>
  <c r="AD4288" i="19"/>
  <c r="AL4287" i="19"/>
  <c r="AJ4287" i="19"/>
  <c r="AH4287" i="19"/>
  <c r="AG4287" i="19"/>
  <c r="AF4287" i="19"/>
  <c r="AE4287" i="19"/>
  <c r="AD4287" i="19"/>
  <c r="AL4286" i="19"/>
  <c r="AJ4286" i="19"/>
  <c r="AH4286" i="19"/>
  <c r="AG4286" i="19"/>
  <c r="AF4286" i="19"/>
  <c r="AE4286" i="19"/>
  <c r="AD4286" i="19"/>
  <c r="AL4285" i="19"/>
  <c r="AJ4285" i="19"/>
  <c r="AH4285" i="19"/>
  <c r="AG4285" i="19"/>
  <c r="AF4285" i="19"/>
  <c r="AE4285" i="19"/>
  <c r="AD4285" i="19"/>
  <c r="AL4284" i="19"/>
  <c r="AJ4284" i="19"/>
  <c r="AH4284" i="19"/>
  <c r="AG4284" i="19"/>
  <c r="AF4284" i="19"/>
  <c r="AE4284" i="19"/>
  <c r="AD4284" i="19"/>
  <c r="AL4283" i="19"/>
  <c r="AJ4283" i="19"/>
  <c r="AH4283" i="19"/>
  <c r="AG4283" i="19"/>
  <c r="AF4283" i="19"/>
  <c r="AE4283" i="19"/>
  <c r="AD4283" i="19"/>
  <c r="AL4282" i="19"/>
  <c r="AJ4282" i="19"/>
  <c r="AH4282" i="19"/>
  <c r="AG4282" i="19"/>
  <c r="AF4282" i="19"/>
  <c r="AE4282" i="19"/>
  <c r="AD4282" i="19"/>
  <c r="AL4281" i="19"/>
  <c r="AJ4281" i="19"/>
  <c r="AH4281" i="19"/>
  <c r="AG4281" i="19"/>
  <c r="AF4281" i="19"/>
  <c r="AE4281" i="19"/>
  <c r="AD4281" i="19"/>
  <c r="AL4280" i="19"/>
  <c r="AJ4280" i="19"/>
  <c r="AH4280" i="19"/>
  <c r="AG4280" i="19"/>
  <c r="AF4280" i="19"/>
  <c r="AE4280" i="19"/>
  <c r="AD4280" i="19"/>
  <c r="AL4371" i="19"/>
  <c r="AJ4371" i="19"/>
  <c r="AH4371" i="19"/>
  <c r="AG4371" i="19"/>
  <c r="AF4371" i="19"/>
  <c r="AE4371" i="19"/>
  <c r="AD4371" i="19"/>
  <c r="AL4370" i="19"/>
  <c r="AJ4370" i="19"/>
  <c r="AH4370" i="19"/>
  <c r="AG4370" i="19"/>
  <c r="AF4370" i="19"/>
  <c r="AE4370" i="19"/>
  <c r="AD4370" i="19"/>
  <c r="AL4369" i="19"/>
  <c r="AJ4369" i="19"/>
  <c r="AH4369" i="19"/>
  <c r="AG4369" i="19"/>
  <c r="AF4369" i="19"/>
  <c r="AE4369" i="19"/>
  <c r="AD4369" i="19"/>
  <c r="AL4368" i="19"/>
  <c r="AJ4368" i="19"/>
  <c r="AH4368" i="19"/>
  <c r="AG4368" i="19"/>
  <c r="AF4368" i="19"/>
  <c r="AE4368" i="19"/>
  <c r="AD4368" i="19"/>
  <c r="AL4367" i="19"/>
  <c r="AJ4367" i="19"/>
  <c r="AH4367" i="19"/>
  <c r="AG4367" i="19"/>
  <c r="AF4367" i="19"/>
  <c r="AE4367" i="19"/>
  <c r="AD4367" i="19"/>
  <c r="AL4366" i="19"/>
  <c r="AJ4366" i="19"/>
  <c r="AH4366" i="19"/>
  <c r="AG4366" i="19"/>
  <c r="AF4366" i="19"/>
  <c r="AE4366" i="19"/>
  <c r="AD4366" i="19"/>
  <c r="AL4365" i="19"/>
  <c r="AJ4365" i="19"/>
  <c r="AH4365" i="19"/>
  <c r="AG4365" i="19"/>
  <c r="AF4365" i="19"/>
  <c r="AE4365" i="19"/>
  <c r="AD4365" i="19"/>
  <c r="AL4364" i="19"/>
  <c r="AJ4364" i="19"/>
  <c r="AH4364" i="19"/>
  <c r="AG4364" i="19"/>
  <c r="AF4364" i="19"/>
  <c r="AE4364" i="19"/>
  <c r="AD4364" i="19"/>
  <c r="AL4363" i="19"/>
  <c r="AJ4363" i="19"/>
  <c r="AH4363" i="19"/>
  <c r="AG4363" i="19"/>
  <c r="AF4363" i="19"/>
  <c r="AE4363" i="19"/>
  <c r="AD4363" i="19"/>
  <c r="AL4362" i="19"/>
  <c r="AJ4362" i="19"/>
  <c r="AH4362" i="19"/>
  <c r="AG4362" i="19"/>
  <c r="AF4362" i="19"/>
  <c r="AE4362" i="19"/>
  <c r="AD4362" i="19"/>
  <c r="AL4361" i="19"/>
  <c r="AJ4361" i="19"/>
  <c r="AH4361" i="19"/>
  <c r="AG4361" i="19"/>
  <c r="AF4361" i="19"/>
  <c r="AE4361" i="19"/>
  <c r="AD4361" i="19"/>
  <c r="AL4360" i="19"/>
  <c r="AJ4360" i="19"/>
  <c r="AH4360" i="19"/>
  <c r="AG4360" i="19"/>
  <c r="AF4360" i="19"/>
  <c r="AE4360" i="19"/>
  <c r="AD4360" i="19"/>
  <c r="AL4359" i="19"/>
  <c r="AJ4359" i="19"/>
  <c r="AH4359" i="19"/>
  <c r="AG4359" i="19"/>
  <c r="AF4359" i="19"/>
  <c r="AE4359" i="19"/>
  <c r="AD4359" i="19"/>
  <c r="AL4358" i="19"/>
  <c r="AJ4358" i="19"/>
  <c r="AH4358" i="19"/>
  <c r="AG4358" i="19"/>
  <c r="AF4358" i="19"/>
  <c r="AE4358" i="19"/>
  <c r="AD4358" i="19"/>
  <c r="AL4357" i="19"/>
  <c r="AJ4357" i="19"/>
  <c r="AH4357" i="19"/>
  <c r="AG4357" i="19"/>
  <c r="AF4357" i="19"/>
  <c r="AE4357" i="19"/>
  <c r="AD4357" i="19"/>
  <c r="AL4356" i="19"/>
  <c r="AJ4356" i="19"/>
  <c r="AH4356" i="19"/>
  <c r="AG4356" i="19"/>
  <c r="AF4356" i="19"/>
  <c r="AE4356" i="19"/>
  <c r="AD4356" i="19"/>
  <c r="AL4399" i="19"/>
  <c r="AJ4399" i="19"/>
  <c r="AH4399" i="19"/>
  <c r="AG4399" i="19"/>
  <c r="AF4399" i="19"/>
  <c r="AE4399" i="19"/>
  <c r="AD4399" i="19"/>
  <c r="AL4398" i="19"/>
  <c r="AJ4398" i="19"/>
  <c r="AH4398" i="19"/>
  <c r="AG4398" i="19"/>
  <c r="AF4398" i="19"/>
  <c r="AE4398" i="19"/>
  <c r="AD4398" i="19"/>
  <c r="AL4397" i="19"/>
  <c r="AJ4397" i="19"/>
  <c r="AH4397" i="19"/>
  <c r="AG4397" i="19"/>
  <c r="AF4397" i="19"/>
  <c r="AE4397" i="19"/>
  <c r="AD4397" i="19"/>
  <c r="AL4396" i="19"/>
  <c r="AJ4396" i="19"/>
  <c r="AH4396" i="19"/>
  <c r="AG4396" i="19"/>
  <c r="AF4396" i="19"/>
  <c r="AE4396" i="19"/>
  <c r="AD4396" i="19"/>
  <c r="AL4395" i="19"/>
  <c r="AJ4395" i="19"/>
  <c r="AH4395" i="19"/>
  <c r="AG4395" i="19"/>
  <c r="AF4395" i="19"/>
  <c r="AE4395" i="19"/>
  <c r="AD4395" i="19"/>
  <c r="AL4394" i="19"/>
  <c r="AJ4394" i="19"/>
  <c r="AH4394" i="19"/>
  <c r="AG4394" i="19"/>
  <c r="AF4394" i="19"/>
  <c r="AE4394" i="19"/>
  <c r="AD4394" i="19"/>
  <c r="AL4393" i="19"/>
  <c r="AJ4393" i="19"/>
  <c r="AH4393" i="19"/>
  <c r="AG4393" i="19"/>
  <c r="AF4393" i="19"/>
  <c r="AE4393" i="19"/>
  <c r="AD4393" i="19"/>
  <c r="AL4392" i="19"/>
  <c r="AJ4392" i="19"/>
  <c r="AH4392" i="19"/>
  <c r="AG4392" i="19"/>
  <c r="AF4392" i="19"/>
  <c r="AE4392" i="19"/>
  <c r="AD4392" i="19"/>
  <c r="AL4391" i="19"/>
  <c r="AJ4391" i="19"/>
  <c r="AH4391" i="19"/>
  <c r="AG4391" i="19"/>
  <c r="AF4391" i="19"/>
  <c r="AE4391" i="19"/>
  <c r="AD4391" i="19"/>
  <c r="AL4390" i="19"/>
  <c r="AJ4390" i="19"/>
  <c r="AH4390" i="19"/>
  <c r="AG4390" i="19"/>
  <c r="AF4390" i="19"/>
  <c r="AE4390" i="19"/>
  <c r="AD4390" i="19"/>
  <c r="AL4389" i="19"/>
  <c r="AJ4389" i="19"/>
  <c r="AH4389" i="19"/>
  <c r="AG4389" i="19"/>
  <c r="AF4389" i="19"/>
  <c r="AE4389" i="19"/>
  <c r="AD4389" i="19"/>
  <c r="AL4388" i="19"/>
  <c r="AJ4388" i="19"/>
  <c r="AH4388" i="19"/>
  <c r="AG4388" i="19"/>
  <c r="AF4388" i="19"/>
  <c r="AE4388" i="19"/>
  <c r="AD4388" i="19"/>
  <c r="AL4387" i="19"/>
  <c r="AJ4387" i="19"/>
  <c r="AH4387" i="19"/>
  <c r="AG4387" i="19"/>
  <c r="AF4387" i="19"/>
  <c r="AE4387" i="19"/>
  <c r="AD4387" i="19"/>
  <c r="AL4386" i="19"/>
  <c r="AJ4386" i="19"/>
  <c r="AH4386" i="19"/>
  <c r="AG4386" i="19"/>
  <c r="AF4386" i="19"/>
  <c r="AE4386" i="19"/>
  <c r="AD4386" i="19"/>
  <c r="AL4385" i="19"/>
  <c r="AJ4385" i="19"/>
  <c r="AH4385" i="19"/>
  <c r="AG4385" i="19"/>
  <c r="AF4385" i="19"/>
  <c r="AE4385" i="19"/>
  <c r="AD4385" i="19"/>
  <c r="AL4384" i="19"/>
  <c r="AJ4384" i="19"/>
  <c r="AH4384" i="19"/>
  <c r="AG4384" i="19"/>
  <c r="AF4384" i="19"/>
  <c r="AE4384" i="19"/>
  <c r="AD4384" i="19"/>
  <c r="AL4383" i="19"/>
  <c r="AJ4383" i="19"/>
  <c r="AH4383" i="19"/>
  <c r="AG4383" i="19"/>
  <c r="AF4383" i="19"/>
  <c r="AE4383" i="19"/>
  <c r="AD4383" i="19"/>
  <c r="AL4382" i="19"/>
  <c r="AJ4382" i="19"/>
  <c r="AH4382" i="19"/>
  <c r="AG4382" i="19"/>
  <c r="AF4382" i="19"/>
  <c r="AE4382" i="19"/>
  <c r="AD4382" i="19"/>
  <c r="AL4381" i="19"/>
  <c r="AJ4381" i="19"/>
  <c r="AH4381" i="19"/>
  <c r="AG4381" i="19"/>
  <c r="AF4381" i="19"/>
  <c r="AE4381" i="19"/>
  <c r="AD4381" i="19"/>
  <c r="AL4380" i="19"/>
  <c r="AJ4380" i="19"/>
  <c r="AH4380" i="19"/>
  <c r="AG4380" i="19"/>
  <c r="AF4380" i="19"/>
  <c r="AE4380" i="19"/>
  <c r="AD4380" i="19"/>
  <c r="AL4379" i="19"/>
  <c r="AJ4379" i="19"/>
  <c r="AH4379" i="19"/>
  <c r="AG4379" i="19"/>
  <c r="AF4379" i="19"/>
  <c r="AE4379" i="19"/>
  <c r="AD4379" i="19"/>
  <c r="AL4355" i="19"/>
  <c r="AJ4355" i="19"/>
  <c r="AH4355" i="19"/>
  <c r="AG4355" i="19"/>
  <c r="AF4355" i="19"/>
  <c r="AE4355" i="19"/>
  <c r="AD4355" i="19"/>
  <c r="AL4354" i="19"/>
  <c r="AJ4354" i="19"/>
  <c r="AH4354" i="19"/>
  <c r="AG4354" i="19"/>
  <c r="AF4354" i="19"/>
  <c r="AE4354" i="19"/>
  <c r="AD4354" i="19"/>
  <c r="AL4353" i="19"/>
  <c r="AJ4353" i="19"/>
  <c r="AH4353" i="19"/>
  <c r="AG4353" i="19"/>
  <c r="AF4353" i="19"/>
  <c r="AE4353" i="19"/>
  <c r="AD4353" i="19"/>
  <c r="AJ4451" i="19"/>
  <c r="AH4451" i="19"/>
  <c r="AG4451" i="19"/>
  <c r="AF4451" i="19"/>
  <c r="AE4451" i="19"/>
  <c r="AD4451" i="19"/>
  <c r="AJ4450" i="19"/>
  <c r="AH4450" i="19"/>
  <c r="AG4450" i="19"/>
  <c r="AF4450" i="19"/>
  <c r="AE4450" i="19"/>
  <c r="AD4450" i="19"/>
  <c r="AJ4449" i="19"/>
  <c r="AH4449" i="19"/>
  <c r="AG4449" i="19"/>
  <c r="AF4449" i="19"/>
  <c r="AE4449" i="19"/>
  <c r="AD4449" i="19"/>
  <c r="AJ4448" i="19"/>
  <c r="AH4448" i="19"/>
  <c r="AG4448" i="19"/>
  <c r="AF4448" i="19"/>
  <c r="AE4448" i="19"/>
  <c r="AD4448" i="19"/>
  <c r="AJ4447" i="19"/>
  <c r="AH4447" i="19"/>
  <c r="AG4447" i="19"/>
  <c r="AF4447" i="19"/>
  <c r="AE4447" i="19"/>
  <c r="AD4447" i="19"/>
  <c r="AJ4446" i="19"/>
  <c r="AH4446" i="19"/>
  <c r="AG4446" i="19"/>
  <c r="AF4446" i="19"/>
  <c r="AE4446" i="19"/>
  <c r="AD4446" i="19"/>
  <c r="AJ4445" i="19"/>
  <c r="AH4445" i="19"/>
  <c r="AG4445" i="19"/>
  <c r="AF4445" i="19"/>
  <c r="AE4445" i="19"/>
  <c r="AD4445" i="19"/>
  <c r="AL4466" i="19"/>
  <c r="AJ4466" i="19"/>
  <c r="AH4466" i="19"/>
  <c r="AG4466" i="19"/>
  <c r="AF4466" i="19"/>
  <c r="AE4466" i="19"/>
  <c r="AD4466" i="19"/>
  <c r="AL4465" i="19"/>
  <c r="AJ4465" i="19"/>
  <c r="AH4465" i="19"/>
  <c r="AG4465" i="19"/>
  <c r="AF4465" i="19"/>
  <c r="AE4465" i="19"/>
  <c r="AD4465" i="19"/>
  <c r="AL4464" i="19"/>
  <c r="AJ4464" i="19"/>
  <c r="AH4464" i="19"/>
  <c r="AG4464" i="19"/>
  <c r="AF4464" i="19"/>
  <c r="AE4464" i="19"/>
  <c r="AD4464" i="19"/>
  <c r="AL4524" i="19"/>
  <c r="AJ4524" i="19"/>
  <c r="AH4524" i="19"/>
  <c r="AG4524" i="19"/>
  <c r="AF4524" i="19"/>
  <c r="AE4524" i="19"/>
  <c r="AD4524" i="19"/>
  <c r="AL4523" i="19"/>
  <c r="AJ4523" i="19"/>
  <c r="AH4523" i="19"/>
  <c r="AG4523" i="19"/>
  <c r="AF4523" i="19"/>
  <c r="AE4523" i="19"/>
  <c r="AD4523" i="19"/>
  <c r="AL4522" i="19"/>
  <c r="AJ4522" i="19"/>
  <c r="AH4522" i="19"/>
  <c r="AG4522" i="19"/>
  <c r="AF4522" i="19"/>
  <c r="AE4522" i="19"/>
  <c r="AD4522" i="19"/>
  <c r="AL4521" i="19"/>
  <c r="AJ4521" i="19"/>
  <c r="AH4521" i="19"/>
  <c r="AG4521" i="19"/>
  <c r="AF4521" i="19"/>
  <c r="AE4521" i="19"/>
  <c r="AD4521" i="19"/>
  <c r="AL4520" i="19"/>
  <c r="AJ4520" i="19"/>
  <c r="AH4520" i="19"/>
  <c r="AG4520" i="19"/>
  <c r="AF4520" i="19"/>
  <c r="AE4520" i="19"/>
  <c r="AD4520" i="19"/>
  <c r="AL4519" i="19"/>
  <c r="AJ4519" i="19"/>
  <c r="AH4519" i="19"/>
  <c r="AG4519" i="19"/>
  <c r="AF4519" i="19"/>
  <c r="AE4519" i="19"/>
  <c r="AD4519" i="19"/>
  <c r="AL4518" i="19"/>
  <c r="AJ4518" i="19"/>
  <c r="AH4518" i="19"/>
  <c r="AG4518" i="19"/>
  <c r="AF4518" i="19"/>
  <c r="AE4518" i="19"/>
  <c r="AD4518" i="19"/>
  <c r="AL4517" i="19"/>
  <c r="AJ4517" i="19"/>
  <c r="AH4517" i="19"/>
  <c r="AG4517" i="19"/>
  <c r="AF4517" i="19"/>
  <c r="AE4517" i="19"/>
  <c r="AD4517" i="19"/>
  <c r="AL4516" i="19"/>
  <c r="AJ4516" i="19"/>
  <c r="AH4516" i="19"/>
  <c r="AG4516" i="19"/>
  <c r="AF4516" i="19"/>
  <c r="AE4516" i="19"/>
  <c r="AD4516" i="19"/>
  <c r="AL4515" i="19"/>
  <c r="AJ4515" i="19"/>
  <c r="AH4515" i="19"/>
  <c r="AG4515" i="19"/>
  <c r="AF4515" i="19"/>
  <c r="AE4515" i="19"/>
  <c r="AD4515" i="19"/>
  <c r="AL4514" i="19"/>
  <c r="AJ4514" i="19"/>
  <c r="AH4514" i="19"/>
  <c r="AG4514" i="19"/>
  <c r="AF4514" i="19"/>
  <c r="AE4514" i="19"/>
  <c r="AD4514" i="19"/>
  <c r="AL4513" i="19"/>
  <c r="AJ4513" i="19"/>
  <c r="AH4513" i="19"/>
  <c r="AG4513" i="19"/>
  <c r="AF4513" i="19"/>
  <c r="AE4513" i="19"/>
  <c r="AD4513" i="19"/>
  <c r="AL4512" i="19"/>
  <c r="AJ4512" i="19"/>
  <c r="AH4512" i="19"/>
  <c r="AG4512" i="19"/>
  <c r="AF4512" i="19"/>
  <c r="AE4512" i="19"/>
  <c r="AD4512" i="19"/>
  <c r="AL4511" i="19"/>
  <c r="AJ4511" i="19"/>
  <c r="AH4511" i="19"/>
  <c r="AG4511" i="19"/>
  <c r="AF4511" i="19"/>
  <c r="AE4511" i="19"/>
  <c r="AD4511" i="19"/>
  <c r="AL4510" i="19"/>
  <c r="AJ4510" i="19"/>
  <c r="AH4510" i="19"/>
  <c r="AG4510" i="19"/>
  <c r="AF4510" i="19"/>
  <c r="AE4510" i="19"/>
  <c r="AD4510" i="19"/>
  <c r="AL4541" i="19"/>
  <c r="AJ4541" i="19"/>
  <c r="AH4541" i="19"/>
  <c r="AG4541" i="19"/>
  <c r="AF4541" i="19"/>
  <c r="AE4541" i="19"/>
  <c r="AD4541" i="19"/>
  <c r="AL4540" i="19"/>
  <c r="AJ4540" i="19"/>
  <c r="AH4540" i="19"/>
  <c r="AG4540" i="19"/>
  <c r="AF4540" i="19"/>
  <c r="AE4540" i="19"/>
  <c r="AD4540" i="19"/>
  <c r="AL4539" i="19"/>
  <c r="AJ4539" i="19"/>
  <c r="AH4539" i="19"/>
  <c r="AG4539" i="19"/>
  <c r="AF4539" i="19"/>
  <c r="AE4539" i="19"/>
  <c r="AD4539" i="19"/>
  <c r="AL4538" i="19"/>
  <c r="AJ4538" i="19"/>
  <c r="AH4538" i="19"/>
  <c r="AG4538" i="19"/>
  <c r="AF4538" i="19"/>
  <c r="AE4538" i="19"/>
  <c r="AD4538" i="19"/>
  <c r="AL4537" i="19"/>
  <c r="AJ4537" i="19"/>
  <c r="AH4537" i="19"/>
  <c r="AG4537" i="19"/>
  <c r="AF4537" i="19"/>
  <c r="AE4537" i="19"/>
  <c r="AD4537" i="19"/>
  <c r="AL4536" i="19"/>
  <c r="AJ4536" i="19"/>
  <c r="AH4536" i="19"/>
  <c r="AG4536" i="19"/>
  <c r="AF4536" i="19"/>
  <c r="AE4536" i="19"/>
  <c r="AD4536" i="19"/>
  <c r="AL4535" i="19"/>
  <c r="AJ4535" i="19"/>
  <c r="AH4535" i="19"/>
  <c r="AG4535" i="19"/>
  <c r="AF4535" i="19"/>
  <c r="AE4535" i="19"/>
  <c r="AD4535" i="19"/>
  <c r="AL4534" i="19"/>
  <c r="AJ4534" i="19"/>
  <c r="AH4534" i="19"/>
  <c r="AG4534" i="19"/>
  <c r="AF4534" i="19"/>
  <c r="AE4534" i="19"/>
  <c r="AD4534" i="19"/>
  <c r="AL4509" i="19"/>
  <c r="AJ4509" i="19"/>
  <c r="AH4509" i="19"/>
  <c r="AG4509" i="19"/>
  <c r="AF4509" i="19"/>
  <c r="AE4509" i="19"/>
  <c r="AD4509" i="19"/>
  <c r="AL4508" i="19"/>
  <c r="AJ4508" i="19"/>
  <c r="AH4508" i="19"/>
  <c r="AG4508" i="19"/>
  <c r="AF4508" i="19"/>
  <c r="AE4508" i="19"/>
  <c r="AD4508" i="19"/>
  <c r="AL4507" i="19"/>
  <c r="AJ4507" i="19"/>
  <c r="AH4507" i="19"/>
  <c r="AG4507" i="19"/>
  <c r="AF4507" i="19"/>
  <c r="AE4507" i="19"/>
  <c r="AD4507" i="19"/>
  <c r="AL4574" i="19"/>
  <c r="AJ4574" i="19"/>
  <c r="AH4574" i="19"/>
  <c r="AG4574" i="19"/>
  <c r="AF4574" i="19"/>
  <c r="AE4574" i="19"/>
  <c r="AD4574" i="19"/>
  <c r="AN4577" i="19"/>
  <c r="AL4577" i="19"/>
  <c r="AK4577" i="19"/>
  <c r="AJ4577" i="19"/>
  <c r="AH4577" i="19"/>
  <c r="AG4577" i="19"/>
  <c r="AF4577" i="19"/>
  <c r="AE4577" i="19"/>
  <c r="AD4577" i="19"/>
  <c r="AL4584" i="19"/>
  <c r="AJ4584" i="19"/>
  <c r="AH4584" i="19"/>
  <c r="AG4584" i="19"/>
  <c r="AF4584" i="19"/>
  <c r="AE4584" i="19"/>
  <c r="AD4584" i="19"/>
  <c r="AL4646" i="19"/>
  <c r="AJ4646" i="19"/>
  <c r="AH4646" i="19"/>
  <c r="AG4646" i="19"/>
  <c r="AF4646" i="19"/>
  <c r="AE4646" i="19"/>
  <c r="AD4646" i="19"/>
  <c r="AL4645" i="19"/>
  <c r="AJ4645" i="19"/>
  <c r="AH4645" i="19"/>
  <c r="AG4645" i="19"/>
  <c r="AF4645" i="19"/>
  <c r="AE4645" i="19"/>
  <c r="AD4645" i="19"/>
  <c r="AL4644" i="19"/>
  <c r="AJ4644" i="19"/>
  <c r="AH4644" i="19"/>
  <c r="AG4644" i="19"/>
  <c r="AF4644" i="19"/>
  <c r="AE4644" i="19"/>
  <c r="AD4644" i="19"/>
  <c r="AL4643" i="19"/>
  <c r="AJ4643" i="19"/>
  <c r="AH4643" i="19"/>
  <c r="AG4643" i="19"/>
  <c r="AF4643" i="19"/>
  <c r="AE4643" i="19"/>
  <c r="AD4643" i="19"/>
  <c r="AL4642" i="19"/>
  <c r="AJ4642" i="19"/>
  <c r="AH4642" i="19"/>
  <c r="AG4642" i="19"/>
  <c r="AF4642" i="19"/>
  <c r="AE4642" i="19"/>
  <c r="AD4642" i="19"/>
  <c r="AL4641" i="19"/>
  <c r="AJ4641" i="19"/>
  <c r="AH4641" i="19"/>
  <c r="AG4641" i="19"/>
  <c r="AF4641" i="19"/>
  <c r="AE4641" i="19"/>
  <c r="AD4641" i="19"/>
  <c r="AL4640" i="19"/>
  <c r="AJ4640" i="19"/>
  <c r="AH4640" i="19"/>
  <c r="AG4640" i="19"/>
  <c r="AF4640" i="19"/>
  <c r="AE4640" i="19"/>
  <c r="AD4640" i="19"/>
  <c r="AL4639" i="19"/>
  <c r="AJ4639" i="19"/>
  <c r="AH4639" i="19"/>
  <c r="AG4639" i="19"/>
  <c r="AF4639" i="19"/>
  <c r="AE4639" i="19"/>
  <c r="AD4639" i="19"/>
  <c r="AL4638" i="19"/>
  <c r="AJ4638" i="19"/>
  <c r="AH4638" i="19"/>
  <c r="AG4638" i="19"/>
  <c r="AF4638" i="19"/>
  <c r="AE4638" i="19"/>
  <c r="AD4638" i="19"/>
  <c r="AL4637" i="19"/>
  <c r="AJ4637" i="19"/>
  <c r="AH4637" i="19"/>
  <c r="AG4637" i="19"/>
  <c r="AF4637" i="19"/>
  <c r="AE4637" i="19"/>
  <c r="AD4637" i="19"/>
  <c r="AL4636" i="19"/>
  <c r="AJ4636" i="19"/>
  <c r="AH4636" i="19"/>
  <c r="AG4636" i="19"/>
  <c r="AF4636" i="19"/>
  <c r="AE4636" i="19"/>
  <c r="AD4636" i="19"/>
  <c r="AL4635" i="19"/>
  <c r="AJ4635" i="19"/>
  <c r="AH4635" i="19"/>
  <c r="AG4635" i="19"/>
  <c r="AF4635" i="19"/>
  <c r="AE4635" i="19"/>
  <c r="AD4635" i="19"/>
  <c r="AL4634" i="19"/>
  <c r="AJ4634" i="19"/>
  <c r="AH4634" i="19"/>
  <c r="AG4634" i="19"/>
  <c r="AF4634" i="19"/>
  <c r="AE4634" i="19"/>
  <c r="AD4634" i="19"/>
  <c r="AL4633" i="19"/>
  <c r="AJ4633" i="19"/>
  <c r="AH4633" i="19"/>
  <c r="AG4633" i="19"/>
  <c r="AF4633" i="19"/>
  <c r="AE4633" i="19"/>
  <c r="AD4633" i="19"/>
  <c r="AL4632" i="19"/>
  <c r="AJ4632" i="19"/>
  <c r="AH4632" i="19"/>
  <c r="AG4632" i="19"/>
  <c r="AF4632" i="19"/>
  <c r="AE4632" i="19"/>
  <c r="AD4632" i="19"/>
  <c r="AL4631" i="19"/>
  <c r="AJ4631" i="19"/>
  <c r="AH4631" i="19"/>
  <c r="AG4631" i="19"/>
  <c r="AF4631" i="19"/>
  <c r="AE4631" i="19"/>
  <c r="AD4631" i="19"/>
  <c r="AL4630" i="19"/>
  <c r="AJ4630" i="19"/>
  <c r="AH4630" i="19"/>
  <c r="AG4630" i="19"/>
  <c r="AF4630" i="19"/>
  <c r="AE4630" i="19"/>
  <c r="AD4630" i="19"/>
  <c r="AL4629" i="19"/>
  <c r="AJ4629" i="19"/>
  <c r="AH4629" i="19"/>
  <c r="AG4629" i="19"/>
  <c r="AF4629" i="19"/>
  <c r="AE4629" i="19"/>
  <c r="AD4629" i="19"/>
  <c r="AL4628" i="19"/>
  <c r="AJ4628" i="19"/>
  <c r="AH4628" i="19"/>
  <c r="AG4628" i="19"/>
  <c r="AF4628" i="19"/>
  <c r="AE4628" i="19"/>
  <c r="AD4628" i="19"/>
  <c r="AL4627" i="19"/>
  <c r="AJ4627" i="19"/>
  <c r="AH4627" i="19"/>
  <c r="AG4627" i="19"/>
  <c r="AF4627" i="19"/>
  <c r="AE4627" i="19"/>
  <c r="AD4627" i="19"/>
  <c r="AL4626" i="19"/>
  <c r="AJ4626" i="19"/>
  <c r="AH4626" i="19"/>
  <c r="AG4626" i="19"/>
  <c r="AF4626" i="19"/>
  <c r="AE4626" i="19"/>
  <c r="AD4626" i="19"/>
  <c r="AL4625" i="19"/>
  <c r="AJ4625" i="19"/>
  <c r="AH4625" i="19"/>
  <c r="AG4625" i="19"/>
  <c r="AF4625" i="19"/>
  <c r="AE4625" i="19"/>
  <c r="AD4625" i="19"/>
  <c r="AL4624" i="19"/>
  <c r="AJ4624" i="19"/>
  <c r="AH4624" i="19"/>
  <c r="AG4624" i="19"/>
  <c r="AF4624" i="19"/>
  <c r="AE4624" i="19"/>
  <c r="AD4624" i="19"/>
  <c r="AL4623" i="19"/>
  <c r="AJ4623" i="19"/>
  <c r="AH4623" i="19"/>
  <c r="AG4623" i="19"/>
  <c r="AF4623" i="19"/>
  <c r="AE4623" i="19"/>
  <c r="AD4623" i="19"/>
  <c r="AL4622" i="19"/>
  <c r="AJ4622" i="19"/>
  <c r="AH4622" i="19"/>
  <c r="AG4622" i="19"/>
  <c r="AF4622" i="19"/>
  <c r="AE4622" i="19"/>
  <c r="AD4622" i="19"/>
  <c r="AL4671" i="19"/>
  <c r="AJ4671" i="19"/>
  <c r="AH4671" i="19"/>
  <c r="AG4671" i="19"/>
  <c r="AF4671" i="19"/>
  <c r="AE4671" i="19"/>
  <c r="AD4671" i="19"/>
  <c r="AL4670" i="19"/>
  <c r="AJ4670" i="19"/>
  <c r="AH4670" i="19"/>
  <c r="AG4670" i="19"/>
  <c r="AF4670" i="19"/>
  <c r="AE4670" i="19"/>
  <c r="AD4670" i="19"/>
  <c r="AL4669" i="19"/>
  <c r="AJ4669" i="19"/>
  <c r="AH4669" i="19"/>
  <c r="AG4669" i="19"/>
  <c r="AF4669" i="19"/>
  <c r="AE4669" i="19"/>
  <c r="AD4669" i="19"/>
  <c r="AL4668" i="19"/>
  <c r="AJ4668" i="19"/>
  <c r="AH4668" i="19"/>
  <c r="AG4668" i="19"/>
  <c r="AF4668" i="19"/>
  <c r="AE4668" i="19"/>
  <c r="AD4668" i="19"/>
  <c r="AL4667" i="19"/>
  <c r="AJ4667" i="19"/>
  <c r="AH4667" i="19"/>
  <c r="AG4667" i="19"/>
  <c r="AF4667" i="19"/>
  <c r="AE4667" i="19"/>
  <c r="AD4667" i="19"/>
  <c r="AL4666" i="19"/>
  <c r="AJ4666" i="19"/>
  <c r="AH4666" i="19"/>
  <c r="AG4666" i="19"/>
  <c r="AF4666" i="19"/>
  <c r="AE4666" i="19"/>
  <c r="AD4666" i="19"/>
  <c r="AL4665" i="19"/>
  <c r="AJ4665" i="19"/>
  <c r="AH4665" i="19"/>
  <c r="AG4665" i="19"/>
  <c r="AF4665" i="19"/>
  <c r="AE4665" i="19"/>
  <c r="AD4665" i="19"/>
  <c r="AL4664" i="19"/>
  <c r="AJ4664" i="19"/>
  <c r="AH4664" i="19"/>
  <c r="AG4664" i="19"/>
  <c r="AF4664" i="19"/>
  <c r="AE4664" i="19"/>
  <c r="AD4664" i="19"/>
  <c r="AL4663" i="19"/>
  <c r="AJ4663" i="19"/>
  <c r="AH4663" i="19"/>
  <c r="AG4663" i="19"/>
  <c r="AF4663" i="19"/>
  <c r="AE4663" i="19"/>
  <c r="AD4663" i="19"/>
  <c r="AL4662" i="19"/>
  <c r="AJ4662" i="19"/>
  <c r="AH4662" i="19"/>
  <c r="AG4662" i="19"/>
  <c r="AF4662" i="19"/>
  <c r="AE4662" i="19"/>
  <c r="AD4662" i="19"/>
  <c r="AL4661" i="19"/>
  <c r="AJ4661" i="19"/>
  <c r="AH4661" i="19"/>
  <c r="AG4661" i="19"/>
  <c r="AF4661" i="19"/>
  <c r="AE4661" i="19"/>
  <c r="AD4661" i="19"/>
  <c r="AL4660" i="19"/>
  <c r="AJ4660" i="19"/>
  <c r="AH4660" i="19"/>
  <c r="AG4660" i="19"/>
  <c r="AF4660" i="19"/>
  <c r="AE4660" i="19"/>
  <c r="AD4660" i="19"/>
  <c r="AL4659" i="19"/>
  <c r="AJ4659" i="19"/>
  <c r="AH4659" i="19"/>
  <c r="AG4659" i="19"/>
  <c r="AF4659" i="19"/>
  <c r="AE4659" i="19"/>
  <c r="AD4659" i="19"/>
  <c r="AL4658" i="19"/>
  <c r="AJ4658" i="19"/>
  <c r="AH4658" i="19"/>
  <c r="AG4658" i="19"/>
  <c r="AF4658" i="19"/>
  <c r="AE4658" i="19"/>
  <c r="AD4658" i="19"/>
  <c r="AL4657" i="19"/>
  <c r="AJ4657" i="19"/>
  <c r="AH4657" i="19"/>
  <c r="AG4657" i="19"/>
  <c r="AF4657" i="19"/>
  <c r="AE4657" i="19"/>
  <c r="AD4657" i="19"/>
  <c r="AL4656" i="19"/>
  <c r="AJ4656" i="19"/>
  <c r="AH4656" i="19"/>
  <c r="AG4656" i="19"/>
  <c r="AF4656" i="19"/>
  <c r="AE4656" i="19"/>
  <c r="AD4656" i="19"/>
  <c r="AL4655" i="19"/>
  <c r="AJ4655" i="19"/>
  <c r="AH4655" i="19"/>
  <c r="AG4655" i="19"/>
  <c r="AF4655" i="19"/>
  <c r="AE4655" i="19"/>
  <c r="AD4655" i="19"/>
  <c r="AL4654" i="19"/>
  <c r="AJ4654" i="19"/>
  <c r="AH4654" i="19"/>
  <c r="AG4654" i="19"/>
  <c r="AF4654" i="19"/>
  <c r="AE4654" i="19"/>
  <c r="AD4654" i="19"/>
  <c r="AL4653" i="19"/>
  <c r="AJ4653" i="19"/>
  <c r="AH4653" i="19"/>
  <c r="AG4653" i="19"/>
  <c r="AF4653" i="19"/>
  <c r="AE4653" i="19"/>
  <c r="AD4653" i="19"/>
  <c r="AL4652" i="19"/>
  <c r="AJ4652" i="19"/>
  <c r="AH4652" i="19"/>
  <c r="AG4652" i="19"/>
  <c r="AF4652" i="19"/>
  <c r="AE4652" i="19"/>
  <c r="AD4652" i="19"/>
  <c r="AL4651" i="19"/>
  <c r="AJ4651" i="19"/>
  <c r="AH4651" i="19"/>
  <c r="AG4651" i="19"/>
  <c r="AF4651" i="19"/>
  <c r="AE4651" i="19"/>
  <c r="AD4651" i="19"/>
  <c r="AL4650" i="19"/>
  <c r="AJ4650" i="19"/>
  <c r="AH4650" i="19"/>
  <c r="AG4650" i="19"/>
  <c r="AF4650" i="19"/>
  <c r="AE4650" i="19"/>
  <c r="AD4650" i="19"/>
  <c r="AL4621" i="19"/>
  <c r="AJ4621" i="19"/>
  <c r="AH4621" i="19"/>
  <c r="AG4621" i="19"/>
  <c r="AF4621" i="19"/>
  <c r="AE4621" i="19"/>
  <c r="AD4621" i="19"/>
  <c r="AL4620" i="19"/>
  <c r="AJ4620" i="19"/>
  <c r="AH4620" i="19"/>
  <c r="AG4620" i="19"/>
  <c r="AF4620" i="19"/>
  <c r="AE4620" i="19"/>
  <c r="AD4620" i="19"/>
  <c r="AL4619" i="19"/>
  <c r="AJ4619" i="19"/>
  <c r="AH4619" i="19"/>
  <c r="AG4619" i="19"/>
  <c r="AF4619" i="19"/>
  <c r="AE4619" i="19"/>
  <c r="AD4619" i="19"/>
  <c r="AL4618" i="19"/>
  <c r="AJ4618" i="19"/>
  <c r="AH4618" i="19"/>
  <c r="AG4618" i="19"/>
  <c r="AF4618" i="19"/>
  <c r="AE4618" i="19"/>
  <c r="AD4618" i="19"/>
  <c r="AL4617" i="19"/>
  <c r="AJ4617" i="19"/>
  <c r="AH4617" i="19"/>
  <c r="AG4617" i="19"/>
  <c r="AF4617" i="19"/>
  <c r="AE4617" i="19"/>
  <c r="AD4617" i="19"/>
  <c r="AL4616" i="19"/>
  <c r="AJ4616" i="19"/>
  <c r="AH4616" i="19"/>
  <c r="AG4616" i="19"/>
  <c r="AF4616" i="19"/>
  <c r="AE4616" i="19"/>
  <c r="AD4616" i="19"/>
  <c r="AL4615" i="19"/>
  <c r="AJ4615" i="19"/>
  <c r="AH4615" i="19"/>
  <c r="AG4615" i="19"/>
  <c r="AF4615" i="19"/>
  <c r="AE4615" i="19"/>
  <c r="AD4615" i="19"/>
  <c r="AJ4701" i="19"/>
  <c r="AH4701" i="19"/>
  <c r="AG4701" i="19"/>
  <c r="AF4701" i="19"/>
  <c r="AE4701" i="19"/>
  <c r="AD4701" i="19"/>
  <c r="AJ4700" i="19"/>
  <c r="AH4700" i="19"/>
  <c r="AG4700" i="19"/>
  <c r="AF4700" i="19"/>
  <c r="AE4700" i="19"/>
  <c r="AD4700" i="19"/>
  <c r="AJ4699" i="19"/>
  <c r="AH4699" i="19"/>
  <c r="AG4699" i="19"/>
  <c r="AF4699" i="19"/>
  <c r="AE4699" i="19"/>
  <c r="AD4699" i="19"/>
  <c r="AJ4698" i="19"/>
  <c r="AH4698" i="19"/>
  <c r="AG4698" i="19"/>
  <c r="AF4698" i="19"/>
  <c r="AE4698" i="19"/>
  <c r="AD4698" i="19"/>
  <c r="AJ4697" i="19"/>
  <c r="AH4697" i="19"/>
  <c r="AG4697" i="19"/>
  <c r="AF4697" i="19"/>
  <c r="AE4697" i="19"/>
  <c r="AD4697" i="19"/>
  <c r="AJ4696" i="19"/>
  <c r="AH4696" i="19"/>
  <c r="AG4696" i="19"/>
  <c r="AF4696" i="19"/>
  <c r="AE4696" i="19"/>
  <c r="AD4696" i="19"/>
  <c r="AJ4695" i="19"/>
  <c r="AH4695" i="19"/>
  <c r="AG4695" i="19"/>
  <c r="AF4695" i="19"/>
  <c r="AE4695" i="19"/>
  <c r="AD4695" i="19"/>
  <c r="AJ4694" i="19"/>
  <c r="AH4694" i="19"/>
  <c r="AG4694" i="19"/>
  <c r="AF4694" i="19"/>
  <c r="AE4694" i="19"/>
  <c r="AD4694" i="19"/>
  <c r="AJ4693" i="19"/>
  <c r="AH4693" i="19"/>
  <c r="AG4693" i="19"/>
  <c r="AF4693" i="19"/>
  <c r="AE4693" i="19"/>
  <c r="AD4693" i="19"/>
  <c r="AJ4692" i="19"/>
  <c r="AH4692" i="19"/>
  <c r="AG4692" i="19"/>
  <c r="AF4692" i="19"/>
  <c r="AE4692" i="19"/>
  <c r="AD4692" i="19"/>
  <c r="AJ4691" i="19"/>
  <c r="AH4691" i="19"/>
  <c r="AG4691" i="19"/>
  <c r="AF4691" i="19"/>
  <c r="AE4691" i="19"/>
  <c r="AD4691" i="19"/>
  <c r="AL4707" i="19"/>
  <c r="AJ4707" i="19"/>
  <c r="AH4707" i="19"/>
  <c r="AG4707" i="19"/>
  <c r="AF4707" i="19"/>
  <c r="AE4707" i="19"/>
  <c r="AD4707" i="19"/>
  <c r="AJ4738" i="19"/>
  <c r="AH4738" i="19"/>
  <c r="AG4738" i="19"/>
  <c r="AF4738" i="19"/>
  <c r="AE4738" i="19"/>
  <c r="AD4738" i="19"/>
  <c r="AJ4737" i="19"/>
  <c r="AH4737" i="19"/>
  <c r="AG4737" i="19"/>
  <c r="AF4737" i="19"/>
  <c r="AE4737" i="19"/>
  <c r="AD4737" i="19"/>
  <c r="AJ4736" i="19"/>
  <c r="AH4736" i="19"/>
  <c r="AG4736" i="19"/>
  <c r="AF4736" i="19"/>
  <c r="AE4736" i="19"/>
  <c r="AD4736" i="19"/>
  <c r="AL4744" i="19"/>
  <c r="AJ4744" i="19"/>
  <c r="AH4744" i="19"/>
  <c r="AG4744" i="19"/>
  <c r="AF4744" i="19"/>
  <c r="AE4744" i="19"/>
  <c r="AD4744" i="19"/>
  <c r="AL4743" i="19"/>
  <c r="AJ4743" i="19"/>
  <c r="AH4743" i="19"/>
  <c r="AG4743" i="19"/>
  <c r="AF4743" i="19"/>
  <c r="AE4743" i="19"/>
  <c r="AD4743" i="19"/>
  <c r="AJ4735" i="19"/>
  <c r="AH4735" i="19"/>
  <c r="AG4735" i="19"/>
  <c r="AF4735" i="19"/>
  <c r="AE4735" i="19"/>
  <c r="AD4735" i="19"/>
  <c r="AJ4734" i="19"/>
  <c r="AH4734" i="19"/>
  <c r="AG4734" i="19"/>
  <c r="AF4734" i="19"/>
  <c r="AE4734" i="19"/>
  <c r="AD4734" i="19"/>
  <c r="AJ4733" i="19"/>
  <c r="AH4733" i="19"/>
  <c r="AG4733" i="19"/>
  <c r="AF4733" i="19"/>
  <c r="AE4733" i="19"/>
  <c r="AD4733" i="19"/>
  <c r="AJ4732" i="19"/>
  <c r="AH4732" i="19"/>
  <c r="AG4732" i="19"/>
  <c r="AF4732" i="19"/>
  <c r="AE4732" i="19"/>
  <c r="AD4732" i="19"/>
  <c r="AJ4731" i="19"/>
  <c r="AH4731" i="19"/>
  <c r="AG4731" i="19"/>
  <c r="AF4731" i="19"/>
  <c r="AE4731" i="19"/>
  <c r="AD4731" i="19"/>
  <c r="AJ4730" i="19"/>
  <c r="AH4730" i="19"/>
  <c r="AG4730" i="19"/>
  <c r="AF4730" i="19"/>
  <c r="AE4730" i="19"/>
  <c r="AD4730" i="19"/>
  <c r="AJ4729" i="19"/>
  <c r="AH4729" i="19"/>
  <c r="AG4729" i="19"/>
  <c r="AF4729" i="19"/>
  <c r="AE4729" i="19"/>
  <c r="AD4729" i="19"/>
  <c r="AJ4728" i="19"/>
  <c r="AH4728" i="19"/>
  <c r="AG4728" i="19"/>
  <c r="AF4728" i="19"/>
  <c r="AE4728" i="19"/>
  <c r="AD4728" i="19"/>
  <c r="AJ4727" i="19"/>
  <c r="AH4727" i="19"/>
  <c r="AG4727" i="19"/>
  <c r="AF4727" i="19"/>
  <c r="AE4727" i="19"/>
  <c r="AD4727" i="19"/>
  <c r="AJ4726" i="19"/>
  <c r="AH4726" i="19"/>
  <c r="AG4726" i="19"/>
  <c r="AF4726" i="19"/>
  <c r="AE4726" i="19"/>
  <c r="AD4726" i="19"/>
  <c r="AJ4725" i="19"/>
  <c r="AH4725" i="19"/>
  <c r="AG4725" i="19"/>
  <c r="AF4725" i="19"/>
  <c r="AE4725" i="19"/>
  <c r="AD4725" i="19"/>
  <c r="AJ4724" i="19"/>
  <c r="AH4724" i="19"/>
  <c r="AG4724" i="19"/>
  <c r="AF4724" i="19"/>
  <c r="AE4724" i="19"/>
  <c r="AD4724" i="19"/>
  <c r="AJ4723" i="19"/>
  <c r="AH4723" i="19"/>
  <c r="AG4723" i="19"/>
  <c r="AF4723" i="19"/>
  <c r="AE4723" i="19"/>
  <c r="AD4723" i="19"/>
  <c r="AJ4722" i="19"/>
  <c r="AH4722" i="19"/>
  <c r="AG4722" i="19"/>
  <c r="AF4722" i="19"/>
  <c r="AE4722" i="19"/>
  <c r="AD4722" i="19"/>
  <c r="AJ4721" i="19"/>
  <c r="AH4721" i="19"/>
  <c r="AG4721" i="19"/>
  <c r="AF4721" i="19"/>
  <c r="AE4721" i="19"/>
  <c r="AD4721" i="19"/>
  <c r="AJ4720" i="19"/>
  <c r="AH4720" i="19"/>
  <c r="AG4720" i="19"/>
  <c r="AF4720" i="19"/>
  <c r="AE4720" i="19"/>
  <c r="AD4720" i="19"/>
  <c r="AJ4719" i="19"/>
  <c r="AH4719" i="19"/>
  <c r="AG4719" i="19"/>
  <c r="AF4719" i="19"/>
  <c r="AE4719" i="19"/>
  <c r="AD4719" i="19"/>
  <c r="AJ4718" i="19"/>
  <c r="AH4718" i="19"/>
  <c r="AG4718" i="19"/>
  <c r="AF4718" i="19"/>
  <c r="AE4718" i="19"/>
  <c r="AD4718" i="19"/>
  <c r="AJ4717" i="19"/>
  <c r="AH4717" i="19"/>
  <c r="AG4717" i="19"/>
  <c r="AF4717" i="19"/>
  <c r="AE4717" i="19"/>
  <c r="AD4717" i="19"/>
  <c r="AJ4775" i="19"/>
  <c r="AH4775" i="19"/>
  <c r="AG4775" i="19"/>
  <c r="AF4775" i="19"/>
  <c r="AE4775" i="19"/>
  <c r="AD4775" i="19"/>
  <c r="AJ4774" i="19"/>
  <c r="AH4774" i="19"/>
  <c r="AG4774" i="19"/>
  <c r="AF4774" i="19"/>
  <c r="AE4774" i="19"/>
  <c r="AD4774" i="19"/>
  <c r="AJ4773" i="19"/>
  <c r="AH4773" i="19"/>
  <c r="AG4773" i="19"/>
  <c r="AF4773" i="19"/>
  <c r="AE4773" i="19"/>
  <c r="AD4773" i="19"/>
  <c r="AJ4772" i="19"/>
  <c r="AH4772" i="19"/>
  <c r="AG4772" i="19"/>
  <c r="AF4772" i="19"/>
  <c r="AE4772" i="19"/>
  <c r="AD4772" i="19"/>
  <c r="AJ4771" i="19"/>
  <c r="AH4771" i="19"/>
  <c r="AG4771" i="19"/>
  <c r="AF4771" i="19"/>
  <c r="AE4771" i="19"/>
  <c r="AD4771" i="19"/>
  <c r="AJ4770" i="19"/>
  <c r="AH4770" i="19"/>
  <c r="AG4770" i="19"/>
  <c r="AF4770" i="19"/>
  <c r="AE4770" i="19"/>
  <c r="AD4770" i="19"/>
  <c r="AJ4769" i="19"/>
  <c r="AH4769" i="19"/>
  <c r="AG4769" i="19"/>
  <c r="AF4769" i="19"/>
  <c r="AE4769" i="19"/>
  <c r="AD4769" i="19"/>
  <c r="AJ4768" i="19"/>
  <c r="AH4768" i="19"/>
  <c r="AG4768" i="19"/>
  <c r="AF4768" i="19"/>
  <c r="AE4768" i="19"/>
  <c r="AD4768" i="19"/>
  <c r="AJ4767" i="19"/>
  <c r="AH4767" i="19"/>
  <c r="AG4767" i="19"/>
  <c r="AF4767" i="19"/>
  <c r="AE4767" i="19"/>
  <c r="AD4767" i="19"/>
  <c r="AJ4766" i="19"/>
  <c r="AH4766" i="19"/>
  <c r="AG4766" i="19"/>
  <c r="AF4766" i="19"/>
  <c r="AE4766" i="19"/>
  <c r="AD4766" i="19"/>
  <c r="AJ4765" i="19"/>
  <c r="AH4765" i="19"/>
  <c r="AG4765" i="19"/>
  <c r="AF4765" i="19"/>
  <c r="AE4765" i="19"/>
  <c r="AD4765" i="19"/>
  <c r="AJ4764" i="19"/>
  <c r="AH4764" i="19"/>
  <c r="AG4764" i="19"/>
  <c r="AF4764" i="19"/>
  <c r="AE4764" i="19"/>
  <c r="AD4764" i="19"/>
  <c r="AJ4763" i="19"/>
  <c r="AH4763" i="19"/>
  <c r="AG4763" i="19"/>
  <c r="AF4763" i="19"/>
  <c r="AE4763" i="19"/>
  <c r="AD4763" i="19"/>
  <c r="AJ4762" i="19"/>
  <c r="AH4762" i="19"/>
  <c r="AG4762" i="19"/>
  <c r="AF4762" i="19"/>
  <c r="AE4762" i="19"/>
  <c r="AD4762" i="19"/>
  <c r="AJ4761" i="19"/>
  <c r="AH4761" i="19"/>
  <c r="AG4761" i="19"/>
  <c r="AF4761" i="19"/>
  <c r="AE4761" i="19"/>
  <c r="AD4761" i="19"/>
  <c r="AJ4760" i="19"/>
  <c r="AH4760" i="19"/>
  <c r="AG4760" i="19"/>
  <c r="AF4760" i="19"/>
  <c r="AE4760" i="19"/>
  <c r="AD4760" i="19"/>
  <c r="AJ4759" i="19"/>
  <c r="AH4759" i="19"/>
  <c r="AG4759" i="19"/>
  <c r="AF4759" i="19"/>
  <c r="AE4759" i="19"/>
  <c r="AD4759" i="19"/>
  <c r="AJ4758" i="19"/>
  <c r="AH4758" i="19"/>
  <c r="AG4758" i="19"/>
  <c r="AF4758" i="19"/>
  <c r="AE4758" i="19"/>
  <c r="AD4758" i="19"/>
  <c r="AJ4757" i="19"/>
  <c r="AH4757" i="19"/>
  <c r="AG4757" i="19"/>
  <c r="AF4757" i="19"/>
  <c r="AE4757" i="19"/>
  <c r="AD4757" i="19"/>
  <c r="AJ4756" i="19"/>
  <c r="AH4756" i="19"/>
  <c r="AG4756" i="19"/>
  <c r="AF4756" i="19"/>
  <c r="AE4756" i="19"/>
  <c r="AD4756" i="19"/>
  <c r="AJ4786" i="19"/>
  <c r="AH4786" i="19"/>
  <c r="AG4786" i="19"/>
  <c r="AF4786" i="19"/>
  <c r="AE4786" i="19"/>
  <c r="AD4786" i="19"/>
  <c r="AJ4785" i="19"/>
  <c r="AH4785" i="19"/>
  <c r="AG4785" i="19"/>
  <c r="AF4785" i="19"/>
  <c r="AE4785" i="19"/>
  <c r="AD4785" i="19"/>
  <c r="AJ4784" i="19"/>
  <c r="AH4784" i="19"/>
  <c r="AG4784" i="19"/>
  <c r="AF4784" i="19"/>
  <c r="AE4784" i="19"/>
  <c r="AD4784" i="19"/>
  <c r="AJ4783" i="19"/>
  <c r="AH4783" i="19"/>
  <c r="AG4783" i="19"/>
  <c r="AF4783" i="19"/>
  <c r="AE4783" i="19"/>
  <c r="AD4783" i="19"/>
  <c r="AJ4782" i="19"/>
  <c r="AH4782" i="19"/>
  <c r="AG4782" i="19"/>
  <c r="AF4782" i="19"/>
  <c r="AE4782" i="19"/>
  <c r="AD4782" i="19"/>
  <c r="AJ4781" i="19"/>
  <c r="AH4781" i="19"/>
  <c r="AG4781" i="19"/>
  <c r="AF4781" i="19"/>
  <c r="AE4781" i="19"/>
  <c r="AD4781" i="19"/>
  <c r="AL4780" i="19"/>
  <c r="AJ4780" i="19"/>
  <c r="AH4780" i="19"/>
  <c r="AG4780" i="19"/>
  <c r="AF4780" i="19"/>
  <c r="AE4780" i="19"/>
  <c r="AD4780" i="19"/>
  <c r="AL4821" i="19"/>
  <c r="AJ4821" i="19"/>
  <c r="AH4821" i="19"/>
  <c r="AG4821" i="19"/>
  <c r="AF4821" i="19"/>
  <c r="AE4821" i="19"/>
  <c r="AD4821" i="19"/>
  <c r="AL4820" i="19"/>
  <c r="AJ4820" i="19"/>
  <c r="AH4820" i="19"/>
  <c r="AG4820" i="19"/>
  <c r="AF4820" i="19"/>
  <c r="AE4820" i="19"/>
  <c r="AD4820" i="19"/>
  <c r="AL4819" i="19"/>
  <c r="AJ4819" i="19"/>
  <c r="AH4819" i="19"/>
  <c r="AG4819" i="19"/>
  <c r="AF4819" i="19"/>
  <c r="AE4819" i="19"/>
  <c r="AD4819" i="19"/>
  <c r="AL4818" i="19"/>
  <c r="AJ4818" i="19"/>
  <c r="AH4818" i="19"/>
  <c r="AG4818" i="19"/>
  <c r="AF4818" i="19"/>
  <c r="AE4818" i="19"/>
  <c r="AD4818" i="19"/>
  <c r="AL4817" i="19"/>
  <c r="AJ4817" i="19"/>
  <c r="AH4817" i="19"/>
  <c r="AG4817" i="19"/>
  <c r="AF4817" i="19"/>
  <c r="AE4817" i="19"/>
  <c r="AD4817" i="19"/>
  <c r="AL4816" i="19"/>
  <c r="AJ4816" i="19"/>
  <c r="AH4816" i="19"/>
  <c r="AG4816" i="19"/>
  <c r="AF4816" i="19"/>
  <c r="AE4816" i="19"/>
  <c r="AD4816" i="19"/>
  <c r="AL4815" i="19"/>
  <c r="AJ4815" i="19"/>
  <c r="AH4815" i="19"/>
  <c r="AG4815" i="19"/>
  <c r="AF4815" i="19"/>
  <c r="AE4815" i="19"/>
  <c r="AD4815" i="19"/>
  <c r="AL4814" i="19"/>
  <c r="AJ4814" i="19"/>
  <c r="AH4814" i="19"/>
  <c r="AG4814" i="19"/>
  <c r="AF4814" i="19"/>
  <c r="AE4814" i="19"/>
  <c r="AD4814" i="19"/>
  <c r="AL4813" i="19"/>
  <c r="AJ4813" i="19"/>
  <c r="AH4813" i="19"/>
  <c r="AG4813" i="19"/>
  <c r="AF4813" i="19"/>
  <c r="AE4813" i="19"/>
  <c r="AD4813" i="19"/>
  <c r="AL4812" i="19"/>
  <c r="AJ4812" i="19"/>
  <c r="AH4812" i="19"/>
  <c r="AG4812" i="19"/>
  <c r="AF4812" i="19"/>
  <c r="AE4812" i="19"/>
  <c r="AD4812" i="19"/>
  <c r="AL4811" i="19"/>
  <c r="AJ4811" i="19"/>
  <c r="AH4811" i="19"/>
  <c r="AG4811" i="19"/>
  <c r="AF4811" i="19"/>
  <c r="AE4811" i="19"/>
  <c r="AD4811" i="19"/>
  <c r="AL4810" i="19"/>
  <c r="AJ4810" i="19"/>
  <c r="AH4810" i="19"/>
  <c r="AG4810" i="19"/>
  <c r="AF4810" i="19"/>
  <c r="AE4810" i="19"/>
  <c r="AD4810" i="19"/>
  <c r="AL4809" i="19"/>
  <c r="AJ4809" i="19"/>
  <c r="AH4809" i="19"/>
  <c r="AG4809" i="19"/>
  <c r="AF4809" i="19"/>
  <c r="AE4809" i="19"/>
  <c r="AD4809" i="19"/>
  <c r="AL4808" i="19"/>
  <c r="AJ4808" i="19"/>
  <c r="AH4808" i="19"/>
  <c r="AG4808" i="19"/>
  <c r="AF4808" i="19"/>
  <c r="AE4808" i="19"/>
  <c r="AD4808" i="19"/>
  <c r="AL4807" i="19"/>
  <c r="AJ4807" i="19"/>
  <c r="AH4807" i="19"/>
  <c r="AG4807" i="19"/>
  <c r="AF4807" i="19"/>
  <c r="AE4807" i="19"/>
  <c r="AD4807" i="19"/>
  <c r="AL4806" i="19"/>
  <c r="AJ4806" i="19"/>
  <c r="AH4806" i="19"/>
  <c r="AG4806" i="19"/>
  <c r="AF4806" i="19"/>
  <c r="AE4806" i="19"/>
  <c r="AD4806" i="19"/>
  <c r="AL4805" i="19"/>
  <c r="AJ4805" i="19"/>
  <c r="AH4805" i="19"/>
  <c r="AG4805" i="19"/>
  <c r="AF4805" i="19"/>
  <c r="AE4805" i="19"/>
  <c r="AD4805" i="19"/>
  <c r="AL4804" i="19"/>
  <c r="AJ4804" i="19"/>
  <c r="AH4804" i="19"/>
  <c r="AG4804" i="19"/>
  <c r="AF4804" i="19"/>
  <c r="AE4804" i="19"/>
  <c r="AD4804" i="19"/>
  <c r="AL4803" i="19"/>
  <c r="AJ4803" i="19"/>
  <c r="AH4803" i="19"/>
  <c r="AG4803" i="19"/>
  <c r="AF4803" i="19"/>
  <c r="AE4803" i="19"/>
  <c r="AD4803" i="19"/>
  <c r="AL4802" i="19"/>
  <c r="AJ4802" i="19"/>
  <c r="AH4802" i="19"/>
  <c r="AG4802" i="19"/>
  <c r="AF4802" i="19"/>
  <c r="AE4802" i="19"/>
  <c r="AD4802" i="19"/>
  <c r="AL4829" i="19"/>
  <c r="AJ4829" i="19"/>
  <c r="AH4829" i="19"/>
  <c r="AG4829" i="19"/>
  <c r="AF4829" i="19"/>
  <c r="AE4829" i="19"/>
  <c r="AD4829" i="19"/>
  <c r="AL4828" i="19"/>
  <c r="AJ4828" i="19"/>
  <c r="AH4828" i="19"/>
  <c r="AG4828" i="19"/>
  <c r="AF4828" i="19"/>
  <c r="AE4828" i="19"/>
  <c r="AD4828" i="19"/>
  <c r="AL4827" i="19"/>
  <c r="AJ4827" i="19"/>
  <c r="AH4827" i="19"/>
  <c r="AG4827" i="19"/>
  <c r="AF4827" i="19"/>
  <c r="AE4827" i="19"/>
  <c r="AD4827" i="19"/>
  <c r="AL4826" i="19"/>
  <c r="AJ4826" i="19"/>
  <c r="AH4826" i="19"/>
  <c r="AG4826" i="19"/>
  <c r="AF4826" i="19"/>
  <c r="AE4826" i="19"/>
  <c r="AD4826" i="19"/>
  <c r="AL4825" i="19"/>
  <c r="AJ4825" i="19"/>
  <c r="AH4825" i="19"/>
  <c r="AG4825" i="19"/>
  <c r="AF4825" i="19"/>
  <c r="AE4825" i="19"/>
  <c r="AD4825" i="19"/>
  <c r="AL4844" i="19"/>
  <c r="AJ4844" i="19"/>
  <c r="AH4844" i="19"/>
  <c r="AG4844" i="19"/>
  <c r="AF4844" i="19"/>
  <c r="AE4844" i="19"/>
  <c r="AD4844" i="19"/>
  <c r="AL4843" i="19"/>
  <c r="AJ4843" i="19"/>
  <c r="AH4843" i="19"/>
  <c r="AG4843" i="19"/>
  <c r="AF4843" i="19"/>
  <c r="AE4843" i="19"/>
  <c r="AD4843" i="19"/>
  <c r="AL4867" i="19"/>
  <c r="AJ4867" i="19"/>
  <c r="AH4867" i="19"/>
  <c r="AG4867" i="19"/>
  <c r="AF4867" i="19"/>
  <c r="AE4867" i="19"/>
  <c r="AD4867" i="19"/>
  <c r="AL4866" i="19"/>
  <c r="AJ4866" i="19"/>
  <c r="AH4866" i="19"/>
  <c r="AG4866" i="19"/>
  <c r="AF4866" i="19"/>
  <c r="AE4866" i="19"/>
  <c r="AD4866" i="19"/>
  <c r="AN4938" i="19"/>
  <c r="AK4938" i="19"/>
  <c r="AJ4953" i="19"/>
  <c r="AH4953" i="19"/>
  <c r="AG4953" i="19"/>
  <c r="AF4953" i="19"/>
  <c r="AE4953" i="19"/>
  <c r="AD4953" i="19"/>
  <c r="AJ4952" i="19"/>
  <c r="AH4952" i="19"/>
  <c r="AG4952" i="19"/>
  <c r="AF4952" i="19"/>
  <c r="AE4952" i="19"/>
  <c r="AD4952" i="19"/>
  <c r="AL4975" i="19"/>
  <c r="AJ4975" i="19"/>
  <c r="AH4975" i="19"/>
  <c r="AG4975" i="19"/>
  <c r="AF4975" i="19"/>
  <c r="AE4975" i="19"/>
  <c r="AD4975" i="19"/>
  <c r="AL4974" i="19"/>
  <c r="AJ4974" i="19"/>
  <c r="AH4974" i="19"/>
  <c r="AG4974" i="19"/>
  <c r="AF4974" i="19"/>
  <c r="AE4974" i="19"/>
  <c r="AD4974" i="19"/>
  <c r="AL5021" i="19"/>
  <c r="AJ5021" i="19"/>
  <c r="AH5021" i="19"/>
  <c r="AG5021" i="19"/>
  <c r="AF5021" i="19"/>
  <c r="AE5021" i="19"/>
  <c r="AD5021" i="19"/>
  <c r="AL5020" i="19"/>
  <c r="AJ5020" i="19"/>
  <c r="AH5020" i="19"/>
  <c r="AG5020" i="19"/>
  <c r="AF5020" i="19"/>
  <c r="AE5020" i="19"/>
  <c r="AD5020" i="19"/>
  <c r="AL5019" i="19"/>
  <c r="AJ5019" i="19"/>
  <c r="AH5019" i="19"/>
  <c r="AG5019" i="19"/>
  <c r="AF5019" i="19"/>
  <c r="AE5019" i="19"/>
  <c r="AD5019" i="19"/>
  <c r="AL5046" i="19"/>
  <c r="AJ5046" i="19"/>
  <c r="AH5046" i="19"/>
  <c r="AG5046" i="19"/>
  <c r="AF5046" i="19"/>
  <c r="AE5046" i="19"/>
  <c r="AD5046" i="19"/>
  <c r="AL5045" i="19"/>
  <c r="AJ5045" i="19"/>
  <c r="AH5045" i="19"/>
  <c r="AG5045" i="19"/>
  <c r="AF5045" i="19"/>
  <c r="AE5045" i="19"/>
  <c r="AD5045" i="19"/>
  <c r="AL5044" i="19"/>
  <c r="AJ5044" i="19"/>
  <c r="AH5044" i="19"/>
  <c r="AG5044" i="19"/>
  <c r="AF5044" i="19"/>
  <c r="AE5044" i="19"/>
  <c r="AD5044" i="19"/>
  <c r="AN5149" i="19"/>
  <c r="AK5149" i="19"/>
  <c r="AL5146" i="19"/>
  <c r="AJ5146" i="19"/>
  <c r="AH5146" i="19"/>
  <c r="AG5146" i="19"/>
  <c r="AF5146" i="19"/>
  <c r="AE5146" i="19"/>
  <c r="AD5146" i="19"/>
  <c r="AJ5193" i="19"/>
  <c r="AH5193" i="19"/>
  <c r="AG5193" i="19"/>
  <c r="AF5193" i="19"/>
  <c r="AE5193" i="19"/>
  <c r="AD5193" i="19"/>
  <c r="AJ5192" i="19"/>
  <c r="AH5192" i="19"/>
  <c r="AG5192" i="19"/>
  <c r="AF5192" i="19"/>
  <c r="AE5192" i="19"/>
  <c r="AD5192" i="19"/>
  <c r="AJ5191" i="19"/>
  <c r="AH5191" i="19"/>
  <c r="AG5191" i="19"/>
  <c r="AF5191" i="19"/>
  <c r="AE5191" i="19"/>
  <c r="AD5191" i="19"/>
  <c r="AJ5190" i="19"/>
  <c r="AH5190" i="19"/>
  <c r="AG5190" i="19"/>
  <c r="AF5190" i="19"/>
  <c r="AE5190" i="19"/>
  <c r="AD5190" i="19"/>
  <c r="AJ5189" i="19"/>
  <c r="AH5189" i="19"/>
  <c r="AG5189" i="19"/>
  <c r="AF5189" i="19"/>
  <c r="AE5189" i="19"/>
  <c r="AD5189" i="19"/>
  <c r="AJ5218" i="19"/>
  <c r="AH5218" i="19"/>
  <c r="AG5218" i="19"/>
  <c r="AF5218" i="19"/>
  <c r="AE5218" i="19"/>
  <c r="AD5218" i="19"/>
  <c r="AJ5217" i="19"/>
  <c r="AH5217" i="19"/>
  <c r="AG5217" i="19"/>
  <c r="AF5217" i="19"/>
  <c r="AE5217" i="19"/>
  <c r="AD5217" i="19"/>
  <c r="AJ5216" i="19"/>
  <c r="AH5216" i="19"/>
  <c r="AG5216" i="19"/>
  <c r="AF5216" i="19"/>
  <c r="AE5216" i="19"/>
  <c r="AD5216" i="19"/>
  <c r="AJ5215" i="19"/>
  <c r="AH5215" i="19"/>
  <c r="AG5215" i="19"/>
  <c r="AF5215" i="19"/>
  <c r="AE5215" i="19"/>
  <c r="AD5215" i="19"/>
  <c r="AJ5214" i="19"/>
  <c r="AH5214" i="19"/>
  <c r="AG5214" i="19"/>
  <c r="AF5214" i="19"/>
  <c r="AE5214" i="19"/>
  <c r="AD5214" i="19"/>
  <c r="AJ5213" i="19"/>
  <c r="AH5213" i="19"/>
  <c r="AG5213" i="19"/>
  <c r="AF5213" i="19"/>
  <c r="AE5213" i="19"/>
  <c r="AD5213" i="19"/>
  <c r="AJ5212" i="19"/>
  <c r="AH5212" i="19"/>
  <c r="AG5212" i="19"/>
  <c r="AF5212" i="19"/>
  <c r="AE5212" i="19"/>
  <c r="AD5212" i="19"/>
  <c r="AL5211" i="19"/>
  <c r="AJ5211" i="19"/>
  <c r="AH5211" i="19"/>
  <c r="AG5211" i="19"/>
  <c r="AF5211" i="19"/>
  <c r="AE5211" i="19"/>
  <c r="AD5211" i="19"/>
  <c r="AL5262" i="19"/>
  <c r="AJ5262" i="19"/>
  <c r="AH5262" i="19"/>
  <c r="AG5262" i="19"/>
  <c r="AF5262" i="19"/>
  <c r="AE5262" i="19"/>
  <c r="AD5262" i="19"/>
  <c r="AL5261" i="19"/>
  <c r="AJ5261" i="19"/>
  <c r="AH5261" i="19"/>
  <c r="AG5261" i="19"/>
  <c r="AF5261" i="19"/>
  <c r="AE5261" i="19"/>
  <c r="AD5261" i="19"/>
  <c r="AL5260" i="19"/>
  <c r="AJ5260" i="19"/>
  <c r="AH5260" i="19"/>
  <c r="AG5260" i="19"/>
  <c r="AF5260" i="19"/>
  <c r="AE5260" i="19"/>
  <c r="AD5260" i="19"/>
  <c r="AL5284" i="19"/>
  <c r="AJ5284" i="19"/>
  <c r="AH5284" i="19"/>
  <c r="AG5284" i="19"/>
  <c r="AF5284" i="19"/>
  <c r="AE5284" i="19"/>
  <c r="AD5284" i="19"/>
  <c r="AL5283" i="19"/>
  <c r="AJ5283" i="19"/>
  <c r="AH5283" i="19"/>
  <c r="AG5283" i="19"/>
  <c r="AF5283" i="19"/>
  <c r="AE5283" i="19"/>
  <c r="AD5283" i="19"/>
  <c r="AL5282" i="19"/>
  <c r="AJ5282" i="19"/>
  <c r="AH5282" i="19"/>
  <c r="AG5282" i="19"/>
  <c r="AF5282" i="19"/>
  <c r="AE5282" i="19"/>
  <c r="AD5282" i="19"/>
  <c r="AL5281" i="19"/>
  <c r="AJ5281" i="19"/>
  <c r="AH5281" i="19"/>
  <c r="AG5281" i="19"/>
  <c r="AF5281" i="19"/>
  <c r="AE5281" i="19"/>
  <c r="AD5281" i="19"/>
  <c r="AL5259" i="19"/>
  <c r="AJ5259" i="19"/>
  <c r="AH5259" i="19"/>
  <c r="AG5259" i="19"/>
  <c r="AF5259" i="19"/>
  <c r="AE5259" i="19"/>
  <c r="AD5259" i="19"/>
  <c r="AL5258" i="19"/>
  <c r="AJ5258" i="19"/>
  <c r="AH5258" i="19"/>
  <c r="AG5258" i="19"/>
  <c r="AF5258" i="19"/>
  <c r="AE5258" i="19"/>
  <c r="AD5258" i="19"/>
  <c r="AL5328" i="19"/>
  <c r="AL5366" i="19"/>
  <c r="AJ5366" i="19"/>
  <c r="AH5366" i="19"/>
  <c r="AG5366" i="19"/>
  <c r="AF5366" i="19"/>
  <c r="AE5366" i="19"/>
  <c r="AD5366" i="19"/>
  <c r="AL5365" i="19"/>
  <c r="AJ5365" i="19"/>
  <c r="AH5365" i="19"/>
  <c r="AG5365" i="19"/>
  <c r="AF5365" i="19"/>
  <c r="AE5365" i="19"/>
  <c r="AD5365" i="19"/>
  <c r="AL5364" i="19"/>
  <c r="AJ5364" i="19"/>
  <c r="AH5364" i="19"/>
  <c r="AG5364" i="19"/>
  <c r="AF5364" i="19"/>
  <c r="AE5364" i="19"/>
  <c r="AD5364" i="19"/>
  <c r="AL5363" i="19"/>
  <c r="AJ5363" i="19"/>
  <c r="AH5363" i="19"/>
  <c r="AG5363" i="19"/>
  <c r="AF5363" i="19"/>
  <c r="AE5363" i="19"/>
  <c r="AD5363" i="19"/>
  <c r="L5800" i="19"/>
  <c r="L5798" i="19"/>
  <c r="L5797" i="19"/>
  <c r="AL7768" i="19"/>
  <c r="AK7768" i="19"/>
  <c r="AJ7768" i="19"/>
  <c r="AI7768" i="19"/>
  <c r="AH7768" i="19"/>
  <c r="AG7768" i="19"/>
  <c r="AF7768" i="19"/>
  <c r="AE7768" i="19"/>
  <c r="AD7768" i="19"/>
  <c r="AL7797" i="19"/>
  <c r="AJ7797" i="19"/>
  <c r="AH7797" i="19"/>
  <c r="F7771" i="19" s="1"/>
  <c r="AG7797" i="19"/>
  <c r="E7771" i="19" s="1"/>
  <c r="AF7797" i="19"/>
  <c r="D7771" i="19" s="1"/>
  <c r="AE7797" i="19"/>
  <c r="C7771" i="19" s="1"/>
  <c r="AD7797" i="19"/>
  <c r="B7771" i="19" s="1"/>
  <c r="B5799" i="19" s="1"/>
  <c r="AN7794" i="19"/>
  <c r="AN7768" i="19" s="1"/>
  <c r="AL7794" i="19"/>
  <c r="AK7794" i="19"/>
  <c r="I7770" i="19" s="1"/>
  <c r="I5798" i="19" s="1"/>
  <c r="AJ7794" i="19"/>
  <c r="H7770" i="19" s="1"/>
  <c r="AH7794" i="19"/>
  <c r="F7770" i="19" s="1"/>
  <c r="F5798" i="19" s="1"/>
  <c r="AG7794" i="19"/>
  <c r="E7770" i="19" s="1"/>
  <c r="E5798" i="19" s="1"/>
  <c r="AF7794" i="19"/>
  <c r="D7770" i="19" s="1"/>
  <c r="AE7794" i="19"/>
  <c r="C7770" i="19" s="1"/>
  <c r="C5798" i="19" s="1"/>
  <c r="AD7794" i="19"/>
  <c r="B7770" i="19" s="1"/>
  <c r="B5798" i="19" s="1"/>
  <c r="L7779" i="19"/>
  <c r="K7779" i="19"/>
  <c r="I7779" i="19"/>
  <c r="H7779" i="19"/>
  <c r="F7779" i="19"/>
  <c r="E7779" i="19"/>
  <c r="D7779" i="19"/>
  <c r="C7779" i="19"/>
  <c r="B7779" i="19"/>
  <c r="L7778" i="19"/>
  <c r="K7778" i="19"/>
  <c r="I7778" i="19"/>
  <c r="H7778" i="19"/>
  <c r="F7778" i="19"/>
  <c r="E7778" i="19"/>
  <c r="D7778" i="19"/>
  <c r="C7778" i="19"/>
  <c r="B7778" i="19"/>
  <c r="L7777" i="19"/>
  <c r="K7777" i="19"/>
  <c r="I7777" i="19"/>
  <c r="H7777" i="19"/>
  <c r="F7777" i="19"/>
  <c r="E7777" i="19"/>
  <c r="D7777" i="19"/>
  <c r="C7777" i="19"/>
  <c r="B7777" i="19"/>
  <c r="L7776" i="19"/>
  <c r="K7776" i="19"/>
  <c r="I7776" i="19"/>
  <c r="H7776" i="19"/>
  <c r="F7776" i="19"/>
  <c r="E7776" i="19"/>
  <c r="D7776" i="19"/>
  <c r="C7776" i="19"/>
  <c r="B7776" i="19"/>
  <c r="L7771" i="19"/>
  <c r="L5799" i="19" s="1"/>
  <c r="K7771" i="19"/>
  <c r="K7786" i="19" s="1"/>
  <c r="I7771" i="19"/>
  <c r="I7786" i="19" s="1"/>
  <c r="H7771" i="19"/>
  <c r="H7786" i="19" s="1"/>
  <c r="K7769" i="19"/>
  <c r="I7769" i="19"/>
  <c r="H7769" i="19"/>
  <c r="F7769" i="19"/>
  <c r="F5797" i="19" s="1"/>
  <c r="E7769" i="19"/>
  <c r="D7769" i="19"/>
  <c r="D5797" i="19" s="1"/>
  <c r="C7769" i="19"/>
  <c r="B7769" i="19"/>
  <c r="B5797" i="19" s="1"/>
  <c r="M7768" i="19"/>
  <c r="AL5757" i="19"/>
  <c r="AJ5757" i="19"/>
  <c r="AH5757" i="19"/>
  <c r="AG5757" i="19"/>
  <c r="AF5757" i="19"/>
  <c r="AE5757" i="19"/>
  <c r="AD5757" i="19"/>
  <c r="AL5756" i="19"/>
  <c r="AJ5756" i="19"/>
  <c r="AH5756" i="19"/>
  <c r="AG5756" i="19"/>
  <c r="AF5756" i="19"/>
  <c r="AE5756" i="19"/>
  <c r="AD5756" i="19"/>
  <c r="AL5693" i="19"/>
  <c r="AJ5693" i="19"/>
  <c r="AH5693" i="19"/>
  <c r="AG5693" i="19"/>
  <c r="AF5693" i="19"/>
  <c r="AE5693" i="19"/>
  <c r="AD5693" i="19"/>
  <c r="AL5692" i="19"/>
  <c r="AJ5692" i="19"/>
  <c r="AH5692" i="19"/>
  <c r="AG5692" i="19"/>
  <c r="AF5692" i="19"/>
  <c r="AE5692" i="19"/>
  <c r="AD5692" i="19"/>
  <c r="AL5691" i="19"/>
  <c r="AJ5691" i="19"/>
  <c r="AH5691" i="19"/>
  <c r="AG5691" i="19"/>
  <c r="AF5691" i="19"/>
  <c r="AE5691" i="19"/>
  <c r="AD5691" i="19"/>
  <c r="AL5627" i="19"/>
  <c r="AJ5627" i="19"/>
  <c r="AH5627" i="19"/>
  <c r="AG5627" i="19"/>
  <c r="AF5627" i="19"/>
  <c r="AE5627" i="19"/>
  <c r="AD5627" i="19"/>
  <c r="AL5590" i="19"/>
  <c r="AJ5590" i="19"/>
  <c r="AH5590" i="19"/>
  <c r="AG5590" i="19"/>
  <c r="AF5590" i="19"/>
  <c r="AE5590" i="19"/>
  <c r="AD5590" i="19"/>
  <c r="AL5589" i="19"/>
  <c r="AJ5589" i="19"/>
  <c r="AH5589" i="19"/>
  <c r="AG5589" i="19"/>
  <c r="AF5589" i="19"/>
  <c r="AE5589" i="19"/>
  <c r="AD5589" i="19"/>
  <c r="AL5562" i="19"/>
  <c r="AJ5562" i="19"/>
  <c r="AH5562" i="19"/>
  <c r="AG5562" i="19"/>
  <c r="AF5562" i="19"/>
  <c r="AE5562" i="19"/>
  <c r="AD5562" i="19"/>
  <c r="AL5399" i="19"/>
  <c r="AJ5399" i="19"/>
  <c r="AH5399" i="19"/>
  <c r="AG5399" i="19"/>
  <c r="AF5399" i="19"/>
  <c r="AE5399" i="19"/>
  <c r="AD5399" i="19"/>
  <c r="AL5398" i="19"/>
  <c r="AJ5398" i="19"/>
  <c r="AH5398" i="19"/>
  <c r="AG5398" i="19"/>
  <c r="AF5398" i="19"/>
  <c r="AE5398" i="19"/>
  <c r="AD5398" i="19"/>
  <c r="AL5397" i="19"/>
  <c r="AJ5397" i="19"/>
  <c r="AH5397" i="19"/>
  <c r="AG5397" i="19"/>
  <c r="AF5397" i="19"/>
  <c r="AE5397" i="19"/>
  <c r="AD5397" i="19"/>
  <c r="AN7302" i="19"/>
  <c r="AL7302" i="19"/>
  <c r="AK7302" i="19"/>
  <c r="AJ7302" i="19"/>
  <c r="AH7302" i="19"/>
  <c r="AG7302" i="19"/>
  <c r="AF7302" i="19"/>
  <c r="AE7302" i="19"/>
  <c r="AD7302" i="19"/>
  <c r="AL6400" i="19"/>
  <c r="AJ6400" i="19"/>
  <c r="AH6400" i="19"/>
  <c r="AG6400" i="19"/>
  <c r="AF6400" i="19"/>
  <c r="AE6400" i="19"/>
  <c r="AD6400" i="19"/>
  <c r="AL6399" i="19"/>
  <c r="AJ6399" i="19"/>
  <c r="AH6399" i="19"/>
  <c r="AG6399" i="19"/>
  <c r="AF6399" i="19"/>
  <c r="AE6399" i="19"/>
  <c r="AD6399" i="19"/>
  <c r="AL6398" i="19"/>
  <c r="AJ6398" i="19"/>
  <c r="AH6398" i="19"/>
  <c r="AG6398" i="19"/>
  <c r="AF6398" i="19"/>
  <c r="AE6398" i="19"/>
  <c r="AD6398" i="19"/>
  <c r="AL6397" i="19"/>
  <c r="AJ6397" i="19"/>
  <c r="AH6397" i="19"/>
  <c r="AG6397" i="19"/>
  <c r="AF6397" i="19"/>
  <c r="AE6397" i="19"/>
  <c r="AD6397" i="19"/>
  <c r="AL6396" i="19"/>
  <c r="AJ6396" i="19"/>
  <c r="AH6396" i="19"/>
  <c r="AG6396" i="19"/>
  <c r="AF6396" i="19"/>
  <c r="AE6396" i="19"/>
  <c r="AD6396" i="19"/>
  <c r="AL6395" i="19"/>
  <c r="AJ6395" i="19"/>
  <c r="AH6395" i="19"/>
  <c r="AG6395" i="19"/>
  <c r="AF6395" i="19"/>
  <c r="AE6395" i="19"/>
  <c r="AD6395" i="19"/>
  <c r="AL6394" i="19"/>
  <c r="AJ6394" i="19"/>
  <c r="AH6394" i="19"/>
  <c r="AG6394" i="19"/>
  <c r="AF6394" i="19"/>
  <c r="AE6394" i="19"/>
  <c r="AD6394" i="19"/>
  <c r="AL6393" i="19"/>
  <c r="AJ6393" i="19"/>
  <c r="AH6393" i="19"/>
  <c r="AG6393" i="19"/>
  <c r="AF6393" i="19"/>
  <c r="AE6393" i="19"/>
  <c r="AD6393" i="19"/>
  <c r="AL6392" i="19"/>
  <c r="AJ6392" i="19"/>
  <c r="AH6392" i="19"/>
  <c r="AG6392" i="19"/>
  <c r="AF6392" i="19"/>
  <c r="AE6392" i="19"/>
  <c r="AD6392" i="19"/>
  <c r="AL6391" i="19"/>
  <c r="AJ6391" i="19"/>
  <c r="AH6391" i="19"/>
  <c r="AG6391" i="19"/>
  <c r="AF6391" i="19"/>
  <c r="AE6391" i="19"/>
  <c r="AD6391" i="19"/>
  <c r="AL6390" i="19"/>
  <c r="AJ6390" i="19"/>
  <c r="AH6390" i="19"/>
  <c r="AG6390" i="19"/>
  <c r="AF6390" i="19"/>
  <c r="AE6390" i="19"/>
  <c r="AD6390" i="19"/>
  <c r="AL6389" i="19"/>
  <c r="AJ6389" i="19"/>
  <c r="AH6389" i="19"/>
  <c r="AG6389" i="19"/>
  <c r="AF6389" i="19"/>
  <c r="AE6389" i="19"/>
  <c r="AD6389" i="19"/>
  <c r="AL6388" i="19"/>
  <c r="AJ6388" i="19"/>
  <c r="AH6388" i="19"/>
  <c r="AG6388" i="19"/>
  <c r="AF6388" i="19"/>
  <c r="AE6388" i="19"/>
  <c r="AD6388" i="19"/>
  <c r="AL5878" i="19"/>
  <c r="AJ5878" i="19"/>
  <c r="AH5878" i="19"/>
  <c r="AG5878" i="19"/>
  <c r="AF5878" i="19"/>
  <c r="AE5878" i="19"/>
  <c r="AD5878" i="19"/>
  <c r="AL5877" i="19"/>
  <c r="AJ5877" i="19"/>
  <c r="AH5877" i="19"/>
  <c r="AG5877" i="19"/>
  <c r="AF5877" i="19"/>
  <c r="AE5877" i="19"/>
  <c r="AD5877" i="19"/>
  <c r="AL5876" i="19"/>
  <c r="AJ5876" i="19"/>
  <c r="AH5876" i="19"/>
  <c r="AG5876" i="19"/>
  <c r="AF5876" i="19"/>
  <c r="AE5876" i="19"/>
  <c r="AD5876" i="19"/>
  <c r="AL5875" i="19"/>
  <c r="AJ5875" i="19"/>
  <c r="AH5875" i="19"/>
  <c r="AG5875" i="19"/>
  <c r="AF5875" i="19"/>
  <c r="AE5875" i="19"/>
  <c r="AD5875" i="19"/>
  <c r="AL5874" i="19"/>
  <c r="AJ5874" i="19"/>
  <c r="AH5874" i="19"/>
  <c r="AG5874" i="19"/>
  <c r="AF5874" i="19"/>
  <c r="AE5874" i="19"/>
  <c r="AD5874" i="19"/>
  <c r="AL5873" i="19"/>
  <c r="AJ5873" i="19"/>
  <c r="AH5873" i="19"/>
  <c r="AG5873" i="19"/>
  <c r="AF5873" i="19"/>
  <c r="AE5873" i="19"/>
  <c r="AD5873" i="19"/>
  <c r="AL5872" i="19"/>
  <c r="AJ5872" i="19"/>
  <c r="AH5872" i="19"/>
  <c r="AG5872" i="19"/>
  <c r="AF5872" i="19"/>
  <c r="AE5872" i="19"/>
  <c r="AD5872" i="19"/>
  <c r="AL5871" i="19"/>
  <c r="AJ5871" i="19"/>
  <c r="AH5871" i="19"/>
  <c r="AG5871" i="19"/>
  <c r="AF5871" i="19"/>
  <c r="AE5871" i="19"/>
  <c r="AD5871" i="19"/>
  <c r="AL5870" i="19"/>
  <c r="AJ5870" i="19"/>
  <c r="AH5870" i="19"/>
  <c r="AG5870" i="19"/>
  <c r="AF5870" i="19"/>
  <c r="AE5870" i="19"/>
  <c r="AD5870" i="19"/>
  <c r="AL5869" i="19"/>
  <c r="AJ5869" i="19"/>
  <c r="AH5869" i="19"/>
  <c r="AG5869" i="19"/>
  <c r="AF5869" i="19"/>
  <c r="AE5869" i="19"/>
  <c r="AD5869" i="19"/>
  <c r="AL5868" i="19"/>
  <c r="AJ5868" i="19"/>
  <c r="AH5868" i="19"/>
  <c r="AG5868" i="19"/>
  <c r="AF5868" i="19"/>
  <c r="AE5868" i="19"/>
  <c r="AD5868" i="19"/>
  <c r="AL5867" i="19"/>
  <c r="AJ5867" i="19"/>
  <c r="AH5867" i="19"/>
  <c r="AG5867" i="19"/>
  <c r="AF5867" i="19"/>
  <c r="AE5867" i="19"/>
  <c r="AD5867" i="19"/>
  <c r="AL5866" i="19"/>
  <c r="AJ5866" i="19"/>
  <c r="AH5866" i="19"/>
  <c r="AG5866" i="19"/>
  <c r="AF5866" i="19"/>
  <c r="AE5866" i="19"/>
  <c r="AD5866" i="19"/>
  <c r="AL5865" i="19"/>
  <c r="AJ5865" i="19"/>
  <c r="AH5865" i="19"/>
  <c r="AG5865" i="19"/>
  <c r="AF5865" i="19"/>
  <c r="AE5865" i="19"/>
  <c r="AD5865" i="19"/>
  <c r="AL5864" i="19"/>
  <c r="AJ5864" i="19"/>
  <c r="AH5864" i="19"/>
  <c r="AG5864" i="19"/>
  <c r="AF5864" i="19"/>
  <c r="AE5864" i="19"/>
  <c r="AD5864" i="19"/>
  <c r="AL5863" i="19"/>
  <c r="AJ5863" i="19"/>
  <c r="AH5863" i="19"/>
  <c r="AG5863" i="19"/>
  <c r="AF5863" i="19"/>
  <c r="AE5863" i="19"/>
  <c r="AD5863" i="19"/>
  <c r="AL5862" i="19"/>
  <c r="AJ5862" i="19"/>
  <c r="AH5862" i="19"/>
  <c r="AG5862" i="19"/>
  <c r="AF5862" i="19"/>
  <c r="AE5862" i="19"/>
  <c r="AD5862" i="19"/>
  <c r="AL5861" i="19"/>
  <c r="AJ5861" i="19"/>
  <c r="AH5861" i="19"/>
  <c r="AG5861" i="19"/>
  <c r="AF5861" i="19"/>
  <c r="AE5861" i="19"/>
  <c r="AD5861" i="19"/>
  <c r="AL5860" i="19"/>
  <c r="AJ5860" i="19"/>
  <c r="AH5860" i="19"/>
  <c r="AG5860" i="19"/>
  <c r="AF5860" i="19"/>
  <c r="AE5860" i="19"/>
  <c r="AD5860" i="19"/>
  <c r="AL5859" i="19"/>
  <c r="AJ5859" i="19"/>
  <c r="AH5859" i="19"/>
  <c r="AG5859" i="19"/>
  <c r="AF5859" i="19"/>
  <c r="AE5859" i="19"/>
  <c r="AD5859" i="19"/>
  <c r="AL5858" i="19"/>
  <c r="AJ5858" i="19"/>
  <c r="AH5858" i="19"/>
  <c r="AG5858" i="19"/>
  <c r="AF5858" i="19"/>
  <c r="AE5858" i="19"/>
  <c r="AD5858" i="19"/>
  <c r="AL5894" i="19"/>
  <c r="AJ5894" i="19"/>
  <c r="AH5894" i="19"/>
  <c r="AG5894" i="19"/>
  <c r="AF5894" i="19"/>
  <c r="AE5894" i="19"/>
  <c r="AD5894" i="19"/>
  <c r="AL5893" i="19"/>
  <c r="AJ5893" i="19"/>
  <c r="AH5893" i="19"/>
  <c r="AG5893" i="19"/>
  <c r="AF5893" i="19"/>
  <c r="AE5893" i="19"/>
  <c r="AD5893" i="19"/>
  <c r="AL5892" i="19"/>
  <c r="AJ5892" i="19"/>
  <c r="AH5892" i="19"/>
  <c r="AG5892" i="19"/>
  <c r="AF5892" i="19"/>
  <c r="AE5892" i="19"/>
  <c r="AD5892" i="19"/>
  <c r="AL5891" i="19"/>
  <c r="AJ5891" i="19"/>
  <c r="AH5891" i="19"/>
  <c r="AG5891" i="19"/>
  <c r="AF5891" i="19"/>
  <c r="AE5891" i="19"/>
  <c r="AD5891" i="19"/>
  <c r="AL5890" i="19"/>
  <c r="AJ5890" i="19"/>
  <c r="AH5890" i="19"/>
  <c r="AG5890" i="19"/>
  <c r="AF5890" i="19"/>
  <c r="AE5890" i="19"/>
  <c r="AD5890" i="19"/>
  <c r="AL5889" i="19"/>
  <c r="AJ5889" i="19"/>
  <c r="AH5889" i="19"/>
  <c r="AG5889" i="19"/>
  <c r="AF5889" i="19"/>
  <c r="AE5889" i="19"/>
  <c r="AD5889" i="19"/>
  <c r="AL5888" i="19"/>
  <c r="AJ5888" i="19"/>
  <c r="AH5888" i="19"/>
  <c r="AG5888" i="19"/>
  <c r="AF5888" i="19"/>
  <c r="AE5888" i="19"/>
  <c r="AD5888" i="19"/>
  <c r="AL5887" i="19"/>
  <c r="AJ5887" i="19"/>
  <c r="AH5887" i="19"/>
  <c r="AG5887" i="19"/>
  <c r="AF5887" i="19"/>
  <c r="AE5887" i="19"/>
  <c r="AD5887" i="19"/>
  <c r="AL5886" i="19"/>
  <c r="AJ5886" i="19"/>
  <c r="AH5886" i="19"/>
  <c r="AG5886" i="19"/>
  <c r="AF5886" i="19"/>
  <c r="AE5886" i="19"/>
  <c r="AD5886" i="19"/>
  <c r="AL5885" i="19"/>
  <c r="AJ5885" i="19"/>
  <c r="AH5885" i="19"/>
  <c r="AG5885" i="19"/>
  <c r="AF5885" i="19"/>
  <c r="AE5885" i="19"/>
  <c r="AD5885" i="19"/>
  <c r="AL5884" i="19"/>
  <c r="AJ5884" i="19"/>
  <c r="AH5884" i="19"/>
  <c r="AG5884" i="19"/>
  <c r="AF5884" i="19"/>
  <c r="AE5884" i="19"/>
  <c r="AD5884" i="19"/>
  <c r="AL5883" i="19"/>
  <c r="AJ5883" i="19"/>
  <c r="AH5883" i="19"/>
  <c r="AG5883" i="19"/>
  <c r="AF5883" i="19"/>
  <c r="AE5883" i="19"/>
  <c r="AD5883" i="19"/>
  <c r="AL5882" i="19"/>
  <c r="AJ5882" i="19"/>
  <c r="AH5882" i="19"/>
  <c r="AG5882" i="19"/>
  <c r="AF5882" i="19"/>
  <c r="AE5882" i="19"/>
  <c r="AD5882" i="19"/>
  <c r="AL5857" i="19"/>
  <c r="AL5856" i="19"/>
  <c r="AL5855" i="19"/>
  <c r="AL5854" i="19"/>
  <c r="AL5853" i="19"/>
  <c r="AL5908" i="19"/>
  <c r="AL5907" i="19"/>
  <c r="AL5906" i="19"/>
  <c r="AL5905" i="19"/>
  <c r="AL5904" i="19"/>
  <c r="AL5991" i="19"/>
  <c r="AJ5991" i="19"/>
  <c r="AH5991" i="19"/>
  <c r="AG5991" i="19"/>
  <c r="AF5991" i="19"/>
  <c r="AE5991" i="19"/>
  <c r="AD5991" i="19"/>
  <c r="AL5990" i="19"/>
  <c r="AJ5990" i="19"/>
  <c r="AH5990" i="19"/>
  <c r="AG5990" i="19"/>
  <c r="AF5990" i="19"/>
  <c r="AE5990" i="19"/>
  <c r="AD5990" i="19"/>
  <c r="AL5989" i="19"/>
  <c r="AJ5989" i="19"/>
  <c r="AH5989" i="19"/>
  <c r="AG5989" i="19"/>
  <c r="AF5989" i="19"/>
  <c r="AE5989" i="19"/>
  <c r="AD5989" i="19"/>
  <c r="AL5988" i="19"/>
  <c r="AJ5988" i="19"/>
  <c r="AH5988" i="19"/>
  <c r="AG5988" i="19"/>
  <c r="AF5988" i="19"/>
  <c r="AE5988" i="19"/>
  <c r="AD5988" i="19"/>
  <c r="AL5987" i="19"/>
  <c r="AJ5987" i="19"/>
  <c r="AH5987" i="19"/>
  <c r="AG5987" i="19"/>
  <c r="AF5987" i="19"/>
  <c r="AE5987" i="19"/>
  <c r="AD5987" i="19"/>
  <c r="AL5986" i="19"/>
  <c r="AJ5986" i="19"/>
  <c r="AH5986" i="19"/>
  <c r="AG5986" i="19"/>
  <c r="AF5986" i="19"/>
  <c r="AE5986" i="19"/>
  <c r="AD5986" i="19"/>
  <c r="AL5985" i="19"/>
  <c r="AJ5985" i="19"/>
  <c r="AH5985" i="19"/>
  <c r="AG5985" i="19"/>
  <c r="AF5985" i="19"/>
  <c r="AE5985" i="19"/>
  <c r="AD5985" i="19"/>
  <c r="AL5984" i="19"/>
  <c r="AJ5984" i="19"/>
  <c r="AH5984" i="19"/>
  <c r="AG5984" i="19"/>
  <c r="AF5984" i="19"/>
  <c r="AE5984" i="19"/>
  <c r="AD5984" i="19"/>
  <c r="AL5983" i="19"/>
  <c r="AJ5983" i="19"/>
  <c r="AH5983" i="19"/>
  <c r="AG5983" i="19"/>
  <c r="AF5983" i="19"/>
  <c r="AE5983" i="19"/>
  <c r="AD5983" i="19"/>
  <c r="AL5982" i="19"/>
  <c r="AJ5982" i="19"/>
  <c r="AH5982" i="19"/>
  <c r="AG5982" i="19"/>
  <c r="AF5982" i="19"/>
  <c r="AE5982" i="19"/>
  <c r="AD5982" i="19"/>
  <c r="AL5981" i="19"/>
  <c r="AJ5981" i="19"/>
  <c r="AH5981" i="19"/>
  <c r="AG5981" i="19"/>
  <c r="AF5981" i="19"/>
  <c r="AE5981" i="19"/>
  <c r="AD5981" i="19"/>
  <c r="AL5980" i="19"/>
  <c r="AJ5980" i="19"/>
  <c r="AH5980" i="19"/>
  <c r="AG5980" i="19"/>
  <c r="AF5980" i="19"/>
  <c r="AE5980" i="19"/>
  <c r="AD5980" i="19"/>
  <c r="AL5979" i="19"/>
  <c r="AJ5979" i="19"/>
  <c r="AH5979" i="19"/>
  <c r="AG5979" i="19"/>
  <c r="AF5979" i="19"/>
  <c r="AE5979" i="19"/>
  <c r="AD5979" i="19"/>
  <c r="AL5978" i="19"/>
  <c r="AJ5978" i="19"/>
  <c r="AH5978" i="19"/>
  <c r="AG5978" i="19"/>
  <c r="AF5978" i="19"/>
  <c r="AE5978" i="19"/>
  <c r="AD5978" i="19"/>
  <c r="AL5977" i="19"/>
  <c r="AJ5977" i="19"/>
  <c r="AH5977" i="19"/>
  <c r="AG5977" i="19"/>
  <c r="AF5977" i="19"/>
  <c r="AE5977" i="19"/>
  <c r="AD5977" i="19"/>
  <c r="AL5976" i="19"/>
  <c r="AJ5976" i="19"/>
  <c r="AH5976" i="19"/>
  <c r="AG5976" i="19"/>
  <c r="AF5976" i="19"/>
  <c r="AE5976" i="19"/>
  <c r="AD5976" i="19"/>
  <c r="AL6019" i="19"/>
  <c r="AJ6019" i="19"/>
  <c r="AH6019" i="19"/>
  <c r="AG6019" i="19"/>
  <c r="AF6019" i="19"/>
  <c r="AE6019" i="19"/>
  <c r="AD6019" i="19"/>
  <c r="AL6018" i="19"/>
  <c r="AJ6018" i="19"/>
  <c r="AH6018" i="19"/>
  <c r="AG6018" i="19"/>
  <c r="AF6018" i="19"/>
  <c r="AE6018" i="19"/>
  <c r="AD6018" i="19"/>
  <c r="AL6017" i="19"/>
  <c r="AJ6017" i="19"/>
  <c r="AH6017" i="19"/>
  <c r="AG6017" i="19"/>
  <c r="AF6017" i="19"/>
  <c r="AE6017" i="19"/>
  <c r="AD6017" i="19"/>
  <c r="AL6016" i="19"/>
  <c r="AJ6016" i="19"/>
  <c r="AH6016" i="19"/>
  <c r="AG6016" i="19"/>
  <c r="AF6016" i="19"/>
  <c r="AE6016" i="19"/>
  <c r="AD6016" i="19"/>
  <c r="AL6015" i="19"/>
  <c r="AJ6015" i="19"/>
  <c r="AH6015" i="19"/>
  <c r="AG6015" i="19"/>
  <c r="AF6015" i="19"/>
  <c r="AE6015" i="19"/>
  <c r="AD6015" i="19"/>
  <c r="AL6014" i="19"/>
  <c r="AJ6014" i="19"/>
  <c r="AH6014" i="19"/>
  <c r="AG6014" i="19"/>
  <c r="AF6014" i="19"/>
  <c r="AE6014" i="19"/>
  <c r="AD6014" i="19"/>
  <c r="AL6013" i="19"/>
  <c r="AJ6013" i="19"/>
  <c r="AH6013" i="19"/>
  <c r="AG6013" i="19"/>
  <c r="AF6013" i="19"/>
  <c r="AE6013" i="19"/>
  <c r="AD6013" i="19"/>
  <c r="AL6012" i="19"/>
  <c r="AJ6012" i="19"/>
  <c r="AH6012" i="19"/>
  <c r="AG6012" i="19"/>
  <c r="AF6012" i="19"/>
  <c r="AE6012" i="19"/>
  <c r="AD6012" i="19"/>
  <c r="AL6011" i="19"/>
  <c r="AJ6011" i="19"/>
  <c r="AH6011" i="19"/>
  <c r="AG6011" i="19"/>
  <c r="AF6011" i="19"/>
  <c r="AE6011" i="19"/>
  <c r="AD6011" i="19"/>
  <c r="AL6010" i="19"/>
  <c r="AJ6010" i="19"/>
  <c r="AH6010" i="19"/>
  <c r="AG6010" i="19"/>
  <c r="AF6010" i="19"/>
  <c r="AE6010" i="19"/>
  <c r="AD6010" i="19"/>
  <c r="AL6009" i="19"/>
  <c r="AJ6009" i="19"/>
  <c r="AH6009" i="19"/>
  <c r="AG6009" i="19"/>
  <c r="AF6009" i="19"/>
  <c r="AE6009" i="19"/>
  <c r="AD6009" i="19"/>
  <c r="AL6008" i="19"/>
  <c r="AJ6008" i="19"/>
  <c r="AH6008" i="19"/>
  <c r="AG6008" i="19"/>
  <c r="AF6008" i="19"/>
  <c r="AE6008" i="19"/>
  <c r="AD6008" i="19"/>
  <c r="AL6007" i="19"/>
  <c r="AJ6007" i="19"/>
  <c r="AH6007" i="19"/>
  <c r="AG6007" i="19"/>
  <c r="AF6007" i="19"/>
  <c r="AE6007" i="19"/>
  <c r="AD6007" i="19"/>
  <c r="AL6006" i="19"/>
  <c r="AJ6006" i="19"/>
  <c r="AH6006" i="19"/>
  <c r="AG6006" i="19"/>
  <c r="AF6006" i="19"/>
  <c r="AE6006" i="19"/>
  <c r="AD6006" i="19"/>
  <c r="AL6005" i="19"/>
  <c r="AJ6005" i="19"/>
  <c r="AH6005" i="19"/>
  <c r="AG6005" i="19"/>
  <c r="AF6005" i="19"/>
  <c r="AE6005" i="19"/>
  <c r="AD6005" i="19"/>
  <c r="AL6004" i="19"/>
  <c r="AJ6004" i="19"/>
  <c r="AH6004" i="19"/>
  <c r="AG6004" i="19"/>
  <c r="AF6004" i="19"/>
  <c r="AE6004" i="19"/>
  <c r="AD6004" i="19"/>
  <c r="AL6003" i="19"/>
  <c r="AJ6003" i="19"/>
  <c r="AH6003" i="19"/>
  <c r="AG6003" i="19"/>
  <c r="AF6003" i="19"/>
  <c r="AE6003" i="19"/>
  <c r="AD6003" i="19"/>
  <c r="AL6002" i="19"/>
  <c r="AJ6002" i="19"/>
  <c r="AH6002" i="19"/>
  <c r="AG6002" i="19"/>
  <c r="AF6002" i="19"/>
  <c r="AE6002" i="19"/>
  <c r="AD6002" i="19"/>
  <c r="AL5975" i="19"/>
  <c r="AL6029" i="19"/>
  <c r="AL6028" i="19"/>
  <c r="AL6068" i="19"/>
  <c r="AJ6068" i="19"/>
  <c r="AH6068" i="19"/>
  <c r="AG6068" i="19"/>
  <c r="AF6068" i="19"/>
  <c r="AE6068" i="19"/>
  <c r="AD6068" i="19"/>
  <c r="AL6067" i="19"/>
  <c r="AJ6067" i="19"/>
  <c r="AH6067" i="19"/>
  <c r="AG6067" i="19"/>
  <c r="AF6067" i="19"/>
  <c r="AE6067" i="19"/>
  <c r="AD6067" i="19"/>
  <c r="AL6066" i="19"/>
  <c r="AJ6066" i="19"/>
  <c r="AH6066" i="19"/>
  <c r="AG6066" i="19"/>
  <c r="AF6066" i="19"/>
  <c r="AE6066" i="19"/>
  <c r="AD6066" i="19"/>
  <c r="AL6065" i="19"/>
  <c r="AJ6065" i="19"/>
  <c r="AH6065" i="19"/>
  <c r="AG6065" i="19"/>
  <c r="AF6065" i="19"/>
  <c r="AE6065" i="19"/>
  <c r="AD6065" i="19"/>
  <c r="AL6064" i="19"/>
  <c r="AJ6064" i="19"/>
  <c r="AH6064" i="19"/>
  <c r="AG6064" i="19"/>
  <c r="AF6064" i="19"/>
  <c r="AE6064" i="19"/>
  <c r="AD6064" i="19"/>
  <c r="AL6063" i="19"/>
  <c r="AJ6063" i="19"/>
  <c r="AH6063" i="19"/>
  <c r="AG6063" i="19"/>
  <c r="AF6063" i="19"/>
  <c r="AE6063" i="19"/>
  <c r="AD6063" i="19"/>
  <c r="AL6091" i="19"/>
  <c r="AJ6091" i="19"/>
  <c r="AH6091" i="19"/>
  <c r="AG6091" i="19"/>
  <c r="AF6091" i="19"/>
  <c r="AE6091" i="19"/>
  <c r="AD6091" i="19"/>
  <c r="AL6090" i="19"/>
  <c r="AJ6090" i="19"/>
  <c r="AH6090" i="19"/>
  <c r="AG6090" i="19"/>
  <c r="AF6090" i="19"/>
  <c r="AE6090" i="19"/>
  <c r="AD6090" i="19"/>
  <c r="AL6089" i="19"/>
  <c r="AJ6089" i="19"/>
  <c r="AH6089" i="19"/>
  <c r="AG6089" i="19"/>
  <c r="AF6089" i="19"/>
  <c r="AE6089" i="19"/>
  <c r="AD6089" i="19"/>
  <c r="AL6088" i="19"/>
  <c r="AJ6088" i="19"/>
  <c r="AH6088" i="19"/>
  <c r="AG6088" i="19"/>
  <c r="AF6088" i="19"/>
  <c r="AE6088" i="19"/>
  <c r="AD6088" i="19"/>
  <c r="AL6087" i="19"/>
  <c r="AJ6087" i="19"/>
  <c r="AH6087" i="19"/>
  <c r="AG6087" i="19"/>
  <c r="AF6087" i="19"/>
  <c r="AE6087" i="19"/>
  <c r="AD6087" i="19"/>
  <c r="AL6086" i="19"/>
  <c r="AJ6086" i="19"/>
  <c r="AH6086" i="19"/>
  <c r="AG6086" i="19"/>
  <c r="AF6086" i="19"/>
  <c r="AE6086" i="19"/>
  <c r="AD6086" i="19"/>
  <c r="AL6085" i="19"/>
  <c r="AJ6085" i="19"/>
  <c r="AH6085" i="19"/>
  <c r="AG6085" i="19"/>
  <c r="AF6085" i="19"/>
  <c r="AE6085" i="19"/>
  <c r="AD6085" i="19"/>
  <c r="AL6062" i="19"/>
  <c r="AL6061" i="19"/>
  <c r="AL6060" i="19"/>
  <c r="AL6102" i="19"/>
  <c r="AL6101" i="19"/>
  <c r="AL6100" i="19"/>
  <c r="AL6151" i="19"/>
  <c r="AJ6151" i="19"/>
  <c r="AH6151" i="19"/>
  <c r="AG6151" i="19"/>
  <c r="AF6151" i="19"/>
  <c r="AE6151" i="19"/>
  <c r="AD6151" i="19"/>
  <c r="AL6150" i="19"/>
  <c r="AJ6150" i="19"/>
  <c r="AH6150" i="19"/>
  <c r="AG6150" i="19"/>
  <c r="AF6150" i="19"/>
  <c r="AE6150" i="19"/>
  <c r="AD6150" i="19"/>
  <c r="AL6149" i="19"/>
  <c r="AJ6149" i="19"/>
  <c r="AH6149" i="19"/>
  <c r="AG6149" i="19"/>
  <c r="AF6149" i="19"/>
  <c r="AE6149" i="19"/>
  <c r="AD6149" i="19"/>
  <c r="AL6148" i="19"/>
  <c r="AJ6148" i="19"/>
  <c r="AH6148" i="19"/>
  <c r="AG6148" i="19"/>
  <c r="AF6148" i="19"/>
  <c r="AE6148" i="19"/>
  <c r="AD6148" i="19"/>
  <c r="AL6147" i="19"/>
  <c r="AJ6147" i="19"/>
  <c r="AH6147" i="19"/>
  <c r="AG6147" i="19"/>
  <c r="AF6147" i="19"/>
  <c r="AE6147" i="19"/>
  <c r="AD6147" i="19"/>
  <c r="AL6146" i="19"/>
  <c r="AJ6146" i="19"/>
  <c r="AH6146" i="19"/>
  <c r="AG6146" i="19"/>
  <c r="AF6146" i="19"/>
  <c r="AE6146" i="19"/>
  <c r="AD6146" i="19"/>
  <c r="AL6145" i="19"/>
  <c r="AJ6145" i="19"/>
  <c r="AH6145" i="19"/>
  <c r="AG6145" i="19"/>
  <c r="AF6145" i="19"/>
  <c r="AE6145" i="19"/>
  <c r="AD6145" i="19"/>
  <c r="AL6144" i="19"/>
  <c r="AJ6144" i="19"/>
  <c r="AH6144" i="19"/>
  <c r="AG6144" i="19"/>
  <c r="AF6144" i="19"/>
  <c r="AE6144" i="19"/>
  <c r="AD6144" i="19"/>
  <c r="AL6143" i="19"/>
  <c r="AJ6143" i="19"/>
  <c r="AH6143" i="19"/>
  <c r="AG6143" i="19"/>
  <c r="AF6143" i="19"/>
  <c r="AE6143" i="19"/>
  <c r="AD6143" i="19"/>
  <c r="AL6142" i="19"/>
  <c r="AJ6142" i="19"/>
  <c r="AH6142" i="19"/>
  <c r="AG6142" i="19"/>
  <c r="AF6142" i="19"/>
  <c r="AE6142" i="19"/>
  <c r="AD6142" i="19"/>
  <c r="AL6141" i="19"/>
  <c r="AJ6141" i="19"/>
  <c r="AH6141" i="19"/>
  <c r="AG6141" i="19"/>
  <c r="AF6141" i="19"/>
  <c r="AE6141" i="19"/>
  <c r="AD6141" i="19"/>
  <c r="AL6140" i="19"/>
  <c r="AJ6140" i="19"/>
  <c r="AH6140" i="19"/>
  <c r="AG6140" i="19"/>
  <c r="AF6140" i="19"/>
  <c r="AE6140" i="19"/>
  <c r="AD6140" i="19"/>
  <c r="AL6139" i="19"/>
  <c r="AJ6139" i="19"/>
  <c r="AH6139" i="19"/>
  <c r="AG6139" i="19"/>
  <c r="AF6139" i="19"/>
  <c r="AE6139" i="19"/>
  <c r="AD6139" i="19"/>
  <c r="AL6138" i="19"/>
  <c r="AJ6138" i="19"/>
  <c r="AH6138" i="19"/>
  <c r="AG6138" i="19"/>
  <c r="AF6138" i="19"/>
  <c r="AE6138" i="19"/>
  <c r="AD6138" i="19"/>
  <c r="AL6137" i="19"/>
  <c r="AJ6137" i="19"/>
  <c r="AH6137" i="19"/>
  <c r="AG6137" i="19"/>
  <c r="AF6137" i="19"/>
  <c r="AE6137" i="19"/>
  <c r="AD6137" i="19"/>
  <c r="AL6136" i="19"/>
  <c r="AJ6136" i="19"/>
  <c r="AH6136" i="19"/>
  <c r="AG6136" i="19"/>
  <c r="AF6136" i="19"/>
  <c r="AE6136" i="19"/>
  <c r="AD6136" i="19"/>
  <c r="AL6135" i="19"/>
  <c r="AJ6135" i="19"/>
  <c r="AH6135" i="19"/>
  <c r="AG6135" i="19"/>
  <c r="AF6135" i="19"/>
  <c r="AE6135" i="19"/>
  <c r="AD6135" i="19"/>
  <c r="AL6170" i="19"/>
  <c r="AJ6170" i="19"/>
  <c r="AH6170" i="19"/>
  <c r="AG6170" i="19"/>
  <c r="AF6170" i="19"/>
  <c r="AE6170" i="19"/>
  <c r="AD6170" i="19"/>
  <c r="AL6169" i="19"/>
  <c r="AJ6169" i="19"/>
  <c r="AH6169" i="19"/>
  <c r="AG6169" i="19"/>
  <c r="AF6169" i="19"/>
  <c r="AE6169" i="19"/>
  <c r="AD6169" i="19"/>
  <c r="AL6168" i="19"/>
  <c r="AJ6168" i="19"/>
  <c r="AH6168" i="19"/>
  <c r="AG6168" i="19"/>
  <c r="AF6168" i="19"/>
  <c r="AE6168" i="19"/>
  <c r="AD6168" i="19"/>
  <c r="AL6167" i="19"/>
  <c r="AJ6167" i="19"/>
  <c r="AH6167" i="19"/>
  <c r="AG6167" i="19"/>
  <c r="AF6167" i="19"/>
  <c r="AE6167" i="19"/>
  <c r="AD6167" i="19"/>
  <c r="AL6166" i="19"/>
  <c r="AJ6166" i="19"/>
  <c r="AH6166" i="19"/>
  <c r="AG6166" i="19"/>
  <c r="AF6166" i="19"/>
  <c r="AE6166" i="19"/>
  <c r="AD6166" i="19"/>
  <c r="AL6165" i="19"/>
  <c r="AJ6165" i="19"/>
  <c r="AH6165" i="19"/>
  <c r="AG6165" i="19"/>
  <c r="AF6165" i="19"/>
  <c r="AE6165" i="19"/>
  <c r="AD6165" i="19"/>
  <c r="AL6164" i="19"/>
  <c r="AJ6164" i="19"/>
  <c r="AH6164" i="19"/>
  <c r="AG6164" i="19"/>
  <c r="AF6164" i="19"/>
  <c r="AE6164" i="19"/>
  <c r="AD6164" i="19"/>
  <c r="AL6163" i="19"/>
  <c r="AJ6163" i="19"/>
  <c r="AH6163" i="19"/>
  <c r="AG6163" i="19"/>
  <c r="AF6163" i="19"/>
  <c r="AE6163" i="19"/>
  <c r="AD6163" i="19"/>
  <c r="AL6162" i="19"/>
  <c r="AJ6162" i="19"/>
  <c r="AH6162" i="19"/>
  <c r="AG6162" i="19"/>
  <c r="AF6162" i="19"/>
  <c r="AE6162" i="19"/>
  <c r="AD6162" i="19"/>
  <c r="AL6161" i="19"/>
  <c r="AJ6161" i="19"/>
  <c r="AH6161" i="19"/>
  <c r="AG6161" i="19"/>
  <c r="AF6161" i="19"/>
  <c r="AE6161" i="19"/>
  <c r="AD6161" i="19"/>
  <c r="AL6160" i="19"/>
  <c r="AJ6160" i="19"/>
  <c r="AH6160" i="19"/>
  <c r="AG6160" i="19"/>
  <c r="AF6160" i="19"/>
  <c r="AE6160" i="19"/>
  <c r="AD6160" i="19"/>
  <c r="AL6159" i="19"/>
  <c r="AJ6159" i="19"/>
  <c r="AH6159" i="19"/>
  <c r="AG6159" i="19"/>
  <c r="AF6159" i="19"/>
  <c r="AE6159" i="19"/>
  <c r="AD6159" i="19"/>
  <c r="AL6134" i="19"/>
  <c r="AL6133" i="19"/>
  <c r="AL6132" i="19"/>
  <c r="AL6208" i="19"/>
  <c r="AJ6208" i="19"/>
  <c r="AH6208" i="19"/>
  <c r="AG6208" i="19"/>
  <c r="AF6208" i="19"/>
  <c r="AE6208" i="19"/>
  <c r="AD6208" i="19"/>
  <c r="AL6207" i="19"/>
  <c r="AJ6207" i="19"/>
  <c r="AH6207" i="19"/>
  <c r="AG6207" i="19"/>
  <c r="AF6207" i="19"/>
  <c r="AE6207" i="19"/>
  <c r="AD6207" i="19"/>
  <c r="AL6206" i="19"/>
  <c r="AJ6206" i="19"/>
  <c r="AH6206" i="19"/>
  <c r="AG6206" i="19"/>
  <c r="AF6206" i="19"/>
  <c r="AE6206" i="19"/>
  <c r="AD6206" i="19"/>
  <c r="AL6205" i="19"/>
  <c r="AJ6205" i="19"/>
  <c r="AH6205" i="19"/>
  <c r="AG6205" i="19"/>
  <c r="AF6205" i="19"/>
  <c r="AE6205" i="19"/>
  <c r="AD6205" i="19"/>
  <c r="AL6204" i="19"/>
  <c r="AJ6204" i="19"/>
  <c r="AH6204" i="19"/>
  <c r="AG6204" i="19"/>
  <c r="AF6204" i="19"/>
  <c r="AE6204" i="19"/>
  <c r="AD6204" i="19"/>
  <c r="AL6203" i="19"/>
  <c r="AJ6203" i="19"/>
  <c r="AH6203" i="19"/>
  <c r="AG6203" i="19"/>
  <c r="AF6203" i="19"/>
  <c r="AE6203" i="19"/>
  <c r="AD6203" i="19"/>
  <c r="AL6202" i="19"/>
  <c r="AJ6202" i="19"/>
  <c r="AH6202" i="19"/>
  <c r="AG6202" i="19"/>
  <c r="AF6202" i="19"/>
  <c r="AE6202" i="19"/>
  <c r="AD6202" i="19"/>
  <c r="AL6201" i="19"/>
  <c r="AJ6201" i="19"/>
  <c r="AH6201" i="19"/>
  <c r="AG6201" i="19"/>
  <c r="AF6201" i="19"/>
  <c r="AE6201" i="19"/>
  <c r="AD6201" i="19"/>
  <c r="AL6200" i="19"/>
  <c r="AJ6200" i="19"/>
  <c r="AH6200" i="19"/>
  <c r="AG6200" i="19"/>
  <c r="AF6200" i="19"/>
  <c r="AE6200" i="19"/>
  <c r="AD6200" i="19"/>
  <c r="AL6199" i="19"/>
  <c r="AJ6199" i="19"/>
  <c r="AH6199" i="19"/>
  <c r="AG6199" i="19"/>
  <c r="AF6199" i="19"/>
  <c r="AE6199" i="19"/>
  <c r="AD6199" i="19"/>
  <c r="AL6198" i="19"/>
  <c r="AJ6198" i="19"/>
  <c r="AH6198" i="19"/>
  <c r="AG6198" i="19"/>
  <c r="AF6198" i="19"/>
  <c r="AE6198" i="19"/>
  <c r="AD6198" i="19"/>
  <c r="AL6197" i="19"/>
  <c r="AJ6197" i="19"/>
  <c r="AH6197" i="19"/>
  <c r="AG6197" i="19"/>
  <c r="AF6197" i="19"/>
  <c r="AE6197" i="19"/>
  <c r="AD6197" i="19"/>
  <c r="AL6196" i="19"/>
  <c r="AJ6196" i="19"/>
  <c r="AH6196" i="19"/>
  <c r="AG6196" i="19"/>
  <c r="AF6196" i="19"/>
  <c r="AE6196" i="19"/>
  <c r="AD6196" i="19"/>
  <c r="AL6195" i="19"/>
  <c r="AJ6195" i="19"/>
  <c r="AH6195" i="19"/>
  <c r="AG6195" i="19"/>
  <c r="AF6195" i="19"/>
  <c r="AE6195" i="19"/>
  <c r="AD6195" i="19"/>
  <c r="AL6194" i="19"/>
  <c r="AJ6194" i="19"/>
  <c r="AH6194" i="19"/>
  <c r="AG6194" i="19"/>
  <c r="AF6194" i="19"/>
  <c r="AE6194" i="19"/>
  <c r="AD6194" i="19"/>
  <c r="AL6193" i="19"/>
  <c r="AJ6193" i="19"/>
  <c r="AH6193" i="19"/>
  <c r="AG6193" i="19"/>
  <c r="AF6193" i="19"/>
  <c r="AE6193" i="19"/>
  <c r="AD6193" i="19"/>
  <c r="AL6192" i="19"/>
  <c r="AJ6192" i="19"/>
  <c r="AH6192" i="19"/>
  <c r="AG6192" i="19"/>
  <c r="AF6192" i="19"/>
  <c r="AE6192" i="19"/>
  <c r="AD6192" i="19"/>
  <c r="AL6191" i="19"/>
  <c r="AJ6191" i="19"/>
  <c r="AH6191" i="19"/>
  <c r="AG6191" i="19"/>
  <c r="AF6191" i="19"/>
  <c r="AE6191" i="19"/>
  <c r="AD6191" i="19"/>
  <c r="AL6190" i="19"/>
  <c r="AJ6190" i="19"/>
  <c r="AH6190" i="19"/>
  <c r="AG6190" i="19"/>
  <c r="AF6190" i="19"/>
  <c r="AE6190" i="19"/>
  <c r="AD6190" i="19"/>
  <c r="AL6189" i="19"/>
  <c r="AJ6189" i="19"/>
  <c r="AH6189" i="19"/>
  <c r="AG6189" i="19"/>
  <c r="AF6189" i="19"/>
  <c r="AE6189" i="19"/>
  <c r="AD6189" i="19"/>
  <c r="AL6188" i="19"/>
  <c r="AJ6188" i="19"/>
  <c r="AH6188" i="19"/>
  <c r="AG6188" i="19"/>
  <c r="AF6188" i="19"/>
  <c r="AE6188" i="19"/>
  <c r="AD6188" i="19"/>
  <c r="AL6187" i="19"/>
  <c r="AJ6187" i="19"/>
  <c r="AH6187" i="19"/>
  <c r="AG6187" i="19"/>
  <c r="AF6187" i="19"/>
  <c r="AE6187" i="19"/>
  <c r="AD6187" i="19"/>
  <c r="AL6186" i="19"/>
  <c r="AJ6186" i="19"/>
  <c r="AH6186" i="19"/>
  <c r="AG6186" i="19"/>
  <c r="AF6186" i="19"/>
  <c r="AE6186" i="19"/>
  <c r="AD6186" i="19"/>
  <c r="AL6232" i="19"/>
  <c r="AJ6232" i="19"/>
  <c r="AH6232" i="19"/>
  <c r="AG6232" i="19"/>
  <c r="AF6232" i="19"/>
  <c r="AE6232" i="19"/>
  <c r="AD6232" i="19"/>
  <c r="AL6231" i="19"/>
  <c r="AJ6231" i="19"/>
  <c r="AH6231" i="19"/>
  <c r="AG6231" i="19"/>
  <c r="AF6231" i="19"/>
  <c r="AE6231" i="19"/>
  <c r="AD6231" i="19"/>
  <c r="AL6230" i="19"/>
  <c r="AJ6230" i="19"/>
  <c r="AH6230" i="19"/>
  <c r="AG6230" i="19"/>
  <c r="AF6230" i="19"/>
  <c r="AE6230" i="19"/>
  <c r="AD6230" i="19"/>
  <c r="AL6229" i="19"/>
  <c r="AJ6229" i="19"/>
  <c r="AH6229" i="19"/>
  <c r="AG6229" i="19"/>
  <c r="AF6229" i="19"/>
  <c r="AE6229" i="19"/>
  <c r="AD6229" i="19"/>
  <c r="AL6228" i="19"/>
  <c r="AJ6228" i="19"/>
  <c r="AH6228" i="19"/>
  <c r="AG6228" i="19"/>
  <c r="AF6228" i="19"/>
  <c r="AE6228" i="19"/>
  <c r="AD6228" i="19"/>
  <c r="AL6227" i="19"/>
  <c r="AJ6227" i="19"/>
  <c r="AH6227" i="19"/>
  <c r="AG6227" i="19"/>
  <c r="AF6227" i="19"/>
  <c r="AE6227" i="19"/>
  <c r="AD6227" i="19"/>
  <c r="AL6226" i="19"/>
  <c r="AJ6226" i="19"/>
  <c r="AH6226" i="19"/>
  <c r="AG6226" i="19"/>
  <c r="AF6226" i="19"/>
  <c r="AE6226" i="19"/>
  <c r="AD6226" i="19"/>
  <c r="AL6225" i="19"/>
  <c r="AJ6225" i="19"/>
  <c r="AH6225" i="19"/>
  <c r="AG6225" i="19"/>
  <c r="AF6225" i="19"/>
  <c r="AE6225" i="19"/>
  <c r="AD6225" i="19"/>
  <c r="AL6224" i="19"/>
  <c r="AJ6224" i="19"/>
  <c r="AH6224" i="19"/>
  <c r="AG6224" i="19"/>
  <c r="AF6224" i="19"/>
  <c r="AE6224" i="19"/>
  <c r="AD6224" i="19"/>
  <c r="AL6223" i="19"/>
  <c r="AJ6223" i="19"/>
  <c r="AH6223" i="19"/>
  <c r="AG6223" i="19"/>
  <c r="AF6223" i="19"/>
  <c r="AE6223" i="19"/>
  <c r="AD6223" i="19"/>
  <c r="AL6222" i="19"/>
  <c r="AJ6222" i="19"/>
  <c r="AH6222" i="19"/>
  <c r="AG6222" i="19"/>
  <c r="AF6222" i="19"/>
  <c r="AE6222" i="19"/>
  <c r="AD6222" i="19"/>
  <c r="AL6221" i="19"/>
  <c r="AJ6221" i="19"/>
  <c r="AH6221" i="19"/>
  <c r="AG6221" i="19"/>
  <c r="AF6221" i="19"/>
  <c r="AE6221" i="19"/>
  <c r="AD6221" i="19"/>
  <c r="AL6220" i="19"/>
  <c r="AJ6220" i="19"/>
  <c r="AH6220" i="19"/>
  <c r="AG6220" i="19"/>
  <c r="AF6220" i="19"/>
  <c r="AE6220" i="19"/>
  <c r="AD6220" i="19"/>
  <c r="AL6219" i="19"/>
  <c r="AJ6219" i="19"/>
  <c r="AH6219" i="19"/>
  <c r="AG6219" i="19"/>
  <c r="AF6219" i="19"/>
  <c r="AE6219" i="19"/>
  <c r="AD6219" i="19"/>
  <c r="AL6218" i="19"/>
  <c r="AJ6218" i="19"/>
  <c r="AH6218" i="19"/>
  <c r="AG6218" i="19"/>
  <c r="AF6218" i="19"/>
  <c r="AE6218" i="19"/>
  <c r="AD6218" i="19"/>
  <c r="AL6217" i="19"/>
  <c r="AJ6217" i="19"/>
  <c r="AH6217" i="19"/>
  <c r="AG6217" i="19"/>
  <c r="AF6217" i="19"/>
  <c r="AE6217" i="19"/>
  <c r="AD6217" i="19"/>
  <c r="AL6216" i="19"/>
  <c r="AJ6216" i="19"/>
  <c r="AH6216" i="19"/>
  <c r="AG6216" i="19"/>
  <c r="AF6216" i="19"/>
  <c r="AE6216" i="19"/>
  <c r="AD6216" i="19"/>
  <c r="AL6215" i="19"/>
  <c r="AJ6215" i="19"/>
  <c r="AH6215" i="19"/>
  <c r="AG6215" i="19"/>
  <c r="AF6215" i="19"/>
  <c r="AE6215" i="19"/>
  <c r="AD6215" i="19"/>
  <c r="AL6214" i="19"/>
  <c r="AJ6214" i="19"/>
  <c r="AH6214" i="19"/>
  <c r="AG6214" i="19"/>
  <c r="AF6214" i="19"/>
  <c r="AE6214" i="19"/>
  <c r="AD6214" i="19"/>
  <c r="AL6213" i="19"/>
  <c r="AJ6213" i="19"/>
  <c r="AH6213" i="19"/>
  <c r="AG6213" i="19"/>
  <c r="AF6213" i="19"/>
  <c r="AE6213" i="19"/>
  <c r="AD6213" i="19"/>
  <c r="AL6212" i="19"/>
  <c r="AJ6212" i="19"/>
  <c r="AH6212" i="19"/>
  <c r="AG6212" i="19"/>
  <c r="AF6212" i="19"/>
  <c r="AE6212" i="19"/>
  <c r="AD6212" i="19"/>
  <c r="AL6185" i="19"/>
  <c r="AL6184" i="19"/>
  <c r="AL6183" i="19"/>
  <c r="AL6182" i="19"/>
  <c r="AL6181" i="19"/>
  <c r="AL6180" i="19"/>
  <c r="AL6179" i="19"/>
  <c r="AN6277" i="19"/>
  <c r="AL6277" i="19"/>
  <c r="AK6277" i="19"/>
  <c r="AJ6277" i="19"/>
  <c r="AI6277" i="19"/>
  <c r="AH6277" i="19"/>
  <c r="AG6277" i="19"/>
  <c r="AF6277" i="19"/>
  <c r="AE6277" i="19"/>
  <c r="AD6277" i="19"/>
  <c r="AL6248" i="19"/>
  <c r="AJ6248" i="19"/>
  <c r="AH6248" i="19"/>
  <c r="AG6248" i="19"/>
  <c r="AF6248" i="19"/>
  <c r="AE6248" i="19"/>
  <c r="AD6248" i="19"/>
  <c r="AL6247" i="19"/>
  <c r="AJ6247" i="19"/>
  <c r="AH6247" i="19"/>
  <c r="AG6247" i="19"/>
  <c r="AF6247" i="19"/>
  <c r="AE6247" i="19"/>
  <c r="AD6247" i="19"/>
  <c r="AL6246" i="19"/>
  <c r="AJ6246" i="19"/>
  <c r="AH6246" i="19"/>
  <c r="AG6246" i="19"/>
  <c r="AF6246" i="19"/>
  <c r="AE6246" i="19"/>
  <c r="AD6246" i="19"/>
  <c r="AL6245" i="19"/>
  <c r="AJ6245" i="19"/>
  <c r="AH6245" i="19"/>
  <c r="AG6245" i="19"/>
  <c r="AF6245" i="19"/>
  <c r="AE6245" i="19"/>
  <c r="AD6245" i="19"/>
  <c r="AL6244" i="19"/>
  <c r="AJ6244" i="19"/>
  <c r="AH6244" i="19"/>
  <c r="AG6244" i="19"/>
  <c r="AF6244" i="19"/>
  <c r="AE6244" i="19"/>
  <c r="AD6244" i="19"/>
  <c r="AL6243" i="19"/>
  <c r="AJ6243" i="19"/>
  <c r="AH6243" i="19"/>
  <c r="AG6243" i="19"/>
  <c r="AF6243" i="19"/>
  <c r="AE6243" i="19"/>
  <c r="AD6243" i="19"/>
  <c r="AL6242" i="19"/>
  <c r="AJ6242" i="19"/>
  <c r="AH6242" i="19"/>
  <c r="AG6242" i="19"/>
  <c r="AF6242" i="19"/>
  <c r="AE6242" i="19"/>
  <c r="AD6242" i="19"/>
  <c r="AL6274" i="19"/>
  <c r="AJ6274" i="19"/>
  <c r="AH6274" i="19"/>
  <c r="AG6274" i="19"/>
  <c r="AF6274" i="19"/>
  <c r="AE6274" i="19"/>
  <c r="AD6274" i="19"/>
  <c r="AL6273" i="19"/>
  <c r="AJ6273" i="19"/>
  <c r="AH6273" i="19"/>
  <c r="AG6273" i="19"/>
  <c r="AF6273" i="19"/>
  <c r="AE6273" i="19"/>
  <c r="AD6273" i="19"/>
  <c r="AL6272" i="19"/>
  <c r="AJ6272" i="19"/>
  <c r="AH6272" i="19"/>
  <c r="AG6272" i="19"/>
  <c r="AF6272" i="19"/>
  <c r="AE6272" i="19"/>
  <c r="AD6272" i="19"/>
  <c r="AL6271" i="19"/>
  <c r="AJ6271" i="19"/>
  <c r="AH6271" i="19"/>
  <c r="AG6271" i="19"/>
  <c r="AF6271" i="19"/>
  <c r="AE6271" i="19"/>
  <c r="AD6271" i="19"/>
  <c r="AL6270" i="19"/>
  <c r="AJ6270" i="19"/>
  <c r="AH6270" i="19"/>
  <c r="AG6270" i="19"/>
  <c r="AF6270" i="19"/>
  <c r="AE6270" i="19"/>
  <c r="AD6270" i="19"/>
  <c r="AL6269" i="19"/>
  <c r="AJ6269" i="19"/>
  <c r="AH6269" i="19"/>
  <c r="AG6269" i="19"/>
  <c r="AF6269" i="19"/>
  <c r="AE6269" i="19"/>
  <c r="AD6269" i="19"/>
  <c r="AL6268" i="19"/>
  <c r="AJ6268" i="19"/>
  <c r="AH6268" i="19"/>
  <c r="AG6268" i="19"/>
  <c r="AF6268" i="19"/>
  <c r="AE6268" i="19"/>
  <c r="AD6268" i="19"/>
  <c r="AL6267" i="19"/>
  <c r="AJ6267" i="19"/>
  <c r="AH6267" i="19"/>
  <c r="AG6267" i="19"/>
  <c r="AF6267" i="19"/>
  <c r="AE6267" i="19"/>
  <c r="AD6267" i="19"/>
  <c r="AL6266" i="19"/>
  <c r="AJ6266" i="19"/>
  <c r="AH6266" i="19"/>
  <c r="AG6266" i="19"/>
  <c r="AF6266" i="19"/>
  <c r="AE6266" i="19"/>
  <c r="AD6266" i="19"/>
  <c r="AL6265" i="19"/>
  <c r="AJ6265" i="19"/>
  <c r="AH6265" i="19"/>
  <c r="AG6265" i="19"/>
  <c r="AF6265" i="19"/>
  <c r="AE6265" i="19"/>
  <c r="AD6265" i="19"/>
  <c r="AL6241" i="19"/>
  <c r="AL6286" i="19"/>
  <c r="AL6285" i="19"/>
  <c r="AL6284" i="19"/>
  <c r="AJ6286" i="19"/>
  <c r="AH6286" i="19"/>
  <c r="AG6286" i="19"/>
  <c r="AF6286" i="19"/>
  <c r="AE6286" i="19"/>
  <c r="AD6286" i="19"/>
  <c r="AJ6285" i="19"/>
  <c r="AH6285" i="19"/>
  <c r="AG6285" i="19"/>
  <c r="AF6285" i="19"/>
  <c r="AE6285" i="19"/>
  <c r="AD6285" i="19"/>
  <c r="AJ6284" i="19"/>
  <c r="AH6284" i="19"/>
  <c r="AG6284" i="19"/>
  <c r="AF6284" i="19"/>
  <c r="AE6284" i="19"/>
  <c r="AD6284" i="19"/>
  <c r="AL6321" i="19"/>
  <c r="AL6320" i="19"/>
  <c r="AL6319" i="19"/>
  <c r="AL6318" i="19"/>
  <c r="AL6317" i="19"/>
  <c r="AL6356" i="19"/>
  <c r="AJ6356" i="19"/>
  <c r="AH6356" i="19"/>
  <c r="AG6356" i="19"/>
  <c r="AF6356" i="19"/>
  <c r="AE6356" i="19"/>
  <c r="AD6356" i="19"/>
  <c r="AL6355" i="19"/>
  <c r="AJ6355" i="19"/>
  <c r="AH6355" i="19"/>
  <c r="AG6355" i="19"/>
  <c r="AF6355" i="19"/>
  <c r="AE6355" i="19"/>
  <c r="AD6355" i="19"/>
  <c r="AL6354" i="19"/>
  <c r="AJ6354" i="19"/>
  <c r="AH6354" i="19"/>
  <c r="AG6354" i="19"/>
  <c r="AF6354" i="19"/>
  <c r="AE6354" i="19"/>
  <c r="AD6354" i="19"/>
  <c r="AL6353" i="19"/>
  <c r="AJ6353" i="19"/>
  <c r="AH6353" i="19"/>
  <c r="AG6353" i="19"/>
  <c r="AF6353" i="19"/>
  <c r="AE6353" i="19"/>
  <c r="AD6353" i="19"/>
  <c r="AL6352" i="19"/>
  <c r="AJ6352" i="19"/>
  <c r="AH6352" i="19"/>
  <c r="AG6352" i="19"/>
  <c r="AF6352" i="19"/>
  <c r="AE6352" i="19"/>
  <c r="AD6352" i="19"/>
  <c r="AL6351" i="19"/>
  <c r="AJ6351" i="19"/>
  <c r="AH6351" i="19"/>
  <c r="AG6351" i="19"/>
  <c r="AF6351" i="19"/>
  <c r="AE6351" i="19"/>
  <c r="AD6351" i="19"/>
  <c r="AL6350" i="19"/>
  <c r="AJ6350" i="19"/>
  <c r="AH6350" i="19"/>
  <c r="AG6350" i="19"/>
  <c r="AF6350" i="19"/>
  <c r="AE6350" i="19"/>
  <c r="AD6350" i="19"/>
  <c r="AN6377" i="19"/>
  <c r="AK6377" i="19"/>
  <c r="AL6378" i="19"/>
  <c r="AL6377" i="19" s="1"/>
  <c r="L6360" i="19" s="1"/>
  <c r="AJ6378" i="19"/>
  <c r="AJ6377" i="19" s="1"/>
  <c r="AH6378" i="19"/>
  <c r="AH6377" i="19" s="1"/>
  <c r="AG6378" i="19"/>
  <c r="AG6377" i="19" s="1"/>
  <c r="AF6378" i="19"/>
  <c r="AF6377" i="19" s="1"/>
  <c r="AE6378" i="19"/>
  <c r="AE6377" i="19" s="1"/>
  <c r="AD6378" i="19"/>
  <c r="AD6377" i="19" s="1"/>
  <c r="AL6374" i="19"/>
  <c r="AJ6374" i="19"/>
  <c r="AH6374" i="19"/>
  <c r="AG6374" i="19"/>
  <c r="AF6374" i="19"/>
  <c r="AE6374" i="19"/>
  <c r="AD6374" i="19"/>
  <c r="AL6373" i="19"/>
  <c r="AJ6373" i="19"/>
  <c r="AH6373" i="19"/>
  <c r="AG6373" i="19"/>
  <c r="AF6373" i="19"/>
  <c r="AE6373" i="19"/>
  <c r="AD6373" i="19"/>
  <c r="AL6419" i="19"/>
  <c r="AJ6419" i="19"/>
  <c r="AH6419" i="19"/>
  <c r="AG6419" i="19"/>
  <c r="AF6419" i="19"/>
  <c r="AE6419" i="19"/>
  <c r="AD6419" i="19"/>
  <c r="AL6418" i="19"/>
  <c r="AJ6418" i="19"/>
  <c r="AH6418" i="19"/>
  <c r="AG6418" i="19"/>
  <c r="AF6418" i="19"/>
  <c r="AE6418" i="19"/>
  <c r="AD6418" i="19"/>
  <c r="AL6417" i="19"/>
  <c r="AJ6417" i="19"/>
  <c r="AH6417" i="19"/>
  <c r="AG6417" i="19"/>
  <c r="AF6417" i="19"/>
  <c r="AE6417" i="19"/>
  <c r="AD6417" i="19"/>
  <c r="AL6416" i="19"/>
  <c r="AJ6416" i="19"/>
  <c r="AH6416" i="19"/>
  <c r="AG6416" i="19"/>
  <c r="AF6416" i="19"/>
  <c r="AE6416" i="19"/>
  <c r="AD6416" i="19"/>
  <c r="AL6415" i="19"/>
  <c r="AJ6415" i="19"/>
  <c r="AH6415" i="19"/>
  <c r="AG6415" i="19"/>
  <c r="AF6415" i="19"/>
  <c r="AE6415" i="19"/>
  <c r="AD6415" i="19"/>
  <c r="AL6414" i="19"/>
  <c r="AJ6414" i="19"/>
  <c r="AH6414" i="19"/>
  <c r="AG6414" i="19"/>
  <c r="AF6414" i="19"/>
  <c r="AE6414" i="19"/>
  <c r="AD6414" i="19"/>
  <c r="AL6413" i="19"/>
  <c r="AJ6413" i="19"/>
  <c r="AH6413" i="19"/>
  <c r="AG6413" i="19"/>
  <c r="AF6413" i="19"/>
  <c r="AE6413" i="19"/>
  <c r="AD6413" i="19"/>
  <c r="AL6412" i="19"/>
  <c r="AJ6412" i="19"/>
  <c r="AH6412" i="19"/>
  <c r="AG6412" i="19"/>
  <c r="AF6412" i="19"/>
  <c r="AE6412" i="19"/>
  <c r="AD6412" i="19"/>
  <c r="AL6411" i="19"/>
  <c r="AJ6411" i="19"/>
  <c r="AH6411" i="19"/>
  <c r="AG6411" i="19"/>
  <c r="AF6411" i="19"/>
  <c r="AE6411" i="19"/>
  <c r="AD6411" i="19"/>
  <c r="AL6387" i="19"/>
  <c r="AL6386" i="19"/>
  <c r="AL6385" i="19"/>
  <c r="AL6384" i="19"/>
  <c r="AL6452" i="19"/>
  <c r="AJ6452" i="19"/>
  <c r="AH6452" i="19"/>
  <c r="AG6452" i="19"/>
  <c r="AF6452" i="19"/>
  <c r="AE6452" i="19"/>
  <c r="AD6452" i="19"/>
  <c r="AL6444" i="19"/>
  <c r="AL6443" i="19"/>
  <c r="AL6442" i="19"/>
  <c r="AL6441" i="19"/>
  <c r="AL6440" i="19"/>
  <c r="AL6439" i="19"/>
  <c r="AL6438" i="19"/>
  <c r="AL6437" i="19"/>
  <c r="AL6436" i="19"/>
  <c r="AL6435" i="19"/>
  <c r="AL6434" i="19"/>
  <c r="AL6433" i="19"/>
  <c r="AL6432" i="19"/>
  <c r="AL6431" i="19"/>
  <c r="AL6430" i="19"/>
  <c r="AL6429" i="19"/>
  <c r="AL6428" i="19"/>
  <c r="AL6462" i="19"/>
  <c r="AL6461" i="19"/>
  <c r="AJ6512" i="19"/>
  <c r="AH6512" i="19"/>
  <c r="AG6512" i="19"/>
  <c r="AF6512" i="19"/>
  <c r="AE6512" i="19"/>
  <c r="AD6512" i="19"/>
  <c r="AJ6511" i="19"/>
  <c r="AH6511" i="19"/>
  <c r="AG6511" i="19"/>
  <c r="AF6511" i="19"/>
  <c r="AE6511" i="19"/>
  <c r="AD6511" i="19"/>
  <c r="AJ6510" i="19"/>
  <c r="AH6510" i="19"/>
  <c r="AG6510" i="19"/>
  <c r="AF6510" i="19"/>
  <c r="AE6510" i="19"/>
  <c r="AD6510" i="19"/>
  <c r="AJ6509" i="19"/>
  <c r="AH6509" i="19"/>
  <c r="AG6509" i="19"/>
  <c r="AF6509" i="19"/>
  <c r="AE6509" i="19"/>
  <c r="AD6509" i="19"/>
  <c r="AJ6508" i="19"/>
  <c r="AH6508" i="19"/>
  <c r="AG6508" i="19"/>
  <c r="AF6508" i="19"/>
  <c r="AE6508" i="19"/>
  <c r="AD6508" i="19"/>
  <c r="AJ6507" i="19"/>
  <c r="AH6507" i="19"/>
  <c r="AG6507" i="19"/>
  <c r="AF6507" i="19"/>
  <c r="AE6507" i="19"/>
  <c r="AD6507" i="19"/>
  <c r="AJ6506" i="19"/>
  <c r="AH6506" i="19"/>
  <c r="AG6506" i="19"/>
  <c r="AF6506" i="19"/>
  <c r="AE6506" i="19"/>
  <c r="AD6506" i="19"/>
  <c r="AJ6505" i="19"/>
  <c r="AH6505" i="19"/>
  <c r="AG6505" i="19"/>
  <c r="AF6505" i="19"/>
  <c r="AE6505" i="19"/>
  <c r="AD6505" i="19"/>
  <c r="AJ6504" i="19"/>
  <c r="AH6504" i="19"/>
  <c r="AG6504" i="19"/>
  <c r="AF6504" i="19"/>
  <c r="AE6504" i="19"/>
  <c r="AD6504" i="19"/>
  <c r="AJ6503" i="19"/>
  <c r="AH6503" i="19"/>
  <c r="AG6503" i="19"/>
  <c r="AF6503" i="19"/>
  <c r="AE6503" i="19"/>
  <c r="AD6503" i="19"/>
  <c r="AJ6502" i="19"/>
  <c r="AH6502" i="19"/>
  <c r="AG6502" i="19"/>
  <c r="AF6502" i="19"/>
  <c r="AE6502" i="19"/>
  <c r="AD6502" i="19"/>
  <c r="AJ6501" i="19"/>
  <c r="AH6501" i="19"/>
  <c r="AG6501" i="19"/>
  <c r="AF6501" i="19"/>
  <c r="AE6501" i="19"/>
  <c r="AD6501" i="19"/>
  <c r="AJ6500" i="19"/>
  <c r="AH6500" i="19"/>
  <c r="AG6500" i="19"/>
  <c r="AF6500" i="19"/>
  <c r="AE6500" i="19"/>
  <c r="AD6500" i="19"/>
  <c r="AJ6499" i="19"/>
  <c r="AH6499" i="19"/>
  <c r="AG6499" i="19"/>
  <c r="AF6499" i="19"/>
  <c r="AE6499" i="19"/>
  <c r="AD6499" i="19"/>
  <c r="AJ6498" i="19"/>
  <c r="AH6498" i="19"/>
  <c r="AG6498" i="19"/>
  <c r="AF6498" i="19"/>
  <c r="AE6498" i="19"/>
  <c r="AD6498" i="19"/>
  <c r="AJ6497" i="19"/>
  <c r="AH6497" i="19"/>
  <c r="AG6497" i="19"/>
  <c r="AF6497" i="19"/>
  <c r="AE6497" i="19"/>
  <c r="AD6497" i="19"/>
  <c r="AJ6496" i="19"/>
  <c r="AH6496" i="19"/>
  <c r="AG6496" i="19"/>
  <c r="AF6496" i="19"/>
  <c r="AE6496" i="19"/>
  <c r="AD6496" i="19"/>
  <c r="AJ6495" i="19"/>
  <c r="AH6495" i="19"/>
  <c r="AG6495" i="19"/>
  <c r="AF6495" i="19"/>
  <c r="AE6495" i="19"/>
  <c r="AD6495" i="19"/>
  <c r="AJ6494" i="19"/>
  <c r="AH6494" i="19"/>
  <c r="AG6494" i="19"/>
  <c r="AF6494" i="19"/>
  <c r="AE6494" i="19"/>
  <c r="AD6494" i="19"/>
  <c r="AL6512" i="19"/>
  <c r="AL6511" i="19"/>
  <c r="AL6510" i="19"/>
  <c r="AL6509" i="19"/>
  <c r="AL6508" i="19"/>
  <c r="AL6507" i="19"/>
  <c r="AL6506" i="19"/>
  <c r="AL6505" i="19"/>
  <c r="AL6504" i="19"/>
  <c r="AL6503" i="19"/>
  <c r="AL6502" i="19"/>
  <c r="AL6501" i="19"/>
  <c r="AL6500" i="19"/>
  <c r="AL6499" i="19"/>
  <c r="AL6498" i="19"/>
  <c r="AL6497" i="19"/>
  <c r="AL6496" i="19"/>
  <c r="AL6495" i="19"/>
  <c r="AL6494" i="19"/>
  <c r="AL6493" i="19"/>
  <c r="AL6560" i="19"/>
  <c r="AL6559" i="19"/>
  <c r="AL6624" i="19"/>
  <c r="AL6623" i="19"/>
  <c r="AL6690" i="19"/>
  <c r="AL6689" i="19"/>
  <c r="AL6688" i="19"/>
  <c r="AL6687" i="19"/>
  <c r="AL6746" i="19"/>
  <c r="AJ6746" i="19"/>
  <c r="AH6746" i="19"/>
  <c r="AG6746" i="19"/>
  <c r="AF6746" i="19"/>
  <c r="AE6746" i="19"/>
  <c r="AD6746" i="19"/>
  <c r="AJ6741" i="19"/>
  <c r="AH6741" i="19"/>
  <c r="AG6741" i="19"/>
  <c r="AF6741" i="19"/>
  <c r="AE6741" i="19"/>
  <c r="AD6741" i="19"/>
  <c r="AJ6740" i="19"/>
  <c r="AH6740" i="19"/>
  <c r="AG6740" i="19"/>
  <c r="AF6740" i="19"/>
  <c r="AE6740" i="19"/>
  <c r="AD6740" i="19"/>
  <c r="AJ6739" i="19"/>
  <c r="AH6739" i="19"/>
  <c r="AG6739" i="19"/>
  <c r="AF6739" i="19"/>
  <c r="AE6739" i="19"/>
  <c r="AD6739" i="19"/>
  <c r="AJ6738" i="19"/>
  <c r="AH6738" i="19"/>
  <c r="AG6738" i="19"/>
  <c r="AF6738" i="19"/>
  <c r="AE6738" i="19"/>
  <c r="AD6738" i="19"/>
  <c r="AJ6737" i="19"/>
  <c r="AH6737" i="19"/>
  <c r="AG6737" i="19"/>
  <c r="AF6737" i="19"/>
  <c r="AE6737" i="19"/>
  <c r="AD6737" i="19"/>
  <c r="AJ6736" i="19"/>
  <c r="AH6736" i="19"/>
  <c r="AG6736" i="19"/>
  <c r="AF6736" i="19"/>
  <c r="AE6736" i="19"/>
  <c r="AD6736" i="19"/>
  <c r="AJ6735" i="19"/>
  <c r="AH6735" i="19"/>
  <c r="AG6735" i="19"/>
  <c r="AF6735" i="19"/>
  <c r="AE6735" i="19"/>
  <c r="AD6735" i="19"/>
  <c r="AJ6734" i="19"/>
  <c r="AH6734" i="19"/>
  <c r="AG6734" i="19"/>
  <c r="AF6734" i="19"/>
  <c r="AE6734" i="19"/>
  <c r="AD6734" i="19"/>
  <c r="AJ6733" i="19"/>
  <c r="AH6733" i="19"/>
  <c r="AG6733" i="19"/>
  <c r="AF6733" i="19"/>
  <c r="AE6733" i="19"/>
  <c r="AD6733" i="19"/>
  <c r="AL6741" i="19"/>
  <c r="AL6740" i="19"/>
  <c r="AL6739" i="19"/>
  <c r="AL6738" i="19"/>
  <c r="AL6737" i="19"/>
  <c r="AL6736" i="19"/>
  <c r="AL6735" i="19"/>
  <c r="AL6734" i="19"/>
  <c r="AL6733" i="19"/>
  <c r="AL6732" i="19"/>
  <c r="AL6731" i="19"/>
  <c r="AL6730" i="19"/>
  <c r="AL6729" i="19"/>
  <c r="AL6728" i="19"/>
  <c r="AL6727" i="19"/>
  <c r="AL6726" i="19"/>
  <c r="AL6725" i="19"/>
  <c r="AL6724" i="19"/>
  <c r="AL6723" i="19"/>
  <c r="AL6722" i="19"/>
  <c r="AL6721" i="19"/>
  <c r="AL6720" i="19"/>
  <c r="AL6719" i="19"/>
  <c r="AL6825" i="19"/>
  <c r="AL6824" i="19"/>
  <c r="AL6823" i="19"/>
  <c r="AL6822" i="19"/>
  <c r="AL6821" i="19"/>
  <c r="AN6879" i="19"/>
  <c r="AK6879" i="19"/>
  <c r="AL6881" i="19"/>
  <c r="AJ6881" i="19"/>
  <c r="AH6881" i="19"/>
  <c r="AG6881" i="19"/>
  <c r="AF6881" i="19"/>
  <c r="AE6881" i="19"/>
  <c r="AD6881" i="19"/>
  <c r="AL6880" i="19"/>
  <c r="AJ6880" i="19"/>
  <c r="AH6880" i="19"/>
  <c r="AG6880" i="19"/>
  <c r="AF6880" i="19"/>
  <c r="AE6880" i="19"/>
  <c r="AD6880" i="19"/>
  <c r="AL6856" i="19"/>
  <c r="AJ6856" i="19"/>
  <c r="AH6856" i="19"/>
  <c r="AG6856" i="19"/>
  <c r="AF6856" i="19"/>
  <c r="AE6856" i="19"/>
  <c r="AD6856" i="19"/>
  <c r="AL6855" i="19"/>
  <c r="AJ6855" i="19"/>
  <c r="AH6855" i="19"/>
  <c r="AG6855" i="19"/>
  <c r="AF6855" i="19"/>
  <c r="AE6855" i="19"/>
  <c r="AD6855" i="19"/>
  <c r="AL6854" i="19"/>
  <c r="AJ6854" i="19"/>
  <c r="AH6854" i="19"/>
  <c r="AG6854" i="19"/>
  <c r="AF6854" i="19"/>
  <c r="AE6854" i="19"/>
  <c r="AD6854" i="19"/>
  <c r="AL6853" i="19"/>
  <c r="AJ6853" i="19"/>
  <c r="AH6853" i="19"/>
  <c r="AG6853" i="19"/>
  <c r="AF6853" i="19"/>
  <c r="AE6853" i="19"/>
  <c r="AD6853" i="19"/>
  <c r="AL6892" i="19"/>
  <c r="AL6891" i="19"/>
  <c r="AL6890" i="19"/>
  <c r="AL6889" i="19"/>
  <c r="AL6888" i="19"/>
  <c r="AL6887" i="19"/>
  <c r="AL6886" i="19"/>
  <c r="AL6885" i="19"/>
  <c r="AL6932" i="19"/>
  <c r="AJ6932" i="19"/>
  <c r="AH6932" i="19"/>
  <c r="AG6932" i="19"/>
  <c r="AF6932" i="19"/>
  <c r="AE6932" i="19"/>
  <c r="AD6932" i="19"/>
  <c r="AL6931" i="19"/>
  <c r="AJ6931" i="19"/>
  <c r="AH6931" i="19"/>
  <c r="AG6931" i="19"/>
  <c r="AF6931" i="19"/>
  <c r="AE6931" i="19"/>
  <c r="AD6931" i="19"/>
  <c r="AL6930" i="19"/>
  <c r="AJ6930" i="19"/>
  <c r="AH6930" i="19"/>
  <c r="AG6930" i="19"/>
  <c r="AF6930" i="19"/>
  <c r="AE6930" i="19"/>
  <c r="AD6930" i="19"/>
  <c r="AL6929" i="19"/>
  <c r="AJ6929" i="19"/>
  <c r="AH6929" i="19"/>
  <c r="AG6929" i="19"/>
  <c r="AF6929" i="19"/>
  <c r="AE6929" i="19"/>
  <c r="AD6929" i="19"/>
  <c r="AL6928" i="19"/>
  <c r="AJ6928" i="19"/>
  <c r="AH6928" i="19"/>
  <c r="AG6928" i="19"/>
  <c r="AF6928" i="19"/>
  <c r="AE6928" i="19"/>
  <c r="AD6928" i="19"/>
  <c r="AL6927" i="19"/>
  <c r="AJ6927" i="19"/>
  <c r="AH6927" i="19"/>
  <c r="AG6927" i="19"/>
  <c r="AF6927" i="19"/>
  <c r="AE6927" i="19"/>
  <c r="AD6927" i="19"/>
  <c r="AL6926" i="19"/>
  <c r="AJ6926" i="19"/>
  <c r="AH6926" i="19"/>
  <c r="AG6926" i="19"/>
  <c r="AF6926" i="19"/>
  <c r="AE6926" i="19"/>
  <c r="AD6926" i="19"/>
  <c r="AL6925" i="19"/>
  <c r="AJ6925" i="19"/>
  <c r="AH6925" i="19"/>
  <c r="AG6925" i="19"/>
  <c r="AF6925" i="19"/>
  <c r="AE6925" i="19"/>
  <c r="AD6925" i="19"/>
  <c r="AL6924" i="19"/>
  <c r="AJ6924" i="19"/>
  <c r="AH6924" i="19"/>
  <c r="AG6924" i="19"/>
  <c r="AF6924" i="19"/>
  <c r="AE6924" i="19"/>
  <c r="AD6924" i="19"/>
  <c r="AL6923" i="19"/>
  <c r="AJ6923" i="19"/>
  <c r="AH6923" i="19"/>
  <c r="AG6923" i="19"/>
  <c r="AF6923" i="19"/>
  <c r="AE6923" i="19"/>
  <c r="AD6923" i="19"/>
  <c r="AL6922" i="19"/>
  <c r="AJ6922" i="19"/>
  <c r="AH6922" i="19"/>
  <c r="AG6922" i="19"/>
  <c r="AF6922" i="19"/>
  <c r="AE6922" i="19"/>
  <c r="AD6922" i="19"/>
  <c r="AL6921" i="19"/>
  <c r="AJ6921" i="19"/>
  <c r="AH6921" i="19"/>
  <c r="AG6921" i="19"/>
  <c r="AF6921" i="19"/>
  <c r="AE6921" i="19"/>
  <c r="AD6921" i="19"/>
  <c r="AL6920" i="19"/>
  <c r="AJ6920" i="19"/>
  <c r="AH6920" i="19"/>
  <c r="AG6920" i="19"/>
  <c r="AF6920" i="19"/>
  <c r="AE6920" i="19"/>
  <c r="AD6920" i="19"/>
  <c r="AL6919" i="19"/>
  <c r="AJ6919" i="19"/>
  <c r="AH6919" i="19"/>
  <c r="AG6919" i="19"/>
  <c r="AF6919" i="19"/>
  <c r="AE6919" i="19"/>
  <c r="AD6919" i="19"/>
  <c r="AL6918" i="19"/>
  <c r="AJ6918" i="19"/>
  <c r="AH6918" i="19"/>
  <c r="AG6918" i="19"/>
  <c r="AF6918" i="19"/>
  <c r="AE6918" i="19"/>
  <c r="AD6918" i="19"/>
  <c r="AL6917" i="19"/>
  <c r="AJ6917" i="19"/>
  <c r="AH6917" i="19"/>
  <c r="AG6917" i="19"/>
  <c r="AF6917" i="19"/>
  <c r="AE6917" i="19"/>
  <c r="AD6917" i="19"/>
  <c r="AL6956" i="19"/>
  <c r="AJ6956" i="19"/>
  <c r="AH6956" i="19"/>
  <c r="AG6956" i="19"/>
  <c r="AF6956" i="19"/>
  <c r="AE6956" i="19"/>
  <c r="AD6956" i="19"/>
  <c r="AL6955" i="19"/>
  <c r="AJ6955" i="19"/>
  <c r="AH6955" i="19"/>
  <c r="AG6955" i="19"/>
  <c r="AF6955" i="19"/>
  <c r="AE6955" i="19"/>
  <c r="AD6955" i="19"/>
  <c r="AL6954" i="19"/>
  <c r="AJ6954" i="19"/>
  <c r="AH6954" i="19"/>
  <c r="AG6954" i="19"/>
  <c r="AF6954" i="19"/>
  <c r="AE6954" i="19"/>
  <c r="AD6954" i="19"/>
  <c r="AL6953" i="19"/>
  <c r="AJ6953" i="19"/>
  <c r="AH6953" i="19"/>
  <c r="AG6953" i="19"/>
  <c r="AF6953" i="19"/>
  <c r="AE6953" i="19"/>
  <c r="AD6953" i="19"/>
  <c r="AL6952" i="19"/>
  <c r="AJ6952" i="19"/>
  <c r="AH6952" i="19"/>
  <c r="AG6952" i="19"/>
  <c r="AF6952" i="19"/>
  <c r="AE6952" i="19"/>
  <c r="AD6952" i="19"/>
  <c r="AL6973" i="19"/>
  <c r="AJ6973" i="19"/>
  <c r="AH6973" i="19"/>
  <c r="AG6973" i="19"/>
  <c r="AF6973" i="19"/>
  <c r="AE6973" i="19"/>
  <c r="AD6973" i="19"/>
  <c r="AL6951" i="19"/>
  <c r="AL6950" i="19"/>
  <c r="AJ6992" i="19"/>
  <c r="AH6992" i="19"/>
  <c r="AG6992" i="19"/>
  <c r="AF6992" i="19"/>
  <c r="AE6992" i="19"/>
  <c r="AD6992" i="19"/>
  <c r="AJ6991" i="19"/>
  <c r="AH6991" i="19"/>
  <c r="AG6991" i="19"/>
  <c r="AF6991" i="19"/>
  <c r="AE6991" i="19"/>
  <c r="AD6991" i="19"/>
  <c r="AJ6990" i="19"/>
  <c r="AH6990" i="19"/>
  <c r="AG6990" i="19"/>
  <c r="AF6990" i="19"/>
  <c r="AE6990" i="19"/>
  <c r="AD6990" i="19"/>
  <c r="AJ6989" i="19"/>
  <c r="AH6989" i="19"/>
  <c r="AG6989" i="19"/>
  <c r="AF6989" i="19"/>
  <c r="AE6989" i="19"/>
  <c r="AD6989" i="19"/>
  <c r="AJ6988" i="19"/>
  <c r="AH6988" i="19"/>
  <c r="AG6988" i="19"/>
  <c r="AF6988" i="19"/>
  <c r="AE6988" i="19"/>
  <c r="AD6988" i="19"/>
  <c r="AJ6987" i="19"/>
  <c r="AH6987" i="19"/>
  <c r="AG6987" i="19"/>
  <c r="AF6987" i="19"/>
  <c r="AE6987" i="19"/>
  <c r="AD6987" i="19"/>
  <c r="AJ6986" i="19"/>
  <c r="AH6986" i="19"/>
  <c r="AG6986" i="19"/>
  <c r="AF6986" i="19"/>
  <c r="AE6986" i="19"/>
  <c r="AD6986" i="19"/>
  <c r="AJ6985" i="19"/>
  <c r="AH6985" i="19"/>
  <c r="AG6985" i="19"/>
  <c r="AF6985" i="19"/>
  <c r="AE6985" i="19"/>
  <c r="AD6985" i="19"/>
  <c r="AL6992" i="19"/>
  <c r="AL6991" i="19"/>
  <c r="AL6990" i="19"/>
  <c r="AL6989" i="19"/>
  <c r="AL6988" i="19"/>
  <c r="AL6987" i="19"/>
  <c r="AL6986" i="19"/>
  <c r="AL6985" i="19"/>
  <c r="AL6984" i="19"/>
  <c r="AL6983" i="19"/>
  <c r="AL6982" i="19"/>
  <c r="AL7014" i="19"/>
  <c r="AL7052" i="19"/>
  <c r="AL7051" i="19"/>
  <c r="AL7050" i="19"/>
  <c r="AL7049" i="19"/>
  <c r="AL7048" i="19"/>
  <c r="AL7047" i="19"/>
  <c r="AL7046" i="19"/>
  <c r="AJ7080" i="19"/>
  <c r="AH7080" i="19"/>
  <c r="AG7080" i="19"/>
  <c r="AF7080" i="19"/>
  <c r="AE7080" i="19"/>
  <c r="AD7080" i="19"/>
  <c r="AJ7079" i="19"/>
  <c r="AH7079" i="19"/>
  <c r="AG7079" i="19"/>
  <c r="AF7079" i="19"/>
  <c r="AE7079" i="19"/>
  <c r="AD7079" i="19"/>
  <c r="AL7080" i="19"/>
  <c r="AL7079" i="19"/>
  <c r="AL7078" i="19"/>
  <c r="AL7116" i="19"/>
  <c r="AL7115" i="19"/>
  <c r="AL7114" i="19"/>
  <c r="AL7113" i="19"/>
  <c r="AL7112" i="19"/>
  <c r="AL7111" i="19"/>
  <c r="AL7110" i="19"/>
  <c r="AJ7146" i="19"/>
  <c r="AH7146" i="19"/>
  <c r="AG7146" i="19"/>
  <c r="AF7146" i="19"/>
  <c r="AE7146" i="19"/>
  <c r="AD7146" i="19"/>
  <c r="AJ7145" i="19"/>
  <c r="AH7145" i="19"/>
  <c r="AG7145" i="19"/>
  <c r="AF7145" i="19"/>
  <c r="AE7145" i="19"/>
  <c r="AD7145" i="19"/>
  <c r="AL7146" i="19"/>
  <c r="AL7145" i="19"/>
  <c r="AL7144" i="19"/>
  <c r="AL7143" i="19"/>
  <c r="AL7142" i="19"/>
  <c r="AL7180" i="19"/>
  <c r="AL7179" i="19"/>
  <c r="AL7178" i="19"/>
  <c r="AL7177" i="19"/>
  <c r="AL7176" i="19"/>
  <c r="AL7175" i="19"/>
  <c r="AL7174" i="19"/>
  <c r="AL7225" i="19"/>
  <c r="AJ7225" i="19"/>
  <c r="AH7225" i="19"/>
  <c r="AG7225" i="19"/>
  <c r="AF7225" i="19"/>
  <c r="AE7225" i="19"/>
  <c r="AD7225" i="19"/>
  <c r="AL7224" i="19"/>
  <c r="AJ7224" i="19"/>
  <c r="AH7224" i="19"/>
  <c r="AG7224" i="19"/>
  <c r="AF7224" i="19"/>
  <c r="AE7224" i="19"/>
  <c r="AD7224" i="19"/>
  <c r="AL7223" i="19"/>
  <c r="AJ7223" i="19"/>
  <c r="AH7223" i="19"/>
  <c r="AG7223" i="19"/>
  <c r="AF7223" i="19"/>
  <c r="AE7223" i="19"/>
  <c r="AD7223" i="19"/>
  <c r="AL7230" i="19"/>
  <c r="AJ7230" i="19"/>
  <c r="AH7230" i="19"/>
  <c r="AG7230" i="19"/>
  <c r="AF7230" i="19"/>
  <c r="AE7230" i="19"/>
  <c r="AD7230" i="19"/>
  <c r="AJ7222" i="19"/>
  <c r="AH7222" i="19"/>
  <c r="AG7222" i="19"/>
  <c r="AF7222" i="19"/>
  <c r="AE7222" i="19"/>
  <c r="AD7222" i="19"/>
  <c r="AJ7221" i="19"/>
  <c r="AH7221" i="19"/>
  <c r="AG7221" i="19"/>
  <c r="AF7221" i="19"/>
  <c r="AE7221" i="19"/>
  <c r="AD7221" i="19"/>
  <c r="AJ7220" i="19"/>
  <c r="AH7220" i="19"/>
  <c r="AG7220" i="19"/>
  <c r="AF7220" i="19"/>
  <c r="AE7220" i="19"/>
  <c r="AD7220" i="19"/>
  <c r="AJ7219" i="19"/>
  <c r="AH7219" i="19"/>
  <c r="AG7219" i="19"/>
  <c r="AF7219" i="19"/>
  <c r="AE7219" i="19"/>
  <c r="AD7219" i="19"/>
  <c r="AJ7218" i="19"/>
  <c r="AH7218" i="19"/>
  <c r="AG7218" i="19"/>
  <c r="AF7218" i="19"/>
  <c r="AE7218" i="19"/>
  <c r="AD7218" i="19"/>
  <c r="AJ7217" i="19"/>
  <c r="AH7217" i="19"/>
  <c r="AG7217" i="19"/>
  <c r="AF7217" i="19"/>
  <c r="AE7217" i="19"/>
  <c r="AD7217" i="19"/>
  <c r="AJ7216" i="19"/>
  <c r="AH7216" i="19"/>
  <c r="AG7216" i="19"/>
  <c r="AF7216" i="19"/>
  <c r="AE7216" i="19"/>
  <c r="AD7216" i="19"/>
  <c r="AJ7215" i="19"/>
  <c r="AH7215" i="19"/>
  <c r="AG7215" i="19"/>
  <c r="AF7215" i="19"/>
  <c r="AE7215" i="19"/>
  <c r="AD7215" i="19"/>
  <c r="AJ7214" i="19"/>
  <c r="AH7214" i="19"/>
  <c r="AG7214" i="19"/>
  <c r="AF7214" i="19"/>
  <c r="AE7214" i="19"/>
  <c r="AD7214" i="19"/>
  <c r="AJ7213" i="19"/>
  <c r="AH7213" i="19"/>
  <c r="AG7213" i="19"/>
  <c r="AF7213" i="19"/>
  <c r="AE7213" i="19"/>
  <c r="AD7213" i="19"/>
  <c r="AJ7212" i="19"/>
  <c r="AH7212" i="19"/>
  <c r="AG7212" i="19"/>
  <c r="AF7212" i="19"/>
  <c r="AE7212" i="19"/>
  <c r="AD7212" i="19"/>
  <c r="AJ7211" i="19"/>
  <c r="AH7211" i="19"/>
  <c r="AG7211" i="19"/>
  <c r="AF7211" i="19"/>
  <c r="AE7211" i="19"/>
  <c r="AD7211" i="19"/>
  <c r="AJ7210" i="19"/>
  <c r="AH7210" i="19"/>
  <c r="AG7210" i="19"/>
  <c r="AF7210" i="19"/>
  <c r="AE7210" i="19"/>
  <c r="AD7210" i="19"/>
  <c r="AJ7209" i="19"/>
  <c r="AH7209" i="19"/>
  <c r="AG7209" i="19"/>
  <c r="AF7209" i="19"/>
  <c r="AE7209" i="19"/>
  <c r="AD7209" i="19"/>
  <c r="AJ7208" i="19"/>
  <c r="AH7208" i="19"/>
  <c r="AG7208" i="19"/>
  <c r="AF7208" i="19"/>
  <c r="AE7208" i="19"/>
  <c r="AD7208" i="19"/>
  <c r="AL7222" i="19"/>
  <c r="AL7221" i="19"/>
  <c r="AL7220" i="19"/>
  <c r="AL7219" i="19"/>
  <c r="AL7218" i="19"/>
  <c r="AL7217" i="19"/>
  <c r="AL7216" i="19"/>
  <c r="AL7215" i="19"/>
  <c r="AL7214" i="19"/>
  <c r="AL7213" i="19"/>
  <c r="AL7212" i="19"/>
  <c r="AL7211" i="19"/>
  <c r="AL7210" i="19"/>
  <c r="AL7209" i="19"/>
  <c r="AL7208" i="19"/>
  <c r="AL7207" i="19"/>
  <c r="AL7206" i="19"/>
  <c r="AN7268" i="19"/>
  <c r="AL7268" i="19"/>
  <c r="AK7268" i="19"/>
  <c r="AJ7268" i="19"/>
  <c r="AI7268" i="19"/>
  <c r="AH7268" i="19"/>
  <c r="AG7268" i="19"/>
  <c r="AF7268" i="19"/>
  <c r="AE7268" i="19"/>
  <c r="AD7268" i="19"/>
  <c r="AN7261" i="19"/>
  <c r="AK7261" i="19"/>
  <c r="AI7261" i="19"/>
  <c r="AL7265" i="19"/>
  <c r="AJ7265" i="19"/>
  <c r="AH7265" i="19"/>
  <c r="AG7265" i="19"/>
  <c r="AF7265" i="19"/>
  <c r="AE7265" i="19"/>
  <c r="AD7265" i="19"/>
  <c r="AL7264" i="19"/>
  <c r="AJ7264" i="19"/>
  <c r="AH7264" i="19"/>
  <c r="AG7264" i="19"/>
  <c r="AF7264" i="19"/>
  <c r="AE7264" i="19"/>
  <c r="AD7264" i="19"/>
  <c r="AL7263" i="19"/>
  <c r="AJ7263" i="19"/>
  <c r="AH7263" i="19"/>
  <c r="AG7263" i="19"/>
  <c r="AF7263" i="19"/>
  <c r="AE7263" i="19"/>
  <c r="AD7263" i="19"/>
  <c r="AL7262" i="19"/>
  <c r="AJ7262" i="19"/>
  <c r="AH7262" i="19"/>
  <c r="AG7262" i="19"/>
  <c r="AF7262" i="19"/>
  <c r="AE7262" i="19"/>
  <c r="AD7262" i="19"/>
  <c r="AJ7249" i="19"/>
  <c r="AH7249" i="19"/>
  <c r="AG7249" i="19"/>
  <c r="AF7249" i="19"/>
  <c r="AE7249" i="19"/>
  <c r="AD7249" i="19"/>
  <c r="AJ7248" i="19"/>
  <c r="AH7248" i="19"/>
  <c r="AG7248" i="19"/>
  <c r="AF7248" i="19"/>
  <c r="AE7248" i="19"/>
  <c r="AD7248" i="19"/>
  <c r="AJ7247" i="19"/>
  <c r="AH7247" i="19"/>
  <c r="AG7247" i="19"/>
  <c r="AF7247" i="19"/>
  <c r="AE7247" i="19"/>
  <c r="AD7247" i="19"/>
  <c r="AJ7246" i="19"/>
  <c r="AH7246" i="19"/>
  <c r="AG7246" i="19"/>
  <c r="AF7246" i="19"/>
  <c r="AE7246" i="19"/>
  <c r="AD7246" i="19"/>
  <c r="AJ7245" i="19"/>
  <c r="AH7245" i="19"/>
  <c r="AG7245" i="19"/>
  <c r="AF7245" i="19"/>
  <c r="AE7245" i="19"/>
  <c r="AD7245" i="19"/>
  <c r="AJ7244" i="19"/>
  <c r="AH7244" i="19"/>
  <c r="AG7244" i="19"/>
  <c r="AF7244" i="19"/>
  <c r="AE7244" i="19"/>
  <c r="AD7244" i="19"/>
  <c r="AL7249" i="19"/>
  <c r="AL7248" i="19"/>
  <c r="AL7247" i="19"/>
  <c r="AL7246" i="19"/>
  <c r="AL7245" i="19"/>
  <c r="AL7244" i="19"/>
  <c r="AL7243" i="19"/>
  <c r="AL7242" i="19"/>
  <c r="AL7241" i="19"/>
  <c r="AL7240" i="19"/>
  <c r="AL7239" i="19"/>
  <c r="AD7276" i="19"/>
  <c r="AD7275" i="19"/>
  <c r="AL7276" i="19"/>
  <c r="AL7275" i="19"/>
  <c r="K7313" i="19"/>
  <c r="G7313" i="19"/>
  <c r="AL7338" i="19"/>
  <c r="AJ7338" i="19"/>
  <c r="AH7338" i="19"/>
  <c r="AG7338" i="19"/>
  <c r="AF7338" i="19"/>
  <c r="AE7338" i="19"/>
  <c r="AD7338" i="19"/>
  <c r="AL7334" i="19"/>
  <c r="AJ7334" i="19"/>
  <c r="AH7334" i="19"/>
  <c r="AG7334" i="19"/>
  <c r="AF7334" i="19"/>
  <c r="AE7334" i="19"/>
  <c r="AD7334" i="19"/>
  <c r="AL7318" i="19"/>
  <c r="AJ7318" i="19"/>
  <c r="AH7318" i="19"/>
  <c r="AG7318" i="19"/>
  <c r="AF7318" i="19"/>
  <c r="AE7318" i="19"/>
  <c r="AD7318" i="19"/>
  <c r="AL7317" i="19"/>
  <c r="AL7316" i="19"/>
  <c r="AL7315" i="19"/>
  <c r="AL7314" i="19"/>
  <c r="AL7313" i="19"/>
  <c r="AL7312" i="19"/>
  <c r="AL7311" i="19"/>
  <c r="AN7370" i="19"/>
  <c r="AK7370" i="19"/>
  <c r="AI7370" i="19"/>
  <c r="AL7371" i="19"/>
  <c r="AL7370" i="19" s="1"/>
  <c r="AJ7371" i="19"/>
  <c r="AJ7370" i="19" s="1"/>
  <c r="AH7371" i="19"/>
  <c r="AH7370" i="19" s="1"/>
  <c r="AG7371" i="19"/>
  <c r="AG7370" i="19" s="1"/>
  <c r="AF7371" i="19"/>
  <c r="AF7370" i="19" s="1"/>
  <c r="AE7371" i="19"/>
  <c r="AE7370" i="19" s="1"/>
  <c r="AD7371" i="19"/>
  <c r="AD7370" i="19" s="1"/>
  <c r="AJ7347" i="19"/>
  <c r="AH7347" i="19"/>
  <c r="AG7347" i="19"/>
  <c r="AF7347" i="19"/>
  <c r="AE7347" i="19"/>
  <c r="AD7347" i="19"/>
  <c r="AJ7346" i="19"/>
  <c r="AH7346" i="19"/>
  <c r="AG7346" i="19"/>
  <c r="AF7346" i="19"/>
  <c r="AE7346" i="19"/>
  <c r="AD7346" i="19"/>
  <c r="AJ7345" i="19"/>
  <c r="AH7345" i="19"/>
  <c r="AG7345" i="19"/>
  <c r="AF7345" i="19"/>
  <c r="AE7345" i="19"/>
  <c r="AD7345" i="19"/>
  <c r="AL7347" i="19"/>
  <c r="AL7346" i="19"/>
  <c r="AL7345" i="19"/>
  <c r="AL7344" i="19"/>
  <c r="AL7379" i="19"/>
  <c r="AL7378" i="19"/>
  <c r="AL7377" i="19"/>
  <c r="AL7413" i="19"/>
  <c r="AJ7413" i="19"/>
  <c r="AH7413" i="19"/>
  <c r="AG7413" i="19"/>
  <c r="AF7413" i="19"/>
  <c r="AE7413" i="19"/>
  <c r="AD7413" i="19"/>
  <c r="AL7412" i="19"/>
  <c r="AJ7412" i="19"/>
  <c r="AH7412" i="19"/>
  <c r="AG7412" i="19"/>
  <c r="AF7412" i="19"/>
  <c r="AE7412" i="19"/>
  <c r="AD7412" i="19"/>
  <c r="AL7433" i="19"/>
  <c r="AJ7433" i="19"/>
  <c r="AH7433" i="19"/>
  <c r="AG7433" i="19"/>
  <c r="AF7433" i="19"/>
  <c r="AE7433" i="19"/>
  <c r="AD7433" i="19"/>
  <c r="AL7432" i="19"/>
  <c r="AJ7432" i="19"/>
  <c r="AH7432" i="19"/>
  <c r="AG7432" i="19"/>
  <c r="AF7432" i="19"/>
  <c r="AE7432" i="19"/>
  <c r="AD7432" i="19"/>
  <c r="AL7411" i="19"/>
  <c r="AL7410" i="19"/>
  <c r="AL7409" i="19"/>
  <c r="AL7452" i="19"/>
  <c r="AJ7452" i="19"/>
  <c r="AH7452" i="19"/>
  <c r="AG7452" i="19"/>
  <c r="AF7452" i="19"/>
  <c r="AE7452" i="19"/>
  <c r="AD7452" i="19"/>
  <c r="AL7451" i="19"/>
  <c r="AJ7451" i="19"/>
  <c r="AH7451" i="19"/>
  <c r="AG7451" i="19"/>
  <c r="AF7451" i="19"/>
  <c r="AE7451" i="19"/>
  <c r="AD7451" i="19"/>
  <c r="AL7450" i="19"/>
  <c r="AJ7450" i="19"/>
  <c r="AH7450" i="19"/>
  <c r="AG7450" i="19"/>
  <c r="AF7450" i="19"/>
  <c r="AE7450" i="19"/>
  <c r="AD7450" i="19"/>
  <c r="AL7449" i="19"/>
  <c r="AJ7449" i="19"/>
  <c r="AH7449" i="19"/>
  <c r="AG7449" i="19"/>
  <c r="AF7449" i="19"/>
  <c r="AE7449" i="19"/>
  <c r="AD7449" i="19"/>
  <c r="AL7448" i="19"/>
  <c r="AJ7448" i="19"/>
  <c r="AH7448" i="19"/>
  <c r="AG7448" i="19"/>
  <c r="AF7448" i="19"/>
  <c r="AE7448" i="19"/>
  <c r="AD7448" i="19"/>
  <c r="AL7447" i="19"/>
  <c r="AJ7447" i="19"/>
  <c r="AH7447" i="19"/>
  <c r="AG7447" i="19"/>
  <c r="AF7447" i="19"/>
  <c r="AE7447" i="19"/>
  <c r="AD7447" i="19"/>
  <c r="AL7446" i="19"/>
  <c r="AJ7446" i="19"/>
  <c r="AH7446" i="19"/>
  <c r="AG7446" i="19"/>
  <c r="AF7446" i="19"/>
  <c r="AE7446" i="19"/>
  <c r="AD7446" i="19"/>
  <c r="AL7470" i="19"/>
  <c r="AJ7470" i="19"/>
  <c r="AH7470" i="19"/>
  <c r="AG7470" i="19"/>
  <c r="AF7470" i="19"/>
  <c r="AE7470" i="19"/>
  <c r="AD7470" i="19"/>
  <c r="AL7469" i="19"/>
  <c r="AJ7469" i="19"/>
  <c r="AH7469" i="19"/>
  <c r="AG7469" i="19"/>
  <c r="AF7469" i="19"/>
  <c r="AE7469" i="19"/>
  <c r="AD7469" i="19"/>
  <c r="AL7445" i="19"/>
  <c r="AL7444" i="19"/>
  <c r="AL7443" i="19"/>
  <c r="AL7442" i="19"/>
  <c r="AL7485" i="19"/>
  <c r="AL7484" i="19"/>
  <c r="AL7483" i="19"/>
  <c r="AL7482" i="19"/>
  <c r="AL7481" i="19"/>
  <c r="AL7480" i="19"/>
  <c r="AL7479" i="19"/>
  <c r="AL7515" i="19"/>
  <c r="AL7514" i="19"/>
  <c r="AL7557" i="19"/>
  <c r="AJ7557" i="19"/>
  <c r="AH7557" i="19"/>
  <c r="AG7557" i="19"/>
  <c r="AF7557" i="19"/>
  <c r="AE7557" i="19"/>
  <c r="AD7557" i="19"/>
  <c r="AL7556" i="19"/>
  <c r="AJ7556" i="19"/>
  <c r="AH7556" i="19"/>
  <c r="AG7556" i="19"/>
  <c r="AF7556" i="19"/>
  <c r="AE7556" i="19"/>
  <c r="AD7556" i="19"/>
  <c r="AL7555" i="19"/>
  <c r="AJ7555" i="19"/>
  <c r="AH7555" i="19"/>
  <c r="AG7555" i="19"/>
  <c r="AF7555" i="19"/>
  <c r="AE7555" i="19"/>
  <c r="AD7555" i="19"/>
  <c r="AL7554" i="19"/>
  <c r="AJ7554" i="19"/>
  <c r="AH7554" i="19"/>
  <c r="AG7554" i="19"/>
  <c r="AF7554" i="19"/>
  <c r="AE7554" i="19"/>
  <c r="AD7554" i="19"/>
  <c r="AL7553" i="19"/>
  <c r="AJ7553" i="19"/>
  <c r="AH7553" i="19"/>
  <c r="AG7553" i="19"/>
  <c r="AF7553" i="19"/>
  <c r="AE7553" i="19"/>
  <c r="AD7553" i="19"/>
  <c r="AL7552" i="19"/>
  <c r="AJ7552" i="19"/>
  <c r="AH7552" i="19"/>
  <c r="AG7552" i="19"/>
  <c r="AF7552" i="19"/>
  <c r="AE7552" i="19"/>
  <c r="AD7552" i="19"/>
  <c r="AL7551" i="19"/>
  <c r="AJ7551" i="19"/>
  <c r="AH7551" i="19"/>
  <c r="AG7551" i="19"/>
  <c r="AF7551" i="19"/>
  <c r="AE7551" i="19"/>
  <c r="AD7551" i="19"/>
  <c r="AL7550" i="19"/>
  <c r="AJ7550" i="19"/>
  <c r="AH7550" i="19"/>
  <c r="AG7550" i="19"/>
  <c r="AF7550" i="19"/>
  <c r="AE7550" i="19"/>
  <c r="AD7550" i="19"/>
  <c r="AL7578" i="19"/>
  <c r="AJ7578" i="19"/>
  <c r="AH7578" i="19"/>
  <c r="AG7578" i="19"/>
  <c r="AF7578" i="19"/>
  <c r="AE7578" i="19"/>
  <c r="AD7578" i="19"/>
  <c r="AL7577" i="19"/>
  <c r="AJ7577" i="19"/>
  <c r="AH7577" i="19"/>
  <c r="AG7577" i="19"/>
  <c r="AF7577" i="19"/>
  <c r="AE7577" i="19"/>
  <c r="AD7577" i="19"/>
  <c r="AL7576" i="19"/>
  <c r="AJ7576" i="19"/>
  <c r="AH7576" i="19"/>
  <c r="AG7576" i="19"/>
  <c r="AF7576" i="19"/>
  <c r="AE7576" i="19"/>
  <c r="AD7576" i="19"/>
  <c r="AL7549" i="19"/>
  <c r="K7659" i="19"/>
  <c r="AN7682" i="19"/>
  <c r="AK7682" i="19"/>
  <c r="I7659" i="19" s="1"/>
  <c r="AI7682" i="19"/>
  <c r="AL7683" i="19"/>
  <c r="AL7682" i="19" s="1"/>
  <c r="AJ7683" i="19"/>
  <c r="AJ7682" i="19" s="1"/>
  <c r="H7659" i="19" s="1"/>
  <c r="AH7683" i="19"/>
  <c r="AH7682" i="19" s="1"/>
  <c r="F7659" i="19" s="1"/>
  <c r="AG7683" i="19"/>
  <c r="AG7682" i="19" s="1"/>
  <c r="E7659" i="19" s="1"/>
  <c r="AF7683" i="19"/>
  <c r="AF7682" i="19" s="1"/>
  <c r="D7659" i="19" s="1"/>
  <c r="AE7683" i="19"/>
  <c r="AE7682" i="19" s="1"/>
  <c r="C7659" i="19" s="1"/>
  <c r="AD7683" i="19"/>
  <c r="AD7682" i="19" s="1"/>
  <c r="B7659" i="19" s="1"/>
  <c r="AL7700" i="19"/>
  <c r="AJ7700" i="19"/>
  <c r="AH7700" i="19"/>
  <c r="AG7700" i="19"/>
  <c r="AF7700" i="19"/>
  <c r="AE7700" i="19"/>
  <c r="AD7700" i="19"/>
  <c r="AL7699" i="19"/>
  <c r="AJ7699" i="19"/>
  <c r="AH7699" i="19"/>
  <c r="AG7699" i="19"/>
  <c r="AF7699" i="19"/>
  <c r="AE7699" i="19"/>
  <c r="AD7699" i="19"/>
  <c r="AL7698" i="19"/>
  <c r="AJ7698" i="19"/>
  <c r="AH7698" i="19"/>
  <c r="AG7698" i="19"/>
  <c r="AF7698" i="19"/>
  <c r="AE7698" i="19"/>
  <c r="AD7698" i="19"/>
  <c r="AL7697" i="19"/>
  <c r="AJ7697" i="19"/>
  <c r="AH7697" i="19"/>
  <c r="AG7697" i="19"/>
  <c r="AF7697" i="19"/>
  <c r="AE7697" i="19"/>
  <c r="AD7697" i="19"/>
  <c r="AL7696" i="19"/>
  <c r="AJ7696" i="19"/>
  <c r="AH7696" i="19"/>
  <c r="AG7696" i="19"/>
  <c r="AF7696" i="19"/>
  <c r="AE7696" i="19"/>
  <c r="AD7696" i="19"/>
  <c r="AL7695" i="19"/>
  <c r="AJ7695" i="19"/>
  <c r="AH7695" i="19"/>
  <c r="AG7695" i="19"/>
  <c r="AF7695" i="19"/>
  <c r="AE7695" i="19"/>
  <c r="AD7695" i="19"/>
  <c r="AL7694" i="19"/>
  <c r="AJ7694" i="19"/>
  <c r="AH7694" i="19"/>
  <c r="AG7694" i="19"/>
  <c r="AF7694" i="19"/>
  <c r="AE7694" i="19"/>
  <c r="AD7694" i="19"/>
  <c r="AL7693" i="19"/>
  <c r="AJ7693" i="19"/>
  <c r="AH7693" i="19"/>
  <c r="AG7693" i="19"/>
  <c r="AF7693" i="19"/>
  <c r="AE7693" i="19"/>
  <c r="AD7693" i="19"/>
  <c r="AL7692" i="19"/>
  <c r="AJ7692" i="19"/>
  <c r="AH7692" i="19"/>
  <c r="AG7692" i="19"/>
  <c r="AF7692" i="19"/>
  <c r="AE7692" i="19"/>
  <c r="AD7692" i="19"/>
  <c r="AL7720" i="19"/>
  <c r="AJ7720" i="19"/>
  <c r="AH7720" i="19"/>
  <c r="AG7720" i="19"/>
  <c r="AF7720" i="19"/>
  <c r="AE7720" i="19"/>
  <c r="AD7720" i="19"/>
  <c r="AL7719" i="19"/>
  <c r="AJ7719" i="19"/>
  <c r="AH7719" i="19"/>
  <c r="AG7719" i="19"/>
  <c r="AF7719" i="19"/>
  <c r="AE7719" i="19"/>
  <c r="AD7719" i="19"/>
  <c r="AL7718" i="19"/>
  <c r="AJ7718" i="19"/>
  <c r="AH7718" i="19"/>
  <c r="AG7718" i="19"/>
  <c r="AF7718" i="19"/>
  <c r="AE7718" i="19"/>
  <c r="AD7718" i="19"/>
  <c r="AL7717" i="19"/>
  <c r="AJ7717" i="19"/>
  <c r="AH7717" i="19"/>
  <c r="AG7717" i="19"/>
  <c r="AF7717" i="19"/>
  <c r="AE7717" i="19"/>
  <c r="AD7717" i="19"/>
  <c r="AL7716" i="19"/>
  <c r="AJ7716" i="19"/>
  <c r="AH7716" i="19"/>
  <c r="AG7716" i="19"/>
  <c r="AF7716" i="19"/>
  <c r="AE7716" i="19"/>
  <c r="AD7716" i="19"/>
  <c r="AL7691" i="19"/>
  <c r="AL7690" i="19"/>
  <c r="AL7689" i="19"/>
  <c r="D7785" i="19" l="1"/>
  <c r="C7786" i="19"/>
  <c r="F7780" i="19"/>
  <c r="L7792" i="19"/>
  <c r="H7780" i="19"/>
  <c r="H7785" i="19"/>
  <c r="AM7768" i="19"/>
  <c r="I7772" i="19"/>
  <c r="I5800" i="19" s="1"/>
  <c r="E7786" i="19"/>
  <c r="E5799" i="19"/>
  <c r="C7772" i="19"/>
  <c r="C5800" i="19" s="1"/>
  <c r="E7772" i="19"/>
  <c r="H7772" i="19"/>
  <c r="H5800" i="19" s="1"/>
  <c r="K7770" i="19"/>
  <c r="K7772" i="19" s="1"/>
  <c r="I7784" i="19"/>
  <c r="D7786" i="19"/>
  <c r="F7786" i="19"/>
  <c r="I5797" i="19"/>
  <c r="H5798" i="19"/>
  <c r="D5799" i="19"/>
  <c r="F5799" i="19"/>
  <c r="I5799" i="19"/>
  <c r="B7784" i="19"/>
  <c r="D7784" i="19"/>
  <c r="C5797" i="19"/>
  <c r="E5797" i="19"/>
  <c r="H5797" i="19"/>
  <c r="K5797" i="19"/>
  <c r="D5798" i="19"/>
  <c r="C5799" i="19"/>
  <c r="H5799" i="19"/>
  <c r="K5799" i="19"/>
  <c r="L7659" i="19"/>
  <c r="B7772" i="19"/>
  <c r="B5800" i="19" s="1"/>
  <c r="D7772" i="19"/>
  <c r="F7772" i="19"/>
  <c r="F5800" i="19" s="1"/>
  <c r="F7785" i="19"/>
  <c r="I7785" i="19"/>
  <c r="F7784" i="19"/>
  <c r="E7785" i="19"/>
  <c r="C7785" i="19"/>
  <c r="F7773" i="19"/>
  <c r="C7787" i="19"/>
  <c r="C7784" i="19"/>
  <c r="E7784" i="19"/>
  <c r="H7784" i="19"/>
  <c r="K7784" i="19"/>
  <c r="B7785" i="19"/>
  <c r="B7786" i="19"/>
  <c r="AD6879" i="19"/>
  <c r="AF6879" i="19"/>
  <c r="AH6879" i="19"/>
  <c r="AL6879" i="19"/>
  <c r="AE6879" i="19"/>
  <c r="AG6879" i="19"/>
  <c r="AJ6879" i="19"/>
  <c r="AE7261" i="19"/>
  <c r="AG7261" i="19"/>
  <c r="AJ7261" i="19"/>
  <c r="AD7261" i="19"/>
  <c r="AF7261" i="19"/>
  <c r="AH7261" i="19"/>
  <c r="AL7261" i="19"/>
  <c r="AN7755" i="19"/>
  <c r="AK7755" i="19"/>
  <c r="AL7752" i="19"/>
  <c r="AJ7752" i="19"/>
  <c r="AH7752" i="19"/>
  <c r="AG7752" i="19"/>
  <c r="AF7752" i="19"/>
  <c r="AE7752" i="19"/>
  <c r="AD7752" i="19"/>
  <c r="AL7751" i="19"/>
  <c r="AJ7751" i="19"/>
  <c r="AH7751" i="19"/>
  <c r="AG7751" i="19"/>
  <c r="AF7751" i="19"/>
  <c r="AE7751" i="19"/>
  <c r="AD7751" i="19"/>
  <c r="AL7750" i="19"/>
  <c r="AJ7750" i="19"/>
  <c r="AH7750" i="19"/>
  <c r="AG7750" i="19"/>
  <c r="AF7750" i="19"/>
  <c r="AE7750" i="19"/>
  <c r="AD7750" i="19"/>
  <c r="AL7749" i="19"/>
  <c r="AJ7749" i="19"/>
  <c r="AH7749" i="19"/>
  <c r="AG7749" i="19"/>
  <c r="AF7749" i="19"/>
  <c r="AE7749" i="19"/>
  <c r="AD7749" i="19"/>
  <c r="AL7748" i="19"/>
  <c r="AJ7748" i="19"/>
  <c r="AH7748" i="19"/>
  <c r="AG7748" i="19"/>
  <c r="AF7748" i="19"/>
  <c r="AE7748" i="19"/>
  <c r="AD7748" i="19"/>
  <c r="AL7747" i="19"/>
  <c r="AJ7747" i="19"/>
  <c r="AH7747" i="19"/>
  <c r="AG7747" i="19"/>
  <c r="AF7747" i="19"/>
  <c r="AE7747" i="19"/>
  <c r="AD7747" i="19"/>
  <c r="AL7746" i="19"/>
  <c r="AJ7746" i="19"/>
  <c r="AH7746" i="19"/>
  <c r="AG7746" i="19"/>
  <c r="AF7746" i="19"/>
  <c r="AE7746" i="19"/>
  <c r="AD7746" i="19"/>
  <c r="AL7745" i="19"/>
  <c r="AJ7745" i="19"/>
  <c r="AH7745" i="19"/>
  <c r="AG7745" i="19"/>
  <c r="AF7745" i="19"/>
  <c r="AE7745" i="19"/>
  <c r="AD7745" i="19"/>
  <c r="AL7744" i="19"/>
  <c r="AJ7744" i="19"/>
  <c r="AH7744" i="19"/>
  <c r="AG7744" i="19"/>
  <c r="AF7744" i="19"/>
  <c r="AE7744" i="19"/>
  <c r="AD7744" i="19"/>
  <c r="AL7743" i="19"/>
  <c r="AJ7743" i="19"/>
  <c r="AH7743" i="19"/>
  <c r="AG7743" i="19"/>
  <c r="AF7743" i="19"/>
  <c r="AE7743" i="19"/>
  <c r="AD7743" i="19"/>
  <c r="AL7742" i="19"/>
  <c r="AJ7742" i="19"/>
  <c r="AH7742" i="19"/>
  <c r="AG7742" i="19"/>
  <c r="AF7742" i="19"/>
  <c r="AE7742" i="19"/>
  <c r="AD7742" i="19"/>
  <c r="AL7741" i="19"/>
  <c r="AJ7741" i="19"/>
  <c r="AH7741" i="19"/>
  <c r="AG7741" i="19"/>
  <c r="AF7741" i="19"/>
  <c r="AE7741" i="19"/>
  <c r="AD7741" i="19"/>
  <c r="AL7740" i="19"/>
  <c r="AJ7740" i="19"/>
  <c r="AH7740" i="19"/>
  <c r="AG7740" i="19"/>
  <c r="AF7740" i="19"/>
  <c r="AE7740" i="19"/>
  <c r="AD7740" i="19"/>
  <c r="AL7739" i="19"/>
  <c r="AJ7739" i="19"/>
  <c r="AH7739" i="19"/>
  <c r="AG7739" i="19"/>
  <c r="AF7739" i="19"/>
  <c r="AE7739" i="19"/>
  <c r="AD7739" i="19"/>
  <c r="AL7738" i="19"/>
  <c r="AJ7738" i="19"/>
  <c r="AH7738" i="19"/>
  <c r="AG7738" i="19"/>
  <c r="AF7738" i="19"/>
  <c r="AE7738" i="19"/>
  <c r="AD7738" i="19"/>
  <c r="AL7737" i="19"/>
  <c r="AJ7737" i="19"/>
  <c r="AH7737" i="19"/>
  <c r="AG7737" i="19"/>
  <c r="AF7737" i="19"/>
  <c r="AE7737" i="19"/>
  <c r="AD7737" i="19"/>
  <c r="AL7736" i="19"/>
  <c r="AJ7736" i="19"/>
  <c r="AH7736" i="19"/>
  <c r="AG7736" i="19"/>
  <c r="AF7736" i="19"/>
  <c r="AE7736" i="19"/>
  <c r="AD7736" i="19"/>
  <c r="AL7735" i="19"/>
  <c r="AJ7735" i="19"/>
  <c r="AH7735" i="19"/>
  <c r="AG7735" i="19"/>
  <c r="AF7735" i="19"/>
  <c r="AE7735" i="19"/>
  <c r="AD7735" i="19"/>
  <c r="AL7734" i="19"/>
  <c r="AJ7734" i="19"/>
  <c r="AH7734" i="19"/>
  <c r="AG7734" i="19"/>
  <c r="AF7734" i="19"/>
  <c r="AE7734" i="19"/>
  <c r="AD7734" i="19"/>
  <c r="AL7760" i="19"/>
  <c r="AJ7760" i="19"/>
  <c r="AH7760" i="19"/>
  <c r="AG7760" i="19"/>
  <c r="AF7760" i="19"/>
  <c r="AE7760" i="19"/>
  <c r="AD7760" i="19"/>
  <c r="AL7759" i="19"/>
  <c r="AJ7759" i="19"/>
  <c r="AH7759" i="19"/>
  <c r="AG7759" i="19"/>
  <c r="AF7759" i="19"/>
  <c r="AE7759" i="19"/>
  <c r="AD7759" i="19"/>
  <c r="AL7758" i="19"/>
  <c r="AJ7758" i="19"/>
  <c r="AH7758" i="19"/>
  <c r="AG7758" i="19"/>
  <c r="AF7758" i="19"/>
  <c r="AE7758" i="19"/>
  <c r="AD7758" i="19"/>
  <c r="AL7757" i="19"/>
  <c r="AJ7757" i="19"/>
  <c r="AH7757" i="19"/>
  <c r="AG7757" i="19"/>
  <c r="AF7757" i="19"/>
  <c r="AE7757" i="19"/>
  <c r="AD7757" i="19"/>
  <c r="AL7756" i="19"/>
  <c r="AJ7756" i="19"/>
  <c r="AH7756" i="19"/>
  <c r="AG7756" i="19"/>
  <c r="AF7756" i="19"/>
  <c r="AE7756" i="19"/>
  <c r="AD7756" i="19"/>
  <c r="AL7733" i="19"/>
  <c r="AL7732" i="19"/>
  <c r="AL7731" i="19"/>
  <c r="AL7730" i="19"/>
  <c r="AL7729" i="19"/>
  <c r="L7806" i="19"/>
  <c r="K7806" i="19"/>
  <c r="I7806" i="19"/>
  <c r="AL7803" i="19"/>
  <c r="AL7888" i="19"/>
  <c r="AJ7888" i="19"/>
  <c r="AH7888" i="19"/>
  <c r="AG7888" i="19"/>
  <c r="AF7888" i="19"/>
  <c r="AE7888" i="19"/>
  <c r="AD7888" i="19"/>
  <c r="AL7887" i="19"/>
  <c r="AJ7887" i="19"/>
  <c r="AH7887" i="19"/>
  <c r="AG7887" i="19"/>
  <c r="AF7887" i="19"/>
  <c r="AE7887" i="19"/>
  <c r="AD7887" i="19"/>
  <c r="AL7886" i="19"/>
  <c r="AJ7886" i="19"/>
  <c r="AH7886" i="19"/>
  <c r="AG7886" i="19"/>
  <c r="AF7886" i="19"/>
  <c r="AE7886" i="19"/>
  <c r="AD7886" i="19"/>
  <c r="AL7885" i="19"/>
  <c r="AJ7885" i="19"/>
  <c r="AH7885" i="19"/>
  <c r="AG7885" i="19"/>
  <c r="AF7885" i="19"/>
  <c r="AE7885" i="19"/>
  <c r="AD7885" i="19"/>
  <c r="AL7884" i="19"/>
  <c r="AJ7884" i="19"/>
  <c r="AH7884" i="19"/>
  <c r="AG7884" i="19"/>
  <c r="AF7884" i="19"/>
  <c r="AE7884" i="19"/>
  <c r="AD7884" i="19"/>
  <c r="AL7883" i="19"/>
  <c r="AJ7883" i="19"/>
  <c r="AH7883" i="19"/>
  <c r="AG7883" i="19"/>
  <c r="AF7883" i="19"/>
  <c r="AE7883" i="19"/>
  <c r="AD7883" i="19"/>
  <c r="AL7882" i="19"/>
  <c r="AJ7882" i="19"/>
  <c r="AH7882" i="19"/>
  <c r="AG7882" i="19"/>
  <c r="AF7882" i="19"/>
  <c r="AE7882" i="19"/>
  <c r="AD7882" i="19"/>
  <c r="AL7881" i="19"/>
  <c r="AJ7881" i="19"/>
  <c r="AH7881" i="19"/>
  <c r="AG7881" i="19"/>
  <c r="AF7881" i="19"/>
  <c r="AE7881" i="19"/>
  <c r="AD7881" i="19"/>
  <c r="AL7880" i="19"/>
  <c r="AJ7880" i="19"/>
  <c r="AH7880" i="19"/>
  <c r="AG7880" i="19"/>
  <c r="AF7880" i="19"/>
  <c r="AE7880" i="19"/>
  <c r="AD7880" i="19"/>
  <c r="AL7879" i="19"/>
  <c r="AJ7879" i="19"/>
  <c r="AH7879" i="19"/>
  <c r="AG7879" i="19"/>
  <c r="AF7879" i="19"/>
  <c r="AE7879" i="19"/>
  <c r="AD7879" i="19"/>
  <c r="AL7878" i="19"/>
  <c r="AJ7878" i="19"/>
  <c r="AH7878" i="19"/>
  <c r="AG7878" i="19"/>
  <c r="AF7878" i="19"/>
  <c r="AE7878" i="19"/>
  <c r="AD7878" i="19"/>
  <c r="AL7877" i="19"/>
  <c r="AJ7877" i="19"/>
  <c r="AH7877" i="19"/>
  <c r="AG7877" i="19"/>
  <c r="AF7877" i="19"/>
  <c r="AE7877" i="19"/>
  <c r="AD7877" i="19"/>
  <c r="AL7876" i="19"/>
  <c r="AJ7876" i="19"/>
  <c r="AH7876" i="19"/>
  <c r="AG7876" i="19"/>
  <c r="AF7876" i="19"/>
  <c r="AE7876" i="19"/>
  <c r="AD7876" i="19"/>
  <c r="AL7908" i="19"/>
  <c r="AJ7908" i="19"/>
  <c r="AH7908" i="19"/>
  <c r="AG7908" i="19"/>
  <c r="AF7908" i="19"/>
  <c r="AE7908" i="19"/>
  <c r="AD7908" i="19"/>
  <c r="AL7907" i="19"/>
  <c r="AJ7907" i="19"/>
  <c r="AH7907" i="19"/>
  <c r="AG7907" i="19"/>
  <c r="AF7907" i="19"/>
  <c r="AE7907" i="19"/>
  <c r="AD7907" i="19"/>
  <c r="AL7906" i="19"/>
  <c r="AJ7906" i="19"/>
  <c r="AH7906" i="19"/>
  <c r="AG7906" i="19"/>
  <c r="AF7906" i="19"/>
  <c r="AE7906" i="19"/>
  <c r="AD7906" i="19"/>
  <c r="AL7905" i="19"/>
  <c r="AJ7905" i="19"/>
  <c r="AH7905" i="19"/>
  <c r="AG7905" i="19"/>
  <c r="AF7905" i="19"/>
  <c r="AE7905" i="19"/>
  <c r="AD7905" i="19"/>
  <c r="AL7904" i="19"/>
  <c r="AJ7904" i="19"/>
  <c r="AH7904" i="19"/>
  <c r="AG7904" i="19"/>
  <c r="AF7904" i="19"/>
  <c r="AE7904" i="19"/>
  <c r="AD7904" i="19"/>
  <c r="AL7903" i="19"/>
  <c r="AJ7903" i="19"/>
  <c r="AH7903" i="19"/>
  <c r="AG7903" i="19"/>
  <c r="AF7903" i="19"/>
  <c r="AE7903" i="19"/>
  <c r="AD7903" i="19"/>
  <c r="AL7902" i="19"/>
  <c r="AJ7902" i="19"/>
  <c r="AH7902" i="19"/>
  <c r="AG7902" i="19"/>
  <c r="AF7902" i="19"/>
  <c r="AE7902" i="19"/>
  <c r="AD7902" i="19"/>
  <c r="AL7901" i="19"/>
  <c r="AJ7901" i="19"/>
  <c r="AH7901" i="19"/>
  <c r="AG7901" i="19"/>
  <c r="AF7901" i="19"/>
  <c r="AE7901" i="19"/>
  <c r="AD7901" i="19"/>
  <c r="AL7900" i="19"/>
  <c r="AJ7900" i="19"/>
  <c r="AH7900" i="19"/>
  <c r="AG7900" i="19"/>
  <c r="AF7900" i="19"/>
  <c r="AE7900" i="19"/>
  <c r="AD7900" i="19"/>
  <c r="AL7899" i="19"/>
  <c r="AJ7899" i="19"/>
  <c r="AH7899" i="19"/>
  <c r="AG7899" i="19"/>
  <c r="AF7899" i="19"/>
  <c r="AE7899" i="19"/>
  <c r="AD7899" i="19"/>
  <c r="AL7875" i="19"/>
  <c r="AL7874" i="19"/>
  <c r="AL7873" i="19"/>
  <c r="AL7872" i="19"/>
  <c r="AL7924" i="19"/>
  <c r="AL7923" i="19"/>
  <c r="AL7922" i="19"/>
  <c r="AL7921" i="19"/>
  <c r="AL7920" i="19"/>
  <c r="AL7919" i="19"/>
  <c r="AL7918" i="19"/>
  <c r="AL7917" i="19"/>
  <c r="AL7951" i="19"/>
  <c r="AL7950" i="19"/>
  <c r="AL7949" i="19"/>
  <c r="AL8002" i="19"/>
  <c r="AJ8002" i="19"/>
  <c r="AH8002" i="19"/>
  <c r="AG8002" i="19"/>
  <c r="AF8002" i="19"/>
  <c r="AE8002" i="19"/>
  <c r="AD8002" i="19"/>
  <c r="AL8001" i="19"/>
  <c r="AJ8001" i="19"/>
  <c r="AH8001" i="19"/>
  <c r="AG8001" i="19"/>
  <c r="AF8001" i="19"/>
  <c r="AE8001" i="19"/>
  <c r="AD8001" i="19"/>
  <c r="AL8000" i="19"/>
  <c r="AJ8000" i="19"/>
  <c r="AH8000" i="19"/>
  <c r="AG8000" i="19"/>
  <c r="AF8000" i="19"/>
  <c r="AE8000" i="19"/>
  <c r="AD8000" i="19"/>
  <c r="AL7999" i="19"/>
  <c r="AJ7999" i="19"/>
  <c r="AH7999" i="19"/>
  <c r="AG7999" i="19"/>
  <c r="AF7999" i="19"/>
  <c r="AE7999" i="19"/>
  <c r="AD7999" i="19"/>
  <c r="AL7998" i="19"/>
  <c r="AJ7998" i="19"/>
  <c r="AH7998" i="19"/>
  <c r="AG7998" i="19"/>
  <c r="AF7998" i="19"/>
  <c r="AE7998" i="19"/>
  <c r="AD7998" i="19"/>
  <c r="AL7997" i="19"/>
  <c r="AJ7997" i="19"/>
  <c r="AH7997" i="19"/>
  <c r="AG7997" i="19"/>
  <c r="AF7997" i="19"/>
  <c r="AE7997" i="19"/>
  <c r="AD7997" i="19"/>
  <c r="AL7996" i="19"/>
  <c r="AJ7996" i="19"/>
  <c r="AH7996" i="19"/>
  <c r="AG7996" i="19"/>
  <c r="AF7996" i="19"/>
  <c r="AE7996" i="19"/>
  <c r="AD7996" i="19"/>
  <c r="AL7995" i="19"/>
  <c r="AJ7995" i="19"/>
  <c r="AH7995" i="19"/>
  <c r="AG7995" i="19"/>
  <c r="AF7995" i="19"/>
  <c r="AE7995" i="19"/>
  <c r="AD7995" i="19"/>
  <c r="AL7994" i="19"/>
  <c r="AJ7994" i="19"/>
  <c r="AH7994" i="19"/>
  <c r="AG7994" i="19"/>
  <c r="AF7994" i="19"/>
  <c r="AE7994" i="19"/>
  <c r="AD7994" i="19"/>
  <c r="AL7993" i="19"/>
  <c r="AJ7993" i="19"/>
  <c r="AH7993" i="19"/>
  <c r="AG7993" i="19"/>
  <c r="AF7993" i="19"/>
  <c r="AE7993" i="19"/>
  <c r="AD7993" i="19"/>
  <c r="AL7992" i="19"/>
  <c r="AJ7992" i="19"/>
  <c r="AH7992" i="19"/>
  <c r="AG7992" i="19"/>
  <c r="AF7992" i="19"/>
  <c r="AE7992" i="19"/>
  <c r="AD7992" i="19"/>
  <c r="AL7991" i="19"/>
  <c r="AJ7991" i="19"/>
  <c r="AH7991" i="19"/>
  <c r="AG7991" i="19"/>
  <c r="AF7991" i="19"/>
  <c r="AE7991" i="19"/>
  <c r="AD7991" i="19"/>
  <c r="AL7990" i="19"/>
  <c r="AJ7990" i="19"/>
  <c r="AH7990" i="19"/>
  <c r="AG7990" i="19"/>
  <c r="AF7990" i="19"/>
  <c r="AE7990" i="19"/>
  <c r="AD7990" i="19"/>
  <c r="AL7989" i="19"/>
  <c r="AJ7989" i="19"/>
  <c r="AH7989" i="19"/>
  <c r="AG7989" i="19"/>
  <c r="AF7989" i="19"/>
  <c r="AE7989" i="19"/>
  <c r="AD7989" i="19"/>
  <c r="AL7988" i="19"/>
  <c r="AJ7988" i="19"/>
  <c r="AH7988" i="19"/>
  <c r="AG7988" i="19"/>
  <c r="AF7988" i="19"/>
  <c r="AE7988" i="19"/>
  <c r="AD7988" i="19"/>
  <c r="AL7987" i="19"/>
  <c r="AJ7987" i="19"/>
  <c r="AH7987" i="19"/>
  <c r="AG7987" i="19"/>
  <c r="AF7987" i="19"/>
  <c r="AE7987" i="19"/>
  <c r="AD7987" i="19"/>
  <c r="AL7986" i="19"/>
  <c r="AJ7986" i="19"/>
  <c r="AH7986" i="19"/>
  <c r="AG7986" i="19"/>
  <c r="AF7986" i="19"/>
  <c r="AE7986" i="19"/>
  <c r="AD7986" i="19"/>
  <c r="AL7985" i="19"/>
  <c r="AJ7985" i="19"/>
  <c r="AH7985" i="19"/>
  <c r="AG7985" i="19"/>
  <c r="AF7985" i="19"/>
  <c r="AE7985" i="19"/>
  <c r="AD7985" i="19"/>
  <c r="AL8012" i="19"/>
  <c r="AJ8012" i="19"/>
  <c r="AH8012" i="19"/>
  <c r="AG8012" i="19"/>
  <c r="AF8012" i="19"/>
  <c r="AE8012" i="19"/>
  <c r="AD8012" i="19"/>
  <c r="AL8011" i="19"/>
  <c r="AJ8011" i="19"/>
  <c r="AH8011" i="19"/>
  <c r="AG8011" i="19"/>
  <c r="AF8011" i="19"/>
  <c r="AE8011" i="19"/>
  <c r="AD8011" i="19"/>
  <c r="AL8010" i="19"/>
  <c r="AJ8010" i="19"/>
  <c r="AH8010" i="19"/>
  <c r="AG8010" i="19"/>
  <c r="AF8010" i="19"/>
  <c r="AE8010" i="19"/>
  <c r="AD8010" i="19"/>
  <c r="AL8009" i="19"/>
  <c r="AJ8009" i="19"/>
  <c r="AH8009" i="19"/>
  <c r="AG8009" i="19"/>
  <c r="AF8009" i="19"/>
  <c r="AE8009" i="19"/>
  <c r="AD8009" i="19"/>
  <c r="AL8008" i="19"/>
  <c r="AJ8008" i="19"/>
  <c r="AH8008" i="19"/>
  <c r="AG8008" i="19"/>
  <c r="AF8008" i="19"/>
  <c r="AE8008" i="19"/>
  <c r="AD8008" i="19"/>
  <c r="AL7984" i="19"/>
  <c r="AL7983" i="19"/>
  <c r="AL7982" i="19"/>
  <c r="AL7981" i="19"/>
  <c r="AD7981" i="19"/>
  <c r="AE7981" i="19"/>
  <c r="AF7981" i="19"/>
  <c r="AG7981" i="19"/>
  <c r="AD7982" i="19"/>
  <c r="AE7982" i="19"/>
  <c r="AF7982" i="19"/>
  <c r="AG7982" i="19"/>
  <c r="AD7983" i="19"/>
  <c r="AE7983" i="19"/>
  <c r="AF7983" i="19"/>
  <c r="AG7983" i="19"/>
  <c r="AD7984" i="19"/>
  <c r="AE7984" i="19"/>
  <c r="AF7984" i="19"/>
  <c r="AG7984" i="19"/>
  <c r="AL8035" i="19"/>
  <c r="AL8034" i="19"/>
  <c r="AL8033" i="19"/>
  <c r="AL8032" i="19"/>
  <c r="AL8031" i="19"/>
  <c r="AL8030" i="19"/>
  <c r="AL8029" i="19"/>
  <c r="AL8028" i="19"/>
  <c r="AL8027" i="19"/>
  <c r="AL8026" i="19"/>
  <c r="AL8025" i="19"/>
  <c r="AL8024" i="19"/>
  <c r="AL8023" i="19"/>
  <c r="AL8079" i="19"/>
  <c r="AL8078" i="19"/>
  <c r="AL8077" i="19"/>
  <c r="AL8076" i="19"/>
  <c r="AL8075" i="19"/>
  <c r="AL8074" i="19"/>
  <c r="AL8073" i="19"/>
  <c r="AL8072" i="19"/>
  <c r="AL8071" i="19"/>
  <c r="AL8070" i="19"/>
  <c r="AL8069" i="19"/>
  <c r="AL8148" i="19"/>
  <c r="AJ8148" i="19"/>
  <c r="AH8148" i="19"/>
  <c r="AG8148" i="19"/>
  <c r="AF8148" i="19"/>
  <c r="AE8148" i="19"/>
  <c r="AD8148" i="19"/>
  <c r="AL8147" i="19"/>
  <c r="AJ8147" i="19"/>
  <c r="AH8147" i="19"/>
  <c r="AG8147" i="19"/>
  <c r="AF8147" i="19"/>
  <c r="AE8147" i="19"/>
  <c r="AD8147" i="19"/>
  <c r="AL8146" i="19"/>
  <c r="AJ8146" i="19"/>
  <c r="AH8146" i="19"/>
  <c r="AG8146" i="19"/>
  <c r="AF8146" i="19"/>
  <c r="AE8146" i="19"/>
  <c r="AD8146" i="19"/>
  <c r="AL8145" i="19"/>
  <c r="AJ8145" i="19"/>
  <c r="AH8145" i="19"/>
  <c r="AG8145" i="19"/>
  <c r="AF8145" i="19"/>
  <c r="AE8145" i="19"/>
  <c r="AD8145" i="19"/>
  <c r="AL8166" i="19"/>
  <c r="AJ8166" i="19"/>
  <c r="AH8166" i="19"/>
  <c r="AG8166" i="19"/>
  <c r="AF8166" i="19"/>
  <c r="AE8166" i="19"/>
  <c r="AD8166" i="19"/>
  <c r="AL8165" i="19"/>
  <c r="AJ8165" i="19"/>
  <c r="AH8165" i="19"/>
  <c r="AG8165" i="19"/>
  <c r="AF8165" i="19"/>
  <c r="AE8165" i="19"/>
  <c r="AD8165" i="19"/>
  <c r="AL8144" i="19"/>
  <c r="AJ8144" i="19"/>
  <c r="AH8144" i="19"/>
  <c r="AG8144" i="19"/>
  <c r="AF8144" i="19"/>
  <c r="AE8144" i="19"/>
  <c r="AD8144" i="19"/>
  <c r="AL8143" i="19"/>
  <c r="AJ8143" i="19"/>
  <c r="AH8143" i="19"/>
  <c r="AG8143" i="19"/>
  <c r="AF8143" i="19"/>
  <c r="AE8143" i="19"/>
  <c r="AD8143" i="19"/>
  <c r="AL8142" i="19"/>
  <c r="AJ8142" i="19"/>
  <c r="AH8142" i="19"/>
  <c r="AG8142" i="19"/>
  <c r="AF8142" i="19"/>
  <c r="AE8142" i="19"/>
  <c r="AD8142" i="19"/>
  <c r="AL8141" i="19"/>
  <c r="AJ8141" i="19"/>
  <c r="AH8141" i="19"/>
  <c r="AG8141" i="19"/>
  <c r="AF8141" i="19"/>
  <c r="AE8141" i="19"/>
  <c r="AD8141" i="19"/>
  <c r="AL8140" i="19"/>
  <c r="AJ8140" i="19"/>
  <c r="AH8140" i="19"/>
  <c r="AG8140" i="19"/>
  <c r="AF8140" i="19"/>
  <c r="AE8140" i="19"/>
  <c r="AD8140" i="19"/>
  <c r="AL8139" i="19"/>
  <c r="AJ8139" i="19"/>
  <c r="AH8139" i="19"/>
  <c r="AG8139" i="19"/>
  <c r="AF8139" i="19"/>
  <c r="AE8139" i="19"/>
  <c r="AD8139" i="19"/>
  <c r="AL8138" i="19"/>
  <c r="AJ8138" i="19"/>
  <c r="AH8138" i="19"/>
  <c r="AG8138" i="19"/>
  <c r="AF8138" i="19"/>
  <c r="AE8138" i="19"/>
  <c r="AD8138" i="19"/>
  <c r="AN8201" i="19"/>
  <c r="AL8213" i="19"/>
  <c r="AJ8213" i="19"/>
  <c r="AH8213" i="19"/>
  <c r="AG8213" i="19"/>
  <c r="AF8213" i="19"/>
  <c r="AE8213" i="19"/>
  <c r="AD8213" i="19"/>
  <c r="AL8212" i="19"/>
  <c r="AJ8212" i="19"/>
  <c r="AH8212" i="19"/>
  <c r="AG8212" i="19"/>
  <c r="AF8212" i="19"/>
  <c r="AE8212" i="19"/>
  <c r="AD8212" i="19"/>
  <c r="AL8211" i="19"/>
  <c r="AJ8211" i="19"/>
  <c r="AH8211" i="19"/>
  <c r="AG8211" i="19"/>
  <c r="AF8211" i="19"/>
  <c r="AE8211" i="19"/>
  <c r="AD8211" i="19"/>
  <c r="AL8235" i="19"/>
  <c r="AJ8235" i="19"/>
  <c r="AH8235" i="19"/>
  <c r="AG8235" i="19"/>
  <c r="AF8235" i="19"/>
  <c r="AE8235" i="19"/>
  <c r="AD8235" i="19"/>
  <c r="AL8234" i="19"/>
  <c r="AJ8234" i="19"/>
  <c r="AH8234" i="19"/>
  <c r="AG8234" i="19"/>
  <c r="AF8234" i="19"/>
  <c r="AE8234" i="19"/>
  <c r="AD8234" i="19"/>
  <c r="AL8210" i="19"/>
  <c r="AJ8210" i="19"/>
  <c r="AH8210" i="19"/>
  <c r="AG8210" i="19"/>
  <c r="AF8210" i="19"/>
  <c r="AE8210" i="19"/>
  <c r="AD8210" i="19"/>
  <c r="AL8209" i="19"/>
  <c r="AJ8209" i="19"/>
  <c r="AH8209" i="19"/>
  <c r="AG8209" i="19"/>
  <c r="AF8209" i="19"/>
  <c r="AE8209" i="19"/>
  <c r="AD8209" i="19"/>
  <c r="AL8208" i="19"/>
  <c r="AJ8208" i="19"/>
  <c r="AH8208" i="19"/>
  <c r="AG8208" i="19"/>
  <c r="AF8208" i="19"/>
  <c r="AE8208" i="19"/>
  <c r="AD8208" i="19"/>
  <c r="AL8207" i="19"/>
  <c r="AJ8207" i="19"/>
  <c r="AH8207" i="19"/>
  <c r="AG8207" i="19"/>
  <c r="AF8207" i="19"/>
  <c r="AE8207" i="19"/>
  <c r="AD8207" i="19"/>
  <c r="AL8289" i="19"/>
  <c r="AJ8289" i="19"/>
  <c r="AH8289" i="19"/>
  <c r="AG8289" i="19"/>
  <c r="AF8289" i="19"/>
  <c r="AE8289" i="19"/>
  <c r="AD8289" i="19"/>
  <c r="AL8288" i="19"/>
  <c r="AJ8288" i="19"/>
  <c r="AH8288" i="19"/>
  <c r="AG8288" i="19"/>
  <c r="AF8288" i="19"/>
  <c r="AE8288" i="19"/>
  <c r="AD8288" i="19"/>
  <c r="AL8287" i="19"/>
  <c r="AJ8287" i="19"/>
  <c r="AH8287" i="19"/>
  <c r="AG8287" i="19"/>
  <c r="AF8287" i="19"/>
  <c r="AE8287" i="19"/>
  <c r="AD8287" i="19"/>
  <c r="AL8286" i="19"/>
  <c r="AJ8286" i="19"/>
  <c r="AH8286" i="19"/>
  <c r="AG8286" i="19"/>
  <c r="AF8286" i="19"/>
  <c r="AE8286" i="19"/>
  <c r="AD8286" i="19"/>
  <c r="AL8285" i="19"/>
  <c r="AJ8285" i="19"/>
  <c r="AH8285" i="19"/>
  <c r="AG8285" i="19"/>
  <c r="AF8285" i="19"/>
  <c r="AE8285" i="19"/>
  <c r="AD8285" i="19"/>
  <c r="AL8284" i="19"/>
  <c r="AJ8284" i="19"/>
  <c r="AH8284" i="19"/>
  <c r="AG8284" i="19"/>
  <c r="AF8284" i="19"/>
  <c r="AE8284" i="19"/>
  <c r="AD8284" i="19"/>
  <c r="AL8283" i="19"/>
  <c r="AJ8283" i="19"/>
  <c r="AH8283" i="19"/>
  <c r="AG8283" i="19"/>
  <c r="AF8283" i="19"/>
  <c r="AE8283" i="19"/>
  <c r="AD8283" i="19"/>
  <c r="AL8306" i="19"/>
  <c r="AJ8306" i="19"/>
  <c r="AH8306" i="19"/>
  <c r="AG8306" i="19"/>
  <c r="AF8306" i="19"/>
  <c r="AE8306" i="19"/>
  <c r="AD8306" i="19"/>
  <c r="AL8305" i="19"/>
  <c r="AJ8305" i="19"/>
  <c r="AH8305" i="19"/>
  <c r="AG8305" i="19"/>
  <c r="AF8305" i="19"/>
  <c r="AE8305" i="19"/>
  <c r="AD8305" i="19"/>
  <c r="AL8304" i="19"/>
  <c r="AJ8304" i="19"/>
  <c r="AH8304" i="19"/>
  <c r="AG8304" i="19"/>
  <c r="AF8304" i="19"/>
  <c r="AE8304" i="19"/>
  <c r="AD8304" i="19"/>
  <c r="AL8303" i="19"/>
  <c r="AJ8303" i="19"/>
  <c r="AH8303" i="19"/>
  <c r="AG8303" i="19"/>
  <c r="AF8303" i="19"/>
  <c r="AE8303" i="19"/>
  <c r="AD8303" i="19"/>
  <c r="AL8282" i="19"/>
  <c r="AJ8282" i="19"/>
  <c r="AH8282" i="19"/>
  <c r="AG8282" i="19"/>
  <c r="AF8282" i="19"/>
  <c r="AE8282" i="19"/>
  <c r="AD8282" i="19"/>
  <c r="AL8281" i="19"/>
  <c r="AJ8281" i="19"/>
  <c r="AH8281" i="19"/>
  <c r="AG8281" i="19"/>
  <c r="AF8281" i="19"/>
  <c r="AE8281" i="19"/>
  <c r="AD8281" i="19"/>
  <c r="AL8280" i="19"/>
  <c r="AJ8280" i="19"/>
  <c r="AH8280" i="19"/>
  <c r="AG8280" i="19"/>
  <c r="AF8280" i="19"/>
  <c r="AE8280" i="19"/>
  <c r="AD8280" i="19"/>
  <c r="AL8279" i="19"/>
  <c r="AJ8279" i="19"/>
  <c r="AH8279" i="19"/>
  <c r="AG8279" i="19"/>
  <c r="AF8279" i="19"/>
  <c r="AE8279" i="19"/>
  <c r="AD8279" i="19"/>
  <c r="AL8278" i="19"/>
  <c r="AJ8278" i="19"/>
  <c r="AH8278" i="19"/>
  <c r="AG8278" i="19"/>
  <c r="AF8278" i="19"/>
  <c r="AE8278" i="19"/>
  <c r="AD8278" i="19"/>
  <c r="AL8277" i="19"/>
  <c r="AJ8277" i="19"/>
  <c r="AH8277" i="19"/>
  <c r="AG8277" i="19"/>
  <c r="AF8277" i="19"/>
  <c r="AE8277" i="19"/>
  <c r="AD8277" i="19"/>
  <c r="AL8341" i="19"/>
  <c r="AJ8341" i="19"/>
  <c r="AH8341" i="19"/>
  <c r="AG8341" i="19"/>
  <c r="AF8341" i="19"/>
  <c r="AE8341" i="19"/>
  <c r="AD8341" i="19"/>
  <c r="AL8340" i="19"/>
  <c r="AJ8340" i="19"/>
  <c r="AH8340" i="19"/>
  <c r="AG8340" i="19"/>
  <c r="AF8340" i="19"/>
  <c r="AE8340" i="19"/>
  <c r="AD8340" i="19"/>
  <c r="AL8339" i="19"/>
  <c r="AJ8339" i="19"/>
  <c r="AH8339" i="19"/>
  <c r="AG8339" i="19"/>
  <c r="AF8339" i="19"/>
  <c r="AE8339" i="19"/>
  <c r="AD8339" i="19"/>
  <c r="AL8338" i="19"/>
  <c r="AJ8338" i="19"/>
  <c r="AH8338" i="19"/>
  <c r="AG8338" i="19"/>
  <c r="AF8338" i="19"/>
  <c r="AE8338" i="19"/>
  <c r="AD8338" i="19"/>
  <c r="AL8337" i="19"/>
  <c r="AJ8337" i="19"/>
  <c r="AH8337" i="19"/>
  <c r="AG8337" i="19"/>
  <c r="AF8337" i="19"/>
  <c r="AE8337" i="19"/>
  <c r="AD8337" i="19"/>
  <c r="AL8336" i="19"/>
  <c r="AJ8336" i="19"/>
  <c r="AH8336" i="19"/>
  <c r="AG8336" i="19"/>
  <c r="AF8336" i="19"/>
  <c r="AE8336" i="19"/>
  <c r="AD8336" i="19"/>
  <c r="AL8335" i="19"/>
  <c r="AJ8335" i="19"/>
  <c r="AH8335" i="19"/>
  <c r="AG8335" i="19"/>
  <c r="AF8335" i="19"/>
  <c r="AE8335" i="19"/>
  <c r="AD8335" i="19"/>
  <c r="AL8334" i="19"/>
  <c r="AJ8334" i="19"/>
  <c r="AH8334" i="19"/>
  <c r="AG8334" i="19"/>
  <c r="AF8334" i="19"/>
  <c r="AE8334" i="19"/>
  <c r="AD8334" i="19"/>
  <c r="AL8333" i="19"/>
  <c r="AJ8333" i="19"/>
  <c r="AH8333" i="19"/>
  <c r="AG8333" i="19"/>
  <c r="AF8333" i="19"/>
  <c r="AE8333" i="19"/>
  <c r="AD8333" i="19"/>
  <c r="AL8332" i="19"/>
  <c r="AJ8332" i="19"/>
  <c r="AH8332" i="19"/>
  <c r="AG8332" i="19"/>
  <c r="AF8332" i="19"/>
  <c r="AE8332" i="19"/>
  <c r="AD8332" i="19"/>
  <c r="AL8331" i="19"/>
  <c r="AJ8331" i="19"/>
  <c r="AH8331" i="19"/>
  <c r="AG8331" i="19"/>
  <c r="AF8331" i="19"/>
  <c r="AE8331" i="19"/>
  <c r="AD8331" i="19"/>
  <c r="AL8330" i="19"/>
  <c r="AJ8330" i="19"/>
  <c r="AH8330" i="19"/>
  <c r="AG8330" i="19"/>
  <c r="AF8330" i="19"/>
  <c r="AE8330" i="19"/>
  <c r="AD8330" i="19"/>
  <c r="AL8329" i="19"/>
  <c r="AJ8329" i="19"/>
  <c r="AH8329" i="19"/>
  <c r="AG8329" i="19"/>
  <c r="AF8329" i="19"/>
  <c r="AE8329" i="19"/>
  <c r="AD8329" i="19"/>
  <c r="AL8328" i="19"/>
  <c r="AJ8328" i="19"/>
  <c r="AH8328" i="19"/>
  <c r="AG8328" i="19"/>
  <c r="AF8328" i="19"/>
  <c r="AE8328" i="19"/>
  <c r="AD8328" i="19"/>
  <c r="AL8327" i="19"/>
  <c r="AJ8327" i="19"/>
  <c r="AH8327" i="19"/>
  <c r="AG8327" i="19"/>
  <c r="AF8327" i="19"/>
  <c r="AE8327" i="19"/>
  <c r="AD8327" i="19"/>
  <c r="AL8326" i="19"/>
  <c r="AJ8326" i="19"/>
  <c r="AH8326" i="19"/>
  <c r="AG8326" i="19"/>
  <c r="AF8326" i="19"/>
  <c r="AE8326" i="19"/>
  <c r="AD8326" i="19"/>
  <c r="AL8325" i="19"/>
  <c r="AJ8325" i="19"/>
  <c r="AH8325" i="19"/>
  <c r="AG8325" i="19"/>
  <c r="AF8325" i="19"/>
  <c r="AE8325" i="19"/>
  <c r="AD8325" i="19"/>
  <c r="AL8324" i="19"/>
  <c r="AJ8324" i="19"/>
  <c r="AH8324" i="19"/>
  <c r="AG8324" i="19"/>
  <c r="AF8324" i="19"/>
  <c r="AE8324" i="19"/>
  <c r="AD8324" i="19"/>
  <c r="AL8323" i="19"/>
  <c r="AJ8323" i="19"/>
  <c r="AH8323" i="19"/>
  <c r="AG8323" i="19"/>
  <c r="AF8323" i="19"/>
  <c r="AE8323" i="19"/>
  <c r="AD8323" i="19"/>
  <c r="AL8322" i="19"/>
  <c r="AJ8322" i="19"/>
  <c r="AH8322" i="19"/>
  <c r="AG8322" i="19"/>
  <c r="AF8322" i="19"/>
  <c r="AE8322" i="19"/>
  <c r="AD8322" i="19"/>
  <c r="AL8347" i="19"/>
  <c r="AJ8347" i="19"/>
  <c r="AH8347" i="19"/>
  <c r="AG8347" i="19"/>
  <c r="AF8347" i="19"/>
  <c r="AE8347" i="19"/>
  <c r="AD8347" i="19"/>
  <c r="AL8321" i="19"/>
  <c r="AJ8321" i="19"/>
  <c r="AH8321" i="19"/>
  <c r="AG8321" i="19"/>
  <c r="AF8321" i="19"/>
  <c r="AE8321" i="19"/>
  <c r="AD8321" i="19"/>
  <c r="AL8320" i="19"/>
  <c r="AJ8320" i="19"/>
  <c r="AH8320" i="19"/>
  <c r="AG8320" i="19"/>
  <c r="AF8320" i="19"/>
  <c r="AE8320" i="19"/>
  <c r="AD8320" i="19"/>
  <c r="AL8319" i="19"/>
  <c r="AJ8319" i="19"/>
  <c r="AH8319" i="19"/>
  <c r="AG8319" i="19"/>
  <c r="AF8319" i="19"/>
  <c r="AE8319" i="19"/>
  <c r="AD8319" i="19"/>
  <c r="AL8318" i="19"/>
  <c r="AJ8318" i="19"/>
  <c r="AH8318" i="19"/>
  <c r="AG8318" i="19"/>
  <c r="AF8318" i="19"/>
  <c r="AE8318" i="19"/>
  <c r="AD8318" i="19"/>
  <c r="AL8317" i="19"/>
  <c r="AJ8317" i="19"/>
  <c r="AH8317" i="19"/>
  <c r="AG8317" i="19"/>
  <c r="AF8317" i="19"/>
  <c r="AE8317" i="19"/>
  <c r="AD8317" i="19"/>
  <c r="AL8316" i="19"/>
  <c r="AJ8316" i="19"/>
  <c r="AH8316" i="19"/>
  <c r="AG8316" i="19"/>
  <c r="AF8316" i="19"/>
  <c r="AE8316" i="19"/>
  <c r="AD8316" i="19"/>
  <c r="AL8346" i="19"/>
  <c r="AJ8346" i="19"/>
  <c r="AH8346" i="19"/>
  <c r="AG8346" i="19"/>
  <c r="AF8346" i="19"/>
  <c r="AE8346" i="19"/>
  <c r="AD8346" i="19"/>
  <c r="AL8345" i="19"/>
  <c r="AJ8345" i="19"/>
  <c r="AH8345" i="19"/>
  <c r="AG8345" i="19"/>
  <c r="AF8345" i="19"/>
  <c r="AE8345" i="19"/>
  <c r="AD8345" i="19"/>
  <c r="H7787" i="19" l="1"/>
  <c r="L7791" i="19"/>
  <c r="H7773" i="19"/>
  <c r="F7787" i="19"/>
  <c r="B7787" i="19"/>
  <c r="L7793" i="19" s="1"/>
  <c r="I7787" i="19"/>
  <c r="K7787" i="19"/>
  <c r="K5800" i="19"/>
  <c r="D7787" i="19"/>
  <c r="D5800" i="19"/>
  <c r="E7787" i="19"/>
  <c r="E5800" i="19"/>
  <c r="K7785" i="19"/>
  <c r="K5798" i="19"/>
  <c r="H7788" i="19"/>
  <c r="AL1046" i="19"/>
  <c r="AL1045" i="19"/>
  <c r="AL1044" i="19"/>
  <c r="AL1043" i="19"/>
  <c r="AL1042" i="19"/>
  <c r="AL1041" i="19"/>
  <c r="AL1040" i="19"/>
  <c r="AL1039" i="19"/>
  <c r="AL1038" i="19"/>
  <c r="AL1037" i="19"/>
  <c r="AL1036" i="19"/>
  <c r="AL1006" i="19"/>
  <c r="AL1005" i="19"/>
  <c r="AL1004" i="19"/>
  <c r="AL1003" i="19"/>
  <c r="AL1002" i="19"/>
  <c r="AL1001" i="19"/>
  <c r="AL954" i="19"/>
  <c r="AL953" i="19"/>
  <c r="AL952" i="19"/>
  <c r="AL951" i="19"/>
  <c r="AL950" i="19"/>
  <c r="AL949" i="19"/>
  <c r="AL948" i="19"/>
  <c r="AL947" i="19"/>
  <c r="AL946" i="19"/>
  <c r="AL945" i="19"/>
  <c r="AL944" i="19"/>
  <c r="AL943" i="19"/>
  <c r="AL942" i="19"/>
  <c r="AL941" i="19"/>
  <c r="AL940" i="19"/>
  <c r="AL939" i="19"/>
  <c r="AL938" i="19"/>
  <c r="AL937" i="19"/>
  <c r="AL936" i="19"/>
  <c r="AL935" i="19"/>
  <c r="AL934" i="19"/>
  <c r="AL819" i="19"/>
  <c r="AJ819" i="19"/>
  <c r="AH819" i="19"/>
  <c r="AG819" i="19"/>
  <c r="AF819" i="19"/>
  <c r="AE819" i="19"/>
  <c r="AD819" i="19"/>
  <c r="AL724" i="19"/>
  <c r="AJ724" i="19"/>
  <c r="AH724" i="19"/>
  <c r="AG724" i="19"/>
  <c r="AF724" i="19"/>
  <c r="AE724" i="19"/>
  <c r="AD724" i="19"/>
  <c r="AL723" i="19"/>
  <c r="AJ723" i="19"/>
  <c r="AH723" i="19"/>
  <c r="AG723" i="19"/>
  <c r="AF723" i="19"/>
  <c r="AE723" i="19"/>
  <c r="AD723" i="19"/>
  <c r="AL722" i="19"/>
  <c r="AJ722" i="19"/>
  <c r="AH722" i="19"/>
  <c r="AG722" i="19"/>
  <c r="AF722" i="19"/>
  <c r="AE722" i="19"/>
  <c r="AD722" i="19"/>
  <c r="F7788" i="19" l="1"/>
  <c r="AL462" i="19"/>
  <c r="AJ462" i="19"/>
  <c r="AH462" i="19"/>
  <c r="AG462" i="19"/>
  <c r="AF462" i="19"/>
  <c r="AE462" i="19"/>
  <c r="AD462" i="19"/>
  <c r="AL461" i="19"/>
  <c r="AJ461" i="19"/>
  <c r="AH461" i="19"/>
  <c r="AG461" i="19"/>
  <c r="AF461" i="19"/>
  <c r="AE461" i="19"/>
  <c r="AD461" i="19"/>
  <c r="AL301" i="19" l="1"/>
  <c r="AJ301" i="19"/>
  <c r="AH301" i="19"/>
  <c r="AG301" i="19"/>
  <c r="AF301" i="19"/>
  <c r="AE301" i="19"/>
  <c r="AD301" i="19"/>
  <c r="AL300" i="19"/>
  <c r="AJ300" i="19"/>
  <c r="AH300" i="19"/>
  <c r="AG300" i="19"/>
  <c r="AF300" i="19"/>
  <c r="AE300" i="19"/>
  <c r="AD300" i="19"/>
  <c r="AL240" i="19"/>
  <c r="AJ240" i="19"/>
  <c r="AH240" i="19"/>
  <c r="AG240" i="19"/>
  <c r="AF240" i="19"/>
  <c r="AE240" i="19"/>
  <c r="AD240" i="19"/>
  <c r="AL239" i="19"/>
  <c r="AJ239" i="19"/>
  <c r="AH239" i="19"/>
  <c r="AG239" i="19"/>
  <c r="AF239" i="19"/>
  <c r="AE239" i="19"/>
  <c r="AD239" i="19"/>
  <c r="AL238" i="19"/>
  <c r="AJ238" i="19"/>
  <c r="AH238" i="19"/>
  <c r="AG238" i="19"/>
  <c r="AF238" i="19"/>
  <c r="AE238" i="19"/>
  <c r="AD238" i="19"/>
  <c r="AL237" i="19"/>
  <c r="AJ237" i="19"/>
  <c r="AH237" i="19"/>
  <c r="AG237" i="19"/>
  <c r="AF237" i="19"/>
  <c r="AE237" i="19"/>
  <c r="AD237" i="19"/>
  <c r="AL236" i="19"/>
  <c r="AJ236" i="19"/>
  <c r="AH236" i="19"/>
  <c r="AG236" i="19"/>
  <c r="AF236" i="19"/>
  <c r="AE236" i="19"/>
  <c r="AD236" i="19"/>
  <c r="AL235" i="19"/>
  <c r="AJ235" i="19"/>
  <c r="AH235" i="19"/>
  <c r="AG235" i="19"/>
  <c r="AF235" i="19"/>
  <c r="AE235" i="19"/>
  <c r="AD235" i="19"/>
  <c r="AL234" i="19"/>
  <c r="AJ234" i="19"/>
  <c r="AH234" i="19"/>
  <c r="AG234" i="19"/>
  <c r="AF234" i="19"/>
  <c r="AE234" i="19"/>
  <c r="AD234" i="19"/>
  <c r="AL233" i="19"/>
  <c r="AJ233" i="19"/>
  <c r="AH233" i="19"/>
  <c r="AG233" i="19"/>
  <c r="AF233" i="19"/>
  <c r="AE233" i="19"/>
  <c r="AD233" i="19"/>
  <c r="AL232" i="19"/>
  <c r="AJ232" i="19"/>
  <c r="AH232" i="19"/>
  <c r="AG232" i="19"/>
  <c r="AF232" i="19"/>
  <c r="AE232" i="19"/>
  <c r="AD232" i="19"/>
  <c r="AL231" i="19"/>
  <c r="AJ231" i="19"/>
  <c r="AH231" i="19"/>
  <c r="AG231" i="19"/>
  <c r="AF231" i="19"/>
  <c r="AE231" i="19"/>
  <c r="AD231" i="19"/>
  <c r="AL230" i="19"/>
  <c r="AJ230" i="19"/>
  <c r="AH230" i="19"/>
  <c r="AG230" i="19"/>
  <c r="AF230" i="19"/>
  <c r="AE230" i="19"/>
  <c r="AD230" i="19"/>
  <c r="AL229" i="19"/>
  <c r="AJ229" i="19"/>
  <c r="AH229" i="19"/>
  <c r="AG229" i="19"/>
  <c r="AF229" i="19"/>
  <c r="AE229" i="19"/>
  <c r="AD229" i="19"/>
  <c r="AL228" i="19"/>
  <c r="AJ228" i="19"/>
  <c r="AH228" i="19"/>
  <c r="AG228" i="19"/>
  <c r="AF228" i="19"/>
  <c r="AE228" i="19"/>
  <c r="AD228" i="19"/>
  <c r="AL227" i="19"/>
  <c r="AJ227" i="19"/>
  <c r="AH227" i="19"/>
  <c r="AG227" i="19"/>
  <c r="AF227" i="19"/>
  <c r="AE227" i="19"/>
  <c r="AD227" i="19"/>
  <c r="AL226" i="19"/>
  <c r="AJ226" i="19"/>
  <c r="AH226" i="19"/>
  <c r="AG226" i="19"/>
  <c r="AF226" i="19"/>
  <c r="AE226" i="19"/>
  <c r="AD226" i="19"/>
  <c r="AL225" i="19"/>
  <c r="AJ225" i="19"/>
  <c r="AH225" i="19"/>
  <c r="AG225" i="19"/>
  <c r="AF225" i="19"/>
  <c r="AE225" i="19"/>
  <c r="AD225" i="19"/>
  <c r="AL224" i="19"/>
  <c r="AJ224" i="19"/>
  <c r="AH224" i="19"/>
  <c r="AG224" i="19"/>
  <c r="AF224" i="19"/>
  <c r="AE224" i="19"/>
  <c r="AD224" i="19"/>
  <c r="AL246" i="19"/>
  <c r="AJ246" i="19"/>
  <c r="AH246" i="19"/>
  <c r="AG246" i="19"/>
  <c r="AF246" i="19"/>
  <c r="AE246" i="19"/>
  <c r="AD246" i="19"/>
  <c r="AL8439" i="19"/>
  <c r="AL8438" i="19"/>
  <c r="AL8437" i="19"/>
  <c r="AL8436" i="19"/>
  <c r="AL8435" i="19"/>
  <c r="AL8434" i="19"/>
  <c r="AL8433" i="19"/>
  <c r="AL8432" i="19"/>
  <c r="AL8431" i="19"/>
  <c r="AL8430" i="19"/>
  <c r="AL8429" i="19"/>
  <c r="AL8428" i="19"/>
  <c r="AL8427" i="19"/>
  <c r="AL8426" i="19"/>
  <c r="AL8425" i="19"/>
  <c r="AL8424" i="19"/>
  <c r="AL8449" i="19"/>
  <c r="AL8474" i="19"/>
  <c r="AJ8474" i="19"/>
  <c r="AH8474" i="19"/>
  <c r="AG8474" i="19"/>
  <c r="AF8474" i="19"/>
  <c r="AE8474" i="19"/>
  <c r="AD8474" i="19"/>
  <c r="AL8473" i="19"/>
  <c r="AJ8473" i="19"/>
  <c r="AH8473" i="19"/>
  <c r="AG8473" i="19"/>
  <c r="AF8473" i="19"/>
  <c r="AE8473" i="19"/>
  <c r="AD8473" i="19"/>
  <c r="AL8472" i="19"/>
  <c r="AJ8472" i="19"/>
  <c r="AH8472" i="19"/>
  <c r="AG8472" i="19"/>
  <c r="AF8472" i="19"/>
  <c r="AE8472" i="19"/>
  <c r="AD8472" i="19"/>
  <c r="AL8471" i="19"/>
  <c r="AJ8471" i="19"/>
  <c r="AH8471" i="19"/>
  <c r="AG8471" i="19"/>
  <c r="AF8471" i="19"/>
  <c r="AE8471" i="19"/>
  <c r="AD8471" i="19"/>
  <c r="AL8470" i="19"/>
  <c r="AJ8470" i="19"/>
  <c r="AH8470" i="19"/>
  <c r="AG8470" i="19"/>
  <c r="AF8470" i="19"/>
  <c r="AE8470" i="19"/>
  <c r="AD8470" i="19"/>
  <c r="AL8496" i="19"/>
  <c r="AJ8496" i="19"/>
  <c r="AH8496" i="19"/>
  <c r="AG8496" i="19"/>
  <c r="AF8496" i="19"/>
  <c r="AE8496" i="19"/>
  <c r="AD8496" i="19"/>
  <c r="AL8495" i="19"/>
  <c r="AJ8495" i="19"/>
  <c r="AH8495" i="19"/>
  <c r="AG8495" i="19"/>
  <c r="AF8495" i="19"/>
  <c r="AE8495" i="19"/>
  <c r="AD8495" i="19"/>
  <c r="AJ8439" i="19"/>
  <c r="AH8439" i="19"/>
  <c r="AG8439" i="19"/>
  <c r="AF8439" i="19"/>
  <c r="AE8439" i="19"/>
  <c r="AD8439" i="19"/>
  <c r="AJ8438" i="19"/>
  <c r="AH8438" i="19"/>
  <c r="AG8438" i="19"/>
  <c r="AF8438" i="19"/>
  <c r="AE8438" i="19"/>
  <c r="AD8438" i="19"/>
  <c r="AJ8437" i="19"/>
  <c r="AH8437" i="19"/>
  <c r="AG8437" i="19"/>
  <c r="AF8437" i="19"/>
  <c r="AE8437" i="19"/>
  <c r="AD8437" i="19"/>
  <c r="AJ8436" i="19"/>
  <c r="AH8436" i="19"/>
  <c r="AG8436" i="19"/>
  <c r="AF8436" i="19"/>
  <c r="AE8436" i="19"/>
  <c r="AD8436" i="19"/>
  <c r="AJ8449" i="19"/>
  <c r="AH8449" i="19"/>
  <c r="AG8449" i="19"/>
  <c r="AF8449" i="19"/>
  <c r="AE8449" i="19"/>
  <c r="AD8449" i="19"/>
  <c r="AL8469" i="19"/>
  <c r="AL8468" i="19"/>
  <c r="AL8467" i="19"/>
  <c r="AL8466" i="19"/>
  <c r="AL8465" i="19"/>
  <c r="AL8464" i="19"/>
  <c r="AL8463" i="19"/>
  <c r="AL8462" i="19"/>
  <c r="AL8461" i="19"/>
  <c r="AL8460" i="19"/>
  <c r="AL8459" i="19"/>
  <c r="AL520" i="19"/>
  <c r="AL519" i="19"/>
  <c r="AL518" i="19"/>
  <c r="AL517" i="19"/>
  <c r="AL516" i="19"/>
  <c r="AL515" i="19"/>
  <c r="AL514" i="19"/>
  <c r="AL513" i="19"/>
  <c r="AL512" i="19"/>
  <c r="AL511" i="19"/>
  <c r="AL510" i="19"/>
  <c r="AL509" i="19"/>
  <c r="AL8494" i="19" l="1"/>
  <c r="AL8493" i="19"/>
  <c r="AL8492" i="19"/>
  <c r="AL8520" i="19"/>
  <c r="AL8519" i="19"/>
  <c r="AN8518" i="19"/>
  <c r="AK8518" i="19"/>
  <c r="AI8518" i="19"/>
  <c r="AJ8520" i="19"/>
  <c r="AH8520" i="19"/>
  <c r="AG8520" i="19"/>
  <c r="AF8520" i="19"/>
  <c r="AE8520" i="19"/>
  <c r="AD8520" i="19"/>
  <c r="AJ8519" i="19"/>
  <c r="AJ8518" i="19" s="1"/>
  <c r="AH8519" i="19"/>
  <c r="AH8518" i="19" s="1"/>
  <c r="AG8519" i="19"/>
  <c r="AG8518" i="19" s="1"/>
  <c r="AF8519" i="19"/>
  <c r="AF8518" i="19" s="1"/>
  <c r="AE8519" i="19"/>
  <c r="AE8518" i="19" s="1"/>
  <c r="AD8519" i="19"/>
  <c r="AD8518" i="19" s="1"/>
  <c r="AJ8546" i="19"/>
  <c r="AH8546" i="19"/>
  <c r="AG8546" i="19"/>
  <c r="AF8546" i="19"/>
  <c r="AE8546" i="19"/>
  <c r="AD8546" i="19"/>
  <c r="AJ8545" i="19"/>
  <c r="AH8545" i="19"/>
  <c r="AG8545" i="19"/>
  <c r="AF8545" i="19"/>
  <c r="AE8545" i="19"/>
  <c r="AD8545" i="19"/>
  <c r="AJ8544" i="19"/>
  <c r="AH8544" i="19"/>
  <c r="AG8544" i="19"/>
  <c r="AF8544" i="19"/>
  <c r="AE8544" i="19"/>
  <c r="AD8544" i="19"/>
  <c r="AJ8543" i="19"/>
  <c r="AH8543" i="19"/>
  <c r="AG8543" i="19"/>
  <c r="AF8543" i="19"/>
  <c r="AE8543" i="19"/>
  <c r="AD8543" i="19"/>
  <c r="AJ8542" i="19"/>
  <c r="AH8542" i="19"/>
  <c r="AG8542" i="19"/>
  <c r="AF8542" i="19"/>
  <c r="AE8542" i="19"/>
  <c r="AD8542" i="19"/>
  <c r="AJ8541" i="19"/>
  <c r="AH8541" i="19"/>
  <c r="AG8541" i="19"/>
  <c r="AF8541" i="19"/>
  <c r="AE8541" i="19"/>
  <c r="AD8541" i="19"/>
  <c r="AJ8540" i="19"/>
  <c r="AH8540" i="19"/>
  <c r="AG8540" i="19"/>
  <c r="AF8540" i="19"/>
  <c r="AE8540" i="19"/>
  <c r="AD8540" i="19"/>
  <c r="AJ8539" i="19"/>
  <c r="AH8539" i="19"/>
  <c r="AG8539" i="19"/>
  <c r="AF8539" i="19"/>
  <c r="AE8539" i="19"/>
  <c r="AD8539" i="19"/>
  <c r="AJ8538" i="19"/>
  <c r="AH8538" i="19"/>
  <c r="AG8538" i="19"/>
  <c r="AF8538" i="19"/>
  <c r="AE8538" i="19"/>
  <c r="AD8538" i="19"/>
  <c r="AJ8537" i="19"/>
  <c r="AH8537" i="19"/>
  <c r="AG8537" i="19"/>
  <c r="AF8537" i="19"/>
  <c r="AE8537" i="19"/>
  <c r="AD8537" i="19"/>
  <c r="AJ8536" i="19"/>
  <c r="AH8536" i="19"/>
  <c r="AG8536" i="19"/>
  <c r="AF8536" i="19"/>
  <c r="AE8536" i="19"/>
  <c r="AD8536" i="19"/>
  <c r="AJ8535" i="19"/>
  <c r="AH8535" i="19"/>
  <c r="AG8535" i="19"/>
  <c r="AF8535" i="19"/>
  <c r="AE8535" i="19"/>
  <c r="AD8535" i="19"/>
  <c r="AJ8534" i="19"/>
  <c r="AH8534" i="19"/>
  <c r="AG8534" i="19"/>
  <c r="AF8534" i="19"/>
  <c r="AE8534" i="19"/>
  <c r="AD8534" i="19"/>
  <c r="AJ8533" i="19"/>
  <c r="AH8533" i="19"/>
  <c r="AG8533" i="19"/>
  <c r="AF8533" i="19"/>
  <c r="AE8533" i="19"/>
  <c r="AD8533" i="19"/>
  <c r="AJ8532" i="19"/>
  <c r="AH8532" i="19"/>
  <c r="AG8532" i="19"/>
  <c r="AF8532" i="19"/>
  <c r="AE8532" i="19"/>
  <c r="AD8532" i="19"/>
  <c r="AJ8531" i="19"/>
  <c r="AH8531" i="19"/>
  <c r="AG8531" i="19"/>
  <c r="AF8531" i="19"/>
  <c r="AE8531" i="19"/>
  <c r="AD8531" i="19"/>
  <c r="AJ8530" i="19"/>
  <c r="AH8530" i="19"/>
  <c r="AG8530" i="19"/>
  <c r="AF8530" i="19"/>
  <c r="AE8530" i="19"/>
  <c r="AD8530" i="19"/>
  <c r="AL8526" i="19"/>
  <c r="AL8553" i="19"/>
  <c r="AL8554" i="19"/>
  <c r="AJ8554" i="19"/>
  <c r="AH8554" i="19"/>
  <c r="AG8554" i="19"/>
  <c r="AF8554" i="19"/>
  <c r="AE8554" i="19"/>
  <c r="AD8554" i="19"/>
  <c r="AJ8553" i="19"/>
  <c r="AH8553" i="19"/>
  <c r="AG8553" i="19"/>
  <c r="AF8553" i="19"/>
  <c r="AE8553" i="19"/>
  <c r="AD8553" i="19"/>
  <c r="AN7297" i="19"/>
  <c r="K7277" i="19" s="1"/>
  <c r="K5765" i="19" s="1"/>
  <c r="AL7297" i="19"/>
  <c r="AK7297" i="19"/>
  <c r="I7277" i="19" s="1"/>
  <c r="I5765" i="19" s="1"/>
  <c r="AJ7297" i="19"/>
  <c r="H7277" i="19" s="1"/>
  <c r="H5765" i="19" s="1"/>
  <c r="AH7297" i="19"/>
  <c r="F7277" i="19" s="1"/>
  <c r="F5765" i="19" s="1"/>
  <c r="AG7297" i="19"/>
  <c r="E7277" i="19" s="1"/>
  <c r="E5765" i="19" s="1"/>
  <c r="AF7297" i="19"/>
  <c r="D7277" i="19" s="1"/>
  <c r="D5765" i="19" s="1"/>
  <c r="AE7297" i="19"/>
  <c r="C7277" i="19" s="1"/>
  <c r="C5765" i="19" s="1"/>
  <c r="AD7297" i="19"/>
  <c r="B7277" i="19" s="1"/>
  <c r="B5765" i="19" s="1"/>
  <c r="K7278" i="19"/>
  <c r="K5766" i="19" s="1"/>
  <c r="I7278" i="19"/>
  <c r="I5766" i="19" s="1"/>
  <c r="AJ7276" i="19"/>
  <c r="AH7276" i="19"/>
  <c r="AG7276" i="19"/>
  <c r="AF7276" i="19"/>
  <c r="AE7276" i="19"/>
  <c r="AJ7275" i="19"/>
  <c r="AH7275" i="19"/>
  <c r="AG7275" i="19"/>
  <c r="AF7275" i="19"/>
  <c r="AE7275" i="19"/>
  <c r="M7275" i="19"/>
  <c r="AN7274" i="19"/>
  <c r="K7276" i="19" s="1"/>
  <c r="K5764" i="19" s="1"/>
  <c r="AK7274" i="19"/>
  <c r="I7276" i="19" s="1"/>
  <c r="I5764" i="19" s="1"/>
  <c r="AD7274" i="19"/>
  <c r="B7276" i="19" s="1"/>
  <c r="B5764" i="19" s="1"/>
  <c r="AL5782" i="19"/>
  <c r="AJ5782" i="19"/>
  <c r="H5759" i="19" s="1"/>
  <c r="H7285" i="19" s="1"/>
  <c r="AH5782" i="19"/>
  <c r="F5759" i="19" s="1"/>
  <c r="F7285" i="19" s="1"/>
  <c r="AG5782" i="19"/>
  <c r="E5759" i="19" s="1"/>
  <c r="E7285" i="19" s="1"/>
  <c r="AF5782" i="19"/>
  <c r="D5759" i="19" s="1"/>
  <c r="D7285" i="19" s="1"/>
  <c r="AE5782" i="19"/>
  <c r="C5759" i="19" s="1"/>
  <c r="C7285" i="19" s="1"/>
  <c r="AD5782" i="19"/>
  <c r="B5759" i="19" s="1"/>
  <c r="B7285" i="19" s="1"/>
  <c r="AN5778" i="19"/>
  <c r="K5758" i="19" s="1"/>
  <c r="K7284" i="19" s="1"/>
  <c r="AL5778" i="19"/>
  <c r="AK5778" i="19"/>
  <c r="I5758" i="19" s="1"/>
  <c r="I7284" i="19" s="1"/>
  <c r="AJ5778" i="19"/>
  <c r="AH5778" i="19"/>
  <c r="F5758" i="19" s="1"/>
  <c r="F7284" i="19" s="1"/>
  <c r="AG5778" i="19"/>
  <c r="E5758" i="19" s="1"/>
  <c r="E7284" i="19" s="1"/>
  <c r="AF5778" i="19"/>
  <c r="D5758" i="19" s="1"/>
  <c r="D7284" i="19" s="1"/>
  <c r="AE5778" i="19"/>
  <c r="C5758" i="19" s="1"/>
  <c r="C7284" i="19" s="1"/>
  <c r="AD5778" i="19"/>
  <c r="B5758" i="19" s="1"/>
  <c r="B7284" i="19" s="1"/>
  <c r="K5759" i="19"/>
  <c r="K7285" i="19" s="1"/>
  <c r="I5759" i="19"/>
  <c r="I7285" i="19" s="1"/>
  <c r="H5758" i="19"/>
  <c r="H7284" i="19" s="1"/>
  <c r="M5756" i="19"/>
  <c r="AN5755" i="19"/>
  <c r="K5757" i="19" s="1"/>
  <c r="K7283" i="19" s="1"/>
  <c r="AL5755" i="19"/>
  <c r="AK5755" i="19"/>
  <c r="I5757" i="19" s="1"/>
  <c r="I7283" i="19" s="1"/>
  <c r="AJ5755" i="19"/>
  <c r="H5757" i="19" s="1"/>
  <c r="H7283" i="19" s="1"/>
  <c r="AH5755" i="19"/>
  <c r="F5757" i="19" s="1"/>
  <c r="F7283" i="19" s="1"/>
  <c r="AG5755" i="19"/>
  <c r="E5757" i="19" s="1"/>
  <c r="E7283" i="19" s="1"/>
  <c r="AF5755" i="19"/>
  <c r="D5757" i="19" s="1"/>
  <c r="D7283" i="19" s="1"/>
  <c r="AE5755" i="19"/>
  <c r="C5757" i="19" s="1"/>
  <c r="C7283" i="19" s="1"/>
  <c r="AD5755" i="19"/>
  <c r="B5757" i="19" s="1"/>
  <c r="B7283" i="19" s="1"/>
  <c r="B7292" i="19" l="1"/>
  <c r="AE7274" i="19"/>
  <c r="C7276" i="19" s="1"/>
  <c r="C5764" i="19" s="1"/>
  <c r="AG7274" i="19"/>
  <c r="E7276" i="19" s="1"/>
  <c r="E5764" i="19" s="1"/>
  <c r="AF7274" i="19"/>
  <c r="D7276" i="19" s="1"/>
  <c r="D5764" i="19" s="1"/>
  <c r="F7292" i="19"/>
  <c r="D7292" i="19"/>
  <c r="I7292" i="19"/>
  <c r="AL8518" i="19"/>
  <c r="C7292" i="19"/>
  <c r="E7292" i="19"/>
  <c r="AH7274" i="19"/>
  <c r="F7276" i="19" s="1"/>
  <c r="F5764" i="19" s="1"/>
  <c r="AM5755" i="19"/>
  <c r="I5760" i="19"/>
  <c r="I7286" i="19" s="1"/>
  <c r="H7292" i="19"/>
  <c r="K7292" i="19"/>
  <c r="AJ7274" i="19"/>
  <c r="H7276" i="19" s="1"/>
  <c r="H5764" i="19" s="1"/>
  <c r="AL7274" i="19"/>
  <c r="L7276" i="19" s="1"/>
  <c r="L5764" i="19" s="1"/>
  <c r="I7279" i="19"/>
  <c r="K7279" i="19"/>
  <c r="C5760" i="19"/>
  <c r="C7286" i="19" s="1"/>
  <c r="E5760" i="19"/>
  <c r="E7286" i="19" s="1"/>
  <c r="L7299" i="19" s="1"/>
  <c r="H5760" i="19"/>
  <c r="H7286" i="19" s="1"/>
  <c r="K5760" i="19"/>
  <c r="K7286" i="19" s="1"/>
  <c r="L5757" i="19"/>
  <c r="L7283" i="19" s="1"/>
  <c r="B5760" i="19"/>
  <c r="B7286" i="19" s="1"/>
  <c r="D5760" i="19"/>
  <c r="D7286" i="19" s="1"/>
  <c r="F5760" i="19"/>
  <c r="F7286" i="19" s="1"/>
  <c r="AL977" i="19"/>
  <c r="AJ977" i="19"/>
  <c r="AH977" i="19"/>
  <c r="AG977" i="19"/>
  <c r="AF977" i="19"/>
  <c r="AE977" i="19"/>
  <c r="AD977" i="19"/>
  <c r="AL976" i="19"/>
  <c r="AJ976" i="19"/>
  <c r="AH976" i="19"/>
  <c r="AG976" i="19"/>
  <c r="AF976" i="19"/>
  <c r="AE976" i="19"/>
  <c r="AD976" i="19"/>
  <c r="AL975" i="19"/>
  <c r="AJ975" i="19"/>
  <c r="AH975" i="19"/>
  <c r="AG975" i="19"/>
  <c r="AF975" i="19"/>
  <c r="AE975" i="19"/>
  <c r="AD975" i="19"/>
  <c r="AL974" i="19"/>
  <c r="AJ974" i="19"/>
  <c r="AH974" i="19"/>
  <c r="AG974" i="19"/>
  <c r="AF974" i="19"/>
  <c r="AE974" i="19"/>
  <c r="AD974" i="19"/>
  <c r="AL973" i="19"/>
  <c r="AJ973" i="19"/>
  <c r="AH973" i="19"/>
  <c r="AG973" i="19"/>
  <c r="AF973" i="19"/>
  <c r="AE973" i="19"/>
  <c r="AD973" i="19"/>
  <c r="AL972" i="19"/>
  <c r="AJ972" i="19"/>
  <c r="AH972" i="19"/>
  <c r="AG972" i="19"/>
  <c r="AF972" i="19"/>
  <c r="AE972" i="19"/>
  <c r="AD972" i="19"/>
  <c r="AL971" i="19"/>
  <c r="AJ971" i="19"/>
  <c r="AH971" i="19"/>
  <c r="AG971" i="19"/>
  <c r="AF971" i="19"/>
  <c r="AE971" i="19"/>
  <c r="AD971" i="19"/>
  <c r="AL970" i="19"/>
  <c r="AJ970" i="19"/>
  <c r="AH970" i="19"/>
  <c r="AG970" i="19"/>
  <c r="AF970" i="19"/>
  <c r="AE970" i="19"/>
  <c r="AD970" i="19"/>
  <c r="AL968" i="19"/>
  <c r="AJ968" i="19"/>
  <c r="AH968" i="19"/>
  <c r="AG968" i="19"/>
  <c r="AF968" i="19"/>
  <c r="AE968" i="19"/>
  <c r="AD968" i="19"/>
  <c r="AJ954" i="19"/>
  <c r="AH954" i="19"/>
  <c r="AG954" i="19"/>
  <c r="AF954" i="19"/>
  <c r="AE954" i="19"/>
  <c r="AD954" i="19"/>
  <c r="AJ953" i="19"/>
  <c r="AH953" i="19"/>
  <c r="AG953" i="19"/>
  <c r="AF953" i="19"/>
  <c r="AE953" i="19"/>
  <c r="AD953" i="19"/>
  <c r="AJ952" i="19"/>
  <c r="AH952" i="19"/>
  <c r="AG952" i="19"/>
  <c r="AF952" i="19"/>
  <c r="AE952" i="19"/>
  <c r="AD952" i="19"/>
  <c r="AJ951" i="19"/>
  <c r="AH951" i="19"/>
  <c r="AG951" i="19"/>
  <c r="AF951" i="19"/>
  <c r="AE951" i="19"/>
  <c r="AD951" i="19"/>
  <c r="AJ950" i="19"/>
  <c r="AH950" i="19"/>
  <c r="AG950" i="19"/>
  <c r="AF950" i="19"/>
  <c r="AE950" i="19"/>
  <c r="AD950" i="19"/>
  <c r="AJ949" i="19"/>
  <c r="AH949" i="19"/>
  <c r="AG949" i="19"/>
  <c r="AF949" i="19"/>
  <c r="AE949" i="19"/>
  <c r="AD949" i="19"/>
  <c r="AJ948" i="19"/>
  <c r="AH948" i="19"/>
  <c r="AG948" i="19"/>
  <c r="AF948" i="19"/>
  <c r="AE948" i="19"/>
  <c r="AD948" i="19"/>
  <c r="AJ947" i="19"/>
  <c r="AH947" i="19"/>
  <c r="AG947" i="19"/>
  <c r="AF947" i="19"/>
  <c r="AE947" i="19"/>
  <c r="AD947" i="19"/>
  <c r="AJ946" i="19"/>
  <c r="AH946" i="19"/>
  <c r="AG946" i="19"/>
  <c r="AF946" i="19"/>
  <c r="AE946" i="19"/>
  <c r="AD946" i="19"/>
  <c r="AJ945" i="19"/>
  <c r="AH945" i="19"/>
  <c r="AG945" i="19"/>
  <c r="AF945" i="19"/>
  <c r="AE945" i="19"/>
  <c r="AD945" i="19"/>
  <c r="AJ944" i="19"/>
  <c r="AH944" i="19"/>
  <c r="AG944" i="19"/>
  <c r="AF944" i="19"/>
  <c r="AE944" i="19"/>
  <c r="AD944" i="19"/>
  <c r="AJ943" i="19"/>
  <c r="AH943" i="19"/>
  <c r="AG943" i="19"/>
  <c r="AF943" i="19"/>
  <c r="AE943" i="19"/>
  <c r="AD943" i="19"/>
  <c r="AJ942" i="19"/>
  <c r="AH942" i="19"/>
  <c r="AG942" i="19"/>
  <c r="AF942" i="19"/>
  <c r="AE942" i="19"/>
  <c r="AD942" i="19"/>
  <c r="AJ941" i="19"/>
  <c r="AH941" i="19"/>
  <c r="AG941" i="19"/>
  <c r="AF941" i="19"/>
  <c r="AE941" i="19"/>
  <c r="AD941" i="19"/>
  <c r="AJ940" i="19"/>
  <c r="AH940" i="19"/>
  <c r="AG940" i="19"/>
  <c r="AF940" i="19"/>
  <c r="AE940" i="19"/>
  <c r="AD940" i="19"/>
  <c r="AJ939" i="19"/>
  <c r="AH939" i="19"/>
  <c r="AG939" i="19"/>
  <c r="AF939" i="19"/>
  <c r="AE939" i="19"/>
  <c r="AD939" i="19"/>
  <c r="AJ938" i="19"/>
  <c r="AH938" i="19"/>
  <c r="AG938" i="19"/>
  <c r="AF938" i="19"/>
  <c r="AE938" i="19"/>
  <c r="AD938" i="19"/>
  <c r="AJ937" i="19"/>
  <c r="AH937" i="19"/>
  <c r="AG937" i="19"/>
  <c r="AF937" i="19"/>
  <c r="AE937" i="19"/>
  <c r="AD937" i="19"/>
  <c r="AJ936" i="19"/>
  <c r="AH936" i="19"/>
  <c r="AG936" i="19"/>
  <c r="AF936" i="19"/>
  <c r="AE936" i="19"/>
  <c r="AD936" i="19"/>
  <c r="AJ935" i="19"/>
  <c r="AH935" i="19"/>
  <c r="AG935" i="19"/>
  <c r="AF935" i="19"/>
  <c r="AE935" i="19"/>
  <c r="AD935" i="19"/>
  <c r="AJ934" i="19"/>
  <c r="AH934" i="19"/>
  <c r="AG934" i="19"/>
  <c r="AF934" i="19"/>
  <c r="AE934" i="19"/>
  <c r="AD934" i="19"/>
  <c r="AD829" i="19"/>
  <c r="AE829" i="19"/>
  <c r="AF829" i="19"/>
  <c r="AG829" i="19"/>
  <c r="AH829" i="19"/>
  <c r="AJ829" i="19"/>
  <c r="AL829" i="19"/>
  <c r="AD830" i="19"/>
  <c r="AE830" i="19"/>
  <c r="AF830" i="19"/>
  <c r="AG830" i="19"/>
  <c r="AH830" i="19"/>
  <c r="AJ830" i="19"/>
  <c r="AL830" i="19"/>
  <c r="AD831" i="19"/>
  <c r="AE831" i="19"/>
  <c r="AF831" i="19"/>
  <c r="AG831" i="19"/>
  <c r="AH831" i="19"/>
  <c r="AJ831" i="19"/>
  <c r="AL831" i="19"/>
  <c r="AL828" i="19"/>
  <c r="AJ828" i="19"/>
  <c r="AH828" i="19"/>
  <c r="AG828" i="19"/>
  <c r="AF828" i="19"/>
  <c r="AE828" i="19"/>
  <c r="AD828" i="19"/>
  <c r="AL866" i="19"/>
  <c r="AJ866" i="19"/>
  <c r="AH866" i="19"/>
  <c r="AG866" i="19"/>
  <c r="AF866" i="19"/>
  <c r="AE866" i="19"/>
  <c r="AD866" i="19"/>
  <c r="AL865" i="19"/>
  <c r="AJ865" i="19"/>
  <c r="AH865" i="19"/>
  <c r="AG865" i="19"/>
  <c r="AF865" i="19"/>
  <c r="AE865" i="19"/>
  <c r="AD865" i="19"/>
  <c r="AL864" i="19"/>
  <c r="AJ864" i="19"/>
  <c r="AH864" i="19"/>
  <c r="AG864" i="19"/>
  <c r="AF864" i="19"/>
  <c r="AE864" i="19"/>
  <c r="AD864" i="19"/>
  <c r="L665" i="19"/>
  <c r="K665" i="19"/>
  <c r="I665" i="19"/>
  <c r="H665" i="19"/>
  <c r="F665" i="19"/>
  <c r="E665" i="19"/>
  <c r="D665" i="19"/>
  <c r="C665" i="19"/>
  <c r="B665" i="19"/>
  <c r="L664" i="19"/>
  <c r="K664" i="19"/>
  <c r="I664" i="19"/>
  <c r="H664" i="19"/>
  <c r="F664" i="19"/>
  <c r="E664" i="19"/>
  <c r="D664" i="19"/>
  <c r="C664" i="19"/>
  <c r="B664" i="19"/>
  <c r="L663" i="19"/>
  <c r="K663" i="19"/>
  <c r="I663" i="19"/>
  <c r="H663" i="19"/>
  <c r="F663" i="19"/>
  <c r="E663" i="19"/>
  <c r="D663" i="19"/>
  <c r="C663" i="19"/>
  <c r="B663" i="19"/>
  <c r="AL2141" i="19"/>
  <c r="AJ2141" i="19"/>
  <c r="AH2141" i="19"/>
  <c r="AG2141" i="19"/>
  <c r="AF2141" i="19"/>
  <c r="AE2141" i="19"/>
  <c r="AD2141" i="19"/>
  <c r="AL2140" i="19"/>
  <c r="AJ2140" i="19"/>
  <c r="AH2140" i="19"/>
  <c r="AG2140" i="19"/>
  <c r="AF2140" i="19"/>
  <c r="AE2140" i="19"/>
  <c r="AD2140" i="19"/>
  <c r="AL2139" i="19"/>
  <c r="AJ2139" i="19"/>
  <c r="AH2139" i="19"/>
  <c r="AG2139" i="19"/>
  <c r="AF2139" i="19"/>
  <c r="AE2139" i="19"/>
  <c r="AD2139" i="19"/>
  <c r="AL2138" i="19"/>
  <c r="AJ2138" i="19"/>
  <c r="AH2138" i="19"/>
  <c r="AG2138" i="19"/>
  <c r="AF2138" i="19"/>
  <c r="AE2138" i="19"/>
  <c r="AD2138" i="19"/>
  <c r="AL2160" i="19"/>
  <c r="AJ2160" i="19"/>
  <c r="AH2160" i="19"/>
  <c r="AG2160" i="19"/>
  <c r="AF2160" i="19"/>
  <c r="AE2160" i="19"/>
  <c r="AD2160" i="19"/>
  <c r="AL2159" i="19"/>
  <c r="AJ2159" i="19"/>
  <c r="AH2159" i="19"/>
  <c r="AG2159" i="19"/>
  <c r="AF2159" i="19"/>
  <c r="AE2159" i="19"/>
  <c r="AD2159" i="19"/>
  <c r="AN1844" i="19"/>
  <c r="AK1844" i="19"/>
  <c r="AI1844" i="19"/>
  <c r="AL1995" i="19"/>
  <c r="AJ1995" i="19"/>
  <c r="AH1995" i="19"/>
  <c r="AG1995" i="19"/>
  <c r="AF1995" i="19"/>
  <c r="AE1995" i="19"/>
  <c r="AD1995" i="19"/>
  <c r="AL1994" i="19"/>
  <c r="AJ1994" i="19"/>
  <c r="AH1994" i="19"/>
  <c r="AG1994" i="19"/>
  <c r="AF1994" i="19"/>
  <c r="AE1994" i="19"/>
  <c r="AD1994" i="19"/>
  <c r="AL1993" i="19"/>
  <c r="AJ1993" i="19"/>
  <c r="AH1993" i="19"/>
  <c r="AG1993" i="19"/>
  <c r="AF1993" i="19"/>
  <c r="AE1993" i="19"/>
  <c r="AD1993" i="19"/>
  <c r="AL1992" i="19"/>
  <c r="AJ1992" i="19"/>
  <c r="AH1992" i="19"/>
  <c r="AG1992" i="19"/>
  <c r="AF1992" i="19"/>
  <c r="AE1992" i="19"/>
  <c r="AD1992" i="19"/>
  <c r="AL1991" i="19"/>
  <c r="AJ1991" i="19"/>
  <c r="AH1991" i="19"/>
  <c r="AG1991" i="19"/>
  <c r="AF1991" i="19"/>
  <c r="AE1991" i="19"/>
  <c r="AD1991" i="19"/>
  <c r="AL1990" i="19"/>
  <c r="AJ1990" i="19"/>
  <c r="AH1990" i="19"/>
  <c r="AG1990" i="19"/>
  <c r="AF1990" i="19"/>
  <c r="AE1990" i="19"/>
  <c r="AD1990" i="19"/>
  <c r="AL1989" i="19"/>
  <c r="AJ1989" i="19"/>
  <c r="AH1989" i="19"/>
  <c r="AG1989" i="19"/>
  <c r="AF1989" i="19"/>
  <c r="AE1989" i="19"/>
  <c r="AD1989" i="19"/>
  <c r="AL1988" i="19"/>
  <c r="AJ1988" i="19"/>
  <c r="AH1988" i="19"/>
  <c r="AG1988" i="19"/>
  <c r="AF1988" i="19"/>
  <c r="AE1988" i="19"/>
  <c r="AD1988" i="19"/>
  <c r="AL1987" i="19"/>
  <c r="AJ1987" i="19"/>
  <c r="AH1987" i="19"/>
  <c r="AG1987" i="19"/>
  <c r="AF1987" i="19"/>
  <c r="AE1987" i="19"/>
  <c r="AD1987" i="19"/>
  <c r="AL1986" i="19"/>
  <c r="AJ1986" i="19"/>
  <c r="AH1986" i="19"/>
  <c r="AG1986" i="19"/>
  <c r="AF1986" i="19"/>
  <c r="AE1986" i="19"/>
  <c r="AD1986" i="19"/>
  <c r="AL1985" i="19"/>
  <c r="AJ1985" i="19"/>
  <c r="AH1985" i="19"/>
  <c r="AG1985" i="19"/>
  <c r="AF1985" i="19"/>
  <c r="AE1985" i="19"/>
  <c r="AD1985" i="19"/>
  <c r="AL1984" i="19"/>
  <c r="AJ1984" i="19"/>
  <c r="AH1984" i="19"/>
  <c r="AG1984" i="19"/>
  <c r="AF1984" i="19"/>
  <c r="AE1984" i="19"/>
  <c r="AD1984" i="19"/>
  <c r="AL1983" i="19"/>
  <c r="AJ1983" i="19"/>
  <c r="AH1983" i="19"/>
  <c r="AG1983" i="19"/>
  <c r="AF1983" i="19"/>
  <c r="AE1983" i="19"/>
  <c r="AD1983" i="19"/>
  <c r="AL1982" i="19"/>
  <c r="AJ1982" i="19"/>
  <c r="AH1982" i="19"/>
  <c r="AG1982" i="19"/>
  <c r="AF1982" i="19"/>
  <c r="AE1982" i="19"/>
  <c r="AD1982" i="19"/>
  <c r="AL1981" i="19"/>
  <c r="AJ1981" i="19"/>
  <c r="AH1981" i="19"/>
  <c r="AG1981" i="19"/>
  <c r="AF1981" i="19"/>
  <c r="AE1981" i="19"/>
  <c r="AD1981" i="19"/>
  <c r="AL1980" i="19"/>
  <c r="AJ1980" i="19"/>
  <c r="AH1980" i="19"/>
  <c r="AG1980" i="19"/>
  <c r="AF1980" i="19"/>
  <c r="AE1980" i="19"/>
  <c r="AD1980" i="19"/>
  <c r="AL1979" i="19"/>
  <c r="AJ1979" i="19"/>
  <c r="AH1979" i="19"/>
  <c r="AG1979" i="19"/>
  <c r="AF1979" i="19"/>
  <c r="AE1979" i="19"/>
  <c r="AD1979" i="19"/>
  <c r="AL1978" i="19"/>
  <c r="AJ1978" i="19"/>
  <c r="AH1978" i="19"/>
  <c r="AG1978" i="19"/>
  <c r="AF1978" i="19"/>
  <c r="AE1978" i="19"/>
  <c r="AD1978" i="19"/>
  <c r="AL2022" i="19"/>
  <c r="AJ2022" i="19"/>
  <c r="AH2022" i="19"/>
  <c r="AG2022" i="19"/>
  <c r="AF2022" i="19"/>
  <c r="AE2022" i="19"/>
  <c r="AD2022" i="19"/>
  <c r="AL2021" i="19"/>
  <c r="AJ2021" i="19"/>
  <c r="AH2021" i="19"/>
  <c r="AG2021" i="19"/>
  <c r="AF2021" i="19"/>
  <c r="AE2021" i="19"/>
  <c r="AD2021" i="19"/>
  <c r="AL2020" i="19"/>
  <c r="AJ2020" i="19"/>
  <c r="AH2020" i="19"/>
  <c r="AG2020" i="19"/>
  <c r="AF2020" i="19"/>
  <c r="AE2020" i="19"/>
  <c r="AD2020" i="19"/>
  <c r="AL2019" i="19"/>
  <c r="AJ2019" i="19"/>
  <c r="AH2019" i="19"/>
  <c r="AG2019" i="19"/>
  <c r="AF2019" i="19"/>
  <c r="AE2019" i="19"/>
  <c r="AD2019" i="19"/>
  <c r="AL2018" i="19"/>
  <c r="AJ2018" i="19"/>
  <c r="AH2018" i="19"/>
  <c r="AG2018" i="19"/>
  <c r="AF2018" i="19"/>
  <c r="AE2018" i="19"/>
  <c r="AD2018" i="19"/>
  <c r="AL2017" i="19"/>
  <c r="AJ2017" i="19"/>
  <c r="AH2017" i="19"/>
  <c r="AG2017" i="19"/>
  <c r="AF2017" i="19"/>
  <c r="AE2017" i="19"/>
  <c r="AD2017" i="19"/>
  <c r="AL2016" i="19"/>
  <c r="AJ2016" i="19"/>
  <c r="AH2016" i="19"/>
  <c r="AG2016" i="19"/>
  <c r="AF2016" i="19"/>
  <c r="AE2016" i="19"/>
  <c r="AD2016" i="19"/>
  <c r="AL2015" i="19"/>
  <c r="AJ2015" i="19"/>
  <c r="AH2015" i="19"/>
  <c r="AG2015" i="19"/>
  <c r="AF2015" i="19"/>
  <c r="AE2015" i="19"/>
  <c r="AD2015" i="19"/>
  <c r="AL2014" i="19"/>
  <c r="AJ2014" i="19"/>
  <c r="AH2014" i="19"/>
  <c r="AG2014" i="19"/>
  <c r="AF2014" i="19"/>
  <c r="AE2014" i="19"/>
  <c r="AD2014" i="19"/>
  <c r="AL2013" i="19"/>
  <c r="AJ2013" i="19"/>
  <c r="AH2013" i="19"/>
  <c r="AG2013" i="19"/>
  <c r="AF2013" i="19"/>
  <c r="AE2013" i="19"/>
  <c r="AD2013" i="19"/>
  <c r="AL2012" i="19"/>
  <c r="AJ2012" i="19"/>
  <c r="AH2012" i="19"/>
  <c r="AG2012" i="19"/>
  <c r="AF2012" i="19"/>
  <c r="AE2012" i="19"/>
  <c r="AD2012" i="19"/>
  <c r="AL2011" i="19"/>
  <c r="AJ2011" i="19"/>
  <c r="AH2011" i="19"/>
  <c r="AG2011" i="19"/>
  <c r="AF2011" i="19"/>
  <c r="AE2011" i="19"/>
  <c r="AD2011" i="19"/>
  <c r="AL2010" i="19"/>
  <c r="AJ2010" i="19"/>
  <c r="AH2010" i="19"/>
  <c r="AG2010" i="19"/>
  <c r="AF2010" i="19"/>
  <c r="AE2010" i="19"/>
  <c r="AD2010" i="19"/>
  <c r="AL2009" i="19"/>
  <c r="AJ2009" i="19"/>
  <c r="AH2009" i="19"/>
  <c r="AG2009" i="19"/>
  <c r="AF2009" i="19"/>
  <c r="AE2009" i="19"/>
  <c r="AD2009" i="19"/>
  <c r="AL2008" i="19"/>
  <c r="AJ2008" i="19"/>
  <c r="AH2008" i="19"/>
  <c r="AG2008" i="19"/>
  <c r="AF2008" i="19"/>
  <c r="AE2008" i="19"/>
  <c r="AD2008" i="19"/>
  <c r="AL2007" i="19"/>
  <c r="AJ2007" i="19"/>
  <c r="AH2007" i="19"/>
  <c r="AG2007" i="19"/>
  <c r="AF2007" i="19"/>
  <c r="AE2007" i="19"/>
  <c r="AD2007" i="19"/>
  <c r="AL2006" i="19"/>
  <c r="AJ2006" i="19"/>
  <c r="AH2006" i="19"/>
  <c r="AG2006" i="19"/>
  <c r="AF2006" i="19"/>
  <c r="AE2006" i="19"/>
  <c r="AD2006" i="19"/>
  <c r="AL2005" i="19"/>
  <c r="AJ2005" i="19"/>
  <c r="AH2005" i="19"/>
  <c r="AG2005" i="19"/>
  <c r="AF2005" i="19"/>
  <c r="AE2005" i="19"/>
  <c r="AD2005" i="19"/>
  <c r="AL2004" i="19"/>
  <c r="AJ2004" i="19"/>
  <c r="AH2004" i="19"/>
  <c r="AG2004" i="19"/>
  <c r="AF2004" i="19"/>
  <c r="AE2004" i="19"/>
  <c r="AD2004" i="19"/>
  <c r="AN1976" i="19"/>
  <c r="AK1976" i="19"/>
  <c r="AI1976" i="19"/>
  <c r="AL1934" i="19"/>
  <c r="AL1933" i="19"/>
  <c r="AL1932" i="19"/>
  <c r="AL1931" i="19"/>
  <c r="AL1908" i="19"/>
  <c r="AL1907" i="19"/>
  <c r="AL1906" i="19"/>
  <c r="AL1905" i="19"/>
  <c r="AN1939" i="19"/>
  <c r="AL1939" i="19"/>
  <c r="AK1939" i="19"/>
  <c r="AJ1939" i="19"/>
  <c r="AI1939" i="19"/>
  <c r="AH1939" i="19"/>
  <c r="AG1939" i="19"/>
  <c r="AF1939" i="19"/>
  <c r="AE1939" i="19"/>
  <c r="AD1939" i="19"/>
  <c r="AJ1908" i="19"/>
  <c r="AH1908" i="19"/>
  <c r="AG1908" i="19"/>
  <c r="AF1908" i="19"/>
  <c r="AE1908" i="19"/>
  <c r="AD1908" i="19"/>
  <c r="AJ1907" i="19"/>
  <c r="AH1907" i="19"/>
  <c r="AG1907" i="19"/>
  <c r="AF1907" i="19"/>
  <c r="AE1907" i="19"/>
  <c r="AD1907" i="19"/>
  <c r="AJ1934" i="19"/>
  <c r="AH1934" i="19"/>
  <c r="AG1934" i="19"/>
  <c r="AF1934" i="19"/>
  <c r="AE1934" i="19"/>
  <c r="AD1934" i="19"/>
  <c r="AJ1933" i="19"/>
  <c r="AH1933" i="19"/>
  <c r="AG1933" i="19"/>
  <c r="AF1933" i="19"/>
  <c r="AE1933" i="19"/>
  <c r="AD1933" i="19"/>
  <c r="AJ1932" i="19"/>
  <c r="AH1932" i="19"/>
  <c r="AG1932" i="19"/>
  <c r="AF1932" i="19"/>
  <c r="AE1932" i="19"/>
  <c r="AD1932" i="19"/>
  <c r="AJ1931" i="19"/>
  <c r="AH1931" i="19"/>
  <c r="AG1931" i="19"/>
  <c r="AF1931" i="19"/>
  <c r="AE1931" i="19"/>
  <c r="AD1931" i="19"/>
  <c r="AL1866" i="19"/>
  <c r="AJ1866" i="19"/>
  <c r="AH1866" i="19"/>
  <c r="AG1866" i="19"/>
  <c r="AF1866" i="19"/>
  <c r="AE1866" i="19"/>
  <c r="AD1866" i="19"/>
  <c r="AL1865" i="19"/>
  <c r="AJ1865" i="19"/>
  <c r="AH1865" i="19"/>
  <c r="AG1865" i="19"/>
  <c r="AF1865" i="19"/>
  <c r="AE1865" i="19"/>
  <c r="AD1865" i="19"/>
  <c r="AL1864" i="19"/>
  <c r="AJ1864" i="19"/>
  <c r="AH1864" i="19"/>
  <c r="AG1864" i="19"/>
  <c r="AF1864" i="19"/>
  <c r="AE1864" i="19"/>
  <c r="AD1864" i="19"/>
  <c r="AL1863" i="19"/>
  <c r="AJ1863" i="19"/>
  <c r="AH1863" i="19"/>
  <c r="AG1863" i="19"/>
  <c r="AF1863" i="19"/>
  <c r="AE1863" i="19"/>
  <c r="AD1863" i="19"/>
  <c r="AL1862" i="19"/>
  <c r="AJ1862" i="19"/>
  <c r="AH1862" i="19"/>
  <c r="AG1862" i="19"/>
  <c r="AF1862" i="19"/>
  <c r="AE1862" i="19"/>
  <c r="AD1862" i="19"/>
  <c r="AL1861" i="19"/>
  <c r="AJ1861" i="19"/>
  <c r="AH1861" i="19"/>
  <c r="AG1861" i="19"/>
  <c r="AF1861" i="19"/>
  <c r="AE1861" i="19"/>
  <c r="AD1861" i="19"/>
  <c r="AL1860" i="19"/>
  <c r="AJ1860" i="19"/>
  <c r="AH1860" i="19"/>
  <c r="AG1860" i="19"/>
  <c r="AF1860" i="19"/>
  <c r="AE1860" i="19"/>
  <c r="AD1860" i="19"/>
  <c r="AL1859" i="19"/>
  <c r="AJ1859" i="19"/>
  <c r="AH1859" i="19"/>
  <c r="AG1859" i="19"/>
  <c r="AF1859" i="19"/>
  <c r="AE1859" i="19"/>
  <c r="AD1859" i="19"/>
  <c r="AL1858" i="19"/>
  <c r="AJ1858" i="19"/>
  <c r="AH1858" i="19"/>
  <c r="AG1858" i="19"/>
  <c r="AF1858" i="19"/>
  <c r="AE1858" i="19"/>
  <c r="AD1858" i="19"/>
  <c r="AL1857" i="19"/>
  <c r="AJ1857" i="19"/>
  <c r="AH1857" i="19"/>
  <c r="AG1857" i="19"/>
  <c r="AF1857" i="19"/>
  <c r="AE1857" i="19"/>
  <c r="AD1857" i="19"/>
  <c r="AL1856" i="19"/>
  <c r="AJ1856" i="19"/>
  <c r="AH1856" i="19"/>
  <c r="AG1856" i="19"/>
  <c r="AF1856" i="19"/>
  <c r="AE1856" i="19"/>
  <c r="AD1856" i="19"/>
  <c r="AL1855" i="19"/>
  <c r="AJ1855" i="19"/>
  <c r="AH1855" i="19"/>
  <c r="AG1855" i="19"/>
  <c r="AF1855" i="19"/>
  <c r="AE1855" i="19"/>
  <c r="AD1855" i="19"/>
  <c r="AL1854" i="19"/>
  <c r="AJ1854" i="19"/>
  <c r="AH1854" i="19"/>
  <c r="AG1854" i="19"/>
  <c r="AF1854" i="19"/>
  <c r="AE1854" i="19"/>
  <c r="AD1854" i="19"/>
  <c r="AL1853" i="19"/>
  <c r="AJ1853" i="19"/>
  <c r="AH1853" i="19"/>
  <c r="AG1853" i="19"/>
  <c r="AF1853" i="19"/>
  <c r="AE1853" i="19"/>
  <c r="AD1853" i="19"/>
  <c r="AL1852" i="19"/>
  <c r="AJ1852" i="19"/>
  <c r="AH1852" i="19"/>
  <c r="AG1852" i="19"/>
  <c r="AF1852" i="19"/>
  <c r="AE1852" i="19"/>
  <c r="AD1852" i="19"/>
  <c r="AL1851" i="19"/>
  <c r="AJ1851" i="19"/>
  <c r="AH1851" i="19"/>
  <c r="AG1851" i="19"/>
  <c r="AF1851" i="19"/>
  <c r="AE1851" i="19"/>
  <c r="AD1851" i="19"/>
  <c r="AL1850" i="19"/>
  <c r="AJ1850" i="19"/>
  <c r="AH1850" i="19"/>
  <c r="AG1850" i="19"/>
  <c r="AF1850" i="19"/>
  <c r="AE1850" i="19"/>
  <c r="AD1850" i="19"/>
  <c r="AL1849" i="19"/>
  <c r="AJ1849" i="19"/>
  <c r="AH1849" i="19"/>
  <c r="AG1849" i="19"/>
  <c r="AF1849" i="19"/>
  <c r="AE1849" i="19"/>
  <c r="AD1849" i="19"/>
  <c r="AL1848" i="19"/>
  <c r="AJ1848" i="19"/>
  <c r="AH1848" i="19"/>
  <c r="AG1848" i="19"/>
  <c r="AF1848" i="19"/>
  <c r="AE1848" i="19"/>
  <c r="AD1848" i="19"/>
  <c r="AL1847" i="19"/>
  <c r="AJ1847" i="19"/>
  <c r="AH1847" i="19"/>
  <c r="AG1847" i="19"/>
  <c r="AF1847" i="19"/>
  <c r="AE1847" i="19"/>
  <c r="AD1847" i="19"/>
  <c r="AL1846" i="19"/>
  <c r="AJ1846" i="19"/>
  <c r="AH1846" i="19"/>
  <c r="AG1846" i="19"/>
  <c r="AF1846" i="19"/>
  <c r="AE1846" i="19"/>
  <c r="AD1846" i="19"/>
  <c r="AL1881" i="19"/>
  <c r="AJ1881" i="19"/>
  <c r="AH1881" i="19"/>
  <c r="AG1881" i="19"/>
  <c r="AF1881" i="19"/>
  <c r="AE1881" i="19"/>
  <c r="AD1881" i="19"/>
  <c r="AL1880" i="19"/>
  <c r="AJ1880" i="19"/>
  <c r="AH1880" i="19"/>
  <c r="AG1880" i="19"/>
  <c r="AF1880" i="19"/>
  <c r="AE1880" i="19"/>
  <c r="AD1880" i="19"/>
  <c r="AL1895" i="19"/>
  <c r="AJ1895" i="19"/>
  <c r="AH1895" i="19"/>
  <c r="AG1895" i="19"/>
  <c r="AF1895" i="19"/>
  <c r="AE1895" i="19"/>
  <c r="AD1895" i="19"/>
  <c r="AL1894" i="19"/>
  <c r="AJ1894" i="19"/>
  <c r="AH1894" i="19"/>
  <c r="AG1894" i="19"/>
  <c r="AF1894" i="19"/>
  <c r="AE1894" i="19"/>
  <c r="AD1894" i="19"/>
  <c r="AL1893" i="19"/>
  <c r="AJ1893" i="19"/>
  <c r="AH1893" i="19"/>
  <c r="AG1893" i="19"/>
  <c r="AF1893" i="19"/>
  <c r="AE1893" i="19"/>
  <c r="AD1893" i="19"/>
  <c r="AL1892" i="19"/>
  <c r="AJ1892" i="19"/>
  <c r="AH1892" i="19"/>
  <c r="AG1892" i="19"/>
  <c r="AF1892" i="19"/>
  <c r="AE1892" i="19"/>
  <c r="AD1892" i="19"/>
  <c r="AL1891" i="19"/>
  <c r="AJ1891" i="19"/>
  <c r="AH1891" i="19"/>
  <c r="AG1891" i="19"/>
  <c r="AF1891" i="19"/>
  <c r="AE1891" i="19"/>
  <c r="AD1891" i="19"/>
  <c r="AL1890" i="19"/>
  <c r="AJ1890" i="19"/>
  <c r="AH1890" i="19"/>
  <c r="AG1890" i="19"/>
  <c r="AF1890" i="19"/>
  <c r="AE1890" i="19"/>
  <c r="AD1890" i="19"/>
  <c r="AL1889" i="19"/>
  <c r="AJ1889" i="19"/>
  <c r="AH1889" i="19"/>
  <c r="AG1889" i="19"/>
  <c r="AF1889" i="19"/>
  <c r="AE1889" i="19"/>
  <c r="AD1889" i="19"/>
  <c r="AL1888" i="19"/>
  <c r="AJ1888" i="19"/>
  <c r="AH1888" i="19"/>
  <c r="AG1888" i="19"/>
  <c r="AF1888" i="19"/>
  <c r="AE1888" i="19"/>
  <c r="AD1888" i="19"/>
  <c r="AL1887" i="19"/>
  <c r="AJ1887" i="19"/>
  <c r="AH1887" i="19"/>
  <c r="AG1887" i="19"/>
  <c r="AF1887" i="19"/>
  <c r="AE1887" i="19"/>
  <c r="AD1887" i="19"/>
  <c r="AL1886" i="19"/>
  <c r="AJ1886" i="19"/>
  <c r="AH1886" i="19"/>
  <c r="AG1886" i="19"/>
  <c r="AF1886" i="19"/>
  <c r="AE1886" i="19"/>
  <c r="AD1886" i="19"/>
  <c r="AL1885" i="19"/>
  <c r="AJ1885" i="19"/>
  <c r="AH1885" i="19"/>
  <c r="AG1885" i="19"/>
  <c r="AF1885" i="19"/>
  <c r="AE1885" i="19"/>
  <c r="AD1885" i="19"/>
  <c r="AL1884" i="19"/>
  <c r="AJ1884" i="19"/>
  <c r="AH1884" i="19"/>
  <c r="AG1884" i="19"/>
  <c r="AF1884" i="19"/>
  <c r="AE1884" i="19"/>
  <c r="AD1884" i="19"/>
  <c r="AL1883" i="19"/>
  <c r="AJ1883" i="19"/>
  <c r="AH1883" i="19"/>
  <c r="AG1883" i="19"/>
  <c r="AF1883" i="19"/>
  <c r="AE1883" i="19"/>
  <c r="AD1883" i="19"/>
  <c r="AL1882" i="19"/>
  <c r="AJ1882" i="19"/>
  <c r="AH1882" i="19"/>
  <c r="AG1882" i="19"/>
  <c r="AF1882" i="19"/>
  <c r="AE1882" i="19"/>
  <c r="AD1882" i="19"/>
  <c r="AL1879" i="19"/>
  <c r="AJ1879" i="19"/>
  <c r="AH1879" i="19"/>
  <c r="AG1879" i="19"/>
  <c r="AF1879" i="19"/>
  <c r="AE1879" i="19"/>
  <c r="AD1879" i="19"/>
  <c r="AL1878" i="19"/>
  <c r="AJ1878" i="19"/>
  <c r="AH1878" i="19"/>
  <c r="AG1878" i="19"/>
  <c r="AF1878" i="19"/>
  <c r="AE1878" i="19"/>
  <c r="AD1878" i="19"/>
  <c r="AL1877" i="19"/>
  <c r="AJ1877" i="19"/>
  <c r="AH1877" i="19"/>
  <c r="AG1877" i="19"/>
  <c r="AF1877" i="19"/>
  <c r="AE1877" i="19"/>
  <c r="AD1877" i="19"/>
  <c r="AL1876" i="19"/>
  <c r="AJ1876" i="19"/>
  <c r="AH1876" i="19"/>
  <c r="AG1876" i="19"/>
  <c r="AF1876" i="19"/>
  <c r="AE1876" i="19"/>
  <c r="AD1876" i="19"/>
  <c r="AL1875" i="19"/>
  <c r="AJ1875" i="19"/>
  <c r="AH1875" i="19"/>
  <c r="AG1875" i="19"/>
  <c r="AF1875" i="19"/>
  <c r="AE1875" i="19"/>
  <c r="AD1875" i="19"/>
  <c r="AL1874" i="19"/>
  <c r="AJ1874" i="19"/>
  <c r="AH1874" i="19"/>
  <c r="AG1874" i="19"/>
  <c r="AF1874" i="19"/>
  <c r="AE1874" i="19"/>
  <c r="AD1874" i="19"/>
  <c r="AL1873" i="19"/>
  <c r="AJ1873" i="19"/>
  <c r="AH1873" i="19"/>
  <c r="AG1873" i="19"/>
  <c r="AF1873" i="19"/>
  <c r="AE1873" i="19"/>
  <c r="AD1873" i="19"/>
  <c r="AL1872" i="19"/>
  <c r="AJ1872" i="19"/>
  <c r="AH1872" i="19"/>
  <c r="AG1872" i="19"/>
  <c r="AF1872" i="19"/>
  <c r="AE1872" i="19"/>
  <c r="AD1872" i="19"/>
  <c r="AL1812" i="19"/>
  <c r="AJ1812" i="19"/>
  <c r="AH1812" i="19"/>
  <c r="AG1812" i="19"/>
  <c r="AF1812" i="19"/>
  <c r="AE1812" i="19"/>
  <c r="AD1812" i="19"/>
  <c r="AL1811" i="19"/>
  <c r="AJ1811" i="19"/>
  <c r="AH1811" i="19"/>
  <c r="AG1811" i="19"/>
  <c r="AF1811" i="19"/>
  <c r="AE1811" i="19"/>
  <c r="AD1811" i="19"/>
  <c r="AL1810" i="19"/>
  <c r="AJ1810" i="19"/>
  <c r="AH1810" i="19"/>
  <c r="AG1810" i="19"/>
  <c r="AF1810" i="19"/>
  <c r="AE1810" i="19"/>
  <c r="AD1810" i="19"/>
  <c r="AL1809" i="19"/>
  <c r="AJ1809" i="19"/>
  <c r="AH1809" i="19"/>
  <c r="AG1809" i="19"/>
  <c r="AF1809" i="19"/>
  <c r="AE1809" i="19"/>
  <c r="AD1809" i="19"/>
  <c r="AL1808" i="19"/>
  <c r="AJ1808" i="19"/>
  <c r="AH1808" i="19"/>
  <c r="AG1808" i="19"/>
  <c r="AF1808" i="19"/>
  <c r="AE1808" i="19"/>
  <c r="AD1808" i="19"/>
  <c r="AL1807" i="19"/>
  <c r="AJ1807" i="19"/>
  <c r="AH1807" i="19"/>
  <c r="AG1807" i="19"/>
  <c r="AF1807" i="19"/>
  <c r="AE1807" i="19"/>
  <c r="AD1807" i="19"/>
  <c r="AL1806" i="19"/>
  <c r="AJ1806" i="19"/>
  <c r="AH1806" i="19"/>
  <c r="AG1806" i="19"/>
  <c r="AF1806" i="19"/>
  <c r="AE1806" i="19"/>
  <c r="AD1806" i="19"/>
  <c r="AL1805" i="19"/>
  <c r="AJ1805" i="19"/>
  <c r="AH1805" i="19"/>
  <c r="AG1805" i="19"/>
  <c r="AF1805" i="19"/>
  <c r="AE1805" i="19"/>
  <c r="AD1805" i="19"/>
  <c r="AL1804" i="19"/>
  <c r="AJ1804" i="19"/>
  <c r="AH1804" i="19"/>
  <c r="AG1804" i="19"/>
  <c r="AF1804" i="19"/>
  <c r="AE1804" i="19"/>
  <c r="AD1804" i="19"/>
  <c r="AL1803" i="19"/>
  <c r="AJ1803" i="19"/>
  <c r="AH1803" i="19"/>
  <c r="AG1803" i="19"/>
  <c r="AF1803" i="19"/>
  <c r="AE1803" i="19"/>
  <c r="AD1803" i="19"/>
  <c r="AL1802" i="19"/>
  <c r="AJ1802" i="19"/>
  <c r="AH1802" i="19"/>
  <c r="AG1802" i="19"/>
  <c r="AF1802" i="19"/>
  <c r="AE1802" i="19"/>
  <c r="AD1802" i="19"/>
  <c r="AL1801" i="19"/>
  <c r="AJ1801" i="19"/>
  <c r="AH1801" i="19"/>
  <c r="AG1801" i="19"/>
  <c r="AF1801" i="19"/>
  <c r="AE1801" i="19"/>
  <c r="AD1801" i="19"/>
  <c r="AL1800" i="19"/>
  <c r="AJ1800" i="19"/>
  <c r="AH1800" i="19"/>
  <c r="AG1800" i="19"/>
  <c r="AF1800" i="19"/>
  <c r="AE1800" i="19"/>
  <c r="AD1800" i="19"/>
  <c r="AL1799" i="19"/>
  <c r="AJ1799" i="19"/>
  <c r="AH1799" i="19"/>
  <c r="AG1799" i="19"/>
  <c r="AF1799" i="19"/>
  <c r="AE1799" i="19"/>
  <c r="AD1799" i="19"/>
  <c r="AL1798" i="19"/>
  <c r="AJ1798" i="19"/>
  <c r="AH1798" i="19"/>
  <c r="AG1798" i="19"/>
  <c r="AF1798" i="19"/>
  <c r="AE1798" i="19"/>
  <c r="AD1798" i="19"/>
  <c r="AL1797" i="19"/>
  <c r="AJ1797" i="19"/>
  <c r="AH1797" i="19"/>
  <c r="AG1797" i="19"/>
  <c r="AF1797" i="19"/>
  <c r="AE1797" i="19"/>
  <c r="AD1797" i="19"/>
  <c r="AL1796" i="19"/>
  <c r="AJ1796" i="19"/>
  <c r="AH1796" i="19"/>
  <c r="AG1796" i="19"/>
  <c r="AF1796" i="19"/>
  <c r="AE1796" i="19"/>
  <c r="AD1796" i="19"/>
  <c r="AL1795" i="19"/>
  <c r="AJ1795" i="19"/>
  <c r="AH1795" i="19"/>
  <c r="AG1795" i="19"/>
  <c r="AF1795" i="19"/>
  <c r="AE1795" i="19"/>
  <c r="AD1795" i="19"/>
  <c r="AL1836" i="19"/>
  <c r="AJ1836" i="19"/>
  <c r="AH1836" i="19"/>
  <c r="AG1836" i="19"/>
  <c r="AF1836" i="19"/>
  <c r="AE1836" i="19"/>
  <c r="AD1836" i="19"/>
  <c r="AL1835" i="19"/>
  <c r="AJ1835" i="19"/>
  <c r="AH1835" i="19"/>
  <c r="AG1835" i="19"/>
  <c r="AF1835" i="19"/>
  <c r="AE1835" i="19"/>
  <c r="AD1835" i="19"/>
  <c r="AL1834" i="19"/>
  <c r="AJ1834" i="19"/>
  <c r="AH1834" i="19"/>
  <c r="AG1834" i="19"/>
  <c r="AF1834" i="19"/>
  <c r="AE1834" i="19"/>
  <c r="AD1834" i="19"/>
  <c r="AL1833" i="19"/>
  <c r="AJ1833" i="19"/>
  <c r="AH1833" i="19"/>
  <c r="AG1833" i="19"/>
  <c r="AF1833" i="19"/>
  <c r="AE1833" i="19"/>
  <c r="AD1833" i="19"/>
  <c r="AL1832" i="19"/>
  <c r="AJ1832" i="19"/>
  <c r="AH1832" i="19"/>
  <c r="AG1832" i="19"/>
  <c r="AF1832" i="19"/>
  <c r="AE1832" i="19"/>
  <c r="AD1832" i="19"/>
  <c r="AL1831" i="19"/>
  <c r="AJ1831" i="19"/>
  <c r="AH1831" i="19"/>
  <c r="AG1831" i="19"/>
  <c r="AF1831" i="19"/>
  <c r="AE1831" i="19"/>
  <c r="AD1831" i="19"/>
  <c r="AL1830" i="19"/>
  <c r="AJ1830" i="19"/>
  <c r="AH1830" i="19"/>
  <c r="AG1830" i="19"/>
  <c r="AF1830" i="19"/>
  <c r="AE1830" i="19"/>
  <c r="AD1830" i="19"/>
  <c r="AL1829" i="19"/>
  <c r="AJ1829" i="19"/>
  <c r="AH1829" i="19"/>
  <c r="AG1829" i="19"/>
  <c r="AF1829" i="19"/>
  <c r="AE1829" i="19"/>
  <c r="AD1829" i="19"/>
  <c r="AL1828" i="19"/>
  <c r="AJ1828" i="19"/>
  <c r="AH1828" i="19"/>
  <c r="AG1828" i="19"/>
  <c r="AF1828" i="19"/>
  <c r="AE1828" i="19"/>
  <c r="AD1828" i="19"/>
  <c r="AL1827" i="19"/>
  <c r="AJ1827" i="19"/>
  <c r="AH1827" i="19"/>
  <c r="AG1827" i="19"/>
  <c r="AF1827" i="19"/>
  <c r="AE1827" i="19"/>
  <c r="AD1827" i="19"/>
  <c r="AL1826" i="19"/>
  <c r="AJ1826" i="19"/>
  <c r="AH1826" i="19"/>
  <c r="AG1826" i="19"/>
  <c r="AF1826" i="19"/>
  <c r="AE1826" i="19"/>
  <c r="AD1826" i="19"/>
  <c r="AL1825" i="19"/>
  <c r="AJ1825" i="19"/>
  <c r="AH1825" i="19"/>
  <c r="AG1825" i="19"/>
  <c r="AF1825" i="19"/>
  <c r="AE1825" i="19"/>
  <c r="AD1825" i="19"/>
  <c r="AL1824" i="19"/>
  <c r="AJ1824" i="19"/>
  <c r="AH1824" i="19"/>
  <c r="AG1824" i="19"/>
  <c r="AF1824" i="19"/>
  <c r="AE1824" i="19"/>
  <c r="AD1824" i="19"/>
  <c r="AL1823" i="19"/>
  <c r="AJ1823" i="19"/>
  <c r="AH1823" i="19"/>
  <c r="AG1823" i="19"/>
  <c r="AF1823" i="19"/>
  <c r="AE1823" i="19"/>
  <c r="AD1823" i="19"/>
  <c r="AL1822" i="19"/>
  <c r="AJ1822" i="19"/>
  <c r="AH1822" i="19"/>
  <c r="AG1822" i="19"/>
  <c r="AF1822" i="19"/>
  <c r="AE1822" i="19"/>
  <c r="AD1822" i="19"/>
  <c r="AL1821" i="19"/>
  <c r="AJ1821" i="19"/>
  <c r="AH1821" i="19"/>
  <c r="AG1821" i="19"/>
  <c r="AF1821" i="19"/>
  <c r="AE1821" i="19"/>
  <c r="AD1821" i="19"/>
  <c r="AJ1735" i="19"/>
  <c r="AH1735" i="19"/>
  <c r="AG1735" i="19"/>
  <c r="AF1735" i="19"/>
  <c r="AE1735" i="19"/>
  <c r="AD1735" i="19"/>
  <c r="AJ1734" i="19"/>
  <c r="AH1734" i="19"/>
  <c r="AG1734" i="19"/>
  <c r="AF1734" i="19"/>
  <c r="AE1734" i="19"/>
  <c r="AD1734" i="19"/>
  <c r="AJ1733" i="19"/>
  <c r="AH1733" i="19"/>
  <c r="AG1733" i="19"/>
  <c r="AF1733" i="19"/>
  <c r="AE1733" i="19"/>
  <c r="AD1733" i="19"/>
  <c r="AJ1732" i="19"/>
  <c r="AH1732" i="19"/>
  <c r="AG1732" i="19"/>
  <c r="AF1732" i="19"/>
  <c r="AE1732" i="19"/>
  <c r="AD1732" i="19"/>
  <c r="AJ1731" i="19"/>
  <c r="AH1731" i="19"/>
  <c r="AG1731" i="19"/>
  <c r="AF1731" i="19"/>
  <c r="AE1731" i="19"/>
  <c r="AD1731" i="19"/>
  <c r="AJ1730" i="19"/>
  <c r="AH1730" i="19"/>
  <c r="AG1730" i="19"/>
  <c r="AF1730" i="19"/>
  <c r="AE1730" i="19"/>
  <c r="AD1730" i="19"/>
  <c r="AJ1729" i="19"/>
  <c r="AH1729" i="19"/>
  <c r="AG1729" i="19"/>
  <c r="AF1729" i="19"/>
  <c r="AE1729" i="19"/>
  <c r="AD1729" i="19"/>
  <c r="AJ1728" i="19"/>
  <c r="AH1728" i="19"/>
  <c r="AG1728" i="19"/>
  <c r="AF1728" i="19"/>
  <c r="AE1728" i="19"/>
  <c r="AD1728" i="19"/>
  <c r="AL1753" i="19"/>
  <c r="AJ1753" i="19"/>
  <c r="AH1753" i="19"/>
  <c r="AG1753" i="19"/>
  <c r="AF1753" i="19"/>
  <c r="AE1753" i="19"/>
  <c r="AD1753" i="19"/>
  <c r="AL1752" i="19"/>
  <c r="AJ1752" i="19"/>
  <c r="AH1752" i="19"/>
  <c r="AG1752" i="19"/>
  <c r="AF1752" i="19"/>
  <c r="AE1752" i="19"/>
  <c r="AD1752" i="19"/>
  <c r="AL1751" i="19"/>
  <c r="AJ1751" i="19"/>
  <c r="AH1751" i="19"/>
  <c r="AG1751" i="19"/>
  <c r="AF1751" i="19"/>
  <c r="AE1751" i="19"/>
  <c r="AD1751" i="19"/>
  <c r="AL1750" i="19"/>
  <c r="AJ1750" i="19"/>
  <c r="AH1750" i="19"/>
  <c r="AG1750" i="19"/>
  <c r="AF1750" i="19"/>
  <c r="AE1750" i="19"/>
  <c r="AD1750" i="19"/>
  <c r="AL1618" i="19"/>
  <c r="AJ1618" i="19"/>
  <c r="AH1618" i="19"/>
  <c r="AG1618" i="19"/>
  <c r="AF1618" i="19"/>
  <c r="AE1618" i="19"/>
  <c r="AD1618" i="19"/>
  <c r="AL1644" i="19"/>
  <c r="AJ1644" i="19"/>
  <c r="AH1644" i="19"/>
  <c r="AG1644" i="19"/>
  <c r="AF1644" i="19"/>
  <c r="AE1644" i="19"/>
  <c r="AD1644" i="19"/>
  <c r="AL1643" i="19"/>
  <c r="AJ1643" i="19"/>
  <c r="AH1643" i="19"/>
  <c r="AG1643" i="19"/>
  <c r="AF1643" i="19"/>
  <c r="AE1643" i="19"/>
  <c r="AD1643" i="19"/>
  <c r="AL1587" i="19"/>
  <c r="AJ1587" i="19"/>
  <c r="AH1587" i="19"/>
  <c r="AG1587" i="19"/>
  <c r="AF1587" i="19"/>
  <c r="AE1587" i="19"/>
  <c r="AD1587" i="19"/>
  <c r="AL1586" i="19"/>
  <c r="AJ1586" i="19"/>
  <c r="AH1586" i="19"/>
  <c r="AG1586" i="19"/>
  <c r="AF1586" i="19"/>
  <c r="AE1586" i="19"/>
  <c r="AD1586" i="19"/>
  <c r="AL1585" i="19"/>
  <c r="AJ1585" i="19"/>
  <c r="AH1585" i="19"/>
  <c r="AG1585" i="19"/>
  <c r="AF1585" i="19"/>
  <c r="AE1585" i="19"/>
  <c r="AD1585" i="19"/>
  <c r="AL1584" i="19"/>
  <c r="AJ1584" i="19"/>
  <c r="AH1584" i="19"/>
  <c r="AG1584" i="19"/>
  <c r="AF1584" i="19"/>
  <c r="AE1584" i="19"/>
  <c r="AD1584" i="19"/>
  <c r="AL1583" i="19"/>
  <c r="AJ1583" i="19"/>
  <c r="AH1583" i="19"/>
  <c r="AG1583" i="19"/>
  <c r="AF1583" i="19"/>
  <c r="AE1583" i="19"/>
  <c r="AD1583" i="19"/>
  <c r="AL1582" i="19"/>
  <c r="AJ1582" i="19"/>
  <c r="AH1582" i="19"/>
  <c r="AG1582" i="19"/>
  <c r="AF1582" i="19"/>
  <c r="AE1582" i="19"/>
  <c r="AD1582" i="19"/>
  <c r="AL1581" i="19"/>
  <c r="AJ1581" i="19"/>
  <c r="AH1581" i="19"/>
  <c r="AG1581" i="19"/>
  <c r="AF1581" i="19"/>
  <c r="AE1581" i="19"/>
  <c r="AD1581" i="19"/>
  <c r="AL1580" i="19"/>
  <c r="AJ1580" i="19"/>
  <c r="AH1580" i="19"/>
  <c r="AG1580" i="19"/>
  <c r="AF1580" i="19"/>
  <c r="AE1580" i="19"/>
  <c r="AD1580" i="19"/>
  <c r="AL1579" i="19"/>
  <c r="AJ1579" i="19"/>
  <c r="AH1579" i="19"/>
  <c r="AG1579" i="19"/>
  <c r="AF1579" i="19"/>
  <c r="AE1579" i="19"/>
  <c r="AD1579" i="19"/>
  <c r="AL1578" i="19"/>
  <c r="AJ1578" i="19"/>
  <c r="AH1578" i="19"/>
  <c r="AG1578" i="19"/>
  <c r="AF1578" i="19"/>
  <c r="AE1578" i="19"/>
  <c r="AD1578" i="19"/>
  <c r="AL1577" i="19"/>
  <c r="AJ1577" i="19"/>
  <c r="AH1577" i="19"/>
  <c r="AG1577" i="19"/>
  <c r="AF1577" i="19"/>
  <c r="AE1577" i="19"/>
  <c r="AD1577" i="19"/>
  <c r="AL1576" i="19"/>
  <c r="AJ1576" i="19"/>
  <c r="AH1576" i="19"/>
  <c r="AG1576" i="19"/>
  <c r="AF1576" i="19"/>
  <c r="AE1576" i="19"/>
  <c r="AD1576" i="19"/>
  <c r="AL1575" i="19"/>
  <c r="AJ1575" i="19"/>
  <c r="AH1575" i="19"/>
  <c r="AG1575" i="19"/>
  <c r="AF1575" i="19"/>
  <c r="AE1575" i="19"/>
  <c r="AD1575" i="19"/>
  <c r="AL1574" i="19"/>
  <c r="AJ1574" i="19"/>
  <c r="AH1574" i="19"/>
  <c r="AG1574" i="19"/>
  <c r="AF1574" i="19"/>
  <c r="AE1574" i="19"/>
  <c r="AD1574" i="19"/>
  <c r="AN1610" i="19"/>
  <c r="AM1610" i="19"/>
  <c r="AL1610" i="19"/>
  <c r="AK1610" i="19"/>
  <c r="AJ1610" i="19"/>
  <c r="AI1610" i="19"/>
  <c r="AH1610" i="19"/>
  <c r="AG1610" i="19"/>
  <c r="AF1610" i="19"/>
  <c r="AE1610" i="19"/>
  <c r="AD1610" i="19"/>
  <c r="AJ1607" i="19"/>
  <c r="AH1607" i="19"/>
  <c r="AG1607" i="19"/>
  <c r="AF1607" i="19"/>
  <c r="AE1607" i="19"/>
  <c r="AD1607" i="19"/>
  <c r="AJ1606" i="19"/>
  <c r="AH1606" i="19"/>
  <c r="AG1606" i="19"/>
  <c r="AF1606" i="19"/>
  <c r="AE1606" i="19"/>
  <c r="AD1606" i="19"/>
  <c r="AJ1605" i="19"/>
  <c r="AH1605" i="19"/>
  <c r="AG1605" i="19"/>
  <c r="AF1605" i="19"/>
  <c r="AE1605" i="19"/>
  <c r="AD1605" i="19"/>
  <c r="AJ1604" i="19"/>
  <c r="AH1604" i="19"/>
  <c r="AG1604" i="19"/>
  <c r="AF1604" i="19"/>
  <c r="AE1604" i="19"/>
  <c r="AD1604" i="19"/>
  <c r="AJ1603" i="19"/>
  <c r="AH1603" i="19"/>
  <c r="AG1603" i="19"/>
  <c r="AF1603" i="19"/>
  <c r="AE1603" i="19"/>
  <c r="AD1603" i="19"/>
  <c r="AJ1602" i="19"/>
  <c r="AH1602" i="19"/>
  <c r="AG1602" i="19"/>
  <c r="AF1602" i="19"/>
  <c r="AE1602" i="19"/>
  <c r="AD1602" i="19"/>
  <c r="AL1601" i="19"/>
  <c r="AJ1601" i="19"/>
  <c r="AH1601" i="19"/>
  <c r="AG1601" i="19"/>
  <c r="AF1601" i="19"/>
  <c r="AE1601" i="19"/>
  <c r="AD1601" i="19"/>
  <c r="AJ1600" i="19"/>
  <c r="AH1600" i="19"/>
  <c r="AG1600" i="19"/>
  <c r="AF1600" i="19"/>
  <c r="AE1600" i="19"/>
  <c r="AD1600" i="19"/>
  <c r="AJ3161" i="19"/>
  <c r="AH3161" i="19"/>
  <c r="AG3161" i="19"/>
  <c r="AF3161" i="19"/>
  <c r="AE3161" i="19"/>
  <c r="AD3161" i="19"/>
  <c r="AJ3160" i="19"/>
  <c r="AH3160" i="19"/>
  <c r="AG3160" i="19"/>
  <c r="AF3160" i="19"/>
  <c r="AE3160" i="19"/>
  <c r="AD3160" i="19"/>
  <c r="AJ3159" i="19"/>
  <c r="AH3159" i="19"/>
  <c r="AG3159" i="19"/>
  <c r="AF3159" i="19"/>
  <c r="AE3159" i="19"/>
  <c r="AD3159" i="19"/>
  <c r="AL3182" i="19"/>
  <c r="AJ3182" i="19"/>
  <c r="AH3182" i="19"/>
  <c r="AG3182" i="19"/>
  <c r="AF3182" i="19"/>
  <c r="AE3182" i="19"/>
  <c r="AD3182" i="19"/>
  <c r="AJ3031" i="19"/>
  <c r="AH3031" i="19"/>
  <c r="AG3031" i="19"/>
  <c r="AF3031" i="19"/>
  <c r="AE3031" i="19"/>
  <c r="AD3031" i="19"/>
  <c r="AJ3030" i="19"/>
  <c r="AH3030" i="19"/>
  <c r="AG3030" i="19"/>
  <c r="AF3030" i="19"/>
  <c r="AE3030" i="19"/>
  <c r="AD3030" i="19"/>
  <c r="AJ3029" i="19"/>
  <c r="AH3029" i="19"/>
  <c r="AG3029" i="19"/>
  <c r="AF3029" i="19"/>
  <c r="AE3029" i="19"/>
  <c r="AD3029" i="19"/>
  <c r="AJ3028" i="19"/>
  <c r="AH3028" i="19"/>
  <c r="AG3028" i="19"/>
  <c r="AF3028" i="19"/>
  <c r="AE3028" i="19"/>
  <c r="AD3028" i="19"/>
  <c r="AJ3027" i="19"/>
  <c r="AH3027" i="19"/>
  <c r="AG3027" i="19"/>
  <c r="AF3027" i="19"/>
  <c r="AE3027" i="19"/>
  <c r="AD3027" i="19"/>
  <c r="AJ3026" i="19"/>
  <c r="AH3026" i="19"/>
  <c r="AG3026" i="19"/>
  <c r="AF3026" i="19"/>
  <c r="AE3026" i="19"/>
  <c r="AD3026" i="19"/>
  <c r="AJ3025" i="19"/>
  <c r="AH3025" i="19"/>
  <c r="AG3025" i="19"/>
  <c r="AF3025" i="19"/>
  <c r="AE3025" i="19"/>
  <c r="AD3025" i="19"/>
  <c r="AJ3024" i="19"/>
  <c r="AH3024" i="19"/>
  <c r="AG3024" i="19"/>
  <c r="AF3024" i="19"/>
  <c r="AE3024" i="19"/>
  <c r="AD3024" i="19"/>
  <c r="AL3049" i="19"/>
  <c r="AJ3049" i="19"/>
  <c r="AH3049" i="19"/>
  <c r="AG3049" i="19"/>
  <c r="AF3049" i="19"/>
  <c r="AE3049" i="19"/>
  <c r="AD3049" i="19"/>
  <c r="AL3048" i="19"/>
  <c r="AJ3048" i="19"/>
  <c r="AH3048" i="19"/>
  <c r="AG3048" i="19"/>
  <c r="AF3048" i="19"/>
  <c r="AE3048" i="19"/>
  <c r="AD3048" i="19"/>
  <c r="AL3047" i="19"/>
  <c r="AJ3047" i="19"/>
  <c r="AH3047" i="19"/>
  <c r="AG3047" i="19"/>
  <c r="AF3047" i="19"/>
  <c r="AE3047" i="19"/>
  <c r="AD3047" i="19"/>
  <c r="AL3046" i="19"/>
  <c r="AJ3046" i="19"/>
  <c r="AH3046" i="19"/>
  <c r="AG3046" i="19"/>
  <c r="AF3046" i="19"/>
  <c r="AE3046" i="19"/>
  <c r="AD3046" i="19"/>
  <c r="AL2953" i="19"/>
  <c r="AJ2953" i="19"/>
  <c r="AH2953" i="19"/>
  <c r="AG2953" i="19"/>
  <c r="AF2953" i="19"/>
  <c r="AE2953" i="19"/>
  <c r="AD2953" i="19"/>
  <c r="AL2952" i="19"/>
  <c r="AJ2952" i="19"/>
  <c r="AH2952" i="19"/>
  <c r="AG2952" i="19"/>
  <c r="AF2952" i="19"/>
  <c r="AE2952" i="19"/>
  <c r="AD2952" i="19"/>
  <c r="AL2978" i="19"/>
  <c r="AJ2978" i="19"/>
  <c r="AH2978" i="19"/>
  <c r="AG2978" i="19"/>
  <c r="AF2978" i="19"/>
  <c r="AE2978" i="19"/>
  <c r="AD2978" i="19"/>
  <c r="AL2977" i="19"/>
  <c r="AJ2977" i="19"/>
  <c r="AH2977" i="19"/>
  <c r="AG2977" i="19"/>
  <c r="AF2977" i="19"/>
  <c r="AE2977" i="19"/>
  <c r="AD2977" i="19"/>
  <c r="AL2976" i="19"/>
  <c r="AL2975" i="19" s="1"/>
  <c r="AJ2976" i="19"/>
  <c r="AH2976" i="19"/>
  <c r="AG2976" i="19"/>
  <c r="AF2976" i="19"/>
  <c r="AE2976" i="19"/>
  <c r="AD2976" i="19"/>
  <c r="AL2951" i="19"/>
  <c r="AJ2951" i="19"/>
  <c r="AH2951" i="19"/>
  <c r="AG2951" i="19"/>
  <c r="AF2951" i="19"/>
  <c r="AE2951" i="19"/>
  <c r="AD2951" i="19"/>
  <c r="AL2950" i="19"/>
  <c r="AJ2950" i="19"/>
  <c r="AH2950" i="19"/>
  <c r="AG2950" i="19"/>
  <c r="AF2950" i="19"/>
  <c r="AE2950" i="19"/>
  <c r="AD2950" i="19"/>
  <c r="K7294" i="19" l="1"/>
  <c r="K5767" i="19"/>
  <c r="I7294" i="19"/>
  <c r="I5767" i="19"/>
  <c r="H5761" i="19"/>
  <c r="L5779" i="19"/>
  <c r="F5761" i="19"/>
  <c r="L5760" i="19"/>
  <c r="L7286" i="19" s="1"/>
  <c r="AL2925" i="19"/>
  <c r="AJ2925" i="19"/>
  <c r="AH2925" i="19"/>
  <c r="AG2925" i="19"/>
  <c r="AF2925" i="19"/>
  <c r="AE2925" i="19"/>
  <c r="AD2925" i="19"/>
  <c r="AL2924" i="19"/>
  <c r="AJ2924" i="19"/>
  <c r="AH2924" i="19"/>
  <c r="AG2924" i="19"/>
  <c r="AF2924" i="19"/>
  <c r="AE2924" i="19"/>
  <c r="AD2924" i="19"/>
  <c r="AL2923" i="19"/>
  <c r="AJ2923" i="19"/>
  <c r="AH2923" i="19"/>
  <c r="AG2923" i="19"/>
  <c r="AF2923" i="19"/>
  <c r="AE2923" i="19"/>
  <c r="AD2923" i="19"/>
  <c r="AL2922" i="19"/>
  <c r="AJ2922" i="19"/>
  <c r="AH2922" i="19"/>
  <c r="AG2922" i="19"/>
  <c r="AF2922" i="19"/>
  <c r="AE2922" i="19"/>
  <c r="AD2922" i="19"/>
  <c r="AL2921" i="19"/>
  <c r="AJ2921" i="19"/>
  <c r="AH2921" i="19"/>
  <c r="AG2921" i="19"/>
  <c r="AF2921" i="19"/>
  <c r="AE2921" i="19"/>
  <c r="AD2921" i="19"/>
  <c r="AL2920" i="19"/>
  <c r="AJ2920" i="19"/>
  <c r="AH2920" i="19"/>
  <c r="AG2920" i="19"/>
  <c r="AF2920" i="19"/>
  <c r="AE2920" i="19"/>
  <c r="AD2920" i="19"/>
  <c r="AL2919" i="19"/>
  <c r="AJ2919" i="19"/>
  <c r="AH2919" i="19"/>
  <c r="AG2919" i="19"/>
  <c r="AF2919" i="19"/>
  <c r="AE2919" i="19"/>
  <c r="AD2919" i="19"/>
  <c r="AL2938" i="19"/>
  <c r="AJ2938" i="19"/>
  <c r="AH2938" i="19"/>
  <c r="AG2938" i="19"/>
  <c r="AF2938" i="19"/>
  <c r="AE2938" i="19"/>
  <c r="AD2938" i="19"/>
  <c r="AL2937" i="19"/>
  <c r="AJ2937" i="19"/>
  <c r="AH2937" i="19"/>
  <c r="AG2937" i="19"/>
  <c r="AF2937" i="19"/>
  <c r="AE2937" i="19"/>
  <c r="AD2937" i="19"/>
  <c r="AL2918" i="19"/>
  <c r="AJ2918" i="19"/>
  <c r="AH2918" i="19"/>
  <c r="AG2918" i="19"/>
  <c r="AF2918" i="19"/>
  <c r="AE2918" i="19"/>
  <c r="AD2918" i="19"/>
  <c r="AL2917" i="19"/>
  <c r="AJ2917" i="19"/>
  <c r="AH2917" i="19"/>
  <c r="AG2917" i="19"/>
  <c r="AF2917" i="19"/>
  <c r="AE2917" i="19"/>
  <c r="AD2917" i="19"/>
  <c r="AL2916" i="19"/>
  <c r="AJ2916" i="19"/>
  <c r="AH2916" i="19"/>
  <c r="AG2916" i="19"/>
  <c r="AF2916" i="19"/>
  <c r="AE2916" i="19"/>
  <c r="AD2916" i="19"/>
  <c r="AL2915" i="19"/>
  <c r="AJ2915" i="19"/>
  <c r="AH2915" i="19"/>
  <c r="AG2915" i="19"/>
  <c r="AF2915" i="19"/>
  <c r="AE2915" i="19"/>
  <c r="AD2915" i="19"/>
  <c r="AL2880" i="19"/>
  <c r="AJ2880" i="19"/>
  <c r="AH2880" i="19"/>
  <c r="AG2880" i="19"/>
  <c r="AF2880" i="19"/>
  <c r="AE2880" i="19"/>
  <c r="AD2880" i="19"/>
  <c r="AL2785" i="19"/>
  <c r="AJ2785" i="19"/>
  <c r="AH2785" i="19"/>
  <c r="AG2785" i="19"/>
  <c r="AF2785" i="19"/>
  <c r="AE2785" i="19"/>
  <c r="AD2785" i="19"/>
  <c r="AL2784" i="19"/>
  <c r="AJ2784" i="19"/>
  <c r="AH2784" i="19"/>
  <c r="AG2784" i="19"/>
  <c r="AF2784" i="19"/>
  <c r="AE2784" i="19"/>
  <c r="AD2784" i="19"/>
  <c r="AL2783" i="19"/>
  <c r="AJ2783" i="19"/>
  <c r="AH2783" i="19"/>
  <c r="AG2783" i="19"/>
  <c r="AF2783" i="19"/>
  <c r="AE2783" i="19"/>
  <c r="AD2783" i="19"/>
  <c r="AL2782" i="19"/>
  <c r="AJ2782" i="19"/>
  <c r="AH2782" i="19"/>
  <c r="AG2782" i="19"/>
  <c r="AF2782" i="19"/>
  <c r="AE2782" i="19"/>
  <c r="AD2782" i="19"/>
  <c r="AL2781" i="19"/>
  <c r="AJ2781" i="19"/>
  <c r="AH2781" i="19"/>
  <c r="AG2781" i="19"/>
  <c r="AF2781" i="19"/>
  <c r="AE2781" i="19"/>
  <c r="AD2781" i="19"/>
  <c r="AL2780" i="19"/>
  <c r="AJ2780" i="19"/>
  <c r="AH2780" i="19"/>
  <c r="AG2780" i="19"/>
  <c r="AF2780" i="19"/>
  <c r="AE2780" i="19"/>
  <c r="AD2780" i="19"/>
  <c r="AL2804" i="19"/>
  <c r="AJ2804" i="19"/>
  <c r="AH2804" i="19"/>
  <c r="AG2804" i="19"/>
  <c r="AF2804" i="19"/>
  <c r="AE2804" i="19"/>
  <c r="AD2804" i="19"/>
  <c r="AL2803" i="19"/>
  <c r="AJ2803" i="19"/>
  <c r="AH2803" i="19"/>
  <c r="AG2803" i="19"/>
  <c r="AF2803" i="19"/>
  <c r="AE2803" i="19"/>
  <c r="AD2803" i="19"/>
  <c r="AL2802" i="19"/>
  <c r="AJ2802" i="19"/>
  <c r="AH2802" i="19"/>
  <c r="AG2802" i="19"/>
  <c r="AF2802" i="19"/>
  <c r="AE2802" i="19"/>
  <c r="AD2802" i="19"/>
  <c r="AL2267" i="19"/>
  <c r="AJ2267" i="19"/>
  <c r="AH2267" i="19"/>
  <c r="AG2267" i="19"/>
  <c r="AF2267" i="19"/>
  <c r="AE2267" i="19"/>
  <c r="AD2267" i="19"/>
  <c r="AL2266" i="19"/>
  <c r="AJ2266" i="19"/>
  <c r="AH2266" i="19"/>
  <c r="AG2266" i="19"/>
  <c r="AF2266" i="19"/>
  <c r="AE2266" i="19"/>
  <c r="AD2266" i="19"/>
  <c r="AN2195" i="19"/>
  <c r="AL2195" i="19"/>
  <c r="AK2195" i="19"/>
  <c r="AJ2195" i="19"/>
  <c r="AH2195" i="19"/>
  <c r="AG2195" i="19"/>
  <c r="AF2195" i="19"/>
  <c r="AE2195" i="19"/>
  <c r="AD2195" i="19"/>
  <c r="AL1106" i="19"/>
  <c r="AJ1106" i="19"/>
  <c r="AH1106" i="19"/>
  <c r="AG1106" i="19"/>
  <c r="AF1106" i="19"/>
  <c r="AE1106" i="19"/>
  <c r="AD1106" i="19"/>
  <c r="AN1101" i="19"/>
  <c r="AL1101" i="19"/>
  <c r="AK1101" i="19"/>
  <c r="AJ1101" i="19"/>
  <c r="AH1101" i="19"/>
  <c r="AG1101" i="19"/>
  <c r="AF1101" i="19"/>
  <c r="AE1101" i="19"/>
  <c r="AD1101" i="19"/>
  <c r="AL813" i="19" l="1"/>
  <c r="AJ813" i="19"/>
  <c r="AH813" i="19"/>
  <c r="AG813" i="19"/>
  <c r="AF813" i="19"/>
  <c r="AE813" i="19"/>
  <c r="AD813" i="19"/>
  <c r="AL812" i="19"/>
  <c r="AJ812" i="19"/>
  <c r="AH812" i="19"/>
  <c r="AG812" i="19"/>
  <c r="AF812" i="19"/>
  <c r="AE812" i="19"/>
  <c r="AD812" i="19"/>
  <c r="AL811" i="19"/>
  <c r="AJ811" i="19"/>
  <c r="AH811" i="19"/>
  <c r="AG811" i="19"/>
  <c r="AF811" i="19"/>
  <c r="AE811" i="19"/>
  <c r="AD811" i="19"/>
  <c r="AL810" i="19"/>
  <c r="AJ810" i="19"/>
  <c r="AH810" i="19"/>
  <c r="AG810" i="19"/>
  <c r="AF810" i="19"/>
  <c r="AE810" i="19"/>
  <c r="AD810" i="19"/>
  <c r="AL809" i="19"/>
  <c r="AJ809" i="19"/>
  <c r="AH809" i="19"/>
  <c r="AG809" i="19"/>
  <c r="AF809" i="19"/>
  <c r="AE809" i="19"/>
  <c r="AD809" i="19"/>
  <c r="AL808" i="19"/>
  <c r="AJ808" i="19"/>
  <c r="AH808" i="19"/>
  <c r="AG808" i="19"/>
  <c r="AF808" i="19"/>
  <c r="AE808" i="19"/>
  <c r="AD808" i="19"/>
  <c r="AL807" i="19"/>
  <c r="AJ807" i="19"/>
  <c r="AH807" i="19"/>
  <c r="AG807" i="19"/>
  <c r="AF807" i="19"/>
  <c r="AE807" i="19"/>
  <c r="AD807" i="19"/>
  <c r="AL806" i="19"/>
  <c r="AJ806" i="19"/>
  <c r="AH806" i="19"/>
  <c r="AG806" i="19"/>
  <c r="AF806" i="19"/>
  <c r="AE806" i="19"/>
  <c r="AD806" i="19"/>
  <c r="AL805" i="19"/>
  <c r="AJ805" i="19"/>
  <c r="AH805" i="19"/>
  <c r="AG805" i="19"/>
  <c r="AF805" i="19"/>
  <c r="AE805" i="19"/>
  <c r="AD805" i="19"/>
  <c r="AL804" i="19"/>
  <c r="AJ804" i="19"/>
  <c r="AH804" i="19"/>
  <c r="AG804" i="19"/>
  <c r="AF804" i="19"/>
  <c r="AE804" i="19"/>
  <c r="AD804" i="19"/>
  <c r="AL803" i="19"/>
  <c r="AJ803" i="19"/>
  <c r="AH803" i="19"/>
  <c r="AG803" i="19"/>
  <c r="AF803" i="19"/>
  <c r="AE803" i="19"/>
  <c r="AD803" i="19"/>
  <c r="AL802" i="19"/>
  <c r="AJ802" i="19"/>
  <c r="AH802" i="19"/>
  <c r="AG802" i="19"/>
  <c r="AF802" i="19"/>
  <c r="AE802" i="19"/>
  <c r="AD802" i="19"/>
  <c r="AL801" i="19"/>
  <c r="AJ801" i="19"/>
  <c r="AH801" i="19"/>
  <c r="AG801" i="19"/>
  <c r="AF801" i="19"/>
  <c r="AE801" i="19"/>
  <c r="AD801" i="19"/>
  <c r="AL800" i="19"/>
  <c r="AJ800" i="19"/>
  <c r="AH800" i="19"/>
  <c r="AG800" i="19"/>
  <c r="AF800" i="19"/>
  <c r="AE800" i="19"/>
  <c r="AD800" i="19"/>
  <c r="AL799" i="19"/>
  <c r="AJ799" i="19"/>
  <c r="AH799" i="19"/>
  <c r="AG799" i="19"/>
  <c r="AF799" i="19"/>
  <c r="AE799" i="19"/>
  <c r="AD799" i="19"/>
  <c r="AL798" i="19"/>
  <c r="AJ798" i="19"/>
  <c r="AH798" i="19"/>
  <c r="AG798" i="19"/>
  <c r="AF798" i="19"/>
  <c r="AE798" i="19"/>
  <c r="AD798" i="19"/>
  <c r="AL797" i="19"/>
  <c r="AJ797" i="19"/>
  <c r="AH797" i="19"/>
  <c r="AG797" i="19"/>
  <c r="AF797" i="19"/>
  <c r="AE797" i="19"/>
  <c r="AD797" i="19"/>
  <c r="AJ796" i="19"/>
  <c r="AH796" i="19"/>
  <c r="AG796" i="19"/>
  <c r="AF796" i="19"/>
  <c r="AE796" i="19"/>
  <c r="AD796" i="19"/>
  <c r="AL795" i="19"/>
  <c r="AJ795" i="19"/>
  <c r="AH795" i="19"/>
  <c r="AG795" i="19"/>
  <c r="AF795" i="19"/>
  <c r="AE795" i="19"/>
  <c r="AD795" i="19"/>
  <c r="AL794" i="19"/>
  <c r="AJ794" i="19"/>
  <c r="AH794" i="19"/>
  <c r="AG794" i="19"/>
  <c r="AF794" i="19"/>
  <c r="AE794" i="19"/>
  <c r="AD794" i="19"/>
  <c r="AL792" i="19"/>
  <c r="AJ792" i="19"/>
  <c r="AH792" i="19"/>
  <c r="AG792" i="19"/>
  <c r="AF792" i="19"/>
  <c r="AE792" i="19"/>
  <c r="AD792" i="19"/>
  <c r="AL791" i="19"/>
  <c r="AJ791" i="19"/>
  <c r="AH791" i="19"/>
  <c r="AG791" i="19"/>
  <c r="AF791" i="19"/>
  <c r="AE791" i="19"/>
  <c r="AD791" i="19"/>
  <c r="AL790" i="19"/>
  <c r="AJ790" i="19"/>
  <c r="AH790" i="19"/>
  <c r="AG790" i="19"/>
  <c r="AF790" i="19"/>
  <c r="AE790" i="19"/>
  <c r="AD790" i="19"/>
  <c r="AL619" i="19"/>
  <c r="AJ619" i="19"/>
  <c r="AH619" i="19"/>
  <c r="AG619" i="19"/>
  <c r="AF619" i="19"/>
  <c r="AE619" i="19"/>
  <c r="AD619" i="19"/>
  <c r="AL644" i="19"/>
  <c r="AJ644" i="19"/>
  <c r="AH644" i="19"/>
  <c r="AG644" i="19"/>
  <c r="AF644" i="19"/>
  <c r="AE644" i="19"/>
  <c r="AD644" i="19"/>
  <c r="AL548" i="19"/>
  <c r="AL547" i="19"/>
  <c r="AL546" i="19"/>
  <c r="AL499" i="19"/>
  <c r="AL498" i="19"/>
  <c r="AL481" i="19"/>
  <c r="AL480" i="19"/>
  <c r="AL479" i="19"/>
  <c r="AL478" i="19"/>
  <c r="AL477" i="19"/>
  <c r="AL476" i="19"/>
  <c r="AL475" i="19"/>
  <c r="AL474" i="19"/>
  <c r="AL473" i="19"/>
  <c r="AL472" i="19"/>
  <c r="AL471" i="19"/>
  <c r="AN432" i="19"/>
  <c r="AL432" i="19"/>
  <c r="AK432" i="19"/>
  <c r="AJ432" i="19"/>
  <c r="AH432" i="19"/>
  <c r="AG432" i="19"/>
  <c r="AF432" i="19"/>
  <c r="AE432" i="19"/>
  <c r="AD432" i="19"/>
  <c r="AL370" i="19"/>
  <c r="AJ370" i="19"/>
  <c r="AH370" i="19"/>
  <c r="AG370" i="19"/>
  <c r="AF370" i="19"/>
  <c r="AE370" i="19"/>
  <c r="AD370" i="19"/>
  <c r="AL369" i="19"/>
  <c r="AJ369" i="19"/>
  <c r="AH369" i="19"/>
  <c r="AG369" i="19"/>
  <c r="AF369" i="19"/>
  <c r="AE369" i="19"/>
  <c r="AD369" i="19"/>
  <c r="AL368" i="19"/>
  <c r="AJ368" i="19"/>
  <c r="AH368" i="19"/>
  <c r="AG368" i="19"/>
  <c r="AF368" i="19"/>
  <c r="AE368" i="19"/>
  <c r="AD368" i="19"/>
  <c r="AL367" i="19"/>
  <c r="AJ367" i="19"/>
  <c r="AH367" i="19"/>
  <c r="AG367" i="19"/>
  <c r="AF367" i="19"/>
  <c r="AE367" i="19"/>
  <c r="AD367" i="19"/>
  <c r="AL366" i="19"/>
  <c r="AJ366" i="19"/>
  <c r="AH366" i="19"/>
  <c r="AG366" i="19"/>
  <c r="AF366" i="19"/>
  <c r="AE366" i="19"/>
  <c r="AD366" i="19"/>
  <c r="AL335" i="19"/>
  <c r="AJ335" i="19"/>
  <c r="AH335" i="19"/>
  <c r="AG335" i="19"/>
  <c r="AF335" i="19"/>
  <c r="AE335" i="19"/>
  <c r="AD335" i="19"/>
  <c r="AL334" i="19"/>
  <c r="AJ334" i="19"/>
  <c r="AH334" i="19"/>
  <c r="AG334" i="19"/>
  <c r="AF334" i="19"/>
  <c r="AE334" i="19"/>
  <c r="AD334" i="19"/>
  <c r="AL333" i="19"/>
  <c r="AJ333" i="19"/>
  <c r="AH333" i="19"/>
  <c r="AG333" i="19"/>
  <c r="AF333" i="19"/>
  <c r="AE333" i="19"/>
  <c r="AD333" i="19"/>
  <c r="AL332" i="19"/>
  <c r="AJ332" i="19"/>
  <c r="AH332" i="19"/>
  <c r="AG332" i="19"/>
  <c r="AF332" i="19"/>
  <c r="AE332" i="19"/>
  <c r="AD332" i="19"/>
  <c r="AL323" i="19"/>
  <c r="AJ323" i="19"/>
  <c r="AH323" i="19"/>
  <c r="AG323" i="19"/>
  <c r="AF323" i="19"/>
  <c r="AE323" i="19"/>
  <c r="AD323" i="19"/>
  <c r="AJ481" i="19"/>
  <c r="AH481" i="19"/>
  <c r="AG481" i="19"/>
  <c r="AF481" i="19"/>
  <c r="AE481" i="19"/>
  <c r="AD481" i="19"/>
  <c r="AJ480" i="19"/>
  <c r="AH480" i="19"/>
  <c r="AG480" i="19"/>
  <c r="AF480" i="19"/>
  <c r="AE480" i="19"/>
  <c r="AD480" i="19"/>
  <c r="AJ479" i="19"/>
  <c r="AH479" i="19"/>
  <c r="AG479" i="19"/>
  <c r="AF479" i="19"/>
  <c r="AE479" i="19"/>
  <c r="AD479" i="19"/>
  <c r="AJ478" i="19"/>
  <c r="AH478" i="19"/>
  <c r="AG478" i="19"/>
  <c r="AF478" i="19"/>
  <c r="AE478" i="19"/>
  <c r="AD478" i="19"/>
  <c r="AJ477" i="19"/>
  <c r="AH477" i="19"/>
  <c r="AG477" i="19"/>
  <c r="AF477" i="19"/>
  <c r="AE477" i="19"/>
  <c r="AD477" i="19"/>
  <c r="AJ499" i="19"/>
  <c r="AH499" i="19"/>
  <c r="AG499" i="19"/>
  <c r="AF499" i="19"/>
  <c r="AE499" i="19"/>
  <c r="AD499" i="19"/>
  <c r="AJ498" i="19"/>
  <c r="AH498" i="19"/>
  <c r="AG498" i="19"/>
  <c r="AF498" i="19"/>
  <c r="AE498" i="19"/>
  <c r="AD498" i="19"/>
  <c r="AL443" i="19"/>
  <c r="AJ443" i="19"/>
  <c r="AH443" i="19"/>
  <c r="AG443" i="19"/>
  <c r="AF443" i="19"/>
  <c r="AE443" i="19"/>
  <c r="AD443" i="19"/>
  <c r="AL442" i="19"/>
  <c r="AJ442" i="19"/>
  <c r="AH442" i="19"/>
  <c r="AG442" i="19"/>
  <c r="AF442" i="19"/>
  <c r="AE442" i="19"/>
  <c r="AD442" i="19"/>
  <c r="AL441" i="19"/>
  <c r="AJ441" i="19"/>
  <c r="AH441" i="19"/>
  <c r="AG441" i="19"/>
  <c r="AF441" i="19"/>
  <c r="AE441" i="19"/>
  <c r="AD441" i="19"/>
  <c r="AL440" i="19"/>
  <c r="AJ440" i="19"/>
  <c r="AH440" i="19"/>
  <c r="AG440" i="19"/>
  <c r="AF440" i="19"/>
  <c r="AE440" i="19"/>
  <c r="AD440" i="19"/>
  <c r="AL276" i="19" l="1"/>
  <c r="AJ276" i="19"/>
  <c r="AH276" i="19"/>
  <c r="AG276" i="19"/>
  <c r="AF276" i="19"/>
  <c r="AE276" i="19"/>
  <c r="AD276" i="19"/>
  <c r="AL275" i="19"/>
  <c r="AJ275" i="19"/>
  <c r="AH275" i="19"/>
  <c r="AG275" i="19"/>
  <c r="AF275" i="19"/>
  <c r="AE275" i="19"/>
  <c r="AD275" i="19"/>
  <c r="AL274" i="19"/>
  <c r="AJ274" i="19"/>
  <c r="AH274" i="19"/>
  <c r="AG274" i="19"/>
  <c r="AF274" i="19"/>
  <c r="AE274" i="19"/>
  <c r="AD274" i="19"/>
  <c r="AL273" i="19"/>
  <c r="AJ273" i="19"/>
  <c r="AH273" i="19"/>
  <c r="AG273" i="19"/>
  <c r="AF273" i="19"/>
  <c r="AE273" i="19"/>
  <c r="AD273" i="19"/>
  <c r="AL272" i="19"/>
  <c r="AJ272" i="19"/>
  <c r="AH272" i="19"/>
  <c r="AG272" i="19"/>
  <c r="AF272" i="19"/>
  <c r="AE272" i="19"/>
  <c r="AD272" i="19"/>
  <c r="AL271" i="19"/>
  <c r="AJ271" i="19"/>
  <c r="AH271" i="19"/>
  <c r="AG271" i="19"/>
  <c r="AF271" i="19"/>
  <c r="AE271" i="19"/>
  <c r="AD271" i="19"/>
  <c r="AL270" i="19"/>
  <c r="AJ270" i="19"/>
  <c r="AH270" i="19"/>
  <c r="AG270" i="19"/>
  <c r="AF270" i="19"/>
  <c r="AE270" i="19"/>
  <c r="AD270" i="19"/>
  <c r="AL269" i="19"/>
  <c r="AJ269" i="19"/>
  <c r="AH269" i="19"/>
  <c r="AG269" i="19"/>
  <c r="AF269" i="19"/>
  <c r="AE269" i="19"/>
  <c r="AD269" i="19"/>
  <c r="AL268" i="19"/>
  <c r="AJ268" i="19"/>
  <c r="AH268" i="19"/>
  <c r="AG268" i="19"/>
  <c r="AF268" i="19"/>
  <c r="AE268" i="19"/>
  <c r="AD268" i="19"/>
  <c r="AL267" i="19"/>
  <c r="AJ267" i="19"/>
  <c r="AH267" i="19"/>
  <c r="AG267" i="19"/>
  <c r="AF267" i="19"/>
  <c r="AE267" i="19"/>
  <c r="AD267" i="19"/>
  <c r="AL266" i="19"/>
  <c r="AJ266" i="19"/>
  <c r="AH266" i="19"/>
  <c r="AG266" i="19"/>
  <c r="AF266" i="19"/>
  <c r="AE266" i="19"/>
  <c r="AD266" i="19"/>
  <c r="AL265" i="19"/>
  <c r="AJ265" i="19"/>
  <c r="AH265" i="19"/>
  <c r="AG265" i="19"/>
  <c r="AF265" i="19"/>
  <c r="AE265" i="19"/>
  <c r="AD265" i="19"/>
  <c r="AL264" i="19"/>
  <c r="AJ264" i="19"/>
  <c r="AH264" i="19"/>
  <c r="AG264" i="19"/>
  <c r="AF264" i="19"/>
  <c r="AE264" i="19"/>
  <c r="AD264" i="19"/>
  <c r="AL263" i="19"/>
  <c r="AJ263" i="19"/>
  <c r="AH263" i="19"/>
  <c r="AG263" i="19"/>
  <c r="AF263" i="19"/>
  <c r="AE263" i="19"/>
  <c r="AD263" i="19"/>
  <c r="AL262" i="19"/>
  <c r="AJ262" i="19"/>
  <c r="AH262" i="19"/>
  <c r="AG262" i="19"/>
  <c r="AF262" i="19"/>
  <c r="AE262" i="19"/>
  <c r="AD262" i="19"/>
  <c r="AL261" i="19"/>
  <c r="AJ261" i="19"/>
  <c r="AH261" i="19"/>
  <c r="AG261" i="19"/>
  <c r="AF261" i="19"/>
  <c r="AE261" i="19"/>
  <c r="AD261" i="19"/>
  <c r="AL260" i="19"/>
  <c r="AJ260" i="19"/>
  <c r="AH260" i="19"/>
  <c r="AG260" i="19"/>
  <c r="AF260" i="19"/>
  <c r="AE260" i="19"/>
  <c r="AD260" i="19"/>
  <c r="AL259" i="19"/>
  <c r="AJ259" i="19"/>
  <c r="AH259" i="19"/>
  <c r="AG259" i="19"/>
  <c r="AF259" i="19"/>
  <c r="AE259" i="19"/>
  <c r="AD259" i="19"/>
  <c r="AL287" i="19"/>
  <c r="AJ287" i="19"/>
  <c r="AH287" i="19"/>
  <c r="AG287" i="19"/>
  <c r="AF287" i="19"/>
  <c r="AE287" i="19"/>
  <c r="AD287" i="19"/>
  <c r="AL286" i="19"/>
  <c r="AJ286" i="19"/>
  <c r="AH286" i="19"/>
  <c r="AG286" i="19"/>
  <c r="AF286" i="19"/>
  <c r="AE286" i="19"/>
  <c r="AD286" i="19"/>
  <c r="AL285" i="19"/>
  <c r="AJ285" i="19"/>
  <c r="AH285" i="19"/>
  <c r="AG285" i="19"/>
  <c r="AF285" i="19"/>
  <c r="AE285" i="19"/>
  <c r="AD285" i="19"/>
  <c r="AL284" i="19"/>
  <c r="AJ284" i="19"/>
  <c r="AH284" i="19"/>
  <c r="AG284" i="19"/>
  <c r="AF284" i="19"/>
  <c r="AE284" i="19"/>
  <c r="AD284" i="19"/>
  <c r="AL283" i="19"/>
  <c r="AJ283" i="19"/>
  <c r="AH283" i="19"/>
  <c r="AG283" i="19"/>
  <c r="AF283" i="19"/>
  <c r="AE283" i="19"/>
  <c r="AD283" i="19"/>
  <c r="AL282" i="19"/>
  <c r="AJ282" i="19"/>
  <c r="AH282" i="19"/>
  <c r="AG282" i="19"/>
  <c r="AF282" i="19"/>
  <c r="AE282" i="19"/>
  <c r="AD282" i="19"/>
  <c r="AL109" i="19"/>
  <c r="AJ109" i="19"/>
  <c r="AH109" i="19"/>
  <c r="AG109" i="19"/>
  <c r="AF109" i="19"/>
  <c r="AE109" i="19"/>
  <c r="AD109" i="19"/>
  <c r="AL94" i="19"/>
  <c r="AJ94" i="19"/>
  <c r="AH94" i="19"/>
  <c r="AG94" i="19"/>
  <c r="AF94" i="19"/>
  <c r="AE94" i="19"/>
  <c r="AD94" i="19"/>
  <c r="AL93" i="19"/>
  <c r="AJ93" i="19"/>
  <c r="AH93" i="19"/>
  <c r="AG93" i="19"/>
  <c r="AF93" i="19"/>
  <c r="AE93" i="19"/>
  <c r="AD93" i="19"/>
  <c r="AL92" i="19"/>
  <c r="AJ92" i="19"/>
  <c r="AH92" i="19"/>
  <c r="AG92" i="19"/>
  <c r="AF92" i="19"/>
  <c r="AE92" i="19"/>
  <c r="AD92" i="19"/>
  <c r="AL91" i="19"/>
  <c r="AJ91" i="19"/>
  <c r="AH91" i="19"/>
  <c r="AG91" i="19"/>
  <c r="AF91" i="19"/>
  <c r="AE91" i="19"/>
  <c r="AD91" i="19"/>
  <c r="AL90" i="19"/>
  <c r="AJ90" i="19"/>
  <c r="AH90" i="19"/>
  <c r="AG90" i="19"/>
  <c r="AF90" i="19"/>
  <c r="AE90" i="19"/>
  <c r="AD90" i="19"/>
  <c r="AL89" i="19"/>
  <c r="AJ89" i="19"/>
  <c r="AH89" i="19"/>
  <c r="AG89" i="19"/>
  <c r="AF89" i="19"/>
  <c r="AE89" i="19"/>
  <c r="AD89" i="19"/>
  <c r="AL88" i="19"/>
  <c r="AJ88" i="19"/>
  <c r="AH88" i="19"/>
  <c r="AG88" i="19"/>
  <c r="AF88" i="19"/>
  <c r="AE88" i="19"/>
  <c r="AD88" i="19"/>
  <c r="AL87" i="19"/>
  <c r="AJ87" i="19"/>
  <c r="AH87" i="19"/>
  <c r="AG87" i="19"/>
  <c r="AF87" i="19"/>
  <c r="AE87" i="19"/>
  <c r="AD87" i="19"/>
  <c r="AL86" i="19"/>
  <c r="AJ86" i="19"/>
  <c r="AH86" i="19"/>
  <c r="AG86" i="19"/>
  <c r="AF86" i="19"/>
  <c r="AE86" i="19"/>
  <c r="AD86" i="19"/>
  <c r="AL85" i="19"/>
  <c r="AJ85" i="19"/>
  <c r="AH85" i="19"/>
  <c r="AG85" i="19"/>
  <c r="AF85" i="19"/>
  <c r="AE85" i="19"/>
  <c r="AD85" i="19"/>
  <c r="AL84" i="19"/>
  <c r="AJ84" i="19"/>
  <c r="AH84" i="19"/>
  <c r="AG84" i="19"/>
  <c r="AF84" i="19"/>
  <c r="AE84" i="19"/>
  <c r="AD84" i="19"/>
  <c r="AL83" i="19"/>
  <c r="AJ83" i="19"/>
  <c r="AH83" i="19"/>
  <c r="AG83" i="19"/>
  <c r="AF83" i="19"/>
  <c r="AE83" i="19"/>
  <c r="AD83" i="19"/>
  <c r="AL82" i="19"/>
  <c r="AJ82" i="19"/>
  <c r="AH82" i="19"/>
  <c r="AG82" i="19"/>
  <c r="AF82" i="19"/>
  <c r="AE82" i="19"/>
  <c r="AD82" i="19"/>
  <c r="AL81" i="19"/>
  <c r="AJ81" i="19"/>
  <c r="AH81" i="19"/>
  <c r="AG81" i="19"/>
  <c r="AF81" i="19"/>
  <c r="AE81" i="19"/>
  <c r="AD81" i="19"/>
  <c r="AL80" i="19"/>
  <c r="AJ80" i="19"/>
  <c r="AH80" i="19"/>
  <c r="AG80" i="19"/>
  <c r="AF80" i="19"/>
  <c r="AE80" i="19"/>
  <c r="AD80" i="19"/>
  <c r="AL79" i="19"/>
  <c r="AJ79" i="19"/>
  <c r="AH79" i="19"/>
  <c r="AG79" i="19"/>
  <c r="AF79" i="19"/>
  <c r="AE79" i="19"/>
  <c r="AD79" i="19"/>
  <c r="AL108" i="19"/>
  <c r="AJ108" i="19"/>
  <c r="AH108" i="19"/>
  <c r="AG108" i="19"/>
  <c r="AF108" i="19"/>
  <c r="AE108" i="19"/>
  <c r="AD108" i="19"/>
  <c r="AL107" i="19"/>
  <c r="AJ107" i="19"/>
  <c r="AH107" i="19"/>
  <c r="AG107" i="19"/>
  <c r="AF107" i="19"/>
  <c r="AE107" i="19"/>
  <c r="AD107" i="19"/>
  <c r="AL106" i="19"/>
  <c r="AJ106" i="19"/>
  <c r="AH106" i="19"/>
  <c r="AG106" i="19"/>
  <c r="AF106" i="19"/>
  <c r="AE106" i="19"/>
  <c r="AD106" i="19"/>
  <c r="AL105" i="19"/>
  <c r="AJ105" i="19"/>
  <c r="AH105" i="19"/>
  <c r="AG105" i="19"/>
  <c r="AF105" i="19"/>
  <c r="AE105" i="19"/>
  <c r="AD105" i="19"/>
  <c r="AL104" i="19"/>
  <c r="AJ104" i="19"/>
  <c r="AH104" i="19"/>
  <c r="AG104" i="19"/>
  <c r="AF104" i="19"/>
  <c r="AE104" i="19"/>
  <c r="AD104" i="19"/>
  <c r="AL119" i="19"/>
  <c r="AJ119" i="19"/>
  <c r="AH119" i="19"/>
  <c r="AG119" i="19"/>
  <c r="AF119" i="19"/>
  <c r="AE119" i="19"/>
  <c r="AD119" i="19"/>
  <c r="AD281" i="19" l="1"/>
  <c r="M4" i="19"/>
  <c r="M40" i="19"/>
  <c r="M150" i="19"/>
  <c r="M406" i="19"/>
  <c r="M438" i="19"/>
  <c r="M546" i="19"/>
  <c r="M582" i="19"/>
  <c r="M617" i="19"/>
  <c r="M654" i="19"/>
  <c r="M828" i="19"/>
  <c r="M933" i="19"/>
  <c r="M1035" i="19"/>
  <c r="M1353" i="19"/>
  <c r="M1528" i="19"/>
  <c r="M1573" i="19"/>
  <c r="M1845" i="19"/>
  <c r="M1904" i="19"/>
  <c r="M2031" i="19"/>
  <c r="M2169" i="19"/>
  <c r="M2498" i="19"/>
  <c r="M2631" i="19"/>
  <c r="M2702" i="19"/>
  <c r="M2738" i="19"/>
  <c r="M2775" i="19"/>
  <c r="M2814" i="19"/>
  <c r="M2847" i="19"/>
  <c r="M2879" i="19"/>
  <c r="M2914" i="19"/>
  <c r="M2949" i="19"/>
  <c r="M2989" i="19"/>
  <c r="M3021" i="19"/>
  <c r="M3058" i="19"/>
  <c r="M3090" i="19"/>
  <c r="M3122" i="19"/>
  <c r="M3192" i="19"/>
  <c r="M3224" i="19"/>
  <c r="M3257" i="19"/>
  <c r="M3513" i="19"/>
  <c r="M3545" i="19"/>
  <c r="M3675" i="19"/>
  <c r="M3748" i="19"/>
  <c r="M3868" i="19"/>
  <c r="M3980" i="19"/>
  <c r="M4122" i="19"/>
  <c r="M4231" i="19"/>
  <c r="M4279" i="19"/>
  <c r="M4317" i="19"/>
  <c r="M4408" i="19"/>
  <c r="M4440" i="19"/>
  <c r="M4551" i="19"/>
  <c r="M4615" i="19"/>
  <c r="M4680" i="19"/>
  <c r="M4716" i="19"/>
  <c r="AL4879" i="19"/>
  <c r="AJ4879" i="19"/>
  <c r="AH4879" i="19"/>
  <c r="AG4879" i="19"/>
  <c r="AF4879" i="19"/>
  <c r="AE4879" i="19"/>
  <c r="AD4879" i="19"/>
  <c r="AL4878" i="19"/>
  <c r="AJ4878" i="19"/>
  <c r="AH4878" i="19"/>
  <c r="AG4878" i="19"/>
  <c r="AF4878" i="19"/>
  <c r="AE4878" i="19"/>
  <c r="AD4878" i="19"/>
  <c r="AL4877" i="19"/>
  <c r="AJ4877" i="19"/>
  <c r="AH4877" i="19"/>
  <c r="AG4877" i="19"/>
  <c r="AF4877" i="19"/>
  <c r="AE4877" i="19"/>
  <c r="AD4877" i="19"/>
  <c r="M4876" i="19" l="1"/>
  <c r="M4912" i="19"/>
  <c r="M4984" i="19"/>
  <c r="M5017" i="19"/>
  <c r="M5087" i="19"/>
  <c r="M5123" i="19"/>
  <c r="M5227" i="19"/>
  <c r="AL5529" i="19" l="1"/>
  <c r="AJ5529" i="19"/>
  <c r="AH5529" i="19"/>
  <c r="AG5529" i="19"/>
  <c r="AF5529" i="19"/>
  <c r="AE5529" i="19"/>
  <c r="AD5529" i="19"/>
  <c r="L5604" i="19" l="1"/>
  <c r="L5668" i="19"/>
  <c r="L5667" i="19"/>
  <c r="L5830" i="19"/>
  <c r="M5904" i="19"/>
  <c r="M5940" i="19"/>
  <c r="M6028" i="19"/>
  <c r="M6060" i="19"/>
  <c r="M6132" i="19"/>
  <c r="M6179" i="19"/>
  <c r="M6241" i="19"/>
  <c r="M6317" i="19"/>
  <c r="M6350" i="19"/>
  <c r="M6384" i="19"/>
  <c r="AN6487" i="19"/>
  <c r="AL6487" i="19"/>
  <c r="AK6487" i="19"/>
  <c r="AJ6487" i="19"/>
  <c r="AH6487" i="19"/>
  <c r="AG6487" i="19"/>
  <c r="AF6487" i="19"/>
  <c r="AE6487" i="19"/>
  <c r="AD6487" i="19"/>
  <c r="M6461" i="19"/>
  <c r="AN5253" i="19"/>
  <c r="AL5253" i="19"/>
  <c r="AK5253" i="19"/>
  <c r="AJ5253" i="19"/>
  <c r="AH5253" i="19"/>
  <c r="AG5253" i="19"/>
  <c r="AF5253" i="19"/>
  <c r="AE5253" i="19"/>
  <c r="AD5253" i="19"/>
  <c r="AN4116" i="19" l="1"/>
  <c r="AL4116" i="19"/>
  <c r="AK4116" i="19"/>
  <c r="AJ4116" i="19"/>
  <c r="AH4116" i="19"/>
  <c r="AG4116" i="19"/>
  <c r="AF4116" i="19"/>
  <c r="AE4116" i="19"/>
  <c r="AD4116" i="19"/>
  <c r="AN4009" i="19"/>
  <c r="AL4009" i="19"/>
  <c r="AK4009" i="19"/>
  <c r="AJ4009" i="19"/>
  <c r="AH4009" i="19"/>
  <c r="AG4009" i="19"/>
  <c r="AF4009" i="19"/>
  <c r="AE4009" i="19"/>
  <c r="AD4009" i="19"/>
  <c r="AN3539" i="19"/>
  <c r="AL3539" i="19"/>
  <c r="AK3539" i="19"/>
  <c r="AJ3539" i="19"/>
  <c r="AH3539" i="19"/>
  <c r="AG3539" i="19"/>
  <c r="AF3539" i="19"/>
  <c r="AE3539" i="19"/>
  <c r="AD3539" i="19"/>
  <c r="AN2983" i="19"/>
  <c r="AK2983" i="19"/>
  <c r="AI2983" i="19"/>
  <c r="AN2696" i="19"/>
  <c r="AK2696" i="19"/>
  <c r="AN2559" i="19"/>
  <c r="AL2559" i="19"/>
  <c r="AK2559" i="19"/>
  <c r="AJ2559" i="19"/>
  <c r="AH2559" i="19"/>
  <c r="AG2559" i="19"/>
  <c r="AF2559" i="19"/>
  <c r="AE2559" i="19"/>
  <c r="AD2559" i="19"/>
  <c r="AL2058" i="19"/>
  <c r="AJ2058" i="19"/>
  <c r="AH2058" i="19"/>
  <c r="AG2058" i="19"/>
  <c r="AF2058" i="19"/>
  <c r="AE2058" i="19"/>
  <c r="AD2058" i="19"/>
  <c r="AL3084" i="19"/>
  <c r="AJ3084" i="19"/>
  <c r="AH3084" i="19"/>
  <c r="AG3084" i="19"/>
  <c r="AF3084" i="19"/>
  <c r="AE3084" i="19"/>
  <c r="AD3084" i="19"/>
  <c r="M6623" i="19"/>
  <c r="M6755" i="19"/>
  <c r="AN6783" i="19"/>
  <c r="AL6783" i="19"/>
  <c r="AK6783" i="19"/>
  <c r="AJ6783" i="19"/>
  <c r="AH6783" i="19"/>
  <c r="AG6783" i="19"/>
  <c r="AF6783" i="19"/>
  <c r="AE6783" i="19"/>
  <c r="AD6783" i="19"/>
  <c r="M6821" i="19"/>
  <c r="M6853" i="19"/>
  <c r="M6917" i="19"/>
  <c r="M6982" i="19"/>
  <c r="AJ7144" i="19"/>
  <c r="AH7144" i="19"/>
  <c r="AG7144" i="19"/>
  <c r="AF7144" i="19"/>
  <c r="AE7144" i="19"/>
  <c r="AD7144" i="19"/>
  <c r="AN3571" i="19" l="1"/>
  <c r="AK3571" i="19"/>
  <c r="M7442" i="19"/>
  <c r="AN7473" i="19"/>
  <c r="AL7473" i="19"/>
  <c r="AK7473" i="19"/>
  <c r="AJ7473" i="19"/>
  <c r="AH7473" i="19"/>
  <c r="AG7473" i="19"/>
  <c r="AF7473" i="19"/>
  <c r="AE7473" i="19"/>
  <c r="AD7473" i="19"/>
  <c r="AK7478" i="19"/>
  <c r="AN7478" i="19"/>
  <c r="M7479" i="19"/>
  <c r="M7514" i="19"/>
  <c r="M7549" i="19"/>
  <c r="M7587" i="19"/>
  <c r="M7621" i="19"/>
  <c r="M7689" i="19"/>
  <c r="M7803" i="19"/>
  <c r="M7839" i="19"/>
  <c r="M7872" i="19"/>
  <c r="AN7943" i="19"/>
  <c r="AM7943" i="19"/>
  <c r="AL7943" i="19"/>
  <c r="AK7943" i="19"/>
  <c r="AJ7943" i="19"/>
  <c r="AI7943" i="19"/>
  <c r="AH7943" i="19"/>
  <c r="AG7943" i="19"/>
  <c r="AF7943" i="19"/>
  <c r="AE7943" i="19"/>
  <c r="AD7943" i="19"/>
  <c r="AN7940" i="19"/>
  <c r="AK7940" i="19"/>
  <c r="AI7940" i="19"/>
  <c r="M7917" i="19"/>
  <c r="M7949" i="19"/>
  <c r="M8023" i="19"/>
  <c r="M8138" i="19"/>
  <c r="AN8486" i="19"/>
  <c r="AL8486" i="19"/>
  <c r="AK8486" i="19"/>
  <c r="AJ8486" i="19"/>
  <c r="AH8486" i="19"/>
  <c r="AG8486" i="19"/>
  <c r="AF8486" i="19"/>
  <c r="AE8486" i="19"/>
  <c r="AD8486" i="19"/>
  <c r="M8459" i="19"/>
  <c r="M8492" i="19"/>
  <c r="M8526" i="19"/>
  <c r="AN2732" i="19"/>
  <c r="AK2732" i="19"/>
  <c r="M2665" i="19"/>
  <c r="M2564" i="19"/>
  <c r="M2532" i="19"/>
  <c r="M2433" i="19"/>
  <c r="M2298" i="19"/>
  <c r="M2233" i="19"/>
  <c r="M2201" i="19"/>
  <c r="M2063" i="19" l="1"/>
  <c r="M1945" i="19"/>
  <c r="L7848" i="19"/>
  <c r="K7848" i="19"/>
  <c r="I7848" i="19"/>
  <c r="H7848" i="19"/>
  <c r="F7848" i="19"/>
  <c r="E7848" i="19"/>
  <c r="D7848" i="19"/>
  <c r="C7848" i="19"/>
  <c r="B7848" i="19"/>
  <c r="AN7865" i="19"/>
  <c r="AL7865" i="19"/>
  <c r="AK7865" i="19"/>
  <c r="I7842" i="19" s="1"/>
  <c r="I7857" i="19" s="1"/>
  <c r="AJ7865" i="19"/>
  <c r="AH7865" i="19"/>
  <c r="F7842" i="19" s="1"/>
  <c r="F7857" i="19" s="1"/>
  <c r="AG7865" i="19"/>
  <c r="E7842" i="19" s="1"/>
  <c r="E7857" i="19" s="1"/>
  <c r="AF7865" i="19"/>
  <c r="D7842" i="19" s="1"/>
  <c r="D7857" i="19" s="1"/>
  <c r="AE7865" i="19"/>
  <c r="C7842" i="19" s="1"/>
  <c r="C7857" i="19" s="1"/>
  <c r="AD7865" i="19"/>
  <c r="B7842" i="19" s="1"/>
  <c r="B7857" i="19" s="1"/>
  <c r="AN7861" i="19"/>
  <c r="K7841" i="19" s="1"/>
  <c r="K7856" i="19" s="1"/>
  <c r="AL7861" i="19"/>
  <c r="AK7861" i="19"/>
  <c r="I7841" i="19" s="1"/>
  <c r="AJ7861" i="19"/>
  <c r="H7841" i="19" s="1"/>
  <c r="AH7861" i="19"/>
  <c r="F7841" i="19" s="1"/>
  <c r="AG7861" i="19"/>
  <c r="E7841" i="19" s="1"/>
  <c r="E7856" i="19" s="1"/>
  <c r="AF7861" i="19"/>
  <c r="D7841" i="19" s="1"/>
  <c r="D7856" i="19" s="1"/>
  <c r="AE7861" i="19"/>
  <c r="C7841" i="19" s="1"/>
  <c r="C7856" i="19" s="1"/>
  <c r="AD7861" i="19"/>
  <c r="B7841" i="19" s="1"/>
  <c r="L7850" i="19"/>
  <c r="K7850" i="19"/>
  <c r="I7850" i="19"/>
  <c r="H7850" i="19"/>
  <c r="F7850" i="19"/>
  <c r="E7850" i="19"/>
  <c r="D7850" i="19"/>
  <c r="C7850" i="19"/>
  <c r="B7850" i="19"/>
  <c r="L7847" i="19"/>
  <c r="K7842" i="19"/>
  <c r="K7857" i="19" s="1"/>
  <c r="H7842" i="19"/>
  <c r="H7857" i="19" s="1"/>
  <c r="AH7838" i="19"/>
  <c r="F7840" i="19" s="1"/>
  <c r="AF7838" i="19"/>
  <c r="D7840" i="19" s="1"/>
  <c r="AD7838" i="19"/>
  <c r="B7840" i="19" s="1"/>
  <c r="AN7838" i="19"/>
  <c r="K7840" i="19" s="1"/>
  <c r="AL7838" i="19"/>
  <c r="AK7838" i="19"/>
  <c r="I7840" i="19" s="1"/>
  <c r="AJ7838" i="19"/>
  <c r="H7840" i="19" s="1"/>
  <c r="AG7838" i="19"/>
  <c r="E7840" i="19" s="1"/>
  <c r="AE7838" i="19"/>
  <c r="C7840" i="19" s="1"/>
  <c r="L8402" i="19"/>
  <c r="L8401" i="19"/>
  <c r="AN8418" i="19"/>
  <c r="AL8418" i="19"/>
  <c r="AK8418" i="19"/>
  <c r="I8395" i="19" s="1"/>
  <c r="I5831" i="19" s="1"/>
  <c r="AJ8418" i="19"/>
  <c r="H8395" i="19" s="1"/>
  <c r="H5831" i="19" s="1"/>
  <c r="AH8418" i="19"/>
  <c r="F8395" i="19" s="1"/>
  <c r="F5831" i="19" s="1"/>
  <c r="AG8418" i="19"/>
  <c r="E8395" i="19" s="1"/>
  <c r="E5831" i="19" s="1"/>
  <c r="AF8418" i="19"/>
  <c r="D8395" i="19" s="1"/>
  <c r="D5831" i="19" s="1"/>
  <c r="AE8418" i="19"/>
  <c r="C8395" i="19" s="1"/>
  <c r="C5831" i="19" s="1"/>
  <c r="AD8418" i="19"/>
  <c r="B8395" i="19" s="1"/>
  <c r="B5831" i="19" s="1"/>
  <c r="M8392" i="19"/>
  <c r="AN8414" i="19"/>
  <c r="AL8414" i="19"/>
  <c r="AK8414" i="19"/>
  <c r="I8394" i="19" s="1"/>
  <c r="I5830" i="19" s="1"/>
  <c r="AJ8414" i="19"/>
  <c r="AH8414" i="19"/>
  <c r="F8394" i="19" s="1"/>
  <c r="F5830" i="19" s="1"/>
  <c r="AG8414" i="19"/>
  <c r="E8394" i="19" s="1"/>
  <c r="E5830" i="19" s="1"/>
  <c r="AF8414" i="19"/>
  <c r="D8394" i="19" s="1"/>
  <c r="D5830" i="19" s="1"/>
  <c r="AE8414" i="19"/>
  <c r="C8394" i="19" s="1"/>
  <c r="C5830" i="19" s="1"/>
  <c r="AD8414" i="19"/>
  <c r="B8394" i="19" s="1"/>
  <c r="B5830" i="19" s="1"/>
  <c r="K8395" i="19"/>
  <c r="K5831" i="19" s="1"/>
  <c r="K8394" i="19"/>
  <c r="K5830" i="19" s="1"/>
  <c r="H8394" i="19"/>
  <c r="H5830" i="19" s="1"/>
  <c r="AL8391" i="19"/>
  <c r="AH8391" i="19"/>
  <c r="F8393" i="19" s="1"/>
  <c r="F5829" i="19" s="1"/>
  <c r="AG8391" i="19"/>
  <c r="E8393" i="19" s="1"/>
  <c r="E5829" i="19" s="1"/>
  <c r="AF8391" i="19"/>
  <c r="D8393" i="19" s="1"/>
  <c r="D5829" i="19" s="1"/>
  <c r="AE8391" i="19"/>
  <c r="C8393" i="19" s="1"/>
  <c r="C5829" i="19" s="1"/>
  <c r="AD8391" i="19"/>
  <c r="B8393" i="19" s="1"/>
  <c r="B5829" i="19" s="1"/>
  <c r="AN8391" i="19"/>
  <c r="K8393" i="19" s="1"/>
  <c r="K5829" i="19" s="1"/>
  <c r="AK8391" i="19"/>
  <c r="I8393" i="19" s="1"/>
  <c r="I5829" i="19" s="1"/>
  <c r="AJ8391" i="19"/>
  <c r="H8393" i="19" s="1"/>
  <c r="H5829" i="19" s="1"/>
  <c r="F7856" i="19" l="1"/>
  <c r="I7856" i="19"/>
  <c r="F7851" i="19"/>
  <c r="L7863" i="19"/>
  <c r="H7851" i="19"/>
  <c r="H7856" i="19"/>
  <c r="E7843" i="19"/>
  <c r="E7858" i="19" s="1"/>
  <c r="I7843" i="19"/>
  <c r="I7858" i="19" s="1"/>
  <c r="K7843" i="19"/>
  <c r="K7858" i="19" s="1"/>
  <c r="B7843" i="19"/>
  <c r="F7843" i="19"/>
  <c r="C7843" i="19"/>
  <c r="H7843" i="19"/>
  <c r="D7843" i="19"/>
  <c r="D7858" i="19" s="1"/>
  <c r="AM7838" i="19"/>
  <c r="B7856" i="19"/>
  <c r="L5829" i="19"/>
  <c r="C8396" i="19"/>
  <c r="C5832" i="19" s="1"/>
  <c r="E8396" i="19"/>
  <c r="E5832" i="19" s="1"/>
  <c r="I8396" i="19"/>
  <c r="I5832" i="19" s="1"/>
  <c r="K8396" i="19"/>
  <c r="K5832" i="19" s="1"/>
  <c r="B8396" i="19"/>
  <c r="B5832" i="19" s="1"/>
  <c r="D8396" i="19"/>
  <c r="D5832" i="19" s="1"/>
  <c r="F8396" i="19"/>
  <c r="F5832" i="19" s="1"/>
  <c r="H8396" i="19"/>
  <c r="H5832" i="19" s="1"/>
  <c r="AM8391" i="19"/>
  <c r="L5832" i="19" s="1"/>
  <c r="L5735" i="19"/>
  <c r="L5734" i="19"/>
  <c r="AN6815" i="19"/>
  <c r="AL6815" i="19"/>
  <c r="AK6815" i="19"/>
  <c r="I6792" i="19" s="1"/>
  <c r="AJ6815" i="19"/>
  <c r="H6792" i="19" s="1"/>
  <c r="H5735" i="19" s="1"/>
  <c r="AH6815" i="19"/>
  <c r="F6792" i="19" s="1"/>
  <c r="F5735" i="19" s="1"/>
  <c r="AG6815" i="19"/>
  <c r="E6792" i="19" s="1"/>
  <c r="AF6815" i="19"/>
  <c r="D6792" i="19" s="1"/>
  <c r="D5735" i="19" s="1"/>
  <c r="AE6815" i="19"/>
  <c r="C6792" i="19" s="1"/>
  <c r="AD6815" i="19"/>
  <c r="B6792" i="19" s="1"/>
  <c r="B5735" i="19" s="1"/>
  <c r="M6789" i="19"/>
  <c r="AN6811" i="19"/>
  <c r="K6791" i="19" s="1"/>
  <c r="AL6811" i="19"/>
  <c r="AK6811" i="19"/>
  <c r="I6791" i="19" s="1"/>
  <c r="I5734" i="19" s="1"/>
  <c r="AJ6811" i="19"/>
  <c r="H6791" i="19" s="1"/>
  <c r="AH6811" i="19"/>
  <c r="F6791" i="19" s="1"/>
  <c r="AG6811" i="19"/>
  <c r="E6791" i="19" s="1"/>
  <c r="AF6811" i="19"/>
  <c r="D6791" i="19" s="1"/>
  <c r="AE6811" i="19"/>
  <c r="C6791" i="19" s="1"/>
  <c r="AD6811" i="19"/>
  <c r="B6791" i="19" s="1"/>
  <c r="L6799" i="19"/>
  <c r="K6792" i="19"/>
  <c r="K5735" i="19" s="1"/>
  <c r="AL6788" i="19"/>
  <c r="AJ6788" i="19"/>
  <c r="H6790" i="19" s="1"/>
  <c r="H5733" i="19" s="1"/>
  <c r="AH6788" i="19"/>
  <c r="F6790" i="19" s="1"/>
  <c r="F5733" i="19" s="1"/>
  <c r="AG6788" i="19"/>
  <c r="E6790" i="19" s="1"/>
  <c r="E5733" i="19" s="1"/>
  <c r="AF6788" i="19"/>
  <c r="D6790" i="19" s="1"/>
  <c r="D5733" i="19" s="1"/>
  <c r="AE6788" i="19"/>
  <c r="C6790" i="19" s="1"/>
  <c r="C5733" i="19" s="1"/>
  <c r="AD6788" i="19"/>
  <c r="B6790" i="19" s="1"/>
  <c r="B5733" i="19" s="1"/>
  <c r="AN6788" i="19"/>
  <c r="K6790" i="19" s="1"/>
  <c r="K5733" i="19" s="1"/>
  <c r="AK6788" i="19"/>
  <c r="I6790" i="19" s="1"/>
  <c r="I5733" i="19" s="1"/>
  <c r="L6293" i="19"/>
  <c r="L5700" i="19"/>
  <c r="AN6310" i="19"/>
  <c r="AK6310" i="19"/>
  <c r="I6287" i="19" s="1"/>
  <c r="M6284" i="19"/>
  <c r="AN6306" i="19"/>
  <c r="AL6306" i="19"/>
  <c r="AK6306" i="19"/>
  <c r="I6286" i="19" s="1"/>
  <c r="I5700" i="19" s="1"/>
  <c r="AJ6306" i="19"/>
  <c r="H6286" i="19" s="1"/>
  <c r="H5700" i="19" s="1"/>
  <c r="AH6306" i="19"/>
  <c r="F6286" i="19" s="1"/>
  <c r="F5700" i="19" s="1"/>
  <c r="AG6306" i="19"/>
  <c r="E6286" i="19" s="1"/>
  <c r="AF6306" i="19"/>
  <c r="D6286" i="19" s="1"/>
  <c r="D5700" i="19" s="1"/>
  <c r="AE6306" i="19"/>
  <c r="C6286" i="19" s="1"/>
  <c r="AD6306" i="19"/>
  <c r="B6286" i="19" s="1"/>
  <c r="B5700" i="19" s="1"/>
  <c r="K6287" i="19"/>
  <c r="K5701" i="19" s="1"/>
  <c r="K6286" i="19"/>
  <c r="K5700" i="19" s="1"/>
  <c r="AL6283" i="19"/>
  <c r="AH6283" i="19"/>
  <c r="F6285" i="19" s="1"/>
  <c r="F5699" i="19" s="1"/>
  <c r="AF6283" i="19"/>
  <c r="D6285" i="19" s="1"/>
  <c r="D5699" i="19" s="1"/>
  <c r="AD6283" i="19"/>
  <c r="B6285" i="19" s="1"/>
  <c r="B5699" i="19" s="1"/>
  <c r="AN6283" i="19"/>
  <c r="K6285" i="19" s="1"/>
  <c r="K5699" i="19" s="1"/>
  <c r="AK6283" i="19"/>
  <c r="I6285" i="19" s="1"/>
  <c r="I5699" i="19" s="1"/>
  <c r="AJ6283" i="19"/>
  <c r="H6285" i="19" s="1"/>
  <c r="H5699" i="19" s="1"/>
  <c r="AG6283" i="19"/>
  <c r="E6285" i="19" s="1"/>
  <c r="E5699" i="19" s="1"/>
  <c r="AE6283" i="19"/>
  <c r="C6285" i="19" s="1"/>
  <c r="C5699" i="19" s="1"/>
  <c r="AN5182" i="19"/>
  <c r="AL5182" i="19"/>
  <c r="AK5182" i="19"/>
  <c r="I5158" i="19" s="1"/>
  <c r="I5668" i="19" s="1"/>
  <c r="AJ5182" i="19"/>
  <c r="H5158" i="19" s="1"/>
  <c r="H5668" i="19" s="1"/>
  <c r="AH5182" i="19"/>
  <c r="F5158" i="19" s="1"/>
  <c r="F5668" i="19" s="1"/>
  <c r="AG5182" i="19"/>
  <c r="E5158" i="19" s="1"/>
  <c r="E5668" i="19" s="1"/>
  <c r="AF5182" i="19"/>
  <c r="D5158" i="19" s="1"/>
  <c r="D5668" i="19" s="1"/>
  <c r="AE5182" i="19"/>
  <c r="C5158" i="19" s="1"/>
  <c r="C5668" i="19" s="1"/>
  <c r="AD5182" i="19"/>
  <c r="B5158" i="19" s="1"/>
  <c r="B5668" i="19" s="1"/>
  <c r="J5166" i="19"/>
  <c r="G5166" i="19"/>
  <c r="L5165" i="19"/>
  <c r="J5165" i="19"/>
  <c r="G5165" i="19"/>
  <c r="L5164" i="19"/>
  <c r="J5164" i="19"/>
  <c r="G5164" i="19"/>
  <c r="J5163" i="19"/>
  <c r="G5163" i="19"/>
  <c r="M5155" i="19"/>
  <c r="AN5177" i="19"/>
  <c r="K5157" i="19" s="1"/>
  <c r="K5667" i="19" s="1"/>
  <c r="AL5177" i="19"/>
  <c r="AK5177" i="19"/>
  <c r="AJ5177" i="19"/>
  <c r="H5157" i="19" s="1"/>
  <c r="H5667" i="19" s="1"/>
  <c r="AH5177" i="19"/>
  <c r="F5157" i="19" s="1"/>
  <c r="F5667" i="19" s="1"/>
  <c r="AG5177" i="19"/>
  <c r="E5157" i="19" s="1"/>
  <c r="E5667" i="19" s="1"/>
  <c r="AF5177" i="19"/>
  <c r="D5157" i="19" s="1"/>
  <c r="D5667" i="19" s="1"/>
  <c r="AE5177" i="19"/>
  <c r="C5157" i="19" s="1"/>
  <c r="C5667" i="19" s="1"/>
  <c r="AD5177" i="19"/>
  <c r="B5157" i="19" s="1"/>
  <c r="B5667" i="19" s="1"/>
  <c r="K5158" i="19"/>
  <c r="K5668" i="19" s="1"/>
  <c r="I5157" i="19"/>
  <c r="I5667" i="19" s="1"/>
  <c r="AL5156" i="19"/>
  <c r="AJ5156" i="19"/>
  <c r="AH5156" i="19"/>
  <c r="AG5156" i="19"/>
  <c r="AF5156" i="19"/>
  <c r="AE5156" i="19"/>
  <c r="AD5156" i="19"/>
  <c r="AL5155" i="19"/>
  <c r="AJ5155" i="19"/>
  <c r="AH5155" i="19"/>
  <c r="AG5155" i="19"/>
  <c r="AF5155" i="19"/>
  <c r="AE5155" i="19"/>
  <c r="AD5155" i="19"/>
  <c r="AN5154" i="19"/>
  <c r="K5156" i="19" s="1"/>
  <c r="K5666" i="19" s="1"/>
  <c r="AK5154" i="19"/>
  <c r="I5156" i="19" s="1"/>
  <c r="I5666" i="19" s="1"/>
  <c r="L4593" i="19"/>
  <c r="L4592" i="19"/>
  <c r="L5636" i="19"/>
  <c r="K5636" i="19"/>
  <c r="I5636" i="19"/>
  <c r="H5636" i="19"/>
  <c r="F5636" i="19"/>
  <c r="E5636" i="19"/>
  <c r="D5636" i="19"/>
  <c r="C5636" i="19"/>
  <c r="B5636" i="19"/>
  <c r="L5635" i="19"/>
  <c r="AN4609" i="19"/>
  <c r="AL4609" i="19"/>
  <c r="AK4609" i="19"/>
  <c r="AJ4609" i="19"/>
  <c r="AH4609" i="19"/>
  <c r="AG4609" i="19"/>
  <c r="AF4609" i="19"/>
  <c r="AE4609" i="19"/>
  <c r="AD4609" i="19"/>
  <c r="M4583" i="19"/>
  <c r="AN4605" i="19"/>
  <c r="K4585" i="19" s="1"/>
  <c r="AL4605" i="19"/>
  <c r="AK4605" i="19"/>
  <c r="I4585" i="19" s="1"/>
  <c r="AJ4605" i="19"/>
  <c r="AH4605" i="19"/>
  <c r="F4585" i="19" s="1"/>
  <c r="AG4605" i="19"/>
  <c r="E4585" i="19" s="1"/>
  <c r="AF4605" i="19"/>
  <c r="D4585" i="19" s="1"/>
  <c r="D5635" i="19" s="1"/>
  <c r="AE4605" i="19"/>
  <c r="C4585" i="19" s="1"/>
  <c r="AD4605" i="19"/>
  <c r="B4585" i="19" s="1"/>
  <c r="B5635" i="19" s="1"/>
  <c r="H4585" i="19"/>
  <c r="H5635" i="19" s="1"/>
  <c r="AL4583" i="19"/>
  <c r="AJ4583" i="19"/>
  <c r="AJ4582" i="19" s="1"/>
  <c r="H4584" i="19" s="1"/>
  <c r="H5634" i="19" s="1"/>
  <c r="AH4583" i="19"/>
  <c r="AG4583" i="19"/>
  <c r="AG4582" i="19" s="1"/>
  <c r="E4584" i="19" s="1"/>
  <c r="E5634" i="19" s="1"/>
  <c r="AF4583" i="19"/>
  <c r="AF4582" i="19" s="1"/>
  <c r="D4584" i="19" s="1"/>
  <c r="D5634" i="19" s="1"/>
  <c r="AE4583" i="19"/>
  <c r="AE4582" i="19" s="1"/>
  <c r="C4584" i="19" s="1"/>
  <c r="C5634" i="19" s="1"/>
  <c r="AD4583" i="19"/>
  <c r="AD4582" i="19" s="1"/>
  <c r="B4584" i="19" s="1"/>
  <c r="B5634" i="19" s="1"/>
  <c r="AN4582" i="19"/>
  <c r="K4584" i="19" s="1"/>
  <c r="K5634" i="19" s="1"/>
  <c r="AL4582" i="19"/>
  <c r="AK4582" i="19"/>
  <c r="I4584" i="19" s="1"/>
  <c r="I5634" i="19" s="1"/>
  <c r="AH4582" i="19"/>
  <c r="F4584" i="19" s="1"/>
  <c r="F5634" i="19" s="1"/>
  <c r="J4026" i="19"/>
  <c r="G4026" i="19"/>
  <c r="L4025" i="19"/>
  <c r="J4025" i="19"/>
  <c r="G4025" i="19"/>
  <c r="J4024" i="19"/>
  <c r="G4024" i="19"/>
  <c r="J4023" i="19"/>
  <c r="G4023" i="19"/>
  <c r="M4015" i="19"/>
  <c r="AL4042" i="19"/>
  <c r="AJ4042" i="19"/>
  <c r="H4018" i="19" s="1"/>
  <c r="H5604" i="19" s="1"/>
  <c r="AH4042" i="19"/>
  <c r="F4018" i="19" s="1"/>
  <c r="F5604" i="19" s="1"/>
  <c r="AG4042" i="19"/>
  <c r="E4018" i="19" s="1"/>
  <c r="E5604" i="19" s="1"/>
  <c r="AF4042" i="19"/>
  <c r="D4018" i="19" s="1"/>
  <c r="D5604" i="19" s="1"/>
  <c r="AE4042" i="19"/>
  <c r="C4018" i="19" s="1"/>
  <c r="C5604" i="19" s="1"/>
  <c r="AD4042" i="19"/>
  <c r="B4018" i="19" s="1"/>
  <c r="B5604" i="19" s="1"/>
  <c r="AN4038" i="19"/>
  <c r="K4017" i="19" s="1"/>
  <c r="K5603" i="19" s="1"/>
  <c r="AL4038" i="19"/>
  <c r="AK4038" i="19"/>
  <c r="I4017" i="19" s="1"/>
  <c r="I5603" i="19" s="1"/>
  <c r="AJ4038" i="19"/>
  <c r="H4017" i="19" s="1"/>
  <c r="H5603" i="19" s="1"/>
  <c r="AH4038" i="19"/>
  <c r="F4017" i="19" s="1"/>
  <c r="F5603" i="19" s="1"/>
  <c r="AG4038" i="19"/>
  <c r="E4017" i="19" s="1"/>
  <c r="E5603" i="19" s="1"/>
  <c r="AF4038" i="19"/>
  <c r="D4017" i="19" s="1"/>
  <c r="D5603" i="19" s="1"/>
  <c r="AE4038" i="19"/>
  <c r="C4017" i="19" s="1"/>
  <c r="C5603" i="19" s="1"/>
  <c r="AD4038" i="19"/>
  <c r="B4017" i="19" s="1"/>
  <c r="B5603" i="19" s="1"/>
  <c r="K4018" i="19"/>
  <c r="K5604" i="19" s="1"/>
  <c r="I4018" i="19"/>
  <c r="I5604" i="19" s="1"/>
  <c r="AL4015" i="19"/>
  <c r="AL4014" i="19" s="1"/>
  <c r="AJ4015" i="19"/>
  <c r="AJ4014" i="19" s="1"/>
  <c r="H4016" i="19" s="1"/>
  <c r="H5602" i="19" s="1"/>
  <c r="AH4015" i="19"/>
  <c r="AH4014" i="19" s="1"/>
  <c r="F4016" i="19" s="1"/>
  <c r="F5602" i="19" s="1"/>
  <c r="AG4015" i="19"/>
  <c r="AG4014" i="19" s="1"/>
  <c r="E4016" i="19" s="1"/>
  <c r="E5602" i="19" s="1"/>
  <c r="AF4015" i="19"/>
  <c r="AF4014" i="19" s="1"/>
  <c r="D4016" i="19" s="1"/>
  <c r="D5602" i="19" s="1"/>
  <c r="AE4015" i="19"/>
  <c r="AE4014" i="19" s="1"/>
  <c r="C4016" i="19" s="1"/>
  <c r="C5602" i="19" s="1"/>
  <c r="AD4015" i="19"/>
  <c r="AD4014" i="19" s="1"/>
  <c r="B4016" i="19" s="1"/>
  <c r="B5602" i="19" s="1"/>
  <c r="AN4014" i="19"/>
  <c r="K4016" i="19" s="1"/>
  <c r="K5602" i="19" s="1"/>
  <c r="AK4014" i="19"/>
  <c r="I4016" i="19" s="1"/>
  <c r="I5602" i="19" s="1"/>
  <c r="AI4014" i="19"/>
  <c r="AN3507" i="19"/>
  <c r="AL3507" i="19"/>
  <c r="AK3507" i="19"/>
  <c r="I3484" i="19" s="1"/>
  <c r="I5572" i="19" s="1"/>
  <c r="AJ3507" i="19"/>
  <c r="H3484" i="19" s="1"/>
  <c r="H5572" i="19" s="1"/>
  <c r="AH3507" i="19"/>
  <c r="F3484" i="19" s="1"/>
  <c r="F5572" i="19" s="1"/>
  <c r="AG3507" i="19"/>
  <c r="E3484" i="19" s="1"/>
  <c r="E5572" i="19" s="1"/>
  <c r="AF3507" i="19"/>
  <c r="D3484" i="19" s="1"/>
  <c r="D5572" i="19" s="1"/>
  <c r="AE3507" i="19"/>
  <c r="C3484" i="19" s="1"/>
  <c r="C5572" i="19" s="1"/>
  <c r="AD3507" i="19"/>
  <c r="B3484" i="19" s="1"/>
  <c r="B5572" i="19" s="1"/>
  <c r="M3481" i="19"/>
  <c r="AN3503" i="19"/>
  <c r="AL3503" i="19"/>
  <c r="AK3503" i="19"/>
  <c r="I3483" i="19" s="1"/>
  <c r="I5571" i="19" s="1"/>
  <c r="AJ3503" i="19"/>
  <c r="H3483" i="19" s="1"/>
  <c r="H5571" i="19" s="1"/>
  <c r="AH3503" i="19"/>
  <c r="F3483" i="19" s="1"/>
  <c r="F5571" i="19" s="1"/>
  <c r="AG3503" i="19"/>
  <c r="E3483" i="19" s="1"/>
  <c r="E5571" i="19" s="1"/>
  <c r="AF3503" i="19"/>
  <c r="D3483" i="19" s="1"/>
  <c r="D5571" i="19" s="1"/>
  <c r="AE3503" i="19"/>
  <c r="AD3503" i="19"/>
  <c r="B3483" i="19" s="1"/>
  <c r="B5571" i="19" s="1"/>
  <c r="K3484" i="19"/>
  <c r="K5572" i="19" s="1"/>
  <c r="K3483" i="19"/>
  <c r="K5571" i="19" s="1"/>
  <c r="C3483" i="19"/>
  <c r="C5571" i="19" s="1"/>
  <c r="AH3480" i="19"/>
  <c r="F3482" i="19" s="1"/>
  <c r="F5570" i="19" s="1"/>
  <c r="AF3480" i="19"/>
  <c r="D3482" i="19" s="1"/>
  <c r="D5570" i="19" s="1"/>
  <c r="AD3480" i="19"/>
  <c r="B3482" i="19" s="1"/>
  <c r="B5570" i="19" s="1"/>
  <c r="AN3480" i="19"/>
  <c r="K3482" i="19" s="1"/>
  <c r="K5570" i="19" s="1"/>
  <c r="AL3480" i="19"/>
  <c r="AK3480" i="19"/>
  <c r="I3482" i="19" s="1"/>
  <c r="I5570" i="19" s="1"/>
  <c r="AJ3480" i="19"/>
  <c r="H3482" i="19" s="1"/>
  <c r="H5570" i="19" s="1"/>
  <c r="AG3480" i="19"/>
  <c r="E3482" i="19" s="1"/>
  <c r="E5570" i="19" s="1"/>
  <c r="AE3480" i="19"/>
  <c r="C3482" i="19" s="1"/>
  <c r="C5570" i="19" s="1"/>
  <c r="L2998" i="19"/>
  <c r="L5537" i="19"/>
  <c r="AN3015" i="19"/>
  <c r="AK3015" i="19"/>
  <c r="I2992" i="19" s="1"/>
  <c r="I5538" i="19" s="1"/>
  <c r="AL2990" i="19"/>
  <c r="AJ2990" i="19"/>
  <c r="AH2990" i="19"/>
  <c r="AG2990" i="19"/>
  <c r="AF2990" i="19"/>
  <c r="AE2990" i="19"/>
  <c r="AD2990" i="19"/>
  <c r="AN3011" i="19"/>
  <c r="K2991" i="19" s="1"/>
  <c r="K5537" i="19" s="1"/>
  <c r="AL3011" i="19"/>
  <c r="AK3011" i="19"/>
  <c r="AJ3011" i="19"/>
  <c r="AH3011" i="19"/>
  <c r="AG3011" i="19"/>
  <c r="AF3011" i="19"/>
  <c r="AE3011" i="19"/>
  <c r="AD3011" i="19"/>
  <c r="K2992" i="19"/>
  <c r="I2991" i="19"/>
  <c r="I5537" i="19" s="1"/>
  <c r="H2991" i="19"/>
  <c r="H5537" i="19" s="1"/>
  <c r="F2991" i="19"/>
  <c r="F5537" i="19" s="1"/>
  <c r="E2991" i="19"/>
  <c r="D2991" i="19"/>
  <c r="D5537" i="19" s="1"/>
  <c r="C2991" i="19"/>
  <c r="B2991" i="19"/>
  <c r="B5537" i="19" s="1"/>
  <c r="AL2989" i="19"/>
  <c r="AJ2989" i="19"/>
  <c r="AH2989" i="19"/>
  <c r="AG2989" i="19"/>
  <c r="AF2989" i="19"/>
  <c r="AE2989" i="19"/>
  <c r="AD2989" i="19"/>
  <c r="AN2988" i="19"/>
  <c r="K2990" i="19" s="1"/>
  <c r="K5536" i="19" s="1"/>
  <c r="AK2988" i="19"/>
  <c r="I2990" i="19" s="1"/>
  <c r="I5536" i="19" s="1"/>
  <c r="L5408" i="19"/>
  <c r="L5407" i="19"/>
  <c r="L5406" i="19"/>
  <c r="L5506" i="19"/>
  <c r="L5505" i="19"/>
  <c r="M2465" i="19"/>
  <c r="AL2491" i="19"/>
  <c r="AJ2491" i="19"/>
  <c r="H2468" i="19" s="1"/>
  <c r="AH2491" i="19"/>
  <c r="AG2491" i="19"/>
  <c r="E2468" i="19" s="1"/>
  <c r="AF2491" i="19"/>
  <c r="D2468" i="19" s="1"/>
  <c r="AE2491" i="19"/>
  <c r="C2468" i="19" s="1"/>
  <c r="AD2491" i="19"/>
  <c r="B2468" i="19" s="1"/>
  <c r="AN2487" i="19"/>
  <c r="K2467" i="19" s="1"/>
  <c r="AL2487" i="19"/>
  <c r="AK2487" i="19"/>
  <c r="I2467" i="19" s="1"/>
  <c r="AJ2487" i="19"/>
  <c r="H2467" i="19" s="1"/>
  <c r="AH2487" i="19"/>
  <c r="F2467" i="19" s="1"/>
  <c r="AG2487" i="19"/>
  <c r="E2467" i="19" s="1"/>
  <c r="AF2487" i="19"/>
  <c r="D2467" i="19" s="1"/>
  <c r="AE2487" i="19"/>
  <c r="C2467" i="19" s="1"/>
  <c r="AD2487" i="19"/>
  <c r="B2467" i="19" s="1"/>
  <c r="K2468" i="19"/>
  <c r="I2468" i="19"/>
  <c r="F2468" i="19"/>
  <c r="AJ2464" i="19"/>
  <c r="H2466" i="19" s="1"/>
  <c r="H5504" i="19" s="1"/>
  <c r="AH2464" i="19"/>
  <c r="F2466" i="19" s="1"/>
  <c r="F5504" i="19" s="1"/>
  <c r="AG2464" i="19"/>
  <c r="E2466" i="19" s="1"/>
  <c r="E5504" i="19" s="1"/>
  <c r="AF2464" i="19"/>
  <c r="D2466" i="19" s="1"/>
  <c r="D5504" i="19" s="1"/>
  <c r="AE2464" i="19"/>
  <c r="C2466" i="19" s="1"/>
  <c r="C5504" i="19" s="1"/>
  <c r="AD2464" i="19"/>
  <c r="B2466" i="19" s="1"/>
  <c r="B5504" i="19" s="1"/>
  <c r="AN2464" i="19"/>
  <c r="K2466" i="19" s="1"/>
  <c r="K5504" i="19" s="1"/>
  <c r="AK2464" i="19"/>
  <c r="I2466" i="19" s="1"/>
  <c r="I5504" i="19" s="1"/>
  <c r="L1955" i="19"/>
  <c r="L1954" i="19"/>
  <c r="L5474" i="19"/>
  <c r="L5473" i="19"/>
  <c r="AK5187" i="19"/>
  <c r="AN5187" i="19"/>
  <c r="M5188" i="19"/>
  <c r="AD5188" i="19"/>
  <c r="AE5188" i="19"/>
  <c r="AF5188" i="19"/>
  <c r="AG5188" i="19"/>
  <c r="AH5188" i="19"/>
  <c r="AJ5188" i="19"/>
  <c r="AL5188" i="19"/>
  <c r="AL1971" i="19"/>
  <c r="AJ1971" i="19"/>
  <c r="H1948" i="19" s="1"/>
  <c r="AH1971" i="19"/>
  <c r="F1948" i="19" s="1"/>
  <c r="F5474" i="19" s="1"/>
  <c r="AG1971" i="19"/>
  <c r="E1948" i="19" s="1"/>
  <c r="E5474" i="19" s="1"/>
  <c r="AF1971" i="19"/>
  <c r="D1948" i="19" s="1"/>
  <c r="D5474" i="19" s="1"/>
  <c r="AE1971" i="19"/>
  <c r="C1948" i="19" s="1"/>
  <c r="C5474" i="19" s="1"/>
  <c r="AD1971" i="19"/>
  <c r="B1948" i="19" s="1"/>
  <c r="B5474" i="19" s="1"/>
  <c r="AN1967" i="19"/>
  <c r="K1947" i="19" s="1"/>
  <c r="K5473" i="19" s="1"/>
  <c r="AL1967" i="19"/>
  <c r="AK1967" i="19"/>
  <c r="I1947" i="19" s="1"/>
  <c r="I5473" i="19" s="1"/>
  <c r="AJ1967" i="19"/>
  <c r="H1947" i="19" s="1"/>
  <c r="H5473" i="19" s="1"/>
  <c r="AH1967" i="19"/>
  <c r="F1947" i="19" s="1"/>
  <c r="F5473" i="19" s="1"/>
  <c r="AG1967" i="19"/>
  <c r="E1947" i="19" s="1"/>
  <c r="E5473" i="19" s="1"/>
  <c r="AF1967" i="19"/>
  <c r="D1947" i="19" s="1"/>
  <c r="D5473" i="19" s="1"/>
  <c r="AE1967" i="19"/>
  <c r="C1947" i="19" s="1"/>
  <c r="AD1967" i="19"/>
  <c r="B1947" i="19" s="1"/>
  <c r="B5473" i="19" s="1"/>
  <c r="K1948" i="19"/>
  <c r="K5474" i="19" s="1"/>
  <c r="I1948" i="19"/>
  <c r="I5474" i="19" s="1"/>
  <c r="AL1945" i="19"/>
  <c r="AJ1945" i="19"/>
  <c r="AJ1944" i="19" s="1"/>
  <c r="H1946" i="19" s="1"/>
  <c r="H5472" i="19" s="1"/>
  <c r="AH1945" i="19"/>
  <c r="AH1944" i="19" s="1"/>
  <c r="F1946" i="19" s="1"/>
  <c r="F5472" i="19" s="1"/>
  <c r="AG1945" i="19"/>
  <c r="AG1944" i="19" s="1"/>
  <c r="E1946" i="19" s="1"/>
  <c r="E5472" i="19" s="1"/>
  <c r="AF1945" i="19"/>
  <c r="AF1944" i="19" s="1"/>
  <c r="D1946" i="19" s="1"/>
  <c r="D5472" i="19" s="1"/>
  <c r="AE1945" i="19"/>
  <c r="AE1944" i="19" s="1"/>
  <c r="C1946" i="19" s="1"/>
  <c r="C5472" i="19" s="1"/>
  <c r="AD1945" i="19"/>
  <c r="AD1944" i="19" s="1"/>
  <c r="B1946" i="19" s="1"/>
  <c r="B5472" i="19" s="1"/>
  <c r="AN1944" i="19"/>
  <c r="K1946" i="19" s="1"/>
  <c r="K5472" i="19" s="1"/>
  <c r="AL1944" i="19"/>
  <c r="AK1944" i="19"/>
  <c r="I1946" i="19" s="1"/>
  <c r="I5472" i="19" s="1"/>
  <c r="L1399" i="19"/>
  <c r="L1398" i="19"/>
  <c r="J5443" i="19"/>
  <c r="L5442" i="19"/>
  <c r="L5441" i="19"/>
  <c r="AK967" i="19"/>
  <c r="I969" i="19" s="1"/>
  <c r="AN967" i="19"/>
  <c r="K969" i="19" s="1"/>
  <c r="M968" i="19"/>
  <c r="AD969" i="19"/>
  <c r="AE969" i="19"/>
  <c r="AF969" i="19"/>
  <c r="AG969" i="19"/>
  <c r="AH969" i="19"/>
  <c r="AJ969" i="19"/>
  <c r="AL969" i="19"/>
  <c r="K971" i="19"/>
  <c r="AD990" i="19"/>
  <c r="B970" i="19" s="1"/>
  <c r="AE990" i="19"/>
  <c r="C970" i="19" s="1"/>
  <c r="AF990" i="19"/>
  <c r="D970" i="19" s="1"/>
  <c r="AG990" i="19"/>
  <c r="E970" i="19" s="1"/>
  <c r="AH990" i="19"/>
  <c r="F970" i="19" s="1"/>
  <c r="AJ990" i="19"/>
  <c r="H970" i="19" s="1"/>
  <c r="AK990" i="19"/>
  <c r="I970" i="19" s="1"/>
  <c r="AL990" i="19"/>
  <c r="AN990" i="19"/>
  <c r="K970" i="19" s="1"/>
  <c r="AI994" i="19"/>
  <c r="AK994" i="19"/>
  <c r="I971" i="19" s="1"/>
  <c r="AN994" i="19"/>
  <c r="L3484" i="19" l="1"/>
  <c r="L5572" i="19" s="1"/>
  <c r="L6285" i="19"/>
  <c r="L5699" i="19" s="1"/>
  <c r="AL2988" i="19"/>
  <c r="AD2988" i="19"/>
  <c r="B2990" i="19" s="1"/>
  <c r="B5536" i="19" s="1"/>
  <c r="AF2988" i="19"/>
  <c r="D2990" i="19" s="1"/>
  <c r="D5536" i="19" s="1"/>
  <c r="AH2988" i="19"/>
  <c r="F2990" i="19" s="1"/>
  <c r="F5536" i="19" s="1"/>
  <c r="AE2988" i="19"/>
  <c r="C2990" i="19" s="1"/>
  <c r="C5536" i="19" s="1"/>
  <c r="AG2988" i="19"/>
  <c r="E2990" i="19" s="1"/>
  <c r="E5536" i="19" s="1"/>
  <c r="AJ2988" i="19"/>
  <c r="H2990" i="19" s="1"/>
  <c r="H5536" i="19" s="1"/>
  <c r="H7858" i="19"/>
  <c r="H7844" i="19"/>
  <c r="C7858" i="19"/>
  <c r="L7862" i="19"/>
  <c r="F7858" i="19"/>
  <c r="F7844" i="19"/>
  <c r="B7858" i="19"/>
  <c r="AD3015" i="19"/>
  <c r="B2992" i="19" s="1"/>
  <c r="B5538" i="19" s="1"/>
  <c r="AF3015" i="19"/>
  <c r="D2992" i="19" s="1"/>
  <c r="D5538" i="19" s="1"/>
  <c r="AH3015" i="19"/>
  <c r="F2992" i="19" s="1"/>
  <c r="F5538" i="19" s="1"/>
  <c r="AM6788" i="19"/>
  <c r="F8397" i="19"/>
  <c r="L8415" i="19"/>
  <c r="H8397" i="19"/>
  <c r="K5734" i="19"/>
  <c r="AE5154" i="19"/>
  <c r="C5156" i="19" s="1"/>
  <c r="C5666" i="19" s="1"/>
  <c r="C5734" i="19"/>
  <c r="E5734" i="19"/>
  <c r="B5734" i="19"/>
  <c r="D5734" i="19"/>
  <c r="F5734" i="19"/>
  <c r="H5734" i="19"/>
  <c r="C5735" i="19"/>
  <c r="E5735" i="19"/>
  <c r="I5735" i="19"/>
  <c r="D6793" i="19"/>
  <c r="I6793" i="19"/>
  <c r="C6793" i="19"/>
  <c r="C5736" i="19" s="1"/>
  <c r="E6793" i="19"/>
  <c r="E5736" i="19" s="1"/>
  <c r="L5733" i="19"/>
  <c r="B6793" i="19"/>
  <c r="F6793" i="19"/>
  <c r="F5736" i="19" s="1"/>
  <c r="K6793" i="19"/>
  <c r="H6793" i="19"/>
  <c r="H5736" i="19" s="1"/>
  <c r="C5700" i="19"/>
  <c r="E5700" i="19"/>
  <c r="AJ5154" i="19"/>
  <c r="H5156" i="19" s="1"/>
  <c r="H5666" i="19" s="1"/>
  <c r="AL5154" i="19"/>
  <c r="AM5154" i="19" s="1"/>
  <c r="AD6310" i="19"/>
  <c r="AF6310" i="19"/>
  <c r="AH6310" i="19"/>
  <c r="AL6310" i="19"/>
  <c r="AE6310" i="19"/>
  <c r="AG6310" i="19"/>
  <c r="AJ6310" i="19"/>
  <c r="I5701" i="19"/>
  <c r="I6288" i="19"/>
  <c r="K6288" i="19"/>
  <c r="AM4582" i="19"/>
  <c r="AD5154" i="19"/>
  <c r="B5156" i="19" s="1"/>
  <c r="B5666" i="19" s="1"/>
  <c r="AF5154" i="19"/>
  <c r="D5156" i="19" s="1"/>
  <c r="D5666" i="19" s="1"/>
  <c r="AH5154" i="19"/>
  <c r="F5156" i="19" s="1"/>
  <c r="F5666" i="19" s="1"/>
  <c r="AG5154" i="19"/>
  <c r="E5156" i="19" s="1"/>
  <c r="E5666" i="19" s="1"/>
  <c r="K5159" i="19"/>
  <c r="K5669" i="19" s="1"/>
  <c r="I5159" i="19"/>
  <c r="I5669" i="19" s="1"/>
  <c r="F5635" i="19"/>
  <c r="I5635" i="19"/>
  <c r="C5635" i="19"/>
  <c r="E5635" i="19"/>
  <c r="K5635" i="19"/>
  <c r="L4584" i="19"/>
  <c r="L5634" i="19" s="1"/>
  <c r="B4587" i="19"/>
  <c r="K4587" i="19"/>
  <c r="D4587" i="19"/>
  <c r="I4587" i="19"/>
  <c r="C4587" i="19"/>
  <c r="C5637" i="19" s="1"/>
  <c r="E4587" i="19"/>
  <c r="H4587" i="19"/>
  <c r="H5637" i="19" s="1"/>
  <c r="F4587" i="19"/>
  <c r="F5637" i="19" s="1"/>
  <c r="C4019" i="19"/>
  <c r="C5605" i="19" s="1"/>
  <c r="K4019" i="19"/>
  <c r="K5605" i="19" s="1"/>
  <c r="E4019" i="19"/>
  <c r="E5605" i="19" s="1"/>
  <c r="I4019" i="19"/>
  <c r="I5605" i="19" s="1"/>
  <c r="H4019" i="19"/>
  <c r="H5605" i="19" s="1"/>
  <c r="B4019" i="19"/>
  <c r="B5605" i="19" s="1"/>
  <c r="D4019" i="19"/>
  <c r="D5605" i="19" s="1"/>
  <c r="F4019" i="19"/>
  <c r="F5605" i="19" s="1"/>
  <c r="L4016" i="19"/>
  <c r="L5602" i="19" s="1"/>
  <c r="AM4014" i="19"/>
  <c r="AE3015" i="19"/>
  <c r="C2992" i="19" s="1"/>
  <c r="C5538" i="19" s="1"/>
  <c r="AG3015" i="19"/>
  <c r="E2992" i="19" s="1"/>
  <c r="E5538" i="19" s="1"/>
  <c r="AJ3015" i="19"/>
  <c r="H2992" i="19" s="1"/>
  <c r="AL3015" i="19"/>
  <c r="E3485" i="19"/>
  <c r="E5573" i="19" s="1"/>
  <c r="B3485" i="19"/>
  <c r="B5573" i="19" s="1"/>
  <c r="F3485" i="19"/>
  <c r="F5573" i="19" s="1"/>
  <c r="C3485" i="19"/>
  <c r="C5573" i="19" s="1"/>
  <c r="H3485" i="19"/>
  <c r="H5573" i="19" s="1"/>
  <c r="L3482" i="19"/>
  <c r="L5570" i="19" s="1"/>
  <c r="I3485" i="19"/>
  <c r="I5573" i="19" s="1"/>
  <c r="K3485" i="19"/>
  <c r="K5573" i="19" s="1"/>
  <c r="D3485" i="19"/>
  <c r="D5573" i="19" s="1"/>
  <c r="AM3480" i="19"/>
  <c r="L3485" i="19" s="1"/>
  <c r="L5573" i="19" s="1"/>
  <c r="C5537" i="19"/>
  <c r="E5537" i="19"/>
  <c r="K5538" i="19"/>
  <c r="H5538" i="19"/>
  <c r="I2993" i="19"/>
  <c r="K2993" i="19"/>
  <c r="B5505" i="19"/>
  <c r="D5505" i="19"/>
  <c r="F5505" i="19"/>
  <c r="I5505" i="19"/>
  <c r="C5505" i="19"/>
  <c r="E5505" i="19"/>
  <c r="H5505" i="19"/>
  <c r="K5505" i="19"/>
  <c r="B5506" i="19"/>
  <c r="D5506" i="19"/>
  <c r="F5506" i="19"/>
  <c r="I5506" i="19"/>
  <c r="C5506" i="19"/>
  <c r="E5506" i="19"/>
  <c r="H5506" i="19"/>
  <c r="K5506" i="19"/>
  <c r="AL2464" i="19"/>
  <c r="D2469" i="19"/>
  <c r="I2469" i="19"/>
  <c r="C2469" i="19"/>
  <c r="C5507" i="19" s="1"/>
  <c r="E2469" i="19"/>
  <c r="H2469" i="19"/>
  <c r="H5507" i="19" s="1"/>
  <c r="B2469" i="19"/>
  <c r="B5507" i="19" s="1"/>
  <c r="F2469" i="19"/>
  <c r="F5507" i="19" s="1"/>
  <c r="K2469" i="19"/>
  <c r="H5474" i="19"/>
  <c r="C5473" i="19"/>
  <c r="E1949" i="19"/>
  <c r="E5475" i="19" s="1"/>
  <c r="I1949" i="19"/>
  <c r="K1949" i="19"/>
  <c r="B1949" i="19"/>
  <c r="B5475" i="19" s="1"/>
  <c r="F1949" i="19"/>
  <c r="F5475" i="19" s="1"/>
  <c r="C1949" i="19"/>
  <c r="C5475" i="19" s="1"/>
  <c r="H1949" i="19"/>
  <c r="H5475" i="19" s="1"/>
  <c r="L1946" i="19"/>
  <c r="L5472" i="19" s="1"/>
  <c r="D1949" i="19"/>
  <c r="D5475" i="19" s="1"/>
  <c r="AM1944" i="19"/>
  <c r="L1949" i="19" s="1"/>
  <c r="L5475" i="19" s="1"/>
  <c r="AF967" i="19"/>
  <c r="D969" i="19" s="1"/>
  <c r="AD967" i="19"/>
  <c r="B969" i="19" s="1"/>
  <c r="AH994" i="19"/>
  <c r="F971" i="19" s="1"/>
  <c r="AF994" i="19"/>
  <c r="D971" i="19" s="1"/>
  <c r="AJ967" i="19"/>
  <c r="H969" i="19" s="1"/>
  <c r="AE967" i="19"/>
  <c r="C969" i="19" s="1"/>
  <c r="AJ994" i="19"/>
  <c r="H971" i="19" s="1"/>
  <c r="AG994" i="19"/>
  <c r="E971" i="19" s="1"/>
  <c r="AE994" i="19"/>
  <c r="C971" i="19" s="1"/>
  <c r="AL967" i="19"/>
  <c r="AH967" i="19"/>
  <c r="F969" i="19" s="1"/>
  <c r="F972" i="19" s="1"/>
  <c r="AL994" i="19"/>
  <c r="AD994" i="19"/>
  <c r="B971" i="19" s="1"/>
  <c r="AG967" i="19"/>
  <c r="E969" i="19" s="1"/>
  <c r="E972" i="19" s="1"/>
  <c r="K972" i="19"/>
  <c r="I972" i="19"/>
  <c r="H2993" i="19" l="1"/>
  <c r="H5539" i="19" s="1"/>
  <c r="L2990" i="19"/>
  <c r="L5536" i="19" s="1"/>
  <c r="AM2988" i="19"/>
  <c r="B2993" i="19"/>
  <c r="B5539" i="19" s="1"/>
  <c r="D2993" i="19"/>
  <c r="D5539" i="19" s="1"/>
  <c r="D5159" i="19"/>
  <c r="D5669" i="19" s="1"/>
  <c r="H5159" i="19"/>
  <c r="H5669" i="19" s="1"/>
  <c r="F2993" i="19"/>
  <c r="F5539" i="19" s="1"/>
  <c r="L5538" i="19"/>
  <c r="B5159" i="19"/>
  <c r="B5669" i="19" s="1"/>
  <c r="E5159" i="19"/>
  <c r="E5669" i="19" s="1"/>
  <c r="F7859" i="19"/>
  <c r="L7864" i="19"/>
  <c r="H7859" i="19"/>
  <c r="C5159" i="19"/>
  <c r="K5736" i="19"/>
  <c r="L5736" i="19"/>
  <c r="B5736" i="19"/>
  <c r="I5736" i="19"/>
  <c r="D5736" i="19"/>
  <c r="L6812" i="19"/>
  <c r="H6794" i="19"/>
  <c r="F6794" i="19"/>
  <c r="L5156" i="19"/>
  <c r="L5666" i="19" s="1"/>
  <c r="K5702" i="19"/>
  <c r="I5702" i="19"/>
  <c r="F5159" i="19"/>
  <c r="F5669" i="19" s="1"/>
  <c r="E5637" i="19"/>
  <c r="K5637" i="19"/>
  <c r="I5637" i="19"/>
  <c r="D5637" i="19"/>
  <c r="L4587" i="19"/>
  <c r="L5637" i="19" s="1"/>
  <c r="B5637" i="19"/>
  <c r="F4588" i="19"/>
  <c r="H4588" i="19"/>
  <c r="L4606" i="19"/>
  <c r="AM967" i="19"/>
  <c r="D972" i="19"/>
  <c r="C2993" i="19"/>
  <c r="C5539" i="19" s="1"/>
  <c r="L4019" i="19"/>
  <c r="L5605" i="19" s="1"/>
  <c r="E2993" i="19"/>
  <c r="E5539" i="19" s="1"/>
  <c r="F4020" i="19"/>
  <c r="H4020" i="19"/>
  <c r="L4038" i="19"/>
  <c r="L969" i="19"/>
  <c r="F3486" i="19"/>
  <c r="H3486" i="19"/>
  <c r="L3504" i="19"/>
  <c r="B972" i="19"/>
  <c r="F973" i="19" s="1"/>
  <c r="C972" i="19"/>
  <c r="K5539" i="19"/>
  <c r="I5539" i="19"/>
  <c r="I5507" i="19"/>
  <c r="L5504" i="19"/>
  <c r="AM2464" i="19"/>
  <c r="L5507" i="19" s="1"/>
  <c r="K5507" i="19"/>
  <c r="E5507" i="19"/>
  <c r="D5507" i="19"/>
  <c r="F2470" i="19"/>
  <c r="H2470" i="19"/>
  <c r="L2488" i="19"/>
  <c r="K5475" i="19"/>
  <c r="I5475" i="19"/>
  <c r="H972" i="19"/>
  <c r="F1950" i="19"/>
  <c r="H1950" i="19"/>
  <c r="L1968" i="19"/>
  <c r="L5159" i="19" l="1"/>
  <c r="L5669" i="19" s="1"/>
  <c r="H2994" i="19"/>
  <c r="L2993" i="19"/>
  <c r="L5539" i="19" s="1"/>
  <c r="L5178" i="19"/>
  <c r="C5669" i="19"/>
  <c r="F2994" i="19"/>
  <c r="H5160" i="19"/>
  <c r="L972" i="19"/>
  <c r="F5160" i="19"/>
  <c r="H973" i="19"/>
  <c r="L991" i="19"/>
  <c r="L3012" i="19"/>
  <c r="I985" i="19"/>
  <c r="K985" i="19"/>
  <c r="H985" i="19"/>
  <c r="C985" i="19"/>
  <c r="D985" i="19"/>
  <c r="E985" i="19"/>
  <c r="B985" i="19"/>
  <c r="I986" i="19"/>
  <c r="K986" i="19"/>
  <c r="F985" i="19"/>
  <c r="F984" i="19"/>
  <c r="H984" i="19"/>
  <c r="C984" i="19"/>
  <c r="D984" i="19"/>
  <c r="E984" i="19"/>
  <c r="I984" i="19"/>
  <c r="K984" i="19"/>
  <c r="B984" i="19" l="1"/>
  <c r="K987" i="19"/>
  <c r="I987" i="19"/>
  <c r="L984" i="19" l="1"/>
  <c r="E986" i="19"/>
  <c r="C986" i="19"/>
  <c r="F986" i="19"/>
  <c r="D986" i="19"/>
  <c r="H986" i="19"/>
  <c r="B986" i="19" l="1"/>
  <c r="D987" i="19"/>
  <c r="E987" i="19"/>
  <c r="L992" i="19" l="1"/>
  <c r="C987" i="19"/>
  <c r="H980" i="19"/>
  <c r="F987" i="19"/>
  <c r="B987" i="19"/>
  <c r="F980" i="19"/>
  <c r="H987" i="19"/>
  <c r="H988" i="19" s="1"/>
  <c r="L987" i="19" l="1"/>
  <c r="F988" i="19"/>
  <c r="L993" i="19"/>
  <c r="M5397" i="19" l="1"/>
  <c r="M332" i="19" l="1"/>
  <c r="AN358" i="19"/>
  <c r="AK358" i="19"/>
  <c r="I335" i="19" s="1"/>
  <c r="AN354" i="19"/>
  <c r="K334" i="19" s="1"/>
  <c r="K349" i="19" s="1"/>
  <c r="AL354" i="19"/>
  <c r="AK354" i="19"/>
  <c r="I334" i="19" s="1"/>
  <c r="I349" i="19" s="1"/>
  <c r="AJ354" i="19"/>
  <c r="H334" i="19" s="1"/>
  <c r="H349" i="19" s="1"/>
  <c r="AH354" i="19"/>
  <c r="F334" i="19" s="1"/>
  <c r="F349" i="19" s="1"/>
  <c r="AG354" i="19"/>
  <c r="E334" i="19" s="1"/>
  <c r="E349" i="19" s="1"/>
  <c r="AF354" i="19"/>
  <c r="D334" i="19" s="1"/>
  <c r="AE354" i="19"/>
  <c r="C334" i="19" s="1"/>
  <c r="AD354" i="19"/>
  <c r="B334" i="19" s="1"/>
  <c r="B349" i="19" s="1"/>
  <c r="K335" i="19"/>
  <c r="AH331" i="19"/>
  <c r="F333" i="19" s="1"/>
  <c r="AF331" i="19"/>
  <c r="D333" i="19" s="1"/>
  <c r="AD331" i="19"/>
  <c r="B333" i="19" s="1"/>
  <c r="AN331" i="19"/>
  <c r="K333" i="19" s="1"/>
  <c r="AL331" i="19"/>
  <c r="AK331" i="19"/>
  <c r="I333" i="19" s="1"/>
  <c r="AJ331" i="19"/>
  <c r="H333" i="19" s="1"/>
  <c r="AG331" i="19"/>
  <c r="E333" i="19" s="1"/>
  <c r="AE331" i="19"/>
  <c r="C333" i="19" s="1"/>
  <c r="L333" i="19" l="1"/>
  <c r="AE358" i="19"/>
  <c r="C335" i="19" s="1"/>
  <c r="C5373" i="19" s="1"/>
  <c r="C5374" i="19" s="1"/>
  <c r="AJ358" i="19"/>
  <c r="H335" i="19" s="1"/>
  <c r="F5373" i="19" s="1"/>
  <c r="F5374" i="19" s="1"/>
  <c r="K5373" i="19"/>
  <c r="K5374" i="19" s="1"/>
  <c r="I5373" i="19"/>
  <c r="I5374" i="19" s="1"/>
  <c r="AL358" i="19"/>
  <c r="AD358" i="19"/>
  <c r="B335" i="19" s="1"/>
  <c r="B5373" i="19" s="1"/>
  <c r="B5374" i="19" s="1"/>
  <c r="AF358" i="19"/>
  <c r="D335" i="19" s="1"/>
  <c r="D336" i="19" s="1"/>
  <c r="AH358" i="19"/>
  <c r="F335" i="19" s="1"/>
  <c r="AG358" i="19"/>
  <c r="E335" i="19" s="1"/>
  <c r="E336" i="19" s="1"/>
  <c r="E348" i="19"/>
  <c r="I348" i="19"/>
  <c r="I336" i="19"/>
  <c r="K348" i="19"/>
  <c r="K336" i="19"/>
  <c r="F348" i="19"/>
  <c r="C348" i="19"/>
  <c r="H348" i="19"/>
  <c r="B348" i="19"/>
  <c r="D348" i="19"/>
  <c r="H336" i="19" l="1"/>
  <c r="C336" i="19"/>
  <c r="L5373" i="19"/>
  <c r="AM331" i="19"/>
  <c r="H5373" i="19"/>
  <c r="H5374" i="19" s="1"/>
  <c r="B336" i="19"/>
  <c r="F336" i="19"/>
  <c r="E5373" i="19"/>
  <c r="E5374" i="19" s="1"/>
  <c r="L5387" i="19" s="1"/>
  <c r="D5373" i="19"/>
  <c r="D5374" i="19" s="1"/>
  <c r="L336" i="19" l="1"/>
  <c r="L5374" i="19" s="1"/>
  <c r="H337" i="19"/>
  <c r="L355" i="19"/>
  <c r="F337" i="19"/>
  <c r="AN5847" i="19"/>
  <c r="AK5847" i="19"/>
  <c r="I5824" i="19" s="1"/>
  <c r="I8402" i="19" s="1"/>
  <c r="K8410" i="19" s="1"/>
  <c r="AN5843" i="19"/>
  <c r="K5823" i="19" s="1"/>
  <c r="K8401" i="19" s="1"/>
  <c r="I8409" i="19" s="1"/>
  <c r="AL5843" i="19"/>
  <c r="AK5843" i="19"/>
  <c r="I5823" i="19" s="1"/>
  <c r="I8401" i="19" s="1"/>
  <c r="K8409" i="19" s="1"/>
  <c r="AJ5843" i="19"/>
  <c r="H5823" i="19" s="1"/>
  <c r="AH5843" i="19"/>
  <c r="F5823" i="19" s="1"/>
  <c r="F8401" i="19" s="1"/>
  <c r="H8409" i="19" s="1"/>
  <c r="AG5843" i="19"/>
  <c r="E5823" i="19" s="1"/>
  <c r="E8401" i="19" s="1"/>
  <c r="C8409" i="19" s="1"/>
  <c r="AF5843" i="19"/>
  <c r="D5823" i="19" s="1"/>
  <c r="D8401" i="19" s="1"/>
  <c r="D8409" i="19" s="1"/>
  <c r="AE5843" i="19"/>
  <c r="C5823" i="19" s="1"/>
  <c r="C8401" i="19" s="1"/>
  <c r="E8409" i="19" s="1"/>
  <c r="AD5843" i="19"/>
  <c r="B5823" i="19" s="1"/>
  <c r="B8401" i="19" s="1"/>
  <c r="B8409" i="19" s="1"/>
  <c r="K5824" i="19"/>
  <c r="K8402" i="19" s="1"/>
  <c r="I8410" i="19" s="1"/>
  <c r="M5821" i="19"/>
  <c r="AN5820" i="19"/>
  <c r="K5822" i="19" s="1"/>
  <c r="K8400" i="19" s="1"/>
  <c r="I8408" i="19" s="1"/>
  <c r="AK5820" i="19"/>
  <c r="I5822" i="19" s="1"/>
  <c r="I8400" i="19" s="1"/>
  <c r="K8408" i="19" s="1"/>
  <c r="AL5815" i="19"/>
  <c r="AJ5815" i="19"/>
  <c r="H5792" i="19" s="1"/>
  <c r="AH5815" i="19"/>
  <c r="AG5815" i="19"/>
  <c r="E5792" i="19" s="1"/>
  <c r="AF5815" i="19"/>
  <c r="D5792" i="19" s="1"/>
  <c r="AE5815" i="19"/>
  <c r="C5792" i="19" s="1"/>
  <c r="AD5815" i="19"/>
  <c r="B5792" i="19" s="1"/>
  <c r="AL5811" i="19"/>
  <c r="AN5811" i="19"/>
  <c r="K5791" i="19" s="1"/>
  <c r="AK5811" i="19"/>
  <c r="I5791" i="19" s="1"/>
  <c r="AJ5811" i="19"/>
  <c r="H5791" i="19" s="1"/>
  <c r="AH5811" i="19"/>
  <c r="F5791" i="19" s="1"/>
  <c r="AG5811" i="19"/>
  <c r="E5791" i="19" s="1"/>
  <c r="AF5811" i="19"/>
  <c r="D5791" i="19" s="1"/>
  <c r="AE5811" i="19"/>
  <c r="C5791" i="19" s="1"/>
  <c r="AD5811" i="19"/>
  <c r="B5791" i="19" s="1"/>
  <c r="K5792" i="19"/>
  <c r="I5792" i="19"/>
  <c r="F5792" i="19"/>
  <c r="M5789" i="19"/>
  <c r="AN5788" i="19"/>
  <c r="K5790" i="19" s="1"/>
  <c r="AK5788" i="19"/>
  <c r="I5790" i="19" s="1"/>
  <c r="H5728" i="19"/>
  <c r="F5728" i="19"/>
  <c r="E5728" i="19"/>
  <c r="E5743" i="19" s="1"/>
  <c r="D5728" i="19"/>
  <c r="D5743" i="19" s="1"/>
  <c r="C5728" i="19"/>
  <c r="C5743" i="19" s="1"/>
  <c r="B5728" i="19"/>
  <c r="B5743" i="19" s="1"/>
  <c r="AN5747" i="19"/>
  <c r="K5727" i="19" s="1"/>
  <c r="K5742" i="19" s="1"/>
  <c r="AL5747" i="19"/>
  <c r="AK5747" i="19"/>
  <c r="I5727" i="19" s="1"/>
  <c r="AJ5747" i="19"/>
  <c r="H5727" i="19" s="1"/>
  <c r="AH5747" i="19"/>
  <c r="F5727" i="19" s="1"/>
  <c r="F5742" i="19" s="1"/>
  <c r="AG5747" i="19"/>
  <c r="E5727" i="19" s="1"/>
  <c r="AF5747" i="19"/>
  <c r="D5727" i="19" s="1"/>
  <c r="AE5747" i="19"/>
  <c r="C5727" i="19" s="1"/>
  <c r="AD5747" i="19"/>
  <c r="B5727" i="19" s="1"/>
  <c r="B5742" i="19" s="1"/>
  <c r="K5728" i="19"/>
  <c r="I5728" i="19"/>
  <c r="AL5724" i="19"/>
  <c r="AJ5724" i="19"/>
  <c r="H5726" i="19" s="1"/>
  <c r="AH5724" i="19"/>
  <c r="F5726" i="19" s="1"/>
  <c r="AG5724" i="19"/>
  <c r="E5726" i="19" s="1"/>
  <c r="AF5724" i="19"/>
  <c r="D5726" i="19" s="1"/>
  <c r="AE5724" i="19"/>
  <c r="C5726" i="19" s="1"/>
  <c r="AD5724" i="19"/>
  <c r="B5726" i="19" s="1"/>
  <c r="M5725" i="19"/>
  <c r="AN5724" i="19"/>
  <c r="K5726" i="19" s="1"/>
  <c r="AK5724" i="19"/>
  <c r="I5726" i="19" s="1"/>
  <c r="AJ5717" i="19"/>
  <c r="H5694" i="19" s="1"/>
  <c r="H6294" i="19" s="1"/>
  <c r="AH5717" i="19"/>
  <c r="F5694" i="19" s="1"/>
  <c r="F6294" i="19" s="1"/>
  <c r="AG5717" i="19"/>
  <c r="E5694" i="19" s="1"/>
  <c r="E6294" i="19" s="1"/>
  <c r="AF5717" i="19"/>
  <c r="D5694" i="19" s="1"/>
  <c r="D6294" i="19" s="1"/>
  <c r="AE5717" i="19"/>
  <c r="C5694" i="19" s="1"/>
  <c r="C6294" i="19" s="1"/>
  <c r="AD5717" i="19"/>
  <c r="B5694" i="19" s="1"/>
  <c r="B6294" i="19" s="1"/>
  <c r="AN5717" i="19"/>
  <c r="AL5717" i="19"/>
  <c r="AK5717" i="19"/>
  <c r="I5694" i="19" s="1"/>
  <c r="AN5713" i="19"/>
  <c r="K5693" i="19" s="1"/>
  <c r="AL5713" i="19"/>
  <c r="AK5713" i="19"/>
  <c r="I5693" i="19" s="1"/>
  <c r="I6293" i="19" s="1"/>
  <c r="K6301" i="19" s="1"/>
  <c r="AJ5713" i="19"/>
  <c r="H5693" i="19" s="1"/>
  <c r="AH5713" i="19"/>
  <c r="F5693" i="19" s="1"/>
  <c r="F6293" i="19" s="1"/>
  <c r="H6301" i="19" s="1"/>
  <c r="AG5713" i="19"/>
  <c r="E5693" i="19" s="1"/>
  <c r="AF5713" i="19"/>
  <c r="D5693" i="19" s="1"/>
  <c r="D6293" i="19" s="1"/>
  <c r="D6301" i="19" s="1"/>
  <c r="AE5713" i="19"/>
  <c r="C5693" i="19" s="1"/>
  <c r="AD5713" i="19"/>
  <c r="B5693" i="19" s="1"/>
  <c r="B6293" i="19" s="1"/>
  <c r="B6301" i="19" s="1"/>
  <c r="K5694" i="19"/>
  <c r="K6294" i="19" s="1"/>
  <c r="I6302" i="19" s="1"/>
  <c r="M5691" i="19"/>
  <c r="AN5690" i="19"/>
  <c r="K5692" i="19" s="1"/>
  <c r="K6292" i="19" s="1"/>
  <c r="I6300" i="19" s="1"/>
  <c r="AL5690" i="19"/>
  <c r="AK5690" i="19"/>
  <c r="I5692" i="19" s="1"/>
  <c r="I6292" i="19" s="1"/>
  <c r="K6300" i="19" s="1"/>
  <c r="AJ5690" i="19"/>
  <c r="H5692" i="19" s="1"/>
  <c r="H6292" i="19" s="1"/>
  <c r="F6300" i="19" s="1"/>
  <c r="AL5685" i="19"/>
  <c r="AJ5685" i="19"/>
  <c r="H5661" i="19" s="1"/>
  <c r="AH5685" i="19"/>
  <c r="F5661" i="19" s="1"/>
  <c r="F5165" i="19" s="1"/>
  <c r="H5173" i="19" s="1"/>
  <c r="AG5685" i="19"/>
  <c r="E5661" i="19" s="1"/>
  <c r="E5165" i="19" s="1"/>
  <c r="C5173" i="19" s="1"/>
  <c r="AF5685" i="19"/>
  <c r="D5661" i="19" s="1"/>
  <c r="D5165" i="19" s="1"/>
  <c r="D5173" i="19" s="1"/>
  <c r="AE5685" i="19"/>
  <c r="C5661" i="19" s="1"/>
  <c r="AD5685" i="19"/>
  <c r="B5661" i="19" s="1"/>
  <c r="B5165" i="19" s="1"/>
  <c r="B5173" i="19" s="1"/>
  <c r="AN5680" i="19"/>
  <c r="K5660" i="19" s="1"/>
  <c r="K5164" i="19" s="1"/>
  <c r="I5172" i="19" s="1"/>
  <c r="AL5680" i="19"/>
  <c r="AK5680" i="19"/>
  <c r="I5660" i="19" s="1"/>
  <c r="AJ5680" i="19"/>
  <c r="H5660" i="19" s="1"/>
  <c r="H5164" i="19" s="1"/>
  <c r="F5172" i="19" s="1"/>
  <c r="AH5680" i="19"/>
  <c r="F5660" i="19" s="1"/>
  <c r="AG5680" i="19"/>
  <c r="E5660" i="19" s="1"/>
  <c r="E5164" i="19" s="1"/>
  <c r="C5172" i="19" s="1"/>
  <c r="AF5680" i="19"/>
  <c r="D5660" i="19" s="1"/>
  <c r="AE5680" i="19"/>
  <c r="C5660" i="19" s="1"/>
  <c r="C5164" i="19" s="1"/>
  <c r="E5172" i="19" s="1"/>
  <c r="AD5680" i="19"/>
  <c r="B5660" i="19" s="1"/>
  <c r="K5661" i="19"/>
  <c r="I5661" i="19"/>
  <c r="I5165" i="19" s="1"/>
  <c r="K5173" i="19" s="1"/>
  <c r="AL5659" i="19"/>
  <c r="AJ5659" i="19"/>
  <c r="AH5659" i="19"/>
  <c r="AG5659" i="19"/>
  <c r="AF5659" i="19"/>
  <c r="AE5659" i="19"/>
  <c r="AD5659" i="19"/>
  <c r="AL5658" i="19"/>
  <c r="AJ5658" i="19"/>
  <c r="AH5658" i="19"/>
  <c r="AG5658" i="19"/>
  <c r="AF5658" i="19"/>
  <c r="AE5658" i="19"/>
  <c r="AD5658" i="19"/>
  <c r="M5658" i="19"/>
  <c r="AN5657" i="19"/>
  <c r="K5659" i="19" s="1"/>
  <c r="K5163" i="19" s="1"/>
  <c r="I5171" i="19" s="1"/>
  <c r="AK5657" i="19"/>
  <c r="I5659" i="19" s="1"/>
  <c r="I5163" i="19" s="1"/>
  <c r="K5171" i="19" s="1"/>
  <c r="AL5652" i="19"/>
  <c r="AJ5652" i="19"/>
  <c r="H5629" i="19" s="1"/>
  <c r="H4593" i="19" s="1"/>
  <c r="F4601" i="19" s="1"/>
  <c r="AH5652" i="19"/>
  <c r="AG5652" i="19"/>
  <c r="E5629" i="19" s="1"/>
  <c r="E4593" i="19" s="1"/>
  <c r="C4601" i="19" s="1"/>
  <c r="AF5652" i="19"/>
  <c r="D5629" i="19" s="1"/>
  <c r="AE5652" i="19"/>
  <c r="C5629" i="19" s="1"/>
  <c r="C4593" i="19" s="1"/>
  <c r="E4601" i="19" s="1"/>
  <c r="AD5652" i="19"/>
  <c r="B5629" i="19" s="1"/>
  <c r="B4593" i="19" s="1"/>
  <c r="B4601" i="19" s="1"/>
  <c r="AN5648" i="19"/>
  <c r="AL5648" i="19"/>
  <c r="AK5648" i="19"/>
  <c r="I5628" i="19" s="1"/>
  <c r="AJ5648" i="19"/>
  <c r="H5628" i="19" s="1"/>
  <c r="H4592" i="19" s="1"/>
  <c r="F4600" i="19" s="1"/>
  <c r="AH5648" i="19"/>
  <c r="F5628" i="19" s="1"/>
  <c r="AG5648" i="19"/>
  <c r="E5628" i="19" s="1"/>
  <c r="E4592" i="19" s="1"/>
  <c r="C4600" i="19" s="1"/>
  <c r="AF5648" i="19"/>
  <c r="D5628" i="19" s="1"/>
  <c r="AE5648" i="19"/>
  <c r="C5628" i="19" s="1"/>
  <c r="C4592" i="19" s="1"/>
  <c r="E4600" i="19" s="1"/>
  <c r="AD5648" i="19"/>
  <c r="B5628" i="19" s="1"/>
  <c r="B4592" i="19" s="1"/>
  <c r="B4600" i="19" s="1"/>
  <c r="K5629" i="19"/>
  <c r="K4593" i="19" s="1"/>
  <c r="I4601" i="19" s="1"/>
  <c r="I5629" i="19"/>
  <c r="I4593" i="19" s="1"/>
  <c r="K4601" i="19" s="1"/>
  <c r="F5629" i="19"/>
  <c r="K5628" i="19"/>
  <c r="K4592" i="19" s="1"/>
  <c r="I4600" i="19" s="1"/>
  <c r="AL5626" i="19"/>
  <c r="AL5625" i="19" s="1"/>
  <c r="AJ5626" i="19"/>
  <c r="AH5626" i="19"/>
  <c r="AH5625" i="19" s="1"/>
  <c r="F5627" i="19" s="1"/>
  <c r="F4591" i="19" s="1"/>
  <c r="H4599" i="19" s="1"/>
  <c r="AG5626" i="19"/>
  <c r="AF5626" i="19"/>
  <c r="AE5626" i="19"/>
  <c r="AD5626" i="19"/>
  <c r="M5626" i="19"/>
  <c r="AN5625" i="19"/>
  <c r="K5627" i="19" s="1"/>
  <c r="K4591" i="19" s="1"/>
  <c r="I4599" i="19" s="1"/>
  <c r="AK5625" i="19"/>
  <c r="I5627" i="19" s="1"/>
  <c r="I4591" i="19" s="1"/>
  <c r="K4599" i="19" s="1"/>
  <c r="AL5620" i="19"/>
  <c r="AJ5620" i="19"/>
  <c r="H5597" i="19" s="1"/>
  <c r="AH5620" i="19"/>
  <c r="F5597" i="19" s="1"/>
  <c r="AG5620" i="19"/>
  <c r="E5597" i="19" s="1"/>
  <c r="AF5620" i="19"/>
  <c r="D5597" i="19" s="1"/>
  <c r="AE5620" i="19"/>
  <c r="C5597" i="19" s="1"/>
  <c r="AD5620" i="19"/>
  <c r="B5597" i="19" s="1"/>
  <c r="AL5616" i="19"/>
  <c r="AN5616" i="19"/>
  <c r="K5596" i="19" s="1"/>
  <c r="AK5616" i="19"/>
  <c r="I5596" i="19" s="1"/>
  <c r="AJ5616" i="19"/>
  <c r="H5596" i="19" s="1"/>
  <c r="AH5616" i="19"/>
  <c r="F5596" i="19" s="1"/>
  <c r="AG5616" i="19"/>
  <c r="E5596" i="19" s="1"/>
  <c r="AF5616" i="19"/>
  <c r="D5596" i="19" s="1"/>
  <c r="AE5616" i="19"/>
  <c r="C5596" i="19" s="1"/>
  <c r="AD5616" i="19"/>
  <c r="B5596" i="19" s="1"/>
  <c r="K5597" i="19"/>
  <c r="I5597" i="19"/>
  <c r="AL5594" i="19"/>
  <c r="AL5593" i="19" s="1"/>
  <c r="AJ5594" i="19"/>
  <c r="AJ5593" i="19" s="1"/>
  <c r="H5595" i="19" s="1"/>
  <c r="H4023" i="19" s="1"/>
  <c r="F4031" i="19" s="1"/>
  <c r="AH5594" i="19"/>
  <c r="AH5593" i="19" s="1"/>
  <c r="F5595" i="19" s="1"/>
  <c r="F4023" i="19" s="1"/>
  <c r="H4031" i="19" s="1"/>
  <c r="AG5594" i="19"/>
  <c r="AG5593" i="19" s="1"/>
  <c r="E5595" i="19" s="1"/>
  <c r="E4023" i="19" s="1"/>
  <c r="C4031" i="19" s="1"/>
  <c r="AF5594" i="19"/>
  <c r="AF5593" i="19" s="1"/>
  <c r="D5595" i="19" s="1"/>
  <c r="D4023" i="19" s="1"/>
  <c r="D4031" i="19" s="1"/>
  <c r="AE5594" i="19"/>
  <c r="AE5593" i="19" s="1"/>
  <c r="C5595" i="19" s="1"/>
  <c r="C4023" i="19" s="1"/>
  <c r="E4031" i="19" s="1"/>
  <c r="AD5594" i="19"/>
  <c r="AD5593" i="19" s="1"/>
  <c r="B5595" i="19" s="1"/>
  <c r="B4023" i="19" s="1"/>
  <c r="B4031" i="19" s="1"/>
  <c r="M5594" i="19"/>
  <c r="AN5593" i="19"/>
  <c r="K5595" i="19" s="1"/>
  <c r="K4023" i="19" s="1"/>
  <c r="I4031" i="19" s="1"/>
  <c r="AK5593" i="19"/>
  <c r="I5595" i="19" s="1"/>
  <c r="I4023" i="19" s="1"/>
  <c r="K4031" i="19" s="1"/>
  <c r="AH5588" i="19"/>
  <c r="F5565" i="19" s="1"/>
  <c r="F3491" i="19" s="1"/>
  <c r="AD5588" i="19"/>
  <c r="B5565" i="19" s="1"/>
  <c r="B3491" i="19" s="1"/>
  <c r="B3499" i="19" s="1"/>
  <c r="AN5588" i="19"/>
  <c r="AK5588" i="19"/>
  <c r="I5565" i="19" s="1"/>
  <c r="I3491" i="19" s="1"/>
  <c r="K3499" i="19" s="1"/>
  <c r="AN5584" i="19"/>
  <c r="AL5584" i="19"/>
  <c r="AK5584" i="19"/>
  <c r="I5564" i="19" s="1"/>
  <c r="I3490" i="19" s="1"/>
  <c r="AJ5584" i="19"/>
  <c r="H5564" i="19" s="1"/>
  <c r="H3490" i="19" s="1"/>
  <c r="AH5584" i="19"/>
  <c r="F5564" i="19" s="1"/>
  <c r="F3490" i="19" s="1"/>
  <c r="AG5584" i="19"/>
  <c r="E5564" i="19" s="1"/>
  <c r="E3490" i="19" s="1"/>
  <c r="AF5584" i="19"/>
  <c r="D5564" i="19" s="1"/>
  <c r="D3490" i="19" s="1"/>
  <c r="AE5584" i="19"/>
  <c r="C5564" i="19" s="1"/>
  <c r="C3490" i="19" s="1"/>
  <c r="AD5584" i="19"/>
  <c r="B5564" i="19" s="1"/>
  <c r="B3490" i="19" s="1"/>
  <c r="K5565" i="19"/>
  <c r="K3491" i="19" s="1"/>
  <c r="I3499" i="19" s="1"/>
  <c r="K5564" i="19"/>
  <c r="K3490" i="19" s="1"/>
  <c r="AJ5561" i="19"/>
  <c r="H5563" i="19" s="1"/>
  <c r="H3489" i="19" s="1"/>
  <c r="M5562" i="19"/>
  <c r="AN5561" i="19"/>
  <c r="K5563" i="19" s="1"/>
  <c r="K3489" i="19" s="1"/>
  <c r="AK5561" i="19"/>
  <c r="I5563" i="19" s="1"/>
  <c r="I3489" i="19" s="1"/>
  <c r="AN5554" i="19"/>
  <c r="AK5554" i="19"/>
  <c r="I5531" i="19" s="1"/>
  <c r="AN5550" i="19"/>
  <c r="AL5550" i="19"/>
  <c r="AK5550" i="19"/>
  <c r="I5530" i="19" s="1"/>
  <c r="AJ5550" i="19"/>
  <c r="AH5550" i="19"/>
  <c r="F5530" i="19" s="1"/>
  <c r="AG5550" i="19"/>
  <c r="E5530" i="19" s="1"/>
  <c r="E2998" i="19" s="1"/>
  <c r="C3006" i="19" s="1"/>
  <c r="AF5550" i="19"/>
  <c r="D5530" i="19" s="1"/>
  <c r="AE5550" i="19"/>
  <c r="C5530" i="19" s="1"/>
  <c r="C2998" i="19" s="1"/>
  <c r="E3006" i="19" s="1"/>
  <c r="AD5550" i="19"/>
  <c r="B5530" i="19" s="1"/>
  <c r="K5531" i="19"/>
  <c r="K2999" i="19" s="1"/>
  <c r="I3007" i="19" s="1"/>
  <c r="K5530" i="19"/>
  <c r="H5530" i="19"/>
  <c r="AL5528" i="19"/>
  <c r="AJ5528" i="19"/>
  <c r="AJ5527" i="19" s="1"/>
  <c r="H5529" i="19" s="1"/>
  <c r="H2997" i="19" s="1"/>
  <c r="F3005" i="19" s="1"/>
  <c r="AH5528" i="19"/>
  <c r="AG5528" i="19"/>
  <c r="AG5527" i="19" s="1"/>
  <c r="E5529" i="19" s="1"/>
  <c r="E2997" i="19" s="1"/>
  <c r="C3005" i="19" s="1"/>
  <c r="AF5528" i="19"/>
  <c r="AE5528" i="19"/>
  <c r="AE5527" i="19" s="1"/>
  <c r="C5529" i="19" s="1"/>
  <c r="C2997" i="19" s="1"/>
  <c r="E3005" i="19" s="1"/>
  <c r="AD5528" i="19"/>
  <c r="M5528" i="19"/>
  <c r="AN5527" i="19"/>
  <c r="K5529" i="19" s="1"/>
  <c r="K2997" i="19" s="1"/>
  <c r="I3005" i="19" s="1"/>
  <c r="AK5527" i="19"/>
  <c r="I5529" i="19" s="1"/>
  <c r="I2997" i="19" s="1"/>
  <c r="K3005" i="19" s="1"/>
  <c r="AL5522" i="19"/>
  <c r="AJ5522" i="19"/>
  <c r="H5499" i="19" s="1"/>
  <c r="AH5522" i="19"/>
  <c r="F5499" i="19" s="1"/>
  <c r="AG5522" i="19"/>
  <c r="E5499" i="19" s="1"/>
  <c r="AF5522" i="19"/>
  <c r="D5499" i="19" s="1"/>
  <c r="D2475" i="19" s="1"/>
  <c r="D2483" i="19" s="1"/>
  <c r="AE5522" i="19"/>
  <c r="C5499" i="19" s="1"/>
  <c r="AD5522" i="19"/>
  <c r="B5499" i="19" s="1"/>
  <c r="B2475" i="19" s="1"/>
  <c r="B2483" i="19" s="1"/>
  <c r="AN5518" i="19"/>
  <c r="K5498" i="19" s="1"/>
  <c r="AL5518" i="19"/>
  <c r="AK5518" i="19"/>
  <c r="I5498" i="19" s="1"/>
  <c r="AJ5518" i="19"/>
  <c r="H5498" i="19" s="1"/>
  <c r="AH5518" i="19"/>
  <c r="F5498" i="19" s="1"/>
  <c r="AG5518" i="19"/>
  <c r="E5498" i="19" s="1"/>
  <c r="E2474" i="19" s="1"/>
  <c r="C2482" i="19" s="1"/>
  <c r="AF5518" i="19"/>
  <c r="D5498" i="19" s="1"/>
  <c r="AE5518" i="19"/>
  <c r="C5498" i="19" s="1"/>
  <c r="C2474" i="19" s="1"/>
  <c r="E2482" i="19" s="1"/>
  <c r="AD5518" i="19"/>
  <c r="B5498" i="19" s="1"/>
  <c r="K5499" i="19"/>
  <c r="I5499" i="19"/>
  <c r="AL5495" i="19"/>
  <c r="AH5495" i="19"/>
  <c r="F5497" i="19" s="1"/>
  <c r="F2473" i="19" s="1"/>
  <c r="H2481" i="19" s="1"/>
  <c r="AD5495" i="19"/>
  <c r="B5497" i="19" s="1"/>
  <c r="B2473" i="19" s="1"/>
  <c r="B2481" i="19" s="1"/>
  <c r="M5496" i="19"/>
  <c r="AN5495" i="19"/>
  <c r="K5497" i="19" s="1"/>
  <c r="K2473" i="19" s="1"/>
  <c r="I2481" i="19" s="1"/>
  <c r="AK5495" i="19"/>
  <c r="I5497" i="19" s="1"/>
  <c r="I2473" i="19" s="1"/>
  <c r="K2481" i="19" s="1"/>
  <c r="AF5495" i="19"/>
  <c r="D5497" i="19" s="1"/>
  <c r="D2473" i="19" s="1"/>
  <c r="D2481" i="19" s="1"/>
  <c r="AL5490" i="19"/>
  <c r="AJ5490" i="19"/>
  <c r="H5467" i="19" s="1"/>
  <c r="AH5490" i="19"/>
  <c r="AG5490" i="19"/>
  <c r="E5467" i="19" s="1"/>
  <c r="AF5490" i="19"/>
  <c r="D5467" i="19" s="1"/>
  <c r="AE5490" i="19"/>
  <c r="C5467" i="19" s="1"/>
  <c r="AD5490" i="19"/>
  <c r="B5467" i="19" s="1"/>
  <c r="AN5486" i="19"/>
  <c r="K5466" i="19" s="1"/>
  <c r="AL5486" i="19"/>
  <c r="AK5486" i="19"/>
  <c r="AJ5486" i="19"/>
  <c r="H5466" i="19" s="1"/>
  <c r="H1954" i="19" s="1"/>
  <c r="AH5486" i="19"/>
  <c r="F5466" i="19" s="1"/>
  <c r="F1954" i="19" s="1"/>
  <c r="AG5486" i="19"/>
  <c r="E5466" i="19" s="1"/>
  <c r="E1954" i="19" s="1"/>
  <c r="C1962" i="19" s="1"/>
  <c r="AF5486" i="19"/>
  <c r="D5466" i="19" s="1"/>
  <c r="AE5486" i="19"/>
  <c r="C5466" i="19" s="1"/>
  <c r="C1954" i="19" s="1"/>
  <c r="E1962" i="19" s="1"/>
  <c r="AD5486" i="19"/>
  <c r="B5466" i="19" s="1"/>
  <c r="K5467" i="19"/>
  <c r="I5467" i="19"/>
  <c r="I1955" i="19" s="1"/>
  <c r="K1963" i="19" s="1"/>
  <c r="F5467" i="19"/>
  <c r="F1955" i="19" s="1"/>
  <c r="H1963" i="19" s="1"/>
  <c r="I5466" i="19"/>
  <c r="AL5464" i="19"/>
  <c r="AL5463" i="19" s="1"/>
  <c r="AJ5464" i="19"/>
  <c r="AJ5463" i="19" s="1"/>
  <c r="H5465" i="19" s="1"/>
  <c r="H1953" i="19" s="1"/>
  <c r="AH5464" i="19"/>
  <c r="AH5463" i="19" s="1"/>
  <c r="F5465" i="19" s="1"/>
  <c r="F1953" i="19" s="1"/>
  <c r="AG5464" i="19"/>
  <c r="AG5463" i="19" s="1"/>
  <c r="E5465" i="19" s="1"/>
  <c r="E1953" i="19" s="1"/>
  <c r="AF5464" i="19"/>
  <c r="AF5463" i="19" s="1"/>
  <c r="D5465" i="19" s="1"/>
  <c r="D1953" i="19" s="1"/>
  <c r="AE5464" i="19"/>
  <c r="AE5463" i="19" s="1"/>
  <c r="C5465" i="19" s="1"/>
  <c r="C1953" i="19" s="1"/>
  <c r="AD5464" i="19"/>
  <c r="AD5463" i="19" s="1"/>
  <c r="B5465" i="19" s="1"/>
  <c r="B1953" i="19" s="1"/>
  <c r="M5464" i="19"/>
  <c r="AN5463" i="19"/>
  <c r="K5465" i="19" s="1"/>
  <c r="K1953" i="19" s="1"/>
  <c r="AK5463" i="19"/>
  <c r="I5465" i="19" s="1"/>
  <c r="I1953" i="19" s="1"/>
  <c r="AL5458" i="19"/>
  <c r="AJ5458" i="19"/>
  <c r="H5435" i="19" s="1"/>
  <c r="AH5458" i="19"/>
  <c r="AG5458" i="19"/>
  <c r="E5435" i="19" s="1"/>
  <c r="AF5458" i="19"/>
  <c r="D5435" i="19" s="1"/>
  <c r="D1399" i="19" s="1"/>
  <c r="AE5458" i="19"/>
  <c r="C5435" i="19" s="1"/>
  <c r="AD5458" i="19"/>
  <c r="B5435" i="19" s="1"/>
  <c r="B1399" i="19" s="1"/>
  <c r="AN5454" i="19"/>
  <c r="K5434" i="19" s="1"/>
  <c r="K1398" i="19" s="1"/>
  <c r="AL5454" i="19"/>
  <c r="AK5454" i="19"/>
  <c r="I5434" i="19" s="1"/>
  <c r="I1398" i="19" s="1"/>
  <c r="AJ5454" i="19"/>
  <c r="H5434" i="19" s="1"/>
  <c r="AH5454" i="19"/>
  <c r="F5434" i="19" s="1"/>
  <c r="F1398" i="19" s="1"/>
  <c r="AG5454" i="19"/>
  <c r="E5434" i="19" s="1"/>
  <c r="E1398" i="19" s="1"/>
  <c r="AF5454" i="19"/>
  <c r="D5434" i="19" s="1"/>
  <c r="D1398" i="19" s="1"/>
  <c r="AE5454" i="19"/>
  <c r="C5434" i="19" s="1"/>
  <c r="C1398" i="19" s="1"/>
  <c r="AD5454" i="19"/>
  <c r="B5434" i="19" s="1"/>
  <c r="B1398" i="19" s="1"/>
  <c r="K5435" i="19"/>
  <c r="I5435" i="19"/>
  <c r="F5435" i="19"/>
  <c r="M5432" i="19"/>
  <c r="AN5431" i="19"/>
  <c r="K5433" i="19" s="1"/>
  <c r="K1397" i="19" s="1"/>
  <c r="AK5431" i="19"/>
  <c r="I5433" i="19" s="1"/>
  <c r="I1397" i="19" s="1"/>
  <c r="AN5423" i="19"/>
  <c r="AL5423" i="19"/>
  <c r="AK5423" i="19"/>
  <c r="I5400" i="19" s="1"/>
  <c r="AJ5423" i="19"/>
  <c r="AH5423" i="19"/>
  <c r="F5400" i="19" s="1"/>
  <c r="AG5423" i="19"/>
  <c r="E5400" i="19" s="1"/>
  <c r="AF5423" i="19"/>
  <c r="D5400" i="19" s="1"/>
  <c r="AE5423" i="19"/>
  <c r="C5400" i="19" s="1"/>
  <c r="AD5423" i="19"/>
  <c r="B5400" i="19" s="1"/>
  <c r="AN5419" i="19"/>
  <c r="K5399" i="19" s="1"/>
  <c r="AL5419" i="19"/>
  <c r="AK5419" i="19"/>
  <c r="I5399" i="19" s="1"/>
  <c r="AJ5419" i="19"/>
  <c r="AH5419" i="19"/>
  <c r="AG5419" i="19"/>
  <c r="AF5419" i="19"/>
  <c r="AE5419" i="19"/>
  <c r="AD5419" i="19"/>
  <c r="K5400" i="19"/>
  <c r="H5400" i="19"/>
  <c r="H5399" i="19"/>
  <c r="F5399" i="19"/>
  <c r="E5399" i="19"/>
  <c r="D5399" i="19"/>
  <c r="C5399" i="19"/>
  <c r="B5399" i="19"/>
  <c r="AN5396" i="19"/>
  <c r="K5398" i="19" s="1"/>
  <c r="K872" i="19" s="1"/>
  <c r="AL5396" i="19"/>
  <c r="AK5396" i="19"/>
  <c r="I5398" i="19" s="1"/>
  <c r="I872" i="19" s="1"/>
  <c r="AJ5396" i="19"/>
  <c r="H5398" i="19" s="1"/>
  <c r="H872" i="19" s="1"/>
  <c r="AH5396" i="19"/>
  <c r="F5398" i="19" s="1"/>
  <c r="F872" i="19" s="1"/>
  <c r="AG5396" i="19"/>
  <c r="E5398" i="19" s="1"/>
  <c r="E872" i="19" s="1"/>
  <c r="AF5396" i="19"/>
  <c r="D5398" i="19" s="1"/>
  <c r="D872" i="19" s="1"/>
  <c r="AE5396" i="19"/>
  <c r="C5398" i="19" s="1"/>
  <c r="C872" i="19" s="1"/>
  <c r="AD5396" i="19"/>
  <c r="B5398" i="19" s="1"/>
  <c r="B872" i="19" s="1"/>
  <c r="AN5389" i="19"/>
  <c r="K5366" i="19" s="1"/>
  <c r="AK5389" i="19"/>
  <c r="I5366" i="19" s="1"/>
  <c r="AI5389" i="19"/>
  <c r="AN5385" i="19"/>
  <c r="K5365" i="19" s="1"/>
  <c r="K5380" i="19" s="1"/>
  <c r="AL5385" i="19"/>
  <c r="AK5385" i="19"/>
  <c r="I5365" i="19" s="1"/>
  <c r="I5380" i="19" s="1"/>
  <c r="AJ5385" i="19"/>
  <c r="H5365" i="19" s="1"/>
  <c r="H5380" i="19" s="1"/>
  <c r="AH5385" i="19"/>
  <c r="F5365" i="19" s="1"/>
  <c r="F5380" i="19" s="1"/>
  <c r="AG5385" i="19"/>
  <c r="E5365" i="19" s="1"/>
  <c r="E5380" i="19" s="1"/>
  <c r="AF5385" i="19"/>
  <c r="D5365" i="19" s="1"/>
  <c r="D5380" i="19" s="1"/>
  <c r="AE5385" i="19"/>
  <c r="C5365" i="19" s="1"/>
  <c r="C5380" i="19" s="1"/>
  <c r="AD5385" i="19"/>
  <c r="B5365" i="19" s="1"/>
  <c r="B5380" i="19" s="1"/>
  <c r="M5363" i="19"/>
  <c r="AN5362" i="19"/>
  <c r="K5364" i="19" s="1"/>
  <c r="AL5362" i="19"/>
  <c r="AK5362" i="19"/>
  <c r="I5364" i="19" s="1"/>
  <c r="AJ5362" i="19"/>
  <c r="H5364" i="19" s="1"/>
  <c r="AH5362" i="19"/>
  <c r="F5364" i="19" s="1"/>
  <c r="AG5362" i="19"/>
  <c r="E5364" i="19" s="1"/>
  <c r="AF5362" i="19"/>
  <c r="D5364" i="19" s="1"/>
  <c r="AE5362" i="19"/>
  <c r="C5364" i="19" s="1"/>
  <c r="AD5362" i="19"/>
  <c r="B5364" i="19" s="1"/>
  <c r="I5514" i="19" l="1"/>
  <c r="I2475" i="19"/>
  <c r="K2483" i="19" s="1"/>
  <c r="B5513" i="19"/>
  <c r="B2474" i="19"/>
  <c r="B2482" i="19" s="1"/>
  <c r="D5513" i="19"/>
  <c r="D2474" i="19"/>
  <c r="D2482" i="19" s="1"/>
  <c r="F5513" i="19"/>
  <c r="F2474" i="19"/>
  <c r="H2482" i="19" s="1"/>
  <c r="I5513" i="19"/>
  <c r="I2474" i="19"/>
  <c r="K2482" i="19" s="1"/>
  <c r="K5513" i="19"/>
  <c r="K2474" i="19"/>
  <c r="I2482" i="19" s="1"/>
  <c r="C5514" i="19"/>
  <c r="C2475" i="19"/>
  <c r="E2483" i="19" s="1"/>
  <c r="E5514" i="19"/>
  <c r="E2475" i="19"/>
  <c r="C2483" i="19" s="1"/>
  <c r="H5514" i="19"/>
  <c r="H2475" i="19"/>
  <c r="F2483" i="19" s="1"/>
  <c r="K5514" i="19"/>
  <c r="K2475" i="19"/>
  <c r="I2483" i="19" s="1"/>
  <c r="H5513" i="19"/>
  <c r="H2474" i="19"/>
  <c r="F2482" i="19" s="1"/>
  <c r="F5514" i="19"/>
  <c r="F2475" i="19"/>
  <c r="H2483" i="19" s="1"/>
  <c r="L5364" i="19"/>
  <c r="AM5495" i="19"/>
  <c r="H5838" i="19"/>
  <c r="H8401" i="19"/>
  <c r="F8409" i="19" s="1"/>
  <c r="F5838" i="19"/>
  <c r="I5838" i="19"/>
  <c r="K5708" i="19"/>
  <c r="K6293" i="19"/>
  <c r="I6301" i="19" s="1"/>
  <c r="AM5625" i="19"/>
  <c r="E5708" i="19"/>
  <c r="E6293" i="19"/>
  <c r="C6301" i="19" s="1"/>
  <c r="C5708" i="19"/>
  <c r="C6293" i="19"/>
  <c r="E6301" i="19" s="1"/>
  <c r="H5708" i="19"/>
  <c r="H6293" i="19"/>
  <c r="F6301" i="19" s="1"/>
  <c r="I5709" i="19"/>
  <c r="I6294" i="19"/>
  <c r="K6302" i="19" s="1"/>
  <c r="AJ5389" i="19"/>
  <c r="H5366" i="19" s="1"/>
  <c r="C5676" i="19"/>
  <c r="C5165" i="19"/>
  <c r="E5173" i="19" s="1"/>
  <c r="B5675" i="19"/>
  <c r="B5164" i="19"/>
  <c r="B5172" i="19" s="1"/>
  <c r="D5675" i="19"/>
  <c r="D5164" i="19"/>
  <c r="D5172" i="19" s="1"/>
  <c r="F5675" i="19"/>
  <c r="F5164" i="19"/>
  <c r="H5172" i="19" s="1"/>
  <c r="I5675" i="19"/>
  <c r="I5164" i="19"/>
  <c r="K5172" i="19" s="1"/>
  <c r="H5676" i="19"/>
  <c r="H5165" i="19"/>
  <c r="F5173" i="19" s="1"/>
  <c r="K5676" i="19"/>
  <c r="K5165" i="19"/>
  <c r="I5173" i="19" s="1"/>
  <c r="D5643" i="19"/>
  <c r="D4592" i="19"/>
  <c r="D4600" i="19" s="1"/>
  <c r="I5643" i="19"/>
  <c r="I4592" i="19"/>
  <c r="K4600" i="19" s="1"/>
  <c r="B5708" i="19"/>
  <c r="D5708" i="19"/>
  <c r="F5708" i="19"/>
  <c r="I5708" i="19"/>
  <c r="D5742" i="19"/>
  <c r="I5742" i="19"/>
  <c r="AH5389" i="19"/>
  <c r="F5366" i="19" s="1"/>
  <c r="F5381" i="19" s="1"/>
  <c r="AL5389" i="19"/>
  <c r="AM5362" i="19" s="1"/>
  <c r="F5643" i="19"/>
  <c r="F4592" i="19"/>
  <c r="H4600" i="19" s="1"/>
  <c r="F5644" i="19"/>
  <c r="F4593" i="19"/>
  <c r="H4601" i="19" s="1"/>
  <c r="D5644" i="19"/>
  <c r="D4593" i="19"/>
  <c r="D4601" i="19" s="1"/>
  <c r="B5611" i="19"/>
  <c r="B4024" i="19"/>
  <c r="D5611" i="19"/>
  <c r="D4024" i="19"/>
  <c r="D4032" i="19" s="1"/>
  <c r="F5611" i="19"/>
  <c r="F4024" i="19"/>
  <c r="H4032" i="19" s="1"/>
  <c r="I5611" i="19"/>
  <c r="I4024" i="19"/>
  <c r="K4032" i="19" s="1"/>
  <c r="C5611" i="19"/>
  <c r="C4024" i="19"/>
  <c r="E4032" i="19" s="1"/>
  <c r="E5611" i="19"/>
  <c r="E4024" i="19"/>
  <c r="C4032" i="19" s="1"/>
  <c r="H5611" i="19"/>
  <c r="H4024" i="19"/>
  <c r="F4032" i="19" s="1"/>
  <c r="K5611" i="19"/>
  <c r="K4024" i="19"/>
  <c r="I4032" i="19" s="1"/>
  <c r="C5612" i="19"/>
  <c r="C4025" i="19"/>
  <c r="E4033" i="19" s="1"/>
  <c r="E5612" i="19"/>
  <c r="E4025" i="19"/>
  <c r="C4033" i="19" s="1"/>
  <c r="H5612" i="19"/>
  <c r="H4025" i="19"/>
  <c r="F4033" i="19" s="1"/>
  <c r="K5612" i="19"/>
  <c r="K4025" i="19"/>
  <c r="I4033" i="19" s="1"/>
  <c r="AD5389" i="19"/>
  <c r="B5366" i="19" s="1"/>
  <c r="B5612" i="19"/>
  <c r="B4025" i="19"/>
  <c r="B4033" i="19" s="1"/>
  <c r="D5612" i="19"/>
  <c r="D4025" i="19"/>
  <c r="D4033" i="19" s="1"/>
  <c r="F5612" i="19"/>
  <c r="F4025" i="19"/>
  <c r="H4033" i="19" s="1"/>
  <c r="I5612" i="19"/>
  <c r="I4025" i="19"/>
  <c r="K4033" i="19" s="1"/>
  <c r="H5675" i="19"/>
  <c r="F5743" i="19"/>
  <c r="I5743" i="19"/>
  <c r="AD5847" i="19"/>
  <c r="B5824" i="19" s="1"/>
  <c r="B8402" i="19" s="1"/>
  <c r="AF5847" i="19"/>
  <c r="D5824" i="19" s="1"/>
  <c r="D8402" i="19" s="1"/>
  <c r="D8410" i="19" s="1"/>
  <c r="AH5847" i="19"/>
  <c r="F5824" i="19" s="1"/>
  <c r="F8402" i="19" s="1"/>
  <c r="H8410" i="19" s="1"/>
  <c r="B5838" i="19"/>
  <c r="D5838" i="19"/>
  <c r="I5546" i="19"/>
  <c r="I2999" i="19"/>
  <c r="K3007" i="19" s="1"/>
  <c r="H5545" i="19"/>
  <c r="H2998" i="19"/>
  <c r="F3006" i="19" s="1"/>
  <c r="K5545" i="19"/>
  <c r="K2998" i="19"/>
  <c r="I3006" i="19" s="1"/>
  <c r="B5545" i="19"/>
  <c r="B2998" i="19"/>
  <c r="B3006" i="19" s="1"/>
  <c r="D5545" i="19"/>
  <c r="D2998" i="19"/>
  <c r="D3006" i="19" s="1"/>
  <c r="F5545" i="19"/>
  <c r="F2998" i="19"/>
  <c r="H3006" i="19" s="1"/>
  <c r="I5545" i="19"/>
  <c r="I2998" i="19"/>
  <c r="K3006" i="19" s="1"/>
  <c r="AJ5554" i="19"/>
  <c r="H5531" i="19" s="1"/>
  <c r="H2999" i="19" s="1"/>
  <c r="F3007" i="19" s="1"/>
  <c r="AL5554" i="19"/>
  <c r="AH5431" i="19"/>
  <c r="F5433" i="19" s="1"/>
  <c r="F1397" i="19" s="1"/>
  <c r="K5481" i="19"/>
  <c r="K1954" i="19"/>
  <c r="I1962" i="19" s="1"/>
  <c r="C5482" i="19"/>
  <c r="C1955" i="19"/>
  <c r="E1963" i="19" s="1"/>
  <c r="E5482" i="19"/>
  <c r="E1955" i="19"/>
  <c r="C1963" i="19" s="1"/>
  <c r="H5482" i="19"/>
  <c r="H1955" i="19"/>
  <c r="F1963" i="19" s="1"/>
  <c r="B5481" i="19"/>
  <c r="B1954" i="19"/>
  <c r="B1962" i="19" s="1"/>
  <c r="D5481" i="19"/>
  <c r="D1954" i="19"/>
  <c r="D1962" i="19" s="1"/>
  <c r="I5481" i="19"/>
  <c r="I1954" i="19"/>
  <c r="K1962" i="19" s="1"/>
  <c r="B5482" i="19"/>
  <c r="B1955" i="19"/>
  <c r="B1963" i="19" s="1"/>
  <c r="D5482" i="19"/>
  <c r="D1955" i="19"/>
  <c r="D1963" i="19" s="1"/>
  <c r="AH5788" i="19"/>
  <c r="F5790" i="19" s="1"/>
  <c r="F5793" i="19" s="1"/>
  <c r="K5838" i="19"/>
  <c r="AD5431" i="19"/>
  <c r="B5433" i="19" s="1"/>
  <c r="B1397" i="19" s="1"/>
  <c r="AF5431" i="19"/>
  <c r="D5433" i="19" s="1"/>
  <c r="D1397" i="19" s="1"/>
  <c r="K5482" i="19"/>
  <c r="K1955" i="19"/>
  <c r="I1963" i="19" s="1"/>
  <c r="AD5554" i="19"/>
  <c r="B5531" i="19" s="1"/>
  <c r="B2999" i="19" s="1"/>
  <c r="B3007" i="19" s="1"/>
  <c r="D5839" i="19"/>
  <c r="AF5389" i="19"/>
  <c r="D5366" i="19" s="1"/>
  <c r="D5381" i="19" s="1"/>
  <c r="AE5690" i="19"/>
  <c r="C5692" i="19" s="1"/>
  <c r="C5695" i="19" s="1"/>
  <c r="C6295" i="19" s="1"/>
  <c r="AG5690" i="19"/>
  <c r="E5692" i="19" s="1"/>
  <c r="E5695" i="19" s="1"/>
  <c r="E6295" i="19" s="1"/>
  <c r="AD5788" i="19"/>
  <c r="B5790" i="19" s="1"/>
  <c r="B5793" i="19" s="1"/>
  <c r="AF5788" i="19"/>
  <c r="D5790" i="19" s="1"/>
  <c r="D5793" i="19" s="1"/>
  <c r="D5808" i="19" s="1"/>
  <c r="AE5820" i="19"/>
  <c r="C5822" i="19" s="1"/>
  <c r="AG5820" i="19"/>
  <c r="E5822" i="19" s="1"/>
  <c r="E8400" i="19" s="1"/>
  <c r="C8408" i="19" s="1"/>
  <c r="AJ5820" i="19"/>
  <c r="H5822" i="19" s="1"/>
  <c r="C5838" i="19"/>
  <c r="E5838" i="19"/>
  <c r="K5839" i="19"/>
  <c r="AE5554" i="19"/>
  <c r="C5531" i="19" s="1"/>
  <c r="C5532" i="19" s="1"/>
  <c r="C3000" i="19" s="1"/>
  <c r="E3008" i="19" s="1"/>
  <c r="AG5554" i="19"/>
  <c r="E5531" i="19" s="1"/>
  <c r="E5532" i="19" s="1"/>
  <c r="AD5820" i="19"/>
  <c r="B5822" i="19" s="1"/>
  <c r="B8400" i="19" s="1"/>
  <c r="B8408" i="19" s="1"/>
  <c r="AF5820" i="19"/>
  <c r="D5822" i="19" s="1"/>
  <c r="L5845" i="19"/>
  <c r="AE5847" i="19"/>
  <c r="C5824" i="19" s="1"/>
  <c r="C8402" i="19" s="1"/>
  <c r="E8410" i="19" s="1"/>
  <c r="AH5820" i="19"/>
  <c r="F5822" i="19" s="1"/>
  <c r="F8400" i="19" s="1"/>
  <c r="H8408" i="19" s="1"/>
  <c r="AG5847" i="19"/>
  <c r="E5824" i="19" s="1"/>
  <c r="AJ5847" i="19"/>
  <c r="H5824" i="19" s="1"/>
  <c r="H8402" i="19" s="1"/>
  <c r="F8410" i="19" s="1"/>
  <c r="AD5527" i="19"/>
  <c r="B5529" i="19" s="1"/>
  <c r="B5532" i="19" s="1"/>
  <c r="B3000" i="19" s="1"/>
  <c r="AL5561" i="19"/>
  <c r="AE5561" i="19"/>
  <c r="C5563" i="19" s="1"/>
  <c r="H5476" i="19"/>
  <c r="AF5527" i="19"/>
  <c r="D5529" i="19" s="1"/>
  <c r="AH5527" i="19"/>
  <c r="F5529" i="19" s="1"/>
  <c r="F2997" i="19" s="1"/>
  <c r="H3005" i="19" s="1"/>
  <c r="AL5527" i="19"/>
  <c r="L5529" i="19" s="1"/>
  <c r="L2997" i="19" s="1"/>
  <c r="F5540" i="19"/>
  <c r="AG5561" i="19"/>
  <c r="E5563" i="19" s="1"/>
  <c r="L5552" i="19"/>
  <c r="AE5788" i="19"/>
  <c r="C5790" i="19" s="1"/>
  <c r="C5793" i="19" s="1"/>
  <c r="AG5788" i="19"/>
  <c r="E5790" i="19" s="1"/>
  <c r="E5793" i="19" s="1"/>
  <c r="E5808" i="19" s="1"/>
  <c r="AJ5788" i="19"/>
  <c r="H5790" i="19" s="1"/>
  <c r="H5793" i="19" s="1"/>
  <c r="E1399" i="19"/>
  <c r="C1399" i="19"/>
  <c r="AE5431" i="19"/>
  <c r="C5433" i="19" s="1"/>
  <c r="C1397" i="19" s="1"/>
  <c r="AG5431" i="19"/>
  <c r="E5433" i="19" s="1"/>
  <c r="E1397" i="19" s="1"/>
  <c r="AJ5431" i="19"/>
  <c r="H5433" i="19" s="1"/>
  <c r="H5436" i="19" s="1"/>
  <c r="K1399" i="19"/>
  <c r="H5540" i="19"/>
  <c r="F1399" i="19"/>
  <c r="I1399" i="19"/>
  <c r="AE5495" i="19"/>
  <c r="C5497" i="19" s="1"/>
  <c r="AG5495" i="19"/>
  <c r="E5497" i="19" s="1"/>
  <c r="AJ5495" i="19"/>
  <c r="H5497" i="19" s="1"/>
  <c r="AD5625" i="19"/>
  <c r="B5627" i="19" s="1"/>
  <c r="L5627" i="19" s="1"/>
  <c r="L4591" i="19" s="1"/>
  <c r="AL5431" i="19"/>
  <c r="C5513" i="19"/>
  <c r="E5513" i="19"/>
  <c r="B5514" i="19"/>
  <c r="D5514" i="19"/>
  <c r="C5545" i="19"/>
  <c r="E5545" i="19"/>
  <c r="K5546" i="19"/>
  <c r="F5508" i="19"/>
  <c r="AF5625" i="19"/>
  <c r="D5627" i="19" s="1"/>
  <c r="B5643" i="19"/>
  <c r="K5643" i="19"/>
  <c r="I5644" i="19"/>
  <c r="E5676" i="19"/>
  <c r="I5676" i="19"/>
  <c r="H5743" i="19"/>
  <c r="K5743" i="19"/>
  <c r="AE5389" i="19"/>
  <c r="C5366" i="19" s="1"/>
  <c r="C5381" i="19" s="1"/>
  <c r="AE5588" i="19"/>
  <c r="C5565" i="19" s="1"/>
  <c r="C3491" i="19" s="1"/>
  <c r="E3499" i="19" s="1"/>
  <c r="AG5588" i="19"/>
  <c r="E5565" i="19" s="1"/>
  <c r="E3491" i="19" s="1"/>
  <c r="C3499" i="19" s="1"/>
  <c r="AJ5588" i="19"/>
  <c r="H5565" i="19" s="1"/>
  <c r="F5670" i="19"/>
  <c r="K5381" i="19"/>
  <c r="H5381" i="19"/>
  <c r="AG5389" i="19"/>
  <c r="E5366" i="19" s="1"/>
  <c r="E5367" i="19" s="1"/>
  <c r="E5382" i="19" s="1"/>
  <c r="L5520" i="19"/>
  <c r="H5508" i="19"/>
  <c r="L5650" i="19"/>
  <c r="H5638" i="19"/>
  <c r="AE5657" i="19"/>
  <c r="C5659" i="19" s="1"/>
  <c r="C5674" i="19" s="1"/>
  <c r="AG5657" i="19"/>
  <c r="E5659" i="19" s="1"/>
  <c r="E5163" i="19" s="1"/>
  <c r="C5171" i="19" s="1"/>
  <c r="AJ5657" i="19"/>
  <c r="H5659" i="19" s="1"/>
  <c r="H5163" i="19" s="1"/>
  <c r="F5171" i="19" s="1"/>
  <c r="AF5657" i="19"/>
  <c r="D5659" i="19" s="1"/>
  <c r="D5163" i="19" s="1"/>
  <c r="D5171" i="19" s="1"/>
  <c r="L5682" i="19"/>
  <c r="H5670" i="19"/>
  <c r="H5737" i="19"/>
  <c r="I5381" i="19"/>
  <c r="AF5588" i="19"/>
  <c r="D5565" i="19" s="1"/>
  <c r="D3491" i="19" s="1"/>
  <c r="D3499" i="19" s="1"/>
  <c r="AL5588" i="19"/>
  <c r="L5565" i="19" s="1"/>
  <c r="L3491" i="19" s="1"/>
  <c r="L3499" i="19" s="1"/>
  <c r="F5606" i="19"/>
  <c r="H5643" i="19"/>
  <c r="C5481" i="19"/>
  <c r="E5481" i="19"/>
  <c r="F5482" i="19"/>
  <c r="I5482" i="19"/>
  <c r="F5375" i="19"/>
  <c r="L5488" i="19"/>
  <c r="H5375" i="19"/>
  <c r="L5465" i="19"/>
  <c r="L1953" i="19" s="1"/>
  <c r="F5476" i="19"/>
  <c r="L4024" i="19"/>
  <c r="C5643" i="19"/>
  <c r="E5643" i="19"/>
  <c r="AD5657" i="19"/>
  <c r="B5659" i="19" s="1"/>
  <c r="B5163" i="19" s="1"/>
  <c r="B5171" i="19" s="1"/>
  <c r="AH5657" i="19"/>
  <c r="F5659" i="19" s="1"/>
  <c r="AL5657" i="19"/>
  <c r="E5675" i="19"/>
  <c r="C5675" i="19"/>
  <c r="K5675" i="19"/>
  <c r="K5709" i="19"/>
  <c r="AL5788" i="19"/>
  <c r="AM5788" i="19" s="1"/>
  <c r="L5813" i="19"/>
  <c r="AL5820" i="19"/>
  <c r="AF5554" i="19"/>
  <c r="D5531" i="19" s="1"/>
  <c r="AH5554" i="19"/>
  <c r="F5531" i="19" s="1"/>
  <c r="AD5561" i="19"/>
  <c r="B5563" i="19" s="1"/>
  <c r="B3489" i="19" s="1"/>
  <c r="AF5561" i="19"/>
  <c r="D5563" i="19" s="1"/>
  <c r="AH5561" i="19"/>
  <c r="F5563" i="19" s="1"/>
  <c r="L5618" i="19"/>
  <c r="H5606" i="19"/>
  <c r="AE5625" i="19"/>
  <c r="C5627" i="19" s="1"/>
  <c r="C5642" i="19" s="1"/>
  <c r="AG5625" i="19"/>
  <c r="E5627" i="19" s="1"/>
  <c r="E5642" i="19" s="1"/>
  <c r="AJ5625" i="19"/>
  <c r="H5627" i="19" s="1"/>
  <c r="H5630" i="19" s="1"/>
  <c r="H4594" i="19" s="1"/>
  <c r="B5644" i="19"/>
  <c r="K5644" i="19"/>
  <c r="H5644" i="19"/>
  <c r="B5676" i="19"/>
  <c r="D5676" i="19"/>
  <c r="F5676" i="19"/>
  <c r="AD5690" i="19"/>
  <c r="B5692" i="19" s="1"/>
  <c r="B5707" i="19" s="1"/>
  <c r="AF5690" i="19"/>
  <c r="D5692" i="19" s="1"/>
  <c r="D5707" i="19" s="1"/>
  <c r="AH5690" i="19"/>
  <c r="F5692" i="19" s="1"/>
  <c r="F5707" i="19" s="1"/>
  <c r="F5737" i="19"/>
  <c r="C5742" i="19"/>
  <c r="E5742" i="19"/>
  <c r="H5742" i="19"/>
  <c r="I5839" i="19"/>
  <c r="F5833" i="19"/>
  <c r="AL5847" i="19"/>
  <c r="D5379" i="19"/>
  <c r="F5379" i="19"/>
  <c r="K5379" i="19"/>
  <c r="K5367" i="19"/>
  <c r="K5382" i="19" s="1"/>
  <c r="B5401" i="19"/>
  <c r="F5401" i="19"/>
  <c r="I5401" i="19"/>
  <c r="C5379" i="19"/>
  <c r="E5379" i="19"/>
  <c r="H5379" i="19"/>
  <c r="C5401" i="19"/>
  <c r="E5401" i="19"/>
  <c r="H5401" i="19"/>
  <c r="L5398" i="19"/>
  <c r="B5468" i="19"/>
  <c r="B1956" i="19" s="1"/>
  <c r="B1964" i="19" s="1"/>
  <c r="D5468" i="19"/>
  <c r="F5468" i="19"/>
  <c r="F1956" i="19" s="1"/>
  <c r="I5468" i="19"/>
  <c r="K5468" i="19"/>
  <c r="B5512" i="19"/>
  <c r="B5500" i="19"/>
  <c r="B2476" i="19" s="1"/>
  <c r="B2484" i="19" s="1"/>
  <c r="F5512" i="19"/>
  <c r="F5500" i="19"/>
  <c r="F2476" i="19" s="1"/>
  <c r="K5512" i="19"/>
  <c r="K5500" i="19"/>
  <c r="B5379" i="19"/>
  <c r="I5379" i="19"/>
  <c r="I5367" i="19"/>
  <c r="I5382" i="19" s="1"/>
  <c r="D5401" i="19"/>
  <c r="K5401" i="19"/>
  <c r="I5436" i="19"/>
  <c r="I1400" i="19" s="1"/>
  <c r="K5436" i="19"/>
  <c r="K1400" i="19" s="1"/>
  <c r="C5468" i="19"/>
  <c r="C1956" i="19" s="1"/>
  <c r="E1964" i="19" s="1"/>
  <c r="E5468" i="19"/>
  <c r="H5468" i="19"/>
  <c r="H1956" i="19" s="1"/>
  <c r="D5512" i="19"/>
  <c r="D5500" i="19"/>
  <c r="I5512" i="19"/>
  <c r="I5500" i="19"/>
  <c r="AM5396" i="19"/>
  <c r="C5544" i="19"/>
  <c r="H5544" i="19"/>
  <c r="H5578" i="19"/>
  <c r="E5610" i="19"/>
  <c r="E5598" i="19"/>
  <c r="I5610" i="19"/>
  <c r="I5598" i="19"/>
  <c r="K5610" i="19"/>
  <c r="K5598" i="19"/>
  <c r="B5610" i="19"/>
  <c r="B5598" i="19"/>
  <c r="B4026" i="19" s="1"/>
  <c r="B4034" i="19" s="1"/>
  <c r="D5610" i="19"/>
  <c r="D5598" i="19"/>
  <c r="F5610" i="19"/>
  <c r="F5598" i="19"/>
  <c r="F4026" i="19" s="1"/>
  <c r="F5642" i="19"/>
  <c r="F5630" i="19"/>
  <c r="F4594" i="19" s="1"/>
  <c r="K5630" i="19"/>
  <c r="K5642" i="19"/>
  <c r="I5674" i="19"/>
  <c r="I5662" i="19"/>
  <c r="AM5463" i="19"/>
  <c r="E5544" i="19"/>
  <c r="I5544" i="19"/>
  <c r="I5532" i="19"/>
  <c r="K5544" i="19"/>
  <c r="K5532" i="19"/>
  <c r="I5566" i="19"/>
  <c r="I3492" i="19" s="1"/>
  <c r="K3500" i="19" s="1"/>
  <c r="I5578" i="19"/>
  <c r="K5578" i="19"/>
  <c r="K5566" i="19"/>
  <c r="K3492" i="19" s="1"/>
  <c r="I3500" i="19" s="1"/>
  <c r="C5610" i="19"/>
  <c r="C5598" i="19"/>
  <c r="C4026" i="19" s="1"/>
  <c r="E4034" i="19" s="1"/>
  <c r="H5610" i="19"/>
  <c r="H5598" i="19"/>
  <c r="H4026" i="19" s="1"/>
  <c r="L5595" i="19"/>
  <c r="L4023" i="19" s="1"/>
  <c r="L4031" i="19" s="1"/>
  <c r="I5642" i="19"/>
  <c r="I5630" i="19"/>
  <c r="AM5593" i="19"/>
  <c r="F5638" i="19"/>
  <c r="C5644" i="19"/>
  <c r="E5644" i="19"/>
  <c r="H5707" i="19"/>
  <c r="H5695" i="19"/>
  <c r="H6295" i="19" s="1"/>
  <c r="L6294" i="19"/>
  <c r="E5741" i="19"/>
  <c r="E5729" i="19"/>
  <c r="E5744" i="19" s="1"/>
  <c r="I5729" i="19"/>
  <c r="I5744" i="19" s="1"/>
  <c r="I5741" i="19"/>
  <c r="K5741" i="19"/>
  <c r="K5729" i="19"/>
  <c r="K5744" i="19" s="1"/>
  <c r="B5729" i="19"/>
  <c r="B5741" i="19"/>
  <c r="D5729" i="19"/>
  <c r="D5744" i="19" s="1"/>
  <c r="D5741" i="19"/>
  <c r="F5729" i="19"/>
  <c r="K5674" i="19"/>
  <c r="K5662" i="19"/>
  <c r="I5707" i="19"/>
  <c r="I5695" i="19"/>
  <c r="K5707" i="19"/>
  <c r="K5695" i="19"/>
  <c r="C5741" i="19"/>
  <c r="C5729" i="19"/>
  <c r="H5729" i="19"/>
  <c r="I5793" i="19"/>
  <c r="I5808" i="19" s="1"/>
  <c r="AM5690" i="19"/>
  <c r="AM5724" i="19"/>
  <c r="L5749" i="19"/>
  <c r="K5837" i="19"/>
  <c r="K5825" i="19"/>
  <c r="K5793" i="19"/>
  <c r="K5808" i="19" s="1"/>
  <c r="I5837" i="19"/>
  <c r="I5825" i="19"/>
  <c r="H5833" i="19"/>
  <c r="I5515" i="19" l="1"/>
  <c r="I2476" i="19"/>
  <c r="K2484" i="19" s="1"/>
  <c r="D5515" i="19"/>
  <c r="D2476" i="19"/>
  <c r="D2484" i="19" s="1"/>
  <c r="K5515" i="19"/>
  <c r="K2476" i="19"/>
  <c r="I2484" i="19" s="1"/>
  <c r="F2477" i="19"/>
  <c r="H2484" i="19"/>
  <c r="H2485" i="19" s="1"/>
  <c r="F5566" i="19"/>
  <c r="F3492" i="19" s="1"/>
  <c r="F3489" i="19"/>
  <c r="H5566" i="19"/>
  <c r="H3492" i="19" s="1"/>
  <c r="H3491" i="19"/>
  <c r="H5512" i="19"/>
  <c r="H2473" i="19"/>
  <c r="F2481" i="19" s="1"/>
  <c r="C5500" i="19"/>
  <c r="C2476" i="19" s="1"/>
  <c r="E2484" i="19" s="1"/>
  <c r="C2473" i="19"/>
  <c r="E2481" i="19" s="1"/>
  <c r="E5578" i="19"/>
  <c r="E3489" i="19"/>
  <c r="C5578" i="19"/>
  <c r="C3489" i="19"/>
  <c r="D5578" i="19"/>
  <c r="D3489" i="19"/>
  <c r="E5512" i="19"/>
  <c r="E2473" i="19"/>
  <c r="C2481" i="19" s="1"/>
  <c r="L5659" i="19"/>
  <c r="L5163" i="19" s="1"/>
  <c r="L5171" i="19" s="1"/>
  <c r="F5837" i="19"/>
  <c r="C5512" i="19"/>
  <c r="L2999" i="19"/>
  <c r="E5825" i="19"/>
  <c r="E8403" i="19" s="1"/>
  <c r="C8411" i="19" s="1"/>
  <c r="C343" i="19"/>
  <c r="E351" i="19" s="1"/>
  <c r="H5825" i="19"/>
  <c r="H8403" i="19" s="1"/>
  <c r="F8411" i="19" s="1"/>
  <c r="B5837" i="19"/>
  <c r="F5544" i="19"/>
  <c r="B5642" i="19"/>
  <c r="L5642" i="19" s="1"/>
  <c r="F5436" i="19"/>
  <c r="F1400" i="19" s="1"/>
  <c r="H5367" i="19"/>
  <c r="H5382" i="19" s="1"/>
  <c r="C5367" i="19"/>
  <c r="C5382" i="19" s="1"/>
  <c r="C5825" i="19"/>
  <c r="C8403" i="19" s="1"/>
  <c r="E8411" i="19" s="1"/>
  <c r="E5566" i="19"/>
  <c r="E3492" i="19" s="1"/>
  <c r="B5367" i="19"/>
  <c r="L5367" i="19" s="1"/>
  <c r="L343" i="19" s="1"/>
  <c r="E5436" i="19"/>
  <c r="E1400" i="19" s="1"/>
  <c r="C5839" i="19"/>
  <c r="B5674" i="19"/>
  <c r="L5674" i="19" s="1"/>
  <c r="F5532" i="19"/>
  <c r="F3000" i="19" s="1"/>
  <c r="H3008" i="19" s="1"/>
  <c r="D5825" i="19"/>
  <c r="D5840" i="19" s="1"/>
  <c r="E5837" i="19"/>
  <c r="F5825" i="19"/>
  <c r="F8403" i="19" s="1"/>
  <c r="H8411" i="19" s="1"/>
  <c r="B5825" i="19"/>
  <c r="B8403" i="19" s="1"/>
  <c r="B8411" i="19" s="1"/>
  <c r="D5674" i="19"/>
  <c r="B5546" i="19"/>
  <c r="H5500" i="19"/>
  <c r="B5436" i="19"/>
  <c r="B1400" i="19" s="1"/>
  <c r="F5839" i="19"/>
  <c r="B5381" i="19"/>
  <c r="E5674" i="19"/>
  <c r="AM5561" i="19"/>
  <c r="E5500" i="19"/>
  <c r="F5578" i="19"/>
  <c r="B5662" i="19"/>
  <c r="B5166" i="19" s="1"/>
  <c r="B5174" i="19" s="1"/>
  <c r="D5566" i="19"/>
  <c r="D3492" i="19" s="1"/>
  <c r="D3500" i="19" s="1"/>
  <c r="AM5820" i="19"/>
  <c r="L8403" i="19" s="1"/>
  <c r="E5662" i="19"/>
  <c r="E5677" i="19" s="1"/>
  <c r="D5662" i="19"/>
  <c r="D5166" i="19" s="1"/>
  <c r="D5174" i="19" s="1"/>
  <c r="H5839" i="19"/>
  <c r="C5436" i="19"/>
  <c r="C1400" i="19" s="1"/>
  <c r="L5563" i="19"/>
  <c r="L3489" i="19" s="1"/>
  <c r="L1397" i="19"/>
  <c r="B5839" i="19"/>
  <c r="E5840" i="19"/>
  <c r="E5839" i="19"/>
  <c r="E8402" i="19"/>
  <c r="C8410" i="19" s="1"/>
  <c r="D5837" i="19"/>
  <c r="D8400" i="19"/>
  <c r="D8408" i="19" s="1"/>
  <c r="H5837" i="19"/>
  <c r="H8400" i="19"/>
  <c r="F8408" i="19" s="1"/>
  <c r="C5837" i="19"/>
  <c r="C8400" i="19"/>
  <c r="E8408" i="19" s="1"/>
  <c r="I5840" i="19"/>
  <c r="I8403" i="19"/>
  <c r="K8411" i="19" s="1"/>
  <c r="K5840" i="19"/>
  <c r="K8403" i="19"/>
  <c r="I8411" i="19" s="1"/>
  <c r="B8410" i="19"/>
  <c r="B350" i="19"/>
  <c r="B343" i="19"/>
  <c r="B351" i="19" s="1"/>
  <c r="H5662" i="19"/>
  <c r="H5166" i="19" s="1"/>
  <c r="AM5657" i="19"/>
  <c r="F5367" i="19"/>
  <c r="F5382" i="19" s="1"/>
  <c r="D5367" i="19"/>
  <c r="D5382" i="19" s="1"/>
  <c r="AM5527" i="19"/>
  <c r="L5532" i="19" s="1"/>
  <c r="L3000" i="19" s="1"/>
  <c r="K5710" i="19"/>
  <c r="K6295" i="19"/>
  <c r="I6303" i="19" s="1"/>
  <c r="I5710" i="19"/>
  <c r="I6295" i="19"/>
  <c r="K6303" i="19" s="1"/>
  <c r="D5695" i="19"/>
  <c r="D6295" i="19" s="1"/>
  <c r="D6292" i="19"/>
  <c r="D6300" i="19" s="1"/>
  <c r="C5707" i="19"/>
  <c r="C6292" i="19"/>
  <c r="E6300" i="19" s="1"/>
  <c r="F5695" i="19"/>
  <c r="F6295" i="19" s="1"/>
  <c r="F6292" i="19"/>
  <c r="H6300" i="19" s="1"/>
  <c r="L5692" i="19"/>
  <c r="L6292" i="19" s="1"/>
  <c r="B6292" i="19"/>
  <c r="B6300" i="19" s="1"/>
  <c r="E5707" i="19"/>
  <c r="E6292" i="19"/>
  <c r="C6300" i="19" s="1"/>
  <c r="I5677" i="19"/>
  <c r="I5166" i="19"/>
  <c r="K5174" i="19" s="1"/>
  <c r="K5677" i="19"/>
  <c r="K5166" i="19"/>
  <c r="I5174" i="19" s="1"/>
  <c r="F5662" i="19"/>
  <c r="F5166" i="19" s="1"/>
  <c r="F5163" i="19"/>
  <c r="H5171" i="19" s="1"/>
  <c r="C5662" i="19"/>
  <c r="C5166" i="19" s="1"/>
  <c r="E5174" i="19" s="1"/>
  <c r="C5163" i="19"/>
  <c r="E5171" i="19" s="1"/>
  <c r="I5645" i="19"/>
  <c r="I4594" i="19"/>
  <c r="K4602" i="19" s="1"/>
  <c r="H4602" i="19"/>
  <c r="E5630" i="19"/>
  <c r="E4591" i="19"/>
  <c r="C4599" i="19" s="1"/>
  <c r="D5532" i="19"/>
  <c r="D3000" i="19" s="1"/>
  <c r="D3008" i="19" s="1"/>
  <c r="F4602" i="19"/>
  <c r="K5645" i="19"/>
  <c r="K4594" i="19"/>
  <c r="I4602" i="19" s="1"/>
  <c r="H5642" i="19"/>
  <c r="H4591" i="19"/>
  <c r="F4599" i="19" s="1"/>
  <c r="C5630" i="19"/>
  <c r="C4594" i="19" s="1"/>
  <c r="E4602" i="19" s="1"/>
  <c r="C4591" i="19"/>
  <c r="E4599" i="19" s="1"/>
  <c r="D5630" i="19"/>
  <c r="D4591" i="19"/>
  <c r="D4599" i="19" s="1"/>
  <c r="B5630" i="19"/>
  <c r="H5631" i="19" s="1"/>
  <c r="B4591" i="19"/>
  <c r="D5642" i="19"/>
  <c r="B4032" i="19"/>
  <c r="B5695" i="19"/>
  <c r="H5696" i="19" s="1"/>
  <c r="B5578" i="19"/>
  <c r="D5613" i="19"/>
  <c r="D4026" i="19"/>
  <c r="D4034" i="19" s="1"/>
  <c r="K5613" i="19"/>
  <c r="K4026" i="19"/>
  <c r="I4034" i="19" s="1"/>
  <c r="I5613" i="19"/>
  <c r="I4026" i="19"/>
  <c r="K4034" i="19" s="1"/>
  <c r="C5566" i="19"/>
  <c r="C3492" i="19" s="1"/>
  <c r="E3500" i="19" s="1"/>
  <c r="H5532" i="19"/>
  <c r="H3000" i="19" s="1"/>
  <c r="F3008" i="19" s="1"/>
  <c r="D5436" i="19"/>
  <c r="D1400" i="19" s="1"/>
  <c r="H5546" i="19"/>
  <c r="F4027" i="19"/>
  <c r="H4034" i="19"/>
  <c r="H4035" i="19" s="1"/>
  <c r="E5613" i="19"/>
  <c r="E4026" i="19"/>
  <c r="H4027" i="19"/>
  <c r="F4034" i="19"/>
  <c r="F4035" i="19" s="1"/>
  <c r="B5566" i="19"/>
  <c r="B3492" i="19" s="1"/>
  <c r="B3500" i="19" s="1"/>
  <c r="K5547" i="19"/>
  <c r="K3000" i="19"/>
  <c r="I3008" i="19" s="1"/>
  <c r="I5547" i="19"/>
  <c r="I3000" i="19"/>
  <c r="K3008" i="19" s="1"/>
  <c r="D5546" i="19"/>
  <c r="D2999" i="19"/>
  <c r="D3007" i="19" s="1"/>
  <c r="E5547" i="19"/>
  <c r="E3000" i="19"/>
  <c r="D5544" i="19"/>
  <c r="D2997" i="19"/>
  <c r="D3005" i="19" s="1"/>
  <c r="B5544" i="19"/>
  <c r="L5544" i="19" s="1"/>
  <c r="B2997" i="19"/>
  <c r="C5546" i="19"/>
  <c r="C2999" i="19"/>
  <c r="E3007" i="19" s="1"/>
  <c r="B3008" i="19"/>
  <c r="F5546" i="19"/>
  <c r="F2999" i="19"/>
  <c r="H3007" i="19" s="1"/>
  <c r="E5546" i="19"/>
  <c r="E2999" i="19"/>
  <c r="C3007" i="19" s="1"/>
  <c r="I5483" i="19"/>
  <c r="I1956" i="19"/>
  <c r="K1964" i="19" s="1"/>
  <c r="K5483" i="19"/>
  <c r="K1956" i="19"/>
  <c r="I1964" i="19" s="1"/>
  <c r="H1957" i="19"/>
  <c r="F1964" i="19"/>
  <c r="F1965" i="19" s="1"/>
  <c r="D5483" i="19"/>
  <c r="D1956" i="19"/>
  <c r="D1964" i="19" s="1"/>
  <c r="E5483" i="19"/>
  <c r="E1956" i="19"/>
  <c r="F1957" i="19"/>
  <c r="H1964" i="19"/>
  <c r="H1965" i="19" s="1"/>
  <c r="L5598" i="19"/>
  <c r="L4026" i="19" s="1"/>
  <c r="L4034" i="19" s="1"/>
  <c r="AM5431" i="19"/>
  <c r="E350" i="19"/>
  <c r="H343" i="19"/>
  <c r="F350" i="19"/>
  <c r="K343" i="19"/>
  <c r="I351" i="19" s="1"/>
  <c r="I350" i="19"/>
  <c r="F343" i="19"/>
  <c r="H350" i="19"/>
  <c r="K350" i="19"/>
  <c r="I343" i="19"/>
  <c r="K351" i="19" s="1"/>
  <c r="E5381" i="19"/>
  <c r="C350" i="19"/>
  <c r="B5808" i="19"/>
  <c r="F5744" i="19"/>
  <c r="F5730" i="19"/>
  <c r="B5840" i="19"/>
  <c r="H5794" i="19"/>
  <c r="C5808" i="19"/>
  <c r="L5812" i="19"/>
  <c r="H5744" i="19"/>
  <c r="H5730" i="19"/>
  <c r="C5744" i="19"/>
  <c r="L5748" i="19"/>
  <c r="F5794" i="19"/>
  <c r="B5744" i="19"/>
  <c r="H5613" i="19"/>
  <c r="H5599" i="19"/>
  <c r="C5613" i="19"/>
  <c r="L5617" i="19"/>
  <c r="L5468" i="19"/>
  <c r="L1956" i="19" s="1"/>
  <c r="L1964" i="19" s="1"/>
  <c r="L5401" i="19"/>
  <c r="F5515" i="19"/>
  <c r="F5501" i="19"/>
  <c r="B5515" i="19"/>
  <c r="F5483" i="19"/>
  <c r="F5469" i="19"/>
  <c r="H5645" i="19"/>
  <c r="B5547" i="19"/>
  <c r="F5645" i="19"/>
  <c r="F5599" i="19"/>
  <c r="F5613" i="19"/>
  <c r="B5613" i="19"/>
  <c r="L5551" i="19"/>
  <c r="C5547" i="19"/>
  <c r="L5519" i="19"/>
  <c r="C5515" i="19"/>
  <c r="H5483" i="19"/>
  <c r="H5469" i="19"/>
  <c r="L5487" i="19"/>
  <c r="C5483" i="19"/>
  <c r="B5483" i="19"/>
  <c r="H5402" i="19"/>
  <c r="L5420" i="19"/>
  <c r="F5402" i="19"/>
  <c r="E5515" i="19" l="1"/>
  <c r="E2476" i="19"/>
  <c r="H5515" i="19"/>
  <c r="H2476" i="19"/>
  <c r="L3505" i="19"/>
  <c r="C3500" i="19"/>
  <c r="L3506" i="19" s="1"/>
  <c r="H3493" i="19"/>
  <c r="F3500" i="19"/>
  <c r="F3501" i="19" s="1"/>
  <c r="F3493" i="19"/>
  <c r="H3500" i="19"/>
  <c r="H3501" i="19" s="1"/>
  <c r="H5840" i="19"/>
  <c r="H5841" i="19" s="1"/>
  <c r="H5437" i="19"/>
  <c r="C5840" i="19"/>
  <c r="L5846" i="19" s="1"/>
  <c r="H8404" i="19"/>
  <c r="F5437" i="19"/>
  <c r="F5533" i="19"/>
  <c r="F3001" i="19"/>
  <c r="L5546" i="19"/>
  <c r="L5386" i="19"/>
  <c r="F5547" i="19"/>
  <c r="F5548" i="19" s="1"/>
  <c r="F5368" i="19"/>
  <c r="B5382" i="19"/>
  <c r="L5382" i="19" s="1"/>
  <c r="L5844" i="19"/>
  <c r="H5826" i="19"/>
  <c r="L1400" i="19"/>
  <c r="H5368" i="19"/>
  <c r="B5645" i="19"/>
  <c r="H5646" i="19" s="1"/>
  <c r="L8400" i="19"/>
  <c r="F5826" i="19"/>
  <c r="H5501" i="19"/>
  <c r="D8403" i="19"/>
  <c r="D8411" i="19" s="1"/>
  <c r="D5677" i="19"/>
  <c r="F5631" i="19"/>
  <c r="L5578" i="19"/>
  <c r="H5167" i="19"/>
  <c r="F8404" i="19"/>
  <c r="L5521" i="19"/>
  <c r="F5840" i="19"/>
  <c r="F5841" i="19" s="1"/>
  <c r="L5707" i="19"/>
  <c r="L5566" i="19"/>
  <c r="L3492" i="19" s="1"/>
  <c r="L3500" i="19" s="1"/>
  <c r="L5649" i="19"/>
  <c r="L351" i="19"/>
  <c r="L5662" i="19"/>
  <c r="L5166" i="19" s="1"/>
  <c r="L5174" i="19" s="1"/>
  <c r="H5533" i="19"/>
  <c r="H5677" i="19"/>
  <c r="F5677" i="19"/>
  <c r="E5166" i="19"/>
  <c r="C5174" i="19" s="1"/>
  <c r="L5180" i="19" s="1"/>
  <c r="D5547" i="19"/>
  <c r="L5455" i="19"/>
  <c r="C5645" i="19"/>
  <c r="B5677" i="19"/>
  <c r="C5677" i="19"/>
  <c r="F5174" i="19"/>
  <c r="F5175" i="19" s="1"/>
  <c r="L8416" i="19"/>
  <c r="H8412" i="19"/>
  <c r="F8412" i="19"/>
  <c r="L8417" i="19"/>
  <c r="H5663" i="19"/>
  <c r="L5695" i="19"/>
  <c r="L6295" i="19" s="1"/>
  <c r="B6295" i="19"/>
  <c r="F6296" i="19" s="1"/>
  <c r="L6300" i="19"/>
  <c r="H5547" i="19"/>
  <c r="H5548" i="19" s="1"/>
  <c r="F5663" i="19"/>
  <c r="L5681" i="19"/>
  <c r="F3009" i="19"/>
  <c r="F5167" i="19"/>
  <c r="H5174" i="19"/>
  <c r="H5175" i="19" s="1"/>
  <c r="L3008" i="19"/>
  <c r="H3001" i="19"/>
  <c r="L5630" i="19"/>
  <c r="L4594" i="19" s="1"/>
  <c r="B4594" i="19"/>
  <c r="D5645" i="19"/>
  <c r="D4594" i="19"/>
  <c r="D4602" i="19" s="1"/>
  <c r="B4599" i="19"/>
  <c r="L4599" i="19" s="1"/>
  <c r="E5645" i="19"/>
  <c r="E4594" i="19"/>
  <c r="F5696" i="19"/>
  <c r="L5714" i="19"/>
  <c r="L4039" i="19"/>
  <c r="C4034" i="19"/>
  <c r="L4040" i="19" s="1"/>
  <c r="H5567" i="19"/>
  <c r="F5567" i="19"/>
  <c r="L5585" i="19"/>
  <c r="B3005" i="19"/>
  <c r="L3005" i="19" s="1"/>
  <c r="L3013" i="19"/>
  <c r="C3008" i="19"/>
  <c r="L3014" i="19" s="1"/>
  <c r="H3009" i="19"/>
  <c r="L5547" i="19"/>
  <c r="L1969" i="19"/>
  <c r="C1964" i="19"/>
  <c r="L1970" i="19" s="1"/>
  <c r="L5483" i="19"/>
  <c r="L5613" i="19"/>
  <c r="L5814" i="19"/>
  <c r="L5553" i="19"/>
  <c r="F344" i="19"/>
  <c r="H351" i="19"/>
  <c r="H352" i="19" s="1"/>
  <c r="H344" i="19"/>
  <c r="F351" i="19"/>
  <c r="F352" i="19" s="1"/>
  <c r="H5516" i="19"/>
  <c r="L5619" i="19"/>
  <c r="H5614" i="19"/>
  <c r="H5484" i="19"/>
  <c r="F5484" i="19"/>
  <c r="F5516" i="19"/>
  <c r="L5489" i="19"/>
  <c r="F5614" i="19"/>
  <c r="L5750" i="19"/>
  <c r="H5745" i="19"/>
  <c r="F5745" i="19"/>
  <c r="AJ8469" i="19"/>
  <c r="AH8469" i="19"/>
  <c r="AG8469" i="19"/>
  <c r="AF8469" i="19"/>
  <c r="AE8469" i="19"/>
  <c r="AD8469" i="19"/>
  <c r="AJ6732" i="19"/>
  <c r="AH6732" i="19"/>
  <c r="AG6732" i="19"/>
  <c r="AF6732" i="19"/>
  <c r="AE6732" i="19"/>
  <c r="AD6732" i="19"/>
  <c r="AJ7207" i="19"/>
  <c r="AH7207" i="19"/>
  <c r="AG7207" i="19"/>
  <c r="AF7207" i="19"/>
  <c r="AE7207" i="19"/>
  <c r="AD7207" i="19"/>
  <c r="L2489" i="19" l="1"/>
  <c r="C2484" i="19"/>
  <c r="L2490" i="19" s="1"/>
  <c r="H2477" i="19"/>
  <c r="F2484" i="19"/>
  <c r="F2485" i="19" s="1"/>
  <c r="L5651" i="19"/>
  <c r="H5383" i="19"/>
  <c r="L5388" i="19"/>
  <c r="F5383" i="19"/>
  <c r="L5179" i="19"/>
  <c r="F5646" i="19"/>
  <c r="H5678" i="19"/>
  <c r="F5678" i="19"/>
  <c r="L5683" i="19"/>
  <c r="L6308" i="19"/>
  <c r="H6296" i="19"/>
  <c r="L4607" i="19"/>
  <c r="C4602" i="19"/>
  <c r="B4602" i="19"/>
  <c r="F4595" i="19"/>
  <c r="H4595" i="19"/>
  <c r="L5645" i="19"/>
  <c r="L4608" i="19" l="1"/>
  <c r="L4602" i="19"/>
  <c r="F4603" i="19"/>
  <c r="H4603" i="19"/>
  <c r="AL3291" i="19" l="1"/>
  <c r="AJ3291" i="19"/>
  <c r="AH3291" i="19"/>
  <c r="AG3291" i="19"/>
  <c r="AF3291" i="19"/>
  <c r="AE3291" i="19"/>
  <c r="AD3291" i="19"/>
  <c r="AJ7143" i="19"/>
  <c r="AH7143" i="19"/>
  <c r="AG7143" i="19"/>
  <c r="AF7143" i="19"/>
  <c r="AE7143" i="19"/>
  <c r="AD7143" i="19"/>
  <c r="AJ6731" i="19" l="1"/>
  <c r="AH6731" i="19"/>
  <c r="AG6731" i="19"/>
  <c r="AF6731" i="19"/>
  <c r="AE6731" i="19"/>
  <c r="AD6731" i="19"/>
  <c r="AJ6102" i="19"/>
  <c r="AH6102" i="19"/>
  <c r="AG6102" i="19"/>
  <c r="AF6102" i="19"/>
  <c r="AE6102" i="19"/>
  <c r="AD6102" i="19"/>
  <c r="AJ6101" i="19"/>
  <c r="AH6101" i="19"/>
  <c r="AG6101" i="19"/>
  <c r="AF6101" i="19"/>
  <c r="AE6101" i="19"/>
  <c r="AD6101" i="19"/>
  <c r="AJ6100" i="19"/>
  <c r="AH6100" i="19"/>
  <c r="AG6100" i="19"/>
  <c r="AF6100" i="19"/>
  <c r="AE6100" i="19"/>
  <c r="AD6100" i="19"/>
  <c r="AJ7317" i="19"/>
  <c r="AH7317" i="19"/>
  <c r="AG7317" i="19"/>
  <c r="AF7317" i="19"/>
  <c r="AE7317" i="19"/>
  <c r="AD7317" i="19"/>
  <c r="AJ7316" i="19"/>
  <c r="AH7316" i="19"/>
  <c r="AG7316" i="19"/>
  <c r="AF7316" i="19"/>
  <c r="AE7316" i="19"/>
  <c r="AD7316" i="19"/>
  <c r="AJ4690" i="19"/>
  <c r="AH4690" i="19"/>
  <c r="AG4690" i="19"/>
  <c r="AF4690" i="19"/>
  <c r="AE4690" i="19"/>
  <c r="AD4690" i="19"/>
  <c r="AJ4689" i="19"/>
  <c r="AH4689" i="19"/>
  <c r="AG4689" i="19"/>
  <c r="AF4689" i="19"/>
  <c r="AE4689" i="19"/>
  <c r="AD4689" i="19"/>
  <c r="AJ3908" i="19"/>
  <c r="AH3908" i="19"/>
  <c r="AG3908" i="19"/>
  <c r="AF3908" i="19"/>
  <c r="AE3908" i="19"/>
  <c r="AD3908" i="19"/>
  <c r="AL3388" i="19"/>
  <c r="AJ3388" i="19"/>
  <c r="AH3388" i="19"/>
  <c r="AG3388" i="19"/>
  <c r="AF3388" i="19"/>
  <c r="AE3388" i="19"/>
  <c r="AD3388" i="19"/>
  <c r="AJ8468" i="19" l="1"/>
  <c r="AH8468" i="19"/>
  <c r="AG8468" i="19"/>
  <c r="AF8468" i="19"/>
  <c r="AE8468" i="19"/>
  <c r="AD8468" i="19"/>
  <c r="AL3451" i="19"/>
  <c r="AJ3451" i="19"/>
  <c r="AH3451" i="19"/>
  <c r="AG3451" i="19"/>
  <c r="AF3451" i="19"/>
  <c r="AE3451" i="19"/>
  <c r="AD3451" i="19"/>
  <c r="AL2566" i="19" l="1"/>
  <c r="AJ2566" i="19"/>
  <c r="AH2566" i="19"/>
  <c r="AG2566" i="19"/>
  <c r="AF2566" i="19"/>
  <c r="AE2566" i="19"/>
  <c r="AD2566" i="19"/>
  <c r="M8175" i="19" l="1"/>
  <c r="M8068" i="19"/>
  <c r="AJ6892" i="19" l="1"/>
  <c r="AH6892" i="19"/>
  <c r="AG6892" i="19"/>
  <c r="AF6892" i="19"/>
  <c r="AE6892" i="19"/>
  <c r="AD6892" i="19"/>
  <c r="AL2565" i="19"/>
  <c r="AJ2565" i="19"/>
  <c r="AH2565" i="19"/>
  <c r="AG2565" i="19"/>
  <c r="AF2565" i="19"/>
  <c r="AE2565" i="19"/>
  <c r="AD2565" i="19"/>
  <c r="AL4477" i="19"/>
  <c r="AJ4477" i="19"/>
  <c r="AH4477" i="19"/>
  <c r="AG4477" i="19"/>
  <c r="AF4477" i="19"/>
  <c r="AE4477" i="19"/>
  <c r="AD4477" i="19"/>
  <c r="AL3194" i="19" l="1"/>
  <c r="AJ3194" i="19"/>
  <c r="AH3194" i="19"/>
  <c r="AG3194" i="19"/>
  <c r="AF3194" i="19"/>
  <c r="AE3194" i="19"/>
  <c r="AD3194" i="19"/>
  <c r="AD3193" i="19"/>
  <c r="AE3193" i="19"/>
  <c r="AF3193" i="19"/>
  <c r="AG3193" i="19"/>
  <c r="AH3193" i="19"/>
  <c r="AJ3193" i="19"/>
  <c r="AL3193" i="19"/>
  <c r="AJ7344" i="19"/>
  <c r="AG7344" i="19"/>
  <c r="AF7344" i="19"/>
  <c r="AE7344" i="19"/>
  <c r="AD7344" i="19"/>
  <c r="AH7344" i="19"/>
  <c r="AJ3907" i="19"/>
  <c r="AG3907" i="19"/>
  <c r="AF3907" i="19"/>
  <c r="AE3907" i="19"/>
  <c r="AD3907" i="19"/>
  <c r="AH3907" i="19"/>
  <c r="AJ7142" i="19" l="1"/>
  <c r="AH7142" i="19"/>
  <c r="AG7142" i="19"/>
  <c r="AF7142" i="19"/>
  <c r="AE7142" i="19"/>
  <c r="AD7142" i="19"/>
  <c r="AL4716" i="19" l="1"/>
  <c r="AJ4716" i="19"/>
  <c r="AH4716" i="19"/>
  <c r="AG4716" i="19"/>
  <c r="AF4716" i="19"/>
  <c r="AE4716" i="19"/>
  <c r="AD4716" i="19"/>
  <c r="AJ8467" i="19" l="1"/>
  <c r="AH8467" i="19"/>
  <c r="AG8467" i="19"/>
  <c r="AF8467" i="19"/>
  <c r="AE8467" i="19"/>
  <c r="AD8467" i="19"/>
  <c r="AJ7243" i="19"/>
  <c r="AH7243" i="19"/>
  <c r="AG7243" i="19"/>
  <c r="AF7243" i="19"/>
  <c r="AE7243" i="19"/>
  <c r="AD7243" i="19"/>
  <c r="AJ6730" i="19"/>
  <c r="AH6730" i="19"/>
  <c r="AG6730" i="19"/>
  <c r="AF6730" i="19"/>
  <c r="AE6730" i="19"/>
  <c r="AD6730" i="19"/>
  <c r="AJ7315" i="19"/>
  <c r="AH7315" i="19"/>
  <c r="AG7315" i="19"/>
  <c r="AF7315" i="19"/>
  <c r="AE7315" i="19"/>
  <c r="AD7315" i="19"/>
  <c r="AJ5057" i="19" l="1"/>
  <c r="AH5057" i="19"/>
  <c r="AG5057" i="19"/>
  <c r="AF5057" i="19"/>
  <c r="AE5057" i="19"/>
  <c r="AD5057" i="19"/>
  <c r="AJ4688" i="19" l="1"/>
  <c r="AH4688" i="19"/>
  <c r="AG4688" i="19"/>
  <c r="AF4688" i="19"/>
  <c r="AE4688" i="19"/>
  <c r="AD4688" i="19"/>
  <c r="AL3355" i="19" l="1"/>
  <c r="AJ3355" i="19"/>
  <c r="AH3355" i="19"/>
  <c r="AG3355" i="19"/>
  <c r="AF3355" i="19"/>
  <c r="AE3355" i="19"/>
  <c r="AD3355" i="19"/>
  <c r="AJ7206" i="19"/>
  <c r="AH7206" i="19"/>
  <c r="AG7206" i="19"/>
  <c r="AF7206" i="19"/>
  <c r="AE7206" i="19"/>
  <c r="AD7206" i="19"/>
  <c r="AL1764" i="19" l="1"/>
  <c r="AJ1764" i="19"/>
  <c r="AH1764" i="19"/>
  <c r="AG1764" i="19"/>
  <c r="AF1764" i="19"/>
  <c r="AE1764" i="19"/>
  <c r="AD1764" i="19"/>
  <c r="AL3387" i="19" l="1"/>
  <c r="AJ3387" i="19"/>
  <c r="AH3387" i="19"/>
  <c r="AG3387" i="19"/>
  <c r="AF3387" i="19"/>
  <c r="AE3387" i="19"/>
  <c r="AD3387" i="19"/>
  <c r="AL3290" i="19"/>
  <c r="AJ3290" i="19"/>
  <c r="AH3290" i="19"/>
  <c r="AG3290" i="19"/>
  <c r="AF3290" i="19"/>
  <c r="AE3290" i="19"/>
  <c r="AD3290" i="19"/>
  <c r="AJ8466" i="19"/>
  <c r="AH8466" i="19"/>
  <c r="AG8466" i="19"/>
  <c r="AF8466" i="19"/>
  <c r="AE8466" i="19"/>
  <c r="AD8466" i="19"/>
  <c r="AJ7078" i="19" l="1"/>
  <c r="AH7078" i="19"/>
  <c r="AG7078" i="19"/>
  <c r="AF7078" i="19"/>
  <c r="AE7078" i="19"/>
  <c r="AD7078" i="19"/>
  <c r="AL3545" i="19"/>
  <c r="AJ3545" i="19"/>
  <c r="AH3545" i="19"/>
  <c r="AG3545" i="19"/>
  <c r="AF3545" i="19"/>
  <c r="AE3545" i="19"/>
  <c r="AD3545" i="19"/>
  <c r="AL3419" i="19" l="1"/>
  <c r="AJ3419" i="19"/>
  <c r="AH3419" i="19"/>
  <c r="AG3419" i="19"/>
  <c r="AF3419" i="19"/>
  <c r="AE3419" i="19"/>
  <c r="AD3419" i="19"/>
  <c r="AL2564" i="19" l="1"/>
  <c r="AJ2564" i="19"/>
  <c r="AH2564" i="19"/>
  <c r="AG2564" i="19"/>
  <c r="AF2564" i="19"/>
  <c r="AE2564" i="19"/>
  <c r="AD2564" i="19"/>
  <c r="AJ6729" i="19"/>
  <c r="AH6729" i="19"/>
  <c r="AG6729" i="19"/>
  <c r="AF6729" i="19"/>
  <c r="AE6729" i="19"/>
  <c r="AD6729" i="19"/>
  <c r="AL2850" i="19"/>
  <c r="AJ2850" i="19"/>
  <c r="AH2850" i="19"/>
  <c r="AG2850" i="19"/>
  <c r="AF2850" i="19"/>
  <c r="AE2850" i="19"/>
  <c r="AD2850" i="19"/>
  <c r="AN540" i="19" l="1"/>
  <c r="AK540" i="19"/>
  <c r="AN8097" i="19"/>
  <c r="AK8097" i="19"/>
  <c r="AI8097" i="19"/>
  <c r="L7959" i="19"/>
  <c r="AJ7180" i="19" l="1"/>
  <c r="AH7180" i="19"/>
  <c r="AG7180" i="19"/>
  <c r="AF7180" i="19"/>
  <c r="AE7180" i="19"/>
  <c r="AD7180" i="19"/>
  <c r="AJ7179" i="19"/>
  <c r="AH7179" i="19"/>
  <c r="AG7179" i="19"/>
  <c r="AF7179" i="19"/>
  <c r="AE7179" i="19"/>
  <c r="AD7179" i="19"/>
  <c r="AJ7178" i="19"/>
  <c r="AH7178" i="19"/>
  <c r="AG7178" i="19"/>
  <c r="AF7178" i="19"/>
  <c r="AE7178" i="19"/>
  <c r="AD7178" i="19"/>
  <c r="AN7168" i="19"/>
  <c r="K7145" i="19" s="1"/>
  <c r="AK7168" i="19"/>
  <c r="AJ7116" i="19"/>
  <c r="AH7116" i="19"/>
  <c r="AG7116" i="19"/>
  <c r="AF7116" i="19"/>
  <c r="AE7116" i="19"/>
  <c r="AD7116" i="19"/>
  <c r="AN7136" i="19"/>
  <c r="AK7136" i="19"/>
  <c r="AJ7052" i="19"/>
  <c r="AH7052" i="19"/>
  <c r="AG7052" i="19"/>
  <c r="AF7052" i="19"/>
  <c r="AE7052" i="19"/>
  <c r="AD7052" i="19"/>
  <c r="AJ6984" i="19"/>
  <c r="AH6984" i="19"/>
  <c r="AG6984" i="19"/>
  <c r="AF6984" i="19"/>
  <c r="AE6984" i="19"/>
  <c r="AD6984" i="19"/>
  <c r="AJ6983" i="19"/>
  <c r="AH6983" i="19"/>
  <c r="AG6983" i="19"/>
  <c r="AF6983" i="19"/>
  <c r="AE6983" i="19"/>
  <c r="AD6983" i="19"/>
  <c r="AJ6982" i="19"/>
  <c r="AH6982" i="19"/>
  <c r="AG6982" i="19"/>
  <c r="AF6982" i="19"/>
  <c r="AE6982" i="19"/>
  <c r="AD6982" i="19"/>
  <c r="AJ4129" i="19"/>
  <c r="AH4129" i="19"/>
  <c r="AG4129" i="19"/>
  <c r="AF4129" i="19"/>
  <c r="AE4129" i="19"/>
  <c r="AD4129" i="19"/>
  <c r="AJ4128" i="19"/>
  <c r="AH4128" i="19"/>
  <c r="AG4128" i="19"/>
  <c r="AF4128" i="19"/>
  <c r="AE4128" i="19"/>
  <c r="AD4128" i="19"/>
  <c r="AJ4127" i="19"/>
  <c r="AH4127" i="19"/>
  <c r="AG4127" i="19"/>
  <c r="AF4127" i="19"/>
  <c r="AE4127" i="19"/>
  <c r="AD4127" i="19"/>
  <c r="AJ4126" i="19"/>
  <c r="AH4126" i="19"/>
  <c r="AG4126" i="19"/>
  <c r="AF4126" i="19"/>
  <c r="AE4126" i="19"/>
  <c r="AD4126" i="19"/>
  <c r="AL3571" i="19"/>
  <c r="AJ3571" i="19"/>
  <c r="AH3571" i="19"/>
  <c r="AG3571" i="19"/>
  <c r="AF3571" i="19"/>
  <c r="AE3571" i="19"/>
  <c r="AD3571" i="19"/>
  <c r="AL3097" i="19"/>
  <c r="AJ3097" i="19"/>
  <c r="AH3097" i="19"/>
  <c r="AG3097" i="19"/>
  <c r="AF3097" i="19"/>
  <c r="AE3097" i="19"/>
  <c r="AD3097" i="19"/>
  <c r="AL3096" i="19"/>
  <c r="AJ3096" i="19"/>
  <c r="AH3096" i="19"/>
  <c r="AG3096" i="19"/>
  <c r="AF3096" i="19"/>
  <c r="AE3096" i="19"/>
  <c r="AD3096" i="19"/>
  <c r="AN3116" i="19"/>
  <c r="AK3116" i="19"/>
  <c r="AL3116" i="19"/>
  <c r="AJ3116" i="19"/>
  <c r="AH3116" i="19"/>
  <c r="AG3116" i="19"/>
  <c r="AF3116" i="19"/>
  <c r="AE3116" i="19"/>
  <c r="AD3116" i="19"/>
  <c r="AD8494" i="19"/>
  <c r="AE8494" i="19"/>
  <c r="AF8494" i="19"/>
  <c r="AG8494" i="19"/>
  <c r="AH8494" i="19"/>
  <c r="AJ8494" i="19"/>
  <c r="AN7436" i="19"/>
  <c r="AK7436" i="19"/>
  <c r="AL7436" i="19"/>
  <c r="AH7436" i="19"/>
  <c r="AN7337" i="19"/>
  <c r="AK7337" i="19"/>
  <c r="AL7337" i="19"/>
  <c r="AJ7337" i="19"/>
  <c r="AH7337" i="19"/>
  <c r="AG7337" i="19"/>
  <c r="AF7337" i="19"/>
  <c r="AE7337" i="19"/>
  <c r="AD7337" i="19"/>
  <c r="AJ7242" i="19"/>
  <c r="AH7242" i="19"/>
  <c r="AG7242" i="19"/>
  <c r="AF7242" i="19"/>
  <c r="AE7242" i="19"/>
  <c r="AD7242" i="19"/>
  <c r="AJ7115" i="19"/>
  <c r="AH7115" i="19"/>
  <c r="AG7115" i="19"/>
  <c r="AF7115" i="19"/>
  <c r="AE7115" i="19"/>
  <c r="AD7115" i="19"/>
  <c r="AJ7051" i="19"/>
  <c r="AH7051" i="19"/>
  <c r="AG7051" i="19"/>
  <c r="AF7051" i="19"/>
  <c r="AE7051" i="19"/>
  <c r="AD7051" i="19"/>
  <c r="AJ7050" i="19"/>
  <c r="AH7050" i="19"/>
  <c r="AG7050" i="19"/>
  <c r="AF7050" i="19"/>
  <c r="AE7050" i="19"/>
  <c r="AD7050" i="19"/>
  <c r="AJ7049" i="19"/>
  <c r="AH7049" i="19"/>
  <c r="AG7049" i="19"/>
  <c r="AF7049" i="19"/>
  <c r="AE7049" i="19"/>
  <c r="AD7049" i="19"/>
  <c r="AJ4125" i="19"/>
  <c r="AH4125" i="19"/>
  <c r="AG4125" i="19"/>
  <c r="AF4125" i="19"/>
  <c r="AE4125" i="19"/>
  <c r="AD4125" i="19"/>
  <c r="AL3095" i="19"/>
  <c r="AJ3095" i="19"/>
  <c r="AH3095" i="19"/>
  <c r="AG3095" i="19"/>
  <c r="AF3095" i="19"/>
  <c r="AE3095" i="19"/>
  <c r="AD3095" i="19"/>
  <c r="AL3094" i="19"/>
  <c r="AJ3094" i="19"/>
  <c r="AH3094" i="19"/>
  <c r="AG3094" i="19"/>
  <c r="AF3094" i="19"/>
  <c r="AE3094" i="19"/>
  <c r="AD3094" i="19"/>
  <c r="AL3093" i="19"/>
  <c r="AJ3093" i="19"/>
  <c r="AH3093" i="19"/>
  <c r="AG3093" i="19"/>
  <c r="AF3093" i="19"/>
  <c r="AE3093" i="19"/>
  <c r="AD3093" i="19"/>
  <c r="AL2068" i="19"/>
  <c r="AJ2068" i="19"/>
  <c r="AH2068" i="19"/>
  <c r="AG2068" i="19"/>
  <c r="AF2068" i="19"/>
  <c r="AE2068" i="19"/>
  <c r="AD2068" i="19"/>
  <c r="AL2067" i="19"/>
  <c r="AJ2067" i="19"/>
  <c r="AH2067" i="19"/>
  <c r="AG2067" i="19"/>
  <c r="AF2067" i="19"/>
  <c r="AE2067" i="19"/>
  <c r="AD2067" i="19"/>
  <c r="AL2066" i="19"/>
  <c r="AJ2066" i="19"/>
  <c r="AH2066" i="19"/>
  <c r="AG2066" i="19"/>
  <c r="AF2066" i="19"/>
  <c r="AE2066" i="19"/>
  <c r="AD2066" i="19"/>
  <c r="AL2065" i="19"/>
  <c r="AJ2065" i="19"/>
  <c r="AH2065" i="19"/>
  <c r="AG2065" i="19"/>
  <c r="AF2065" i="19"/>
  <c r="AE2065" i="19"/>
  <c r="AD2065" i="19"/>
  <c r="AL2064" i="19"/>
  <c r="AJ2064" i="19"/>
  <c r="AH2064" i="19"/>
  <c r="AG2064" i="19"/>
  <c r="AF2064" i="19"/>
  <c r="AE2064" i="19"/>
  <c r="AD2064" i="19"/>
  <c r="AE7436" i="19" l="1"/>
  <c r="AG7436" i="19"/>
  <c r="AJ7436" i="19"/>
  <c r="AH7168" i="19"/>
  <c r="AD7168" i="19"/>
  <c r="AE7136" i="19"/>
  <c r="AG7136" i="19"/>
  <c r="AJ7136" i="19"/>
  <c r="AF7168" i="19"/>
  <c r="AL7168" i="19"/>
  <c r="AH7136" i="19"/>
  <c r="AL7136" i="19"/>
  <c r="AE7168" i="19"/>
  <c r="AG7168" i="19"/>
  <c r="AJ7168" i="19"/>
  <c r="AD7436" i="19"/>
  <c r="AF7436" i="19"/>
  <c r="AD7136" i="19"/>
  <c r="AF7136" i="19"/>
  <c r="AK890" i="19" l="1"/>
  <c r="AN890" i="19"/>
  <c r="AG890" i="19"/>
  <c r="AF890" i="19"/>
  <c r="AE890" i="19"/>
  <c r="AD890" i="19"/>
  <c r="AL890" i="19"/>
  <c r="AJ890" i="19"/>
  <c r="AH890" i="19"/>
  <c r="AN8129" i="19" l="1"/>
  <c r="K8105" i="19" s="1"/>
  <c r="L8113" i="19" l="1"/>
  <c r="K8113" i="19"/>
  <c r="I8113" i="19"/>
  <c r="H8113" i="19"/>
  <c r="F8113" i="19"/>
  <c r="E8113" i="19"/>
  <c r="D8113" i="19"/>
  <c r="C8113" i="19"/>
  <c r="B8113" i="19"/>
  <c r="AJ8132" i="19"/>
  <c r="H8106" i="19" s="1"/>
  <c r="H1538" i="19" s="1"/>
  <c r="AG8132" i="19"/>
  <c r="E8106" i="19" s="1"/>
  <c r="E1538" i="19" s="1"/>
  <c r="AE8132" i="19"/>
  <c r="C8106" i="19" s="1"/>
  <c r="C1538" i="19" s="1"/>
  <c r="AN8132" i="19"/>
  <c r="AL8132" i="19"/>
  <c r="AK8132" i="19"/>
  <c r="I8106" i="19" s="1"/>
  <c r="I1538" i="19" s="1"/>
  <c r="AH8132" i="19"/>
  <c r="AF8132" i="19"/>
  <c r="D8106" i="19" s="1"/>
  <c r="D1538" i="19" s="1"/>
  <c r="AD8132" i="19"/>
  <c r="B8106" i="19" s="1"/>
  <c r="B1538" i="19" s="1"/>
  <c r="AL8129" i="19"/>
  <c r="AK8129" i="19"/>
  <c r="I8105" i="19" s="1"/>
  <c r="I1537" i="19" s="1"/>
  <c r="AJ8129" i="19"/>
  <c r="H8105" i="19" s="1"/>
  <c r="H1537" i="19" s="1"/>
  <c r="AH8129" i="19"/>
  <c r="F8105" i="19" s="1"/>
  <c r="F1537" i="19" s="1"/>
  <c r="AG8129" i="19"/>
  <c r="E8105" i="19" s="1"/>
  <c r="E1537" i="19" s="1"/>
  <c r="AF8129" i="19"/>
  <c r="D8105" i="19" s="1"/>
  <c r="D1537" i="19" s="1"/>
  <c r="AE8129" i="19"/>
  <c r="C8105" i="19" s="1"/>
  <c r="C1537" i="19" s="1"/>
  <c r="AD8129" i="19"/>
  <c r="B8105" i="19" s="1"/>
  <c r="B1537" i="19" s="1"/>
  <c r="K8106" i="19"/>
  <c r="K1538" i="19" s="1"/>
  <c r="F8106" i="19"/>
  <c r="F1538" i="19" s="1"/>
  <c r="K1537" i="19"/>
  <c r="M8103" i="19"/>
  <c r="AN8102" i="19"/>
  <c r="K8104" i="19" s="1"/>
  <c r="K1536" i="19" s="1"/>
  <c r="AK8102" i="19"/>
  <c r="I8104" i="19" s="1"/>
  <c r="I1536" i="19" s="1"/>
  <c r="L1115" i="19"/>
  <c r="AE8102" i="19" l="1"/>
  <c r="C8104" i="19" s="1"/>
  <c r="C1536" i="19" s="1"/>
  <c r="AG8102" i="19"/>
  <c r="E8104" i="19" s="1"/>
  <c r="E1536" i="19" s="1"/>
  <c r="AJ8102" i="19"/>
  <c r="H8104" i="19" s="1"/>
  <c r="H1536" i="19" s="1"/>
  <c r="AF8102" i="19"/>
  <c r="D8104" i="19" s="1"/>
  <c r="D1536" i="19" s="1"/>
  <c r="L1537" i="19"/>
  <c r="AH8102" i="19"/>
  <c r="F8104" i="19" s="1"/>
  <c r="F1536" i="19" s="1"/>
  <c r="AD8102" i="19"/>
  <c r="B8104" i="19" s="1"/>
  <c r="B1536" i="19" s="1"/>
  <c r="AL8102" i="19"/>
  <c r="K8107" i="19"/>
  <c r="I8107" i="19"/>
  <c r="L1538" i="19"/>
  <c r="E8107" i="19" l="1"/>
  <c r="D8107" i="19"/>
  <c r="D1539" i="19" s="1"/>
  <c r="H8107" i="19"/>
  <c r="H1539" i="19" s="1"/>
  <c r="C8107" i="19"/>
  <c r="C1539" i="19" s="1"/>
  <c r="L1536" i="19"/>
  <c r="F8107" i="19"/>
  <c r="F1539" i="19" s="1"/>
  <c r="I1539" i="19"/>
  <c r="K1539" i="19"/>
  <c r="AM8102" i="19"/>
  <c r="B8107" i="19"/>
  <c r="B1539" i="19" s="1"/>
  <c r="E1539" i="19"/>
  <c r="K6593" i="19"/>
  <c r="I6593" i="19"/>
  <c r="AN6613" i="19"/>
  <c r="L8126" i="19" l="1"/>
  <c r="F8108" i="19"/>
  <c r="H8108" i="19"/>
  <c r="L1539" i="19" l="1"/>
  <c r="AJ7114" i="19"/>
  <c r="AH7114" i="19"/>
  <c r="AG7114" i="19"/>
  <c r="AF7114" i="19"/>
  <c r="AE7114" i="19"/>
  <c r="AD7114" i="19"/>
  <c r="AJ6728" i="19"/>
  <c r="AH6728" i="19"/>
  <c r="AG6728" i="19"/>
  <c r="AF6728" i="19"/>
  <c r="AE6728" i="19"/>
  <c r="AD6728" i="19"/>
  <c r="AJ7113" i="19" l="1"/>
  <c r="AH7113" i="19"/>
  <c r="AG7113" i="19"/>
  <c r="AF7113" i="19"/>
  <c r="AE7113" i="19"/>
  <c r="AD7113" i="19"/>
  <c r="AJ8465" i="19"/>
  <c r="AH8465" i="19"/>
  <c r="AG8465" i="19"/>
  <c r="AF8465" i="19"/>
  <c r="AE8465" i="19"/>
  <c r="AD8465" i="19"/>
  <c r="AJ7177" i="19"/>
  <c r="AH7177" i="19"/>
  <c r="AG7177" i="19"/>
  <c r="AF7177" i="19"/>
  <c r="AE7177" i="19"/>
  <c r="AD7177" i="19"/>
  <c r="AN1316" i="19"/>
  <c r="AK1316" i="19"/>
  <c r="AI1316" i="19"/>
  <c r="AL933" i="19" l="1"/>
  <c r="AJ933" i="19"/>
  <c r="AH933" i="19"/>
  <c r="AG933" i="19"/>
  <c r="AF933" i="19"/>
  <c r="AE933" i="19"/>
  <c r="AD933" i="19"/>
  <c r="AD3718" i="19"/>
  <c r="AJ7241" i="19" l="1"/>
  <c r="AH7241" i="19"/>
  <c r="AG7241" i="19"/>
  <c r="AF7241" i="19"/>
  <c r="AE7241" i="19"/>
  <c r="AD7241" i="19"/>
  <c r="AJ7411" i="19"/>
  <c r="AH7411" i="19"/>
  <c r="AG7411" i="19"/>
  <c r="AF7411" i="19"/>
  <c r="AE7411" i="19"/>
  <c r="AD7411" i="19"/>
  <c r="AJ6727" i="19"/>
  <c r="AH6727" i="19"/>
  <c r="AG6727" i="19"/>
  <c r="AF6727" i="19"/>
  <c r="AE6727" i="19"/>
  <c r="AD6727" i="19"/>
  <c r="AJ6891" i="19" l="1"/>
  <c r="AH6891" i="19"/>
  <c r="AG6891" i="19"/>
  <c r="AF6891" i="19"/>
  <c r="AE6891" i="19"/>
  <c r="AD6891" i="19"/>
  <c r="AJ7924" i="19"/>
  <c r="AH7924" i="19"/>
  <c r="AG7924" i="19"/>
  <c r="AF7924" i="19"/>
  <c r="AE7924" i="19"/>
  <c r="AD7924" i="19"/>
  <c r="AJ7176" i="19"/>
  <c r="AH7176" i="19"/>
  <c r="AG7176" i="19"/>
  <c r="AF7176" i="19"/>
  <c r="AE7176" i="19"/>
  <c r="AD7176" i="19"/>
  <c r="AJ7048" i="19" l="1"/>
  <c r="AH7048" i="19"/>
  <c r="AG7048" i="19"/>
  <c r="AF7048" i="19"/>
  <c r="AE7048" i="19"/>
  <c r="AD7048" i="19"/>
  <c r="AL793" i="19"/>
  <c r="AJ793" i="19"/>
  <c r="AH793" i="19"/>
  <c r="AG793" i="19"/>
  <c r="AF793" i="19"/>
  <c r="AE793" i="19"/>
  <c r="AD793" i="19"/>
  <c r="AL3092" i="19" l="1"/>
  <c r="AJ3092" i="19"/>
  <c r="AH3092" i="19"/>
  <c r="AG3092" i="19"/>
  <c r="AF3092" i="19"/>
  <c r="AE3092" i="19"/>
  <c r="AD3092" i="19"/>
  <c r="AL2032" i="19" l="1"/>
  <c r="AJ2032" i="19"/>
  <c r="AH2032" i="19"/>
  <c r="AG2032" i="19"/>
  <c r="AF2032" i="19"/>
  <c r="AE2032" i="19"/>
  <c r="AD2032" i="19"/>
  <c r="AJ7951" i="19"/>
  <c r="AH7951" i="19"/>
  <c r="AG7951" i="19"/>
  <c r="AF7951" i="19"/>
  <c r="AE7951" i="19"/>
  <c r="AD7951" i="19"/>
  <c r="AJ8464" i="19" l="1"/>
  <c r="AH8464" i="19"/>
  <c r="AG8464" i="19"/>
  <c r="AF8464" i="19"/>
  <c r="AE8464" i="19"/>
  <c r="AD8464" i="19"/>
  <c r="AJ7379" i="19"/>
  <c r="AH7379" i="19"/>
  <c r="AG7379" i="19"/>
  <c r="AF7379" i="19"/>
  <c r="AE7379" i="19"/>
  <c r="AD7379" i="19"/>
  <c r="AJ6560" i="19"/>
  <c r="AH6560" i="19"/>
  <c r="AG6560" i="19"/>
  <c r="AF6560" i="19"/>
  <c r="AE6560" i="19"/>
  <c r="AD6560" i="19"/>
  <c r="AJ7314" i="19"/>
  <c r="AH7314" i="19"/>
  <c r="AG7314" i="19"/>
  <c r="AF7314" i="19"/>
  <c r="AE7314" i="19"/>
  <c r="AD7314" i="19"/>
  <c r="AJ4687" i="19"/>
  <c r="AH4687" i="19"/>
  <c r="AG4687" i="19"/>
  <c r="AF4687" i="19"/>
  <c r="AE4687" i="19"/>
  <c r="AD4687" i="19"/>
  <c r="AJ4124" i="19"/>
  <c r="AH4124" i="19"/>
  <c r="AG4124" i="19"/>
  <c r="AF4124" i="19"/>
  <c r="AE4124" i="19"/>
  <c r="AD4124" i="19"/>
  <c r="AJ6493" i="19"/>
  <c r="AH6493" i="19"/>
  <c r="AG6493" i="19"/>
  <c r="AF6493" i="19"/>
  <c r="AE6493" i="19"/>
  <c r="AD6493" i="19"/>
  <c r="L837" i="19"/>
  <c r="L2211" i="19" l="1"/>
  <c r="K2211" i="19"/>
  <c r="I2211" i="19"/>
  <c r="H2211" i="19"/>
  <c r="F2211" i="19"/>
  <c r="E2211" i="19"/>
  <c r="D2211" i="19"/>
  <c r="C2211" i="19"/>
  <c r="B2211" i="19"/>
  <c r="L2210" i="19"/>
  <c r="L2711" i="19"/>
  <c r="L3235" i="19"/>
  <c r="L3234" i="19"/>
  <c r="L3233" i="19"/>
  <c r="L3232" i="19"/>
  <c r="L3723" i="19"/>
  <c r="K3723" i="19"/>
  <c r="I3723" i="19"/>
  <c r="H3723" i="19"/>
  <c r="F3723" i="19"/>
  <c r="E3723" i="19"/>
  <c r="D3723" i="19"/>
  <c r="C3723" i="19"/>
  <c r="B3723" i="19"/>
  <c r="L3722" i="19"/>
  <c r="L4885" i="19"/>
  <c r="K4885" i="19"/>
  <c r="I4885" i="19"/>
  <c r="H4885" i="19"/>
  <c r="F4885" i="19"/>
  <c r="E4885" i="19"/>
  <c r="D4885" i="19"/>
  <c r="C4885" i="19"/>
  <c r="B4885" i="19"/>
  <c r="L6991" i="19"/>
  <c r="L5914" i="19"/>
  <c r="K5914" i="19"/>
  <c r="I5914" i="19"/>
  <c r="H5914" i="19"/>
  <c r="F5914" i="19"/>
  <c r="E5914" i="19"/>
  <c r="D5914" i="19"/>
  <c r="C5914" i="19"/>
  <c r="B5914" i="19"/>
  <c r="L5913" i="19"/>
  <c r="L6503" i="19"/>
  <c r="K6503" i="19"/>
  <c r="I6503" i="19"/>
  <c r="H6503" i="19"/>
  <c r="F6503" i="19"/>
  <c r="E6503" i="19"/>
  <c r="D6503" i="19"/>
  <c r="C6503" i="19"/>
  <c r="B6503" i="19"/>
  <c r="L6502" i="19"/>
  <c r="L7488" i="19"/>
  <c r="L8077" i="19"/>
  <c r="K8071" i="19"/>
  <c r="I8071" i="19"/>
  <c r="AN8062" i="19"/>
  <c r="AK8062" i="19"/>
  <c r="AN4311" i="19" l="1"/>
  <c r="K4282" i="19" s="1"/>
  <c r="AK4311" i="19"/>
  <c r="I4282" i="19" s="1"/>
  <c r="AN3707" i="19"/>
  <c r="AL3707" i="19"/>
  <c r="AK3707" i="19"/>
  <c r="AJ3707" i="19"/>
  <c r="AH3707" i="19"/>
  <c r="AG3707" i="19"/>
  <c r="AF3707" i="19"/>
  <c r="AE3707" i="19"/>
  <c r="AD3707" i="19"/>
  <c r="K1045" i="19"/>
  <c r="I1045" i="19"/>
  <c r="L1044" i="19"/>
  <c r="L943" i="19"/>
  <c r="K943" i="19"/>
  <c r="I943" i="19"/>
  <c r="H943" i="19"/>
  <c r="F943" i="19"/>
  <c r="E943" i="19"/>
  <c r="D943" i="19"/>
  <c r="C943" i="19"/>
  <c r="B943" i="19"/>
  <c r="L907" i="19"/>
  <c r="K907" i="19"/>
  <c r="I907" i="19"/>
  <c r="H907" i="19"/>
  <c r="F907" i="19"/>
  <c r="E907" i="19"/>
  <c r="D907" i="19"/>
  <c r="C907" i="19"/>
  <c r="B907" i="19"/>
  <c r="L906" i="19"/>
  <c r="AN7008" i="19"/>
  <c r="AL7008" i="19"/>
  <c r="AK7008" i="19"/>
  <c r="AJ7008" i="19"/>
  <c r="AH7008" i="19"/>
  <c r="AG7008" i="19"/>
  <c r="AF7008" i="19"/>
  <c r="AE7008" i="19"/>
  <c r="AD7008" i="19"/>
  <c r="L764" i="19"/>
  <c r="K764" i="19"/>
  <c r="I764" i="19"/>
  <c r="H764" i="19"/>
  <c r="F764" i="19"/>
  <c r="E764" i="19"/>
  <c r="D764" i="19"/>
  <c r="C764" i="19"/>
  <c r="B764" i="19"/>
  <c r="L695" i="19"/>
  <c r="L627" i="19"/>
  <c r="K627" i="19"/>
  <c r="I627" i="19"/>
  <c r="H627" i="19"/>
  <c r="F627" i="19"/>
  <c r="E627" i="19"/>
  <c r="D627" i="19"/>
  <c r="C627" i="19"/>
  <c r="B627" i="19"/>
  <c r="J593" i="19"/>
  <c r="G593" i="19"/>
  <c r="J592" i="19"/>
  <c r="G592" i="19"/>
  <c r="L591" i="19"/>
  <c r="J591" i="19"/>
  <c r="G591" i="19"/>
  <c r="J590" i="19"/>
  <c r="G590" i="19"/>
  <c r="AL4279" i="19" l="1"/>
  <c r="AJ4279" i="19"/>
  <c r="AH4279" i="19"/>
  <c r="AG4279" i="19"/>
  <c r="AF4279" i="19"/>
  <c r="AE4279" i="19"/>
  <c r="AD4279" i="19"/>
  <c r="M3713" i="19"/>
  <c r="AN2227" i="19"/>
  <c r="AL2227" i="19"/>
  <c r="AK2227" i="19"/>
  <c r="AJ2227" i="19"/>
  <c r="AH2227" i="19"/>
  <c r="AG2227" i="19"/>
  <c r="AF2227" i="19"/>
  <c r="AE2227" i="19"/>
  <c r="AD2227" i="19"/>
  <c r="L13" i="19"/>
  <c r="M219" i="19"/>
  <c r="J1627" i="19"/>
  <c r="G1627" i="19"/>
  <c r="L1626" i="19"/>
  <c r="K1626" i="19"/>
  <c r="J1626" i="19"/>
  <c r="I1626" i="19"/>
  <c r="H1626" i="19"/>
  <c r="G1626" i="19"/>
  <c r="F1626" i="19"/>
  <c r="E1626" i="19"/>
  <c r="D1626" i="19"/>
  <c r="C1626" i="19"/>
  <c r="B1626" i="19"/>
  <c r="J1625" i="19"/>
  <c r="G1625" i="19"/>
  <c r="J1624" i="19"/>
  <c r="G1624" i="19"/>
  <c r="AE2732" i="19" l="1"/>
  <c r="AG2732" i="19"/>
  <c r="AJ2732" i="19"/>
  <c r="AD2732" i="19"/>
  <c r="AF2732" i="19"/>
  <c r="AH2732" i="19"/>
  <c r="AL2732" i="19"/>
  <c r="AD8097" i="19"/>
  <c r="AF8097" i="19"/>
  <c r="AH8097" i="19"/>
  <c r="AL8097" i="19"/>
  <c r="AE8097" i="19"/>
  <c r="AG8097" i="19"/>
  <c r="AJ8097" i="19"/>
  <c r="M1106" i="19"/>
  <c r="M1142" i="19"/>
  <c r="M1178" i="19"/>
  <c r="AN1136" i="19"/>
  <c r="K1109" i="19" s="1"/>
  <c r="K592" i="19" s="1"/>
  <c r="AK1136" i="19"/>
  <c r="I1109" i="19" s="1"/>
  <c r="I592" i="19" s="1"/>
  <c r="AL1136" i="19"/>
  <c r="L1109" i="19" s="1"/>
  <c r="L592" i="19" s="1"/>
  <c r="AJ1136" i="19"/>
  <c r="H1109" i="19" s="1"/>
  <c r="H592" i="19" s="1"/>
  <c r="AH1136" i="19"/>
  <c r="F1109" i="19" s="1"/>
  <c r="F592" i="19" s="1"/>
  <c r="AG1136" i="19"/>
  <c r="E1109" i="19" s="1"/>
  <c r="E592" i="19" s="1"/>
  <c r="AF1136" i="19"/>
  <c r="D1109" i="19" s="1"/>
  <c r="D592" i="19" s="1"/>
  <c r="AE1136" i="19"/>
  <c r="C1109" i="19" s="1"/>
  <c r="C592" i="19" s="1"/>
  <c r="AD1136" i="19"/>
  <c r="B1109" i="19" s="1"/>
  <c r="B592" i="19" s="1"/>
  <c r="AJ1006" i="19"/>
  <c r="AH1006" i="19"/>
  <c r="AG1006" i="19"/>
  <c r="AF1006" i="19"/>
  <c r="AE1006" i="19"/>
  <c r="AD1006" i="19"/>
  <c r="L555" i="19" l="1"/>
  <c r="AN611" i="19"/>
  <c r="K585" i="19" s="1"/>
  <c r="K1116" i="19" s="1"/>
  <c r="AK611" i="19"/>
  <c r="I585" i="19" s="1"/>
  <c r="I1116" i="19" s="1"/>
  <c r="AI611" i="19"/>
  <c r="AD611" i="19" l="1"/>
  <c r="B585" i="19" s="1"/>
  <c r="B1116" i="19" s="1"/>
  <c r="AF611" i="19"/>
  <c r="D585" i="19" s="1"/>
  <c r="D1116" i="19" s="1"/>
  <c r="AL611" i="19"/>
  <c r="L1116" i="19" s="1"/>
  <c r="AE611" i="19"/>
  <c r="C585" i="19" s="1"/>
  <c r="C1116" i="19" s="1"/>
  <c r="AG611" i="19"/>
  <c r="E585" i="19" s="1"/>
  <c r="E1116" i="19" s="1"/>
  <c r="AH611" i="19"/>
  <c r="F585" i="19" s="1"/>
  <c r="F1116" i="19" s="1"/>
  <c r="AJ611" i="19"/>
  <c r="H585" i="19" s="1"/>
  <c r="H1116" i="19" s="1"/>
  <c r="AN575" i="19"/>
  <c r="K549" i="19" s="1"/>
  <c r="AK575" i="19"/>
  <c r="I549" i="19" s="1"/>
  <c r="K1108" i="19"/>
  <c r="K591" i="19" s="1"/>
  <c r="I1108" i="19"/>
  <c r="I591" i="19" s="1"/>
  <c r="AN33" i="19"/>
  <c r="K7" i="19" s="1"/>
  <c r="K556" i="19" s="1"/>
  <c r="AK33" i="19"/>
  <c r="I7" i="19" s="1"/>
  <c r="I556" i="19" s="1"/>
  <c r="AJ8169" i="19"/>
  <c r="H8141" i="19" s="1"/>
  <c r="H2142" i="19" s="1"/>
  <c r="AG8169" i="19"/>
  <c r="E8141" i="19" s="1"/>
  <c r="E2142" i="19" s="1"/>
  <c r="AF8169" i="19"/>
  <c r="D8141" i="19" s="1"/>
  <c r="D2142" i="19" s="1"/>
  <c r="AE8169" i="19"/>
  <c r="C8141" i="19" s="1"/>
  <c r="C2142" i="19" s="1"/>
  <c r="AD8169" i="19"/>
  <c r="B8141" i="19" s="1"/>
  <c r="B2142" i="19" s="1"/>
  <c r="AN8169" i="19"/>
  <c r="AL8169" i="19"/>
  <c r="AK8169" i="19"/>
  <c r="I8141" i="19" s="1"/>
  <c r="I2142" i="19" s="1"/>
  <c r="AH8169" i="19"/>
  <c r="F8141" i="19" s="1"/>
  <c r="F2142" i="19" s="1"/>
  <c r="AL8164" i="19"/>
  <c r="AK8164" i="19"/>
  <c r="I8140" i="19" s="1"/>
  <c r="I2141" i="19" s="1"/>
  <c r="AJ8164" i="19"/>
  <c r="H8140" i="19" s="1"/>
  <c r="H2141" i="19" s="1"/>
  <c r="AH8164" i="19"/>
  <c r="F8140" i="19" s="1"/>
  <c r="F2141" i="19" s="1"/>
  <c r="AG8164" i="19"/>
  <c r="E8140" i="19" s="1"/>
  <c r="E2141" i="19" s="1"/>
  <c r="AF8164" i="19"/>
  <c r="D8140" i="19" s="1"/>
  <c r="D2141" i="19" s="1"/>
  <c r="AE8164" i="19"/>
  <c r="C8140" i="19" s="1"/>
  <c r="C2141" i="19" s="1"/>
  <c r="AD8164" i="19"/>
  <c r="B8140" i="19" s="1"/>
  <c r="K8141" i="19"/>
  <c r="K8140" i="19"/>
  <c r="K2141" i="19" s="1"/>
  <c r="AN8137" i="19"/>
  <c r="K8139" i="19" s="1"/>
  <c r="K2140" i="19" s="1"/>
  <c r="AK8137" i="19"/>
  <c r="I8139" i="19" s="1"/>
  <c r="I2140" i="19" s="1"/>
  <c r="H8071" i="19"/>
  <c r="H1045" i="19" s="1"/>
  <c r="F8071" i="19"/>
  <c r="F1045" i="19" s="1"/>
  <c r="E8071" i="19"/>
  <c r="E1045" i="19" s="1"/>
  <c r="D8071" i="19"/>
  <c r="D1045" i="19" s="1"/>
  <c r="C8071" i="19"/>
  <c r="C1045" i="19" s="1"/>
  <c r="B8071" i="19"/>
  <c r="AN8094" i="19"/>
  <c r="K8070" i="19" s="1"/>
  <c r="K1044" i="19" s="1"/>
  <c r="AK8094" i="19"/>
  <c r="I8070" i="19" s="1"/>
  <c r="I1044" i="19" s="1"/>
  <c r="AJ8079" i="19"/>
  <c r="AH8079" i="19"/>
  <c r="AG8079" i="19"/>
  <c r="AF8079" i="19"/>
  <c r="AE8079" i="19"/>
  <c r="AD8079" i="19"/>
  <c r="AJ8078" i="19"/>
  <c r="AH8078" i="19"/>
  <c r="AG8078" i="19"/>
  <c r="AF8078" i="19"/>
  <c r="AE8078" i="19"/>
  <c r="AD8078" i="19"/>
  <c r="AJ8077" i="19"/>
  <c r="AH8077" i="19"/>
  <c r="AG8077" i="19"/>
  <c r="AF8077" i="19"/>
  <c r="AE8077" i="19"/>
  <c r="AD8077" i="19"/>
  <c r="AJ8076" i="19"/>
  <c r="AH8076" i="19"/>
  <c r="AG8076" i="19"/>
  <c r="AF8076" i="19"/>
  <c r="AE8076" i="19"/>
  <c r="AD8076" i="19"/>
  <c r="AJ8075" i="19"/>
  <c r="AH8075" i="19"/>
  <c r="AG8075" i="19"/>
  <c r="AF8075" i="19"/>
  <c r="AE8075" i="19"/>
  <c r="AD8075" i="19"/>
  <c r="AJ8074" i="19"/>
  <c r="AH8074" i="19"/>
  <c r="AG8074" i="19"/>
  <c r="AF8074" i="19"/>
  <c r="AE8074" i="19"/>
  <c r="AD8074" i="19"/>
  <c r="AJ8073" i="19"/>
  <c r="AH8073" i="19"/>
  <c r="AG8073" i="19"/>
  <c r="AF8073" i="19"/>
  <c r="AE8073" i="19"/>
  <c r="AD8073" i="19"/>
  <c r="AJ8072" i="19"/>
  <c r="AH8072" i="19"/>
  <c r="AG8072" i="19"/>
  <c r="AF8072" i="19"/>
  <c r="AE8072" i="19"/>
  <c r="AD8072" i="19"/>
  <c r="AJ8071" i="19"/>
  <c r="AH8071" i="19"/>
  <c r="AG8071" i="19"/>
  <c r="AF8071" i="19"/>
  <c r="AE8071" i="19"/>
  <c r="AD8071" i="19"/>
  <c r="AJ8070" i="19"/>
  <c r="AH8070" i="19"/>
  <c r="AG8070" i="19"/>
  <c r="AF8070" i="19"/>
  <c r="AE8070" i="19"/>
  <c r="AD8070" i="19"/>
  <c r="AJ8069" i="19"/>
  <c r="AH8069" i="19"/>
  <c r="AG8069" i="19"/>
  <c r="AF8069" i="19"/>
  <c r="AE8069" i="19"/>
  <c r="AD8069" i="19"/>
  <c r="AL8068" i="19"/>
  <c r="AJ8068" i="19"/>
  <c r="AH8068" i="19"/>
  <c r="AG8068" i="19"/>
  <c r="AF8068" i="19"/>
  <c r="AE8068" i="19"/>
  <c r="AD8068" i="19"/>
  <c r="AN8067" i="19"/>
  <c r="K8069" i="19" s="1"/>
  <c r="K1043" i="19" s="1"/>
  <c r="AK8067" i="19"/>
  <c r="I8069" i="19" s="1"/>
  <c r="I1043" i="19" s="1"/>
  <c r="AL7508" i="19"/>
  <c r="AJ7508" i="19"/>
  <c r="H7482" i="19" s="1"/>
  <c r="H1010" i="19" s="1"/>
  <c r="AH7508" i="19"/>
  <c r="F7482" i="19" s="1"/>
  <c r="F1010" i="19" s="1"/>
  <c r="AG7508" i="19"/>
  <c r="E7482" i="19" s="1"/>
  <c r="E1010" i="19" s="1"/>
  <c r="AF7508" i="19"/>
  <c r="D7482" i="19" s="1"/>
  <c r="D1010" i="19" s="1"/>
  <c r="AE7508" i="19"/>
  <c r="C7482" i="19" s="1"/>
  <c r="C1010" i="19" s="1"/>
  <c r="AD7508" i="19"/>
  <c r="B7482" i="19" s="1"/>
  <c r="B1010" i="19" s="1"/>
  <c r="AN7505" i="19"/>
  <c r="K7481" i="19" s="1"/>
  <c r="K1009" i="19" s="1"/>
  <c r="AK7505" i="19"/>
  <c r="I7481" i="19" s="1"/>
  <c r="I1009" i="19" s="1"/>
  <c r="AJ7485" i="19"/>
  <c r="AH7485" i="19"/>
  <c r="AG7485" i="19"/>
  <c r="AF7485" i="19"/>
  <c r="AE7485" i="19"/>
  <c r="AD7485" i="19"/>
  <c r="AJ7484" i="19"/>
  <c r="AH7484" i="19"/>
  <c r="AG7484" i="19"/>
  <c r="AF7484" i="19"/>
  <c r="AE7484" i="19"/>
  <c r="AD7484" i="19"/>
  <c r="AJ7483" i="19"/>
  <c r="AH7483" i="19"/>
  <c r="AG7483" i="19"/>
  <c r="AF7483" i="19"/>
  <c r="AE7483" i="19"/>
  <c r="AD7483" i="19"/>
  <c r="AJ7482" i="19"/>
  <c r="AH7482" i="19"/>
  <c r="AG7482" i="19"/>
  <c r="AF7482" i="19"/>
  <c r="AE7482" i="19"/>
  <c r="AD7482" i="19"/>
  <c r="K7482" i="19"/>
  <c r="K1010" i="19" s="1"/>
  <c r="I7482" i="19"/>
  <c r="I1010" i="19" s="1"/>
  <c r="AJ7481" i="19"/>
  <c r="AH7481" i="19"/>
  <c r="AG7481" i="19"/>
  <c r="AF7481" i="19"/>
  <c r="AE7481" i="19"/>
  <c r="AD7481" i="19"/>
  <c r="AJ7480" i="19"/>
  <c r="AH7480" i="19"/>
  <c r="AG7480" i="19"/>
  <c r="AF7480" i="19"/>
  <c r="AE7480" i="19"/>
  <c r="AD7480" i="19"/>
  <c r="AJ7479" i="19"/>
  <c r="AH7479" i="19"/>
  <c r="AG7479" i="19"/>
  <c r="AF7479" i="19"/>
  <c r="AE7479" i="19"/>
  <c r="AD7479" i="19"/>
  <c r="K7480" i="19"/>
  <c r="K1008" i="19" s="1"/>
  <c r="I7480" i="19"/>
  <c r="I1008" i="19" s="1"/>
  <c r="AK6521" i="19"/>
  <c r="AK6515" i="19"/>
  <c r="I6495" i="19" s="1"/>
  <c r="I942" i="19" s="1"/>
  <c r="AL6521" i="19"/>
  <c r="AJ6521" i="19"/>
  <c r="AH6521" i="19"/>
  <c r="AG6521" i="19"/>
  <c r="AF6521" i="19"/>
  <c r="AE6521" i="19"/>
  <c r="AD6521" i="19"/>
  <c r="AL6515" i="19"/>
  <c r="AH6515" i="19"/>
  <c r="F6495" i="19" s="1"/>
  <c r="F942" i="19" s="1"/>
  <c r="AF6515" i="19"/>
  <c r="D6495" i="19" s="1"/>
  <c r="D942" i="19" s="1"/>
  <c r="AD6515" i="19"/>
  <c r="B6495" i="19" s="1"/>
  <c r="B942" i="19" s="1"/>
  <c r="AN6515" i="19"/>
  <c r="AJ6515" i="19"/>
  <c r="AG6515" i="19"/>
  <c r="E6495" i="19" s="1"/>
  <c r="E942" i="19" s="1"/>
  <c r="AE6515" i="19"/>
  <c r="C6495" i="19" s="1"/>
  <c r="C942" i="19" s="1"/>
  <c r="I6511" i="19"/>
  <c r="K6511" i="19"/>
  <c r="F6511" i="19"/>
  <c r="H6511" i="19"/>
  <c r="C6511" i="19"/>
  <c r="D6511" i="19"/>
  <c r="E6511" i="19"/>
  <c r="B6511" i="19"/>
  <c r="K6495" i="19"/>
  <c r="H6495" i="19"/>
  <c r="H942" i="19" s="1"/>
  <c r="AJ6492" i="19"/>
  <c r="H6494" i="19" s="1"/>
  <c r="H941" i="19" s="1"/>
  <c r="AG6492" i="19"/>
  <c r="E6494" i="19" s="1"/>
  <c r="E941" i="19" s="1"/>
  <c r="AF6492" i="19"/>
  <c r="D6494" i="19" s="1"/>
  <c r="D941" i="19" s="1"/>
  <c r="AE6492" i="19"/>
  <c r="C6494" i="19" s="1"/>
  <c r="C941" i="19" s="1"/>
  <c r="AD6492" i="19"/>
  <c r="B6494" i="19" s="1"/>
  <c r="B941" i="19" s="1"/>
  <c r="M6493" i="19"/>
  <c r="AN6492" i="19"/>
  <c r="K6494" i="19" s="1"/>
  <c r="K941" i="19" s="1"/>
  <c r="AK6492" i="19"/>
  <c r="I6494" i="19" s="1"/>
  <c r="I941" i="19" s="1"/>
  <c r="AH6492" i="19"/>
  <c r="F6494" i="19" s="1"/>
  <c r="F941" i="19" s="1"/>
  <c r="AL5935" i="19"/>
  <c r="AJ5935" i="19"/>
  <c r="AH5935" i="19"/>
  <c r="AG5935" i="19"/>
  <c r="AF5935" i="19"/>
  <c r="AE5935" i="19"/>
  <c r="AD5935" i="19"/>
  <c r="AN5930" i="19"/>
  <c r="AK5930" i="19"/>
  <c r="I5906" i="19" s="1"/>
  <c r="I906" i="19" s="1"/>
  <c r="I5922" i="19"/>
  <c r="K5922" i="19"/>
  <c r="F5922" i="19"/>
  <c r="H5922" i="19"/>
  <c r="C5922" i="19"/>
  <c r="D5922" i="19"/>
  <c r="E5922" i="19"/>
  <c r="B5922" i="19"/>
  <c r="AJ5908" i="19"/>
  <c r="AH5908" i="19"/>
  <c r="AG5908" i="19"/>
  <c r="AF5908" i="19"/>
  <c r="AE5908" i="19"/>
  <c r="AD5908" i="19"/>
  <c r="AJ5907" i="19"/>
  <c r="AH5907" i="19"/>
  <c r="AG5907" i="19"/>
  <c r="AF5907" i="19"/>
  <c r="AE5907" i="19"/>
  <c r="AD5907" i="19"/>
  <c r="AJ5906" i="19"/>
  <c r="AH5906" i="19"/>
  <c r="AG5906" i="19"/>
  <c r="AF5906" i="19"/>
  <c r="AE5906" i="19"/>
  <c r="AD5906" i="19"/>
  <c r="K5906" i="19"/>
  <c r="K906" i="19" s="1"/>
  <c r="AJ5905" i="19"/>
  <c r="AH5905" i="19"/>
  <c r="AG5905" i="19"/>
  <c r="AF5905" i="19"/>
  <c r="AE5905" i="19"/>
  <c r="AD5905" i="19"/>
  <c r="AJ5904" i="19"/>
  <c r="AH5904" i="19"/>
  <c r="AG5904" i="19"/>
  <c r="AF5904" i="19"/>
  <c r="AE5904" i="19"/>
  <c r="AD5904" i="19"/>
  <c r="AN5903" i="19"/>
  <c r="K5905" i="19" s="1"/>
  <c r="K905" i="19" s="1"/>
  <c r="AK5903" i="19"/>
  <c r="I5905" i="19" s="1"/>
  <c r="I905" i="19" s="1"/>
  <c r="AN7004" i="19"/>
  <c r="K6984" i="19" s="1"/>
  <c r="AL7004" i="19"/>
  <c r="AK7004" i="19"/>
  <c r="I6984" i="19" s="1"/>
  <c r="AJ7004" i="19"/>
  <c r="AH7004" i="19"/>
  <c r="F6984" i="19" s="1"/>
  <c r="AG7004" i="19"/>
  <c r="E6984" i="19" s="1"/>
  <c r="AF7004" i="19"/>
  <c r="D6984" i="19" s="1"/>
  <c r="AE7004" i="19"/>
  <c r="C6984" i="19" s="1"/>
  <c r="AD7004" i="19"/>
  <c r="B6984" i="19" s="1"/>
  <c r="K6985" i="19"/>
  <c r="I6985" i="19"/>
  <c r="H6984" i="19"/>
  <c r="AL6981" i="19"/>
  <c r="AJ6981" i="19"/>
  <c r="H6983" i="19" s="1"/>
  <c r="AH6981" i="19"/>
  <c r="F6983" i="19" s="1"/>
  <c r="AG6981" i="19"/>
  <c r="E6983" i="19" s="1"/>
  <c r="AF6981" i="19"/>
  <c r="D6983" i="19" s="1"/>
  <c r="AE6981" i="19"/>
  <c r="C6983" i="19" s="1"/>
  <c r="AD6981" i="19"/>
  <c r="B6983" i="19" s="1"/>
  <c r="AN6981" i="19"/>
  <c r="K6983" i="19" s="1"/>
  <c r="AK6981" i="19"/>
  <c r="I6983" i="19" s="1"/>
  <c r="AJ4906" i="19"/>
  <c r="H4879" i="19" s="1"/>
  <c r="H838" i="19" s="1"/>
  <c r="AH4906" i="19"/>
  <c r="F4879" i="19" s="1"/>
  <c r="F838" i="19" s="1"/>
  <c r="AG4906" i="19"/>
  <c r="E4879" i="19" s="1"/>
  <c r="E838" i="19" s="1"/>
  <c r="AF4906" i="19"/>
  <c r="D4879" i="19" s="1"/>
  <c r="D838" i="19" s="1"/>
  <c r="AE4906" i="19"/>
  <c r="C4879" i="19" s="1"/>
  <c r="C838" i="19" s="1"/>
  <c r="AD4906" i="19"/>
  <c r="B4879" i="19" s="1"/>
  <c r="B838" i="19" s="1"/>
  <c r="AN4906" i="19"/>
  <c r="K4879" i="19" s="1"/>
  <c r="K838" i="19" s="1"/>
  <c r="AL4906" i="19"/>
  <c r="AK4906" i="19"/>
  <c r="I4879" i="19" s="1"/>
  <c r="I838" i="19" s="1"/>
  <c r="AL4902" i="19"/>
  <c r="AH4902" i="19"/>
  <c r="F4878" i="19" s="1"/>
  <c r="F837" i="19" s="1"/>
  <c r="AG4902" i="19"/>
  <c r="E4878" i="19" s="1"/>
  <c r="E837" i="19" s="1"/>
  <c r="AF4902" i="19"/>
  <c r="D4878" i="19" s="1"/>
  <c r="D837" i="19" s="1"/>
  <c r="AE4902" i="19"/>
  <c r="C4878" i="19" s="1"/>
  <c r="C837" i="19" s="1"/>
  <c r="AD4902" i="19"/>
  <c r="B4878" i="19" s="1"/>
  <c r="B837" i="19" s="1"/>
  <c r="AJ4902" i="19"/>
  <c r="H4878" i="19" s="1"/>
  <c r="H837" i="19" s="1"/>
  <c r="K4878" i="19"/>
  <c r="K837" i="19" s="1"/>
  <c r="I4878" i="19"/>
  <c r="I837" i="19" s="1"/>
  <c r="AL4876" i="19"/>
  <c r="AJ4876" i="19"/>
  <c r="AH4876" i="19"/>
  <c r="AG4876" i="19"/>
  <c r="AF4876" i="19"/>
  <c r="AE4876" i="19"/>
  <c r="AD4876" i="19"/>
  <c r="AN4875" i="19"/>
  <c r="K4877" i="19" s="1"/>
  <c r="K836" i="19" s="1"/>
  <c r="AK4875" i="19"/>
  <c r="I4877" i="19" s="1"/>
  <c r="I836" i="19" s="1"/>
  <c r="AL4311" i="19"/>
  <c r="AJ4311" i="19"/>
  <c r="H4282" i="19" s="1"/>
  <c r="AH4311" i="19"/>
  <c r="F4282" i="19" s="1"/>
  <c r="AG4311" i="19"/>
  <c r="E4282" i="19" s="1"/>
  <c r="AF4311" i="19"/>
  <c r="D4282" i="19" s="1"/>
  <c r="AE4311" i="19"/>
  <c r="C4282" i="19" s="1"/>
  <c r="AD4311" i="19"/>
  <c r="B4282" i="19" s="1"/>
  <c r="K4281" i="19"/>
  <c r="I4281" i="19"/>
  <c r="AN4278" i="19"/>
  <c r="K4280" i="19" s="1"/>
  <c r="AK4278" i="19"/>
  <c r="I4280" i="19" s="1"/>
  <c r="AN3742" i="19"/>
  <c r="AL3742" i="19"/>
  <c r="AK3742" i="19"/>
  <c r="AJ3742" i="19"/>
  <c r="AH3742" i="19"/>
  <c r="AG3742" i="19"/>
  <c r="AF3742" i="19"/>
  <c r="AE3742" i="19"/>
  <c r="AD3742" i="19"/>
  <c r="AN3739" i="19"/>
  <c r="K3715" i="19" s="1"/>
  <c r="K763" i="19" s="1"/>
  <c r="AK3739" i="19"/>
  <c r="I3731" i="19"/>
  <c r="K3731" i="19"/>
  <c r="F3731" i="19"/>
  <c r="H3731" i="19"/>
  <c r="C3731" i="19"/>
  <c r="D3731" i="19"/>
  <c r="E3731" i="19"/>
  <c r="B3731" i="19"/>
  <c r="AL3718" i="19"/>
  <c r="AJ3718" i="19"/>
  <c r="AH3718" i="19"/>
  <c r="AG3718" i="19"/>
  <c r="AF3718" i="19"/>
  <c r="AE3718" i="19"/>
  <c r="AL3717" i="19"/>
  <c r="AJ3717" i="19"/>
  <c r="AH3717" i="19"/>
  <c r="AG3717" i="19"/>
  <c r="AF3717" i="19"/>
  <c r="AE3717" i="19"/>
  <c r="AD3717" i="19"/>
  <c r="AL3716" i="19"/>
  <c r="AJ3716" i="19"/>
  <c r="AH3716" i="19"/>
  <c r="AG3716" i="19"/>
  <c r="AF3716" i="19"/>
  <c r="AE3716" i="19"/>
  <c r="AD3716" i="19"/>
  <c r="AL3715" i="19"/>
  <c r="AJ3715" i="19"/>
  <c r="AH3715" i="19"/>
  <c r="AG3715" i="19"/>
  <c r="AF3715" i="19"/>
  <c r="AE3715" i="19"/>
  <c r="AD3715" i="19"/>
  <c r="I3715" i="19"/>
  <c r="I763" i="19" s="1"/>
  <c r="AL3714" i="19"/>
  <c r="AJ3714" i="19"/>
  <c r="AH3714" i="19"/>
  <c r="AG3714" i="19"/>
  <c r="AF3714" i="19"/>
  <c r="AE3714" i="19"/>
  <c r="AD3714" i="19"/>
  <c r="AL3713" i="19"/>
  <c r="AJ3713" i="19"/>
  <c r="AH3713" i="19"/>
  <c r="AG3713" i="19"/>
  <c r="AF3713" i="19"/>
  <c r="AE3713" i="19"/>
  <c r="AD3713" i="19"/>
  <c r="AN3712" i="19"/>
  <c r="K3714" i="19" s="1"/>
  <c r="K762" i="19" s="1"/>
  <c r="AK3712" i="19"/>
  <c r="I3714" i="19" s="1"/>
  <c r="I762" i="19" s="1"/>
  <c r="AL3250" i="19"/>
  <c r="AJ3250" i="19"/>
  <c r="H3227" i="19" s="1"/>
  <c r="AH3250" i="19"/>
  <c r="F3227" i="19" s="1"/>
  <c r="AG3250" i="19"/>
  <c r="E3227" i="19" s="1"/>
  <c r="AF3250" i="19"/>
  <c r="D3227" i="19" s="1"/>
  <c r="AE3250" i="19"/>
  <c r="C3227" i="19" s="1"/>
  <c r="AD3250" i="19"/>
  <c r="B3227" i="19" s="1"/>
  <c r="AN3246" i="19"/>
  <c r="K3226" i="19" s="1"/>
  <c r="AL3246" i="19"/>
  <c r="AK3246" i="19"/>
  <c r="I3226" i="19" s="1"/>
  <c r="AJ3246" i="19"/>
  <c r="H3226" i="19" s="1"/>
  <c r="AH3246" i="19"/>
  <c r="F3226" i="19" s="1"/>
  <c r="AG3246" i="19"/>
  <c r="E3226" i="19" s="1"/>
  <c r="AF3246" i="19"/>
  <c r="D3226" i="19" s="1"/>
  <c r="AE3246" i="19"/>
  <c r="C3226" i="19" s="1"/>
  <c r="AD3246" i="19"/>
  <c r="B3226" i="19" s="1"/>
  <c r="K3227" i="19"/>
  <c r="I3227" i="19"/>
  <c r="AL3223" i="19"/>
  <c r="AJ3223" i="19"/>
  <c r="H3225" i="19" s="1"/>
  <c r="AG3223" i="19"/>
  <c r="E3225" i="19" s="1"/>
  <c r="AE3223" i="19"/>
  <c r="C3225" i="19" s="1"/>
  <c r="AN3223" i="19"/>
  <c r="K3225" i="19" s="1"/>
  <c r="AK3223" i="19"/>
  <c r="I3225" i="19" s="1"/>
  <c r="AH3223" i="19"/>
  <c r="F3225" i="19" s="1"/>
  <c r="AF3223" i="19"/>
  <c r="D3225" i="19" s="1"/>
  <c r="AD3223" i="19"/>
  <c r="B3225" i="19" s="1"/>
  <c r="H2705" i="19"/>
  <c r="H696" i="19" s="1"/>
  <c r="F2705" i="19"/>
  <c r="F696" i="19" s="1"/>
  <c r="E2705" i="19"/>
  <c r="E696" i="19" s="1"/>
  <c r="D2705" i="19"/>
  <c r="D696" i="19" s="1"/>
  <c r="C2705" i="19"/>
  <c r="C696" i="19" s="1"/>
  <c r="B2705" i="19"/>
  <c r="B696" i="19" s="1"/>
  <c r="K2705" i="19"/>
  <c r="K696" i="19" s="1"/>
  <c r="I2705" i="19"/>
  <c r="I696" i="19" s="1"/>
  <c r="AN2728" i="19"/>
  <c r="K2704" i="19" s="1"/>
  <c r="K695" i="19" s="1"/>
  <c r="AK2728" i="19"/>
  <c r="I2704" i="19" s="1"/>
  <c r="I695" i="19" s="1"/>
  <c r="AL2703" i="19"/>
  <c r="AJ2703" i="19"/>
  <c r="AH2703" i="19"/>
  <c r="AG2703" i="19"/>
  <c r="AF2703" i="19"/>
  <c r="AE2703" i="19"/>
  <c r="AD2703" i="19"/>
  <c r="AL2702" i="19"/>
  <c r="AJ2702" i="19"/>
  <c r="AH2702" i="19"/>
  <c r="AG2702" i="19"/>
  <c r="AF2702" i="19"/>
  <c r="AE2702" i="19"/>
  <c r="AD2702" i="19"/>
  <c r="AN2701" i="19"/>
  <c r="K2703" i="19" s="1"/>
  <c r="K694" i="19" s="1"/>
  <c r="AK2701" i="19"/>
  <c r="I2703" i="19" s="1"/>
  <c r="I694" i="19" s="1"/>
  <c r="AN2223" i="19"/>
  <c r="K2203" i="19" s="1"/>
  <c r="AL2223" i="19"/>
  <c r="AK2223" i="19"/>
  <c r="I2203" i="19" s="1"/>
  <c r="AJ2223" i="19"/>
  <c r="H2203" i="19" s="1"/>
  <c r="AH2223" i="19"/>
  <c r="F2203" i="19" s="1"/>
  <c r="AG2223" i="19"/>
  <c r="E2203" i="19" s="1"/>
  <c r="AF2223" i="19"/>
  <c r="D2203" i="19" s="1"/>
  <c r="AE2223" i="19"/>
  <c r="C2203" i="19" s="1"/>
  <c r="AD2223" i="19"/>
  <c r="B2203" i="19" s="1"/>
  <c r="AL2200" i="19"/>
  <c r="AJ2200" i="19"/>
  <c r="AH2200" i="19"/>
  <c r="AG2200" i="19"/>
  <c r="AF2200" i="19"/>
  <c r="AE2200" i="19"/>
  <c r="AD2200" i="19"/>
  <c r="AN2200" i="19"/>
  <c r="AK2200" i="19"/>
  <c r="AL1647" i="19"/>
  <c r="AJ1647" i="19"/>
  <c r="AH1647" i="19"/>
  <c r="AG1647" i="19"/>
  <c r="AF1647" i="19"/>
  <c r="AE1647" i="19"/>
  <c r="AD1647" i="19"/>
  <c r="AN1642" i="19"/>
  <c r="K1618" i="19" s="1"/>
  <c r="K626" i="19" s="1"/>
  <c r="AK1642" i="19"/>
  <c r="I1618" i="19" s="1"/>
  <c r="I626" i="19" s="1"/>
  <c r="I1634" i="19"/>
  <c r="K1634" i="19"/>
  <c r="C1634" i="19"/>
  <c r="D1634" i="19"/>
  <c r="E1634" i="19"/>
  <c r="B1634" i="19"/>
  <c r="AL1617" i="19"/>
  <c r="AJ1617" i="19"/>
  <c r="AH1617" i="19"/>
  <c r="AG1617" i="19"/>
  <c r="AF1617" i="19"/>
  <c r="AE1617" i="19"/>
  <c r="AD1617" i="19"/>
  <c r="AL1616" i="19"/>
  <c r="AJ1616" i="19"/>
  <c r="AH1616" i="19"/>
  <c r="AG1616" i="19"/>
  <c r="AF1616" i="19"/>
  <c r="AE1616" i="19"/>
  <c r="AD1616" i="19"/>
  <c r="M1616" i="19"/>
  <c r="AN1615" i="19"/>
  <c r="K1617" i="19" s="1"/>
  <c r="K625" i="19" s="1"/>
  <c r="AK1615" i="19"/>
  <c r="I1617" i="19" s="1"/>
  <c r="I625" i="19" s="1"/>
  <c r="H1108" i="19"/>
  <c r="H591" i="19" s="1"/>
  <c r="F1108" i="19"/>
  <c r="F591" i="19" s="1"/>
  <c r="E1108" i="19"/>
  <c r="E591" i="19" s="1"/>
  <c r="D1108" i="19"/>
  <c r="D591" i="19" s="1"/>
  <c r="C1108" i="19"/>
  <c r="C591" i="19" s="1"/>
  <c r="B1108" i="19"/>
  <c r="B591" i="19" s="1"/>
  <c r="AN1132" i="19"/>
  <c r="AN1105" i="19" s="1"/>
  <c r="K1107" i="19" s="1"/>
  <c r="AK1132" i="19"/>
  <c r="AK1105" i="19" s="1"/>
  <c r="I1107" i="19" s="1"/>
  <c r="I1124" i="19"/>
  <c r="K1124" i="19"/>
  <c r="AN30" i="19"/>
  <c r="K6" i="19" s="1"/>
  <c r="K555" i="19" s="1"/>
  <c r="AK30" i="19"/>
  <c r="I6" i="19" s="1"/>
  <c r="I555" i="19" s="1"/>
  <c r="AL6" i="19"/>
  <c r="AJ6" i="19"/>
  <c r="AH6" i="19"/>
  <c r="AG6" i="19"/>
  <c r="AF6" i="19"/>
  <c r="AE6" i="19"/>
  <c r="AD6" i="19"/>
  <c r="AL5" i="19"/>
  <c r="AJ5" i="19"/>
  <c r="AH5" i="19"/>
  <c r="AG5" i="19"/>
  <c r="AF5" i="19"/>
  <c r="AE5" i="19"/>
  <c r="AD5" i="19"/>
  <c r="AL4" i="19"/>
  <c r="AJ4" i="19"/>
  <c r="AH4" i="19"/>
  <c r="AG4" i="19"/>
  <c r="AF4" i="19"/>
  <c r="AE4" i="19"/>
  <c r="AD4" i="19"/>
  <c r="AN3" i="19"/>
  <c r="K5" i="19" s="1"/>
  <c r="K554" i="19" s="1"/>
  <c r="AK3" i="19"/>
  <c r="I5" i="19" s="1"/>
  <c r="I554" i="19" s="1"/>
  <c r="AK581" i="19"/>
  <c r="I583" i="19" s="1"/>
  <c r="I1114" i="19" s="1"/>
  <c r="AN581" i="19"/>
  <c r="K583" i="19" s="1"/>
  <c r="K1114" i="19" s="1"/>
  <c r="AD582" i="19"/>
  <c r="AE582" i="19"/>
  <c r="AF582" i="19"/>
  <c r="AG582" i="19"/>
  <c r="AH582" i="19"/>
  <c r="AJ582" i="19"/>
  <c r="AL582" i="19"/>
  <c r="K600" i="19"/>
  <c r="I600" i="19"/>
  <c r="AK608" i="19"/>
  <c r="AN608" i="19"/>
  <c r="B2141" i="19" l="1"/>
  <c r="L3225" i="19"/>
  <c r="L8140" i="19"/>
  <c r="L2141" i="19" s="1"/>
  <c r="AE7478" i="19"/>
  <c r="C7480" i="19" s="1"/>
  <c r="C1008" i="19" s="1"/>
  <c r="AG7478" i="19"/>
  <c r="E7480" i="19" s="1"/>
  <c r="E1008" i="19" s="1"/>
  <c r="AJ7478" i="19"/>
  <c r="H7480" i="19" s="1"/>
  <c r="H1008" i="19" s="1"/>
  <c r="AD7478" i="19"/>
  <c r="B7480" i="19" s="1"/>
  <c r="B1008" i="19" s="1"/>
  <c r="AF7478" i="19"/>
  <c r="AH7478" i="19"/>
  <c r="F7480" i="19" s="1"/>
  <c r="F1008" i="19" s="1"/>
  <c r="AL7478" i="19"/>
  <c r="B1045" i="19"/>
  <c r="K2142" i="19"/>
  <c r="K1110" i="19"/>
  <c r="K593" i="19" s="1"/>
  <c r="K590" i="19"/>
  <c r="I598" i="19" s="1"/>
  <c r="K942" i="19"/>
  <c r="L1045" i="19"/>
  <c r="I1110" i="19"/>
  <c r="I593" i="19" s="1"/>
  <c r="I590" i="19"/>
  <c r="K598" i="19" s="1"/>
  <c r="I2202" i="19"/>
  <c r="C2202" i="19"/>
  <c r="E2202" i="19"/>
  <c r="H2202" i="19"/>
  <c r="I564" i="19"/>
  <c r="I14" i="19"/>
  <c r="F600" i="19"/>
  <c r="C600" i="19"/>
  <c r="D600" i="19"/>
  <c r="K2202" i="19"/>
  <c r="B2202" i="19"/>
  <c r="D2202" i="19"/>
  <c r="F2202" i="19"/>
  <c r="K564" i="19"/>
  <c r="K14" i="19"/>
  <c r="H600" i="19"/>
  <c r="E600" i="19"/>
  <c r="B600" i="19"/>
  <c r="AL8067" i="19"/>
  <c r="AH8094" i="19"/>
  <c r="F8070" i="19" s="1"/>
  <c r="F1044" i="19" s="1"/>
  <c r="AH8137" i="19"/>
  <c r="F8139" i="19" s="1"/>
  <c r="F8142" i="19" s="1"/>
  <c r="F2143" i="19" s="1"/>
  <c r="AJ8067" i="19"/>
  <c r="H8069" i="19" s="1"/>
  <c r="H1043" i="19" s="1"/>
  <c r="AD7505" i="19"/>
  <c r="B7481" i="19" s="1"/>
  <c r="B1009" i="19" s="1"/>
  <c r="AH7505" i="19"/>
  <c r="F7481" i="19" s="1"/>
  <c r="F1009" i="19" s="1"/>
  <c r="AG8067" i="19"/>
  <c r="E8069" i="19" s="1"/>
  <c r="E1043" i="19" s="1"/>
  <c r="K8142" i="19"/>
  <c r="AD8137" i="19"/>
  <c r="B8139" i="19" s="1"/>
  <c r="AF8137" i="19"/>
  <c r="D8139" i="19" s="1"/>
  <c r="AL8137" i="19"/>
  <c r="L8139" i="19" s="1"/>
  <c r="L2140" i="19" s="1"/>
  <c r="D7480" i="19"/>
  <c r="D1008" i="19" s="1"/>
  <c r="AD33" i="19"/>
  <c r="B7" i="19" s="1"/>
  <c r="B556" i="19" s="1"/>
  <c r="AF33" i="19"/>
  <c r="D7" i="19" s="1"/>
  <c r="D556" i="19" s="1"/>
  <c r="AH33" i="19"/>
  <c r="F7" i="19" s="1"/>
  <c r="F556" i="19" s="1"/>
  <c r="AL33" i="19"/>
  <c r="AL5903" i="19"/>
  <c r="H4893" i="19"/>
  <c r="AD575" i="19"/>
  <c r="B549" i="19" s="1"/>
  <c r="AF575" i="19"/>
  <c r="D549" i="19" s="1"/>
  <c r="AH575" i="19"/>
  <c r="F549" i="19" s="1"/>
  <c r="AL575" i="19"/>
  <c r="AE575" i="19"/>
  <c r="C549" i="19" s="1"/>
  <c r="AG575" i="19"/>
  <c r="E549" i="19" s="1"/>
  <c r="AJ575" i="19"/>
  <c r="H549" i="19" s="1"/>
  <c r="AD2728" i="19"/>
  <c r="B2704" i="19" s="1"/>
  <c r="AF2728" i="19"/>
  <c r="D2704" i="19" s="1"/>
  <c r="D695" i="19" s="1"/>
  <c r="AH2728" i="19"/>
  <c r="F2704" i="19" s="1"/>
  <c r="K4893" i="19"/>
  <c r="AE33" i="19"/>
  <c r="C7" i="19" s="1"/>
  <c r="C556" i="19" s="1"/>
  <c r="AG33" i="19"/>
  <c r="E7" i="19" s="1"/>
  <c r="AJ33" i="19"/>
  <c r="H7" i="19" s="1"/>
  <c r="H556" i="19" s="1"/>
  <c r="I584" i="19"/>
  <c r="K584" i="19"/>
  <c r="K586" i="19" s="1"/>
  <c r="E1124" i="19"/>
  <c r="C1124" i="19"/>
  <c r="F1124" i="19"/>
  <c r="AJ4305" i="19"/>
  <c r="H4281" i="19" s="1"/>
  <c r="AE8094" i="19"/>
  <c r="C8070" i="19" s="1"/>
  <c r="C1044" i="19" s="1"/>
  <c r="AG8094" i="19"/>
  <c r="E8070" i="19" s="1"/>
  <c r="AJ8094" i="19"/>
  <c r="H8070" i="19" s="1"/>
  <c r="H1044" i="19" s="1"/>
  <c r="AF8094" i="19"/>
  <c r="D8070" i="19" s="1"/>
  <c r="AL8094" i="19"/>
  <c r="B1124" i="19"/>
  <c r="D1124" i="19"/>
  <c r="H1124" i="19"/>
  <c r="AE8137" i="19"/>
  <c r="C8139" i="19" s="1"/>
  <c r="AG8137" i="19"/>
  <c r="E8139" i="19" s="1"/>
  <c r="AE4305" i="19"/>
  <c r="C4281" i="19" s="1"/>
  <c r="AG4305" i="19"/>
  <c r="E4281" i="19" s="1"/>
  <c r="I4893" i="19"/>
  <c r="AE5930" i="19"/>
  <c r="C5906" i="19" s="1"/>
  <c r="AJ8137" i="19"/>
  <c r="H8139" i="19" s="1"/>
  <c r="H8142" i="19" s="1"/>
  <c r="H2143" i="19" s="1"/>
  <c r="AE7505" i="19"/>
  <c r="C7481" i="19" s="1"/>
  <c r="C1009" i="19" s="1"/>
  <c r="AG7505" i="19"/>
  <c r="E7481" i="19" s="1"/>
  <c r="E1009" i="19" s="1"/>
  <c r="AJ7505" i="19"/>
  <c r="H7481" i="19" s="1"/>
  <c r="H1009" i="19" s="1"/>
  <c r="AF7505" i="19"/>
  <c r="D7481" i="19" s="1"/>
  <c r="C4893" i="19"/>
  <c r="K8072" i="19"/>
  <c r="AD8094" i="19"/>
  <c r="B8070" i="19" s="1"/>
  <c r="B1044" i="19" s="1"/>
  <c r="E4893" i="19"/>
  <c r="I8072" i="19"/>
  <c r="AD4305" i="19"/>
  <c r="B4281" i="19" s="1"/>
  <c r="AF4305" i="19"/>
  <c r="D4281" i="19" s="1"/>
  <c r="AH4305" i="19"/>
  <c r="F4281" i="19" s="1"/>
  <c r="AL4305" i="19"/>
  <c r="AJ5903" i="19"/>
  <c r="H5905" i="19" s="1"/>
  <c r="H905" i="19" s="1"/>
  <c r="AD8067" i="19"/>
  <c r="B8069" i="19" s="1"/>
  <c r="B1043" i="19" s="1"/>
  <c r="AF8067" i="19"/>
  <c r="D8069" i="19" s="1"/>
  <c r="D1043" i="19" s="1"/>
  <c r="D4893" i="19"/>
  <c r="F4893" i="19"/>
  <c r="AH8067" i="19"/>
  <c r="F8069" i="19" s="1"/>
  <c r="AE8067" i="19"/>
  <c r="C8069" i="19" s="1"/>
  <c r="L2142" i="19"/>
  <c r="I8142" i="19"/>
  <c r="AJ5930" i="19"/>
  <c r="H5906" i="19" s="1"/>
  <c r="AL5930" i="19"/>
  <c r="AM5903" i="19" s="1"/>
  <c r="AL7505" i="19"/>
  <c r="I7483" i="19"/>
  <c r="I1011" i="19" s="1"/>
  <c r="K7483" i="19"/>
  <c r="K1011" i="19" s="1"/>
  <c r="L1010" i="19"/>
  <c r="AG4875" i="19"/>
  <c r="E4877" i="19" s="1"/>
  <c r="AE5903" i="19"/>
  <c r="C5905" i="19" s="1"/>
  <c r="AG5903" i="19"/>
  <c r="E5905" i="19" s="1"/>
  <c r="AD5930" i="19"/>
  <c r="B5906" i="19" s="1"/>
  <c r="AF5930" i="19"/>
  <c r="D5906" i="19" s="1"/>
  <c r="AH5930" i="19"/>
  <c r="F5906" i="19" s="1"/>
  <c r="AG5930" i="19"/>
  <c r="E5906" i="19" s="1"/>
  <c r="AL6492" i="19"/>
  <c r="AM6492" i="19" s="1"/>
  <c r="D6497" i="19"/>
  <c r="I6497" i="19"/>
  <c r="C6497" i="19"/>
  <c r="C944" i="19" s="1"/>
  <c r="E6497" i="19"/>
  <c r="H6497" i="19"/>
  <c r="H944" i="19" s="1"/>
  <c r="B6497" i="19"/>
  <c r="B944" i="19" s="1"/>
  <c r="F6497" i="19"/>
  <c r="F944" i="19" s="1"/>
  <c r="K6497" i="19"/>
  <c r="AL4278" i="19"/>
  <c r="AJ4278" i="19"/>
  <c r="H4280" i="19" s="1"/>
  <c r="AD4875" i="19"/>
  <c r="B4877" i="19" s="1"/>
  <c r="AF4875" i="19"/>
  <c r="D4877" i="19" s="1"/>
  <c r="AH4875" i="19"/>
  <c r="F4877" i="19" s="1"/>
  <c r="AL4875" i="19"/>
  <c r="AD5903" i="19"/>
  <c r="B5905" i="19" s="1"/>
  <c r="AF5903" i="19"/>
  <c r="D5905" i="19" s="1"/>
  <c r="D905" i="19" s="1"/>
  <c r="AH5903" i="19"/>
  <c r="F5905" i="19" s="1"/>
  <c r="I5908" i="19"/>
  <c r="K5908" i="19"/>
  <c r="AE4875" i="19"/>
  <c r="C4877" i="19" s="1"/>
  <c r="C836" i="19" s="1"/>
  <c r="AJ4875" i="19"/>
  <c r="H4877" i="19" s="1"/>
  <c r="L6983" i="19"/>
  <c r="I6986" i="19"/>
  <c r="K6986" i="19"/>
  <c r="AG3712" i="19"/>
  <c r="E3714" i="19" s="1"/>
  <c r="AJ3739" i="19"/>
  <c r="H3715" i="19" s="1"/>
  <c r="AL3739" i="19"/>
  <c r="AE4278" i="19"/>
  <c r="C4280" i="19" s="1"/>
  <c r="AG4278" i="19"/>
  <c r="E4280" i="19" s="1"/>
  <c r="B4893" i="19"/>
  <c r="I4880" i="19"/>
  <c r="I839" i="19" s="1"/>
  <c r="K4880" i="19"/>
  <c r="K839" i="19" s="1"/>
  <c r="L838" i="19"/>
  <c r="AD3739" i="19"/>
  <c r="B3715" i="19" s="1"/>
  <c r="AF3739" i="19"/>
  <c r="D3715" i="19" s="1"/>
  <c r="AH3739" i="19"/>
  <c r="F3715" i="19" s="1"/>
  <c r="AE3739" i="19"/>
  <c r="C3715" i="19" s="1"/>
  <c r="AH2701" i="19"/>
  <c r="F2703" i="19" s="1"/>
  <c r="AL3712" i="19"/>
  <c r="AE3712" i="19"/>
  <c r="C3714" i="19" s="1"/>
  <c r="AJ3712" i="19"/>
  <c r="H3714" i="19" s="1"/>
  <c r="AG3739" i="19"/>
  <c r="E3715" i="19" s="1"/>
  <c r="AD4278" i="19"/>
  <c r="B4280" i="19" s="1"/>
  <c r="AF4278" i="19"/>
  <c r="D4280" i="19" s="1"/>
  <c r="AH4278" i="19"/>
  <c r="F4280" i="19" s="1"/>
  <c r="I4283" i="19"/>
  <c r="K4283" i="19"/>
  <c r="AD2701" i="19"/>
  <c r="B2703" i="19" s="1"/>
  <c r="AE2701" i="19"/>
  <c r="C2703" i="19" s="1"/>
  <c r="AG2701" i="19"/>
  <c r="E2703" i="19" s="1"/>
  <c r="AD3712" i="19"/>
  <c r="B3714" i="19" s="1"/>
  <c r="B762" i="19" s="1"/>
  <c r="AF3712" i="19"/>
  <c r="D3714" i="19" s="1"/>
  <c r="AH3712" i="19"/>
  <c r="F3714" i="19" s="1"/>
  <c r="I3717" i="19"/>
  <c r="K3717" i="19"/>
  <c r="B3228" i="19"/>
  <c r="K3228" i="19"/>
  <c r="D3228" i="19"/>
  <c r="I3228" i="19"/>
  <c r="C3228" i="19"/>
  <c r="E3228" i="19"/>
  <c r="H3228" i="19"/>
  <c r="F3228" i="19"/>
  <c r="AM3223" i="19"/>
  <c r="AH1642" i="19"/>
  <c r="F1618" i="19" s="1"/>
  <c r="F626" i="19" s="1"/>
  <c r="AE1642" i="19"/>
  <c r="C1618" i="19" s="1"/>
  <c r="C626" i="19" s="1"/>
  <c r="AG1642" i="19"/>
  <c r="E1618" i="19" s="1"/>
  <c r="E626" i="19" s="1"/>
  <c r="AJ1642" i="19"/>
  <c r="H1618" i="19" s="1"/>
  <c r="H626" i="19" s="1"/>
  <c r="AD1642" i="19"/>
  <c r="B1618" i="19" s="1"/>
  <c r="B626" i="19" s="1"/>
  <c r="AF1642" i="19"/>
  <c r="D1618" i="19" s="1"/>
  <c r="D626" i="19" s="1"/>
  <c r="AE2728" i="19"/>
  <c r="C2704" i="19" s="1"/>
  <c r="AG2728" i="19"/>
  <c r="E2704" i="19" s="1"/>
  <c r="AJ2728" i="19"/>
  <c r="H2704" i="19" s="1"/>
  <c r="AL2728" i="19"/>
  <c r="AJ2701" i="19"/>
  <c r="H2703" i="19" s="1"/>
  <c r="AF2701" i="19"/>
  <c r="D2703" i="19" s="1"/>
  <c r="AL2701" i="19"/>
  <c r="I2706" i="19"/>
  <c r="K2706" i="19"/>
  <c r="L696" i="19"/>
  <c r="AG1615" i="19"/>
  <c r="E1617" i="19" s="1"/>
  <c r="E625" i="19" s="1"/>
  <c r="AD1615" i="19"/>
  <c r="B1617" i="19" s="1"/>
  <c r="B625" i="19" s="1"/>
  <c r="AF1615" i="19"/>
  <c r="D1617" i="19" s="1"/>
  <c r="D625" i="19" s="1"/>
  <c r="AH1615" i="19"/>
  <c r="F1617" i="19" s="1"/>
  <c r="F625" i="19" s="1"/>
  <c r="AL1615" i="19"/>
  <c r="AE1615" i="19"/>
  <c r="C1617" i="19" s="1"/>
  <c r="C625" i="19" s="1"/>
  <c r="AJ1615" i="19"/>
  <c r="H1617" i="19" s="1"/>
  <c r="H625" i="19" s="1"/>
  <c r="AL1642" i="19"/>
  <c r="L1618" i="19" s="1"/>
  <c r="I1620" i="19"/>
  <c r="I628" i="19" s="1"/>
  <c r="K1620" i="19"/>
  <c r="K628" i="19" s="1"/>
  <c r="AJ30" i="19"/>
  <c r="H6" i="19" s="1"/>
  <c r="H555" i="19" s="1"/>
  <c r="AL30" i="19"/>
  <c r="AJ1132" i="19"/>
  <c r="AJ1105" i="19" s="1"/>
  <c r="AL1132" i="19"/>
  <c r="AL1105" i="19" s="1"/>
  <c r="AM1105" i="19" s="1"/>
  <c r="AD1132" i="19"/>
  <c r="AD1105" i="19" s="1"/>
  <c r="B1107" i="19" s="1"/>
  <c r="AF1132" i="19"/>
  <c r="AF1105" i="19" s="1"/>
  <c r="AH1132" i="19"/>
  <c r="AH1105" i="19" s="1"/>
  <c r="F1107" i="19" s="1"/>
  <c r="AE1132" i="19"/>
  <c r="AE1105" i="19" s="1"/>
  <c r="AG1132" i="19"/>
  <c r="AG1105" i="19" s="1"/>
  <c r="AD30" i="19"/>
  <c r="B6" i="19" s="1"/>
  <c r="B555" i="19" s="1"/>
  <c r="AF30" i="19"/>
  <c r="D6" i="19" s="1"/>
  <c r="D555" i="19" s="1"/>
  <c r="AH30" i="19"/>
  <c r="F6" i="19" s="1"/>
  <c r="F555" i="19" s="1"/>
  <c r="AE30" i="19"/>
  <c r="C6" i="19" s="1"/>
  <c r="C555" i="19" s="1"/>
  <c r="AG30" i="19"/>
  <c r="E6" i="19" s="1"/>
  <c r="E555" i="19" s="1"/>
  <c r="AF3" i="19"/>
  <c r="D5" i="19" s="1"/>
  <c r="I1122" i="19"/>
  <c r="K1122" i="19"/>
  <c r="AL3" i="19"/>
  <c r="AD3" i="19"/>
  <c r="B5" i="19" s="1"/>
  <c r="B554" i="19" s="1"/>
  <c r="AJ3" i="19"/>
  <c r="H5" i="19" s="1"/>
  <c r="H554" i="19" s="1"/>
  <c r="AE3" i="19"/>
  <c r="C5" i="19" s="1"/>
  <c r="C554" i="19" s="1"/>
  <c r="AG3" i="19"/>
  <c r="E5" i="19" s="1"/>
  <c r="E554" i="19" s="1"/>
  <c r="I8" i="19"/>
  <c r="I557" i="19" s="1"/>
  <c r="K8" i="19"/>
  <c r="K557" i="19" s="1"/>
  <c r="AF608" i="19"/>
  <c r="AJ608" i="19"/>
  <c r="AL608" i="19"/>
  <c r="AH608" i="19"/>
  <c r="AD608" i="19"/>
  <c r="AG608" i="19"/>
  <c r="AE608" i="19"/>
  <c r="AL581" i="19"/>
  <c r="AH581" i="19"/>
  <c r="F583" i="19" s="1"/>
  <c r="F1114" i="19" s="1"/>
  <c r="AJ581" i="19"/>
  <c r="H583" i="19" s="1"/>
  <c r="H1114" i="19" s="1"/>
  <c r="AG581" i="19"/>
  <c r="E583" i="19" s="1"/>
  <c r="E1114" i="19" s="1"/>
  <c r="AF581" i="19"/>
  <c r="D583" i="19" s="1"/>
  <c r="D1114" i="19" s="1"/>
  <c r="AD581" i="19"/>
  <c r="B583" i="19" s="1"/>
  <c r="B1114" i="19" s="1"/>
  <c r="AE581" i="19"/>
  <c r="C583" i="19" s="1"/>
  <c r="C1114" i="19" s="1"/>
  <c r="L4281" i="19" l="1"/>
  <c r="L626" i="19"/>
  <c r="L556" i="19"/>
  <c r="AM7478" i="19"/>
  <c r="AH3" i="19"/>
  <c r="F5" i="19" s="1"/>
  <c r="F554" i="19" s="1"/>
  <c r="AM8067" i="19"/>
  <c r="H8072" i="19"/>
  <c r="H1046" i="19" s="1"/>
  <c r="K601" i="19"/>
  <c r="K1117" i="19"/>
  <c r="I1125" i="19" s="1"/>
  <c r="I2143" i="19"/>
  <c r="K599" i="19"/>
  <c r="K1115" i="19"/>
  <c r="I1123" i="19" s="1"/>
  <c r="I599" i="19"/>
  <c r="I1115" i="19"/>
  <c r="K1123" i="19" s="1"/>
  <c r="K2143" i="19"/>
  <c r="E8142" i="19"/>
  <c r="E2140" i="19"/>
  <c r="B8142" i="19"/>
  <c r="B2143" i="19" s="1"/>
  <c r="B2140" i="19"/>
  <c r="H2140" i="19"/>
  <c r="C2140" i="19"/>
  <c r="D2140" i="19"/>
  <c r="F2140" i="19"/>
  <c r="E5908" i="19"/>
  <c r="H4880" i="19"/>
  <c r="H839" i="19" s="1"/>
  <c r="H836" i="19"/>
  <c r="F4880" i="19"/>
  <c r="F839" i="19" s="1"/>
  <c r="F836" i="19"/>
  <c r="B4880" i="19"/>
  <c r="B839" i="19" s="1"/>
  <c r="B836" i="19"/>
  <c r="E4880" i="19"/>
  <c r="E839" i="19" s="1"/>
  <c r="E836" i="19"/>
  <c r="D4880" i="19"/>
  <c r="D839" i="19" s="1"/>
  <c r="D836" i="19"/>
  <c r="L2703" i="19"/>
  <c r="L694" i="19" s="1"/>
  <c r="F1110" i="19"/>
  <c r="F590" i="19"/>
  <c r="B1110" i="19"/>
  <c r="B593" i="19" s="1"/>
  <c r="B590" i="19"/>
  <c r="B598" i="19" s="1"/>
  <c r="I697" i="19"/>
  <c r="E695" i="19"/>
  <c r="I765" i="19"/>
  <c r="F762" i="19"/>
  <c r="C694" i="19"/>
  <c r="L4280" i="19"/>
  <c r="C762" i="19"/>
  <c r="F694" i="19"/>
  <c r="F763" i="19"/>
  <c r="B763" i="19"/>
  <c r="H763" i="19"/>
  <c r="K908" i="19"/>
  <c r="E908" i="19"/>
  <c r="K944" i="19"/>
  <c r="E944" i="19"/>
  <c r="E906" i="19"/>
  <c r="D906" i="19"/>
  <c r="E905" i="19"/>
  <c r="C8072" i="19"/>
  <c r="C1046" i="19" s="1"/>
  <c r="C1043" i="19"/>
  <c r="D7483" i="19"/>
  <c r="D1011" i="19" s="1"/>
  <c r="D1009" i="19"/>
  <c r="C906" i="19"/>
  <c r="D1044" i="19"/>
  <c r="E1044" i="19"/>
  <c r="F695" i="19"/>
  <c r="B695" i="19"/>
  <c r="H598" i="19"/>
  <c r="K697" i="19"/>
  <c r="D694" i="19"/>
  <c r="H694" i="19"/>
  <c r="H695" i="19"/>
  <c r="C695" i="19"/>
  <c r="K765" i="19"/>
  <c r="D3717" i="19"/>
  <c r="D762" i="19"/>
  <c r="E694" i="19"/>
  <c r="B694" i="19"/>
  <c r="E763" i="19"/>
  <c r="H762" i="19"/>
  <c r="C763" i="19"/>
  <c r="D763" i="19"/>
  <c r="E762" i="19"/>
  <c r="I908" i="19"/>
  <c r="F905" i="19"/>
  <c r="L5905" i="19"/>
  <c r="L905" i="19" s="1"/>
  <c r="B905" i="19"/>
  <c r="I944" i="19"/>
  <c r="D944" i="19"/>
  <c r="F906" i="19"/>
  <c r="B906" i="19"/>
  <c r="C5908" i="19"/>
  <c r="C908" i="19" s="1"/>
  <c r="C905" i="19"/>
  <c r="H906" i="19"/>
  <c r="F8072" i="19"/>
  <c r="F1046" i="19" s="1"/>
  <c r="F1043" i="19"/>
  <c r="K1046" i="19"/>
  <c r="I1046" i="19"/>
  <c r="B2706" i="19"/>
  <c r="B697" i="19" s="1"/>
  <c r="E4283" i="19"/>
  <c r="H7483" i="19"/>
  <c r="H1011" i="19" s="1"/>
  <c r="AM8137" i="19"/>
  <c r="B8072" i="19"/>
  <c r="L8091" i="19" s="1"/>
  <c r="E7483" i="19"/>
  <c r="E1011" i="19" s="1"/>
  <c r="F7483" i="19"/>
  <c r="F1011" i="19" s="1"/>
  <c r="D5908" i="19"/>
  <c r="E8072" i="19"/>
  <c r="I586" i="19"/>
  <c r="B7483" i="19"/>
  <c r="D8142" i="19"/>
  <c r="C8142" i="19"/>
  <c r="D8072" i="19"/>
  <c r="AM3" i="19"/>
  <c r="C4880" i="19"/>
  <c r="D4283" i="19"/>
  <c r="B3717" i="19"/>
  <c r="B765" i="19" s="1"/>
  <c r="H1620" i="19"/>
  <c r="H628" i="19" s="1"/>
  <c r="D1620" i="19"/>
  <c r="D628" i="19" s="1"/>
  <c r="H2706" i="19"/>
  <c r="H14" i="19"/>
  <c r="H564" i="19"/>
  <c r="C14" i="19"/>
  <c r="D14" i="19"/>
  <c r="D564" i="19"/>
  <c r="E14" i="19"/>
  <c r="E564" i="19"/>
  <c r="F14" i="19"/>
  <c r="F564" i="19"/>
  <c r="B14" i="19"/>
  <c r="B564" i="19"/>
  <c r="H3717" i="19"/>
  <c r="B5908" i="19"/>
  <c r="L4877" i="19"/>
  <c r="L836" i="19" s="1"/>
  <c r="AM4278" i="19"/>
  <c r="F2706" i="19"/>
  <c r="C4283" i="19"/>
  <c r="L7480" i="19"/>
  <c r="L1008" i="19" s="1"/>
  <c r="D8" i="19"/>
  <c r="D557" i="19" s="1"/>
  <c r="D554" i="19"/>
  <c r="E556" i="19"/>
  <c r="C564" i="19" s="1"/>
  <c r="L14" i="19"/>
  <c r="E584" i="19"/>
  <c r="F584" i="19"/>
  <c r="H584" i="19"/>
  <c r="H586" i="19" s="1"/>
  <c r="H1117" i="19" s="1"/>
  <c r="C584" i="19"/>
  <c r="B584" i="19"/>
  <c r="D584" i="19"/>
  <c r="E1107" i="19"/>
  <c r="C1107" i="19"/>
  <c r="D1107" i="19"/>
  <c r="H1107" i="19"/>
  <c r="L1107" i="19"/>
  <c r="L590" i="19" s="1"/>
  <c r="H5908" i="19"/>
  <c r="H8" i="19"/>
  <c r="H557" i="19" s="1"/>
  <c r="H4283" i="19"/>
  <c r="AM3712" i="19"/>
  <c r="AM4875" i="19"/>
  <c r="L8069" i="19"/>
  <c r="L1043" i="19" s="1"/>
  <c r="C2706" i="19"/>
  <c r="C7483" i="19"/>
  <c r="C1011" i="19" s="1"/>
  <c r="F3717" i="19"/>
  <c r="F5908" i="19"/>
  <c r="E1620" i="19"/>
  <c r="E628" i="19" s="1"/>
  <c r="E3717" i="19"/>
  <c r="L6494" i="19"/>
  <c r="L6497" i="19"/>
  <c r="L944" i="19" s="1"/>
  <c r="F6498" i="19"/>
  <c r="H6498" i="19"/>
  <c r="L6516" i="19"/>
  <c r="D2706" i="19"/>
  <c r="C3717" i="19"/>
  <c r="C765" i="19" s="1"/>
  <c r="E8" i="19"/>
  <c r="E557" i="19" s="1"/>
  <c r="L3714" i="19"/>
  <c r="L762" i="19" s="1"/>
  <c r="E2706" i="19"/>
  <c r="B4283" i="19"/>
  <c r="F4283" i="19"/>
  <c r="AM1615" i="19"/>
  <c r="H3229" i="19"/>
  <c r="L3247" i="19"/>
  <c r="F3229" i="19"/>
  <c r="C1620" i="19"/>
  <c r="C628" i="19" s="1"/>
  <c r="F1620" i="19"/>
  <c r="F628" i="19" s="1"/>
  <c r="L1617" i="19"/>
  <c r="L625" i="19" s="1"/>
  <c r="AM2701" i="19"/>
  <c r="C8" i="19"/>
  <c r="C557" i="19" s="1"/>
  <c r="B1620" i="19"/>
  <c r="B628" i="19" s="1"/>
  <c r="F1122" i="19"/>
  <c r="B8" i="19"/>
  <c r="B557" i="19" s="1"/>
  <c r="L5" i="19"/>
  <c r="L554" i="19" s="1"/>
  <c r="B1122" i="19"/>
  <c r="L583" i="19"/>
  <c r="L1114" i="19" s="1"/>
  <c r="F8143" i="19" l="1"/>
  <c r="F8" i="19"/>
  <c r="F557" i="19" s="1"/>
  <c r="H8143" i="19"/>
  <c r="L8142" i="19"/>
  <c r="L2143" i="19" s="1"/>
  <c r="B599" i="19"/>
  <c r="B1115" i="19"/>
  <c r="B1123" i="19" s="1"/>
  <c r="H599" i="19"/>
  <c r="H1115" i="19"/>
  <c r="F1123" i="19" s="1"/>
  <c r="E599" i="19"/>
  <c r="E1115" i="19"/>
  <c r="C1123" i="19" s="1"/>
  <c r="I601" i="19"/>
  <c r="I1117" i="19"/>
  <c r="K1125" i="19" s="1"/>
  <c r="D599" i="19"/>
  <c r="D1115" i="19"/>
  <c r="D1123" i="19" s="1"/>
  <c r="C599" i="19"/>
  <c r="C1115" i="19"/>
  <c r="E1123" i="19" s="1"/>
  <c r="F599" i="19"/>
  <c r="F1115" i="19"/>
  <c r="H1123" i="19" s="1"/>
  <c r="D2143" i="19"/>
  <c r="L8161" i="19"/>
  <c r="C2143" i="19"/>
  <c r="F1125" i="19"/>
  <c r="E2143" i="19"/>
  <c r="H4881" i="19"/>
  <c r="L4880" i="19"/>
  <c r="L839" i="19" s="1"/>
  <c r="H8073" i="19"/>
  <c r="L2706" i="19"/>
  <c r="L697" i="19" s="1"/>
  <c r="F8073" i="19"/>
  <c r="F7484" i="19"/>
  <c r="F4881" i="19"/>
  <c r="L1110" i="19"/>
  <c r="L593" i="19" s="1"/>
  <c r="L4899" i="19"/>
  <c r="C839" i="19"/>
  <c r="L598" i="19"/>
  <c r="E697" i="19"/>
  <c r="D697" i="19"/>
  <c r="F908" i="19"/>
  <c r="D1110" i="19"/>
  <c r="D590" i="19"/>
  <c r="D598" i="19" s="1"/>
  <c r="L941" i="19"/>
  <c r="F3718" i="19"/>
  <c r="F765" i="19"/>
  <c r="L2725" i="19"/>
  <c r="C697" i="19"/>
  <c r="H908" i="19"/>
  <c r="H1110" i="19"/>
  <c r="H590" i="19"/>
  <c r="F598" i="19" s="1"/>
  <c r="C1110" i="19"/>
  <c r="L1129" i="19" s="1"/>
  <c r="C590" i="19"/>
  <c r="E598" i="19" s="1"/>
  <c r="L5908" i="19"/>
  <c r="L908" i="19" s="1"/>
  <c r="B908" i="19"/>
  <c r="H765" i="19"/>
  <c r="H2707" i="19"/>
  <c r="H697" i="19"/>
  <c r="D908" i="19"/>
  <c r="D765" i="19"/>
  <c r="E765" i="19"/>
  <c r="E1110" i="19"/>
  <c r="E590" i="19"/>
  <c r="C598" i="19" s="1"/>
  <c r="F697" i="19"/>
  <c r="H7484" i="19"/>
  <c r="B1011" i="19"/>
  <c r="F1111" i="19"/>
  <c r="F593" i="19"/>
  <c r="F594" i="19" s="1"/>
  <c r="E1046" i="19"/>
  <c r="L8072" i="19"/>
  <c r="B1046" i="19"/>
  <c r="D1046" i="19"/>
  <c r="L7502" i="19"/>
  <c r="L7483" i="19"/>
  <c r="L1011" i="19" s="1"/>
  <c r="L3736" i="19"/>
  <c r="L3717" i="19"/>
  <c r="H3718" i="19"/>
  <c r="F2707" i="19"/>
  <c r="L4283" i="19"/>
  <c r="L5927" i="19"/>
  <c r="F5909" i="19"/>
  <c r="C1122" i="19"/>
  <c r="L4302" i="19"/>
  <c r="H1122" i="19"/>
  <c r="H4284" i="19"/>
  <c r="B586" i="19"/>
  <c r="E1122" i="19"/>
  <c r="F586" i="19"/>
  <c r="F1117" i="19" s="1"/>
  <c r="H5909" i="19"/>
  <c r="D1122" i="19"/>
  <c r="D586" i="19"/>
  <c r="D1117" i="19" s="1"/>
  <c r="C586" i="19"/>
  <c r="C1117" i="19" s="1"/>
  <c r="E586" i="19"/>
  <c r="E1117" i="19" s="1"/>
  <c r="H9" i="19"/>
  <c r="F4284" i="19"/>
  <c r="L1620" i="19"/>
  <c r="L628" i="19" s="1"/>
  <c r="L1639" i="19"/>
  <c r="F1621" i="19"/>
  <c r="H1621" i="19"/>
  <c r="L8" i="19"/>
  <c r="L557" i="19" s="1"/>
  <c r="L1122" i="19"/>
  <c r="L27" i="19"/>
  <c r="F9" i="19" l="1"/>
  <c r="H1125" i="19"/>
  <c r="B601" i="19"/>
  <c r="B1117" i="19"/>
  <c r="L765" i="19"/>
  <c r="E1125" i="19"/>
  <c r="E593" i="19"/>
  <c r="L606" i="19" s="1"/>
  <c r="C1125" i="19"/>
  <c r="C593" i="19"/>
  <c r="E601" i="19" s="1"/>
  <c r="H1111" i="19"/>
  <c r="H593" i="19"/>
  <c r="H594" i="19" s="1"/>
  <c r="H601" i="19"/>
  <c r="D1125" i="19"/>
  <c r="D593" i="19"/>
  <c r="D601" i="19" s="1"/>
  <c r="L1046" i="19"/>
  <c r="F587" i="19"/>
  <c r="H587" i="19"/>
  <c r="L605" i="19"/>
  <c r="H602" i="19" l="1"/>
  <c r="H1118" i="19"/>
  <c r="B1125" i="19"/>
  <c r="F1118" i="19"/>
  <c r="L1130" i="19"/>
  <c r="C601" i="19"/>
  <c r="L607" i="19" s="1"/>
  <c r="F601" i="19"/>
  <c r="F602" i="19" s="1"/>
  <c r="AN1065" i="19"/>
  <c r="K1038" i="19" s="1"/>
  <c r="K8078" i="19" s="1"/>
  <c r="I8086" i="19" s="1"/>
  <c r="AL1065" i="19"/>
  <c r="AK1065" i="19"/>
  <c r="I1038" i="19" s="1"/>
  <c r="I8078" i="19" s="1"/>
  <c r="K8086" i="19" s="1"/>
  <c r="AJ1065" i="19"/>
  <c r="H1038" i="19" s="1"/>
  <c r="H8078" i="19" s="1"/>
  <c r="F8086" i="19" s="1"/>
  <c r="AH1065" i="19"/>
  <c r="F1038" i="19" s="1"/>
  <c r="F8078" i="19" s="1"/>
  <c r="H8086" i="19" s="1"/>
  <c r="AG1065" i="19"/>
  <c r="E1038" i="19" s="1"/>
  <c r="E8078" i="19" s="1"/>
  <c r="C8086" i="19" s="1"/>
  <c r="AF1065" i="19"/>
  <c r="D1038" i="19" s="1"/>
  <c r="D8078" i="19" s="1"/>
  <c r="D8086" i="19" s="1"/>
  <c r="AE1065" i="19"/>
  <c r="C1038" i="19" s="1"/>
  <c r="C8078" i="19" s="1"/>
  <c r="E8086" i="19" s="1"/>
  <c r="AD1065" i="19"/>
  <c r="B1038" i="19" s="1"/>
  <c r="B8078" i="19" s="1"/>
  <c r="B8086" i="19" s="1"/>
  <c r="AN1061" i="19"/>
  <c r="K1037" i="19" s="1"/>
  <c r="K8077" i="19" s="1"/>
  <c r="I8085" i="19" s="1"/>
  <c r="AK1061" i="19"/>
  <c r="I1037" i="19" s="1"/>
  <c r="I8077" i="19" s="1"/>
  <c r="K8085" i="19" s="1"/>
  <c r="AJ1046" i="19"/>
  <c r="AH1046" i="19"/>
  <c r="AG1046" i="19"/>
  <c r="AF1046" i="19"/>
  <c r="AE1046" i="19"/>
  <c r="AD1046" i="19"/>
  <c r="AJ1045" i="19"/>
  <c r="AH1045" i="19"/>
  <c r="AG1045" i="19"/>
  <c r="AF1045" i="19"/>
  <c r="AE1045" i="19"/>
  <c r="AD1045" i="19"/>
  <c r="AJ1044" i="19"/>
  <c r="AH1044" i="19"/>
  <c r="AG1044" i="19"/>
  <c r="AF1044" i="19"/>
  <c r="AE1044" i="19"/>
  <c r="AD1044" i="19"/>
  <c r="AJ1043" i="19"/>
  <c r="AH1043" i="19"/>
  <c r="AG1043" i="19"/>
  <c r="AF1043" i="19"/>
  <c r="AE1043" i="19"/>
  <c r="AD1043" i="19"/>
  <c r="AJ1042" i="19"/>
  <c r="AH1042" i="19"/>
  <c r="AG1042" i="19"/>
  <c r="AF1042" i="19"/>
  <c r="AE1042" i="19"/>
  <c r="AD1042" i="19"/>
  <c r="AJ1041" i="19"/>
  <c r="AH1041" i="19"/>
  <c r="AG1041" i="19"/>
  <c r="AF1041" i="19"/>
  <c r="AE1041" i="19"/>
  <c r="AD1041" i="19"/>
  <c r="AJ1040" i="19"/>
  <c r="AH1040" i="19"/>
  <c r="AG1040" i="19"/>
  <c r="AF1040" i="19"/>
  <c r="AE1040" i="19"/>
  <c r="AD1040" i="19"/>
  <c r="AJ1039" i="19"/>
  <c r="AH1039" i="19"/>
  <c r="AG1039" i="19"/>
  <c r="AF1039" i="19"/>
  <c r="AE1039" i="19"/>
  <c r="AD1039" i="19"/>
  <c r="AJ1038" i="19"/>
  <c r="AH1038" i="19"/>
  <c r="AG1038" i="19"/>
  <c r="AF1038" i="19"/>
  <c r="AE1038" i="19"/>
  <c r="AD1038" i="19"/>
  <c r="AJ1037" i="19"/>
  <c r="AH1037" i="19"/>
  <c r="AG1037" i="19"/>
  <c r="AF1037" i="19"/>
  <c r="AE1037" i="19"/>
  <c r="AD1037" i="19"/>
  <c r="AJ1036" i="19"/>
  <c r="AH1036" i="19"/>
  <c r="AG1036" i="19"/>
  <c r="AF1036" i="19"/>
  <c r="AE1036" i="19"/>
  <c r="AD1036" i="19"/>
  <c r="AL1035" i="19"/>
  <c r="AJ1035" i="19"/>
  <c r="AH1035" i="19"/>
  <c r="AG1035" i="19"/>
  <c r="AF1035" i="19"/>
  <c r="AE1035" i="19"/>
  <c r="AD1035" i="19"/>
  <c r="AN1034" i="19"/>
  <c r="K1036" i="19" s="1"/>
  <c r="K8076" i="19" s="1"/>
  <c r="AK1034" i="19"/>
  <c r="I1036" i="19" s="1"/>
  <c r="I8076" i="19" s="1"/>
  <c r="AN1029" i="19"/>
  <c r="K1003" i="19" s="1"/>
  <c r="K7489" i="19" s="1"/>
  <c r="AK1029" i="19"/>
  <c r="I1003" i="19" s="1"/>
  <c r="I7489" i="19" s="1"/>
  <c r="AN1026" i="19"/>
  <c r="K1002" i="19" s="1"/>
  <c r="K7488" i="19" s="1"/>
  <c r="AK1026" i="19"/>
  <c r="I1002" i="19" s="1"/>
  <c r="I7488" i="19" s="1"/>
  <c r="AJ1005" i="19"/>
  <c r="AH1005" i="19"/>
  <c r="AG1005" i="19"/>
  <c r="AF1005" i="19"/>
  <c r="AE1005" i="19"/>
  <c r="AD1005" i="19"/>
  <c r="AJ1004" i="19"/>
  <c r="AH1004" i="19"/>
  <c r="AG1004" i="19"/>
  <c r="AF1004" i="19"/>
  <c r="AE1004" i="19"/>
  <c r="AD1004" i="19"/>
  <c r="AJ1003" i="19"/>
  <c r="AH1003" i="19"/>
  <c r="AG1003" i="19"/>
  <c r="AF1003" i="19"/>
  <c r="AE1003" i="19"/>
  <c r="AD1003" i="19"/>
  <c r="AJ1002" i="19"/>
  <c r="AH1002" i="19"/>
  <c r="AG1002" i="19"/>
  <c r="AF1002" i="19"/>
  <c r="AE1002" i="19"/>
  <c r="AD1002" i="19"/>
  <c r="AJ1001" i="19"/>
  <c r="AH1001" i="19"/>
  <c r="AG1001" i="19"/>
  <c r="AF1001" i="19"/>
  <c r="AE1001" i="19"/>
  <c r="AD1001" i="19"/>
  <c r="AL1000" i="19"/>
  <c r="AJ1000" i="19"/>
  <c r="AH1000" i="19"/>
  <c r="AG1000" i="19"/>
  <c r="AF1000" i="19"/>
  <c r="AE1000" i="19"/>
  <c r="AD1000" i="19"/>
  <c r="M1000" i="19"/>
  <c r="AN999" i="19"/>
  <c r="K1001" i="19" s="1"/>
  <c r="AK999" i="19"/>
  <c r="I1001" i="19" s="1"/>
  <c r="I7487" i="19" s="1"/>
  <c r="AN963" i="19"/>
  <c r="AL963" i="19"/>
  <c r="AK963" i="19"/>
  <c r="AJ963" i="19"/>
  <c r="AH963" i="19"/>
  <c r="AG963" i="19"/>
  <c r="AF963" i="19"/>
  <c r="AE963" i="19"/>
  <c r="AD963" i="19"/>
  <c r="AN957" i="19"/>
  <c r="K935" i="19" s="1"/>
  <c r="K6502" i="19" s="1"/>
  <c r="I6510" i="19" s="1"/>
  <c r="AK957" i="19"/>
  <c r="I935" i="19" s="1"/>
  <c r="I6502" i="19" s="1"/>
  <c r="K6510" i="19" s="1"/>
  <c r="AN932" i="19"/>
  <c r="K934" i="19" s="1"/>
  <c r="AK932" i="19"/>
  <c r="I934" i="19" s="1"/>
  <c r="AN927" i="19"/>
  <c r="AL927" i="19"/>
  <c r="AK927" i="19"/>
  <c r="AJ927" i="19"/>
  <c r="AH927" i="19"/>
  <c r="AG927" i="19"/>
  <c r="AF927" i="19"/>
  <c r="AE927" i="19"/>
  <c r="AD927" i="19"/>
  <c r="AF923" i="19"/>
  <c r="D899" i="19" s="1"/>
  <c r="D5913" i="19" s="1"/>
  <c r="D5921" i="19" s="1"/>
  <c r="AN923" i="19"/>
  <c r="K899" i="19" s="1"/>
  <c r="K5913" i="19" s="1"/>
  <c r="I5921" i="19" s="1"/>
  <c r="AK923" i="19"/>
  <c r="I915" i="19"/>
  <c r="K915" i="19"/>
  <c r="F915" i="19"/>
  <c r="H915" i="19"/>
  <c r="C915" i="19"/>
  <c r="D915" i="19"/>
  <c r="E915" i="19"/>
  <c r="B915" i="19"/>
  <c r="AL901" i="19"/>
  <c r="AJ901" i="19"/>
  <c r="AH901" i="19"/>
  <c r="AG901" i="19"/>
  <c r="AF901" i="19"/>
  <c r="AE901" i="19"/>
  <c r="AD901" i="19"/>
  <c r="AL900" i="19"/>
  <c r="AJ900" i="19"/>
  <c r="AH900" i="19"/>
  <c r="AG900" i="19"/>
  <c r="AF900" i="19"/>
  <c r="AE900" i="19"/>
  <c r="AD900" i="19"/>
  <c r="AL899" i="19"/>
  <c r="AJ899" i="19"/>
  <c r="AH899" i="19"/>
  <c r="AG899" i="19"/>
  <c r="AF899" i="19"/>
  <c r="AE899" i="19"/>
  <c r="AD899" i="19"/>
  <c r="I899" i="19"/>
  <c r="I5913" i="19" s="1"/>
  <c r="K5921" i="19" s="1"/>
  <c r="AL898" i="19"/>
  <c r="AJ898" i="19"/>
  <c r="AH898" i="19"/>
  <c r="AG898" i="19"/>
  <c r="AF898" i="19"/>
  <c r="AE898" i="19"/>
  <c r="AD898" i="19"/>
  <c r="AL897" i="19"/>
  <c r="AJ897" i="19"/>
  <c r="AH897" i="19"/>
  <c r="AG897" i="19"/>
  <c r="AF897" i="19"/>
  <c r="AE897" i="19"/>
  <c r="AD897" i="19"/>
  <c r="M897" i="19"/>
  <c r="AN896" i="19"/>
  <c r="K898" i="19" s="1"/>
  <c r="K5912" i="19" s="1"/>
  <c r="I5920" i="19" s="1"/>
  <c r="AK896" i="19"/>
  <c r="I898" i="19" s="1"/>
  <c r="I5912" i="19" s="1"/>
  <c r="K5920" i="19" s="1"/>
  <c r="AI896" i="19"/>
  <c r="AI890" i="19" s="1"/>
  <c r="H867" i="19"/>
  <c r="F867" i="19"/>
  <c r="E867" i="19"/>
  <c r="D867" i="19"/>
  <c r="C867" i="19"/>
  <c r="B867" i="19"/>
  <c r="B5407" i="19" s="1"/>
  <c r="B5415" i="19" s="1"/>
  <c r="AN886" i="19"/>
  <c r="K866" i="19" s="1"/>
  <c r="AL886" i="19"/>
  <c r="AK886" i="19"/>
  <c r="I866" i="19" s="1"/>
  <c r="AJ886" i="19"/>
  <c r="H866" i="19" s="1"/>
  <c r="AH886" i="19"/>
  <c r="F866" i="19" s="1"/>
  <c r="AG886" i="19"/>
  <c r="E866" i="19" s="1"/>
  <c r="AF886" i="19"/>
  <c r="D866" i="19" s="1"/>
  <c r="AE886" i="19"/>
  <c r="C866" i="19" s="1"/>
  <c r="AD886" i="19"/>
  <c r="B866" i="19" s="1"/>
  <c r="K867" i="19"/>
  <c r="K5407" i="19" s="1"/>
  <c r="I5415" i="19" s="1"/>
  <c r="I867" i="19"/>
  <c r="I5407" i="19" s="1"/>
  <c r="K5415" i="19" s="1"/>
  <c r="M864" i="19"/>
  <c r="AN863" i="19"/>
  <c r="K865" i="19" s="1"/>
  <c r="AK863" i="19"/>
  <c r="I865" i="19" s="1"/>
  <c r="AN858" i="19"/>
  <c r="K831" i="19" s="1"/>
  <c r="AK858" i="19"/>
  <c r="I831" i="19" s="1"/>
  <c r="AI858" i="19"/>
  <c r="AN854" i="19"/>
  <c r="AL854" i="19"/>
  <c r="AK854" i="19"/>
  <c r="AJ854" i="19"/>
  <c r="AH854" i="19"/>
  <c r="AG854" i="19"/>
  <c r="AF854" i="19"/>
  <c r="AE854" i="19"/>
  <c r="AD854" i="19"/>
  <c r="I845" i="19"/>
  <c r="K845" i="19"/>
  <c r="F845" i="19"/>
  <c r="H845" i="19"/>
  <c r="C845" i="19"/>
  <c r="D845" i="19"/>
  <c r="E845" i="19"/>
  <c r="B845" i="19"/>
  <c r="AN827" i="19"/>
  <c r="K829" i="19" s="1"/>
  <c r="AK827" i="19"/>
  <c r="I829" i="19" s="1"/>
  <c r="AN822" i="19"/>
  <c r="K793" i="19" s="1"/>
  <c r="K4289" i="19" s="1"/>
  <c r="I4297" i="19" s="1"/>
  <c r="AL822" i="19"/>
  <c r="AK822" i="19"/>
  <c r="I793" i="19" s="1"/>
  <c r="I4289" i="19" s="1"/>
  <c r="K4297" i="19" s="1"/>
  <c r="AJ822" i="19"/>
  <c r="H793" i="19" s="1"/>
  <c r="H4289" i="19" s="1"/>
  <c r="F4297" i="19" s="1"/>
  <c r="AH822" i="19"/>
  <c r="F793" i="19" s="1"/>
  <c r="F4289" i="19" s="1"/>
  <c r="H4297" i="19" s="1"/>
  <c r="AG822" i="19"/>
  <c r="E793" i="19" s="1"/>
  <c r="E4289" i="19" s="1"/>
  <c r="C4297" i="19" s="1"/>
  <c r="AF822" i="19"/>
  <c r="D793" i="19" s="1"/>
  <c r="D4289" i="19" s="1"/>
  <c r="D4297" i="19" s="1"/>
  <c r="AE822" i="19"/>
  <c r="C793" i="19" s="1"/>
  <c r="C4289" i="19" s="1"/>
  <c r="E4297" i="19" s="1"/>
  <c r="AD822" i="19"/>
  <c r="B793" i="19" s="1"/>
  <c r="B4289" i="19" s="1"/>
  <c r="AN818" i="19"/>
  <c r="K792" i="19" s="1"/>
  <c r="K4288" i="19" s="1"/>
  <c r="I4296" i="19" s="1"/>
  <c r="AK818" i="19"/>
  <c r="I792" i="19" s="1"/>
  <c r="I4288" i="19" s="1"/>
  <c r="K4296" i="19" s="1"/>
  <c r="M790" i="19"/>
  <c r="AN789" i="19"/>
  <c r="K791" i="19" s="1"/>
  <c r="AK789" i="19"/>
  <c r="I791" i="19" s="1"/>
  <c r="AN784" i="19"/>
  <c r="AL784" i="19"/>
  <c r="AK784" i="19"/>
  <c r="AJ784" i="19"/>
  <c r="AH784" i="19"/>
  <c r="AG784" i="19"/>
  <c r="AF784" i="19"/>
  <c r="AE784" i="19"/>
  <c r="AD784" i="19"/>
  <c r="AN780" i="19"/>
  <c r="K756" i="19" s="1"/>
  <c r="K3722" i="19" s="1"/>
  <c r="I3730" i="19" s="1"/>
  <c r="AK780" i="19"/>
  <c r="I756" i="19" s="1"/>
  <c r="I3722" i="19" s="1"/>
  <c r="K3730" i="19" s="1"/>
  <c r="I772" i="19"/>
  <c r="K772" i="19"/>
  <c r="F772" i="19"/>
  <c r="H772" i="19"/>
  <c r="C772" i="19"/>
  <c r="D772" i="19"/>
  <c r="E772" i="19"/>
  <c r="B772" i="19"/>
  <c r="AL759" i="19"/>
  <c r="AJ759" i="19"/>
  <c r="AH759" i="19"/>
  <c r="AG759" i="19"/>
  <c r="AF759" i="19"/>
  <c r="AE759" i="19"/>
  <c r="AD759" i="19"/>
  <c r="AL758" i="19"/>
  <c r="AJ758" i="19"/>
  <c r="AH758" i="19"/>
  <c r="AG758" i="19"/>
  <c r="AF758" i="19"/>
  <c r="AE758" i="19"/>
  <c r="AD758" i="19"/>
  <c r="AL757" i="19"/>
  <c r="AJ757" i="19"/>
  <c r="AH757" i="19"/>
  <c r="AG757" i="19"/>
  <c r="AF757" i="19"/>
  <c r="AE757" i="19"/>
  <c r="AD757" i="19"/>
  <c r="AL756" i="19"/>
  <c r="AJ756" i="19"/>
  <c r="AH756" i="19"/>
  <c r="AG756" i="19"/>
  <c r="AF756" i="19"/>
  <c r="AE756" i="19"/>
  <c r="AD756" i="19"/>
  <c r="AL755" i="19"/>
  <c r="AJ755" i="19"/>
  <c r="AH755" i="19"/>
  <c r="AG755" i="19"/>
  <c r="AF755" i="19"/>
  <c r="AE755" i="19"/>
  <c r="AD755" i="19"/>
  <c r="AL754" i="19"/>
  <c r="AJ754" i="19"/>
  <c r="AH754" i="19"/>
  <c r="AG754" i="19"/>
  <c r="AF754" i="19"/>
  <c r="AE754" i="19"/>
  <c r="AD754" i="19"/>
  <c r="M754" i="19"/>
  <c r="AN753" i="19"/>
  <c r="K755" i="19" s="1"/>
  <c r="AK753" i="19"/>
  <c r="I755" i="19" s="1"/>
  <c r="AL748" i="19"/>
  <c r="AJ748" i="19"/>
  <c r="H725" i="19" s="1"/>
  <c r="H3234" i="19" s="1"/>
  <c r="F3242" i="19" s="1"/>
  <c r="AH748" i="19"/>
  <c r="F725" i="19" s="1"/>
  <c r="F3234" i="19" s="1"/>
  <c r="H3242" i="19" s="1"/>
  <c r="AG748" i="19"/>
  <c r="E725" i="19" s="1"/>
  <c r="E3234" i="19" s="1"/>
  <c r="C3242" i="19" s="1"/>
  <c r="AF748" i="19"/>
  <c r="D725" i="19" s="1"/>
  <c r="D3234" i="19" s="1"/>
  <c r="D3242" i="19" s="1"/>
  <c r="AE748" i="19"/>
  <c r="C725" i="19" s="1"/>
  <c r="C3234" i="19" s="1"/>
  <c r="E3242" i="19" s="1"/>
  <c r="AD748" i="19"/>
  <c r="B725" i="19" s="1"/>
  <c r="B3234" i="19" s="1"/>
  <c r="B3242" i="19" s="1"/>
  <c r="AN744" i="19"/>
  <c r="K724" i="19" s="1"/>
  <c r="K3233" i="19" s="1"/>
  <c r="I3241" i="19" s="1"/>
  <c r="AL744" i="19"/>
  <c r="AK744" i="19"/>
  <c r="I724" i="19" s="1"/>
  <c r="I3233" i="19" s="1"/>
  <c r="K3241" i="19" s="1"/>
  <c r="AJ744" i="19"/>
  <c r="AH744" i="19"/>
  <c r="F724" i="19" s="1"/>
  <c r="F3233" i="19" s="1"/>
  <c r="AG744" i="19"/>
  <c r="E724" i="19" s="1"/>
  <c r="E3233" i="19" s="1"/>
  <c r="C3241" i="19" s="1"/>
  <c r="AF744" i="19"/>
  <c r="D724" i="19" s="1"/>
  <c r="D3233" i="19" s="1"/>
  <c r="D3241" i="19" s="1"/>
  <c r="AE744" i="19"/>
  <c r="C724" i="19" s="1"/>
  <c r="C3233" i="19" s="1"/>
  <c r="E3241" i="19" s="1"/>
  <c r="AD744" i="19"/>
  <c r="B724" i="19" s="1"/>
  <c r="B3233" i="19" s="1"/>
  <c r="B3241" i="19" s="1"/>
  <c r="K725" i="19"/>
  <c r="K3234" i="19" s="1"/>
  <c r="I3242" i="19" s="1"/>
  <c r="I725" i="19"/>
  <c r="I3234" i="19" s="1"/>
  <c r="K3242" i="19" s="1"/>
  <c r="H724" i="19"/>
  <c r="H3233" i="19" s="1"/>
  <c r="M722" i="19"/>
  <c r="AN721" i="19"/>
  <c r="K723" i="19" s="1"/>
  <c r="K3232" i="19" s="1"/>
  <c r="AK721" i="19"/>
  <c r="I723" i="19" s="1"/>
  <c r="I3232" i="19" s="1"/>
  <c r="AJ716" i="19"/>
  <c r="H689" i="19" s="1"/>
  <c r="H2712" i="19" s="1"/>
  <c r="F2720" i="19" s="1"/>
  <c r="AH716" i="19"/>
  <c r="F689" i="19" s="1"/>
  <c r="F2712" i="19" s="1"/>
  <c r="H2720" i="19" s="1"/>
  <c r="AG716" i="19"/>
  <c r="E689" i="19" s="1"/>
  <c r="E2712" i="19" s="1"/>
  <c r="C2720" i="19" s="1"/>
  <c r="AF716" i="19"/>
  <c r="D689" i="19" s="1"/>
  <c r="D2712" i="19" s="1"/>
  <c r="D2720" i="19" s="1"/>
  <c r="AE716" i="19"/>
  <c r="C689" i="19" s="1"/>
  <c r="C2712" i="19" s="1"/>
  <c r="E2720" i="19" s="1"/>
  <c r="AD716" i="19"/>
  <c r="B689" i="19" s="1"/>
  <c r="B2712" i="19" s="1"/>
  <c r="AN716" i="19"/>
  <c r="K689" i="19" s="1"/>
  <c r="K2712" i="19" s="1"/>
  <c r="I2720" i="19" s="1"/>
  <c r="AL716" i="19"/>
  <c r="AK716" i="19"/>
  <c r="I689" i="19" s="1"/>
  <c r="I2712" i="19" s="1"/>
  <c r="K2720" i="19" s="1"/>
  <c r="AN712" i="19"/>
  <c r="K688" i="19" s="1"/>
  <c r="K2711" i="19" s="1"/>
  <c r="I2719" i="19" s="1"/>
  <c r="AK712" i="19"/>
  <c r="I688" i="19" s="1"/>
  <c r="I2711" i="19" s="1"/>
  <c r="K2719" i="19" s="1"/>
  <c r="AL687" i="19"/>
  <c r="AJ687" i="19"/>
  <c r="AH687" i="19"/>
  <c r="AG687" i="19"/>
  <c r="AF687" i="19"/>
  <c r="AE687" i="19"/>
  <c r="AD687" i="19"/>
  <c r="AL686" i="19"/>
  <c r="AJ686" i="19"/>
  <c r="AH686" i="19"/>
  <c r="AG686" i="19"/>
  <c r="AF686" i="19"/>
  <c r="AE686" i="19"/>
  <c r="AD686" i="19"/>
  <c r="M686" i="19"/>
  <c r="AN685" i="19"/>
  <c r="K687" i="19" s="1"/>
  <c r="AK685" i="19"/>
  <c r="I687" i="19" s="1"/>
  <c r="AN680" i="19"/>
  <c r="AL680" i="19"/>
  <c r="AK680" i="19"/>
  <c r="AJ680" i="19"/>
  <c r="AH680" i="19"/>
  <c r="AG680" i="19"/>
  <c r="AF680" i="19"/>
  <c r="AE680" i="19"/>
  <c r="AD680" i="19"/>
  <c r="AN676" i="19"/>
  <c r="K656" i="19" s="1"/>
  <c r="K2210" i="19" s="1"/>
  <c r="I2218" i="19" s="1"/>
  <c r="AK676" i="19"/>
  <c r="I656" i="19" s="1"/>
  <c r="I2210" i="19" s="1"/>
  <c r="K2218" i="19" s="1"/>
  <c r="I672" i="19"/>
  <c r="K672" i="19"/>
  <c r="F672" i="19"/>
  <c r="H672" i="19"/>
  <c r="C672" i="19"/>
  <c r="D672" i="19"/>
  <c r="E672" i="19"/>
  <c r="B672" i="19"/>
  <c r="L662" i="19"/>
  <c r="K662" i="19"/>
  <c r="I662" i="19"/>
  <c r="H662" i="19"/>
  <c r="F662" i="19"/>
  <c r="E662" i="19"/>
  <c r="D662" i="19"/>
  <c r="C662" i="19"/>
  <c r="B662" i="19"/>
  <c r="AN653" i="19"/>
  <c r="K655" i="19" s="1"/>
  <c r="AK653" i="19"/>
  <c r="I655" i="19" s="1"/>
  <c r="AI653" i="19"/>
  <c r="AN648" i="19"/>
  <c r="AL648" i="19"/>
  <c r="AK648" i="19"/>
  <c r="AJ648" i="19"/>
  <c r="AH648" i="19"/>
  <c r="AG648" i="19"/>
  <c r="AF648" i="19"/>
  <c r="AE648" i="19"/>
  <c r="AD648" i="19"/>
  <c r="AN643" i="19"/>
  <c r="K619" i="19" s="1"/>
  <c r="AK643" i="19"/>
  <c r="I619" i="19" s="1"/>
  <c r="I635" i="19"/>
  <c r="K635" i="19"/>
  <c r="F635" i="19"/>
  <c r="H635" i="19"/>
  <c r="C635" i="19"/>
  <c r="D635" i="19"/>
  <c r="E635" i="19"/>
  <c r="B635" i="19"/>
  <c r="AL618" i="19"/>
  <c r="AJ618" i="19"/>
  <c r="AH618" i="19"/>
  <c r="AG618" i="19"/>
  <c r="AF618" i="19"/>
  <c r="AE618" i="19"/>
  <c r="AD618" i="19"/>
  <c r="AL617" i="19"/>
  <c r="AJ617" i="19"/>
  <c r="AH617" i="19"/>
  <c r="AG617" i="19"/>
  <c r="AF617" i="19"/>
  <c r="AE617" i="19"/>
  <c r="AD617" i="19"/>
  <c r="AN616" i="19"/>
  <c r="AK616" i="19"/>
  <c r="AN572" i="19"/>
  <c r="K548" i="19" s="1"/>
  <c r="AK572" i="19"/>
  <c r="I548" i="19" s="1"/>
  <c r="AJ548" i="19"/>
  <c r="AH548" i="19"/>
  <c r="AG548" i="19"/>
  <c r="AF548" i="19"/>
  <c r="AE548" i="19"/>
  <c r="AD548" i="19"/>
  <c r="AJ547" i="19"/>
  <c r="AH547" i="19"/>
  <c r="AG547" i="19"/>
  <c r="AF547" i="19"/>
  <c r="AE547" i="19"/>
  <c r="AD547" i="19"/>
  <c r="AJ546" i="19"/>
  <c r="AH546" i="19"/>
  <c r="AG546" i="19"/>
  <c r="AF546" i="19"/>
  <c r="AE546" i="19"/>
  <c r="AD546" i="19"/>
  <c r="AN545" i="19"/>
  <c r="K547" i="19" s="1"/>
  <c r="AK545" i="19"/>
  <c r="I547" i="19" s="1"/>
  <c r="I6990" i="19" l="1"/>
  <c r="K6998" i="19" s="1"/>
  <c r="I5405" i="19"/>
  <c r="K5413" i="19" s="1"/>
  <c r="C6991" i="19"/>
  <c r="E6999" i="19" s="1"/>
  <c r="C5406" i="19"/>
  <c r="E5414" i="19" s="1"/>
  <c r="E6991" i="19"/>
  <c r="C6999" i="19" s="1"/>
  <c r="E5406" i="19"/>
  <c r="C5414" i="19" s="1"/>
  <c r="H6991" i="19"/>
  <c r="F6999" i="19" s="1"/>
  <c r="H5406" i="19"/>
  <c r="F5414" i="19" s="1"/>
  <c r="D6992" i="19"/>
  <c r="D5407" i="19"/>
  <c r="D5415" i="19" s="1"/>
  <c r="F6992" i="19"/>
  <c r="F5407" i="19"/>
  <c r="H5415" i="19" s="1"/>
  <c r="K6990" i="19"/>
  <c r="I6998" i="19" s="1"/>
  <c r="K5405" i="19"/>
  <c r="I5413" i="19" s="1"/>
  <c r="B6991" i="19"/>
  <c r="B6999" i="19" s="1"/>
  <c r="B5406" i="19"/>
  <c r="B5414" i="19" s="1"/>
  <c r="D6991" i="19"/>
  <c r="D6999" i="19" s="1"/>
  <c r="D5406" i="19"/>
  <c r="D5414" i="19" s="1"/>
  <c r="F6991" i="19"/>
  <c r="H6999" i="19" s="1"/>
  <c r="F5406" i="19"/>
  <c r="H5414" i="19" s="1"/>
  <c r="I6991" i="19"/>
  <c r="K6999" i="19" s="1"/>
  <c r="I5406" i="19"/>
  <c r="K5414" i="19" s="1"/>
  <c r="K6991" i="19"/>
  <c r="I6999" i="19" s="1"/>
  <c r="K5406" i="19"/>
  <c r="I5414" i="19" s="1"/>
  <c r="C6992" i="19"/>
  <c r="C5407" i="19"/>
  <c r="E5415" i="19" s="1"/>
  <c r="E6992" i="19"/>
  <c r="E5407" i="19"/>
  <c r="C5415" i="19" s="1"/>
  <c r="H6992" i="19"/>
  <c r="H5407" i="19"/>
  <c r="F5415" i="19" s="1"/>
  <c r="B6992" i="19"/>
  <c r="L6992" i="19"/>
  <c r="F1126" i="19"/>
  <c r="H1126" i="19"/>
  <c r="L1131" i="19"/>
  <c r="L8078" i="19"/>
  <c r="K670" i="19"/>
  <c r="K2209" i="19"/>
  <c r="I2217" i="19" s="1"/>
  <c r="K702" i="19"/>
  <c r="K2710" i="19"/>
  <c r="I2718" i="19" s="1"/>
  <c r="K770" i="19"/>
  <c r="K3721" i="19"/>
  <c r="I3729" i="19" s="1"/>
  <c r="K806" i="19"/>
  <c r="K4287" i="19"/>
  <c r="I4295" i="19" s="1"/>
  <c r="B4297" i="19"/>
  <c r="K844" i="19"/>
  <c r="K4884" i="19"/>
  <c r="I4892" i="19" s="1"/>
  <c r="K846" i="19"/>
  <c r="K4886" i="19"/>
  <c r="I4894" i="19" s="1"/>
  <c r="K882" i="19"/>
  <c r="K6992" i="19"/>
  <c r="I7000" i="19" s="1"/>
  <c r="I949" i="19"/>
  <c r="I6501" i="19"/>
  <c r="K6509" i="19" s="1"/>
  <c r="I670" i="19"/>
  <c r="I2209" i="19"/>
  <c r="K2217" i="19" s="1"/>
  <c r="I702" i="19"/>
  <c r="I2710" i="19"/>
  <c r="K2718" i="19" s="1"/>
  <c r="B2720" i="19"/>
  <c r="I770" i="19"/>
  <c r="I3721" i="19"/>
  <c r="K3729" i="19" s="1"/>
  <c r="I806" i="19"/>
  <c r="I4287" i="19"/>
  <c r="K4295" i="19" s="1"/>
  <c r="I844" i="19"/>
  <c r="I4884" i="19"/>
  <c r="K4892" i="19" s="1"/>
  <c r="I846" i="19"/>
  <c r="I4886" i="19"/>
  <c r="K4894" i="19" s="1"/>
  <c r="I882" i="19"/>
  <c r="I6992" i="19"/>
  <c r="K7000" i="19" s="1"/>
  <c r="K949" i="19"/>
  <c r="K6501" i="19"/>
  <c r="I6509" i="19" s="1"/>
  <c r="K1016" i="19"/>
  <c r="K7487" i="19"/>
  <c r="K1017" i="19"/>
  <c r="K1018" i="19"/>
  <c r="B881" i="19"/>
  <c r="D881" i="19"/>
  <c r="K881" i="19"/>
  <c r="K913" i="19"/>
  <c r="I914" i="19"/>
  <c r="I12" i="19"/>
  <c r="K20" i="19" s="1"/>
  <c r="I562" i="19"/>
  <c r="K12" i="19"/>
  <c r="I20" i="19" s="1"/>
  <c r="K562" i="19"/>
  <c r="I563" i="19"/>
  <c r="I13" i="19"/>
  <c r="K21" i="19" s="1"/>
  <c r="I634" i="19"/>
  <c r="I1625" i="19"/>
  <c r="K671" i="19"/>
  <c r="I703" i="19"/>
  <c r="I704" i="19"/>
  <c r="K704" i="19"/>
  <c r="C704" i="19"/>
  <c r="E704" i="19"/>
  <c r="H704" i="19"/>
  <c r="K771" i="19"/>
  <c r="K807" i="19"/>
  <c r="C881" i="19"/>
  <c r="E881" i="19"/>
  <c r="I913" i="19"/>
  <c r="K914" i="19"/>
  <c r="I1016" i="19"/>
  <c r="I1017" i="19"/>
  <c r="I1018" i="19"/>
  <c r="E22" i="19"/>
  <c r="C1053" i="19"/>
  <c r="C22" i="19"/>
  <c r="E1053" i="19"/>
  <c r="F22" i="19"/>
  <c r="K13" i="19"/>
  <c r="I21" i="19" s="1"/>
  <c r="K563" i="19"/>
  <c r="K634" i="19"/>
  <c r="K1625" i="19"/>
  <c r="I671" i="19"/>
  <c r="K703" i="19"/>
  <c r="B704" i="19"/>
  <c r="D704" i="19"/>
  <c r="F704" i="19"/>
  <c r="I771" i="19"/>
  <c r="I807" i="19"/>
  <c r="I881" i="19"/>
  <c r="D914" i="19"/>
  <c r="B22" i="19"/>
  <c r="B1053" i="19"/>
  <c r="D22" i="19"/>
  <c r="D1053" i="19"/>
  <c r="H22" i="19"/>
  <c r="K22" i="19"/>
  <c r="I1053" i="19"/>
  <c r="I22" i="19"/>
  <c r="K1053" i="19"/>
  <c r="AG1034" i="19"/>
  <c r="E1036" i="19" s="1"/>
  <c r="E8076" i="19" s="1"/>
  <c r="L4289" i="19"/>
  <c r="AJ858" i="19"/>
  <c r="H831" i="19" s="1"/>
  <c r="AG957" i="19"/>
  <c r="E935" i="19" s="1"/>
  <c r="E6502" i="19" s="1"/>
  <c r="C6510" i="19" s="1"/>
  <c r="AL932" i="19"/>
  <c r="AE999" i="19"/>
  <c r="C1001" i="19" s="1"/>
  <c r="AG999" i="19"/>
  <c r="E1001" i="19" s="1"/>
  <c r="AJ999" i="19"/>
  <c r="H1001" i="19" s="1"/>
  <c r="AD863" i="19"/>
  <c r="B865" i="19" s="1"/>
  <c r="B868" i="19" s="1"/>
  <c r="AH858" i="19"/>
  <c r="F831" i="19" s="1"/>
  <c r="AL858" i="19"/>
  <c r="AH1029" i="19"/>
  <c r="F1003" i="19" s="1"/>
  <c r="AD1034" i="19"/>
  <c r="B1036" i="19" s="1"/>
  <c r="B8076" i="19" s="1"/>
  <c r="AF1034" i="19"/>
  <c r="D1036" i="19" s="1"/>
  <c r="D8076" i="19" s="1"/>
  <c r="AH1034" i="19"/>
  <c r="F1036" i="19" s="1"/>
  <c r="F8076" i="19" s="1"/>
  <c r="AL1034" i="19"/>
  <c r="AH1061" i="19"/>
  <c r="F1037" i="19" s="1"/>
  <c r="F8077" i="19" s="1"/>
  <c r="AD780" i="19"/>
  <c r="B756" i="19" s="1"/>
  <c r="AG789" i="19"/>
  <c r="E791" i="19" s="1"/>
  <c r="AG827" i="19"/>
  <c r="E829" i="19" s="1"/>
  <c r="AD858" i="19"/>
  <c r="B831" i="19" s="1"/>
  <c r="AF858" i="19"/>
  <c r="D831" i="19" s="1"/>
  <c r="AE896" i="19"/>
  <c r="C898" i="19" s="1"/>
  <c r="AG896" i="19"/>
  <c r="E898" i="19" s="1"/>
  <c r="AJ616" i="19"/>
  <c r="H618" i="19" s="1"/>
  <c r="H633" i="19" s="1"/>
  <c r="AD712" i="19"/>
  <c r="B688" i="19" s="1"/>
  <c r="AH712" i="19"/>
  <c r="F688" i="19" s="1"/>
  <c r="AL616" i="19"/>
  <c r="AL721" i="19"/>
  <c r="AM721" i="19" s="1"/>
  <c r="AE616" i="19"/>
  <c r="C618" i="19" s="1"/>
  <c r="AF685" i="19"/>
  <c r="D687" i="19" s="1"/>
  <c r="AJ721" i="19"/>
  <c r="H723" i="19" s="1"/>
  <c r="H3232" i="19" s="1"/>
  <c r="AE1034" i="19"/>
  <c r="C1036" i="19" s="1"/>
  <c r="C8076" i="19" s="1"/>
  <c r="AJ1034" i="19"/>
  <c r="H1036" i="19" s="1"/>
  <c r="H8076" i="19" s="1"/>
  <c r="L1059" i="19"/>
  <c r="H1047" i="19"/>
  <c r="AE1061" i="19"/>
  <c r="C1037" i="19" s="1"/>
  <c r="C8077" i="19" s="1"/>
  <c r="E8085" i="19" s="1"/>
  <c r="AG1061" i="19"/>
  <c r="E1037" i="19" s="1"/>
  <c r="E8077" i="19" s="1"/>
  <c r="C8085" i="19" s="1"/>
  <c r="AJ1061" i="19"/>
  <c r="H1037" i="19" s="1"/>
  <c r="H8077" i="19" s="1"/>
  <c r="AD1061" i="19"/>
  <c r="B1037" i="19" s="1"/>
  <c r="AE858" i="19"/>
  <c r="C831" i="19" s="1"/>
  <c r="AG858" i="19"/>
  <c r="E831" i="19" s="1"/>
  <c r="AJ932" i="19"/>
  <c r="H934" i="19" s="1"/>
  <c r="AE957" i="19"/>
  <c r="C935" i="19" s="1"/>
  <c r="C6502" i="19" s="1"/>
  <c r="E6510" i="19" s="1"/>
  <c r="AJ957" i="19"/>
  <c r="H935" i="19" s="1"/>
  <c r="H6502" i="19" s="1"/>
  <c r="F6510" i="19" s="1"/>
  <c r="AL957" i="19"/>
  <c r="AJ643" i="19"/>
  <c r="H619" i="19" s="1"/>
  <c r="AL643" i="19"/>
  <c r="AG653" i="19"/>
  <c r="E655" i="19" s="1"/>
  <c r="AH863" i="19"/>
  <c r="F865" i="19" s="1"/>
  <c r="AF1061" i="19"/>
  <c r="D1037" i="19" s="1"/>
  <c r="D8077" i="19" s="1"/>
  <c r="D8085" i="19" s="1"/>
  <c r="AD1026" i="19"/>
  <c r="B1002" i="19" s="1"/>
  <c r="AH1026" i="19"/>
  <c r="F1002" i="19" s="1"/>
  <c r="I618" i="19"/>
  <c r="K618" i="19"/>
  <c r="AD643" i="19"/>
  <c r="B619" i="19" s="1"/>
  <c r="AF643" i="19"/>
  <c r="D619" i="19" s="1"/>
  <c r="AH643" i="19"/>
  <c r="F619" i="19" s="1"/>
  <c r="AE643" i="19"/>
  <c r="C619" i="19" s="1"/>
  <c r="AG643" i="19"/>
  <c r="E619" i="19" s="1"/>
  <c r="H666" i="19"/>
  <c r="AD676" i="19"/>
  <c r="B656" i="19" s="1"/>
  <c r="AH676" i="19"/>
  <c r="F656" i="19" s="1"/>
  <c r="AE721" i="19"/>
  <c r="C723" i="19" s="1"/>
  <c r="C3232" i="19" s="1"/>
  <c r="AG721" i="19"/>
  <c r="E723" i="19" s="1"/>
  <c r="E3232" i="19" s="1"/>
  <c r="AE753" i="19"/>
  <c r="C755" i="19" s="1"/>
  <c r="L778" i="19"/>
  <c r="H766" i="19"/>
  <c r="AH780" i="19"/>
  <c r="F756" i="19" s="1"/>
  <c r="AD789" i="19"/>
  <c r="B791" i="19" s="1"/>
  <c r="AF789" i="19"/>
  <c r="D791" i="19" s="1"/>
  <c r="AH789" i="19"/>
  <c r="F791" i="19" s="1"/>
  <c r="AL789" i="19"/>
  <c r="AE789" i="19"/>
  <c r="C791" i="19" s="1"/>
  <c r="AJ789" i="19"/>
  <c r="H791" i="19" s="1"/>
  <c r="AD818" i="19"/>
  <c r="B792" i="19" s="1"/>
  <c r="AH818" i="19"/>
  <c r="F792" i="19" s="1"/>
  <c r="AD827" i="19"/>
  <c r="B829" i="19" s="1"/>
  <c r="AF827" i="19"/>
  <c r="D829" i="19" s="1"/>
  <c r="AH827" i="19"/>
  <c r="F829" i="19" s="1"/>
  <c r="AL827" i="19"/>
  <c r="AM827" i="19" s="1"/>
  <c r="AE827" i="19"/>
  <c r="C829" i="19" s="1"/>
  <c r="C4884" i="19" s="1"/>
  <c r="E4892" i="19" s="1"/>
  <c r="AJ827" i="19"/>
  <c r="H829" i="19" s="1"/>
  <c r="AF863" i="19"/>
  <c r="D865" i="19" s="1"/>
  <c r="AE932" i="19"/>
  <c r="C934" i="19" s="1"/>
  <c r="AG932" i="19"/>
  <c r="E934" i="19" s="1"/>
  <c r="E6501" i="19" s="1"/>
  <c r="C6509" i="19" s="1"/>
  <c r="AL999" i="19"/>
  <c r="AE1029" i="19"/>
  <c r="C1003" i="19" s="1"/>
  <c r="AG1029" i="19"/>
  <c r="E1003" i="19" s="1"/>
  <c r="AJ1029" i="19"/>
  <c r="H1003" i="19" s="1"/>
  <c r="AD1029" i="19"/>
  <c r="B1003" i="19" s="1"/>
  <c r="AF1029" i="19"/>
  <c r="D1003" i="19" s="1"/>
  <c r="AL1029" i="19"/>
  <c r="L7489" i="19" s="1"/>
  <c r="AG572" i="19"/>
  <c r="E548" i="19" s="1"/>
  <c r="AE545" i="19"/>
  <c r="C547" i="19" s="1"/>
  <c r="AG545" i="19"/>
  <c r="E547" i="19" s="1"/>
  <c r="AD545" i="19"/>
  <c r="B547" i="19" s="1"/>
  <c r="AF545" i="19"/>
  <c r="D547" i="19" s="1"/>
  <c r="AH545" i="19"/>
  <c r="F547" i="19" s="1"/>
  <c r="L570" i="19"/>
  <c r="AE572" i="19"/>
  <c r="C548" i="19" s="1"/>
  <c r="AJ572" i="19"/>
  <c r="H548" i="19" s="1"/>
  <c r="AL572" i="19"/>
  <c r="AL753" i="19"/>
  <c r="AJ753" i="19"/>
  <c r="H755" i="19" s="1"/>
  <c r="AG616" i="19"/>
  <c r="H629" i="19"/>
  <c r="AE653" i="19"/>
  <c r="C655" i="19" s="1"/>
  <c r="AJ653" i="19"/>
  <c r="H655" i="19" s="1"/>
  <c r="AF676" i="19"/>
  <c r="D656" i="19" s="1"/>
  <c r="AE685" i="19"/>
  <c r="C687" i="19" s="1"/>
  <c r="AG685" i="19"/>
  <c r="E687" i="19" s="1"/>
  <c r="AJ685" i="19"/>
  <c r="H687" i="19" s="1"/>
  <c r="AD685" i="19"/>
  <c r="B687" i="19" s="1"/>
  <c r="B2710" i="19" s="1"/>
  <c r="AH685" i="19"/>
  <c r="F687" i="19" s="1"/>
  <c r="L710" i="19"/>
  <c r="H698" i="19"/>
  <c r="AE712" i="19"/>
  <c r="C688" i="19" s="1"/>
  <c r="AG712" i="19"/>
  <c r="E688" i="19" s="1"/>
  <c r="AJ712" i="19"/>
  <c r="H688" i="19" s="1"/>
  <c r="AF712" i="19"/>
  <c r="D688" i="19" s="1"/>
  <c r="AL712" i="19"/>
  <c r="I758" i="19"/>
  <c r="AE780" i="19"/>
  <c r="C756" i="19" s="1"/>
  <c r="AG780" i="19"/>
  <c r="E756" i="19" s="1"/>
  <c r="AJ780" i="19"/>
  <c r="H756" i="19" s="1"/>
  <c r="AF780" i="19"/>
  <c r="D756" i="19" s="1"/>
  <c r="AL780" i="19"/>
  <c r="AF818" i="19"/>
  <c r="D792" i="19" s="1"/>
  <c r="L852" i="19"/>
  <c r="H840" i="19"/>
  <c r="AE863" i="19"/>
  <c r="C865" i="19" s="1"/>
  <c r="AG863" i="19"/>
  <c r="E865" i="19" s="1"/>
  <c r="AJ863" i="19"/>
  <c r="H865" i="19" s="1"/>
  <c r="L921" i="19"/>
  <c r="AD923" i="19"/>
  <c r="B899" i="19" s="1"/>
  <c r="AH923" i="19"/>
  <c r="F899" i="19" s="1"/>
  <c r="AD957" i="19"/>
  <c r="B935" i="19" s="1"/>
  <c r="B6502" i="19" s="1"/>
  <c r="B6510" i="19" s="1"/>
  <c r="AF957" i="19"/>
  <c r="D935" i="19" s="1"/>
  <c r="D6502" i="19" s="1"/>
  <c r="D6510" i="19" s="1"/>
  <c r="AH957" i="19"/>
  <c r="F935" i="19" s="1"/>
  <c r="F6502" i="19" s="1"/>
  <c r="H6510" i="19" s="1"/>
  <c r="AD999" i="19"/>
  <c r="B1001" i="19" s="1"/>
  <c r="B7487" i="19" s="1"/>
  <c r="AF999" i="19"/>
  <c r="D1001" i="19" s="1"/>
  <c r="AH999" i="19"/>
  <c r="F1001" i="19" s="1"/>
  <c r="AE1026" i="19"/>
  <c r="C1002" i="19" s="1"/>
  <c r="AG1026" i="19"/>
  <c r="E1002" i="19" s="1"/>
  <c r="AJ1026" i="19"/>
  <c r="H1002" i="19" s="1"/>
  <c r="AF1026" i="19"/>
  <c r="D1002" i="19" s="1"/>
  <c r="AL1026" i="19"/>
  <c r="H558" i="19"/>
  <c r="AD572" i="19"/>
  <c r="B548" i="19" s="1"/>
  <c r="AF572" i="19"/>
  <c r="D548" i="19" s="1"/>
  <c r="AH572" i="19"/>
  <c r="F548" i="19" s="1"/>
  <c r="L641" i="19"/>
  <c r="F629" i="19"/>
  <c r="AL676" i="19"/>
  <c r="AE676" i="19"/>
  <c r="C656" i="19" s="1"/>
  <c r="AG676" i="19"/>
  <c r="E656" i="19" s="1"/>
  <c r="AJ676" i="19"/>
  <c r="H656" i="19" s="1"/>
  <c r="F698" i="19"/>
  <c r="AD721" i="19"/>
  <c r="B723" i="19" s="1"/>
  <c r="B3232" i="19" s="1"/>
  <c r="AF721" i="19"/>
  <c r="D723" i="19" s="1"/>
  <c r="D3232" i="19" s="1"/>
  <c r="AH721" i="19"/>
  <c r="F723" i="19" s="1"/>
  <c r="F3232" i="19" s="1"/>
  <c r="L746" i="19"/>
  <c r="F766" i="19"/>
  <c r="F558" i="19"/>
  <c r="AH616" i="19"/>
  <c r="AD653" i="19"/>
  <c r="B655" i="19" s="1"/>
  <c r="AF653" i="19"/>
  <c r="D655" i="19" s="1"/>
  <c r="D658" i="19" s="1"/>
  <c r="AH653" i="19"/>
  <c r="F655" i="19" s="1"/>
  <c r="AL653" i="19"/>
  <c r="AL685" i="19"/>
  <c r="AE818" i="19"/>
  <c r="C792" i="19" s="1"/>
  <c r="AG818" i="19"/>
  <c r="E792" i="19" s="1"/>
  <c r="AJ818" i="19"/>
  <c r="H792" i="19" s="1"/>
  <c r="AL863" i="19"/>
  <c r="H909" i="19"/>
  <c r="F1012" i="19"/>
  <c r="AL1061" i="19"/>
  <c r="AL818" i="19"/>
  <c r="F840" i="19"/>
  <c r="F909" i="19"/>
  <c r="AE923" i="19"/>
  <c r="C899" i="19" s="1"/>
  <c r="AG923" i="19"/>
  <c r="E899" i="19" s="1"/>
  <c r="AJ923" i="19"/>
  <c r="H899" i="19" s="1"/>
  <c r="AL923" i="19"/>
  <c r="AD932" i="19"/>
  <c r="B934" i="19" s="1"/>
  <c r="B6501" i="19" s="1"/>
  <c r="AF932" i="19"/>
  <c r="D934" i="19" s="1"/>
  <c r="AH932" i="19"/>
  <c r="F934" i="19" s="1"/>
  <c r="L1024" i="19"/>
  <c r="H1012" i="19"/>
  <c r="F1047" i="19"/>
  <c r="AJ545" i="19"/>
  <c r="H547" i="19" s="1"/>
  <c r="H562" i="19" s="1"/>
  <c r="AL545" i="19"/>
  <c r="AD896" i="19"/>
  <c r="B898" i="19" s="1"/>
  <c r="AF896" i="19"/>
  <c r="D898" i="19" s="1"/>
  <c r="AH896" i="19"/>
  <c r="F898" i="19" s="1"/>
  <c r="F5912" i="19" s="1"/>
  <c r="H5920" i="19" s="1"/>
  <c r="AL896" i="19"/>
  <c r="AM896" i="19" s="1"/>
  <c r="AJ896" i="19"/>
  <c r="H898" i="19" s="1"/>
  <c r="H5912" i="19" s="1"/>
  <c r="F5920" i="19" s="1"/>
  <c r="AG753" i="19"/>
  <c r="E755" i="19" s="1"/>
  <c r="AD616" i="19"/>
  <c r="AF616" i="19"/>
  <c r="K550" i="19"/>
  <c r="K621" i="19"/>
  <c r="K658" i="19"/>
  <c r="F666" i="19"/>
  <c r="K690" i="19"/>
  <c r="L2712" i="19"/>
  <c r="I726" i="19"/>
  <c r="K726" i="19"/>
  <c r="I550" i="19"/>
  <c r="I658" i="19"/>
  <c r="I690" i="19"/>
  <c r="K758" i="19"/>
  <c r="AD753" i="19"/>
  <c r="B755" i="19" s="1"/>
  <c r="B3721" i="19" s="1"/>
  <c r="B3729" i="19" s="1"/>
  <c r="AF753" i="19"/>
  <c r="D755" i="19" s="1"/>
  <c r="AH753" i="19"/>
  <c r="F755" i="19" s="1"/>
  <c r="I868" i="19"/>
  <c r="I5408" i="19" s="1"/>
  <c r="K5416" i="19" s="1"/>
  <c r="I794" i="19"/>
  <c r="I4290" i="19" s="1"/>
  <c r="K4298" i="19" s="1"/>
  <c r="K794" i="19"/>
  <c r="K4290" i="19" s="1"/>
  <c r="I4298" i="19" s="1"/>
  <c r="I832" i="19"/>
  <c r="K832" i="19"/>
  <c r="I901" i="19"/>
  <c r="I937" i="19"/>
  <c r="I6504" i="19" s="1"/>
  <c r="K6512" i="19" s="1"/>
  <c r="K937" i="19"/>
  <c r="K6504" i="19" s="1"/>
  <c r="I6512" i="19" s="1"/>
  <c r="K868" i="19"/>
  <c r="K5408" i="19" s="1"/>
  <c r="I5416" i="19" s="1"/>
  <c r="K901" i="19"/>
  <c r="K1004" i="19"/>
  <c r="I1004" i="19"/>
  <c r="I1039" i="19"/>
  <c r="K1039" i="19"/>
  <c r="L792" i="19" l="1"/>
  <c r="L619" i="19"/>
  <c r="L1625" i="19" s="1"/>
  <c r="L4288" i="19"/>
  <c r="AM863" i="19"/>
  <c r="L865" i="19"/>
  <c r="L5405" i="19" s="1"/>
  <c r="F1039" i="19"/>
  <c r="F8079" i="19" s="1"/>
  <c r="H726" i="19"/>
  <c r="H3235" i="19" s="1"/>
  <c r="F3243" i="19" s="1"/>
  <c r="AM685" i="19"/>
  <c r="D832" i="19"/>
  <c r="D847" i="19" s="1"/>
  <c r="B832" i="19"/>
  <c r="B4887" i="19" s="1"/>
  <c r="L678" i="19"/>
  <c r="H6990" i="19"/>
  <c r="F6998" i="19" s="1"/>
  <c r="H5405" i="19"/>
  <c r="F5413" i="19" s="1"/>
  <c r="C6990" i="19"/>
  <c r="E6998" i="19" s="1"/>
  <c r="C5405" i="19"/>
  <c r="E5413" i="19" s="1"/>
  <c r="D6990" i="19"/>
  <c r="D6998" i="19" s="1"/>
  <c r="D5405" i="19"/>
  <c r="D5413" i="19" s="1"/>
  <c r="F6990" i="19"/>
  <c r="H6998" i="19" s="1"/>
  <c r="F5405" i="19"/>
  <c r="H5413" i="19" s="1"/>
  <c r="B6993" i="19"/>
  <c r="B5408" i="19"/>
  <c r="B5416" i="19" s="1"/>
  <c r="L5416" i="19" s="1"/>
  <c r="E6990" i="19"/>
  <c r="C6998" i="19" s="1"/>
  <c r="E5405" i="19"/>
  <c r="C5413" i="19" s="1"/>
  <c r="B6990" i="19"/>
  <c r="B6998" i="19" s="1"/>
  <c r="B5405" i="19"/>
  <c r="E726" i="19"/>
  <c r="E741" i="19" s="1"/>
  <c r="AM616" i="19"/>
  <c r="AM1034" i="19"/>
  <c r="D1039" i="19"/>
  <c r="D1054" i="19" s="1"/>
  <c r="AM932" i="19"/>
  <c r="L791" i="19"/>
  <c r="L4287" i="19" s="1"/>
  <c r="I1054" i="19"/>
  <c r="I8079" i="19"/>
  <c r="K8087" i="19" s="1"/>
  <c r="I1019" i="19"/>
  <c r="I7490" i="19"/>
  <c r="K916" i="19"/>
  <c r="K5915" i="19"/>
  <c r="I5923" i="19" s="1"/>
  <c r="I916" i="19"/>
  <c r="I5915" i="19"/>
  <c r="K5923" i="19" s="1"/>
  <c r="I847" i="19"/>
  <c r="I4887" i="19"/>
  <c r="K4895" i="19" s="1"/>
  <c r="D770" i="19"/>
  <c r="D3721" i="19"/>
  <c r="D3729" i="19" s="1"/>
  <c r="D673" i="19"/>
  <c r="D2212" i="19"/>
  <c r="I741" i="19"/>
  <c r="I3235" i="19"/>
  <c r="K3243" i="19" s="1"/>
  <c r="E770" i="19"/>
  <c r="E3721" i="19"/>
  <c r="C3729" i="19" s="1"/>
  <c r="D913" i="19"/>
  <c r="D5912" i="19"/>
  <c r="D5920" i="19" s="1"/>
  <c r="D949" i="19"/>
  <c r="D6501" i="19"/>
  <c r="D6509" i="19" s="1"/>
  <c r="E914" i="19"/>
  <c r="E5913" i="19"/>
  <c r="C5921" i="19" s="1"/>
  <c r="E807" i="19"/>
  <c r="E4288" i="19"/>
  <c r="C4296" i="19" s="1"/>
  <c r="F670" i="19"/>
  <c r="F2209" i="19"/>
  <c r="H2217" i="19" s="1"/>
  <c r="B670" i="19"/>
  <c r="B2209" i="19"/>
  <c r="E671" i="19"/>
  <c r="E2210" i="19"/>
  <c r="C2218" i="19" s="1"/>
  <c r="D1017" i="19"/>
  <c r="D7488" i="19"/>
  <c r="E1017" i="19"/>
  <c r="E7488" i="19"/>
  <c r="F1016" i="19"/>
  <c r="F7487" i="19"/>
  <c r="F914" i="19"/>
  <c r="F5913" i="19"/>
  <c r="H5921" i="19" s="1"/>
  <c r="D807" i="19"/>
  <c r="D4288" i="19"/>
  <c r="D4296" i="19" s="1"/>
  <c r="D771" i="19"/>
  <c r="D3722" i="19"/>
  <c r="D3730" i="19" s="1"/>
  <c r="E771" i="19"/>
  <c r="E3722" i="19"/>
  <c r="C3730" i="19" s="1"/>
  <c r="I773" i="19"/>
  <c r="I3724" i="19"/>
  <c r="K3732" i="19" s="1"/>
  <c r="D703" i="19"/>
  <c r="D2711" i="19"/>
  <c r="D2719" i="19" s="1"/>
  <c r="E703" i="19"/>
  <c r="E2711" i="19"/>
  <c r="C2719" i="19" s="1"/>
  <c r="F702" i="19"/>
  <c r="F2710" i="19"/>
  <c r="H2718" i="19" s="1"/>
  <c r="H702" i="19"/>
  <c r="H2710" i="19"/>
  <c r="F2718" i="19" s="1"/>
  <c r="C702" i="19"/>
  <c r="C2710" i="19"/>
  <c r="E2718" i="19" s="1"/>
  <c r="H670" i="19"/>
  <c r="H2209" i="19"/>
  <c r="F2217" i="19" s="1"/>
  <c r="H770" i="19"/>
  <c r="H3721" i="19"/>
  <c r="F3729" i="19" s="1"/>
  <c r="B1018" i="19"/>
  <c r="B7489" i="19"/>
  <c r="E1018" i="19"/>
  <c r="E7489" i="19"/>
  <c r="C949" i="19"/>
  <c r="C6501" i="19"/>
  <c r="E6509" i="19" s="1"/>
  <c r="H844" i="19"/>
  <c r="H4884" i="19"/>
  <c r="F4892" i="19" s="1"/>
  <c r="D844" i="19"/>
  <c r="D4884" i="19"/>
  <c r="D4892" i="19" s="1"/>
  <c r="F807" i="19"/>
  <c r="F4288" i="19"/>
  <c r="H4296" i="19" s="1"/>
  <c r="H806" i="19"/>
  <c r="H4287" i="19"/>
  <c r="F4295" i="19" s="1"/>
  <c r="D806" i="19"/>
  <c r="D4287" i="19"/>
  <c r="D4295" i="19" s="1"/>
  <c r="F771" i="19"/>
  <c r="F3722" i="19"/>
  <c r="H3730" i="19" s="1"/>
  <c r="F671" i="19"/>
  <c r="F2210" i="19"/>
  <c r="H2218" i="19" s="1"/>
  <c r="B1017" i="19"/>
  <c r="B7488" i="19"/>
  <c r="H949" i="19"/>
  <c r="H6501" i="19"/>
  <c r="C846" i="19"/>
  <c r="C4886" i="19"/>
  <c r="E4894" i="19" s="1"/>
  <c r="B703" i="19"/>
  <c r="B2711" i="19"/>
  <c r="B2719" i="19" s="1"/>
  <c r="E913" i="19"/>
  <c r="E5912" i="19"/>
  <c r="C5920" i="19" s="1"/>
  <c r="D846" i="19"/>
  <c r="D4886" i="19"/>
  <c r="D4894" i="19" s="1"/>
  <c r="E844" i="19"/>
  <c r="E4884" i="19"/>
  <c r="C4892" i="19" s="1"/>
  <c r="B771" i="19"/>
  <c r="B3722" i="19"/>
  <c r="B3730" i="19" s="1"/>
  <c r="F1018" i="19"/>
  <c r="F7489" i="19"/>
  <c r="H1016" i="19"/>
  <c r="H7487" i="19"/>
  <c r="C1016" i="19"/>
  <c r="C7487" i="19"/>
  <c r="F1054" i="19"/>
  <c r="K1054" i="19"/>
  <c r="K8079" i="19"/>
  <c r="I8087" i="19" s="1"/>
  <c r="K1019" i="19"/>
  <c r="K7490" i="19"/>
  <c r="K883" i="19"/>
  <c r="K6993" i="19"/>
  <c r="I7001" i="19" s="1"/>
  <c r="K847" i="19"/>
  <c r="K4887" i="19"/>
  <c r="I4895" i="19" s="1"/>
  <c r="I883" i="19"/>
  <c r="I6993" i="19"/>
  <c r="K7001" i="19" s="1"/>
  <c r="F770" i="19"/>
  <c r="F3721" i="19"/>
  <c r="H3729" i="19" s="1"/>
  <c r="K773" i="19"/>
  <c r="K3724" i="19"/>
  <c r="I3732" i="19" s="1"/>
  <c r="I705" i="19"/>
  <c r="I2713" i="19"/>
  <c r="K2721" i="19" s="1"/>
  <c r="I673" i="19"/>
  <c r="I2212" i="19"/>
  <c r="K741" i="19"/>
  <c r="K3235" i="19"/>
  <c r="I3243" i="19" s="1"/>
  <c r="K705" i="19"/>
  <c r="K2713" i="19"/>
  <c r="I2721" i="19" s="1"/>
  <c r="K673" i="19"/>
  <c r="K2212" i="19"/>
  <c r="B913" i="19"/>
  <c r="B5912" i="19"/>
  <c r="B5920" i="19" s="1"/>
  <c r="F949" i="19"/>
  <c r="F6501" i="19"/>
  <c r="B6509" i="19"/>
  <c r="H914" i="19"/>
  <c r="H5913" i="19"/>
  <c r="F5921" i="19" s="1"/>
  <c r="C914" i="19"/>
  <c r="C5913" i="19"/>
  <c r="E5921" i="19" s="1"/>
  <c r="H807" i="19"/>
  <c r="H4288" i="19"/>
  <c r="F4296" i="19" s="1"/>
  <c r="C807" i="19"/>
  <c r="C4288" i="19"/>
  <c r="E4296" i="19" s="1"/>
  <c r="D670" i="19"/>
  <c r="D2209" i="19"/>
  <c r="D2217" i="19" s="1"/>
  <c r="H671" i="19"/>
  <c r="H2210" i="19"/>
  <c r="F2218" i="19" s="1"/>
  <c r="C671" i="19"/>
  <c r="C2210" i="19"/>
  <c r="E2218" i="19" s="1"/>
  <c r="H1017" i="19"/>
  <c r="H7488" i="19"/>
  <c r="C1017" i="19"/>
  <c r="C7488" i="19"/>
  <c r="D1016" i="19"/>
  <c r="D7487" i="19"/>
  <c r="B914" i="19"/>
  <c r="B5913" i="19"/>
  <c r="B5921" i="19" s="1"/>
  <c r="H771" i="19"/>
  <c r="H3722" i="19"/>
  <c r="F3730" i="19" s="1"/>
  <c r="C771" i="19"/>
  <c r="C3722" i="19"/>
  <c r="E3730" i="19" s="1"/>
  <c r="H703" i="19"/>
  <c r="H2711" i="19"/>
  <c r="F2719" i="19" s="1"/>
  <c r="C703" i="19"/>
  <c r="C2711" i="19"/>
  <c r="E2719" i="19" s="1"/>
  <c r="B2718" i="19"/>
  <c r="E702" i="19"/>
  <c r="E2710" i="19"/>
  <c r="C2718" i="19" s="1"/>
  <c r="D671" i="19"/>
  <c r="D2210" i="19"/>
  <c r="D2218" i="19" s="1"/>
  <c r="C670" i="19"/>
  <c r="C2209" i="19"/>
  <c r="E2217" i="19" s="1"/>
  <c r="D1018" i="19"/>
  <c r="D7489" i="19"/>
  <c r="H1018" i="19"/>
  <c r="H7489" i="19"/>
  <c r="C1018" i="19"/>
  <c r="C7489" i="19"/>
  <c r="F844" i="19"/>
  <c r="F4884" i="19"/>
  <c r="H4892" i="19" s="1"/>
  <c r="B844" i="19"/>
  <c r="B4884" i="19"/>
  <c r="B807" i="19"/>
  <c r="L807" i="19" s="1"/>
  <c r="B4288" i="19"/>
  <c r="C806" i="19"/>
  <c r="C4287" i="19"/>
  <c r="E4295" i="19" s="1"/>
  <c r="F806" i="19"/>
  <c r="F4287" i="19"/>
  <c r="H4295" i="19" s="1"/>
  <c r="B806" i="19"/>
  <c r="B4287" i="19"/>
  <c r="B4295" i="19" s="1"/>
  <c r="C770" i="19"/>
  <c r="C3721" i="19"/>
  <c r="E3729" i="19" s="1"/>
  <c r="B671" i="19"/>
  <c r="B2210" i="19"/>
  <c r="B2218" i="19" s="1"/>
  <c r="F1017" i="19"/>
  <c r="F7488" i="19"/>
  <c r="E670" i="19"/>
  <c r="E2209" i="19"/>
  <c r="C2217" i="19" s="1"/>
  <c r="E846" i="19"/>
  <c r="E4886" i="19"/>
  <c r="C4894" i="19" s="1"/>
  <c r="B1039" i="19"/>
  <c r="B8077" i="19"/>
  <c r="B8085" i="19" s="1"/>
  <c r="D702" i="19"/>
  <c r="D2710" i="19"/>
  <c r="D2718" i="19" s="1"/>
  <c r="F703" i="19"/>
  <c r="F2711" i="19"/>
  <c r="H2719" i="19" s="1"/>
  <c r="C913" i="19"/>
  <c r="C5912" i="19"/>
  <c r="E5920" i="19" s="1"/>
  <c r="B846" i="19"/>
  <c r="B4886" i="19"/>
  <c r="E806" i="19"/>
  <c r="E4287" i="19"/>
  <c r="C4295" i="19" s="1"/>
  <c r="F846" i="19"/>
  <c r="F4886" i="19"/>
  <c r="H4894" i="19" s="1"/>
  <c r="E1016" i="19"/>
  <c r="E7487" i="19"/>
  <c r="H846" i="19"/>
  <c r="H4886" i="19"/>
  <c r="F4894" i="19" s="1"/>
  <c r="H1004" i="19"/>
  <c r="F1004" i="19"/>
  <c r="L755" i="19"/>
  <c r="L3721" i="19" s="1"/>
  <c r="B770" i="19"/>
  <c r="K565" i="19"/>
  <c r="K15" i="19"/>
  <c r="I23" i="19" s="1"/>
  <c r="H901" i="19"/>
  <c r="F901" i="19"/>
  <c r="L934" i="19"/>
  <c r="L6501" i="19" s="1"/>
  <c r="B949" i="19"/>
  <c r="F726" i="19"/>
  <c r="F3235" i="19" s="1"/>
  <c r="B726" i="19"/>
  <c r="F563" i="19"/>
  <c r="F13" i="19"/>
  <c r="H21" i="19" s="1"/>
  <c r="B563" i="19"/>
  <c r="B13" i="19"/>
  <c r="E868" i="19"/>
  <c r="C563" i="19"/>
  <c r="C13" i="19"/>
  <c r="E21" i="19" s="1"/>
  <c r="F12" i="19"/>
  <c r="H20" i="19" s="1"/>
  <c r="F562" i="19"/>
  <c r="B12" i="19"/>
  <c r="B20" i="19" s="1"/>
  <c r="B562" i="19"/>
  <c r="C12" i="19"/>
  <c r="E20" i="19" s="1"/>
  <c r="C562" i="19"/>
  <c r="E634" i="19"/>
  <c r="E1625" i="19"/>
  <c r="F634" i="19"/>
  <c r="F1625" i="19"/>
  <c r="B634" i="19"/>
  <c r="B1625" i="19"/>
  <c r="I633" i="19"/>
  <c r="I1624" i="19"/>
  <c r="F868" i="19"/>
  <c r="I565" i="19"/>
  <c r="I15" i="19"/>
  <c r="K23" i="19" s="1"/>
  <c r="K636" i="19"/>
  <c r="I5480" i="19" s="1"/>
  <c r="K1627" i="19"/>
  <c r="I1635" i="19" s="1"/>
  <c r="D726" i="19"/>
  <c r="D563" i="19"/>
  <c r="D13" i="19"/>
  <c r="D21" i="19" s="1"/>
  <c r="B1004" i="19"/>
  <c r="B1016" i="19"/>
  <c r="H868" i="19"/>
  <c r="C868" i="19"/>
  <c r="L887" i="19" s="1"/>
  <c r="B690" i="19"/>
  <c r="B702" i="19"/>
  <c r="H563" i="19"/>
  <c r="H13" i="19"/>
  <c r="F21" i="19" s="1"/>
  <c r="D12" i="19"/>
  <c r="D20" i="19" s="1"/>
  <c r="D562" i="19"/>
  <c r="E12" i="19"/>
  <c r="C20" i="19" s="1"/>
  <c r="E562" i="19"/>
  <c r="E13" i="19"/>
  <c r="E563" i="19"/>
  <c r="E937" i="19"/>
  <c r="E6504" i="19" s="1"/>
  <c r="E949" i="19"/>
  <c r="D868" i="19"/>
  <c r="C832" i="19"/>
  <c r="C844" i="19"/>
  <c r="C726" i="19"/>
  <c r="C634" i="19"/>
  <c r="C1625" i="19"/>
  <c r="D634" i="19"/>
  <c r="D1625" i="19"/>
  <c r="K633" i="19"/>
  <c r="K1624" i="19"/>
  <c r="H634" i="19"/>
  <c r="H1625" i="19"/>
  <c r="C1624" i="19"/>
  <c r="C633" i="19"/>
  <c r="H1624" i="19"/>
  <c r="H1039" i="19"/>
  <c r="C1039" i="19"/>
  <c r="E690" i="19"/>
  <c r="H832" i="19"/>
  <c r="L1036" i="19"/>
  <c r="L8076" i="19" s="1"/>
  <c r="F658" i="19"/>
  <c r="C937" i="19"/>
  <c r="C6504" i="19" s="1"/>
  <c r="E6512" i="19" s="1"/>
  <c r="E832" i="19"/>
  <c r="E901" i="19"/>
  <c r="B901" i="19"/>
  <c r="B5915" i="19" s="1"/>
  <c r="L6993" i="19"/>
  <c r="F832" i="19"/>
  <c r="F4887" i="19" s="1"/>
  <c r="L829" i="19"/>
  <c r="AM789" i="19"/>
  <c r="C658" i="19"/>
  <c r="D1004" i="19"/>
  <c r="C901" i="19"/>
  <c r="C5915" i="19" s="1"/>
  <c r="E5923" i="19" s="1"/>
  <c r="D794" i="19"/>
  <c r="D4290" i="19" s="1"/>
  <c r="D4298" i="19" s="1"/>
  <c r="L547" i="19"/>
  <c r="L12" i="19" s="1"/>
  <c r="D937" i="19"/>
  <c r="D6504" i="19" s="1"/>
  <c r="D6512" i="19" s="1"/>
  <c r="L898" i="19"/>
  <c r="D901" i="19"/>
  <c r="C1004" i="19"/>
  <c r="C7490" i="19" s="1"/>
  <c r="E794" i="19"/>
  <c r="E4290" i="19" s="1"/>
  <c r="AM753" i="19"/>
  <c r="C758" i="19"/>
  <c r="H758" i="19"/>
  <c r="H690" i="19"/>
  <c r="C690" i="19"/>
  <c r="C2713" i="19" s="1"/>
  <c r="E2721" i="19" s="1"/>
  <c r="L687" i="19"/>
  <c r="L2710" i="19" s="1"/>
  <c r="B658" i="19"/>
  <c r="B2212" i="19" s="1"/>
  <c r="H621" i="19"/>
  <c r="H636" i="19" s="1"/>
  <c r="F5480" i="19" s="1"/>
  <c r="E550" i="19"/>
  <c r="E565" i="19" s="1"/>
  <c r="D550" i="19"/>
  <c r="D565" i="19" s="1"/>
  <c r="H12" i="19"/>
  <c r="F20" i="19" s="1"/>
  <c r="F937" i="19"/>
  <c r="F6504" i="19" s="1"/>
  <c r="H658" i="19"/>
  <c r="F550" i="19"/>
  <c r="F565" i="19" s="1"/>
  <c r="B550" i="19"/>
  <c r="B565" i="19" s="1"/>
  <c r="C550" i="19"/>
  <c r="C565" i="19" s="1"/>
  <c r="L1001" i="19"/>
  <c r="L7487" i="19" s="1"/>
  <c r="C794" i="19"/>
  <c r="C4290" i="19" s="1"/>
  <c r="E4298" i="19" s="1"/>
  <c r="F794" i="19"/>
  <c r="F4290" i="19" s="1"/>
  <c r="B794" i="19"/>
  <c r="B4290" i="19" s="1"/>
  <c r="B4298" i="19" s="1"/>
  <c r="E658" i="19"/>
  <c r="H937" i="19"/>
  <c r="H6504" i="19" s="1"/>
  <c r="F690" i="19"/>
  <c r="C621" i="19"/>
  <c r="C636" i="19" s="1"/>
  <c r="E5480" i="19" s="1"/>
  <c r="E1039" i="19"/>
  <c r="AM999" i="19"/>
  <c r="E1004" i="19"/>
  <c r="B937" i="19"/>
  <c r="B6504" i="19" s="1"/>
  <c r="L6990" i="19"/>
  <c r="H794" i="19"/>
  <c r="H4290" i="19" s="1"/>
  <c r="I621" i="19"/>
  <c r="E758" i="19"/>
  <c r="D690" i="19"/>
  <c r="AM581" i="19"/>
  <c r="L586" i="19" s="1"/>
  <c r="AM545" i="19"/>
  <c r="B618" i="19"/>
  <c r="B633" i="19" s="1"/>
  <c r="D618" i="19"/>
  <c r="F618" i="19"/>
  <c r="E618" i="19"/>
  <c r="H550" i="19"/>
  <c r="H565" i="19" s="1"/>
  <c r="F758" i="19"/>
  <c r="B758" i="19"/>
  <c r="L832" i="19"/>
  <c r="D758" i="19"/>
  <c r="B4296" i="19" l="1"/>
  <c r="L4296" i="19"/>
  <c r="L634" i="19"/>
  <c r="B847" i="19"/>
  <c r="F1040" i="19"/>
  <c r="H833" i="19"/>
  <c r="L690" i="19"/>
  <c r="L2713" i="19" s="1"/>
  <c r="L745" i="19"/>
  <c r="L851" i="19"/>
  <c r="E3235" i="19"/>
  <c r="C3243" i="19" s="1"/>
  <c r="H1040" i="19"/>
  <c r="D4887" i="19"/>
  <c r="D4895" i="19" s="1"/>
  <c r="C6993" i="19"/>
  <c r="C5408" i="19"/>
  <c r="E5416" i="19" s="1"/>
  <c r="B5413" i="19"/>
  <c r="L5413" i="19" s="1"/>
  <c r="D6993" i="19"/>
  <c r="D5408" i="19"/>
  <c r="D5416" i="19" s="1"/>
  <c r="H6993" i="19"/>
  <c r="H6994" i="19" s="1"/>
  <c r="H5408" i="19"/>
  <c r="F6993" i="19"/>
  <c r="F6994" i="19" s="1"/>
  <c r="F5408" i="19"/>
  <c r="E6993" i="19"/>
  <c r="L7006" i="19" s="1"/>
  <c r="E5408" i="19"/>
  <c r="H869" i="19"/>
  <c r="F869" i="19"/>
  <c r="L6998" i="19"/>
  <c r="D8079" i="19"/>
  <c r="D8087" i="19" s="1"/>
  <c r="L601" i="19"/>
  <c r="L1117" i="19"/>
  <c r="L1125" i="19" s="1"/>
  <c r="L1039" i="19"/>
  <c r="L8079" i="19" s="1"/>
  <c r="L4295" i="19"/>
  <c r="L1004" i="19"/>
  <c r="L7490" i="19" s="1"/>
  <c r="L1058" i="19"/>
  <c r="F1005" i="19"/>
  <c r="L806" i="19"/>
  <c r="H1005" i="19"/>
  <c r="L2718" i="19"/>
  <c r="L6509" i="19"/>
  <c r="D773" i="19"/>
  <c r="D3724" i="19"/>
  <c r="D3732" i="19" s="1"/>
  <c r="F773" i="19"/>
  <c r="F3724" i="19"/>
  <c r="L2209" i="19"/>
  <c r="E773" i="19"/>
  <c r="E3724" i="19"/>
  <c r="H4291" i="19"/>
  <c r="F4298" i="19"/>
  <c r="F4299" i="19" s="1"/>
  <c r="B6512" i="19"/>
  <c r="H6505" i="19"/>
  <c r="F6512" i="19"/>
  <c r="F6505" i="19"/>
  <c r="H6512" i="19"/>
  <c r="H6513" i="19" s="1"/>
  <c r="H705" i="19"/>
  <c r="H2713" i="19"/>
  <c r="C773" i="19"/>
  <c r="C3724" i="19"/>
  <c r="E3732" i="19" s="1"/>
  <c r="L4303" i="19"/>
  <c r="C4298" i="19"/>
  <c r="L4304" i="19" s="1"/>
  <c r="D916" i="19"/>
  <c r="D5915" i="19"/>
  <c r="D5923" i="19" s="1"/>
  <c r="L4886" i="19"/>
  <c r="C673" i="19"/>
  <c r="C2212" i="19"/>
  <c r="L844" i="19"/>
  <c r="L4884" i="19"/>
  <c r="E916" i="19"/>
  <c r="E5915" i="19"/>
  <c r="E705" i="19"/>
  <c r="E2713" i="19"/>
  <c r="H1054" i="19"/>
  <c r="H8079" i="19"/>
  <c r="C741" i="19"/>
  <c r="C3235" i="19"/>
  <c r="E3243" i="19" s="1"/>
  <c r="L6517" i="19"/>
  <c r="C6512" i="19"/>
  <c r="L6518" i="19" s="1"/>
  <c r="B705" i="19"/>
  <c r="B2713" i="19"/>
  <c r="B1019" i="19"/>
  <c r="B7490" i="19"/>
  <c r="H3243" i="19"/>
  <c r="H916" i="19"/>
  <c r="H5915" i="19"/>
  <c r="H1019" i="19"/>
  <c r="H7490" i="19"/>
  <c r="B1054" i="19"/>
  <c r="B8079" i="19"/>
  <c r="F8080" i="19" s="1"/>
  <c r="H8087" i="19"/>
  <c r="B2217" i="19"/>
  <c r="B4895" i="19"/>
  <c r="L847" i="19"/>
  <c r="L4887" i="19"/>
  <c r="L4895" i="19" s="1"/>
  <c r="B773" i="19"/>
  <c r="B3724" i="19"/>
  <c r="D705" i="19"/>
  <c r="D2713" i="19"/>
  <c r="D2721" i="19" s="1"/>
  <c r="E1019" i="19"/>
  <c r="E7490" i="19"/>
  <c r="E1054" i="19"/>
  <c r="E8079" i="19"/>
  <c r="F705" i="19"/>
  <c r="F2713" i="19"/>
  <c r="E673" i="19"/>
  <c r="E2212" i="19"/>
  <c r="F4291" i="19"/>
  <c r="H4298" i="19"/>
  <c r="H4299" i="19" s="1"/>
  <c r="H673" i="19"/>
  <c r="H2212" i="19"/>
  <c r="H773" i="19"/>
  <c r="H774" i="19" s="1"/>
  <c r="H3724" i="19"/>
  <c r="L913" i="19"/>
  <c r="L5912" i="19"/>
  <c r="L5920" i="19" s="1"/>
  <c r="D1019" i="19"/>
  <c r="D7490" i="19"/>
  <c r="F4888" i="19"/>
  <c r="H4895" i="19"/>
  <c r="H4896" i="19" s="1"/>
  <c r="B5923" i="19"/>
  <c r="E847" i="19"/>
  <c r="E4887" i="19"/>
  <c r="F673" i="19"/>
  <c r="F2212" i="19"/>
  <c r="H847" i="19"/>
  <c r="H4887" i="19"/>
  <c r="C1054" i="19"/>
  <c r="C8079" i="19"/>
  <c r="E8087" i="19" s="1"/>
  <c r="C847" i="19"/>
  <c r="C4887" i="19"/>
  <c r="E4895" i="19" s="1"/>
  <c r="D741" i="19"/>
  <c r="D3235" i="19"/>
  <c r="D3243" i="19" s="1"/>
  <c r="B741" i="19"/>
  <c r="B3235" i="19"/>
  <c r="F916" i="19"/>
  <c r="F5915" i="19"/>
  <c r="F1019" i="19"/>
  <c r="F7490" i="19"/>
  <c r="B4894" i="19"/>
  <c r="B4892" i="19"/>
  <c r="L770" i="19"/>
  <c r="E1624" i="19"/>
  <c r="E633" i="19"/>
  <c r="D1624" i="19"/>
  <c r="D633" i="19"/>
  <c r="I636" i="19"/>
  <c r="K5480" i="19" s="1"/>
  <c r="I1627" i="19"/>
  <c r="K1635" i="19" s="1"/>
  <c r="L709" i="19"/>
  <c r="C705" i="19"/>
  <c r="L1023" i="19"/>
  <c r="C1019" i="19"/>
  <c r="F833" i="19"/>
  <c r="F847" i="19"/>
  <c r="F848" i="19" s="1"/>
  <c r="L901" i="19"/>
  <c r="L5915" i="19" s="1"/>
  <c r="B916" i="19"/>
  <c r="L562" i="19"/>
  <c r="L949" i="19"/>
  <c r="F1624" i="19"/>
  <c r="F633" i="19"/>
  <c r="L937" i="19"/>
  <c r="L6504" i="19" s="1"/>
  <c r="B673" i="19"/>
  <c r="L920" i="19"/>
  <c r="C916" i="19"/>
  <c r="B15" i="19"/>
  <c r="B23" i="19" s="1"/>
  <c r="E15" i="19"/>
  <c r="C23" i="19" s="1"/>
  <c r="B1624" i="19"/>
  <c r="C15" i="19"/>
  <c r="E23" i="19" s="1"/>
  <c r="F15" i="19"/>
  <c r="H23" i="19" s="1"/>
  <c r="L20" i="19"/>
  <c r="D15" i="19"/>
  <c r="H1627" i="19"/>
  <c r="H15" i="19"/>
  <c r="F23" i="19" s="1"/>
  <c r="C1627" i="19"/>
  <c r="E1635" i="19" s="1"/>
  <c r="H691" i="19"/>
  <c r="H902" i="19"/>
  <c r="F902" i="19"/>
  <c r="L794" i="19"/>
  <c r="L4290" i="19" s="1"/>
  <c r="L4298" i="19" s="1"/>
  <c r="L677" i="19"/>
  <c r="F659" i="19"/>
  <c r="L777" i="19"/>
  <c r="H795" i="19"/>
  <c r="F938" i="19"/>
  <c r="F795" i="19"/>
  <c r="C21" i="19"/>
  <c r="F691" i="19"/>
  <c r="H659" i="19"/>
  <c r="L956" i="19"/>
  <c r="L813" i="19"/>
  <c r="B621" i="19"/>
  <c r="B636" i="19" s="1"/>
  <c r="B5480" i="19" s="1"/>
  <c r="D23" i="19"/>
  <c r="B21" i="19"/>
  <c r="L550" i="19"/>
  <c r="L565" i="19" s="1"/>
  <c r="L569" i="19"/>
  <c r="F551" i="19"/>
  <c r="H938" i="19"/>
  <c r="H848" i="19"/>
  <c r="L618" i="19"/>
  <c r="L633" i="19" s="1"/>
  <c r="L853" i="19"/>
  <c r="E621" i="19"/>
  <c r="E636" i="19" s="1"/>
  <c r="C5480" i="19" s="1"/>
  <c r="F621" i="19"/>
  <c r="D621" i="19"/>
  <c r="D636" i="19" s="1"/>
  <c r="D5480" i="19" s="1"/>
  <c r="H551" i="19"/>
  <c r="L758" i="19"/>
  <c r="L3724" i="19" s="1"/>
  <c r="H759" i="19"/>
  <c r="L571" i="19"/>
  <c r="F566" i="19"/>
  <c r="H566" i="19"/>
  <c r="F759" i="19"/>
  <c r="AD7112" i="19"/>
  <c r="AE7112" i="19"/>
  <c r="AF7112" i="19"/>
  <c r="AG7112" i="19"/>
  <c r="AH7112" i="19"/>
  <c r="AJ7112" i="19"/>
  <c r="AL1763" i="19"/>
  <c r="AJ1763" i="19"/>
  <c r="AH1763" i="19"/>
  <c r="AG1763" i="19"/>
  <c r="AF1763" i="19"/>
  <c r="AE1763" i="19"/>
  <c r="AD1763" i="19"/>
  <c r="AJ6726" i="19"/>
  <c r="AH6726" i="19"/>
  <c r="AG6726" i="19"/>
  <c r="AF6726" i="19"/>
  <c r="AE6726" i="19"/>
  <c r="AD6726" i="19"/>
  <c r="AJ7240" i="19"/>
  <c r="AH7240" i="19"/>
  <c r="AG7240" i="19"/>
  <c r="AF7240" i="19"/>
  <c r="AE7240" i="19"/>
  <c r="AD7240" i="19"/>
  <c r="AJ7313" i="19"/>
  <c r="AH7313" i="19"/>
  <c r="AG7313" i="19"/>
  <c r="AF7313" i="19"/>
  <c r="AE7313" i="19"/>
  <c r="AD7313" i="19"/>
  <c r="AL2849" i="19"/>
  <c r="AJ2849" i="19"/>
  <c r="AH2849" i="19"/>
  <c r="AG2849" i="19"/>
  <c r="AF2849" i="19"/>
  <c r="AE2849" i="19"/>
  <c r="AD2849" i="19"/>
  <c r="AJ7923" i="19"/>
  <c r="AH7923" i="19"/>
  <c r="AG7923" i="19"/>
  <c r="AF7923" i="19"/>
  <c r="AE7923" i="19"/>
  <c r="AD7923" i="19"/>
  <c r="AJ7047" i="19"/>
  <c r="AH7047" i="19"/>
  <c r="AG7047" i="19"/>
  <c r="AF7047" i="19"/>
  <c r="AE7047" i="19"/>
  <c r="AD7047" i="19"/>
  <c r="AL189" i="19"/>
  <c r="AJ189" i="19"/>
  <c r="AH189" i="19"/>
  <c r="AG189" i="19"/>
  <c r="AF189" i="19"/>
  <c r="AE189" i="19"/>
  <c r="AD189" i="19"/>
  <c r="AL3515" i="19"/>
  <c r="AJ3515" i="19"/>
  <c r="AH3515" i="19"/>
  <c r="AG3515" i="19"/>
  <c r="AF3515" i="19"/>
  <c r="AE3515" i="19"/>
  <c r="AD3515" i="19"/>
  <c r="AJ8463" i="19"/>
  <c r="AH8463" i="19"/>
  <c r="AG8463" i="19"/>
  <c r="AF8463" i="19"/>
  <c r="AE8463" i="19"/>
  <c r="AD8463" i="19"/>
  <c r="AJ7175" i="19"/>
  <c r="AH7175" i="19"/>
  <c r="AG7175" i="19"/>
  <c r="AF7175" i="19"/>
  <c r="AE7175" i="19"/>
  <c r="AD7175" i="19"/>
  <c r="AJ8493" i="19"/>
  <c r="AH8493" i="19"/>
  <c r="AG8493" i="19"/>
  <c r="AF8493" i="19"/>
  <c r="AE8493" i="19"/>
  <c r="AD8493" i="19"/>
  <c r="AL3514" i="19"/>
  <c r="AJ3514" i="19"/>
  <c r="AH3514" i="19"/>
  <c r="AG3514" i="19"/>
  <c r="AF3514" i="19"/>
  <c r="AE3514" i="19"/>
  <c r="AD3514" i="19"/>
  <c r="AJ7950" i="19"/>
  <c r="AH7950" i="19"/>
  <c r="AG7950" i="19"/>
  <c r="AF7950" i="19"/>
  <c r="AE7950" i="19"/>
  <c r="AD7950" i="19"/>
  <c r="AL188" i="19"/>
  <c r="AJ188" i="19"/>
  <c r="AH188" i="19"/>
  <c r="AG188" i="19"/>
  <c r="AF188" i="19"/>
  <c r="AE188" i="19"/>
  <c r="AD188" i="19"/>
  <c r="AJ4123" i="19"/>
  <c r="AH4123" i="19"/>
  <c r="AG4123" i="19"/>
  <c r="AF4123" i="19"/>
  <c r="AE4123" i="19"/>
  <c r="AD4123" i="19"/>
  <c r="AL3418" i="19"/>
  <c r="AJ3418" i="19"/>
  <c r="AH3418" i="19"/>
  <c r="AG3418" i="19"/>
  <c r="AF3418" i="19"/>
  <c r="AE3418" i="19"/>
  <c r="AD3418" i="19"/>
  <c r="AL2063" i="19"/>
  <c r="AJ2063" i="19"/>
  <c r="AH2063" i="19"/>
  <c r="AG2063" i="19"/>
  <c r="AF2063" i="19"/>
  <c r="AE2063" i="19"/>
  <c r="AD2063" i="19"/>
  <c r="AN1420" i="19"/>
  <c r="AK1420" i="19"/>
  <c r="AI1420" i="19"/>
  <c r="AL3091" i="19"/>
  <c r="AJ3091" i="19"/>
  <c r="AH3091" i="19"/>
  <c r="AG3091" i="19"/>
  <c r="AF3091" i="19"/>
  <c r="AE3091" i="19"/>
  <c r="AD3091" i="19"/>
  <c r="AL3289" i="19"/>
  <c r="AJ3289" i="19"/>
  <c r="AH3289" i="19"/>
  <c r="AH3288" i="19" s="1"/>
  <c r="F3290" i="19" s="1"/>
  <c r="F1770" i="19" s="1"/>
  <c r="AG3289" i="19"/>
  <c r="AF3289" i="19"/>
  <c r="AF3288" i="19" s="1"/>
  <c r="D3290" i="19" s="1"/>
  <c r="D1770" i="19" s="1"/>
  <c r="AE3289" i="19"/>
  <c r="AD3289" i="19"/>
  <c r="AD3288" i="19" s="1"/>
  <c r="B3290" i="19" s="1"/>
  <c r="B1770" i="19" s="1"/>
  <c r="AJ7312" i="19"/>
  <c r="AH7312" i="19"/>
  <c r="AG7312" i="19"/>
  <c r="AF7312" i="19"/>
  <c r="AE7312" i="19"/>
  <c r="AD7312" i="19"/>
  <c r="AJ5056" i="19"/>
  <c r="AH5056" i="19"/>
  <c r="AG5056" i="19"/>
  <c r="AF5056" i="19"/>
  <c r="AE5056" i="19"/>
  <c r="AD5056" i="19"/>
  <c r="AL3322" i="19"/>
  <c r="AJ3322" i="19"/>
  <c r="AH3322" i="19"/>
  <c r="AG3322" i="19"/>
  <c r="AF3322" i="19"/>
  <c r="AE3322" i="19"/>
  <c r="AD3322" i="19"/>
  <c r="AJ6890" i="19"/>
  <c r="AH6890" i="19"/>
  <c r="AG6890" i="19"/>
  <c r="AF6890" i="19"/>
  <c r="AE6890" i="19"/>
  <c r="AD6890" i="19"/>
  <c r="AL2848" i="19"/>
  <c r="AJ2848" i="19"/>
  <c r="AH2848" i="19"/>
  <c r="AG2848" i="19"/>
  <c r="AF2848" i="19"/>
  <c r="AE2848" i="19"/>
  <c r="AD2848" i="19"/>
  <c r="AJ6725" i="19"/>
  <c r="AH6725" i="19"/>
  <c r="AG6725" i="19"/>
  <c r="AF6725" i="19"/>
  <c r="AE6725" i="19"/>
  <c r="AD6725" i="19"/>
  <c r="AJ6690" i="19"/>
  <c r="AH6690" i="19"/>
  <c r="AG6690" i="19"/>
  <c r="AF6690" i="19"/>
  <c r="AE6690" i="19"/>
  <c r="AD6690" i="19"/>
  <c r="AL3386" i="19"/>
  <c r="AJ3386" i="19"/>
  <c r="AH3386" i="19"/>
  <c r="AG3386" i="19"/>
  <c r="AF3386" i="19"/>
  <c r="AE3386" i="19"/>
  <c r="AD3386" i="19"/>
  <c r="AL2031" i="19"/>
  <c r="AJ2031" i="19"/>
  <c r="AH2031" i="19"/>
  <c r="AG2031" i="19"/>
  <c r="AF2031" i="19"/>
  <c r="AE2031" i="19"/>
  <c r="AD2031" i="19"/>
  <c r="AJ6951" i="19"/>
  <c r="AH6951" i="19"/>
  <c r="AG6951" i="19"/>
  <c r="AF6951" i="19"/>
  <c r="AE6951" i="19"/>
  <c r="AD6951" i="19"/>
  <c r="AJ7410" i="19"/>
  <c r="AH7410" i="19"/>
  <c r="AG7410" i="19"/>
  <c r="AF7410" i="19"/>
  <c r="AE7410" i="19"/>
  <c r="AD7410" i="19"/>
  <c r="AL6558" i="19"/>
  <c r="AJ6559" i="19"/>
  <c r="AH6559" i="19"/>
  <c r="AH6558" i="19" s="1"/>
  <c r="F6560" i="19" s="1"/>
  <c r="AG6559" i="19"/>
  <c r="AG6558" i="19" s="1"/>
  <c r="E6560" i="19" s="1"/>
  <c r="E2039" i="19" s="1"/>
  <c r="AF6559" i="19"/>
  <c r="AF6558" i="19" s="1"/>
  <c r="D6560" i="19" s="1"/>
  <c r="AE6559" i="19"/>
  <c r="AE6558" i="19" s="1"/>
  <c r="C6560" i="19" s="1"/>
  <c r="C2039" i="19" s="1"/>
  <c r="AD6559" i="19"/>
  <c r="AD6558" i="19" s="1"/>
  <c r="B6560" i="19" s="1"/>
  <c r="AJ7378" i="19"/>
  <c r="AH7378" i="19"/>
  <c r="AG7378" i="19"/>
  <c r="AF7378" i="19"/>
  <c r="AE7378" i="19"/>
  <c r="AD7378" i="19"/>
  <c r="AJ4686" i="19"/>
  <c r="AH4686" i="19"/>
  <c r="AG4686" i="19"/>
  <c r="AF4686" i="19"/>
  <c r="AE4686" i="19"/>
  <c r="AD4686" i="19"/>
  <c r="AL439" i="19"/>
  <c r="AJ439" i="19"/>
  <c r="AH439" i="19"/>
  <c r="AG439" i="19"/>
  <c r="AF439" i="19"/>
  <c r="AE439" i="19"/>
  <c r="AD439" i="19"/>
  <c r="AJ3906" i="19"/>
  <c r="AH3906" i="19"/>
  <c r="AG3906" i="19"/>
  <c r="AF3906" i="19"/>
  <c r="AE3906" i="19"/>
  <c r="AD3906" i="19"/>
  <c r="AL3354" i="19"/>
  <c r="AJ3354" i="19"/>
  <c r="AH3354" i="19"/>
  <c r="AG3354" i="19"/>
  <c r="AF3354" i="19"/>
  <c r="AE3354" i="19"/>
  <c r="AD3354" i="19"/>
  <c r="AL2332" i="19"/>
  <c r="AJ2332" i="19"/>
  <c r="AH2332" i="19"/>
  <c r="AG2332" i="19"/>
  <c r="AF2332" i="19"/>
  <c r="AE2332" i="19"/>
  <c r="AD2332" i="19"/>
  <c r="AJ7922" i="19"/>
  <c r="AH7922" i="19"/>
  <c r="AG7922" i="19"/>
  <c r="AF7922" i="19"/>
  <c r="AE7922" i="19"/>
  <c r="AD7922" i="19"/>
  <c r="AL1692" i="19"/>
  <c r="AJ1692" i="19"/>
  <c r="AH1692" i="19"/>
  <c r="AG1692" i="19"/>
  <c r="AF1692" i="19"/>
  <c r="AE1692" i="19"/>
  <c r="AD1692" i="19"/>
  <c r="AJ6444" i="19"/>
  <c r="AH6444" i="19"/>
  <c r="AG6444" i="19"/>
  <c r="AF6444" i="19"/>
  <c r="AE6444" i="19"/>
  <c r="AD6444" i="19"/>
  <c r="AL3450" i="19"/>
  <c r="AJ3450" i="19"/>
  <c r="AH3450" i="19"/>
  <c r="AG3450" i="19"/>
  <c r="AF3450" i="19"/>
  <c r="AE3450" i="19"/>
  <c r="AD3450" i="19"/>
  <c r="AL3449" i="19"/>
  <c r="AJ3449" i="19"/>
  <c r="AH3449" i="19"/>
  <c r="AG3449" i="19"/>
  <c r="AF3449" i="19"/>
  <c r="AE3449" i="19"/>
  <c r="AJ7046" i="19"/>
  <c r="AH7046" i="19"/>
  <c r="AG7046" i="19"/>
  <c r="AF7046" i="19"/>
  <c r="AE7046" i="19"/>
  <c r="AD7046" i="19"/>
  <c r="AL4476" i="19"/>
  <c r="AJ4476" i="19"/>
  <c r="AH4476" i="19"/>
  <c r="AG4476" i="19"/>
  <c r="AF4476" i="19"/>
  <c r="AE4476" i="19"/>
  <c r="AD4476" i="19"/>
  <c r="AJ7111" i="19"/>
  <c r="AH7111" i="19"/>
  <c r="AG7111" i="19"/>
  <c r="AF7111" i="19"/>
  <c r="AE7111" i="19"/>
  <c r="AD7111" i="19"/>
  <c r="AL1762" i="19"/>
  <c r="AJ1762" i="19"/>
  <c r="AH1762" i="19"/>
  <c r="AG1762" i="19"/>
  <c r="AF1762" i="19"/>
  <c r="AE1762" i="19"/>
  <c r="AD1762" i="19"/>
  <c r="AJ8462" i="19"/>
  <c r="AH8462" i="19"/>
  <c r="AG8462" i="19"/>
  <c r="AF8462" i="19"/>
  <c r="AE8462" i="19"/>
  <c r="AD8462" i="19"/>
  <c r="AN4838" i="19"/>
  <c r="AK4838" i="19"/>
  <c r="I4840" i="19" s="1"/>
  <c r="I304" i="19" s="1"/>
  <c r="AL8558" i="19"/>
  <c r="AJ8558" i="19"/>
  <c r="AH8558" i="19"/>
  <c r="AG8558" i="19"/>
  <c r="AF8558" i="19"/>
  <c r="AE8558" i="19"/>
  <c r="AD8558" i="19"/>
  <c r="AN8552" i="19"/>
  <c r="K8528" i="19" s="1"/>
  <c r="K7990" i="19" s="1"/>
  <c r="AK8552" i="19"/>
  <c r="I8528" i="19" s="1"/>
  <c r="L8536" i="19"/>
  <c r="K8536" i="19"/>
  <c r="I8544" i="19" s="1"/>
  <c r="I8536" i="19"/>
  <c r="K8544" i="19" s="1"/>
  <c r="H8536" i="19"/>
  <c r="F8544" i="19" s="1"/>
  <c r="F8536" i="19"/>
  <c r="H8544" i="19" s="1"/>
  <c r="E8536" i="19"/>
  <c r="C8544" i="19" s="1"/>
  <c r="D8536" i="19"/>
  <c r="D8544" i="19" s="1"/>
  <c r="C8536" i="19"/>
  <c r="E8544" i="19" s="1"/>
  <c r="B8536" i="19"/>
  <c r="B8544" i="19" s="1"/>
  <c r="AJ8529" i="19"/>
  <c r="AH8529" i="19"/>
  <c r="AG8529" i="19"/>
  <c r="AF8529" i="19"/>
  <c r="AE8529" i="19"/>
  <c r="AD8529" i="19"/>
  <c r="AJ8528" i="19"/>
  <c r="AH8528" i="19"/>
  <c r="AG8528" i="19"/>
  <c r="AF8528" i="19"/>
  <c r="AE8528" i="19"/>
  <c r="AD8528" i="19"/>
  <c r="AJ8527" i="19"/>
  <c r="AH8527" i="19"/>
  <c r="AG8527" i="19"/>
  <c r="AF8527" i="19"/>
  <c r="AE8527" i="19"/>
  <c r="AD8527" i="19"/>
  <c r="AJ8526" i="19"/>
  <c r="AH8526" i="19"/>
  <c r="AG8526" i="19"/>
  <c r="AF8526" i="19"/>
  <c r="AE8526" i="19"/>
  <c r="AD8526" i="19"/>
  <c r="AN8525" i="19"/>
  <c r="K8527" i="19" s="1"/>
  <c r="K7989" i="19" s="1"/>
  <c r="AK8525" i="19"/>
  <c r="I8527" i="19" s="1"/>
  <c r="I7989" i="19" s="1"/>
  <c r="AN8482" i="19"/>
  <c r="K8461" i="19" s="1"/>
  <c r="K6926" i="19" s="1"/>
  <c r="AL8482" i="19"/>
  <c r="AK8482" i="19"/>
  <c r="I8461" i="19" s="1"/>
  <c r="I6926" i="19" s="1"/>
  <c r="AJ8482" i="19"/>
  <c r="H8461" i="19" s="1"/>
  <c r="H6926" i="19" s="1"/>
  <c r="AH8482" i="19"/>
  <c r="F8461" i="19" s="1"/>
  <c r="F6926" i="19" s="1"/>
  <c r="AG8482" i="19"/>
  <c r="E8461" i="19" s="1"/>
  <c r="E6926" i="19" s="1"/>
  <c r="AF8482" i="19"/>
  <c r="D8461" i="19" s="1"/>
  <c r="AE8482" i="19"/>
  <c r="C8461" i="19" s="1"/>
  <c r="C6926" i="19" s="1"/>
  <c r="AD8482" i="19"/>
  <c r="B8461" i="19" s="1"/>
  <c r="B6926" i="19" s="1"/>
  <c r="L8469" i="19"/>
  <c r="L8468" i="19"/>
  <c r="AJ8461" i="19"/>
  <c r="AH8461" i="19"/>
  <c r="AG8461" i="19"/>
  <c r="AF8461" i="19"/>
  <c r="AE8461" i="19"/>
  <c r="AD8461" i="19"/>
  <c r="AJ8460" i="19"/>
  <c r="AH8460" i="19"/>
  <c r="AG8460" i="19"/>
  <c r="AF8460" i="19"/>
  <c r="AE8460" i="19"/>
  <c r="AD8460" i="19"/>
  <c r="AJ8459" i="19"/>
  <c r="AH8459" i="19"/>
  <c r="AG8459" i="19"/>
  <c r="AF8459" i="19"/>
  <c r="AE8459" i="19"/>
  <c r="AD8459" i="19"/>
  <c r="AN8458" i="19"/>
  <c r="K8460" i="19" s="1"/>
  <c r="K6925" i="19" s="1"/>
  <c r="AK8458" i="19"/>
  <c r="I8460" i="19" s="1"/>
  <c r="I6925" i="19" s="1"/>
  <c r="AN8453" i="19"/>
  <c r="AK8453" i="19"/>
  <c r="AN8448" i="19"/>
  <c r="K8426" i="19" s="1"/>
  <c r="K6437" i="19" s="1"/>
  <c r="AK8448" i="19"/>
  <c r="I8426" i="19" s="1"/>
  <c r="I6437" i="19" s="1"/>
  <c r="AJ8435" i="19"/>
  <c r="AH8435" i="19"/>
  <c r="AG8435" i="19"/>
  <c r="AF8435" i="19"/>
  <c r="AE8435" i="19"/>
  <c r="AD8435" i="19"/>
  <c r="AJ8434" i="19"/>
  <c r="AH8434" i="19"/>
  <c r="AG8434" i="19"/>
  <c r="AF8434" i="19"/>
  <c r="AE8434" i="19"/>
  <c r="AD8434" i="19"/>
  <c r="AJ8433" i="19"/>
  <c r="AH8433" i="19"/>
  <c r="AG8433" i="19"/>
  <c r="AF8433" i="19"/>
  <c r="AE8433" i="19"/>
  <c r="AD8433" i="19"/>
  <c r="AJ8432" i="19"/>
  <c r="AH8432" i="19"/>
  <c r="AG8432" i="19"/>
  <c r="AF8432" i="19"/>
  <c r="AE8432" i="19"/>
  <c r="AD8432" i="19"/>
  <c r="AJ8431" i="19"/>
  <c r="AH8431" i="19"/>
  <c r="AG8431" i="19"/>
  <c r="AF8431" i="19"/>
  <c r="AE8431" i="19"/>
  <c r="AD8431" i="19"/>
  <c r="AJ8430" i="19"/>
  <c r="AH8430" i="19"/>
  <c r="AG8430" i="19"/>
  <c r="AF8430" i="19"/>
  <c r="AE8430" i="19"/>
  <c r="AD8430" i="19"/>
  <c r="AJ8429" i="19"/>
  <c r="AH8429" i="19"/>
  <c r="AG8429" i="19"/>
  <c r="AF8429" i="19"/>
  <c r="AE8429" i="19"/>
  <c r="AD8429" i="19"/>
  <c r="AJ8428" i="19"/>
  <c r="AH8428" i="19"/>
  <c r="AG8428" i="19"/>
  <c r="AF8428" i="19"/>
  <c r="AE8428" i="19"/>
  <c r="AD8428" i="19"/>
  <c r="AJ8427" i="19"/>
  <c r="AH8427" i="19"/>
  <c r="AG8427" i="19"/>
  <c r="AF8427" i="19"/>
  <c r="AE8427" i="19"/>
  <c r="AD8427" i="19"/>
  <c r="K8427" i="19"/>
  <c r="K6438" i="19" s="1"/>
  <c r="I8427" i="19"/>
  <c r="I6438" i="19" s="1"/>
  <c r="AJ8426" i="19"/>
  <c r="AH8426" i="19"/>
  <c r="AG8426" i="19"/>
  <c r="AF8426" i="19"/>
  <c r="AE8426" i="19"/>
  <c r="AD8426" i="19"/>
  <c r="AJ8425" i="19"/>
  <c r="AH8425" i="19"/>
  <c r="AG8425" i="19"/>
  <c r="AF8425" i="19"/>
  <c r="AE8425" i="19"/>
  <c r="AD8425" i="19"/>
  <c r="AD8424" i="19"/>
  <c r="AJ8424" i="19"/>
  <c r="AH8424" i="19"/>
  <c r="AG8424" i="19"/>
  <c r="AF8424" i="19"/>
  <c r="AE8424" i="19"/>
  <c r="M8424" i="19"/>
  <c r="AN8423" i="19"/>
  <c r="K8425" i="19" s="1"/>
  <c r="K6436" i="19" s="1"/>
  <c r="AK8423" i="19"/>
  <c r="I8425" i="19" s="1"/>
  <c r="I6436" i="19" s="1"/>
  <c r="H8495" i="19"/>
  <c r="H7419" i="19" s="1"/>
  <c r="F8495" i="19"/>
  <c r="F7419" i="19" s="1"/>
  <c r="E8495" i="19"/>
  <c r="E7419" i="19" s="1"/>
  <c r="D8495" i="19"/>
  <c r="D7419" i="19" s="1"/>
  <c r="C8495" i="19"/>
  <c r="C7419" i="19" s="1"/>
  <c r="B8495" i="19"/>
  <c r="AN8514" i="19"/>
  <c r="K8494" i="19" s="1"/>
  <c r="K7418" i="19" s="1"/>
  <c r="AL8514" i="19"/>
  <c r="AK8514" i="19"/>
  <c r="I8494" i="19" s="1"/>
  <c r="I7418" i="19" s="1"/>
  <c r="AJ8514" i="19"/>
  <c r="H8494" i="19" s="1"/>
  <c r="AH8514" i="19"/>
  <c r="F8494" i="19" s="1"/>
  <c r="F7418" i="19" s="1"/>
  <c r="AG8514" i="19"/>
  <c r="E8494" i="19" s="1"/>
  <c r="E7418" i="19" s="1"/>
  <c r="AF8514" i="19"/>
  <c r="D8494" i="19" s="1"/>
  <c r="D7418" i="19" s="1"/>
  <c r="AE8514" i="19"/>
  <c r="C8494" i="19" s="1"/>
  <c r="C7418" i="19" s="1"/>
  <c r="AD8514" i="19"/>
  <c r="B8494" i="19" s="1"/>
  <c r="K8495" i="19"/>
  <c r="K7419" i="19" s="1"/>
  <c r="I8495" i="19"/>
  <c r="AJ8492" i="19"/>
  <c r="AH8492" i="19"/>
  <c r="AG8492" i="19"/>
  <c r="AF8492" i="19"/>
  <c r="AE8492" i="19"/>
  <c r="AD8492" i="19"/>
  <c r="AN8491" i="19"/>
  <c r="K8493" i="19" s="1"/>
  <c r="AK8491" i="19"/>
  <c r="I8493" i="19" s="1"/>
  <c r="AN8386" i="19"/>
  <c r="K8359" i="19" s="1"/>
  <c r="K5338" i="19" s="1"/>
  <c r="AK8386" i="19"/>
  <c r="I8359" i="19" s="1"/>
  <c r="AN8382" i="19"/>
  <c r="K8358" i="19" s="1"/>
  <c r="K5337" i="19" s="1"/>
  <c r="AK8382" i="19"/>
  <c r="I8358" i="19" s="1"/>
  <c r="AL8356" i="19"/>
  <c r="AJ8356" i="19"/>
  <c r="AH8356" i="19"/>
  <c r="AG8356" i="19"/>
  <c r="AF8356" i="19"/>
  <c r="AE8356" i="19"/>
  <c r="AD8356" i="19"/>
  <c r="M8356" i="19"/>
  <c r="AN8355" i="19"/>
  <c r="K8357" i="19" s="1"/>
  <c r="K5336" i="19" s="1"/>
  <c r="AK8355" i="19"/>
  <c r="I8357" i="19" s="1"/>
  <c r="I5336" i="19" s="1"/>
  <c r="AL8350" i="19"/>
  <c r="AJ8350" i="19"/>
  <c r="H8318" i="19" s="1"/>
  <c r="H4805" i="19" s="1"/>
  <c r="F4813" i="19" s="1"/>
  <c r="AH8350" i="19"/>
  <c r="F8318" i="19" s="1"/>
  <c r="F4805" i="19" s="1"/>
  <c r="H4813" i="19" s="1"/>
  <c r="AG8350" i="19"/>
  <c r="E8318" i="19" s="1"/>
  <c r="E4805" i="19" s="1"/>
  <c r="C4813" i="19" s="1"/>
  <c r="AF8350" i="19"/>
  <c r="D8318" i="19" s="1"/>
  <c r="D4805" i="19" s="1"/>
  <c r="D4813" i="19" s="1"/>
  <c r="AE8350" i="19"/>
  <c r="C8318" i="19" s="1"/>
  <c r="C4805" i="19" s="1"/>
  <c r="E4813" i="19" s="1"/>
  <c r="AD8350" i="19"/>
  <c r="B8318" i="19" s="1"/>
  <c r="B4805" i="19" s="1"/>
  <c r="AN8344" i="19"/>
  <c r="AK8344" i="19"/>
  <c r="AI8344" i="19"/>
  <c r="L8325" i="19"/>
  <c r="K8325" i="19"/>
  <c r="I8325" i="19"/>
  <c r="H8325" i="19"/>
  <c r="F8325" i="19"/>
  <c r="E8325" i="19"/>
  <c r="D8325" i="19"/>
  <c r="C8325" i="19"/>
  <c r="B8325" i="19"/>
  <c r="K8318" i="19"/>
  <c r="I8318" i="19"/>
  <c r="K8317" i="19"/>
  <c r="K4804" i="19" s="1"/>
  <c r="I8317" i="19"/>
  <c r="I4804" i="19" s="1"/>
  <c r="AF8315" i="19"/>
  <c r="AL8315" i="19"/>
  <c r="AJ8315" i="19"/>
  <c r="AH8315" i="19"/>
  <c r="AG8315" i="19"/>
  <c r="AE8315" i="19"/>
  <c r="AD8315" i="19"/>
  <c r="M8315" i="19"/>
  <c r="AN8314" i="19"/>
  <c r="K8316" i="19" s="1"/>
  <c r="K4803" i="19" s="1"/>
  <c r="AK8314" i="19"/>
  <c r="I8316" i="19" s="1"/>
  <c r="I4803" i="19" s="1"/>
  <c r="AL8309" i="19"/>
  <c r="AJ8309" i="19"/>
  <c r="H8279" i="19" s="1"/>
  <c r="H4203" i="19" s="1"/>
  <c r="AH8309" i="19"/>
  <c r="F8279" i="19" s="1"/>
  <c r="F4203" i="19" s="1"/>
  <c r="AG8309" i="19"/>
  <c r="E8279" i="19" s="1"/>
  <c r="E4203" i="19" s="1"/>
  <c r="AF8309" i="19"/>
  <c r="D8279" i="19" s="1"/>
  <c r="D4203" i="19" s="1"/>
  <c r="AE8309" i="19"/>
  <c r="C8279" i="19" s="1"/>
  <c r="AD8309" i="19"/>
  <c r="B8279" i="19" s="1"/>
  <c r="B4203" i="19" s="1"/>
  <c r="AK8309" i="19"/>
  <c r="I8279" i="19" s="1"/>
  <c r="AN8302" i="19"/>
  <c r="K8278" i="19" s="1"/>
  <c r="AK8302" i="19"/>
  <c r="I8278" i="19" s="1"/>
  <c r="I4202" i="19" s="1"/>
  <c r="K8279" i="19"/>
  <c r="AL8276" i="19"/>
  <c r="AJ8276" i="19"/>
  <c r="AH8276" i="19"/>
  <c r="AG8276" i="19"/>
  <c r="AF8276" i="19"/>
  <c r="AE8276" i="19"/>
  <c r="AD8276" i="19"/>
  <c r="M8276" i="19"/>
  <c r="AN8275" i="19"/>
  <c r="K8277" i="19" s="1"/>
  <c r="AK8275" i="19"/>
  <c r="I8277" i="19" s="1"/>
  <c r="AL8270" i="19"/>
  <c r="AJ8270" i="19"/>
  <c r="H8247" i="19" s="1"/>
  <c r="AH8270" i="19"/>
  <c r="F8247" i="19" s="1"/>
  <c r="F3653" i="19" s="1"/>
  <c r="AG8270" i="19"/>
  <c r="E8247" i="19" s="1"/>
  <c r="AF8270" i="19"/>
  <c r="D8247" i="19" s="1"/>
  <c r="D3653" i="19" s="1"/>
  <c r="AE8270" i="19"/>
  <c r="C8247" i="19" s="1"/>
  <c r="AD8270" i="19"/>
  <c r="B8247" i="19" s="1"/>
  <c r="B3653" i="19" s="1"/>
  <c r="AN8266" i="19"/>
  <c r="K8246" i="19" s="1"/>
  <c r="AL8266" i="19"/>
  <c r="AK8266" i="19"/>
  <c r="I8246" i="19" s="1"/>
  <c r="AJ8266" i="19"/>
  <c r="AH8266" i="19"/>
  <c r="F8246" i="19" s="1"/>
  <c r="AG8266" i="19"/>
  <c r="E8246" i="19" s="1"/>
  <c r="E3652" i="19" s="1"/>
  <c r="AF8266" i="19"/>
  <c r="D8246" i="19" s="1"/>
  <c r="AE8266" i="19"/>
  <c r="C8246" i="19" s="1"/>
  <c r="C3652" i="19" s="1"/>
  <c r="AD8266" i="19"/>
  <c r="B8246" i="19" s="1"/>
  <c r="L8254" i="19"/>
  <c r="L8253" i="19"/>
  <c r="K8247" i="19"/>
  <c r="K3653" i="19" s="1"/>
  <c r="I8247" i="19"/>
  <c r="H8246" i="19"/>
  <c r="H3652" i="19" s="1"/>
  <c r="AL8243" i="19"/>
  <c r="AH8243" i="19"/>
  <c r="F8245" i="19" s="1"/>
  <c r="F3651" i="19" s="1"/>
  <c r="AF8243" i="19"/>
  <c r="D8245" i="19" s="1"/>
  <c r="AD8243" i="19"/>
  <c r="B8245" i="19" s="1"/>
  <c r="B3651" i="19" s="1"/>
  <c r="M8244" i="19"/>
  <c r="AN8243" i="19"/>
  <c r="K8245" i="19" s="1"/>
  <c r="AK8243" i="19"/>
  <c r="I8245" i="19" s="1"/>
  <c r="I3651" i="19" s="1"/>
  <c r="AN8238" i="19"/>
  <c r="K8210" i="19" s="1"/>
  <c r="AK8238" i="19"/>
  <c r="AL8233" i="19"/>
  <c r="AJ8233" i="19"/>
  <c r="H8209" i="19" s="1"/>
  <c r="AH8233" i="19"/>
  <c r="F8209" i="19" s="1"/>
  <c r="AG8233" i="19"/>
  <c r="E8209" i="19" s="1"/>
  <c r="AF8233" i="19"/>
  <c r="D8209" i="19" s="1"/>
  <c r="AE8233" i="19"/>
  <c r="C8209" i="19" s="1"/>
  <c r="AD8233" i="19"/>
  <c r="B8209" i="19" s="1"/>
  <c r="AN8233" i="19"/>
  <c r="K8209" i="19" s="1"/>
  <c r="K3164" i="19" s="1"/>
  <c r="AK8233" i="19"/>
  <c r="I8209" i="19" s="1"/>
  <c r="I8210" i="19"/>
  <c r="I3165" i="19" s="1"/>
  <c r="M8207" i="19"/>
  <c r="AN8206" i="19"/>
  <c r="K8208" i="19" s="1"/>
  <c r="AK8206" i="19"/>
  <c r="I8208" i="19" s="1"/>
  <c r="I3163" i="19" s="1"/>
  <c r="AN8198" i="19"/>
  <c r="K8177" i="19" s="1"/>
  <c r="K2640" i="19" s="1"/>
  <c r="AK8198" i="19"/>
  <c r="I8177" i="19" s="1"/>
  <c r="K8178" i="19"/>
  <c r="K2641" i="19" s="1"/>
  <c r="I8178" i="19"/>
  <c r="AL8175" i="19"/>
  <c r="AJ8175" i="19"/>
  <c r="AH8175" i="19"/>
  <c r="AG8175" i="19"/>
  <c r="AF8175" i="19"/>
  <c r="AE8175" i="19"/>
  <c r="AD8175" i="19"/>
  <c r="AN8174" i="19"/>
  <c r="K8176" i="19" s="1"/>
  <c r="AK8174" i="19"/>
  <c r="I8176" i="19" s="1"/>
  <c r="AL8062" i="19"/>
  <c r="K8026" i="19"/>
  <c r="I8026" i="19"/>
  <c r="I519" i="19" s="1"/>
  <c r="AL8059" i="19"/>
  <c r="AJ8059" i="19"/>
  <c r="AH8059" i="19"/>
  <c r="AG8059" i="19"/>
  <c r="AF8059" i="19"/>
  <c r="AE8059" i="19"/>
  <c r="AD8059" i="19"/>
  <c r="AJ8035" i="19"/>
  <c r="AH8035" i="19"/>
  <c r="AG8035" i="19"/>
  <c r="AF8035" i="19"/>
  <c r="AE8035" i="19"/>
  <c r="AD8035" i="19"/>
  <c r="AJ8034" i="19"/>
  <c r="AH8034" i="19"/>
  <c r="AG8034" i="19"/>
  <c r="AF8034" i="19"/>
  <c r="AE8034" i="19"/>
  <c r="AD8034" i="19"/>
  <c r="AJ8033" i="19"/>
  <c r="AH8033" i="19"/>
  <c r="AG8033" i="19"/>
  <c r="AF8033" i="19"/>
  <c r="AE8033" i="19"/>
  <c r="AD8033" i="19"/>
  <c r="AJ8032" i="19"/>
  <c r="AH8032" i="19"/>
  <c r="AG8032" i="19"/>
  <c r="AF8032" i="19"/>
  <c r="AE8032" i="19"/>
  <c r="AD8032" i="19"/>
  <c r="L8032" i="19"/>
  <c r="AJ8031" i="19"/>
  <c r="AH8031" i="19"/>
  <c r="AG8031" i="19"/>
  <c r="AF8031" i="19"/>
  <c r="AE8031" i="19"/>
  <c r="AD8031" i="19"/>
  <c r="AJ8030" i="19"/>
  <c r="AH8030" i="19"/>
  <c r="AG8030" i="19"/>
  <c r="AF8030" i="19"/>
  <c r="AE8030" i="19"/>
  <c r="AD8030" i="19"/>
  <c r="AJ8029" i="19"/>
  <c r="AH8029" i="19"/>
  <c r="AG8029" i="19"/>
  <c r="AF8029" i="19"/>
  <c r="AE8029" i="19"/>
  <c r="AD8029" i="19"/>
  <c r="AJ8028" i="19"/>
  <c r="AH8028" i="19"/>
  <c r="AG8028" i="19"/>
  <c r="AF8028" i="19"/>
  <c r="AE8028" i="19"/>
  <c r="AD8028" i="19"/>
  <c r="AJ8027" i="19"/>
  <c r="AH8027" i="19"/>
  <c r="AG8027" i="19"/>
  <c r="AF8027" i="19"/>
  <c r="AE8027" i="19"/>
  <c r="AD8027" i="19"/>
  <c r="AJ8026" i="19"/>
  <c r="AH8026" i="19"/>
  <c r="AG8026" i="19"/>
  <c r="AF8026" i="19"/>
  <c r="AE8026" i="19"/>
  <c r="AD8026" i="19"/>
  <c r="AJ8025" i="19"/>
  <c r="AH8025" i="19"/>
  <c r="AG8025" i="19"/>
  <c r="AF8025" i="19"/>
  <c r="AE8025" i="19"/>
  <c r="AD8025" i="19"/>
  <c r="AJ8024" i="19"/>
  <c r="AH8024" i="19"/>
  <c r="AG8024" i="19"/>
  <c r="AF8024" i="19"/>
  <c r="AE8024" i="19"/>
  <c r="AD8024" i="19"/>
  <c r="AJ8023" i="19"/>
  <c r="AH8023" i="19"/>
  <c r="AG8023" i="19"/>
  <c r="AF8023" i="19"/>
  <c r="AE8023" i="19"/>
  <c r="AD8023" i="19"/>
  <c r="AN8022" i="19"/>
  <c r="K8024" i="19" s="1"/>
  <c r="K517" i="19" s="1"/>
  <c r="AK8022" i="19"/>
  <c r="I8024" i="19" s="1"/>
  <c r="AL8017" i="19"/>
  <c r="AJ8017" i="19"/>
  <c r="AH8017" i="19"/>
  <c r="AG8017" i="19"/>
  <c r="AF8017" i="19"/>
  <c r="AE8017" i="19"/>
  <c r="AD8017" i="19"/>
  <c r="AN8007" i="19"/>
  <c r="K7983" i="19" s="1"/>
  <c r="AK8007" i="19"/>
  <c r="I7983" i="19" s="1"/>
  <c r="I8535" i="19" s="1"/>
  <c r="L7991" i="19"/>
  <c r="K7991" i="19"/>
  <c r="I7999" i="19" s="1"/>
  <c r="I7991" i="19"/>
  <c r="K7999" i="19" s="1"/>
  <c r="H7991" i="19"/>
  <c r="F7999" i="19" s="1"/>
  <c r="F7991" i="19"/>
  <c r="H7999" i="19" s="1"/>
  <c r="E7991" i="19"/>
  <c r="C7999" i="19" s="1"/>
  <c r="D7991" i="19"/>
  <c r="D7999" i="19" s="1"/>
  <c r="C7991" i="19"/>
  <c r="E7999" i="19" s="1"/>
  <c r="B7991" i="19"/>
  <c r="B7999" i="19" s="1"/>
  <c r="AJ7984" i="19"/>
  <c r="AH7984" i="19"/>
  <c r="AJ7983" i="19"/>
  <c r="AH7983" i="19"/>
  <c r="AJ7982" i="19"/>
  <c r="AH7982" i="19"/>
  <c r="AJ7981" i="19"/>
  <c r="AH7981" i="19"/>
  <c r="M7981" i="19"/>
  <c r="AN7980" i="19"/>
  <c r="K7982" i="19" s="1"/>
  <c r="AK7980" i="19"/>
  <c r="I7982" i="19" s="1"/>
  <c r="I8534" i="19" s="1"/>
  <c r="K8542" i="19" s="1"/>
  <c r="K7919" i="19"/>
  <c r="K6894" i="19" s="1"/>
  <c r="L7927" i="19"/>
  <c r="K7927" i="19"/>
  <c r="I7935" i="19" s="1"/>
  <c r="I7927" i="19"/>
  <c r="K7935" i="19" s="1"/>
  <c r="H7927" i="19"/>
  <c r="F7935" i="19" s="1"/>
  <c r="F7927" i="19"/>
  <c r="H7935" i="19" s="1"/>
  <c r="E7927" i="19"/>
  <c r="C7935" i="19" s="1"/>
  <c r="D7927" i="19"/>
  <c r="D7935" i="19" s="1"/>
  <c r="C7927" i="19"/>
  <c r="E7935" i="19" s="1"/>
  <c r="B7927" i="19"/>
  <c r="B7935" i="19" s="1"/>
  <c r="AJ7921" i="19"/>
  <c r="AH7921" i="19"/>
  <c r="AG7921" i="19"/>
  <c r="AF7921" i="19"/>
  <c r="AE7921" i="19"/>
  <c r="AD7921" i="19"/>
  <c r="AJ7920" i="19"/>
  <c r="AH7920" i="19"/>
  <c r="AG7920" i="19"/>
  <c r="AF7920" i="19"/>
  <c r="AE7920" i="19"/>
  <c r="AD7920" i="19"/>
  <c r="AJ7919" i="19"/>
  <c r="AH7919" i="19"/>
  <c r="AG7919" i="19"/>
  <c r="AF7919" i="19"/>
  <c r="AE7919" i="19"/>
  <c r="AD7919" i="19"/>
  <c r="I7919" i="19"/>
  <c r="I6894" i="19" s="1"/>
  <c r="AJ7918" i="19"/>
  <c r="AH7918" i="19"/>
  <c r="AG7918" i="19"/>
  <c r="AF7918" i="19"/>
  <c r="AE7918" i="19"/>
  <c r="AD7918" i="19"/>
  <c r="AJ7917" i="19"/>
  <c r="AH7917" i="19"/>
  <c r="AG7917" i="19"/>
  <c r="AF7917" i="19"/>
  <c r="AE7917" i="19"/>
  <c r="AD7917" i="19"/>
  <c r="AN7916" i="19"/>
  <c r="K7918" i="19" s="1"/>
  <c r="K6893" i="19" s="1"/>
  <c r="AK7916" i="19"/>
  <c r="I7918" i="19" s="1"/>
  <c r="I6893" i="19" s="1"/>
  <c r="AL7911" i="19"/>
  <c r="AJ7911" i="19"/>
  <c r="AH7911" i="19"/>
  <c r="AG7911" i="19"/>
  <c r="AF7911" i="19"/>
  <c r="AE7911" i="19"/>
  <c r="AD7911" i="19"/>
  <c r="AN7898" i="19"/>
  <c r="K7874" i="19" s="1"/>
  <c r="K6393" i="19" s="1"/>
  <c r="I5805" i="19" s="1"/>
  <c r="AK7898" i="19"/>
  <c r="I7874" i="19" s="1"/>
  <c r="I6393" i="19" s="1"/>
  <c r="K5805" i="19" s="1"/>
  <c r="L7882" i="19"/>
  <c r="K7882" i="19"/>
  <c r="I7890" i="19" s="1"/>
  <c r="I7882" i="19"/>
  <c r="K7890" i="19" s="1"/>
  <c r="H7882" i="19"/>
  <c r="F7890" i="19" s="1"/>
  <c r="F7882" i="19"/>
  <c r="H7890" i="19" s="1"/>
  <c r="E7882" i="19"/>
  <c r="C7890" i="19" s="1"/>
  <c r="D7882" i="19"/>
  <c r="D7890" i="19" s="1"/>
  <c r="C7882" i="19"/>
  <c r="E7890" i="19" s="1"/>
  <c r="B7882" i="19"/>
  <c r="B7890" i="19" s="1"/>
  <c r="AJ7875" i="19"/>
  <c r="AH7875" i="19"/>
  <c r="AG7875" i="19"/>
  <c r="AF7875" i="19"/>
  <c r="AE7875" i="19"/>
  <c r="AD7875" i="19"/>
  <c r="AJ7874" i="19"/>
  <c r="AH7874" i="19"/>
  <c r="AG7874" i="19"/>
  <c r="AF7874" i="19"/>
  <c r="AE7874" i="19"/>
  <c r="AD7874" i="19"/>
  <c r="AJ7873" i="19"/>
  <c r="AH7873" i="19"/>
  <c r="AG7873" i="19"/>
  <c r="AF7873" i="19"/>
  <c r="AE7873" i="19"/>
  <c r="AD7873" i="19"/>
  <c r="AJ7872" i="19"/>
  <c r="AH7872" i="19"/>
  <c r="AG7872" i="19"/>
  <c r="AF7872" i="19"/>
  <c r="AE7872" i="19"/>
  <c r="AD7872" i="19"/>
  <c r="AN7871" i="19"/>
  <c r="K7873" i="19" s="1"/>
  <c r="AK7871" i="19"/>
  <c r="I7873" i="19" s="1"/>
  <c r="I6392" i="19" s="1"/>
  <c r="AI7871" i="19"/>
  <c r="AL7975" i="19"/>
  <c r="AJ7975" i="19"/>
  <c r="H7952" i="19" s="1"/>
  <c r="H7387" i="19" s="1"/>
  <c r="AH7975" i="19"/>
  <c r="F7952" i="19" s="1"/>
  <c r="F7387" i="19" s="1"/>
  <c r="AG7975" i="19"/>
  <c r="E7952" i="19" s="1"/>
  <c r="E7387" i="19" s="1"/>
  <c r="AF7975" i="19"/>
  <c r="D7952" i="19" s="1"/>
  <c r="AE7975" i="19"/>
  <c r="C7952" i="19" s="1"/>
  <c r="C7387" i="19" s="1"/>
  <c r="AD7975" i="19"/>
  <c r="B7952" i="19" s="1"/>
  <c r="B7387" i="19" s="1"/>
  <c r="AN7971" i="19"/>
  <c r="K7951" i="19" s="1"/>
  <c r="K7386" i="19" s="1"/>
  <c r="AL7971" i="19"/>
  <c r="AK7971" i="19"/>
  <c r="I7951" i="19" s="1"/>
  <c r="I7386" i="19" s="1"/>
  <c r="AJ7971" i="19"/>
  <c r="H7951" i="19" s="1"/>
  <c r="H7386" i="19" s="1"/>
  <c r="AH7971" i="19"/>
  <c r="F7951" i="19" s="1"/>
  <c r="F7386" i="19" s="1"/>
  <c r="AG7971" i="19"/>
  <c r="E7951" i="19" s="1"/>
  <c r="E7386" i="19" s="1"/>
  <c r="AF7971" i="19"/>
  <c r="D7951" i="19" s="1"/>
  <c r="D7386" i="19" s="1"/>
  <c r="AE7971" i="19"/>
  <c r="C7951" i="19" s="1"/>
  <c r="C7386" i="19" s="1"/>
  <c r="AD7971" i="19"/>
  <c r="B7951" i="19" s="1"/>
  <c r="K7952" i="19"/>
  <c r="K7387" i="19" s="1"/>
  <c r="I7952" i="19"/>
  <c r="I7387" i="19" s="1"/>
  <c r="AJ7949" i="19"/>
  <c r="AH7949" i="19"/>
  <c r="AG7949" i="19"/>
  <c r="AF7949" i="19"/>
  <c r="AE7949" i="19"/>
  <c r="AD7949" i="19"/>
  <c r="AN7948" i="19"/>
  <c r="K7950" i="19" s="1"/>
  <c r="K7385" i="19" s="1"/>
  <c r="AK7948" i="19"/>
  <c r="I7950" i="19" s="1"/>
  <c r="I7385" i="19" s="1"/>
  <c r="AL7832" i="19"/>
  <c r="AH7832" i="19"/>
  <c r="F7806" i="19" s="1"/>
  <c r="AG7832" i="19"/>
  <c r="E7806" i="19" s="1"/>
  <c r="AF7832" i="19"/>
  <c r="D7806" i="19" s="1"/>
  <c r="AE7832" i="19"/>
  <c r="C7806" i="19" s="1"/>
  <c r="AD7832" i="19"/>
  <c r="B7806" i="19" s="1"/>
  <c r="AJ7832" i="19"/>
  <c r="H7806" i="19" s="1"/>
  <c r="AN7829" i="19"/>
  <c r="K7805" i="19" s="1"/>
  <c r="K5302" i="19" s="1"/>
  <c r="AK7829" i="19"/>
  <c r="I7805" i="19" s="1"/>
  <c r="I5302" i="19" s="1"/>
  <c r="L7813" i="19"/>
  <c r="K7813" i="19"/>
  <c r="I7813" i="19"/>
  <c r="H7813" i="19"/>
  <c r="F7813" i="19"/>
  <c r="E7813" i="19"/>
  <c r="D7813" i="19"/>
  <c r="C7813" i="19"/>
  <c r="B7813" i="19"/>
  <c r="I7821" i="19"/>
  <c r="F5303" i="19"/>
  <c r="H5311" i="19" s="1"/>
  <c r="AJ7803" i="19"/>
  <c r="AH7803" i="19"/>
  <c r="AG7803" i="19"/>
  <c r="AF7803" i="19"/>
  <c r="AE7803" i="19"/>
  <c r="AD7803" i="19"/>
  <c r="AN7802" i="19"/>
  <c r="K7804" i="19" s="1"/>
  <c r="K5301" i="19" s="1"/>
  <c r="AK7802" i="19"/>
  <c r="I7804" i="19" s="1"/>
  <c r="AL7763" i="19"/>
  <c r="AJ7763" i="19"/>
  <c r="AH7763" i="19"/>
  <c r="AG7763" i="19"/>
  <c r="AF7763" i="19"/>
  <c r="AE7763" i="19"/>
  <c r="AD7763" i="19"/>
  <c r="L7739" i="19"/>
  <c r="K7739" i="19"/>
  <c r="I7747" i="19" s="1"/>
  <c r="I7739" i="19"/>
  <c r="K7747" i="19" s="1"/>
  <c r="H7739" i="19"/>
  <c r="F7747" i="19" s="1"/>
  <c r="F7739" i="19"/>
  <c r="H7747" i="19" s="1"/>
  <c r="E7739" i="19"/>
  <c r="C7747" i="19" s="1"/>
  <c r="D7739" i="19"/>
  <c r="D7747" i="19" s="1"/>
  <c r="C7739" i="19"/>
  <c r="E7747" i="19" s="1"/>
  <c r="B7739" i="19"/>
  <c r="B7747" i="19" s="1"/>
  <c r="AJ7733" i="19"/>
  <c r="AH7733" i="19"/>
  <c r="AG7733" i="19"/>
  <c r="AF7733" i="19"/>
  <c r="AE7733" i="19"/>
  <c r="AD7733" i="19"/>
  <c r="AJ7732" i="19"/>
  <c r="AH7732" i="19"/>
  <c r="AG7732" i="19"/>
  <c r="AF7732" i="19"/>
  <c r="AE7732" i="19"/>
  <c r="AD7732" i="19"/>
  <c r="AJ7731" i="19"/>
  <c r="AH7731" i="19"/>
  <c r="AG7731" i="19"/>
  <c r="AF7731" i="19"/>
  <c r="AE7731" i="19"/>
  <c r="AD7731" i="19"/>
  <c r="K7731" i="19"/>
  <c r="I7731" i="19"/>
  <c r="I4762" i="19" s="1"/>
  <c r="AJ7730" i="19"/>
  <c r="AH7730" i="19"/>
  <c r="AG7730" i="19"/>
  <c r="AF7730" i="19"/>
  <c r="AE7730" i="19"/>
  <c r="AD7730" i="19"/>
  <c r="AJ7729" i="19"/>
  <c r="AH7729" i="19"/>
  <c r="AG7729" i="19"/>
  <c r="AF7729" i="19"/>
  <c r="AE7729" i="19"/>
  <c r="AD7729" i="19"/>
  <c r="M7729" i="19"/>
  <c r="AN7728" i="19"/>
  <c r="K7730" i="19" s="1"/>
  <c r="AK7728" i="19"/>
  <c r="I7730" i="19" s="1"/>
  <c r="AL7723" i="19"/>
  <c r="AJ7723" i="19"/>
  <c r="AH7723" i="19"/>
  <c r="AG7723" i="19"/>
  <c r="AF7723" i="19"/>
  <c r="AE7723" i="19"/>
  <c r="AD7723" i="19"/>
  <c r="AN7715" i="19"/>
  <c r="K7691" i="19" s="1"/>
  <c r="AK7715" i="19"/>
  <c r="I7691" i="19" s="1"/>
  <c r="I4163" i="19" s="1"/>
  <c r="L7699" i="19"/>
  <c r="K7699" i="19"/>
  <c r="I7707" i="19" s="1"/>
  <c r="I7699" i="19"/>
  <c r="K7707" i="19" s="1"/>
  <c r="H7699" i="19"/>
  <c r="F7707" i="19" s="1"/>
  <c r="F7699" i="19"/>
  <c r="H7707" i="19" s="1"/>
  <c r="E7699" i="19"/>
  <c r="C7707" i="19" s="1"/>
  <c r="D7699" i="19"/>
  <c r="D7707" i="19" s="1"/>
  <c r="C7699" i="19"/>
  <c r="E7707" i="19" s="1"/>
  <c r="B7699" i="19"/>
  <c r="B7707" i="19" s="1"/>
  <c r="AJ7691" i="19"/>
  <c r="AH7691" i="19"/>
  <c r="AG7691" i="19"/>
  <c r="AF7691" i="19"/>
  <c r="AE7691" i="19"/>
  <c r="AD7691" i="19"/>
  <c r="AJ7690" i="19"/>
  <c r="AH7690" i="19"/>
  <c r="AG7690" i="19"/>
  <c r="AF7690" i="19"/>
  <c r="AE7690" i="19"/>
  <c r="AD7690" i="19"/>
  <c r="AJ7689" i="19"/>
  <c r="AH7689" i="19"/>
  <c r="AG7689" i="19"/>
  <c r="AF7689" i="19"/>
  <c r="AE7689" i="19"/>
  <c r="AD7689" i="19"/>
  <c r="AN7688" i="19"/>
  <c r="K7690" i="19" s="1"/>
  <c r="K4162" i="19" s="1"/>
  <c r="AK7688" i="19"/>
  <c r="I7690" i="19" s="1"/>
  <c r="F3619" i="19"/>
  <c r="D3619" i="19"/>
  <c r="AN7678" i="19"/>
  <c r="K7658" i="19" s="1"/>
  <c r="AL7678" i="19"/>
  <c r="AK7678" i="19"/>
  <c r="I7658" i="19" s="1"/>
  <c r="AJ7678" i="19"/>
  <c r="H7658" i="19" s="1"/>
  <c r="H3618" i="19" s="1"/>
  <c r="AH7678" i="19"/>
  <c r="F7658" i="19" s="1"/>
  <c r="AG7678" i="19"/>
  <c r="E7658" i="19" s="1"/>
  <c r="E3618" i="19" s="1"/>
  <c r="AF7678" i="19"/>
  <c r="D7658" i="19" s="1"/>
  <c r="AE7678" i="19"/>
  <c r="C7658" i="19" s="1"/>
  <c r="C3618" i="19" s="1"/>
  <c r="AD7678" i="19"/>
  <c r="B7658" i="19" s="1"/>
  <c r="B3618" i="19" s="1"/>
  <c r="L7665" i="19"/>
  <c r="K3619" i="19"/>
  <c r="B3619" i="19"/>
  <c r="AL7655" i="19"/>
  <c r="AJ7655" i="19"/>
  <c r="H7657" i="19" s="1"/>
  <c r="AH7655" i="19"/>
  <c r="F7657" i="19" s="1"/>
  <c r="F3617" i="19" s="1"/>
  <c r="AG7655" i="19"/>
  <c r="E7657" i="19" s="1"/>
  <c r="AF7655" i="19"/>
  <c r="D7657" i="19" s="1"/>
  <c r="D3617" i="19" s="1"/>
  <c r="AE7655" i="19"/>
  <c r="C7657" i="19" s="1"/>
  <c r="AD7655" i="19"/>
  <c r="B7657" i="19" s="1"/>
  <c r="B3617" i="19" s="1"/>
  <c r="M7656" i="19"/>
  <c r="AN7655" i="19"/>
  <c r="K7657" i="19" s="1"/>
  <c r="K3617" i="19" s="1"/>
  <c r="AK7655" i="19"/>
  <c r="I7657" i="19" s="1"/>
  <c r="AJ7649" i="19"/>
  <c r="H7624" i="19" s="1"/>
  <c r="AH7649" i="19"/>
  <c r="F7624" i="19" s="1"/>
  <c r="AG7649" i="19"/>
  <c r="E7624" i="19" s="1"/>
  <c r="AF7649" i="19"/>
  <c r="D7624" i="19" s="1"/>
  <c r="AE7649" i="19"/>
  <c r="C7624" i="19" s="1"/>
  <c r="AD7649" i="19"/>
  <c r="B7624" i="19" s="1"/>
  <c r="AN7649" i="19"/>
  <c r="K7624" i="19" s="1"/>
  <c r="AL7649" i="19"/>
  <c r="AK7649" i="19"/>
  <c r="I7624" i="19" s="1"/>
  <c r="AN7645" i="19"/>
  <c r="K7623" i="19" s="1"/>
  <c r="AL7645" i="19"/>
  <c r="AK7645" i="19"/>
  <c r="I7623" i="19" s="1"/>
  <c r="I3131" i="19" s="1"/>
  <c r="AJ7645" i="19"/>
  <c r="H7623" i="19" s="1"/>
  <c r="AH7645" i="19"/>
  <c r="F7623" i="19" s="1"/>
  <c r="F3131" i="19" s="1"/>
  <c r="AG7645" i="19"/>
  <c r="E7623" i="19" s="1"/>
  <c r="AF7645" i="19"/>
  <c r="D7623" i="19" s="1"/>
  <c r="D3131" i="19" s="1"/>
  <c r="AE7645" i="19"/>
  <c r="C7623" i="19" s="1"/>
  <c r="AD7645" i="19"/>
  <c r="B7623" i="19" s="1"/>
  <c r="B3131" i="19" s="1"/>
  <c r="L7630" i="19"/>
  <c r="AL7621" i="19"/>
  <c r="AJ7621" i="19"/>
  <c r="AH7621" i="19"/>
  <c r="AG7621" i="19"/>
  <c r="AF7621" i="19"/>
  <c r="AE7621" i="19"/>
  <c r="AD7621" i="19"/>
  <c r="AN7620" i="19"/>
  <c r="K7622" i="19" s="1"/>
  <c r="AK7620" i="19"/>
  <c r="I7622" i="19" s="1"/>
  <c r="AL7615" i="19"/>
  <c r="AJ7615" i="19"/>
  <c r="AH7615" i="19"/>
  <c r="AG7615" i="19"/>
  <c r="AF7615" i="19"/>
  <c r="AE7615" i="19"/>
  <c r="AD7615" i="19"/>
  <c r="AN7610" i="19"/>
  <c r="K7589" i="19" s="1"/>
  <c r="AK7610" i="19"/>
  <c r="I7589" i="19" s="1"/>
  <c r="L7597" i="19"/>
  <c r="K7597" i="19"/>
  <c r="I7605" i="19" s="1"/>
  <c r="I7597" i="19"/>
  <c r="K7605" i="19" s="1"/>
  <c r="H7597" i="19"/>
  <c r="F7605" i="19" s="1"/>
  <c r="F7597" i="19"/>
  <c r="H7605" i="19" s="1"/>
  <c r="E7597" i="19"/>
  <c r="C7605" i="19" s="1"/>
  <c r="D7597" i="19"/>
  <c r="D7605" i="19" s="1"/>
  <c r="C7597" i="19"/>
  <c r="E7605" i="19" s="1"/>
  <c r="B7597" i="19"/>
  <c r="B7605" i="19" s="1"/>
  <c r="AN7586" i="19"/>
  <c r="K7588" i="19" s="1"/>
  <c r="K2604" i="19" s="1"/>
  <c r="AK7586" i="19"/>
  <c r="I7588" i="19" s="1"/>
  <c r="AN7581" i="19"/>
  <c r="K7552" i="19" s="1"/>
  <c r="AL7581" i="19"/>
  <c r="AK7581" i="19"/>
  <c r="AJ7581" i="19"/>
  <c r="AH7581" i="19"/>
  <c r="AG7581" i="19"/>
  <c r="AF7581" i="19"/>
  <c r="AE7581" i="19"/>
  <c r="AD7581" i="19"/>
  <c r="AN7575" i="19"/>
  <c r="K7551" i="19" s="1"/>
  <c r="AK7575" i="19"/>
  <c r="I7551" i="19" s="1"/>
  <c r="L7559" i="19"/>
  <c r="I7552" i="19"/>
  <c r="I2105" i="19" s="1"/>
  <c r="H7552" i="19"/>
  <c r="F7552" i="19"/>
  <c r="F2105" i="19" s="1"/>
  <c r="E7552" i="19"/>
  <c r="D7552" i="19"/>
  <c r="D2105" i="19" s="1"/>
  <c r="C7552" i="19"/>
  <c r="B7552" i="19"/>
  <c r="B2105" i="19" s="1"/>
  <c r="AJ7549" i="19"/>
  <c r="AH7549" i="19"/>
  <c r="AG7549" i="19"/>
  <c r="AF7549" i="19"/>
  <c r="AE7549" i="19"/>
  <c r="AD7549" i="19"/>
  <c r="AN7548" i="19"/>
  <c r="K7550" i="19" s="1"/>
  <c r="AK7548" i="19"/>
  <c r="I7550" i="19" s="1"/>
  <c r="I2103" i="19" s="1"/>
  <c r="AL7543" i="19"/>
  <c r="AJ7543" i="19"/>
  <c r="H7517" i="19" s="1"/>
  <c r="F1051" i="19" s="1"/>
  <c r="AH7543" i="19"/>
  <c r="F7517" i="19" s="1"/>
  <c r="H1051" i="19" s="1"/>
  <c r="AG7543" i="19"/>
  <c r="E7517" i="19" s="1"/>
  <c r="C1051" i="19" s="1"/>
  <c r="AF7543" i="19"/>
  <c r="D7517" i="19" s="1"/>
  <c r="D1051" i="19" s="1"/>
  <c r="AE7543" i="19"/>
  <c r="C7517" i="19" s="1"/>
  <c r="E1051" i="19" s="1"/>
  <c r="AD7543" i="19"/>
  <c r="B7517" i="19" s="1"/>
  <c r="B1051" i="19" s="1"/>
  <c r="AN7540" i="19"/>
  <c r="K7516" i="19" s="1"/>
  <c r="AK7540" i="19"/>
  <c r="I7516" i="19" s="1"/>
  <c r="K7517" i="19"/>
  <c r="I1051" i="19" s="1"/>
  <c r="I7517" i="19"/>
  <c r="AE7515" i="19"/>
  <c r="AE7514" i="19"/>
  <c r="AJ7515" i="19"/>
  <c r="AH7515" i="19"/>
  <c r="AG7515" i="19"/>
  <c r="AF7515" i="19"/>
  <c r="AD7515" i="19"/>
  <c r="AJ7514" i="19"/>
  <c r="AH7514" i="19"/>
  <c r="AG7514" i="19"/>
  <c r="AF7514" i="19"/>
  <c r="AD7514" i="19"/>
  <c r="AN7513" i="19"/>
  <c r="K7515" i="19" s="1"/>
  <c r="AK7513" i="19"/>
  <c r="I7515" i="19" s="1"/>
  <c r="I1500" i="19" s="1"/>
  <c r="AJ7468" i="19"/>
  <c r="H7444" i="19" s="1"/>
  <c r="H480" i="19" s="1"/>
  <c r="AN7468" i="19"/>
  <c r="K7444" i="19" s="1"/>
  <c r="AK7468" i="19"/>
  <c r="L7452" i="19"/>
  <c r="K7452" i="19"/>
  <c r="I7460" i="19" s="1"/>
  <c r="I7452" i="19"/>
  <c r="K7460" i="19" s="1"/>
  <c r="H7452" i="19"/>
  <c r="F7460" i="19" s="1"/>
  <c r="F7452" i="19"/>
  <c r="H7460" i="19" s="1"/>
  <c r="E7452" i="19"/>
  <c r="C7460" i="19" s="1"/>
  <c r="D7452" i="19"/>
  <c r="D7460" i="19" s="1"/>
  <c r="C7452" i="19"/>
  <c r="E7460" i="19" s="1"/>
  <c r="B7452" i="19"/>
  <c r="B7460" i="19" s="1"/>
  <c r="AJ7445" i="19"/>
  <c r="AH7445" i="19"/>
  <c r="AG7445" i="19"/>
  <c r="AF7445" i="19"/>
  <c r="AE7445" i="19"/>
  <c r="AD7445" i="19"/>
  <c r="AJ7444" i="19"/>
  <c r="AH7444" i="19"/>
  <c r="AG7444" i="19"/>
  <c r="AF7444" i="19"/>
  <c r="AE7444" i="19"/>
  <c r="AD7444" i="19"/>
  <c r="I7444" i="19"/>
  <c r="I480" i="19" s="1"/>
  <c r="AJ7443" i="19"/>
  <c r="AH7443" i="19"/>
  <c r="AG7443" i="19"/>
  <c r="AF7443" i="19"/>
  <c r="AE7443" i="19"/>
  <c r="AD7443" i="19"/>
  <c r="AJ7442" i="19"/>
  <c r="AH7442" i="19"/>
  <c r="AG7442" i="19"/>
  <c r="AF7442" i="19"/>
  <c r="AE7442" i="19"/>
  <c r="AD7442" i="19"/>
  <c r="AN7441" i="19"/>
  <c r="K7443" i="19" s="1"/>
  <c r="AK7441" i="19"/>
  <c r="I7443" i="19" s="1"/>
  <c r="I479" i="19" s="1"/>
  <c r="AN6944" i="19"/>
  <c r="K6920" i="19" s="1"/>
  <c r="K8469" i="19" s="1"/>
  <c r="AL6944" i="19"/>
  <c r="AK6944" i="19"/>
  <c r="I6920" i="19" s="1"/>
  <c r="AJ6944" i="19"/>
  <c r="H6920" i="19" s="1"/>
  <c r="H8469" i="19" s="1"/>
  <c r="AH6944" i="19"/>
  <c r="F6920" i="19" s="1"/>
  <c r="AG6944" i="19"/>
  <c r="E6920" i="19" s="1"/>
  <c r="E8469" i="19" s="1"/>
  <c r="AF6944" i="19"/>
  <c r="D6920" i="19" s="1"/>
  <c r="AE6944" i="19"/>
  <c r="C6920" i="19" s="1"/>
  <c r="C8469" i="19" s="1"/>
  <c r="AD6944" i="19"/>
  <c r="B6920" i="19" s="1"/>
  <c r="AN6940" i="19"/>
  <c r="K6919" i="19" s="1"/>
  <c r="K8468" i="19" s="1"/>
  <c r="AL6940" i="19"/>
  <c r="AK6940" i="19"/>
  <c r="I6919" i="19" s="1"/>
  <c r="I8468" i="19" s="1"/>
  <c r="AJ6940" i="19"/>
  <c r="H6919" i="19" s="1"/>
  <c r="AH6940" i="19"/>
  <c r="F6919" i="19" s="1"/>
  <c r="F8468" i="19" s="1"/>
  <c r="AG6940" i="19"/>
  <c r="E6919" i="19" s="1"/>
  <c r="AF6940" i="19"/>
  <c r="D6919" i="19" s="1"/>
  <c r="D8468" i="19" s="1"/>
  <c r="AE6940" i="19"/>
  <c r="C6919" i="19" s="1"/>
  <c r="AD6940" i="19"/>
  <c r="B6919" i="19" s="1"/>
  <c r="B8468" i="19" s="1"/>
  <c r="L6927" i="19"/>
  <c r="L6926" i="19"/>
  <c r="D6926" i="19"/>
  <c r="AN6916" i="19"/>
  <c r="K6918" i="19" s="1"/>
  <c r="AK6916" i="19"/>
  <c r="I6918" i="19" s="1"/>
  <c r="AN6911" i="19"/>
  <c r="AL6911" i="19"/>
  <c r="AK6911" i="19"/>
  <c r="AJ6911" i="19"/>
  <c r="AH6911" i="19"/>
  <c r="AG6911" i="19"/>
  <c r="AF6911" i="19"/>
  <c r="AE6911" i="19"/>
  <c r="AD6911" i="19"/>
  <c r="AN6907" i="19"/>
  <c r="K6887" i="19" s="1"/>
  <c r="AK6907" i="19"/>
  <c r="I6887" i="19" s="1"/>
  <c r="I7926" i="19" s="1"/>
  <c r="L6895" i="19"/>
  <c r="K6895" i="19"/>
  <c r="I6903" i="19" s="1"/>
  <c r="I6895" i="19"/>
  <c r="K6903" i="19" s="1"/>
  <c r="H6895" i="19"/>
  <c r="F6903" i="19" s="1"/>
  <c r="F6895" i="19"/>
  <c r="H6903" i="19" s="1"/>
  <c r="E6895" i="19"/>
  <c r="C6903" i="19" s="1"/>
  <c r="D6895" i="19"/>
  <c r="D6903" i="19" s="1"/>
  <c r="C6895" i="19"/>
  <c r="E6903" i="19" s="1"/>
  <c r="B6895" i="19"/>
  <c r="B6903" i="19" s="1"/>
  <c r="AJ6889" i="19"/>
  <c r="AH6889" i="19"/>
  <c r="AG6889" i="19"/>
  <c r="AF6889" i="19"/>
  <c r="AE6889" i="19"/>
  <c r="AD6889" i="19"/>
  <c r="AJ6888" i="19"/>
  <c r="AH6888" i="19"/>
  <c r="AG6888" i="19"/>
  <c r="AF6888" i="19"/>
  <c r="AE6888" i="19"/>
  <c r="AD6888" i="19"/>
  <c r="AJ6887" i="19"/>
  <c r="AH6887" i="19"/>
  <c r="AG6887" i="19"/>
  <c r="AF6887" i="19"/>
  <c r="AE6887" i="19"/>
  <c r="AD6887" i="19"/>
  <c r="AJ6886" i="19"/>
  <c r="AH6886" i="19"/>
  <c r="AG6886" i="19"/>
  <c r="AF6886" i="19"/>
  <c r="AE6886" i="19"/>
  <c r="AD6886" i="19"/>
  <c r="AJ6885" i="19"/>
  <c r="AH6885" i="19"/>
  <c r="AG6885" i="19"/>
  <c r="AF6885" i="19"/>
  <c r="AE6885" i="19"/>
  <c r="AD6885" i="19"/>
  <c r="M6885" i="19"/>
  <c r="AN6884" i="19"/>
  <c r="K6886" i="19" s="1"/>
  <c r="AK6884" i="19"/>
  <c r="I6886" i="19" s="1"/>
  <c r="AN6847" i="19"/>
  <c r="AL6847" i="19"/>
  <c r="AK6847" i="19"/>
  <c r="AJ6847" i="19"/>
  <c r="AH6847" i="19"/>
  <c r="AG6847" i="19"/>
  <c r="AF6847" i="19"/>
  <c r="AE6847" i="19"/>
  <c r="AD6847" i="19"/>
  <c r="AN6843" i="19"/>
  <c r="K6823" i="19" s="1"/>
  <c r="K6326" i="19" s="1"/>
  <c r="AL6843" i="19"/>
  <c r="AK6843" i="19"/>
  <c r="I6823" i="19" s="1"/>
  <c r="AJ6843" i="19"/>
  <c r="H6823" i="19" s="1"/>
  <c r="H6326" i="19" s="1"/>
  <c r="AH6843" i="19"/>
  <c r="F6823" i="19" s="1"/>
  <c r="AG6843" i="19"/>
  <c r="E6823" i="19" s="1"/>
  <c r="E6326" i="19" s="1"/>
  <c r="AF6843" i="19"/>
  <c r="D6823" i="19" s="1"/>
  <c r="AE6843" i="19"/>
  <c r="C6823" i="19" s="1"/>
  <c r="C6326" i="19" s="1"/>
  <c r="AD6843" i="19"/>
  <c r="B6823" i="19" s="1"/>
  <c r="L6831" i="19"/>
  <c r="K6831" i="19"/>
  <c r="I6839" i="19" s="1"/>
  <c r="I6831" i="19"/>
  <c r="K6839" i="19" s="1"/>
  <c r="H6831" i="19"/>
  <c r="F6839" i="19" s="1"/>
  <c r="F6831" i="19"/>
  <c r="H6839" i="19" s="1"/>
  <c r="E6831" i="19"/>
  <c r="C6839" i="19" s="1"/>
  <c r="D6831" i="19"/>
  <c r="D6839" i="19" s="1"/>
  <c r="C6831" i="19"/>
  <c r="E6839" i="19" s="1"/>
  <c r="B6831" i="19"/>
  <c r="B6839" i="19" s="1"/>
  <c r="L6830" i="19"/>
  <c r="AJ6825" i="19"/>
  <c r="AH6825" i="19"/>
  <c r="AG6825" i="19"/>
  <c r="AF6825" i="19"/>
  <c r="AE6825" i="19"/>
  <c r="AD6825" i="19"/>
  <c r="AJ6824" i="19"/>
  <c r="AH6824" i="19"/>
  <c r="AG6824" i="19"/>
  <c r="AF6824" i="19"/>
  <c r="AE6824" i="19"/>
  <c r="AD6824" i="19"/>
  <c r="AJ6823" i="19"/>
  <c r="AH6823" i="19"/>
  <c r="AG6823" i="19"/>
  <c r="AF6823" i="19"/>
  <c r="AE6823" i="19"/>
  <c r="AD6823" i="19"/>
  <c r="AJ6822" i="19"/>
  <c r="AH6822" i="19"/>
  <c r="AG6822" i="19"/>
  <c r="AF6822" i="19"/>
  <c r="AE6822" i="19"/>
  <c r="AD6822" i="19"/>
  <c r="AJ6821" i="19"/>
  <c r="AH6821" i="19"/>
  <c r="AG6821" i="19"/>
  <c r="AF6821" i="19"/>
  <c r="AE6821" i="19"/>
  <c r="AD6821" i="19"/>
  <c r="AN6820" i="19"/>
  <c r="K6822" i="19" s="1"/>
  <c r="K6325" i="19" s="1"/>
  <c r="AK6820" i="19"/>
  <c r="I6822" i="19" s="1"/>
  <c r="I6325" i="19" s="1"/>
  <c r="H6856" i="19"/>
  <c r="H7354" i="19" s="1"/>
  <c r="E6856" i="19"/>
  <c r="E7354" i="19" s="1"/>
  <c r="D6856" i="19"/>
  <c r="D7354" i="19" s="1"/>
  <c r="C6856" i="19"/>
  <c r="C7354" i="19" s="1"/>
  <c r="B6856" i="19"/>
  <c r="AN6875" i="19"/>
  <c r="K6855" i="19" s="1"/>
  <c r="AL6875" i="19"/>
  <c r="AK6875" i="19"/>
  <c r="I6855" i="19" s="1"/>
  <c r="I7353" i="19" s="1"/>
  <c r="AJ6875" i="19"/>
  <c r="H6855" i="19" s="1"/>
  <c r="H7353" i="19" s="1"/>
  <c r="AH6875" i="19"/>
  <c r="F6855" i="19" s="1"/>
  <c r="F7353" i="19" s="1"/>
  <c r="AG6875" i="19"/>
  <c r="E6855" i="19" s="1"/>
  <c r="E7353" i="19" s="1"/>
  <c r="AF6875" i="19"/>
  <c r="D6855" i="19" s="1"/>
  <c r="D7353" i="19" s="1"/>
  <c r="AE6875" i="19"/>
  <c r="C6855" i="19" s="1"/>
  <c r="C7353" i="19" s="1"/>
  <c r="AD6875" i="19"/>
  <c r="B6855" i="19" s="1"/>
  <c r="L6862" i="19"/>
  <c r="K6856" i="19"/>
  <c r="K7354" i="19" s="1"/>
  <c r="I6856" i="19"/>
  <c r="I7354" i="19" s="1"/>
  <c r="F6856" i="19"/>
  <c r="F7354" i="19" s="1"/>
  <c r="AJ6852" i="19"/>
  <c r="H6854" i="19" s="1"/>
  <c r="H7352" i="19" s="1"/>
  <c r="AH6852" i="19"/>
  <c r="F6854" i="19" s="1"/>
  <c r="F7352" i="19" s="1"/>
  <c r="AG6852" i="19"/>
  <c r="E6854" i="19" s="1"/>
  <c r="AF6852" i="19"/>
  <c r="D6854" i="19" s="1"/>
  <c r="D7352" i="19" s="1"/>
  <c r="AE6852" i="19"/>
  <c r="C6854" i="19" s="1"/>
  <c r="AD6852" i="19"/>
  <c r="B6854" i="19" s="1"/>
  <c r="B7352" i="19" s="1"/>
  <c r="AN6852" i="19"/>
  <c r="K6854" i="19" s="1"/>
  <c r="K7352" i="19" s="1"/>
  <c r="AK6852" i="19"/>
  <c r="I6854" i="19" s="1"/>
  <c r="I7352" i="19" s="1"/>
  <c r="K6758" i="19"/>
  <c r="K5237" i="19" s="1"/>
  <c r="I6758" i="19"/>
  <c r="I5237" i="19" s="1"/>
  <c r="H6758" i="19"/>
  <c r="H5237" i="19" s="1"/>
  <c r="F6758" i="19"/>
  <c r="F5237" i="19" s="1"/>
  <c r="E6758" i="19"/>
  <c r="E5237" i="19" s="1"/>
  <c r="D6758" i="19"/>
  <c r="D5237" i="19" s="1"/>
  <c r="C6758" i="19"/>
  <c r="C5237" i="19" s="1"/>
  <c r="B6758" i="19"/>
  <c r="B5237" i="19" s="1"/>
  <c r="AN6779" i="19"/>
  <c r="K6757" i="19" s="1"/>
  <c r="K5236" i="19" s="1"/>
  <c r="AL6779" i="19"/>
  <c r="AK6779" i="19"/>
  <c r="I6757" i="19" s="1"/>
  <c r="I5236" i="19" s="1"/>
  <c r="AJ6779" i="19"/>
  <c r="H6757" i="19" s="1"/>
  <c r="AH6779" i="19"/>
  <c r="F6757" i="19" s="1"/>
  <c r="F5236" i="19" s="1"/>
  <c r="AG6779" i="19"/>
  <c r="E6757" i="19" s="1"/>
  <c r="E5236" i="19" s="1"/>
  <c r="AF6779" i="19"/>
  <c r="D6757" i="19" s="1"/>
  <c r="D5236" i="19" s="1"/>
  <c r="AE6779" i="19"/>
  <c r="C6757" i="19" s="1"/>
  <c r="C5236" i="19" s="1"/>
  <c r="AD6779" i="19"/>
  <c r="B6757" i="19" s="1"/>
  <c r="B5236" i="19" s="1"/>
  <c r="L6765" i="19"/>
  <c r="AN6754" i="19"/>
  <c r="K6756" i="19" s="1"/>
  <c r="K5235" i="19" s="1"/>
  <c r="AK6754" i="19"/>
  <c r="I6756" i="19" s="1"/>
  <c r="I5235" i="19" s="1"/>
  <c r="AI6754" i="19"/>
  <c r="AL6749" i="19"/>
  <c r="AJ6749" i="19"/>
  <c r="AH6749" i="19"/>
  <c r="AG6749" i="19"/>
  <c r="AF6749" i="19"/>
  <c r="AE6749" i="19"/>
  <c r="AD6749" i="19"/>
  <c r="AN6745" i="19"/>
  <c r="K6721" i="19" s="1"/>
  <c r="AL6745" i="19"/>
  <c r="AK6745" i="19"/>
  <c r="I6721" i="19" s="1"/>
  <c r="I4689" i="19" s="1"/>
  <c r="AJ6745" i="19"/>
  <c r="H6721" i="19" s="1"/>
  <c r="H4689" i="19" s="1"/>
  <c r="AH6745" i="19"/>
  <c r="F6721" i="19" s="1"/>
  <c r="F4689" i="19" s="1"/>
  <c r="AG6745" i="19"/>
  <c r="AF6745" i="19"/>
  <c r="D6721" i="19" s="1"/>
  <c r="AE6745" i="19"/>
  <c r="C6721" i="19" s="1"/>
  <c r="C4689" i="19" s="1"/>
  <c r="AD6745" i="19"/>
  <c r="B6721" i="19" s="1"/>
  <c r="L6729" i="19"/>
  <c r="K6729" i="19"/>
  <c r="I6737" i="19" s="1"/>
  <c r="I6729" i="19"/>
  <c r="K6737" i="19" s="1"/>
  <c r="H6729" i="19"/>
  <c r="F6737" i="19" s="1"/>
  <c r="F6729" i="19"/>
  <c r="H6737" i="19" s="1"/>
  <c r="E6729" i="19"/>
  <c r="C6737" i="19" s="1"/>
  <c r="D6729" i="19"/>
  <c r="D6737" i="19" s="1"/>
  <c r="C6729" i="19"/>
  <c r="E6737" i="19" s="1"/>
  <c r="B6729" i="19"/>
  <c r="B6737" i="19" s="1"/>
  <c r="AJ6724" i="19"/>
  <c r="AH6724" i="19"/>
  <c r="AG6724" i="19"/>
  <c r="AF6724" i="19"/>
  <c r="AE6724" i="19"/>
  <c r="AD6724" i="19"/>
  <c r="AJ6723" i="19"/>
  <c r="AH6723" i="19"/>
  <c r="AG6723" i="19"/>
  <c r="AF6723" i="19"/>
  <c r="AE6723" i="19"/>
  <c r="AD6723" i="19"/>
  <c r="AJ6722" i="19"/>
  <c r="AH6722" i="19"/>
  <c r="AG6722" i="19"/>
  <c r="AF6722" i="19"/>
  <c r="AE6722" i="19"/>
  <c r="AD6722" i="19"/>
  <c r="AJ6721" i="19"/>
  <c r="AH6721" i="19"/>
  <c r="AG6721" i="19"/>
  <c r="AF6721" i="19"/>
  <c r="AE6721" i="19"/>
  <c r="AD6721" i="19"/>
  <c r="E6721" i="19"/>
  <c r="E4689" i="19" s="1"/>
  <c r="AJ6720" i="19"/>
  <c r="AH6720" i="19"/>
  <c r="AG6720" i="19"/>
  <c r="AF6720" i="19"/>
  <c r="AE6720" i="19"/>
  <c r="AD6720" i="19"/>
  <c r="AJ6719" i="19"/>
  <c r="AH6719" i="19"/>
  <c r="AG6719" i="19"/>
  <c r="AF6719" i="19"/>
  <c r="AE6719" i="19"/>
  <c r="AD6719" i="19"/>
  <c r="M6719" i="19"/>
  <c r="AN6718" i="19"/>
  <c r="K6720" i="19" s="1"/>
  <c r="K4688" i="19" s="1"/>
  <c r="AK6718" i="19"/>
  <c r="I6720" i="19" s="1"/>
  <c r="I4688" i="19" s="1"/>
  <c r="AL6713" i="19"/>
  <c r="AJ6713" i="19"/>
  <c r="AH6713" i="19"/>
  <c r="AG6713" i="19"/>
  <c r="AF6713" i="19"/>
  <c r="AE6713" i="19"/>
  <c r="AD6713" i="19"/>
  <c r="AJ6709" i="19"/>
  <c r="H6689" i="19" s="1"/>
  <c r="H4099" i="19" s="1"/>
  <c r="AG6709" i="19"/>
  <c r="E6689" i="19" s="1"/>
  <c r="E4099" i="19" s="1"/>
  <c r="AF6709" i="19"/>
  <c r="D6689" i="19" s="1"/>
  <c r="AE6709" i="19"/>
  <c r="C6689" i="19" s="1"/>
  <c r="C4099" i="19" s="1"/>
  <c r="AD6709" i="19"/>
  <c r="B6689" i="19" s="1"/>
  <c r="B4099" i="19" s="1"/>
  <c r="AN6709" i="19"/>
  <c r="K6689" i="19" s="1"/>
  <c r="K4099" i="19" s="1"/>
  <c r="AL6709" i="19"/>
  <c r="AK6709" i="19"/>
  <c r="I6689" i="19" s="1"/>
  <c r="I4099" i="19" s="1"/>
  <c r="AH6709" i="19"/>
  <c r="F6689" i="19" s="1"/>
  <c r="F4099" i="19" s="1"/>
  <c r="L6697" i="19"/>
  <c r="AJ6689" i="19"/>
  <c r="AH6689" i="19"/>
  <c r="AG6689" i="19"/>
  <c r="AF6689" i="19"/>
  <c r="AE6689" i="19"/>
  <c r="AD6689" i="19"/>
  <c r="AJ6688" i="19"/>
  <c r="AH6688" i="19"/>
  <c r="AG6688" i="19"/>
  <c r="AF6688" i="19"/>
  <c r="AE6688" i="19"/>
  <c r="AD6688" i="19"/>
  <c r="AJ6687" i="19"/>
  <c r="AH6687" i="19"/>
  <c r="AG6687" i="19"/>
  <c r="AF6687" i="19"/>
  <c r="AE6687" i="19"/>
  <c r="AD6687" i="19"/>
  <c r="M6687" i="19"/>
  <c r="AN6686" i="19"/>
  <c r="K6688" i="19" s="1"/>
  <c r="K4098" i="19" s="1"/>
  <c r="AK6686" i="19"/>
  <c r="I6688" i="19" s="1"/>
  <c r="I4098" i="19" s="1"/>
  <c r="AL6681" i="19"/>
  <c r="AJ6681" i="19"/>
  <c r="H6658" i="19" s="1"/>
  <c r="H3587" i="19" s="1"/>
  <c r="AH6681" i="19"/>
  <c r="F6658" i="19" s="1"/>
  <c r="F3587" i="19" s="1"/>
  <c r="AG6681" i="19"/>
  <c r="E6658" i="19" s="1"/>
  <c r="E3587" i="19" s="1"/>
  <c r="AF6681" i="19"/>
  <c r="D6658" i="19" s="1"/>
  <c r="AE6681" i="19"/>
  <c r="C6658" i="19" s="1"/>
  <c r="C3587" i="19" s="1"/>
  <c r="AD6681" i="19"/>
  <c r="B6658" i="19" s="1"/>
  <c r="B3587" i="19" s="1"/>
  <c r="AN6677" i="19"/>
  <c r="K6657" i="19" s="1"/>
  <c r="K3586" i="19" s="1"/>
  <c r="AL6677" i="19"/>
  <c r="AK6677" i="19"/>
  <c r="I6657" i="19" s="1"/>
  <c r="AJ6677" i="19"/>
  <c r="AH6677" i="19"/>
  <c r="F6657" i="19" s="1"/>
  <c r="AG6677" i="19"/>
  <c r="E6657" i="19" s="1"/>
  <c r="AF6677" i="19"/>
  <c r="D6657" i="19" s="1"/>
  <c r="AE6677" i="19"/>
  <c r="C6657" i="19" s="1"/>
  <c r="AD6677" i="19"/>
  <c r="B6657" i="19" s="1"/>
  <c r="L6665" i="19"/>
  <c r="L6664" i="19"/>
  <c r="K6658" i="19"/>
  <c r="I6658" i="19"/>
  <c r="I3587" i="19" s="1"/>
  <c r="H6657" i="19"/>
  <c r="AJ6654" i="19"/>
  <c r="H6656" i="19" s="1"/>
  <c r="AG6654" i="19"/>
  <c r="E6656" i="19" s="1"/>
  <c r="E3585" i="19" s="1"/>
  <c r="AE6654" i="19"/>
  <c r="C6656" i="19" s="1"/>
  <c r="C3585" i="19" s="1"/>
  <c r="M6655" i="19"/>
  <c r="AN6654" i="19"/>
  <c r="K6656" i="19" s="1"/>
  <c r="K3585" i="19" s="1"/>
  <c r="AK6654" i="19"/>
  <c r="I6656" i="19" s="1"/>
  <c r="I3585" i="19" s="1"/>
  <c r="AN6649" i="19"/>
  <c r="K6626" i="19" s="1"/>
  <c r="K3068" i="19" s="1"/>
  <c r="AL6649" i="19"/>
  <c r="AK6649" i="19"/>
  <c r="I6626" i="19" s="1"/>
  <c r="I3068" i="19" s="1"/>
  <c r="AJ6649" i="19"/>
  <c r="H6626" i="19" s="1"/>
  <c r="AI6649" i="19"/>
  <c r="AH6649" i="19"/>
  <c r="F6626" i="19" s="1"/>
  <c r="AG6649" i="19"/>
  <c r="E6626" i="19" s="1"/>
  <c r="E3068" i="19" s="1"/>
  <c r="AF6649" i="19"/>
  <c r="D6626" i="19" s="1"/>
  <c r="AE6649" i="19"/>
  <c r="C6626" i="19" s="1"/>
  <c r="C3068" i="19" s="1"/>
  <c r="AD6649" i="19"/>
  <c r="B6626" i="19" s="1"/>
  <c r="AL6645" i="19"/>
  <c r="AJ6645" i="19"/>
  <c r="H6625" i="19" s="1"/>
  <c r="AH6645" i="19"/>
  <c r="F6625" i="19" s="1"/>
  <c r="AG6645" i="19"/>
  <c r="E6625" i="19" s="1"/>
  <c r="AF6645" i="19"/>
  <c r="D6625" i="19" s="1"/>
  <c r="D3067" i="19" s="1"/>
  <c r="D3075" i="19" s="1"/>
  <c r="AE6645" i="19"/>
  <c r="C6625" i="19" s="1"/>
  <c r="AD6645" i="19"/>
  <c r="B6625" i="19" s="1"/>
  <c r="L6633" i="19"/>
  <c r="L6632" i="19"/>
  <c r="K6632" i="19"/>
  <c r="I6632" i="19"/>
  <c r="H6632" i="19"/>
  <c r="F6632" i="19"/>
  <c r="E6632" i="19"/>
  <c r="D6632" i="19"/>
  <c r="C6632" i="19"/>
  <c r="B6632" i="19"/>
  <c r="K6625" i="19"/>
  <c r="K3067" i="19" s="1"/>
  <c r="I3075" i="19" s="1"/>
  <c r="I6625" i="19"/>
  <c r="AJ6624" i="19"/>
  <c r="AH6624" i="19"/>
  <c r="AG6624" i="19"/>
  <c r="AF6624" i="19"/>
  <c r="AE6624" i="19"/>
  <c r="AD6624" i="19"/>
  <c r="AJ6623" i="19"/>
  <c r="AH6623" i="19"/>
  <c r="AG6623" i="19"/>
  <c r="AF6623" i="19"/>
  <c r="AE6623" i="19"/>
  <c r="AD6623" i="19"/>
  <c r="AN6622" i="19"/>
  <c r="K6624" i="19" s="1"/>
  <c r="K3066" i="19" s="1"/>
  <c r="AK6622" i="19"/>
  <c r="I6624" i="19" s="1"/>
  <c r="AN6617" i="19"/>
  <c r="AL6617" i="19"/>
  <c r="AK6617" i="19"/>
  <c r="I6594" i="19" s="1"/>
  <c r="AJ6617" i="19"/>
  <c r="H6594" i="19" s="1"/>
  <c r="AH6617" i="19"/>
  <c r="F6594" i="19" s="1"/>
  <c r="F2542" i="19" s="1"/>
  <c r="AG6617" i="19"/>
  <c r="E6594" i="19" s="1"/>
  <c r="AF6617" i="19"/>
  <c r="D6594" i="19" s="1"/>
  <c r="AE6617" i="19"/>
  <c r="C6594" i="19" s="1"/>
  <c r="AD6617" i="19"/>
  <c r="B6594" i="19" s="1"/>
  <c r="AL6613" i="19"/>
  <c r="AJ6613" i="19"/>
  <c r="H6593" i="19" s="1"/>
  <c r="H2541" i="19" s="1"/>
  <c r="AH6613" i="19"/>
  <c r="F6593" i="19" s="1"/>
  <c r="AG6613" i="19"/>
  <c r="E6593" i="19" s="1"/>
  <c r="E2541" i="19" s="1"/>
  <c r="AF6613" i="19"/>
  <c r="D6593" i="19" s="1"/>
  <c r="AE6613" i="19"/>
  <c r="C6593" i="19" s="1"/>
  <c r="C2541" i="19" s="1"/>
  <c r="AD6613" i="19"/>
  <c r="B6593" i="19" s="1"/>
  <c r="L6601" i="19"/>
  <c r="K6594" i="19"/>
  <c r="M6591" i="19"/>
  <c r="AN6590" i="19"/>
  <c r="K6592" i="19" s="1"/>
  <c r="K2540" i="19" s="1"/>
  <c r="AK6590" i="19"/>
  <c r="I6592" i="19" s="1"/>
  <c r="AN6585" i="19"/>
  <c r="K6562" i="19" s="1"/>
  <c r="K2041" i="19" s="1"/>
  <c r="AL6585" i="19"/>
  <c r="AK6585" i="19"/>
  <c r="I6562" i="19" s="1"/>
  <c r="AJ6585" i="19"/>
  <c r="AI6585" i="19"/>
  <c r="AH6585" i="19"/>
  <c r="F6562" i="19" s="1"/>
  <c r="AG6585" i="19"/>
  <c r="E6562" i="19" s="1"/>
  <c r="E2041" i="19" s="1"/>
  <c r="AF6585" i="19"/>
  <c r="D6562" i="19" s="1"/>
  <c r="AE6585" i="19"/>
  <c r="C6562" i="19" s="1"/>
  <c r="C2041" i="19" s="1"/>
  <c r="AD6585" i="19"/>
  <c r="B6562" i="19" s="1"/>
  <c r="AN6581" i="19"/>
  <c r="K6561" i="19" s="1"/>
  <c r="AL6581" i="19"/>
  <c r="AK6581" i="19"/>
  <c r="I6561" i="19" s="1"/>
  <c r="I2040" i="19" s="1"/>
  <c r="AJ6581" i="19"/>
  <c r="H6561" i="19" s="1"/>
  <c r="AH6581" i="19"/>
  <c r="F6561" i="19" s="1"/>
  <c r="AG6581" i="19"/>
  <c r="E6561" i="19" s="1"/>
  <c r="AF6581" i="19"/>
  <c r="D6561" i="19" s="1"/>
  <c r="AE6581" i="19"/>
  <c r="C6561" i="19" s="1"/>
  <c r="AD6581" i="19"/>
  <c r="B6561" i="19" s="1"/>
  <c r="L6569" i="19"/>
  <c r="L6568" i="19"/>
  <c r="K6568" i="19"/>
  <c r="I6568" i="19"/>
  <c r="H6568" i="19"/>
  <c r="F6568" i="19"/>
  <c r="E6568" i="19"/>
  <c r="D6568" i="19"/>
  <c r="C6568" i="19"/>
  <c r="B6568" i="19"/>
  <c r="H6562" i="19"/>
  <c r="M6559" i="19"/>
  <c r="AN6558" i="19"/>
  <c r="K6560" i="19" s="1"/>
  <c r="AK6558" i="19"/>
  <c r="I6560" i="19" s="1"/>
  <c r="AJ6558" i="19"/>
  <c r="H6560" i="19" s="1"/>
  <c r="H2039" i="19" s="1"/>
  <c r="AL6553" i="19"/>
  <c r="AJ6553" i="19"/>
  <c r="AH6553" i="19"/>
  <c r="AG6553" i="19"/>
  <c r="AF6553" i="19"/>
  <c r="AE6553" i="19"/>
  <c r="AD6553" i="19"/>
  <c r="AN6549" i="19"/>
  <c r="K6529" i="19" s="1"/>
  <c r="L6537" i="19"/>
  <c r="K6537" i="19"/>
  <c r="I6545" i="19" s="1"/>
  <c r="I6537" i="19"/>
  <c r="K6545" i="19" s="1"/>
  <c r="H6537" i="19"/>
  <c r="F6545" i="19" s="1"/>
  <c r="F6537" i="19"/>
  <c r="H6545" i="19" s="1"/>
  <c r="E6537" i="19"/>
  <c r="C6545" i="19" s="1"/>
  <c r="D6537" i="19"/>
  <c r="D6545" i="19" s="1"/>
  <c r="C6537" i="19"/>
  <c r="E6545" i="19" s="1"/>
  <c r="B6537" i="19"/>
  <c r="B6545" i="19" s="1"/>
  <c r="I6529" i="19"/>
  <c r="M6527" i="19"/>
  <c r="AN6526" i="19"/>
  <c r="K6528" i="19" s="1"/>
  <c r="AK6526" i="19"/>
  <c r="I6528" i="19" s="1"/>
  <c r="I6464" i="19"/>
  <c r="H6464" i="19"/>
  <c r="F6464" i="19"/>
  <c r="E6464" i="19"/>
  <c r="D6464" i="19"/>
  <c r="C6464" i="19"/>
  <c r="B6464" i="19"/>
  <c r="AN6483" i="19"/>
  <c r="K6463" i="19" s="1"/>
  <c r="AL6483" i="19"/>
  <c r="AK6483" i="19"/>
  <c r="I6463" i="19" s="1"/>
  <c r="AJ6483" i="19"/>
  <c r="H6463" i="19" s="1"/>
  <c r="AH6483" i="19"/>
  <c r="F6463" i="19" s="1"/>
  <c r="AG6483" i="19"/>
  <c r="E6463" i="19" s="1"/>
  <c r="AF6483" i="19"/>
  <c r="D6463" i="19" s="1"/>
  <c r="AE6483" i="19"/>
  <c r="C6463" i="19" s="1"/>
  <c r="AD6483" i="19"/>
  <c r="B6463" i="19" s="1"/>
  <c r="L6471" i="19"/>
  <c r="K6471" i="19"/>
  <c r="I6471" i="19"/>
  <c r="H6471" i="19"/>
  <c r="F6471" i="19"/>
  <c r="E6471" i="19"/>
  <c r="D6471" i="19"/>
  <c r="C6471" i="19"/>
  <c r="B6471" i="19"/>
  <c r="L6470" i="19"/>
  <c r="K6470" i="19"/>
  <c r="I6470" i="19"/>
  <c r="K6464" i="19"/>
  <c r="K6479" i="19" s="1"/>
  <c r="AJ6462" i="19"/>
  <c r="AJ6461" i="19"/>
  <c r="AH6462" i="19"/>
  <c r="AG6462" i="19"/>
  <c r="AF6462" i="19"/>
  <c r="AE6462" i="19"/>
  <c r="AE6461" i="19"/>
  <c r="AD6462" i="19"/>
  <c r="AH6461" i="19"/>
  <c r="AG6461" i="19"/>
  <c r="AF6461" i="19"/>
  <c r="AD6461" i="19"/>
  <c r="AN6460" i="19"/>
  <c r="K6462" i="19" s="1"/>
  <c r="AK6460" i="19"/>
  <c r="I6462" i="19" s="1"/>
  <c r="AN6451" i="19"/>
  <c r="K6430" i="19" s="1"/>
  <c r="K8433" i="19" s="1"/>
  <c r="AK6451" i="19"/>
  <c r="I6430" i="19" s="1"/>
  <c r="I8433" i="19" s="1"/>
  <c r="AJ6443" i="19"/>
  <c r="AH6443" i="19"/>
  <c r="AG6443" i="19"/>
  <c r="AF6443" i="19"/>
  <c r="AE6443" i="19"/>
  <c r="AD6443" i="19"/>
  <c r="AJ6442" i="19"/>
  <c r="AH6442" i="19"/>
  <c r="AG6442" i="19"/>
  <c r="AF6442" i="19"/>
  <c r="AE6442" i="19"/>
  <c r="AD6442" i="19"/>
  <c r="AJ6441" i="19"/>
  <c r="AH6441" i="19"/>
  <c r="AG6441" i="19"/>
  <c r="AF6441" i="19"/>
  <c r="AE6441" i="19"/>
  <c r="AD6441" i="19"/>
  <c r="AJ6440" i="19"/>
  <c r="AH6440" i="19"/>
  <c r="AG6440" i="19"/>
  <c r="AF6440" i="19"/>
  <c r="AE6440" i="19"/>
  <c r="AD6440" i="19"/>
  <c r="AJ6439" i="19"/>
  <c r="AH6439" i="19"/>
  <c r="AG6439" i="19"/>
  <c r="AF6439" i="19"/>
  <c r="AE6439" i="19"/>
  <c r="AD6439" i="19"/>
  <c r="AJ6438" i="19"/>
  <c r="AH6438" i="19"/>
  <c r="AG6438" i="19"/>
  <c r="AF6438" i="19"/>
  <c r="AE6438" i="19"/>
  <c r="AD6438" i="19"/>
  <c r="AJ6437" i="19"/>
  <c r="AH6437" i="19"/>
  <c r="AG6437" i="19"/>
  <c r="AF6437" i="19"/>
  <c r="AE6437" i="19"/>
  <c r="AD6437" i="19"/>
  <c r="AJ6436" i="19"/>
  <c r="AH6436" i="19"/>
  <c r="AG6436" i="19"/>
  <c r="AF6436" i="19"/>
  <c r="AE6436" i="19"/>
  <c r="AD6436" i="19"/>
  <c r="AJ6435" i="19"/>
  <c r="AH6435" i="19"/>
  <c r="AG6435" i="19"/>
  <c r="AF6435" i="19"/>
  <c r="AE6435" i="19"/>
  <c r="AD6435" i="19"/>
  <c r="AJ6434" i="19"/>
  <c r="AH6434" i="19"/>
  <c r="AG6434" i="19"/>
  <c r="AF6434" i="19"/>
  <c r="AE6434" i="19"/>
  <c r="AD6434" i="19"/>
  <c r="AJ6433" i="19"/>
  <c r="AH6433" i="19"/>
  <c r="AG6433" i="19"/>
  <c r="AF6433" i="19"/>
  <c r="AE6433" i="19"/>
  <c r="AD6433" i="19"/>
  <c r="AJ6432" i="19"/>
  <c r="AH6432" i="19"/>
  <c r="AG6432" i="19"/>
  <c r="AF6432" i="19"/>
  <c r="AE6432" i="19"/>
  <c r="AD6432" i="19"/>
  <c r="AJ6431" i="19"/>
  <c r="AH6431" i="19"/>
  <c r="AG6431" i="19"/>
  <c r="AF6431" i="19"/>
  <c r="AE6431" i="19"/>
  <c r="AD6431" i="19"/>
  <c r="K6431" i="19"/>
  <c r="K8434" i="19" s="1"/>
  <c r="I6431" i="19"/>
  <c r="I8434" i="19" s="1"/>
  <c r="AJ6430" i="19"/>
  <c r="AH6430" i="19"/>
  <c r="AG6430" i="19"/>
  <c r="AF6430" i="19"/>
  <c r="AE6430" i="19"/>
  <c r="AD6430" i="19"/>
  <c r="AJ6429" i="19"/>
  <c r="AH6429" i="19"/>
  <c r="AG6429" i="19"/>
  <c r="AF6429" i="19"/>
  <c r="AE6429" i="19"/>
  <c r="AD6429" i="19"/>
  <c r="AJ6428" i="19"/>
  <c r="AH6428" i="19"/>
  <c r="AG6428" i="19"/>
  <c r="AF6428" i="19"/>
  <c r="AE6428" i="19"/>
  <c r="AD6428" i="19"/>
  <c r="M6428" i="19"/>
  <c r="AN6427" i="19"/>
  <c r="K6429" i="19" s="1"/>
  <c r="AK6427" i="19"/>
  <c r="I6429" i="19" s="1"/>
  <c r="AL6422" i="19"/>
  <c r="AJ6422" i="19"/>
  <c r="AH6422" i="19"/>
  <c r="AG6422" i="19"/>
  <c r="AF6422" i="19"/>
  <c r="AE6422" i="19"/>
  <c r="AD6422" i="19"/>
  <c r="AN6410" i="19"/>
  <c r="K6386" i="19" s="1"/>
  <c r="K7881" i="19" s="1"/>
  <c r="AK6410" i="19"/>
  <c r="I6386" i="19" s="1"/>
  <c r="I7881" i="19" s="1"/>
  <c r="AI6410" i="19"/>
  <c r="L6394" i="19"/>
  <c r="K6394" i="19"/>
  <c r="I6394" i="19"/>
  <c r="H6394" i="19"/>
  <c r="F6394" i="19"/>
  <c r="E6394" i="19"/>
  <c r="D6394" i="19"/>
  <c r="C6394" i="19"/>
  <c r="B6394" i="19"/>
  <c r="AJ6387" i="19"/>
  <c r="AH6387" i="19"/>
  <c r="AG6387" i="19"/>
  <c r="AF6387" i="19"/>
  <c r="AE6387" i="19"/>
  <c r="AD6387" i="19"/>
  <c r="AJ6386" i="19"/>
  <c r="AH6386" i="19"/>
  <c r="AG6386" i="19"/>
  <c r="AF6386" i="19"/>
  <c r="AE6386" i="19"/>
  <c r="AD6386" i="19"/>
  <c r="AJ6385" i="19"/>
  <c r="AH6385" i="19"/>
  <c r="AG6385" i="19"/>
  <c r="AF6385" i="19"/>
  <c r="AE6385" i="19"/>
  <c r="AD6385" i="19"/>
  <c r="AJ6384" i="19"/>
  <c r="AH6384" i="19"/>
  <c r="AG6384" i="19"/>
  <c r="AF6384" i="19"/>
  <c r="AE6384" i="19"/>
  <c r="AD6384" i="19"/>
  <c r="AN6383" i="19"/>
  <c r="K6385" i="19" s="1"/>
  <c r="K7880" i="19" s="1"/>
  <c r="AK6383" i="19"/>
  <c r="I6385" i="19" s="1"/>
  <c r="AI6383" i="19"/>
  <c r="AN6344" i="19"/>
  <c r="AL6344" i="19"/>
  <c r="AK6344" i="19"/>
  <c r="AJ6344" i="19"/>
  <c r="AH6344" i="19"/>
  <c r="AG6344" i="19"/>
  <c r="AF6344" i="19"/>
  <c r="AE6344" i="19"/>
  <c r="AD6344" i="19"/>
  <c r="AN6340" i="19"/>
  <c r="K6319" i="19" s="1"/>
  <c r="K6830" i="19" s="1"/>
  <c r="AL6340" i="19"/>
  <c r="AK6340" i="19"/>
  <c r="I6319" i="19" s="1"/>
  <c r="I6830" i="19" s="1"/>
  <c r="AJ6340" i="19"/>
  <c r="H6319" i="19" s="1"/>
  <c r="H6830" i="19" s="1"/>
  <c r="AH6340" i="19"/>
  <c r="F6319" i="19" s="1"/>
  <c r="AG6340" i="19"/>
  <c r="E6319" i="19" s="1"/>
  <c r="E6830" i="19" s="1"/>
  <c r="AF6340" i="19"/>
  <c r="D6319" i="19" s="1"/>
  <c r="D6830" i="19" s="1"/>
  <c r="AE6340" i="19"/>
  <c r="C6319" i="19" s="1"/>
  <c r="C6830" i="19" s="1"/>
  <c r="AD6340" i="19"/>
  <c r="B6319" i="19" s="1"/>
  <c r="B6830" i="19" s="1"/>
  <c r="L6327" i="19"/>
  <c r="K6327" i="19"/>
  <c r="I6335" i="19" s="1"/>
  <c r="I6327" i="19"/>
  <c r="K6335" i="19" s="1"/>
  <c r="H6327" i="19"/>
  <c r="F6335" i="19" s="1"/>
  <c r="F6327" i="19"/>
  <c r="H6335" i="19" s="1"/>
  <c r="E6327" i="19"/>
  <c r="C6335" i="19" s="1"/>
  <c r="D6327" i="19"/>
  <c r="D6335" i="19" s="1"/>
  <c r="C6327" i="19"/>
  <c r="E6335" i="19" s="1"/>
  <c r="B6327" i="19"/>
  <c r="B6335" i="19" s="1"/>
  <c r="L6326" i="19"/>
  <c r="AJ6321" i="19"/>
  <c r="AH6321" i="19"/>
  <c r="AG6321" i="19"/>
  <c r="AF6321" i="19"/>
  <c r="AE6321" i="19"/>
  <c r="AD6321" i="19"/>
  <c r="AJ6320" i="19"/>
  <c r="AH6320" i="19"/>
  <c r="AG6320" i="19"/>
  <c r="AF6320" i="19"/>
  <c r="AE6320" i="19"/>
  <c r="AD6320" i="19"/>
  <c r="AJ6319" i="19"/>
  <c r="AH6319" i="19"/>
  <c r="AG6319" i="19"/>
  <c r="AF6319" i="19"/>
  <c r="AE6319" i="19"/>
  <c r="AD6319" i="19"/>
  <c r="AJ6318" i="19"/>
  <c r="AH6318" i="19"/>
  <c r="AG6318" i="19"/>
  <c r="AF6318" i="19"/>
  <c r="AE6318" i="19"/>
  <c r="AD6318" i="19"/>
  <c r="AJ6317" i="19"/>
  <c r="AH6317" i="19"/>
  <c r="AG6317" i="19"/>
  <c r="AF6317" i="19"/>
  <c r="AE6317" i="19"/>
  <c r="AD6317" i="19"/>
  <c r="AN6316" i="19"/>
  <c r="K6318" i="19" s="1"/>
  <c r="AK6316" i="19"/>
  <c r="I6318" i="19" s="1"/>
  <c r="H6353" i="19"/>
  <c r="H7321" i="19" s="1"/>
  <c r="F6353" i="19"/>
  <c r="F7321" i="19" s="1"/>
  <c r="E6353" i="19"/>
  <c r="E7321" i="19" s="1"/>
  <c r="D6353" i="19"/>
  <c r="D7321" i="19" s="1"/>
  <c r="C6353" i="19"/>
  <c r="C7321" i="19" s="1"/>
  <c r="B6353" i="19"/>
  <c r="AN6372" i="19"/>
  <c r="K6352" i="19" s="1"/>
  <c r="AL6372" i="19"/>
  <c r="AK6372" i="19"/>
  <c r="I6352" i="19" s="1"/>
  <c r="I7320" i="19" s="1"/>
  <c r="AJ6372" i="19"/>
  <c r="H6352" i="19" s="1"/>
  <c r="H7320" i="19" s="1"/>
  <c r="AH6372" i="19"/>
  <c r="F6352" i="19" s="1"/>
  <c r="F7320" i="19" s="1"/>
  <c r="AG6372" i="19"/>
  <c r="E6352" i="19" s="1"/>
  <c r="E7320" i="19" s="1"/>
  <c r="AF6372" i="19"/>
  <c r="D6352" i="19" s="1"/>
  <c r="D7320" i="19" s="1"/>
  <c r="AE6372" i="19"/>
  <c r="C6352" i="19" s="1"/>
  <c r="C7320" i="19" s="1"/>
  <c r="AD6372" i="19"/>
  <c r="B6352" i="19" s="1"/>
  <c r="B7320" i="19" s="1"/>
  <c r="K6353" i="19"/>
  <c r="K7321" i="19" s="1"/>
  <c r="I6353" i="19"/>
  <c r="I7321" i="19" s="1"/>
  <c r="AJ6349" i="19"/>
  <c r="H6351" i="19" s="1"/>
  <c r="AG6349" i="19"/>
  <c r="E6351" i="19" s="1"/>
  <c r="AE6349" i="19"/>
  <c r="C6351" i="19" s="1"/>
  <c r="AN6349" i="19"/>
  <c r="K6351" i="19" s="1"/>
  <c r="K7319" i="19" s="1"/>
  <c r="AK6349" i="19"/>
  <c r="I6351" i="19" s="1"/>
  <c r="I7319" i="19" s="1"/>
  <c r="H6244" i="19"/>
  <c r="F6244" i="19"/>
  <c r="F5198" i="19" s="1"/>
  <c r="H5206" i="19" s="1"/>
  <c r="E6244" i="19"/>
  <c r="E5198" i="19" s="1"/>
  <c r="C5206" i="19" s="1"/>
  <c r="D6244" i="19"/>
  <c r="D5198" i="19" s="1"/>
  <c r="D5206" i="19" s="1"/>
  <c r="C6244" i="19"/>
  <c r="B6244" i="19"/>
  <c r="B5198" i="19" s="1"/>
  <c r="B5206" i="19" s="1"/>
  <c r="K6244" i="19"/>
  <c r="K5198" i="19" s="1"/>
  <c r="I5206" i="19" s="1"/>
  <c r="I6244" i="19"/>
  <c r="AN6264" i="19"/>
  <c r="K6243" i="19" s="1"/>
  <c r="K5197" i="19" s="1"/>
  <c r="AK6264" i="19"/>
  <c r="I6243" i="19" s="1"/>
  <c r="I5197" i="19" s="1"/>
  <c r="L6251" i="19"/>
  <c r="K6251" i="19"/>
  <c r="I6251" i="19"/>
  <c r="H6251" i="19"/>
  <c r="F6251" i="19"/>
  <c r="E6251" i="19"/>
  <c r="D6251" i="19"/>
  <c r="C6251" i="19"/>
  <c r="B6251" i="19"/>
  <c r="AM6283" i="19"/>
  <c r="H6287" i="19"/>
  <c r="H5701" i="19" s="1"/>
  <c r="F5709" i="19" s="1"/>
  <c r="F6287" i="19"/>
  <c r="F5701" i="19" s="1"/>
  <c r="H5709" i="19" s="1"/>
  <c r="E6287" i="19"/>
  <c r="E5701" i="19" s="1"/>
  <c r="C5709" i="19" s="1"/>
  <c r="D6287" i="19"/>
  <c r="D5701" i="19" s="1"/>
  <c r="D5709" i="19" s="1"/>
  <c r="C6287" i="19"/>
  <c r="C5701" i="19" s="1"/>
  <c r="E5709" i="19" s="1"/>
  <c r="B6287" i="19"/>
  <c r="AJ6241" i="19"/>
  <c r="AH6241" i="19"/>
  <c r="AG6241" i="19"/>
  <c r="AF6241" i="19"/>
  <c r="AE6241" i="19"/>
  <c r="AD6241" i="19"/>
  <c r="AN6240" i="19"/>
  <c r="K6242" i="19" s="1"/>
  <c r="K5196" i="19" s="1"/>
  <c r="AK6240" i="19"/>
  <c r="I6242" i="19" s="1"/>
  <c r="I5196" i="19" s="1"/>
  <c r="AL6235" i="19"/>
  <c r="AJ6235" i="19"/>
  <c r="AH6235" i="19"/>
  <c r="AG6235" i="19"/>
  <c r="AF6235" i="19"/>
  <c r="AE6235" i="19"/>
  <c r="AD6235" i="19"/>
  <c r="AN6211" i="19"/>
  <c r="K6181" i="19" s="1"/>
  <c r="K4624" i="19" s="1"/>
  <c r="AK6211" i="19"/>
  <c r="I6181" i="19" s="1"/>
  <c r="I4624" i="19" s="1"/>
  <c r="L6189" i="19"/>
  <c r="K6189" i="19"/>
  <c r="I6197" i="19" s="1"/>
  <c r="I6189" i="19"/>
  <c r="K6197" i="19" s="1"/>
  <c r="H6189" i="19"/>
  <c r="F6197" i="19" s="1"/>
  <c r="F6189" i="19"/>
  <c r="H6197" i="19" s="1"/>
  <c r="E6189" i="19"/>
  <c r="C6197" i="19" s="1"/>
  <c r="D6189" i="19"/>
  <c r="D6197" i="19" s="1"/>
  <c r="C6189" i="19"/>
  <c r="E6197" i="19" s="1"/>
  <c r="B6189" i="19"/>
  <c r="B6197" i="19" s="1"/>
  <c r="AJ6185" i="19"/>
  <c r="AH6185" i="19"/>
  <c r="AG6185" i="19"/>
  <c r="AF6185" i="19"/>
  <c r="AE6185" i="19"/>
  <c r="AD6185" i="19"/>
  <c r="AJ6184" i="19"/>
  <c r="AH6184" i="19"/>
  <c r="AG6184" i="19"/>
  <c r="AF6184" i="19"/>
  <c r="AE6184" i="19"/>
  <c r="AD6184" i="19"/>
  <c r="AJ6183" i="19"/>
  <c r="AH6183" i="19"/>
  <c r="AG6183" i="19"/>
  <c r="AF6183" i="19"/>
  <c r="AE6183" i="19"/>
  <c r="AD6183" i="19"/>
  <c r="AJ6182" i="19"/>
  <c r="AH6182" i="19"/>
  <c r="AG6182" i="19"/>
  <c r="AF6182" i="19"/>
  <c r="AE6182" i="19"/>
  <c r="AD6182" i="19"/>
  <c r="AJ6181" i="19"/>
  <c r="AH6181" i="19"/>
  <c r="AG6181" i="19"/>
  <c r="AF6181" i="19"/>
  <c r="AE6181" i="19"/>
  <c r="AD6181" i="19"/>
  <c r="AJ6180" i="19"/>
  <c r="AJ6179" i="19"/>
  <c r="AH6180" i="19"/>
  <c r="AG6180" i="19"/>
  <c r="AF6180" i="19"/>
  <c r="AE6180" i="19"/>
  <c r="AD6180" i="19"/>
  <c r="AH6179" i="19"/>
  <c r="AG6179" i="19"/>
  <c r="AF6179" i="19"/>
  <c r="AE6179" i="19"/>
  <c r="AD6179" i="19"/>
  <c r="AN6178" i="19"/>
  <c r="K6180" i="19" s="1"/>
  <c r="K4623" i="19" s="1"/>
  <c r="AK6178" i="19"/>
  <c r="I6180" i="19" s="1"/>
  <c r="I4623" i="19" s="1"/>
  <c r="AL6173" i="19"/>
  <c r="AJ6173" i="19"/>
  <c r="AH6173" i="19"/>
  <c r="AG6173" i="19"/>
  <c r="AF6173" i="19"/>
  <c r="AE6173" i="19"/>
  <c r="AD6173" i="19"/>
  <c r="AN6158" i="19"/>
  <c r="K6134" i="19" s="1"/>
  <c r="AK6158" i="19"/>
  <c r="I6134" i="19" s="1"/>
  <c r="L6142" i="19"/>
  <c r="K6142" i="19"/>
  <c r="I6150" i="19" s="1"/>
  <c r="I6142" i="19"/>
  <c r="K6150" i="19" s="1"/>
  <c r="H6142" i="19"/>
  <c r="F6150" i="19" s="1"/>
  <c r="F6142" i="19"/>
  <c r="H6150" i="19" s="1"/>
  <c r="E6142" i="19"/>
  <c r="C6150" i="19" s="1"/>
  <c r="D6142" i="19"/>
  <c r="D6150" i="19" s="1"/>
  <c r="C6142" i="19"/>
  <c r="E6150" i="19" s="1"/>
  <c r="B6142" i="19"/>
  <c r="B6150" i="19" s="1"/>
  <c r="AJ6134" i="19"/>
  <c r="AH6134" i="19"/>
  <c r="AG6134" i="19"/>
  <c r="AF6134" i="19"/>
  <c r="AE6134" i="19"/>
  <c r="AD6134" i="19"/>
  <c r="AJ6133" i="19"/>
  <c r="AH6133" i="19"/>
  <c r="AG6133" i="19"/>
  <c r="AF6133" i="19"/>
  <c r="AE6133" i="19"/>
  <c r="AD6133" i="19"/>
  <c r="AJ6132" i="19"/>
  <c r="AH6132" i="19"/>
  <c r="AG6132" i="19"/>
  <c r="AF6132" i="19"/>
  <c r="AE6132" i="19"/>
  <c r="AD6132" i="19"/>
  <c r="AN6131" i="19"/>
  <c r="K6133" i="19" s="1"/>
  <c r="K4056" i="19" s="1"/>
  <c r="AK6131" i="19"/>
  <c r="I6133" i="19" s="1"/>
  <c r="I4056" i="19" s="1"/>
  <c r="AL6126" i="19"/>
  <c r="AJ6126" i="19"/>
  <c r="H6103" i="19" s="1"/>
  <c r="H3523" i="19" s="1"/>
  <c r="AH6126" i="19"/>
  <c r="F6103" i="19" s="1"/>
  <c r="F3523" i="19" s="1"/>
  <c r="AG6126" i="19"/>
  <c r="E6103" i="19" s="1"/>
  <c r="AF6126" i="19"/>
  <c r="AE6126" i="19"/>
  <c r="C6103" i="19" s="1"/>
  <c r="C3523" i="19" s="1"/>
  <c r="AD6126" i="19"/>
  <c r="B6103" i="19" s="1"/>
  <c r="B3523" i="19" s="1"/>
  <c r="AN6122" i="19"/>
  <c r="K6102" i="19" s="1"/>
  <c r="AL6122" i="19"/>
  <c r="AK6122" i="19"/>
  <c r="I6102" i="19" s="1"/>
  <c r="I3522" i="19" s="1"/>
  <c r="AJ6122" i="19"/>
  <c r="H6102" i="19" s="1"/>
  <c r="H3522" i="19" s="1"/>
  <c r="AH6122" i="19"/>
  <c r="F6102" i="19" s="1"/>
  <c r="AG6122" i="19"/>
  <c r="E6102" i="19" s="1"/>
  <c r="E3522" i="19" s="1"/>
  <c r="AF6122" i="19"/>
  <c r="D6102" i="19" s="1"/>
  <c r="AE6122" i="19"/>
  <c r="C6102" i="19" s="1"/>
  <c r="C3522" i="19" s="1"/>
  <c r="AD6122" i="19"/>
  <c r="B6102" i="19" s="1"/>
  <c r="B3522" i="19" s="1"/>
  <c r="L6110" i="19"/>
  <c r="L6109" i="19"/>
  <c r="K6103" i="19"/>
  <c r="K3523" i="19" s="1"/>
  <c r="I6103" i="19"/>
  <c r="D6103" i="19"/>
  <c r="D3523" i="19" s="1"/>
  <c r="AJ6099" i="19"/>
  <c r="H6101" i="19" s="1"/>
  <c r="AH6099" i="19"/>
  <c r="F6101" i="19" s="1"/>
  <c r="F3521" i="19" s="1"/>
  <c r="AG6099" i="19"/>
  <c r="E6101" i="19" s="1"/>
  <c r="E3521" i="19" s="1"/>
  <c r="AE6099" i="19"/>
  <c r="C6101" i="19" s="1"/>
  <c r="C3521" i="19" s="1"/>
  <c r="AD6099" i="19"/>
  <c r="B6101" i="19" s="1"/>
  <c r="B3521" i="19" s="1"/>
  <c r="M6100" i="19"/>
  <c r="AN6099" i="19"/>
  <c r="K6101" i="19" s="1"/>
  <c r="AK6099" i="19"/>
  <c r="I6101" i="19" s="1"/>
  <c r="I3521" i="19" s="1"/>
  <c r="AF6099" i="19"/>
  <c r="D6101" i="19" s="1"/>
  <c r="AL6094" i="19"/>
  <c r="AJ6094" i="19"/>
  <c r="AH6094" i="19"/>
  <c r="AG6094" i="19"/>
  <c r="AF6094" i="19"/>
  <c r="AE6094" i="19"/>
  <c r="AD6094" i="19"/>
  <c r="AN6084" i="19"/>
  <c r="K6062" i="19" s="1"/>
  <c r="K3030" i="19" s="1"/>
  <c r="AK6084" i="19"/>
  <c r="I6062" i="19" s="1"/>
  <c r="L6070" i="19"/>
  <c r="K6070" i="19"/>
  <c r="I6078" i="19" s="1"/>
  <c r="I6070" i="19"/>
  <c r="K6078" i="19" s="1"/>
  <c r="H6070" i="19"/>
  <c r="F6078" i="19" s="1"/>
  <c r="F6070" i="19"/>
  <c r="H6078" i="19" s="1"/>
  <c r="E6070" i="19"/>
  <c r="C6078" i="19" s="1"/>
  <c r="D6070" i="19"/>
  <c r="D6078" i="19" s="1"/>
  <c r="C6070" i="19"/>
  <c r="E6078" i="19" s="1"/>
  <c r="B6070" i="19"/>
  <c r="B6078" i="19" s="1"/>
  <c r="AJ6062" i="19"/>
  <c r="AH6062" i="19"/>
  <c r="AG6062" i="19"/>
  <c r="AF6062" i="19"/>
  <c r="AE6062" i="19"/>
  <c r="AD6062" i="19"/>
  <c r="AJ6061" i="19"/>
  <c r="AH6061" i="19"/>
  <c r="AG6061" i="19"/>
  <c r="AF6061" i="19"/>
  <c r="AE6061" i="19"/>
  <c r="AD6061" i="19"/>
  <c r="AJ6060" i="19"/>
  <c r="AH6060" i="19"/>
  <c r="AG6060" i="19"/>
  <c r="AF6060" i="19"/>
  <c r="AE6060" i="19"/>
  <c r="AD6060" i="19"/>
  <c r="AN6059" i="19"/>
  <c r="K6061" i="19" s="1"/>
  <c r="AK6059" i="19"/>
  <c r="I6061" i="19" s="1"/>
  <c r="I3029" i="19" s="1"/>
  <c r="AL6054" i="19"/>
  <c r="AJ6054" i="19"/>
  <c r="AH6054" i="19"/>
  <c r="AG6054" i="19"/>
  <c r="AF6054" i="19"/>
  <c r="AE6054" i="19"/>
  <c r="AD6054" i="19"/>
  <c r="AN6051" i="19"/>
  <c r="K6030" i="19" s="1"/>
  <c r="AK6051" i="19"/>
  <c r="I6030" i="19" s="1"/>
  <c r="AJ6029" i="19"/>
  <c r="AH6029" i="19"/>
  <c r="AG6029" i="19"/>
  <c r="AF6029" i="19"/>
  <c r="AE6029" i="19"/>
  <c r="AD6029" i="19"/>
  <c r="AJ6028" i="19"/>
  <c r="AH6028" i="19"/>
  <c r="AG6028" i="19"/>
  <c r="AF6028" i="19"/>
  <c r="AE6028" i="19"/>
  <c r="AD6028" i="19"/>
  <c r="AN6027" i="19"/>
  <c r="K6029" i="19" s="1"/>
  <c r="AK6027" i="19"/>
  <c r="I6029" i="19" s="1"/>
  <c r="AJ6022" i="19"/>
  <c r="H5978" i="19" s="1"/>
  <c r="AH6022" i="19"/>
  <c r="F5978" i="19" s="1"/>
  <c r="AG6022" i="19"/>
  <c r="E5978" i="19" s="1"/>
  <c r="AF6022" i="19"/>
  <c r="D5978" i="19" s="1"/>
  <c r="AE6022" i="19"/>
  <c r="C5978" i="19" s="1"/>
  <c r="AD6022" i="19"/>
  <c r="B5978" i="19" s="1"/>
  <c r="AN6022" i="19"/>
  <c r="K5978" i="19" s="1"/>
  <c r="AL6022" i="19"/>
  <c r="AK6022" i="19"/>
  <c r="I5978" i="19" s="1"/>
  <c r="I1987" i="19" s="1"/>
  <c r="AN6001" i="19"/>
  <c r="K5977" i="19" s="1"/>
  <c r="AL6001" i="19"/>
  <c r="AK6001" i="19"/>
  <c r="I5977" i="19" s="1"/>
  <c r="AJ6001" i="19"/>
  <c r="H5977" i="19" s="1"/>
  <c r="AH6001" i="19"/>
  <c r="F5977" i="19" s="1"/>
  <c r="AG6001" i="19"/>
  <c r="E5977" i="19" s="1"/>
  <c r="AF6001" i="19"/>
  <c r="D5977" i="19" s="1"/>
  <c r="AE6001" i="19"/>
  <c r="C5977" i="19" s="1"/>
  <c r="AD6001" i="19"/>
  <c r="B5977" i="19" s="1"/>
  <c r="K5985" i="19"/>
  <c r="I5985" i="19"/>
  <c r="H5985" i="19"/>
  <c r="F5985" i="19"/>
  <c r="E5985" i="19"/>
  <c r="D5985" i="19"/>
  <c r="C5985" i="19"/>
  <c r="B5985" i="19"/>
  <c r="L5984" i="19"/>
  <c r="K5984" i="19"/>
  <c r="I5984" i="19"/>
  <c r="H5984" i="19"/>
  <c r="F5984" i="19"/>
  <c r="E5984" i="19"/>
  <c r="D5984" i="19"/>
  <c r="C5984" i="19"/>
  <c r="B5984" i="19"/>
  <c r="AJ5975" i="19"/>
  <c r="AH5975" i="19"/>
  <c r="AG5975" i="19"/>
  <c r="AF5975" i="19"/>
  <c r="AE5975" i="19"/>
  <c r="AD5975" i="19"/>
  <c r="M5975" i="19"/>
  <c r="AN5974" i="19"/>
  <c r="K5976" i="19" s="1"/>
  <c r="AK5974" i="19"/>
  <c r="I5976" i="19" s="1"/>
  <c r="AL5969" i="19"/>
  <c r="AJ5969" i="19"/>
  <c r="AH5969" i="19"/>
  <c r="AG5969" i="19"/>
  <c r="AF5969" i="19"/>
  <c r="AE5969" i="19"/>
  <c r="AD5969" i="19"/>
  <c r="AN5966" i="19"/>
  <c r="K5942" i="19" s="1"/>
  <c r="AK5966" i="19"/>
  <c r="I5942" i="19" s="1"/>
  <c r="L5950" i="19"/>
  <c r="K5950" i="19"/>
  <c r="I5958" i="19" s="1"/>
  <c r="I5950" i="19"/>
  <c r="K5958" i="19" s="1"/>
  <c r="H5950" i="19"/>
  <c r="F5958" i="19" s="1"/>
  <c r="F5950" i="19"/>
  <c r="H5958" i="19" s="1"/>
  <c r="E5950" i="19"/>
  <c r="C5958" i="19" s="1"/>
  <c r="D5950" i="19"/>
  <c r="D5958" i="19" s="1"/>
  <c r="C5950" i="19"/>
  <c r="E5958" i="19" s="1"/>
  <c r="B5950" i="19"/>
  <c r="B5958" i="19" s="1"/>
  <c r="AN5939" i="19"/>
  <c r="K5941" i="19" s="1"/>
  <c r="AK5939" i="19"/>
  <c r="I5941" i="19" s="1"/>
  <c r="AL5897" i="19"/>
  <c r="AJ5897" i="19"/>
  <c r="H5856" i="19" s="1"/>
  <c r="AH5897" i="19"/>
  <c r="F5856" i="19" s="1"/>
  <c r="AG5897" i="19"/>
  <c r="E5856" i="19" s="1"/>
  <c r="AF5897" i="19"/>
  <c r="D5856" i="19" s="1"/>
  <c r="AE5897" i="19"/>
  <c r="C5856" i="19" s="1"/>
  <c r="AD5897" i="19"/>
  <c r="B5856" i="19" s="1"/>
  <c r="AN5897" i="19"/>
  <c r="K5856" i="19" s="1"/>
  <c r="AK5897" i="19"/>
  <c r="I5856" i="19" s="1"/>
  <c r="AN5881" i="19"/>
  <c r="K5855" i="19" s="1"/>
  <c r="AL5881" i="19"/>
  <c r="AK5881" i="19"/>
  <c r="I5855" i="19" s="1"/>
  <c r="AJ5881" i="19"/>
  <c r="H5855" i="19" s="1"/>
  <c r="H374" i="19" s="1"/>
  <c r="AH5881" i="19"/>
  <c r="F5855" i="19" s="1"/>
  <c r="F374" i="19" s="1"/>
  <c r="AG5881" i="19"/>
  <c r="E5855" i="19" s="1"/>
  <c r="E374" i="19" s="1"/>
  <c r="AF5881" i="19"/>
  <c r="D5855" i="19" s="1"/>
  <c r="AE5881" i="19"/>
  <c r="C5855" i="19" s="1"/>
  <c r="C374" i="19" s="1"/>
  <c r="AD5881" i="19"/>
  <c r="B5855" i="19" s="1"/>
  <c r="L5863" i="19"/>
  <c r="K5863" i="19"/>
  <c r="I5863" i="19"/>
  <c r="H5863" i="19"/>
  <c r="F5863" i="19"/>
  <c r="E5863" i="19"/>
  <c r="D5863" i="19"/>
  <c r="C5863" i="19"/>
  <c r="B5863" i="19"/>
  <c r="AJ5857" i="19"/>
  <c r="AH5857" i="19"/>
  <c r="AG5857" i="19"/>
  <c r="AF5857" i="19"/>
  <c r="AE5857" i="19"/>
  <c r="AD5857" i="19"/>
  <c r="AJ5856" i="19"/>
  <c r="AH5856" i="19"/>
  <c r="AG5856" i="19"/>
  <c r="AF5856" i="19"/>
  <c r="AE5856" i="19"/>
  <c r="AD5856" i="19"/>
  <c r="AJ5855" i="19"/>
  <c r="AH5855" i="19"/>
  <c r="AG5855" i="19"/>
  <c r="AF5855" i="19"/>
  <c r="AE5855" i="19"/>
  <c r="AD5855" i="19"/>
  <c r="AJ5854" i="19"/>
  <c r="AH5854" i="19"/>
  <c r="AG5854" i="19"/>
  <c r="AF5854" i="19"/>
  <c r="AE5854" i="19"/>
  <c r="AD5854" i="19"/>
  <c r="AJ5853" i="19"/>
  <c r="AH5853" i="19"/>
  <c r="AG5853" i="19"/>
  <c r="AF5853" i="19"/>
  <c r="AE5853" i="19"/>
  <c r="AD5853" i="19"/>
  <c r="M5853" i="19"/>
  <c r="AN5852" i="19"/>
  <c r="K5854" i="19" s="1"/>
  <c r="K373" i="19" s="1"/>
  <c r="AK5852" i="19"/>
  <c r="I5854" i="19" s="1"/>
  <c r="I373" i="19" s="1"/>
  <c r="H7412" i="19"/>
  <c r="F952" i="19" s="1"/>
  <c r="F7412" i="19"/>
  <c r="E7412" i="19"/>
  <c r="C952" i="19" s="1"/>
  <c r="C7412" i="19"/>
  <c r="E952" i="19" s="1"/>
  <c r="B7412" i="19"/>
  <c r="L8502" i="19" s="1"/>
  <c r="AN7431" i="19"/>
  <c r="K7411" i="19" s="1"/>
  <c r="AL7431" i="19"/>
  <c r="AK7431" i="19"/>
  <c r="I7411" i="19" s="1"/>
  <c r="K951" i="19" s="1"/>
  <c r="AJ7431" i="19"/>
  <c r="H7411" i="19" s="1"/>
  <c r="F951" i="19" s="1"/>
  <c r="AH7431" i="19"/>
  <c r="F7411" i="19" s="1"/>
  <c r="AG7431" i="19"/>
  <c r="E7411" i="19" s="1"/>
  <c r="C951" i="19" s="1"/>
  <c r="AF7431" i="19"/>
  <c r="D7411" i="19" s="1"/>
  <c r="D951" i="19" s="1"/>
  <c r="AE7431" i="19"/>
  <c r="C7411" i="19" s="1"/>
  <c r="E951" i="19" s="1"/>
  <c r="AD7431" i="19"/>
  <c r="B7411" i="19" s="1"/>
  <c r="I7419" i="19"/>
  <c r="L7418" i="19"/>
  <c r="B7418" i="19"/>
  <c r="K7417" i="19"/>
  <c r="I7417" i="19"/>
  <c r="K7412" i="19"/>
  <c r="I952" i="19" s="1"/>
  <c r="I7412" i="19"/>
  <c r="K952" i="19" s="1"/>
  <c r="D7412" i="19"/>
  <c r="D952" i="19" s="1"/>
  <c r="AJ7409" i="19"/>
  <c r="AJ7408" i="19" s="1"/>
  <c r="H7410" i="19" s="1"/>
  <c r="F950" i="19" s="1"/>
  <c r="AH7409" i="19"/>
  <c r="AG7409" i="19"/>
  <c r="AG7408" i="19" s="1"/>
  <c r="E7410" i="19" s="1"/>
  <c r="AF7409" i="19"/>
  <c r="AE7409" i="19"/>
  <c r="AE7408" i="19" s="1"/>
  <c r="C7410" i="19" s="1"/>
  <c r="AD7409" i="19"/>
  <c r="M7409" i="19"/>
  <c r="AN7408" i="19"/>
  <c r="K7410" i="19" s="1"/>
  <c r="I950" i="19" s="1"/>
  <c r="AK7408" i="19"/>
  <c r="I7410" i="19" s="1"/>
  <c r="K950" i="19" s="1"/>
  <c r="AL7403" i="19"/>
  <c r="AJ7403" i="19"/>
  <c r="H7380" i="19" s="1"/>
  <c r="H7959" i="19" s="1"/>
  <c r="AH7403" i="19"/>
  <c r="F7380" i="19" s="1"/>
  <c r="F7959" i="19" s="1"/>
  <c r="AG7403" i="19"/>
  <c r="E7380" i="19" s="1"/>
  <c r="E7959" i="19" s="1"/>
  <c r="AF7403" i="19"/>
  <c r="D7380" i="19" s="1"/>
  <c r="D7959" i="19" s="1"/>
  <c r="AE7403" i="19"/>
  <c r="C7380" i="19" s="1"/>
  <c r="C7959" i="19" s="1"/>
  <c r="AD7403" i="19"/>
  <c r="B7380" i="19" s="1"/>
  <c r="B7959" i="19" s="1"/>
  <c r="AN7399" i="19"/>
  <c r="K7379" i="19" s="1"/>
  <c r="AL7399" i="19"/>
  <c r="AK7399" i="19"/>
  <c r="I7379" i="19" s="1"/>
  <c r="I7958" i="19" s="1"/>
  <c r="AJ7399" i="19"/>
  <c r="H7379" i="19" s="1"/>
  <c r="H7958" i="19" s="1"/>
  <c r="AH7399" i="19"/>
  <c r="F7379" i="19" s="1"/>
  <c r="F7958" i="19" s="1"/>
  <c r="AG7399" i="19"/>
  <c r="E7379" i="19" s="1"/>
  <c r="E7958" i="19" s="1"/>
  <c r="AF7399" i="19"/>
  <c r="D7379" i="19" s="1"/>
  <c r="D7958" i="19" s="1"/>
  <c r="AE7399" i="19"/>
  <c r="C7379" i="19" s="1"/>
  <c r="C7958" i="19" s="1"/>
  <c r="AD7399" i="19"/>
  <c r="B7379" i="19" s="1"/>
  <c r="B7958" i="19" s="1"/>
  <c r="L7387" i="19"/>
  <c r="D7387" i="19"/>
  <c r="K7380" i="19"/>
  <c r="K7959" i="19" s="1"/>
  <c r="I7380" i="19"/>
  <c r="I7959" i="19" s="1"/>
  <c r="AJ7377" i="19"/>
  <c r="AJ7376" i="19" s="1"/>
  <c r="H7378" i="19" s="1"/>
  <c r="H7957" i="19" s="1"/>
  <c r="AH7377" i="19"/>
  <c r="AG7377" i="19"/>
  <c r="AG7376" i="19" s="1"/>
  <c r="E7378" i="19" s="1"/>
  <c r="AF7377" i="19"/>
  <c r="AE7377" i="19"/>
  <c r="AE7376" i="19" s="1"/>
  <c r="C7378" i="19" s="1"/>
  <c r="AD7377" i="19"/>
  <c r="M7377" i="19"/>
  <c r="AN7376" i="19"/>
  <c r="K7378" i="19" s="1"/>
  <c r="K7957" i="19" s="1"/>
  <c r="AK7376" i="19"/>
  <c r="I7378" i="19" s="1"/>
  <c r="I7957" i="19" s="1"/>
  <c r="H7347" i="19"/>
  <c r="F7347" i="19"/>
  <c r="E7347" i="19"/>
  <c r="D7347" i="19"/>
  <c r="C7347" i="19"/>
  <c r="B7347" i="19"/>
  <c r="AN7366" i="19"/>
  <c r="K7346" i="19" s="1"/>
  <c r="AL7366" i="19"/>
  <c r="AK7366" i="19"/>
  <c r="I7346" i="19" s="1"/>
  <c r="AJ7366" i="19"/>
  <c r="H7346" i="19" s="1"/>
  <c r="AH7366" i="19"/>
  <c r="F7346" i="19" s="1"/>
  <c r="AG7366" i="19"/>
  <c r="E7346" i="19" s="1"/>
  <c r="AF7366" i="19"/>
  <c r="D7346" i="19" s="1"/>
  <c r="AE7366" i="19"/>
  <c r="C7346" i="19" s="1"/>
  <c r="AD7366" i="19"/>
  <c r="B7346" i="19" s="1"/>
  <c r="L7353" i="19"/>
  <c r="K7347" i="19"/>
  <c r="I7347" i="19"/>
  <c r="AL7343" i="19"/>
  <c r="AJ7343" i="19"/>
  <c r="H7345" i="19" s="1"/>
  <c r="AH7343" i="19"/>
  <c r="F7345" i="19" s="1"/>
  <c r="AG7343" i="19"/>
  <c r="E7345" i="19" s="1"/>
  <c r="AF7343" i="19"/>
  <c r="D7345" i="19" s="1"/>
  <c r="AE7343" i="19"/>
  <c r="C7345" i="19" s="1"/>
  <c r="AD7343" i="19"/>
  <c r="B7345" i="19" s="1"/>
  <c r="M7344" i="19"/>
  <c r="AN7343" i="19"/>
  <c r="K7345" i="19" s="1"/>
  <c r="AK7343" i="19"/>
  <c r="I7345" i="19" s="1"/>
  <c r="H7314" i="19"/>
  <c r="F7314" i="19"/>
  <c r="E7314" i="19"/>
  <c r="E6360" i="19" s="1"/>
  <c r="D7314" i="19"/>
  <c r="C7314" i="19"/>
  <c r="C6360" i="19" s="1"/>
  <c r="B7314" i="19"/>
  <c r="AN7333" i="19"/>
  <c r="K6359" i="19" s="1"/>
  <c r="I5773" i="19" s="1"/>
  <c r="AL7333" i="19"/>
  <c r="AK7333" i="19"/>
  <c r="I7313" i="19" s="1"/>
  <c r="AJ7333" i="19"/>
  <c r="AH7333" i="19"/>
  <c r="F7313" i="19" s="1"/>
  <c r="AG7333" i="19"/>
  <c r="AF7333" i="19"/>
  <c r="D7313" i="19" s="1"/>
  <c r="AE7333" i="19"/>
  <c r="AD7333" i="19"/>
  <c r="B7313" i="19" s="1"/>
  <c r="L7321" i="19"/>
  <c r="K7314" i="19"/>
  <c r="K6360" i="19" s="1"/>
  <c r="I5774" i="19" s="1"/>
  <c r="I7314" i="19"/>
  <c r="I6360" i="19" s="1"/>
  <c r="K5774" i="19" s="1"/>
  <c r="AL7310" i="19"/>
  <c r="AJ7311" i="19"/>
  <c r="AH7311" i="19"/>
  <c r="AH7310" i="19" s="1"/>
  <c r="AG7311" i="19"/>
  <c r="AF7311" i="19"/>
  <c r="AF7310" i="19" s="1"/>
  <c r="AE7311" i="19"/>
  <c r="AD7311" i="19"/>
  <c r="AD7310" i="19" s="1"/>
  <c r="M7311" i="19"/>
  <c r="AN7310" i="19"/>
  <c r="K7312" i="19" s="1"/>
  <c r="AK7310" i="19"/>
  <c r="I7312" i="19" s="1"/>
  <c r="K7241" i="19"/>
  <c r="I7241" i="19"/>
  <c r="L7249" i="19"/>
  <c r="K7242" i="19"/>
  <c r="I7242" i="19"/>
  <c r="AJ7239" i="19"/>
  <c r="AJ7238" i="19" s="1"/>
  <c r="H7240" i="19" s="1"/>
  <c r="AH7239" i="19"/>
  <c r="AG7239" i="19"/>
  <c r="AG7238" i="19" s="1"/>
  <c r="E7240" i="19" s="1"/>
  <c r="AF7239" i="19"/>
  <c r="AE7239" i="19"/>
  <c r="AE7238" i="19" s="1"/>
  <c r="C7240" i="19" s="1"/>
  <c r="AD7239" i="19"/>
  <c r="M7239" i="19"/>
  <c r="AN7238" i="19"/>
  <c r="K7240" i="19" s="1"/>
  <c r="AK7238" i="19"/>
  <c r="I7240" i="19" s="1"/>
  <c r="AL7233" i="19"/>
  <c r="AJ7233" i="19"/>
  <c r="H7209" i="19" s="1"/>
  <c r="H4726" i="19" s="1"/>
  <c r="AH7233" i="19"/>
  <c r="AG7233" i="19"/>
  <c r="E7209" i="19" s="1"/>
  <c r="E4726" i="19" s="1"/>
  <c r="AF7233" i="19"/>
  <c r="D7209" i="19" s="1"/>
  <c r="D4726" i="19" s="1"/>
  <c r="AE7233" i="19"/>
  <c r="C7209" i="19" s="1"/>
  <c r="C4726" i="19" s="1"/>
  <c r="AD7233" i="19"/>
  <c r="B7209" i="19" s="1"/>
  <c r="B4726" i="19" s="1"/>
  <c r="AN7229" i="19"/>
  <c r="K7208" i="19" s="1"/>
  <c r="AL7229" i="19"/>
  <c r="AK7229" i="19"/>
  <c r="I7208" i="19" s="1"/>
  <c r="I4725" i="19" s="1"/>
  <c r="AJ7229" i="19"/>
  <c r="H7208" i="19" s="1"/>
  <c r="H4725" i="19" s="1"/>
  <c r="AH7229" i="19"/>
  <c r="F7208" i="19" s="1"/>
  <c r="F4725" i="19" s="1"/>
  <c r="AG7229" i="19"/>
  <c r="E7208" i="19" s="1"/>
  <c r="E4725" i="19" s="1"/>
  <c r="AF7229" i="19"/>
  <c r="D7208" i="19" s="1"/>
  <c r="D4725" i="19" s="1"/>
  <c r="AE7229" i="19"/>
  <c r="C7208" i="19" s="1"/>
  <c r="C4725" i="19" s="1"/>
  <c r="AD7229" i="19"/>
  <c r="B7208" i="19" s="1"/>
  <c r="L7216" i="19"/>
  <c r="K7209" i="19"/>
  <c r="K4726" i="19" s="1"/>
  <c r="I7209" i="19"/>
  <c r="I4726" i="19" s="1"/>
  <c r="F7209" i="19"/>
  <c r="F4726" i="19" s="1"/>
  <c r="AL7205" i="19"/>
  <c r="AJ7205" i="19"/>
  <c r="H7207" i="19" s="1"/>
  <c r="H4724" i="19" s="1"/>
  <c r="AH7205" i="19"/>
  <c r="F7207" i="19" s="1"/>
  <c r="F4724" i="19" s="1"/>
  <c r="AG7205" i="19"/>
  <c r="E7207" i="19" s="1"/>
  <c r="E4724" i="19" s="1"/>
  <c r="AF7205" i="19"/>
  <c r="D7207" i="19" s="1"/>
  <c r="D4724" i="19" s="1"/>
  <c r="AE7205" i="19"/>
  <c r="C7207" i="19" s="1"/>
  <c r="C4724" i="19" s="1"/>
  <c r="AD7205" i="19"/>
  <c r="B7207" i="19" s="1"/>
  <c r="B4724" i="19" s="1"/>
  <c r="M7206" i="19"/>
  <c r="AN7205" i="19"/>
  <c r="K7207" i="19" s="1"/>
  <c r="K4724" i="19" s="1"/>
  <c r="AK7205" i="19"/>
  <c r="I7207" i="19" s="1"/>
  <c r="I4724" i="19" s="1"/>
  <c r="AL7200" i="19"/>
  <c r="AJ7200" i="19"/>
  <c r="H7177" i="19" s="1"/>
  <c r="H4132" i="19" s="1"/>
  <c r="AH7200" i="19"/>
  <c r="F7177" i="19" s="1"/>
  <c r="F4132" i="19" s="1"/>
  <c r="AG7200" i="19"/>
  <c r="E7177" i="19" s="1"/>
  <c r="E4132" i="19" s="1"/>
  <c r="AF7200" i="19"/>
  <c r="D7177" i="19" s="1"/>
  <c r="D4132" i="19" s="1"/>
  <c r="AE7200" i="19"/>
  <c r="C7177" i="19" s="1"/>
  <c r="C4132" i="19" s="1"/>
  <c r="AD7200" i="19"/>
  <c r="B7177" i="19" s="1"/>
  <c r="B4132" i="19" s="1"/>
  <c r="AN7196" i="19"/>
  <c r="K7176" i="19" s="1"/>
  <c r="K4131" i="19" s="1"/>
  <c r="AL7196" i="19"/>
  <c r="AK7196" i="19"/>
  <c r="I7176" i="19" s="1"/>
  <c r="AJ7196" i="19"/>
  <c r="H7176" i="19" s="1"/>
  <c r="AH7196" i="19"/>
  <c r="F7176" i="19" s="1"/>
  <c r="F4131" i="19" s="1"/>
  <c r="AG7196" i="19"/>
  <c r="E7176" i="19" s="1"/>
  <c r="E4131" i="19" s="1"/>
  <c r="AF7196" i="19"/>
  <c r="D7176" i="19" s="1"/>
  <c r="D4131" i="19" s="1"/>
  <c r="AE7196" i="19"/>
  <c r="C7176" i="19" s="1"/>
  <c r="C4131" i="19" s="1"/>
  <c r="AD7196" i="19"/>
  <c r="B7176" i="19" s="1"/>
  <c r="L7184" i="19"/>
  <c r="K7177" i="19"/>
  <c r="K4132" i="19" s="1"/>
  <c r="I7177" i="19"/>
  <c r="I4132" i="19" s="1"/>
  <c r="AJ7174" i="19"/>
  <c r="AJ7173" i="19" s="1"/>
  <c r="H7175" i="19" s="1"/>
  <c r="H4130" i="19" s="1"/>
  <c r="AH7174" i="19"/>
  <c r="AG7174" i="19"/>
  <c r="AG7173" i="19" s="1"/>
  <c r="E7175" i="19" s="1"/>
  <c r="E4130" i="19" s="1"/>
  <c r="AF7174" i="19"/>
  <c r="AE7174" i="19"/>
  <c r="AE7173" i="19" s="1"/>
  <c r="C7175" i="19" s="1"/>
  <c r="C4130" i="19" s="1"/>
  <c r="AD7174" i="19"/>
  <c r="M7174" i="19"/>
  <c r="AN7173" i="19"/>
  <c r="K7175" i="19" s="1"/>
  <c r="K4130" i="19" s="1"/>
  <c r="AK7173" i="19"/>
  <c r="I7175" i="19" s="1"/>
  <c r="I4130" i="19" s="1"/>
  <c r="H7145" i="19"/>
  <c r="H3555" i="19" s="1"/>
  <c r="E7145" i="19"/>
  <c r="E3555" i="19" s="1"/>
  <c r="D7145" i="19"/>
  <c r="D3555" i="19" s="1"/>
  <c r="C7145" i="19"/>
  <c r="C3555" i="19" s="1"/>
  <c r="B7145" i="19"/>
  <c r="AN7164" i="19"/>
  <c r="K7144" i="19" s="1"/>
  <c r="AL7164" i="19"/>
  <c r="AK7164" i="19"/>
  <c r="I7144" i="19" s="1"/>
  <c r="I3554" i="19" s="1"/>
  <c r="AJ7164" i="19"/>
  <c r="H7144" i="19" s="1"/>
  <c r="H3554" i="19" s="1"/>
  <c r="AH7164" i="19"/>
  <c r="F7144" i="19" s="1"/>
  <c r="F3554" i="19" s="1"/>
  <c r="AG7164" i="19"/>
  <c r="E7144" i="19" s="1"/>
  <c r="AF7164" i="19"/>
  <c r="D7144" i="19" s="1"/>
  <c r="D3554" i="19" s="1"/>
  <c r="AE7164" i="19"/>
  <c r="C7144" i="19" s="1"/>
  <c r="C3554" i="19" s="1"/>
  <c r="AD7164" i="19"/>
  <c r="B7144" i="19" s="1"/>
  <c r="B3554" i="19" s="1"/>
  <c r="G7153" i="19"/>
  <c r="G7152" i="19"/>
  <c r="L7151" i="19"/>
  <c r="G7151" i="19"/>
  <c r="G7150" i="19"/>
  <c r="I7145" i="19"/>
  <c r="I3555" i="19" s="1"/>
  <c r="F7145" i="19"/>
  <c r="F3555" i="19" s="1"/>
  <c r="M7142" i="19"/>
  <c r="AN7141" i="19"/>
  <c r="K7143" i="19" s="1"/>
  <c r="AK7141" i="19"/>
  <c r="I7143" i="19" s="1"/>
  <c r="I3553" i="19" s="1"/>
  <c r="H7113" i="19"/>
  <c r="E7113" i="19"/>
  <c r="E3100" i="19" s="1"/>
  <c r="D7113" i="19"/>
  <c r="D3100" i="19" s="1"/>
  <c r="C7113" i="19"/>
  <c r="B7113" i="19"/>
  <c r="AN7132" i="19"/>
  <c r="K7112" i="19" s="1"/>
  <c r="AL7132" i="19"/>
  <c r="AK7132" i="19"/>
  <c r="I7112" i="19" s="1"/>
  <c r="I3099" i="19" s="1"/>
  <c r="AJ7132" i="19"/>
  <c r="H7112" i="19" s="1"/>
  <c r="AH7132" i="19"/>
  <c r="F7112" i="19" s="1"/>
  <c r="F3099" i="19" s="1"/>
  <c r="AG7132" i="19"/>
  <c r="E7112" i="19" s="1"/>
  <c r="E3099" i="19" s="1"/>
  <c r="AF7132" i="19"/>
  <c r="D7112" i="19" s="1"/>
  <c r="D3099" i="19" s="1"/>
  <c r="AE7132" i="19"/>
  <c r="C7112" i="19" s="1"/>
  <c r="C3099" i="19" s="1"/>
  <c r="AD7132" i="19"/>
  <c r="B7112" i="19" s="1"/>
  <c r="B3099" i="19" s="1"/>
  <c r="L7119" i="19"/>
  <c r="K7113" i="19"/>
  <c r="I7113" i="19"/>
  <c r="I3100" i="19" s="1"/>
  <c r="F7113" i="19"/>
  <c r="F3100" i="19" s="1"/>
  <c r="AJ7110" i="19"/>
  <c r="AJ7109" i="19" s="1"/>
  <c r="H7111" i="19" s="1"/>
  <c r="H3098" i="19" s="1"/>
  <c r="AH7110" i="19"/>
  <c r="AG7110" i="19"/>
  <c r="AG7109" i="19" s="1"/>
  <c r="E7111" i="19" s="1"/>
  <c r="E3098" i="19" s="1"/>
  <c r="AF7110" i="19"/>
  <c r="AE7110" i="19"/>
  <c r="AE7109" i="19" s="1"/>
  <c r="C7111" i="19" s="1"/>
  <c r="AD7110" i="19"/>
  <c r="M7110" i="19"/>
  <c r="AN7109" i="19"/>
  <c r="K7111" i="19" s="1"/>
  <c r="AK7109" i="19"/>
  <c r="I7111" i="19" s="1"/>
  <c r="I3098" i="19" s="1"/>
  <c r="AL7104" i="19"/>
  <c r="AJ7104" i="19"/>
  <c r="H7081" i="19" s="1"/>
  <c r="F3497" i="19" s="1"/>
  <c r="AH7104" i="19"/>
  <c r="F7081" i="19" s="1"/>
  <c r="H3497" i="19" s="1"/>
  <c r="AG7104" i="19"/>
  <c r="E7081" i="19" s="1"/>
  <c r="C3497" i="19" s="1"/>
  <c r="AF7104" i="19"/>
  <c r="D7081" i="19" s="1"/>
  <c r="AE7104" i="19"/>
  <c r="C7081" i="19" s="1"/>
  <c r="E3497" i="19" s="1"/>
  <c r="AD7104" i="19"/>
  <c r="B7081" i="19" s="1"/>
  <c r="AN7100" i="19"/>
  <c r="K7080" i="19" s="1"/>
  <c r="K2573" i="19" s="1"/>
  <c r="AL7100" i="19"/>
  <c r="AK7100" i="19"/>
  <c r="I7080" i="19" s="1"/>
  <c r="I2573" i="19" s="1"/>
  <c r="AJ7100" i="19"/>
  <c r="AH7100" i="19"/>
  <c r="F7080" i="19" s="1"/>
  <c r="F2573" i="19" s="1"/>
  <c r="AG7100" i="19"/>
  <c r="E7080" i="19" s="1"/>
  <c r="AF7100" i="19"/>
  <c r="D7080" i="19" s="1"/>
  <c r="AE7100" i="19"/>
  <c r="C7080" i="19" s="1"/>
  <c r="AD7100" i="19"/>
  <c r="B7080" i="19" s="1"/>
  <c r="B2573" i="19" s="1"/>
  <c r="L7088" i="19"/>
  <c r="L7087" i="19"/>
  <c r="K7081" i="19"/>
  <c r="I3497" i="19" s="1"/>
  <c r="I7081" i="19"/>
  <c r="K3497" i="19" s="1"/>
  <c r="H7080" i="19"/>
  <c r="AL7077" i="19"/>
  <c r="AJ7077" i="19"/>
  <c r="H7079" i="19" s="1"/>
  <c r="H2572" i="19" s="1"/>
  <c r="AH7077" i="19"/>
  <c r="F7079" i="19" s="1"/>
  <c r="AG7077" i="19"/>
  <c r="E7079" i="19" s="1"/>
  <c r="E2572" i="19" s="1"/>
  <c r="AF7077" i="19"/>
  <c r="D7079" i="19" s="1"/>
  <c r="AE7077" i="19"/>
  <c r="C7079" i="19" s="1"/>
  <c r="C2572" i="19" s="1"/>
  <c r="M7078" i="19"/>
  <c r="AN7077" i="19"/>
  <c r="K7079" i="19" s="1"/>
  <c r="K2572" i="19" s="1"/>
  <c r="AK7077" i="19"/>
  <c r="I7079" i="19" s="1"/>
  <c r="I2572" i="19" s="1"/>
  <c r="AD7077" i="19"/>
  <c r="B7079" i="19" s="1"/>
  <c r="AL7072" i="19"/>
  <c r="AJ7072" i="19"/>
  <c r="H7049" i="19" s="1"/>
  <c r="H2073" i="19" s="1"/>
  <c r="AH7072" i="19"/>
  <c r="AG7072" i="19"/>
  <c r="E7049" i="19" s="1"/>
  <c r="AF7072" i="19"/>
  <c r="D7049" i="19" s="1"/>
  <c r="D2073" i="19" s="1"/>
  <c r="AE7072" i="19"/>
  <c r="C7049" i="19" s="1"/>
  <c r="C2073" i="19" s="1"/>
  <c r="AD7072" i="19"/>
  <c r="B7049" i="19" s="1"/>
  <c r="AN7068" i="19"/>
  <c r="K7048" i="19" s="1"/>
  <c r="K2072" i="19" s="1"/>
  <c r="AL7068" i="19"/>
  <c r="AK7068" i="19"/>
  <c r="I7048" i="19" s="1"/>
  <c r="I2072" i="19" s="1"/>
  <c r="AJ7068" i="19"/>
  <c r="H7048" i="19" s="1"/>
  <c r="AH7068" i="19"/>
  <c r="F7048" i="19" s="1"/>
  <c r="F2072" i="19" s="1"/>
  <c r="AG7068" i="19"/>
  <c r="E7048" i="19" s="1"/>
  <c r="AF7068" i="19"/>
  <c r="D7048" i="19" s="1"/>
  <c r="D2072" i="19" s="1"/>
  <c r="AE7068" i="19"/>
  <c r="C7048" i="19" s="1"/>
  <c r="AD7068" i="19"/>
  <c r="B7048" i="19" s="1"/>
  <c r="B2072" i="19" s="1"/>
  <c r="L7056" i="19"/>
  <c r="L7055" i="19"/>
  <c r="K7049" i="19"/>
  <c r="I7049" i="19"/>
  <c r="F7049" i="19"/>
  <c r="M7046" i="19"/>
  <c r="AN7045" i="19"/>
  <c r="K7047" i="19" s="1"/>
  <c r="AK7045" i="19"/>
  <c r="I7047" i="19" s="1"/>
  <c r="AJ7045" i="19"/>
  <c r="H7047" i="19" s="1"/>
  <c r="AG7045" i="19"/>
  <c r="E7047" i="19" s="1"/>
  <c r="E2071" i="19" s="1"/>
  <c r="AE7045" i="19"/>
  <c r="C7047" i="19" s="1"/>
  <c r="AL7040" i="19"/>
  <c r="AJ7040" i="19"/>
  <c r="H7017" i="19" s="1"/>
  <c r="H1399" i="19" s="1"/>
  <c r="AH7040" i="19"/>
  <c r="F7017" i="19" s="1"/>
  <c r="AG7040" i="19"/>
  <c r="E7017" i="19" s="1"/>
  <c r="AF7040" i="19"/>
  <c r="D7017" i="19" s="1"/>
  <c r="AE7040" i="19"/>
  <c r="C7017" i="19" s="1"/>
  <c r="AD7040" i="19"/>
  <c r="AN7036" i="19"/>
  <c r="K7016" i="19" s="1"/>
  <c r="AL7036" i="19"/>
  <c r="AK7036" i="19"/>
  <c r="AJ7036" i="19"/>
  <c r="H7016" i="19" s="1"/>
  <c r="H1398" i="19" s="1"/>
  <c r="AH7036" i="19"/>
  <c r="F7016" i="19" s="1"/>
  <c r="AG7036" i="19"/>
  <c r="E7016" i="19" s="1"/>
  <c r="AF7036" i="19"/>
  <c r="D7016" i="19" s="1"/>
  <c r="AE7036" i="19"/>
  <c r="C7016" i="19" s="1"/>
  <c r="AD7036" i="19"/>
  <c r="B7016" i="19" s="1"/>
  <c r="L7024" i="19"/>
  <c r="L7023" i="19"/>
  <c r="K7017" i="19"/>
  <c r="I7017" i="19"/>
  <c r="B7017" i="19"/>
  <c r="I7016" i="19"/>
  <c r="AJ7014" i="19"/>
  <c r="AJ7013" i="19" s="1"/>
  <c r="AH7014" i="19"/>
  <c r="AG7014" i="19"/>
  <c r="AG7013" i="19" s="1"/>
  <c r="AF7014" i="19"/>
  <c r="AE7014" i="19"/>
  <c r="AE7013" i="19" s="1"/>
  <c r="AD7014" i="19"/>
  <c r="M7014" i="19"/>
  <c r="AN7013" i="19"/>
  <c r="K7015" i="19" s="1"/>
  <c r="AK7013" i="19"/>
  <c r="I7015" i="19" s="1"/>
  <c r="AN6976" i="19"/>
  <c r="K6953" i="19" s="1"/>
  <c r="K448" i="19" s="1"/>
  <c r="AK6976" i="19"/>
  <c r="I6953" i="19" s="1"/>
  <c r="AI6976" i="19"/>
  <c r="AN6972" i="19"/>
  <c r="AL6972" i="19"/>
  <c r="AK6972" i="19"/>
  <c r="I6952" i="19" s="1"/>
  <c r="AJ6972" i="19"/>
  <c r="AH6972" i="19"/>
  <c r="F6952" i="19" s="1"/>
  <c r="AG6972" i="19"/>
  <c r="E6952" i="19" s="1"/>
  <c r="E447" i="19" s="1"/>
  <c r="AF6972" i="19"/>
  <c r="D6952" i="19" s="1"/>
  <c r="AE6972" i="19"/>
  <c r="C6952" i="19" s="1"/>
  <c r="C447" i="19" s="1"/>
  <c r="AD6972" i="19"/>
  <c r="B6952" i="19" s="1"/>
  <c r="K6952" i="19"/>
  <c r="H6952" i="19"/>
  <c r="H447" i="19" s="1"/>
  <c r="AL6949" i="19"/>
  <c r="AJ6950" i="19"/>
  <c r="AH6950" i="19"/>
  <c r="AH6949" i="19" s="1"/>
  <c r="F6951" i="19" s="1"/>
  <c r="AG6950" i="19"/>
  <c r="AF6950" i="19"/>
  <c r="AE6950" i="19"/>
  <c r="AD6950" i="19"/>
  <c r="AD6949" i="19" s="1"/>
  <c r="B6951" i="19" s="1"/>
  <c r="M6950" i="19"/>
  <c r="AN6949" i="19"/>
  <c r="K6951" i="19" s="1"/>
  <c r="AK6949" i="19"/>
  <c r="I6951" i="19" s="1"/>
  <c r="AF6949" i="19"/>
  <c r="D6951" i="19" s="1"/>
  <c r="AN5354" i="19"/>
  <c r="K5330" i="19" s="1"/>
  <c r="K8365" i="19" s="1"/>
  <c r="AK5354" i="19"/>
  <c r="I5330" i="19" s="1"/>
  <c r="I8365" i="19" s="1"/>
  <c r="K5331" i="19"/>
  <c r="K8366" i="19" s="1"/>
  <c r="I5331" i="19"/>
  <c r="I8366" i="19" s="1"/>
  <c r="AJ5328" i="19"/>
  <c r="AH5328" i="19"/>
  <c r="AG5328" i="19"/>
  <c r="AF5328" i="19"/>
  <c r="AE5328" i="19"/>
  <c r="AD5328" i="19"/>
  <c r="M5328" i="19"/>
  <c r="AN5327" i="19"/>
  <c r="K5329" i="19" s="1"/>
  <c r="AK5327" i="19"/>
  <c r="I5329" i="19" s="1"/>
  <c r="AL5322" i="19"/>
  <c r="AJ5322" i="19"/>
  <c r="AH5322" i="19"/>
  <c r="AG5322" i="19"/>
  <c r="AF5322" i="19"/>
  <c r="AE5322" i="19"/>
  <c r="AD5322" i="19"/>
  <c r="AN5319" i="19"/>
  <c r="K5295" i="19" s="1"/>
  <c r="AK5319" i="19"/>
  <c r="I5295" i="19" s="1"/>
  <c r="I5303" i="19"/>
  <c r="K5311" i="19" s="1"/>
  <c r="I5301" i="19"/>
  <c r="AL5293" i="19"/>
  <c r="AJ5293" i="19"/>
  <c r="AH5293" i="19"/>
  <c r="AG5293" i="19"/>
  <c r="AF5293" i="19"/>
  <c r="AE5293" i="19"/>
  <c r="AD5293" i="19"/>
  <c r="M5293" i="19"/>
  <c r="AN5292" i="19"/>
  <c r="K5294" i="19" s="1"/>
  <c r="AK5292" i="19"/>
  <c r="I5294" i="19" s="1"/>
  <c r="AN5250" i="19"/>
  <c r="K5229" i="19" s="1"/>
  <c r="K6764" i="19" s="1"/>
  <c r="AL5250" i="19"/>
  <c r="AK5250" i="19"/>
  <c r="I5229" i="19" s="1"/>
  <c r="AJ5250" i="19"/>
  <c r="H5229" i="19" s="1"/>
  <c r="H6764" i="19" s="1"/>
  <c r="AH5250" i="19"/>
  <c r="F5229" i="19" s="1"/>
  <c r="AG5250" i="19"/>
  <c r="E5229" i="19" s="1"/>
  <c r="AF5250" i="19"/>
  <c r="D5229" i="19" s="1"/>
  <c r="AE5250" i="19"/>
  <c r="C5229" i="19" s="1"/>
  <c r="C6764" i="19" s="1"/>
  <c r="AD5250" i="19"/>
  <c r="B5229" i="19" s="1"/>
  <c r="L5237" i="19"/>
  <c r="AN5226" i="19"/>
  <c r="K5228" i="19" s="1"/>
  <c r="AK5226" i="19"/>
  <c r="I5228" i="19" s="1"/>
  <c r="AL5221" i="19"/>
  <c r="AJ5221" i="19"/>
  <c r="AH5221" i="19"/>
  <c r="AG5221" i="19"/>
  <c r="AF5221" i="19"/>
  <c r="AE5221" i="19"/>
  <c r="AD5221" i="19"/>
  <c r="AN5210" i="19"/>
  <c r="K5190" i="19" s="1"/>
  <c r="AK5210" i="19"/>
  <c r="I5190" i="19" s="1"/>
  <c r="I6250" i="19" s="1"/>
  <c r="K5189" i="19"/>
  <c r="I5189" i="19"/>
  <c r="AL5287" i="19"/>
  <c r="AJ5287" i="19"/>
  <c r="H5261" i="19" s="1"/>
  <c r="H7249" i="19" s="1"/>
  <c r="AH5287" i="19"/>
  <c r="F5261" i="19" s="1"/>
  <c r="AG5287" i="19"/>
  <c r="E5261" i="19" s="1"/>
  <c r="E7249" i="19" s="1"/>
  <c r="AF5287" i="19"/>
  <c r="D5261" i="19" s="1"/>
  <c r="AE5287" i="19"/>
  <c r="C5261" i="19" s="1"/>
  <c r="C7249" i="19" s="1"/>
  <c r="AD5287" i="19"/>
  <c r="B5261" i="19" s="1"/>
  <c r="AN5280" i="19"/>
  <c r="K5260" i="19" s="1"/>
  <c r="K7248" i="19" s="1"/>
  <c r="AK5280" i="19"/>
  <c r="I5260" i="19" s="1"/>
  <c r="L5268" i="19"/>
  <c r="K5261" i="19"/>
  <c r="K7249" i="19" s="1"/>
  <c r="I5261" i="19"/>
  <c r="AJ5257" i="19"/>
  <c r="H5259" i="19" s="1"/>
  <c r="AG5257" i="19"/>
  <c r="E5259" i="19" s="1"/>
  <c r="AE5257" i="19"/>
  <c r="C5259" i="19" s="1"/>
  <c r="M5258" i="19"/>
  <c r="AN5257" i="19"/>
  <c r="K5259" i="19" s="1"/>
  <c r="AK5257" i="19"/>
  <c r="I5259" i="19" s="1"/>
  <c r="AL5149" i="19"/>
  <c r="AJ5149" i="19"/>
  <c r="H5126" i="19" s="1"/>
  <c r="AH5149" i="19"/>
  <c r="F5126" i="19" s="1"/>
  <c r="F4561" i="19" s="1"/>
  <c r="H4569" i="19" s="1"/>
  <c r="AG5149" i="19"/>
  <c r="E5126" i="19" s="1"/>
  <c r="AF5149" i="19"/>
  <c r="D5126" i="19" s="1"/>
  <c r="D4561" i="19" s="1"/>
  <c r="D4569" i="19" s="1"/>
  <c r="AE5149" i="19"/>
  <c r="C5126" i="19" s="1"/>
  <c r="AD5149" i="19"/>
  <c r="B5126" i="19" s="1"/>
  <c r="AN5145" i="19"/>
  <c r="K5125" i="19" s="1"/>
  <c r="K4560" i="19" s="1"/>
  <c r="AK5145" i="19"/>
  <c r="I5125" i="19" s="1"/>
  <c r="I4560" i="19" s="1"/>
  <c r="L5133" i="19"/>
  <c r="K5133" i="19"/>
  <c r="I5133" i="19"/>
  <c r="H5133" i="19"/>
  <c r="F5133" i="19"/>
  <c r="E5133" i="19"/>
  <c r="D5133" i="19"/>
  <c r="C5133" i="19"/>
  <c r="B5133" i="19"/>
  <c r="AL5127" i="19"/>
  <c r="AJ5127" i="19"/>
  <c r="AH5127" i="19"/>
  <c r="AG5127" i="19"/>
  <c r="AF5127" i="19"/>
  <c r="AE5127" i="19"/>
  <c r="AD5127" i="19"/>
  <c r="AJ5126" i="19"/>
  <c r="AH5126" i="19"/>
  <c r="AG5126" i="19"/>
  <c r="AF5126" i="19"/>
  <c r="AE5126" i="19"/>
  <c r="AD5126" i="19"/>
  <c r="K5126" i="19"/>
  <c r="K4561" i="19" s="1"/>
  <c r="I4569" i="19" s="1"/>
  <c r="I5126" i="19"/>
  <c r="AJ5125" i="19"/>
  <c r="AH5125" i="19"/>
  <c r="AG5125" i="19"/>
  <c r="AF5125" i="19"/>
  <c r="AE5125" i="19"/>
  <c r="AD5125" i="19"/>
  <c r="AJ5124" i="19"/>
  <c r="AH5124" i="19"/>
  <c r="AG5124" i="19"/>
  <c r="AF5124" i="19"/>
  <c r="AE5124" i="19"/>
  <c r="AD5124" i="19"/>
  <c r="AJ5123" i="19"/>
  <c r="AH5123" i="19"/>
  <c r="AG5123" i="19"/>
  <c r="AF5123" i="19"/>
  <c r="AE5123" i="19"/>
  <c r="AD5123" i="19"/>
  <c r="AN5122" i="19"/>
  <c r="K5124" i="19" s="1"/>
  <c r="AK5122" i="19"/>
  <c r="I5124" i="19" s="1"/>
  <c r="AL5116" i="19"/>
  <c r="AJ5116" i="19"/>
  <c r="H5090" i="19" s="1"/>
  <c r="AH5116" i="19"/>
  <c r="F5090" i="19" s="1"/>
  <c r="F3990" i="19" s="1"/>
  <c r="H3998" i="19" s="1"/>
  <c r="AG5116" i="19"/>
  <c r="E5090" i="19" s="1"/>
  <c r="AF5116" i="19"/>
  <c r="D5090" i="19" s="1"/>
  <c r="AE5116" i="19"/>
  <c r="C5090" i="19" s="1"/>
  <c r="AD5116" i="19"/>
  <c r="B5090" i="19" s="1"/>
  <c r="B3990" i="19" s="1"/>
  <c r="AN5113" i="19"/>
  <c r="AK5113" i="19"/>
  <c r="I5089" i="19" s="1"/>
  <c r="I3989" i="19" s="1"/>
  <c r="L5097" i="19"/>
  <c r="K5097" i="19"/>
  <c r="I5097" i="19"/>
  <c r="H5097" i="19"/>
  <c r="F5097" i="19"/>
  <c r="E5097" i="19"/>
  <c r="D5097" i="19"/>
  <c r="C5097" i="19"/>
  <c r="B5097" i="19"/>
  <c r="AJ5092" i="19"/>
  <c r="AH5092" i="19"/>
  <c r="AG5092" i="19"/>
  <c r="AF5092" i="19"/>
  <c r="AE5092" i="19"/>
  <c r="AD5092" i="19"/>
  <c r="AJ5091" i="19"/>
  <c r="AH5091" i="19"/>
  <c r="AG5091" i="19"/>
  <c r="AF5091" i="19"/>
  <c r="AE5091" i="19"/>
  <c r="AD5091" i="19"/>
  <c r="AJ5090" i="19"/>
  <c r="AH5090" i="19"/>
  <c r="AG5090" i="19"/>
  <c r="AF5090" i="19"/>
  <c r="AE5090" i="19"/>
  <c r="AD5090" i="19"/>
  <c r="K5090" i="19"/>
  <c r="I5090" i="19"/>
  <c r="I5105" i="19" s="1"/>
  <c r="AJ5089" i="19"/>
  <c r="AH5089" i="19"/>
  <c r="AG5089" i="19"/>
  <c r="AF5089" i="19"/>
  <c r="AE5089" i="19"/>
  <c r="AD5089" i="19"/>
  <c r="K5089" i="19"/>
  <c r="K3989" i="19" s="1"/>
  <c r="AJ5088" i="19"/>
  <c r="AH5088" i="19"/>
  <c r="AG5088" i="19"/>
  <c r="AF5088" i="19"/>
  <c r="AE5088" i="19"/>
  <c r="AD5088" i="19"/>
  <c r="AL5087" i="19"/>
  <c r="AJ5087" i="19"/>
  <c r="AH5087" i="19"/>
  <c r="AG5087" i="19"/>
  <c r="AF5087" i="19"/>
  <c r="AE5087" i="19"/>
  <c r="AD5087" i="19"/>
  <c r="AN5086" i="19"/>
  <c r="K5088" i="19" s="1"/>
  <c r="AK5086" i="19"/>
  <c r="I5088" i="19" s="1"/>
  <c r="AL5081" i="19"/>
  <c r="AJ5081" i="19"/>
  <c r="H5058" i="19" s="1"/>
  <c r="H3459" i="19" s="1"/>
  <c r="AH5081" i="19"/>
  <c r="F5058" i="19" s="1"/>
  <c r="F3459" i="19" s="1"/>
  <c r="AG5081" i="19"/>
  <c r="E5058" i="19" s="1"/>
  <c r="E3459" i="19" s="1"/>
  <c r="AF5081" i="19"/>
  <c r="D5058" i="19" s="1"/>
  <c r="D3459" i="19" s="1"/>
  <c r="AE5081" i="19"/>
  <c r="C5058" i="19" s="1"/>
  <c r="AD5081" i="19"/>
  <c r="B5058" i="19" s="1"/>
  <c r="B3459" i="19" s="1"/>
  <c r="AN5077" i="19"/>
  <c r="K5057" i="19" s="1"/>
  <c r="AL5077" i="19"/>
  <c r="AK5077" i="19"/>
  <c r="I5057" i="19" s="1"/>
  <c r="I3458" i="19" s="1"/>
  <c r="AJ5077" i="19"/>
  <c r="H5057" i="19" s="1"/>
  <c r="H3458" i="19" s="1"/>
  <c r="AH5077" i="19"/>
  <c r="F5057" i="19" s="1"/>
  <c r="F3458" i="19" s="1"/>
  <c r="AG5077" i="19"/>
  <c r="E5057" i="19" s="1"/>
  <c r="E3458" i="19" s="1"/>
  <c r="AF5077" i="19"/>
  <c r="D5057" i="19" s="1"/>
  <c r="D3458" i="19" s="1"/>
  <c r="AE5077" i="19"/>
  <c r="C5057" i="19" s="1"/>
  <c r="C3458" i="19" s="1"/>
  <c r="AD5077" i="19"/>
  <c r="B5057" i="19" s="1"/>
  <c r="L5065" i="19"/>
  <c r="L5064" i="19"/>
  <c r="K5058" i="19"/>
  <c r="K3459" i="19" s="1"/>
  <c r="I5058" i="19"/>
  <c r="I3459" i="19" s="1"/>
  <c r="AL5054" i="19"/>
  <c r="AM5054" i="19" s="1"/>
  <c r="AJ5055" i="19"/>
  <c r="AH5055" i="19"/>
  <c r="AH5054" i="19" s="1"/>
  <c r="F5056" i="19" s="1"/>
  <c r="F3457" i="19" s="1"/>
  <c r="AG5055" i="19"/>
  <c r="AF5055" i="19"/>
  <c r="AF5054" i="19" s="1"/>
  <c r="D5056" i="19" s="1"/>
  <c r="D3457" i="19" s="1"/>
  <c r="AE5055" i="19"/>
  <c r="AD5055" i="19"/>
  <c r="M5055" i="19"/>
  <c r="AN5054" i="19"/>
  <c r="K5056" i="19" s="1"/>
  <c r="K3457" i="19" s="1"/>
  <c r="AK5054" i="19"/>
  <c r="I5056" i="19" s="1"/>
  <c r="I3457" i="19" s="1"/>
  <c r="AD5054" i="19"/>
  <c r="B5056" i="19" s="1"/>
  <c r="B3457" i="19" s="1"/>
  <c r="AN5049" i="19"/>
  <c r="K5020" i="19" s="1"/>
  <c r="K2959" i="19" s="1"/>
  <c r="AK5049" i="19"/>
  <c r="AN5043" i="19"/>
  <c r="K5019" i="19" s="1"/>
  <c r="K2958" i="19" s="1"/>
  <c r="AL5043" i="19"/>
  <c r="AK5043" i="19"/>
  <c r="I5019" i="19" s="1"/>
  <c r="AJ5043" i="19"/>
  <c r="H5019" i="19" s="1"/>
  <c r="H2958" i="19" s="1"/>
  <c r="AI5043" i="19"/>
  <c r="AH5043" i="19"/>
  <c r="F5019" i="19" s="1"/>
  <c r="AG5043" i="19"/>
  <c r="E5019" i="19" s="1"/>
  <c r="E2958" i="19" s="1"/>
  <c r="AF5043" i="19"/>
  <c r="D5019" i="19" s="1"/>
  <c r="D2958" i="19" s="1"/>
  <c r="AE5043" i="19"/>
  <c r="C5019" i="19" s="1"/>
  <c r="C2958" i="19" s="1"/>
  <c r="AD5043" i="19"/>
  <c r="B5019" i="19" s="1"/>
  <c r="I5020" i="19"/>
  <c r="I2959" i="19" s="1"/>
  <c r="AL5018" i="19"/>
  <c r="AJ5018" i="19"/>
  <c r="AH5018" i="19"/>
  <c r="AG5018" i="19"/>
  <c r="AF5018" i="19"/>
  <c r="AE5018" i="19"/>
  <c r="AD5018" i="19"/>
  <c r="AL5017" i="19"/>
  <c r="AJ5017" i="19"/>
  <c r="AH5017" i="19"/>
  <c r="AG5017" i="19"/>
  <c r="AF5017" i="19"/>
  <c r="AE5017" i="19"/>
  <c r="AD5017" i="19"/>
  <c r="AN5016" i="19"/>
  <c r="K5018" i="19" s="1"/>
  <c r="K2957" i="19" s="1"/>
  <c r="AK5016" i="19"/>
  <c r="I5018" i="19" s="1"/>
  <c r="I2957" i="19" s="1"/>
  <c r="AN5010" i="19"/>
  <c r="K4987" i="19" s="1"/>
  <c r="AK5010" i="19"/>
  <c r="I4987" i="19" s="1"/>
  <c r="I2443" i="19" s="1"/>
  <c r="K2451" i="19" s="1"/>
  <c r="AI5010" i="19"/>
  <c r="L4994" i="19"/>
  <c r="K4994" i="19"/>
  <c r="I4994" i="19"/>
  <c r="H4994" i="19"/>
  <c r="F4994" i="19"/>
  <c r="E4994" i="19"/>
  <c r="D4994" i="19"/>
  <c r="C4994" i="19"/>
  <c r="B4994" i="19"/>
  <c r="K4986" i="19"/>
  <c r="I4986" i="19"/>
  <c r="I2442" i="19" s="1"/>
  <c r="AL4985" i="19"/>
  <c r="AJ4985" i="19"/>
  <c r="AH4985" i="19"/>
  <c r="AG4985" i="19"/>
  <c r="AF4985" i="19"/>
  <c r="AE4985" i="19"/>
  <c r="AD4985" i="19"/>
  <c r="AL4984" i="19"/>
  <c r="AJ4984" i="19"/>
  <c r="AH4984" i="19"/>
  <c r="AG4984" i="19"/>
  <c r="AF4984" i="19"/>
  <c r="AE4984" i="19"/>
  <c r="AD4984" i="19"/>
  <c r="AN4983" i="19"/>
  <c r="K4985" i="19" s="1"/>
  <c r="K2441" i="19" s="1"/>
  <c r="AK4983" i="19"/>
  <c r="I4985" i="19" s="1"/>
  <c r="I2441" i="19" s="1"/>
  <c r="AJ4973" i="19"/>
  <c r="H4949" i="19" s="1"/>
  <c r="H1913" i="19" s="1"/>
  <c r="AH4973" i="19"/>
  <c r="F4949" i="19" s="1"/>
  <c r="AG4973" i="19"/>
  <c r="E4949" i="19" s="1"/>
  <c r="AF4973" i="19"/>
  <c r="D4949" i="19" s="1"/>
  <c r="AE4973" i="19"/>
  <c r="C4949" i="19" s="1"/>
  <c r="C1913" i="19" s="1"/>
  <c r="AD4973" i="19"/>
  <c r="B4949" i="19" s="1"/>
  <c r="AN4973" i="19"/>
  <c r="K4949" i="19" s="1"/>
  <c r="AL4973" i="19"/>
  <c r="AK4973" i="19"/>
  <c r="I4949" i="19" s="1"/>
  <c r="I1913" i="19" s="1"/>
  <c r="AJ4951" i="19"/>
  <c r="AH4951" i="19"/>
  <c r="AG4951" i="19"/>
  <c r="AF4951" i="19"/>
  <c r="AE4951" i="19"/>
  <c r="AD4951" i="19"/>
  <c r="AJ4950" i="19"/>
  <c r="AH4950" i="19"/>
  <c r="AG4950" i="19"/>
  <c r="AF4950" i="19"/>
  <c r="AE4950" i="19"/>
  <c r="AD4950" i="19"/>
  <c r="K4950" i="19"/>
  <c r="K1914" i="19" s="1"/>
  <c r="I4950" i="19"/>
  <c r="I1914" i="19" s="1"/>
  <c r="AJ4949" i="19"/>
  <c r="AH4949" i="19"/>
  <c r="AG4949" i="19"/>
  <c r="AF4949" i="19"/>
  <c r="AE4949" i="19"/>
  <c r="AD4949" i="19"/>
  <c r="AJ4948" i="19"/>
  <c r="AH4948" i="19"/>
  <c r="AG4948" i="19"/>
  <c r="AF4948" i="19"/>
  <c r="AE4948" i="19"/>
  <c r="AD4948" i="19"/>
  <c r="AL4947" i="19"/>
  <c r="AJ4947" i="19"/>
  <c r="AH4947" i="19"/>
  <c r="AG4947" i="19"/>
  <c r="AF4947" i="19"/>
  <c r="AE4947" i="19"/>
  <c r="AD4947" i="19"/>
  <c r="M4947" i="19"/>
  <c r="AN4946" i="19"/>
  <c r="K4948" i="19" s="1"/>
  <c r="K1912" i="19" s="1"/>
  <c r="AK4946" i="19"/>
  <c r="I4948" i="19" s="1"/>
  <c r="I1912" i="19" s="1"/>
  <c r="AL4941" i="19"/>
  <c r="AJ4941" i="19"/>
  <c r="H4915" i="19" s="1"/>
  <c r="H1363" i="19" s="1"/>
  <c r="AH4941" i="19"/>
  <c r="F4915" i="19" s="1"/>
  <c r="AG4941" i="19"/>
  <c r="E4915" i="19" s="1"/>
  <c r="E1363" i="19" s="1"/>
  <c r="AF4941" i="19"/>
  <c r="D4915" i="19" s="1"/>
  <c r="AE4941" i="19"/>
  <c r="C4915" i="19" s="1"/>
  <c r="C1363" i="19" s="1"/>
  <c r="AD4941" i="19"/>
  <c r="B4915" i="19" s="1"/>
  <c r="AN4941" i="19"/>
  <c r="AK4941" i="19"/>
  <c r="AL4938" i="19"/>
  <c r="AJ4938" i="19"/>
  <c r="H4914" i="19" s="1"/>
  <c r="AH4938" i="19"/>
  <c r="F4914" i="19" s="1"/>
  <c r="AG4938" i="19"/>
  <c r="E4914" i="19" s="1"/>
  <c r="AF4938" i="19"/>
  <c r="D4914" i="19" s="1"/>
  <c r="AE4938" i="19"/>
  <c r="C4914" i="19" s="1"/>
  <c r="AD4938" i="19"/>
  <c r="B4914" i="19" s="1"/>
  <c r="L4921" i="19"/>
  <c r="K4921" i="19"/>
  <c r="I4921" i="19"/>
  <c r="H4921" i="19"/>
  <c r="F4921" i="19"/>
  <c r="E4921" i="19"/>
  <c r="D4921" i="19"/>
  <c r="C4921" i="19"/>
  <c r="B4921" i="19"/>
  <c r="K4915" i="19"/>
  <c r="K1363" i="19" s="1"/>
  <c r="I4915" i="19"/>
  <c r="K4914" i="19"/>
  <c r="I4914" i="19"/>
  <c r="AL4912" i="19"/>
  <c r="AJ4912" i="19"/>
  <c r="AH4912" i="19"/>
  <c r="AG4912" i="19"/>
  <c r="AF4912" i="19"/>
  <c r="AE4912" i="19"/>
  <c r="AD4912" i="19"/>
  <c r="AN4911" i="19"/>
  <c r="K4913" i="19" s="1"/>
  <c r="K1361" i="19" s="1"/>
  <c r="AK4911" i="19"/>
  <c r="I4913" i="19" s="1"/>
  <c r="I1361" i="19" s="1"/>
  <c r="AN4870" i="19"/>
  <c r="K4842" i="19" s="1"/>
  <c r="AK4870" i="19"/>
  <c r="I4842" i="19" s="1"/>
  <c r="AN4865" i="19"/>
  <c r="K4841" i="19" s="1"/>
  <c r="AK4865" i="19"/>
  <c r="I4841" i="19" s="1"/>
  <c r="AL4842" i="19"/>
  <c r="AJ4842" i="19"/>
  <c r="AH4842" i="19"/>
  <c r="AG4842" i="19"/>
  <c r="AF4842" i="19"/>
  <c r="AE4842" i="19"/>
  <c r="AD4842" i="19"/>
  <c r="AL4841" i="19"/>
  <c r="AJ4841" i="19"/>
  <c r="AH4841" i="19"/>
  <c r="AG4841" i="19"/>
  <c r="AF4841" i="19"/>
  <c r="AE4841" i="19"/>
  <c r="AD4841" i="19"/>
  <c r="AL4840" i="19"/>
  <c r="AJ4840" i="19"/>
  <c r="AH4840" i="19"/>
  <c r="AG4840" i="19"/>
  <c r="AF4840" i="19"/>
  <c r="AE4840" i="19"/>
  <c r="AD4840" i="19"/>
  <c r="AL4839" i="19"/>
  <c r="AJ4839" i="19"/>
  <c r="AH4839" i="19"/>
  <c r="AG4839" i="19"/>
  <c r="AF4839" i="19"/>
  <c r="AE4839" i="19"/>
  <c r="AD4839" i="19"/>
  <c r="M4839" i="19"/>
  <c r="K4840" i="19"/>
  <c r="K304" i="19" s="1"/>
  <c r="AL4833" i="19"/>
  <c r="AJ4833" i="19"/>
  <c r="AH4833" i="19"/>
  <c r="AG4833" i="19"/>
  <c r="AF4833" i="19"/>
  <c r="AE4833" i="19"/>
  <c r="AD4833" i="19"/>
  <c r="AN4824" i="19"/>
  <c r="K4797" i="19" s="1"/>
  <c r="AK4824" i="19"/>
  <c r="I4797" i="19" s="1"/>
  <c r="I8324" i="19" s="1"/>
  <c r="AL4801" i="19"/>
  <c r="AJ4801" i="19"/>
  <c r="AH4801" i="19"/>
  <c r="AG4801" i="19"/>
  <c r="AF4801" i="19"/>
  <c r="AE4801" i="19"/>
  <c r="AD4801" i="19"/>
  <c r="AL4800" i="19"/>
  <c r="AJ4800" i="19"/>
  <c r="AH4800" i="19"/>
  <c r="AG4800" i="19"/>
  <c r="AF4800" i="19"/>
  <c r="AE4800" i="19"/>
  <c r="AD4800" i="19"/>
  <c r="AL4799" i="19"/>
  <c r="AJ4799" i="19"/>
  <c r="AH4799" i="19"/>
  <c r="AG4799" i="19"/>
  <c r="AF4799" i="19"/>
  <c r="AE4799" i="19"/>
  <c r="AD4799" i="19"/>
  <c r="AL4798" i="19"/>
  <c r="AJ4798" i="19"/>
  <c r="AH4798" i="19"/>
  <c r="AG4798" i="19"/>
  <c r="AF4798" i="19"/>
  <c r="AE4798" i="19"/>
  <c r="AD4798" i="19"/>
  <c r="AL4797" i="19"/>
  <c r="AJ4797" i="19"/>
  <c r="AH4797" i="19"/>
  <c r="AG4797" i="19"/>
  <c r="AF4797" i="19"/>
  <c r="AE4797" i="19"/>
  <c r="AD4797" i="19"/>
  <c r="AL4796" i="19"/>
  <c r="AJ4796" i="19"/>
  <c r="AH4796" i="19"/>
  <c r="AG4796" i="19"/>
  <c r="AF4796" i="19"/>
  <c r="AE4796" i="19"/>
  <c r="AD4796" i="19"/>
  <c r="AL4795" i="19"/>
  <c r="AJ4795" i="19"/>
  <c r="AH4795" i="19"/>
  <c r="AG4795" i="19"/>
  <c r="AF4795" i="19"/>
  <c r="AE4795" i="19"/>
  <c r="AD4795" i="19"/>
  <c r="M4795" i="19"/>
  <c r="AN4794" i="19"/>
  <c r="K4796" i="19" s="1"/>
  <c r="AK4794" i="19"/>
  <c r="I4796" i="19" s="1"/>
  <c r="AL4789" i="19"/>
  <c r="AJ4789" i="19"/>
  <c r="AH4789" i="19"/>
  <c r="AG4789" i="19"/>
  <c r="AF4789" i="19"/>
  <c r="AE4789" i="19"/>
  <c r="AD4789" i="19"/>
  <c r="AN4779" i="19"/>
  <c r="K4755" i="19" s="1"/>
  <c r="K7738" i="19" s="1"/>
  <c r="AK4779" i="19"/>
  <c r="I4755" i="19" s="1"/>
  <c r="I7738" i="19" s="1"/>
  <c r="L4763" i="19"/>
  <c r="K4763" i="19"/>
  <c r="I4771" i="19" s="1"/>
  <c r="I4763" i="19"/>
  <c r="K4771" i="19" s="1"/>
  <c r="H4763" i="19"/>
  <c r="F4771" i="19" s="1"/>
  <c r="F4763" i="19"/>
  <c r="H4771" i="19" s="1"/>
  <c r="E4763" i="19"/>
  <c r="C4771" i="19" s="1"/>
  <c r="D4763" i="19"/>
  <c r="D4771" i="19" s="1"/>
  <c r="C4763" i="19"/>
  <c r="E4771" i="19" s="1"/>
  <c r="B4763" i="19"/>
  <c r="B4771" i="19" s="1"/>
  <c r="K4762" i="19"/>
  <c r="AJ4755" i="19"/>
  <c r="AH4755" i="19"/>
  <c r="AG4755" i="19"/>
  <c r="AF4755" i="19"/>
  <c r="AE4755" i="19"/>
  <c r="AD4755" i="19"/>
  <c r="AJ4754" i="19"/>
  <c r="AH4754" i="19"/>
  <c r="AG4754" i="19"/>
  <c r="AF4754" i="19"/>
  <c r="AE4754" i="19"/>
  <c r="AD4754" i="19"/>
  <c r="AL4753" i="19"/>
  <c r="AJ4753" i="19"/>
  <c r="AH4753" i="19"/>
  <c r="AG4753" i="19"/>
  <c r="AF4753" i="19"/>
  <c r="AE4753" i="19"/>
  <c r="AD4753" i="19"/>
  <c r="M4753" i="19"/>
  <c r="AN4752" i="19"/>
  <c r="K4754" i="19" s="1"/>
  <c r="AK4752" i="19"/>
  <c r="I4754" i="19" s="1"/>
  <c r="AL4710" i="19"/>
  <c r="AJ4710" i="19"/>
  <c r="AH4710" i="19"/>
  <c r="AG4710" i="19"/>
  <c r="AF4710" i="19"/>
  <c r="AE4710" i="19"/>
  <c r="AD4710" i="19"/>
  <c r="AN4706" i="19"/>
  <c r="K4682" i="19" s="1"/>
  <c r="K6728" i="19" s="1"/>
  <c r="AL4706" i="19"/>
  <c r="AK4706" i="19"/>
  <c r="I4682" i="19" s="1"/>
  <c r="I6728" i="19" s="1"/>
  <c r="AJ4706" i="19"/>
  <c r="H4682" i="19" s="1"/>
  <c r="H6728" i="19" s="1"/>
  <c r="AH4706" i="19"/>
  <c r="F4682" i="19" s="1"/>
  <c r="F6728" i="19" s="1"/>
  <c r="AG4706" i="19"/>
  <c r="E4682" i="19" s="1"/>
  <c r="E6728" i="19" s="1"/>
  <c r="AF4706" i="19"/>
  <c r="D4682" i="19" s="1"/>
  <c r="D6728" i="19" s="1"/>
  <c r="AE4706" i="19"/>
  <c r="C4682" i="19" s="1"/>
  <c r="C6728" i="19" s="1"/>
  <c r="AD4706" i="19"/>
  <c r="B4682" i="19" s="1"/>
  <c r="B6728" i="19" s="1"/>
  <c r="L4690" i="19"/>
  <c r="K4690" i="19"/>
  <c r="I4698" i="19" s="1"/>
  <c r="I4690" i="19"/>
  <c r="K4698" i="19" s="1"/>
  <c r="H4690" i="19"/>
  <c r="F4698" i="19" s="1"/>
  <c r="F4690" i="19"/>
  <c r="H4698" i="19" s="1"/>
  <c r="E4690" i="19"/>
  <c r="C4698" i="19" s="1"/>
  <c r="D4690" i="19"/>
  <c r="D4698" i="19" s="1"/>
  <c r="C4690" i="19"/>
  <c r="E4698" i="19" s="1"/>
  <c r="B4690" i="19"/>
  <c r="B4698" i="19" s="1"/>
  <c r="L4689" i="19"/>
  <c r="K4689" i="19"/>
  <c r="D4689" i="19"/>
  <c r="AJ4685" i="19"/>
  <c r="AH4685" i="19"/>
  <c r="AG4685" i="19"/>
  <c r="AF4685" i="19"/>
  <c r="AE4685" i="19"/>
  <c r="AD4685" i="19"/>
  <c r="AJ4684" i="19"/>
  <c r="AH4684" i="19"/>
  <c r="AG4684" i="19"/>
  <c r="AF4684" i="19"/>
  <c r="AE4684" i="19"/>
  <c r="AD4684" i="19"/>
  <c r="AJ4683" i="19"/>
  <c r="AH4683" i="19"/>
  <c r="AG4683" i="19"/>
  <c r="AF4683" i="19"/>
  <c r="AE4683" i="19"/>
  <c r="AD4683" i="19"/>
  <c r="AJ4682" i="19"/>
  <c r="AH4682" i="19"/>
  <c r="AG4682" i="19"/>
  <c r="AF4682" i="19"/>
  <c r="AE4682" i="19"/>
  <c r="AD4682" i="19"/>
  <c r="AJ4681" i="19"/>
  <c r="AH4681" i="19"/>
  <c r="AG4681" i="19"/>
  <c r="AF4681" i="19"/>
  <c r="AE4681" i="19"/>
  <c r="AD4681" i="19"/>
  <c r="AL4680" i="19"/>
  <c r="AJ4680" i="19"/>
  <c r="AH4680" i="19"/>
  <c r="AG4680" i="19"/>
  <c r="AF4680" i="19"/>
  <c r="AE4680" i="19"/>
  <c r="AD4680" i="19"/>
  <c r="AN4679" i="19"/>
  <c r="K4681" i="19" s="1"/>
  <c r="AK4679" i="19"/>
  <c r="I4681" i="19" s="1"/>
  <c r="AN4649" i="19"/>
  <c r="K4617" i="19" s="1"/>
  <c r="K6188" i="19" s="1"/>
  <c r="AK4649" i="19"/>
  <c r="I4617" i="19" s="1"/>
  <c r="I6188" i="19" s="1"/>
  <c r="L4625" i="19"/>
  <c r="K4625" i="19"/>
  <c r="I4633" i="19" s="1"/>
  <c r="I4625" i="19"/>
  <c r="K4633" i="19" s="1"/>
  <c r="H4625" i="19"/>
  <c r="F4633" i="19" s="1"/>
  <c r="F4625" i="19"/>
  <c r="H4633" i="19" s="1"/>
  <c r="E4625" i="19"/>
  <c r="C4633" i="19" s="1"/>
  <c r="D4625" i="19"/>
  <c r="D4633" i="19" s="1"/>
  <c r="C4625" i="19"/>
  <c r="E4633" i="19" s="1"/>
  <c r="B4625" i="19"/>
  <c r="B4633" i="19" s="1"/>
  <c r="AN4614" i="19"/>
  <c r="K4616" i="19" s="1"/>
  <c r="AK4614" i="19"/>
  <c r="I4616" i="19" s="1"/>
  <c r="AL4747" i="19"/>
  <c r="AJ4747" i="19"/>
  <c r="H4719" i="19" s="1"/>
  <c r="AH4747" i="19"/>
  <c r="F4719" i="19" s="1"/>
  <c r="F7216" i="19" s="1"/>
  <c r="AG4747" i="19"/>
  <c r="E4719" i="19" s="1"/>
  <c r="E7216" i="19" s="1"/>
  <c r="AF4747" i="19"/>
  <c r="D4719" i="19" s="1"/>
  <c r="D7216" i="19" s="1"/>
  <c r="AE4747" i="19"/>
  <c r="C4719" i="19" s="1"/>
  <c r="C7216" i="19" s="1"/>
  <c r="AD4747" i="19"/>
  <c r="B4719" i="19" s="1"/>
  <c r="B7216" i="19" s="1"/>
  <c r="AN4742" i="19"/>
  <c r="K4718" i="19" s="1"/>
  <c r="K7215" i="19" s="1"/>
  <c r="AL4742" i="19"/>
  <c r="AK4742" i="19"/>
  <c r="I4718" i="19" s="1"/>
  <c r="I7215" i="19" s="1"/>
  <c r="AJ4742" i="19"/>
  <c r="H4718" i="19" s="1"/>
  <c r="H7215" i="19" s="1"/>
  <c r="AH4742" i="19"/>
  <c r="F4718" i="19" s="1"/>
  <c r="F7215" i="19" s="1"/>
  <c r="AG4742" i="19"/>
  <c r="E4718" i="19" s="1"/>
  <c r="E7215" i="19" s="1"/>
  <c r="AF4742" i="19"/>
  <c r="D4718" i="19" s="1"/>
  <c r="D7215" i="19" s="1"/>
  <c r="AE4742" i="19"/>
  <c r="C4718" i="19" s="1"/>
  <c r="C7215" i="19" s="1"/>
  <c r="AD4742" i="19"/>
  <c r="B4718" i="19" s="1"/>
  <c r="B7215" i="19" s="1"/>
  <c r="L4726" i="19"/>
  <c r="K4719" i="19"/>
  <c r="K7216" i="19" s="1"/>
  <c r="I4719" i="19"/>
  <c r="I7216" i="19" s="1"/>
  <c r="AL4715" i="19"/>
  <c r="AJ4715" i="19"/>
  <c r="H4717" i="19" s="1"/>
  <c r="H4732" i="19" s="1"/>
  <c r="AH4715" i="19"/>
  <c r="F4717" i="19" s="1"/>
  <c r="AG4715" i="19"/>
  <c r="E4717" i="19" s="1"/>
  <c r="AF4715" i="19"/>
  <c r="D4717" i="19" s="1"/>
  <c r="AE4715" i="19"/>
  <c r="C4717" i="19" s="1"/>
  <c r="AN4715" i="19"/>
  <c r="K4717" i="19" s="1"/>
  <c r="AK4715" i="19"/>
  <c r="I4717" i="19" s="1"/>
  <c r="AD4715" i="19"/>
  <c r="B4717" i="19" s="1"/>
  <c r="AN4573" i="19"/>
  <c r="K4553" i="19" s="1"/>
  <c r="AK4573" i="19"/>
  <c r="I4553" i="19" s="1"/>
  <c r="AL4555" i="19"/>
  <c r="AJ4555" i="19"/>
  <c r="AH4555" i="19"/>
  <c r="AG4555" i="19"/>
  <c r="AF4555" i="19"/>
  <c r="AE4555" i="19"/>
  <c r="AD4555" i="19"/>
  <c r="AL4554" i="19"/>
  <c r="AJ4554" i="19"/>
  <c r="AH4554" i="19"/>
  <c r="AG4554" i="19"/>
  <c r="AF4554" i="19"/>
  <c r="AE4554" i="19"/>
  <c r="AD4554" i="19"/>
  <c r="AL4553" i="19"/>
  <c r="AJ4553" i="19"/>
  <c r="AH4553" i="19"/>
  <c r="AG4553" i="19"/>
  <c r="AF4553" i="19"/>
  <c r="AE4553" i="19"/>
  <c r="AD4553" i="19"/>
  <c r="AL4552" i="19"/>
  <c r="AJ4552" i="19"/>
  <c r="AH4552" i="19"/>
  <c r="AG4552" i="19"/>
  <c r="AF4552" i="19"/>
  <c r="AE4552" i="19"/>
  <c r="AD4552" i="19"/>
  <c r="AL4551" i="19"/>
  <c r="AJ4551" i="19"/>
  <c r="AH4551" i="19"/>
  <c r="AG4551" i="19"/>
  <c r="AF4551" i="19"/>
  <c r="AE4551" i="19"/>
  <c r="AD4551" i="19"/>
  <c r="AN4550" i="19"/>
  <c r="K4552" i="19" s="1"/>
  <c r="AK4550" i="19"/>
  <c r="I4552" i="19" s="1"/>
  <c r="AL4545" i="19"/>
  <c r="AJ4545" i="19"/>
  <c r="AH4545" i="19"/>
  <c r="AG4545" i="19"/>
  <c r="AF4545" i="19"/>
  <c r="AE4545" i="19"/>
  <c r="AD4545" i="19"/>
  <c r="L4517" i="19"/>
  <c r="K4517" i="19"/>
  <c r="I4525" i="19" s="1"/>
  <c r="I4517" i="19"/>
  <c r="K4525" i="19" s="1"/>
  <c r="H4517" i="19"/>
  <c r="F4525" i="19" s="1"/>
  <c r="F4517" i="19"/>
  <c r="H4525" i="19" s="1"/>
  <c r="E4517" i="19"/>
  <c r="C4525" i="19" s="1"/>
  <c r="D4517" i="19"/>
  <c r="D4525" i="19" s="1"/>
  <c r="C4517" i="19"/>
  <c r="E4525" i="19" s="1"/>
  <c r="B4517" i="19"/>
  <c r="B4525" i="19" s="1"/>
  <c r="K4509" i="19"/>
  <c r="K3946" i="19" s="1"/>
  <c r="I4509" i="19"/>
  <c r="I3946" i="19" s="1"/>
  <c r="M4507" i="19"/>
  <c r="AN4506" i="19"/>
  <c r="K4508" i="19" s="1"/>
  <c r="K3945" i="19" s="1"/>
  <c r="AK4506" i="19"/>
  <c r="I4508" i="19" s="1"/>
  <c r="I3945" i="19" s="1"/>
  <c r="AL4501" i="19"/>
  <c r="AJ4501" i="19"/>
  <c r="H4478" i="19" s="1"/>
  <c r="H3427" i="19" s="1"/>
  <c r="AH4501" i="19"/>
  <c r="F4478" i="19" s="1"/>
  <c r="F3427" i="19" s="1"/>
  <c r="AG4501" i="19"/>
  <c r="E4478" i="19" s="1"/>
  <c r="E3427" i="19" s="1"/>
  <c r="AF4501" i="19"/>
  <c r="D4478" i="19" s="1"/>
  <c r="D3427" i="19" s="1"/>
  <c r="AE4501" i="19"/>
  <c r="C4478" i="19" s="1"/>
  <c r="C3427" i="19" s="1"/>
  <c r="AD4501" i="19"/>
  <c r="B4478" i="19" s="1"/>
  <c r="B3427" i="19" s="1"/>
  <c r="AN4497" i="19"/>
  <c r="K4477" i="19" s="1"/>
  <c r="K3426" i="19" s="1"/>
  <c r="AL4497" i="19"/>
  <c r="AK4497" i="19"/>
  <c r="I4477" i="19" s="1"/>
  <c r="I3426" i="19" s="1"/>
  <c r="AJ4497" i="19"/>
  <c r="H4477" i="19" s="1"/>
  <c r="H3426" i="19" s="1"/>
  <c r="AH4497" i="19"/>
  <c r="F4477" i="19" s="1"/>
  <c r="F3426" i="19" s="1"/>
  <c r="AG4497" i="19"/>
  <c r="E4477" i="19" s="1"/>
  <c r="E3426" i="19" s="1"/>
  <c r="AF4497" i="19"/>
  <c r="D4477" i="19" s="1"/>
  <c r="D3426" i="19" s="1"/>
  <c r="AE4497" i="19"/>
  <c r="AD4497" i="19"/>
  <c r="B4477" i="19" s="1"/>
  <c r="B3426" i="19" s="1"/>
  <c r="L4485" i="19"/>
  <c r="L4484" i="19"/>
  <c r="K4478" i="19"/>
  <c r="K3427" i="19" s="1"/>
  <c r="I4478" i="19"/>
  <c r="I3427" i="19" s="1"/>
  <c r="C4477" i="19"/>
  <c r="C3426" i="19" s="1"/>
  <c r="AL4475" i="19"/>
  <c r="AL4474" i="19" s="1"/>
  <c r="AJ4475" i="19"/>
  <c r="AJ4474" i="19" s="1"/>
  <c r="H4476" i="19" s="1"/>
  <c r="H3425" i="19" s="1"/>
  <c r="AH4475" i="19"/>
  <c r="AH4474" i="19" s="1"/>
  <c r="F4476" i="19" s="1"/>
  <c r="F3425" i="19" s="1"/>
  <c r="AG4475" i="19"/>
  <c r="AG4474" i="19" s="1"/>
  <c r="E4476" i="19" s="1"/>
  <c r="E3425" i="19" s="1"/>
  <c r="AF4475" i="19"/>
  <c r="AF4474" i="19" s="1"/>
  <c r="D4476" i="19" s="1"/>
  <c r="D3425" i="19" s="1"/>
  <c r="AE4475" i="19"/>
  <c r="AE4474" i="19" s="1"/>
  <c r="C4476" i="19" s="1"/>
  <c r="C3425" i="19" s="1"/>
  <c r="AD4475" i="19"/>
  <c r="AD4474" i="19" s="1"/>
  <c r="B4476" i="19" s="1"/>
  <c r="B3425" i="19" s="1"/>
  <c r="M4475" i="19"/>
  <c r="AN4474" i="19"/>
  <c r="K4476" i="19" s="1"/>
  <c r="K3425" i="19" s="1"/>
  <c r="AK4474" i="19"/>
  <c r="I4476" i="19" s="1"/>
  <c r="I3425" i="19" s="1"/>
  <c r="AJ4469" i="19"/>
  <c r="H4443" i="19" s="1"/>
  <c r="H2924" i="19" s="1"/>
  <c r="AN4469" i="19"/>
  <c r="AK4469" i="19"/>
  <c r="I4443" i="19" s="1"/>
  <c r="I2924" i="19" s="1"/>
  <c r="AL4463" i="19"/>
  <c r="AJ4463" i="19"/>
  <c r="AH4463" i="19"/>
  <c r="AG4463" i="19"/>
  <c r="AF4463" i="19"/>
  <c r="AE4463" i="19"/>
  <c r="AD4463" i="19"/>
  <c r="AJ4444" i="19"/>
  <c r="AH4444" i="19"/>
  <c r="AG4444" i="19"/>
  <c r="AF4444" i="19"/>
  <c r="AE4444" i="19"/>
  <c r="AD4444" i="19"/>
  <c r="AJ4443" i="19"/>
  <c r="AH4443" i="19"/>
  <c r="AG4443" i="19"/>
  <c r="AF4443" i="19"/>
  <c r="AE4443" i="19"/>
  <c r="AD4443" i="19"/>
  <c r="K4443" i="19"/>
  <c r="AJ4442" i="19"/>
  <c r="AH4442" i="19"/>
  <c r="AG4442" i="19"/>
  <c r="AF4442" i="19"/>
  <c r="AE4442" i="19"/>
  <c r="AD4442" i="19"/>
  <c r="AJ4441" i="19"/>
  <c r="AH4441" i="19"/>
  <c r="AG4441" i="19"/>
  <c r="AF4441" i="19"/>
  <c r="AE4441" i="19"/>
  <c r="AD4441" i="19"/>
  <c r="AL4440" i="19"/>
  <c r="AJ4440" i="19"/>
  <c r="AH4440" i="19"/>
  <c r="AG4440" i="19"/>
  <c r="AF4440" i="19"/>
  <c r="AE4440" i="19"/>
  <c r="AD4440" i="19"/>
  <c r="AN4439" i="19"/>
  <c r="K4441" i="19" s="1"/>
  <c r="K2922" i="19" s="1"/>
  <c r="AK4439" i="19"/>
  <c r="I4441" i="19" s="1"/>
  <c r="I2922" i="19" s="1"/>
  <c r="AL4434" i="19"/>
  <c r="AJ4434" i="19"/>
  <c r="AH4434" i="19"/>
  <c r="AG4434" i="19"/>
  <c r="AF4434" i="19"/>
  <c r="AE4434" i="19"/>
  <c r="AD4434" i="19"/>
  <c r="AN4431" i="19"/>
  <c r="K4410" i="19" s="1"/>
  <c r="AK4431" i="19"/>
  <c r="I4410" i="19" s="1"/>
  <c r="L4418" i="19"/>
  <c r="K4418" i="19"/>
  <c r="I4426" i="19" s="1"/>
  <c r="I4418" i="19"/>
  <c r="K4426" i="19" s="1"/>
  <c r="H4418" i="19"/>
  <c r="F4426" i="19" s="1"/>
  <c r="F4418" i="19"/>
  <c r="H4426" i="19" s="1"/>
  <c r="E4418" i="19"/>
  <c r="C4426" i="19" s="1"/>
  <c r="D4418" i="19"/>
  <c r="D4426" i="19" s="1"/>
  <c r="C4418" i="19"/>
  <c r="E4426" i="19" s="1"/>
  <c r="B4418" i="19"/>
  <c r="B4426" i="19" s="1"/>
  <c r="AL4409" i="19"/>
  <c r="AJ4409" i="19"/>
  <c r="AH4409" i="19"/>
  <c r="AG4409" i="19"/>
  <c r="AF4409" i="19"/>
  <c r="AF4408" i="19"/>
  <c r="AE4409" i="19"/>
  <c r="AD4409" i="19"/>
  <c r="AL4408" i="19"/>
  <c r="AJ4408" i="19"/>
  <c r="AH4408" i="19"/>
  <c r="AG4408" i="19"/>
  <c r="AE4408" i="19"/>
  <c r="AE4407" i="19" s="1"/>
  <c r="C4409" i="19" s="1"/>
  <c r="AD4408" i="19"/>
  <c r="AN4407" i="19"/>
  <c r="K4409" i="19" s="1"/>
  <c r="K2408" i="19" s="1"/>
  <c r="AK4407" i="19"/>
  <c r="I4409" i="19" s="1"/>
  <c r="I2408" i="19" s="1"/>
  <c r="AL4402" i="19"/>
  <c r="AJ4402" i="19"/>
  <c r="H4355" i="19" s="1"/>
  <c r="H1855" i="19" s="1"/>
  <c r="AH4402" i="19"/>
  <c r="F4355" i="19" s="1"/>
  <c r="AG4402" i="19"/>
  <c r="E4355" i="19" s="1"/>
  <c r="E1855" i="19" s="1"/>
  <c r="AF4402" i="19"/>
  <c r="D4355" i="19" s="1"/>
  <c r="D1855" i="19" s="1"/>
  <c r="AE4402" i="19"/>
  <c r="C4355" i="19" s="1"/>
  <c r="C1855" i="19" s="1"/>
  <c r="AD4402" i="19"/>
  <c r="B4355" i="19" s="1"/>
  <c r="B1855" i="19" s="1"/>
  <c r="AN4402" i="19"/>
  <c r="K4355" i="19" s="1"/>
  <c r="K1855" i="19" s="1"/>
  <c r="AK4402" i="19"/>
  <c r="AN4378" i="19"/>
  <c r="K4354" i="19" s="1"/>
  <c r="K1854" i="19" s="1"/>
  <c r="AL4378" i="19"/>
  <c r="AK4378" i="19"/>
  <c r="I4354" i="19" s="1"/>
  <c r="I1854" i="19" s="1"/>
  <c r="AJ4378" i="19"/>
  <c r="H4354" i="19" s="1"/>
  <c r="H1854" i="19" s="1"/>
  <c r="AH4378" i="19"/>
  <c r="F4354" i="19" s="1"/>
  <c r="AG4378" i="19"/>
  <c r="E4354" i="19" s="1"/>
  <c r="E1854" i="19" s="1"/>
  <c r="AF4378" i="19"/>
  <c r="D4354" i="19" s="1"/>
  <c r="D1854" i="19" s="1"/>
  <c r="AE4378" i="19"/>
  <c r="C4354" i="19" s="1"/>
  <c r="C1854" i="19" s="1"/>
  <c r="AD4378" i="19"/>
  <c r="B4354" i="19" s="1"/>
  <c r="L4362" i="19"/>
  <c r="I4355" i="19"/>
  <c r="I1855" i="19" s="1"/>
  <c r="AL4352" i="19"/>
  <c r="AJ4352" i="19"/>
  <c r="AH4352" i="19"/>
  <c r="AG4352" i="19"/>
  <c r="AF4352" i="19"/>
  <c r="AE4352" i="19"/>
  <c r="AD4352" i="19"/>
  <c r="M4352" i="19"/>
  <c r="AN4351" i="19"/>
  <c r="K4353" i="19" s="1"/>
  <c r="AK4351" i="19"/>
  <c r="I4353" i="19" s="1"/>
  <c r="I1853" i="19" s="1"/>
  <c r="AL4346" i="19"/>
  <c r="AJ4346" i="19"/>
  <c r="AH4346" i="19"/>
  <c r="AG4346" i="19"/>
  <c r="AF4346" i="19"/>
  <c r="AE4346" i="19"/>
  <c r="AD4346" i="19"/>
  <c r="L4327" i="19"/>
  <c r="K4327" i="19"/>
  <c r="I4335" i="19" s="1"/>
  <c r="I4327" i="19"/>
  <c r="K4335" i="19" s="1"/>
  <c r="H4327" i="19"/>
  <c r="F4335" i="19" s="1"/>
  <c r="F4327" i="19"/>
  <c r="H4335" i="19" s="1"/>
  <c r="E4327" i="19"/>
  <c r="C4335" i="19" s="1"/>
  <c r="D4327" i="19"/>
  <c r="D4335" i="19" s="1"/>
  <c r="C4327" i="19"/>
  <c r="E4335" i="19" s="1"/>
  <c r="B4327" i="19"/>
  <c r="B4335" i="19" s="1"/>
  <c r="K4319" i="19"/>
  <c r="K1326" i="19" s="1"/>
  <c r="I4319" i="19"/>
  <c r="AL4317" i="19"/>
  <c r="AJ4317" i="19"/>
  <c r="AJ4316" i="19" s="1"/>
  <c r="H4318" i="19" s="1"/>
  <c r="H1325" i="19" s="1"/>
  <c r="AH4317" i="19"/>
  <c r="AG4317" i="19"/>
  <c r="AF4317" i="19"/>
  <c r="AE4317" i="19"/>
  <c r="AD4317" i="19"/>
  <c r="AN4316" i="19"/>
  <c r="K4318" i="19" s="1"/>
  <c r="K1325" i="19" s="1"/>
  <c r="AK4316" i="19"/>
  <c r="I4318" i="19" s="1"/>
  <c r="I1325" i="19" s="1"/>
  <c r="AL4273" i="19"/>
  <c r="AJ4273" i="19"/>
  <c r="H4234" i="19" s="1"/>
  <c r="H265" i="19" s="1"/>
  <c r="F273" i="19" s="1"/>
  <c r="AH4273" i="19"/>
  <c r="F4234" i="19" s="1"/>
  <c r="AG4273" i="19"/>
  <c r="E4234" i="19" s="1"/>
  <c r="AF4273" i="19"/>
  <c r="D4234" i="19" s="1"/>
  <c r="D265" i="19" s="1"/>
  <c r="D273" i="19" s="1"/>
  <c r="AE4273" i="19"/>
  <c r="C4234" i="19" s="1"/>
  <c r="C265" i="19" s="1"/>
  <c r="E273" i="19" s="1"/>
  <c r="AD4273" i="19"/>
  <c r="B4234" i="19" s="1"/>
  <c r="B265" i="19" s="1"/>
  <c r="B273" i="19" s="1"/>
  <c r="AN4273" i="19"/>
  <c r="K4234" i="19" s="1"/>
  <c r="K265" i="19" s="1"/>
  <c r="I273" i="19" s="1"/>
  <c r="AK4273" i="19"/>
  <c r="I4234" i="19" s="1"/>
  <c r="I265" i="19" s="1"/>
  <c r="K273" i="19" s="1"/>
  <c r="AN4257" i="19"/>
  <c r="AL4257" i="19"/>
  <c r="AK4257" i="19"/>
  <c r="AJ4257" i="19"/>
  <c r="H4233" i="19" s="1"/>
  <c r="H264" i="19" s="1"/>
  <c r="AH4257" i="19"/>
  <c r="F4233" i="19" s="1"/>
  <c r="F264" i="19" s="1"/>
  <c r="AG4257" i="19"/>
  <c r="E4233" i="19" s="1"/>
  <c r="E264" i="19" s="1"/>
  <c r="AF4257" i="19"/>
  <c r="D4233" i="19" s="1"/>
  <c r="D264" i="19" s="1"/>
  <c r="AE4257" i="19"/>
  <c r="C4233" i="19" s="1"/>
  <c r="C264" i="19" s="1"/>
  <c r="AD4257" i="19"/>
  <c r="B4233" i="19" s="1"/>
  <c r="B264" i="19" s="1"/>
  <c r="L4241" i="19"/>
  <c r="K4241" i="19"/>
  <c r="I4241" i="19"/>
  <c r="H4241" i="19"/>
  <c r="F4241" i="19"/>
  <c r="E4241" i="19"/>
  <c r="D4241" i="19"/>
  <c r="D4249" i="19" s="1"/>
  <c r="C4241" i="19"/>
  <c r="B4241" i="19"/>
  <c r="B4249" i="19" s="1"/>
  <c r="AL4231" i="19"/>
  <c r="AJ4231" i="19"/>
  <c r="AH4231" i="19"/>
  <c r="AG4231" i="19"/>
  <c r="AF4231" i="19"/>
  <c r="AE4231" i="19"/>
  <c r="AD4231" i="19"/>
  <c r="AN4230" i="19"/>
  <c r="K4232" i="19" s="1"/>
  <c r="K263" i="19" s="1"/>
  <c r="AK4230" i="19"/>
  <c r="I4232" i="19" s="1"/>
  <c r="AN4225" i="19"/>
  <c r="K4196" i="19" s="1"/>
  <c r="K8286" i="19" s="1"/>
  <c r="AK4225" i="19"/>
  <c r="I4196" i="19" s="1"/>
  <c r="I8286" i="19" s="1"/>
  <c r="AN4219" i="19"/>
  <c r="K4195" i="19" s="1"/>
  <c r="K8285" i="19" s="1"/>
  <c r="AK4219" i="19"/>
  <c r="I4195" i="19" s="1"/>
  <c r="K4203" i="19"/>
  <c r="I4203" i="19"/>
  <c r="C4203" i="19"/>
  <c r="K4202" i="19"/>
  <c r="K4201" i="19"/>
  <c r="I4201" i="19"/>
  <c r="AJ4200" i="19"/>
  <c r="AH4200" i="19"/>
  <c r="AG4200" i="19"/>
  <c r="AF4200" i="19"/>
  <c r="AE4200" i="19"/>
  <c r="AD4200" i="19"/>
  <c r="AJ4199" i="19"/>
  <c r="AH4199" i="19"/>
  <c r="AG4199" i="19"/>
  <c r="AF4199" i="19"/>
  <c r="AE4199" i="19"/>
  <c r="AD4199" i="19"/>
  <c r="AJ4198" i="19"/>
  <c r="AH4198" i="19"/>
  <c r="AG4198" i="19"/>
  <c r="AF4198" i="19"/>
  <c r="AE4198" i="19"/>
  <c r="AD4198" i="19"/>
  <c r="AJ4197" i="19"/>
  <c r="AH4197" i="19"/>
  <c r="AG4197" i="19"/>
  <c r="AF4197" i="19"/>
  <c r="AE4197" i="19"/>
  <c r="AD4197" i="19"/>
  <c r="AJ4196" i="19"/>
  <c r="AH4196" i="19"/>
  <c r="AG4196" i="19"/>
  <c r="AF4196" i="19"/>
  <c r="AE4196" i="19"/>
  <c r="AD4196" i="19"/>
  <c r="AJ4195" i="19"/>
  <c r="AH4195" i="19"/>
  <c r="AG4195" i="19"/>
  <c r="AF4195" i="19"/>
  <c r="AE4195" i="19"/>
  <c r="AD4195" i="19"/>
  <c r="AJ4194" i="19"/>
  <c r="AH4194" i="19"/>
  <c r="AG4194" i="19"/>
  <c r="AF4194" i="19"/>
  <c r="AE4194" i="19"/>
  <c r="AD4194" i="19"/>
  <c r="AL4193" i="19"/>
  <c r="AJ4193" i="19"/>
  <c r="AH4193" i="19"/>
  <c r="AG4193" i="19"/>
  <c r="AF4193" i="19"/>
  <c r="AE4193" i="19"/>
  <c r="AD4193" i="19"/>
  <c r="M4193" i="19"/>
  <c r="AN4192" i="19"/>
  <c r="K4194" i="19" s="1"/>
  <c r="AK4192" i="19"/>
  <c r="I4194" i="19" s="1"/>
  <c r="AL4187" i="19"/>
  <c r="AJ4187" i="19"/>
  <c r="AH4187" i="19"/>
  <c r="AG4187" i="19"/>
  <c r="AF4187" i="19"/>
  <c r="AE4187" i="19"/>
  <c r="AD4187" i="19"/>
  <c r="AN4180" i="19"/>
  <c r="K4156" i="19" s="1"/>
  <c r="AK4180" i="19"/>
  <c r="I4156" i="19" s="1"/>
  <c r="I7698" i="19" s="1"/>
  <c r="L4164" i="19"/>
  <c r="K4164" i="19"/>
  <c r="I4172" i="19" s="1"/>
  <c r="I4164" i="19"/>
  <c r="K4172" i="19" s="1"/>
  <c r="H4164" i="19"/>
  <c r="F4172" i="19" s="1"/>
  <c r="F4164" i="19"/>
  <c r="H4172" i="19" s="1"/>
  <c r="E4164" i="19"/>
  <c r="C4172" i="19" s="1"/>
  <c r="D4164" i="19"/>
  <c r="D4172" i="19" s="1"/>
  <c r="C4164" i="19"/>
  <c r="E4172" i="19" s="1"/>
  <c r="B4164" i="19"/>
  <c r="B4172" i="19" s="1"/>
  <c r="I4162" i="19"/>
  <c r="AJ4156" i="19"/>
  <c r="AH4156" i="19"/>
  <c r="AG4156" i="19"/>
  <c r="AF4156" i="19"/>
  <c r="AE4156" i="19"/>
  <c r="AD4156" i="19"/>
  <c r="AJ4155" i="19"/>
  <c r="AH4155" i="19"/>
  <c r="AG4155" i="19"/>
  <c r="AF4155" i="19"/>
  <c r="AE4155" i="19"/>
  <c r="AD4155" i="19"/>
  <c r="AL4154" i="19"/>
  <c r="AJ4154" i="19"/>
  <c r="AH4154" i="19"/>
  <c r="AG4154" i="19"/>
  <c r="AF4154" i="19"/>
  <c r="AE4154" i="19"/>
  <c r="AD4154" i="19"/>
  <c r="M4154" i="19"/>
  <c r="AN4153" i="19"/>
  <c r="K4155" i="19" s="1"/>
  <c r="AK4153" i="19"/>
  <c r="I4155" i="19" s="1"/>
  <c r="AL4112" i="19"/>
  <c r="AE4112" i="19"/>
  <c r="C4092" i="19" s="1"/>
  <c r="C6696" i="19" s="1"/>
  <c r="AN4112" i="19"/>
  <c r="K4092" i="19" s="1"/>
  <c r="K6696" i="19" s="1"/>
  <c r="AK4112" i="19"/>
  <c r="I4092" i="19" s="1"/>
  <c r="I6696" i="19" s="1"/>
  <c r="L4100" i="19"/>
  <c r="K4100" i="19"/>
  <c r="I4100" i="19"/>
  <c r="H4100" i="19"/>
  <c r="F4100" i="19"/>
  <c r="E4100" i="19"/>
  <c r="D4100" i="19"/>
  <c r="C4100" i="19"/>
  <c r="B4100" i="19"/>
  <c r="D4099" i="19"/>
  <c r="AL4092" i="19"/>
  <c r="AJ4092" i="19"/>
  <c r="AH4092" i="19"/>
  <c r="AG4092" i="19"/>
  <c r="AF4092" i="19"/>
  <c r="AE4092" i="19"/>
  <c r="AD4092" i="19"/>
  <c r="AL4091" i="19"/>
  <c r="AJ4091" i="19"/>
  <c r="AH4091" i="19"/>
  <c r="AG4091" i="19"/>
  <c r="AF4091" i="19"/>
  <c r="AE4091" i="19"/>
  <c r="AD4091" i="19"/>
  <c r="AL4090" i="19"/>
  <c r="AJ4090" i="19"/>
  <c r="AH4090" i="19"/>
  <c r="AG4090" i="19"/>
  <c r="AF4090" i="19"/>
  <c r="AE4090" i="19"/>
  <c r="AD4090" i="19"/>
  <c r="M4090" i="19"/>
  <c r="AN4089" i="19"/>
  <c r="K4091" i="19" s="1"/>
  <c r="AK4089" i="19"/>
  <c r="I4091" i="19" s="1"/>
  <c r="AL4084" i="19"/>
  <c r="AJ4084" i="19"/>
  <c r="AH4084" i="19"/>
  <c r="AG4084" i="19"/>
  <c r="AF4084" i="19"/>
  <c r="AE4084" i="19"/>
  <c r="AD4084" i="19"/>
  <c r="L4058" i="19"/>
  <c r="K4058" i="19"/>
  <c r="I4066" i="19" s="1"/>
  <c r="I4058" i="19"/>
  <c r="K4066" i="19" s="1"/>
  <c r="H4058" i="19"/>
  <c r="F4066" i="19" s="1"/>
  <c r="F4058" i="19"/>
  <c r="H4066" i="19" s="1"/>
  <c r="E4058" i="19"/>
  <c r="C4066" i="19" s="1"/>
  <c r="D4058" i="19"/>
  <c r="D4066" i="19" s="1"/>
  <c r="C4058" i="19"/>
  <c r="E4066" i="19" s="1"/>
  <c r="B4058" i="19"/>
  <c r="B4066" i="19" s="1"/>
  <c r="AJ4051" i="19"/>
  <c r="AH4051" i="19"/>
  <c r="AG4051" i="19"/>
  <c r="AF4051" i="19"/>
  <c r="AE4051" i="19"/>
  <c r="AD4051" i="19"/>
  <c r="AJ4050" i="19"/>
  <c r="AH4050" i="19"/>
  <c r="AG4050" i="19"/>
  <c r="AF4050" i="19"/>
  <c r="AE4050" i="19"/>
  <c r="AD4050" i="19"/>
  <c r="K4050" i="19"/>
  <c r="K6141" i="19" s="1"/>
  <c r="I4050" i="19"/>
  <c r="I6141" i="19" s="1"/>
  <c r="AJ4049" i="19"/>
  <c r="AH4049" i="19"/>
  <c r="AG4049" i="19"/>
  <c r="AF4049" i="19"/>
  <c r="AE4049" i="19"/>
  <c r="AD4049" i="19"/>
  <c r="AL4048" i="19"/>
  <c r="AJ4048" i="19"/>
  <c r="AH4048" i="19"/>
  <c r="AG4048" i="19"/>
  <c r="AF4048" i="19"/>
  <c r="AE4048" i="19"/>
  <c r="AD4048" i="19"/>
  <c r="M4048" i="19"/>
  <c r="AN4047" i="19"/>
  <c r="K4049" i="19" s="1"/>
  <c r="AK4047" i="19"/>
  <c r="I4049" i="19" s="1"/>
  <c r="I6140" i="19" s="1"/>
  <c r="K6148" i="19" s="1"/>
  <c r="AL4148" i="19"/>
  <c r="AJ4148" i="19"/>
  <c r="H4125" i="19" s="1"/>
  <c r="H7184" i="19" s="1"/>
  <c r="AH4148" i="19"/>
  <c r="F4125" i="19" s="1"/>
  <c r="F7184" i="19" s="1"/>
  <c r="AG4148" i="19"/>
  <c r="E4125" i="19" s="1"/>
  <c r="E7184" i="19" s="1"/>
  <c r="AF4148" i="19"/>
  <c r="D4125" i="19" s="1"/>
  <c r="D7184" i="19" s="1"/>
  <c r="AE4148" i="19"/>
  <c r="C4125" i="19" s="1"/>
  <c r="C7184" i="19" s="1"/>
  <c r="AD4148" i="19"/>
  <c r="B4125" i="19" s="1"/>
  <c r="B7184" i="19" s="1"/>
  <c r="AN4145" i="19"/>
  <c r="K4124" i="19" s="1"/>
  <c r="K7183" i="19" s="1"/>
  <c r="AL4145" i="19"/>
  <c r="AK4145" i="19"/>
  <c r="I4124" i="19" s="1"/>
  <c r="AJ4145" i="19"/>
  <c r="H4124" i="19" s="1"/>
  <c r="H7183" i="19" s="1"/>
  <c r="AH4145" i="19"/>
  <c r="F4124" i="19" s="1"/>
  <c r="F7183" i="19" s="1"/>
  <c r="AG4145" i="19"/>
  <c r="E4124" i="19" s="1"/>
  <c r="E7183" i="19" s="1"/>
  <c r="AF4145" i="19"/>
  <c r="D4124" i="19" s="1"/>
  <c r="AE4145" i="19"/>
  <c r="C4124" i="19" s="1"/>
  <c r="C7183" i="19" s="1"/>
  <c r="AD4145" i="19"/>
  <c r="B4124" i="19" s="1"/>
  <c r="B7183" i="19" s="1"/>
  <c r="L4132" i="19"/>
  <c r="I4131" i="19"/>
  <c r="K4125" i="19"/>
  <c r="K7184" i="19" s="1"/>
  <c r="I4125" i="19"/>
  <c r="I7184" i="19" s="1"/>
  <c r="AL4122" i="19"/>
  <c r="AL4121" i="19" s="1"/>
  <c r="AM4121" i="19" s="1"/>
  <c r="AJ4122" i="19"/>
  <c r="AH4122" i="19"/>
  <c r="AH4121" i="19" s="1"/>
  <c r="F4123" i="19" s="1"/>
  <c r="F7182" i="19" s="1"/>
  <c r="H7190" i="19" s="1"/>
  <c r="AG4122" i="19"/>
  <c r="AF4122" i="19"/>
  <c r="AF4121" i="19" s="1"/>
  <c r="D4123" i="19" s="1"/>
  <c r="AE4122" i="19"/>
  <c r="AD4122" i="19"/>
  <c r="AD4121" i="19" s="1"/>
  <c r="B4123" i="19" s="1"/>
  <c r="AN4121" i="19"/>
  <c r="K4123" i="19" s="1"/>
  <c r="AK4121" i="19"/>
  <c r="I4123" i="19" s="1"/>
  <c r="AI4121" i="19"/>
  <c r="AJ4006" i="19"/>
  <c r="H3982" i="19" s="1"/>
  <c r="AH4006" i="19"/>
  <c r="F3982" i="19" s="1"/>
  <c r="F5096" i="19" s="1"/>
  <c r="AG4006" i="19"/>
  <c r="E3982" i="19" s="1"/>
  <c r="AF4006" i="19"/>
  <c r="D3982" i="19" s="1"/>
  <c r="D5096" i="19" s="1"/>
  <c r="AE4006" i="19"/>
  <c r="C3982" i="19" s="1"/>
  <c r="AD4006" i="19"/>
  <c r="B3982" i="19" s="1"/>
  <c r="B5096" i="19" s="1"/>
  <c r="AN4006" i="19"/>
  <c r="AL4006" i="19"/>
  <c r="L5096" i="19" s="1"/>
  <c r="AK4006" i="19"/>
  <c r="I3982" i="19" s="1"/>
  <c r="I5096" i="19" s="1"/>
  <c r="AL3985" i="19"/>
  <c r="AJ3985" i="19"/>
  <c r="AH3985" i="19"/>
  <c r="AG3985" i="19"/>
  <c r="AF3985" i="19"/>
  <c r="AE3985" i="19"/>
  <c r="AD3985" i="19"/>
  <c r="AL3984" i="19"/>
  <c r="AJ3984" i="19"/>
  <c r="AH3984" i="19"/>
  <c r="AG3984" i="19"/>
  <c r="AF3984" i="19"/>
  <c r="AE3984" i="19"/>
  <c r="AD3984" i="19"/>
  <c r="AL3983" i="19"/>
  <c r="AJ3983" i="19"/>
  <c r="AH3983" i="19"/>
  <c r="AG3983" i="19"/>
  <c r="AF3983" i="19"/>
  <c r="AE3983" i="19"/>
  <c r="AD3983" i="19"/>
  <c r="AL3982" i="19"/>
  <c r="AJ3982" i="19"/>
  <c r="AH3982" i="19"/>
  <c r="AG3982" i="19"/>
  <c r="AF3982" i="19"/>
  <c r="AE3982" i="19"/>
  <c r="AD3982" i="19"/>
  <c r="K3982" i="19"/>
  <c r="AL3981" i="19"/>
  <c r="AJ3981" i="19"/>
  <c r="AH3981" i="19"/>
  <c r="AG3981" i="19"/>
  <c r="AF3981" i="19"/>
  <c r="AE3981" i="19"/>
  <c r="AD3981" i="19"/>
  <c r="AL3980" i="19"/>
  <c r="AJ3980" i="19"/>
  <c r="AH3980" i="19"/>
  <c r="AG3980" i="19"/>
  <c r="AF3980" i="19"/>
  <c r="AE3980" i="19"/>
  <c r="AD3980" i="19"/>
  <c r="AN3979" i="19"/>
  <c r="K3981" i="19" s="1"/>
  <c r="AK3979" i="19"/>
  <c r="I3981" i="19" s="1"/>
  <c r="AN3974" i="19"/>
  <c r="AL3974" i="19"/>
  <c r="AK3974" i="19"/>
  <c r="AJ3974" i="19"/>
  <c r="AH3974" i="19"/>
  <c r="AG3974" i="19"/>
  <c r="AF3974" i="19"/>
  <c r="AE3974" i="19"/>
  <c r="AD3974" i="19"/>
  <c r="AN3963" i="19"/>
  <c r="K3939" i="19" s="1"/>
  <c r="AK3963" i="19"/>
  <c r="I3939" i="19" s="1"/>
  <c r="L3947" i="19"/>
  <c r="K3947" i="19"/>
  <c r="I3955" i="19" s="1"/>
  <c r="I3947" i="19"/>
  <c r="K3955" i="19" s="1"/>
  <c r="H3947" i="19"/>
  <c r="F3955" i="19" s="1"/>
  <c r="F3947" i="19"/>
  <c r="H3955" i="19" s="1"/>
  <c r="E3947" i="19"/>
  <c r="C3955" i="19" s="1"/>
  <c r="D3947" i="19"/>
  <c r="D3955" i="19" s="1"/>
  <c r="C3947" i="19"/>
  <c r="E3955" i="19" s="1"/>
  <c r="B3947" i="19"/>
  <c r="B3955" i="19" s="1"/>
  <c r="AJ3941" i="19"/>
  <c r="AH3941" i="19"/>
  <c r="AG3941" i="19"/>
  <c r="AF3941" i="19"/>
  <c r="AE3941" i="19"/>
  <c r="AD3941" i="19"/>
  <c r="AJ3940" i="19"/>
  <c r="AH3940" i="19"/>
  <c r="AG3940" i="19"/>
  <c r="AF3940" i="19"/>
  <c r="AE3940" i="19"/>
  <c r="AD3940" i="19"/>
  <c r="AJ3939" i="19"/>
  <c r="AH3939" i="19"/>
  <c r="AG3939" i="19"/>
  <c r="AF3939" i="19"/>
  <c r="AE3939" i="19"/>
  <c r="AD3939" i="19"/>
  <c r="AJ3938" i="19"/>
  <c r="AH3938" i="19"/>
  <c r="AG3938" i="19"/>
  <c r="AF3938" i="19"/>
  <c r="AE3938" i="19"/>
  <c r="AD3938" i="19"/>
  <c r="AL3937" i="19"/>
  <c r="AJ3937" i="19"/>
  <c r="AH3937" i="19"/>
  <c r="AG3937" i="19"/>
  <c r="AF3937" i="19"/>
  <c r="AE3937" i="19"/>
  <c r="AD3937" i="19"/>
  <c r="M3937" i="19"/>
  <c r="AN3936" i="19"/>
  <c r="K3938" i="19" s="1"/>
  <c r="AK3936" i="19"/>
  <c r="I3938" i="19" s="1"/>
  <c r="AL3931" i="19"/>
  <c r="AJ3931" i="19"/>
  <c r="H3908" i="19" s="1"/>
  <c r="AH3931" i="19"/>
  <c r="AG3931" i="19"/>
  <c r="E3908" i="19" s="1"/>
  <c r="AF3931" i="19"/>
  <c r="D3908" i="19" s="1"/>
  <c r="D3395" i="19" s="1"/>
  <c r="AE3931" i="19"/>
  <c r="C3908" i="19" s="1"/>
  <c r="AD3931" i="19"/>
  <c r="B3908" i="19" s="1"/>
  <c r="B3395" i="19" s="1"/>
  <c r="AN3927" i="19"/>
  <c r="K3907" i="19" s="1"/>
  <c r="K3394" i="19" s="1"/>
  <c r="AL3927" i="19"/>
  <c r="AK3927" i="19"/>
  <c r="I3907" i="19" s="1"/>
  <c r="I3394" i="19" s="1"/>
  <c r="AJ3927" i="19"/>
  <c r="H3907" i="19" s="1"/>
  <c r="AH3927" i="19"/>
  <c r="F3907" i="19" s="1"/>
  <c r="F3394" i="19" s="1"/>
  <c r="AG3927" i="19"/>
  <c r="E3907" i="19" s="1"/>
  <c r="AF3927" i="19"/>
  <c r="D3907" i="19" s="1"/>
  <c r="D3394" i="19" s="1"/>
  <c r="AE3927" i="19"/>
  <c r="C3907" i="19" s="1"/>
  <c r="AD3927" i="19"/>
  <c r="B3907" i="19" s="1"/>
  <c r="B3394" i="19" s="1"/>
  <c r="L3915" i="19"/>
  <c r="L3914" i="19"/>
  <c r="K3908" i="19"/>
  <c r="K3395" i="19" s="1"/>
  <c r="I3908" i="19"/>
  <c r="I3395" i="19" s="1"/>
  <c r="F3908" i="19"/>
  <c r="F3395" i="19" s="1"/>
  <c r="AL3905" i="19"/>
  <c r="AL3904" i="19" s="1"/>
  <c r="AJ3905" i="19"/>
  <c r="AJ3904" i="19" s="1"/>
  <c r="H3906" i="19" s="1"/>
  <c r="AH3905" i="19"/>
  <c r="AH3904" i="19" s="1"/>
  <c r="F3906" i="19" s="1"/>
  <c r="AG3905" i="19"/>
  <c r="AG3904" i="19" s="1"/>
  <c r="E3906" i="19" s="1"/>
  <c r="AF3905" i="19"/>
  <c r="AF3904" i="19" s="1"/>
  <c r="D3906" i="19" s="1"/>
  <c r="AE3905" i="19"/>
  <c r="AE3904" i="19" s="1"/>
  <c r="C3906" i="19" s="1"/>
  <c r="AD3905" i="19"/>
  <c r="AD3904" i="19" s="1"/>
  <c r="B3906" i="19" s="1"/>
  <c r="M3905" i="19"/>
  <c r="AN3904" i="19"/>
  <c r="K3906" i="19" s="1"/>
  <c r="AK3904" i="19"/>
  <c r="I3906" i="19" s="1"/>
  <c r="AN3899" i="19"/>
  <c r="AL3899" i="19"/>
  <c r="AK3899" i="19"/>
  <c r="AJ3899" i="19"/>
  <c r="AH3899" i="19"/>
  <c r="AG3899" i="19"/>
  <c r="AF3899" i="19"/>
  <c r="AE3899" i="19"/>
  <c r="AD3899" i="19"/>
  <c r="AJ3893" i="19"/>
  <c r="H3870" i="19" s="1"/>
  <c r="H2888" i="19" s="1"/>
  <c r="AH3893" i="19"/>
  <c r="F3870" i="19" s="1"/>
  <c r="AG3893" i="19"/>
  <c r="E3870" i="19" s="1"/>
  <c r="AD3893" i="19"/>
  <c r="B3870" i="19" s="1"/>
  <c r="AN3893" i="19"/>
  <c r="K3870" i="19" s="1"/>
  <c r="K2888" i="19" s="1"/>
  <c r="AK3893" i="19"/>
  <c r="I3870" i="19" s="1"/>
  <c r="I2888" i="19" s="1"/>
  <c r="L3878" i="19"/>
  <c r="K3878" i="19"/>
  <c r="I3886" i="19" s="1"/>
  <c r="I3878" i="19"/>
  <c r="K3886" i="19" s="1"/>
  <c r="H3878" i="19"/>
  <c r="F3886" i="19" s="1"/>
  <c r="F3878" i="19"/>
  <c r="H3886" i="19" s="1"/>
  <c r="E3878" i="19"/>
  <c r="C3886" i="19" s="1"/>
  <c r="D3878" i="19"/>
  <c r="D3886" i="19" s="1"/>
  <c r="C3878" i="19"/>
  <c r="E3886" i="19" s="1"/>
  <c r="B3878" i="19"/>
  <c r="B3886" i="19" s="1"/>
  <c r="AJ3869" i="19"/>
  <c r="AH3869" i="19"/>
  <c r="AG3869" i="19"/>
  <c r="AF3869" i="19"/>
  <c r="AE3869" i="19"/>
  <c r="AD3869" i="19"/>
  <c r="AL3868" i="19"/>
  <c r="AJ3868" i="19"/>
  <c r="AH3868" i="19"/>
  <c r="AG3868" i="19"/>
  <c r="AF3868" i="19"/>
  <c r="AE3868" i="19"/>
  <c r="AD3868" i="19"/>
  <c r="AN3867" i="19"/>
  <c r="K3869" i="19" s="1"/>
  <c r="AK3867" i="19"/>
  <c r="I3869" i="19" s="1"/>
  <c r="AL3862" i="19"/>
  <c r="AJ3862" i="19"/>
  <c r="H3835" i="19" s="1"/>
  <c r="H2373" i="19" s="1"/>
  <c r="F2381" i="19" s="1"/>
  <c r="AH3862" i="19"/>
  <c r="F3835" i="19" s="1"/>
  <c r="AG3862" i="19"/>
  <c r="E3835" i="19" s="1"/>
  <c r="E2373" i="19" s="1"/>
  <c r="C2381" i="19" s="1"/>
  <c r="AF3862" i="19"/>
  <c r="D3835" i="19" s="1"/>
  <c r="AE3862" i="19"/>
  <c r="C3835" i="19" s="1"/>
  <c r="C2373" i="19" s="1"/>
  <c r="E2381" i="19" s="1"/>
  <c r="AD3862" i="19"/>
  <c r="B3835" i="19" s="1"/>
  <c r="AN3862" i="19"/>
  <c r="K3835" i="19" s="1"/>
  <c r="K2373" i="19" s="1"/>
  <c r="I2381" i="19" s="1"/>
  <c r="AK3862" i="19"/>
  <c r="I3835" i="19" s="1"/>
  <c r="I2373" i="19" s="1"/>
  <c r="K2381" i="19" s="1"/>
  <c r="AN3858" i="19"/>
  <c r="AL3858" i="19"/>
  <c r="AK3858" i="19"/>
  <c r="AJ3858" i="19"/>
  <c r="AH3858" i="19"/>
  <c r="AG3858" i="19"/>
  <c r="AF3858" i="19"/>
  <c r="AE3858" i="19"/>
  <c r="AD3858" i="19"/>
  <c r="L3842" i="19"/>
  <c r="K3842" i="19"/>
  <c r="I3842" i="19"/>
  <c r="H3842" i="19"/>
  <c r="F3842" i="19"/>
  <c r="E3842" i="19"/>
  <c r="D3842" i="19"/>
  <c r="D3850" i="19" s="1"/>
  <c r="C3842" i="19"/>
  <c r="B3842" i="19"/>
  <c r="B3850" i="19" s="1"/>
  <c r="AL3834" i="19"/>
  <c r="AJ3834" i="19"/>
  <c r="AH3834" i="19"/>
  <c r="AG3834" i="19"/>
  <c r="AF3834" i="19"/>
  <c r="AE3834" i="19"/>
  <c r="AD3834" i="19"/>
  <c r="AL3833" i="19"/>
  <c r="AJ3833" i="19"/>
  <c r="AH3833" i="19"/>
  <c r="AG3833" i="19"/>
  <c r="AF3833" i="19"/>
  <c r="AE3833" i="19"/>
  <c r="AD3833" i="19"/>
  <c r="AL3832" i="19"/>
  <c r="AJ3832" i="19"/>
  <c r="AH3832" i="19"/>
  <c r="AG3832" i="19"/>
  <c r="AF3832" i="19"/>
  <c r="AE3832" i="19"/>
  <c r="AD3832" i="19"/>
  <c r="M3832" i="19"/>
  <c r="AN3831" i="19"/>
  <c r="K3833" i="19" s="1"/>
  <c r="AK3831" i="19"/>
  <c r="I3833" i="19" s="1"/>
  <c r="AN3826" i="19"/>
  <c r="AL3826" i="19"/>
  <c r="AK3826" i="19"/>
  <c r="I3786" i="19" s="1"/>
  <c r="I1804" i="19" s="1"/>
  <c r="AJ3826" i="19"/>
  <c r="H3786" i="19" s="1"/>
  <c r="H1804" i="19" s="1"/>
  <c r="AH3826" i="19"/>
  <c r="F3786" i="19" s="1"/>
  <c r="F1804" i="19" s="1"/>
  <c r="AG3826" i="19"/>
  <c r="E3786" i="19" s="1"/>
  <c r="E1804" i="19" s="1"/>
  <c r="AF3826" i="19"/>
  <c r="D3786" i="19" s="1"/>
  <c r="D1804" i="19" s="1"/>
  <c r="AE3826" i="19"/>
  <c r="C3786" i="19" s="1"/>
  <c r="C1804" i="19" s="1"/>
  <c r="AD3826" i="19"/>
  <c r="B3786" i="19" s="1"/>
  <c r="AN3809" i="19"/>
  <c r="K3785" i="19" s="1"/>
  <c r="K1803" i="19" s="1"/>
  <c r="AL3809" i="19"/>
  <c r="AK3809" i="19"/>
  <c r="I3785" i="19" s="1"/>
  <c r="I1803" i="19" s="1"/>
  <c r="AJ3809" i="19"/>
  <c r="H3785" i="19" s="1"/>
  <c r="AH3809" i="19"/>
  <c r="F3785" i="19" s="1"/>
  <c r="F1803" i="19" s="1"/>
  <c r="AG3809" i="19"/>
  <c r="E3785" i="19" s="1"/>
  <c r="E1803" i="19" s="1"/>
  <c r="AF3809" i="19"/>
  <c r="D3785" i="19" s="1"/>
  <c r="D1803" i="19" s="1"/>
  <c r="AE3809" i="19"/>
  <c r="C3785" i="19" s="1"/>
  <c r="C1803" i="19" s="1"/>
  <c r="AD3809" i="19"/>
  <c r="B3785" i="19" s="1"/>
  <c r="K3786" i="19"/>
  <c r="K1804" i="19" s="1"/>
  <c r="AL3783" i="19"/>
  <c r="AJ3783" i="19"/>
  <c r="AH3783" i="19"/>
  <c r="AG3783" i="19"/>
  <c r="AF3783" i="19"/>
  <c r="AE3783" i="19"/>
  <c r="AD3783" i="19"/>
  <c r="M3783" i="19"/>
  <c r="AN3782" i="19"/>
  <c r="K3784" i="19" s="1"/>
  <c r="K1802" i="19" s="1"/>
  <c r="AK3782" i="19"/>
  <c r="I3784" i="19" s="1"/>
  <c r="I1802" i="19" s="1"/>
  <c r="AN3777" i="19"/>
  <c r="AL3777" i="19"/>
  <c r="AK3777" i="19"/>
  <c r="AJ3777" i="19"/>
  <c r="AH3777" i="19"/>
  <c r="AG3777" i="19"/>
  <c r="AF3777" i="19"/>
  <c r="AE3777" i="19"/>
  <c r="AD3777" i="19"/>
  <c r="AN3774" i="19"/>
  <c r="K3750" i="19" s="1"/>
  <c r="K1289" i="19" s="1"/>
  <c r="AK3774" i="19"/>
  <c r="I3750" i="19" s="1"/>
  <c r="I1289" i="19" s="1"/>
  <c r="L3758" i="19"/>
  <c r="K3758" i="19"/>
  <c r="I3766" i="19" s="1"/>
  <c r="I3758" i="19"/>
  <c r="K3766" i="19" s="1"/>
  <c r="H3758" i="19"/>
  <c r="F3766" i="19" s="1"/>
  <c r="F3758" i="19"/>
  <c r="H3766" i="19" s="1"/>
  <c r="E3758" i="19"/>
  <c r="C3766" i="19" s="1"/>
  <c r="D3758" i="19"/>
  <c r="D3766" i="19" s="1"/>
  <c r="C3758" i="19"/>
  <c r="E3766" i="19" s="1"/>
  <c r="B3758" i="19"/>
  <c r="B3766" i="19" s="1"/>
  <c r="AL3748" i="19"/>
  <c r="AJ3748" i="19"/>
  <c r="AH3748" i="19"/>
  <c r="AG3748" i="19"/>
  <c r="AF3748" i="19"/>
  <c r="AE3748" i="19"/>
  <c r="AD3748" i="19"/>
  <c r="AN3747" i="19"/>
  <c r="K3749" i="19" s="1"/>
  <c r="K1288" i="19" s="1"/>
  <c r="AK3747" i="19"/>
  <c r="I3749" i="19" s="1"/>
  <c r="I1288" i="19" s="1"/>
  <c r="AN3701" i="19"/>
  <c r="K3677" i="19" s="1"/>
  <c r="K228" i="19" s="1"/>
  <c r="AL3701" i="19"/>
  <c r="AK3701" i="19"/>
  <c r="I3677" i="19" s="1"/>
  <c r="I228" i="19" s="1"/>
  <c r="AJ3701" i="19"/>
  <c r="AH3701" i="19"/>
  <c r="F3677" i="19" s="1"/>
  <c r="F228" i="19" s="1"/>
  <c r="AG3701" i="19"/>
  <c r="E3677" i="19" s="1"/>
  <c r="E228" i="19" s="1"/>
  <c r="AF3701" i="19"/>
  <c r="D3677" i="19" s="1"/>
  <c r="D228" i="19" s="1"/>
  <c r="AE3701" i="19"/>
  <c r="C3677" i="19" s="1"/>
  <c r="C228" i="19" s="1"/>
  <c r="AD3701" i="19"/>
  <c r="B3677" i="19" s="1"/>
  <c r="L3685" i="19"/>
  <c r="H3677" i="19"/>
  <c r="H228" i="19" s="1"/>
  <c r="AL3675" i="19"/>
  <c r="AJ3675" i="19"/>
  <c r="AH3675" i="19"/>
  <c r="AG3675" i="19"/>
  <c r="AF3675" i="19"/>
  <c r="AE3675" i="19"/>
  <c r="AD3675" i="19"/>
  <c r="AN3674" i="19"/>
  <c r="K3676" i="19" s="1"/>
  <c r="K227" i="19" s="1"/>
  <c r="AK3674" i="19"/>
  <c r="I3676" i="19" s="1"/>
  <c r="I227" i="19" s="1"/>
  <c r="AL3669" i="19"/>
  <c r="AJ3669" i="19"/>
  <c r="H3646" i="19" s="1"/>
  <c r="H8254" i="19" s="1"/>
  <c r="AH3669" i="19"/>
  <c r="F3646" i="19" s="1"/>
  <c r="F8254" i="19" s="1"/>
  <c r="AG3669" i="19"/>
  <c r="E3646" i="19" s="1"/>
  <c r="E8254" i="19" s="1"/>
  <c r="AF3669" i="19"/>
  <c r="D3646" i="19" s="1"/>
  <c r="D8254" i="19" s="1"/>
  <c r="AE3669" i="19"/>
  <c r="C3646" i="19" s="1"/>
  <c r="C8254" i="19" s="1"/>
  <c r="AD3669" i="19"/>
  <c r="B3646" i="19" s="1"/>
  <c r="B8254" i="19" s="1"/>
  <c r="AN3665" i="19"/>
  <c r="K3645" i="19" s="1"/>
  <c r="K8253" i="19" s="1"/>
  <c r="AL3665" i="19"/>
  <c r="AK3665" i="19"/>
  <c r="I3645" i="19" s="1"/>
  <c r="I8253" i="19" s="1"/>
  <c r="AJ3665" i="19"/>
  <c r="H3645" i="19" s="1"/>
  <c r="H8253" i="19" s="1"/>
  <c r="AH3665" i="19"/>
  <c r="F3645" i="19" s="1"/>
  <c r="F8253" i="19" s="1"/>
  <c r="AG3665" i="19"/>
  <c r="E3645" i="19" s="1"/>
  <c r="E8253" i="19" s="1"/>
  <c r="AF3665" i="19"/>
  <c r="D3645" i="19" s="1"/>
  <c r="D8253" i="19" s="1"/>
  <c r="AE3665" i="19"/>
  <c r="C3645" i="19" s="1"/>
  <c r="C8253" i="19" s="1"/>
  <c r="AD3665" i="19"/>
  <c r="B3645" i="19" s="1"/>
  <c r="B8253" i="19" s="1"/>
  <c r="L3653" i="19"/>
  <c r="I3653" i="19"/>
  <c r="H3653" i="19"/>
  <c r="E3653" i="19"/>
  <c r="C3653" i="19"/>
  <c r="L3652" i="19"/>
  <c r="K3652" i="19"/>
  <c r="I3652" i="19"/>
  <c r="F3652" i="19"/>
  <c r="D3652" i="19"/>
  <c r="B3652" i="19"/>
  <c r="K3651" i="19"/>
  <c r="D3651" i="19"/>
  <c r="K3646" i="19"/>
  <c r="K8254" i="19" s="1"/>
  <c r="I8262" i="19" s="1"/>
  <c r="I3646" i="19"/>
  <c r="I8254" i="19" s="1"/>
  <c r="AJ3642" i="19"/>
  <c r="H3644" i="19" s="1"/>
  <c r="AG3642" i="19"/>
  <c r="E3644" i="19" s="1"/>
  <c r="AE3642" i="19"/>
  <c r="C3644" i="19" s="1"/>
  <c r="M3643" i="19"/>
  <c r="AN3642" i="19"/>
  <c r="K3644" i="19" s="1"/>
  <c r="AK3642" i="19"/>
  <c r="I3644" i="19" s="1"/>
  <c r="H3612" i="19"/>
  <c r="H7666" i="19" s="1"/>
  <c r="F3612" i="19"/>
  <c r="F7666" i="19" s="1"/>
  <c r="E3612" i="19"/>
  <c r="E7666" i="19" s="1"/>
  <c r="D3612" i="19"/>
  <c r="D7666" i="19" s="1"/>
  <c r="C3612" i="19"/>
  <c r="C7666" i="19" s="1"/>
  <c r="B3612" i="19"/>
  <c r="AN3631" i="19"/>
  <c r="K3611" i="19" s="1"/>
  <c r="K7665" i="19" s="1"/>
  <c r="AL3631" i="19"/>
  <c r="AK3631" i="19"/>
  <c r="I3611" i="19" s="1"/>
  <c r="I7665" i="19" s="1"/>
  <c r="AJ3631" i="19"/>
  <c r="H3611" i="19" s="1"/>
  <c r="AH3631" i="19"/>
  <c r="F3611" i="19" s="1"/>
  <c r="F7665" i="19" s="1"/>
  <c r="AG3631" i="19"/>
  <c r="E3611" i="19" s="1"/>
  <c r="E7665" i="19" s="1"/>
  <c r="AF3631" i="19"/>
  <c r="D3611" i="19" s="1"/>
  <c r="D7665" i="19" s="1"/>
  <c r="AE3631" i="19"/>
  <c r="C3611" i="19" s="1"/>
  <c r="C7665" i="19" s="1"/>
  <c r="AD3631" i="19"/>
  <c r="B3611" i="19" s="1"/>
  <c r="L3619" i="19"/>
  <c r="I3619" i="19"/>
  <c r="H3619" i="19"/>
  <c r="E3619" i="19"/>
  <c r="C3619" i="19"/>
  <c r="L3618" i="19"/>
  <c r="K3618" i="19"/>
  <c r="I3618" i="19"/>
  <c r="D3618" i="19"/>
  <c r="I3617" i="19"/>
  <c r="H3617" i="19"/>
  <c r="E3617" i="19"/>
  <c r="C3617" i="19"/>
  <c r="K3612" i="19"/>
  <c r="K7666" i="19" s="1"/>
  <c r="I3612" i="19"/>
  <c r="I7666" i="19" s="1"/>
  <c r="AL3608" i="19"/>
  <c r="AF3608" i="19"/>
  <c r="D3610" i="19" s="1"/>
  <c r="AD3608" i="19"/>
  <c r="B3610" i="19" s="1"/>
  <c r="M3609" i="19"/>
  <c r="AN3608" i="19"/>
  <c r="K3610" i="19" s="1"/>
  <c r="AK3608" i="19"/>
  <c r="I3610" i="19" s="1"/>
  <c r="AH3608" i="19"/>
  <c r="F3610" i="19" s="1"/>
  <c r="F7664" i="19" s="1"/>
  <c r="H7672" i="19" s="1"/>
  <c r="AL3603" i="19"/>
  <c r="AJ3603" i="19"/>
  <c r="H3580" i="19" s="1"/>
  <c r="H6665" i="19" s="1"/>
  <c r="AH3603" i="19"/>
  <c r="F3580" i="19" s="1"/>
  <c r="AG3603" i="19"/>
  <c r="E3580" i="19" s="1"/>
  <c r="E6665" i="19" s="1"/>
  <c r="AF3603" i="19"/>
  <c r="D3580" i="19" s="1"/>
  <c r="D6665" i="19" s="1"/>
  <c r="AE3603" i="19"/>
  <c r="C3580" i="19" s="1"/>
  <c r="C6665" i="19" s="1"/>
  <c r="AD3603" i="19"/>
  <c r="B3580" i="19" s="1"/>
  <c r="AN3599" i="19"/>
  <c r="K3579" i="19" s="1"/>
  <c r="K6664" i="19" s="1"/>
  <c r="AL3599" i="19"/>
  <c r="AK3599" i="19"/>
  <c r="I3579" i="19" s="1"/>
  <c r="AJ3599" i="19"/>
  <c r="H3579" i="19" s="1"/>
  <c r="AH3599" i="19"/>
  <c r="F3579" i="19" s="1"/>
  <c r="AG3599" i="19"/>
  <c r="E3579" i="19" s="1"/>
  <c r="AF3599" i="19"/>
  <c r="D3579" i="19" s="1"/>
  <c r="AE3599" i="19"/>
  <c r="C3579" i="19" s="1"/>
  <c r="C6664" i="19" s="1"/>
  <c r="AD3599" i="19"/>
  <c r="B3579" i="19" s="1"/>
  <c r="L3587" i="19"/>
  <c r="K3587" i="19"/>
  <c r="D3587" i="19"/>
  <c r="L3586" i="19"/>
  <c r="I3586" i="19"/>
  <c r="H3586" i="19"/>
  <c r="F3586" i="19"/>
  <c r="E3586" i="19"/>
  <c r="D3586" i="19"/>
  <c r="C3586" i="19"/>
  <c r="B3586" i="19"/>
  <c r="H3585" i="19"/>
  <c r="K3580" i="19"/>
  <c r="K6665" i="19" s="1"/>
  <c r="I3580" i="19"/>
  <c r="I6665" i="19" s="1"/>
  <c r="AJ3576" i="19"/>
  <c r="H3578" i="19" s="1"/>
  <c r="H6663" i="19" s="1"/>
  <c r="AG3576" i="19"/>
  <c r="E3578" i="19" s="1"/>
  <c r="AE3576" i="19"/>
  <c r="C3578" i="19" s="1"/>
  <c r="M3577" i="19"/>
  <c r="AN3576" i="19"/>
  <c r="K3578" i="19" s="1"/>
  <c r="AK3576" i="19"/>
  <c r="I3578" i="19" s="1"/>
  <c r="AN3535" i="19"/>
  <c r="K3515" i="19" s="1"/>
  <c r="AL3535" i="19"/>
  <c r="AK3535" i="19"/>
  <c r="I3515" i="19" s="1"/>
  <c r="AJ3535" i="19"/>
  <c r="H3515" i="19" s="1"/>
  <c r="AH3535" i="19"/>
  <c r="F3515" i="19" s="1"/>
  <c r="AG3535" i="19"/>
  <c r="E3515" i="19" s="1"/>
  <c r="AF3535" i="19"/>
  <c r="D3515" i="19" s="1"/>
  <c r="AE3535" i="19"/>
  <c r="C3515" i="19" s="1"/>
  <c r="AD3535" i="19"/>
  <c r="B3515" i="19" s="1"/>
  <c r="L3523" i="19"/>
  <c r="I3523" i="19"/>
  <c r="E3523" i="19"/>
  <c r="L3522" i="19"/>
  <c r="K3522" i="19"/>
  <c r="F3522" i="19"/>
  <c r="D3522" i="19"/>
  <c r="K3521" i="19"/>
  <c r="H3521" i="19"/>
  <c r="D3521" i="19"/>
  <c r="K3516" i="19"/>
  <c r="I3516" i="19"/>
  <c r="AL3513" i="19"/>
  <c r="AJ3513" i="19"/>
  <c r="AJ3512" i="19" s="1"/>
  <c r="H3514" i="19" s="1"/>
  <c r="H6108" i="19" s="1"/>
  <c r="F6116" i="19" s="1"/>
  <c r="AH3513" i="19"/>
  <c r="AG3513" i="19"/>
  <c r="AG3512" i="19" s="1"/>
  <c r="E3514" i="19" s="1"/>
  <c r="AF3513" i="19"/>
  <c r="AE3513" i="19"/>
  <c r="AE3512" i="19" s="1"/>
  <c r="C3514" i="19" s="1"/>
  <c r="AD3513" i="19"/>
  <c r="AN3512" i="19"/>
  <c r="K3514" i="19" s="1"/>
  <c r="AK3512" i="19"/>
  <c r="I3514" i="19" s="1"/>
  <c r="H3548" i="19"/>
  <c r="F3548" i="19"/>
  <c r="E3548" i="19"/>
  <c r="D3548" i="19"/>
  <c r="C3548" i="19"/>
  <c r="C7152" i="19" s="1"/>
  <c r="B3548" i="19"/>
  <c r="L7152" i="19" s="1"/>
  <c r="AN3567" i="19"/>
  <c r="K3547" i="19" s="1"/>
  <c r="AL3567" i="19"/>
  <c r="AK3567" i="19"/>
  <c r="I3547" i="19" s="1"/>
  <c r="AJ3567" i="19"/>
  <c r="H3547" i="19" s="1"/>
  <c r="H7151" i="19" s="1"/>
  <c r="AH3567" i="19"/>
  <c r="F3547" i="19" s="1"/>
  <c r="AG3567" i="19"/>
  <c r="E3547" i="19" s="1"/>
  <c r="E7151" i="19" s="1"/>
  <c r="AF3567" i="19"/>
  <c r="D3547" i="19" s="1"/>
  <c r="AE3567" i="19"/>
  <c r="C3547" i="19" s="1"/>
  <c r="AD3567" i="19"/>
  <c r="B3547" i="19" s="1"/>
  <c r="B7151" i="19" s="1"/>
  <c r="K3555" i="19"/>
  <c r="L3554" i="19"/>
  <c r="E3554" i="19"/>
  <c r="K3553" i="19"/>
  <c r="K3548" i="19"/>
  <c r="K7152" i="19" s="1"/>
  <c r="I3548" i="19"/>
  <c r="I7152" i="19" s="1"/>
  <c r="AN3544" i="19"/>
  <c r="K3546" i="19" s="1"/>
  <c r="AK3544" i="19"/>
  <c r="I3546" i="19" s="1"/>
  <c r="AL3475" i="19"/>
  <c r="AJ3475" i="19"/>
  <c r="H3452" i="19" s="1"/>
  <c r="H5065" i="19" s="1"/>
  <c r="AH3475" i="19"/>
  <c r="F3452" i="19" s="1"/>
  <c r="AG3475" i="19"/>
  <c r="E3452" i="19" s="1"/>
  <c r="E5065" i="19" s="1"/>
  <c r="AF3475" i="19"/>
  <c r="D3452" i="19" s="1"/>
  <c r="AE3475" i="19"/>
  <c r="C3452" i="19" s="1"/>
  <c r="C5065" i="19" s="1"/>
  <c r="AD3475" i="19"/>
  <c r="B3452" i="19" s="1"/>
  <c r="AN3471" i="19"/>
  <c r="K3451" i="19" s="1"/>
  <c r="K5064" i="19" s="1"/>
  <c r="AL3471" i="19"/>
  <c r="AK3471" i="19"/>
  <c r="I3451" i="19" s="1"/>
  <c r="AJ3471" i="19"/>
  <c r="H3451" i="19" s="1"/>
  <c r="H5064" i="19" s="1"/>
  <c r="F5072" i="19" s="1"/>
  <c r="AH3471" i="19"/>
  <c r="F3451" i="19" s="1"/>
  <c r="AG3471" i="19"/>
  <c r="E3451" i="19" s="1"/>
  <c r="E5064" i="19" s="1"/>
  <c r="AF3471" i="19"/>
  <c r="D3451" i="19" s="1"/>
  <c r="AE3471" i="19"/>
  <c r="C3451" i="19" s="1"/>
  <c r="C5064" i="19" s="1"/>
  <c r="AD3471" i="19"/>
  <c r="B3451" i="19" s="1"/>
  <c r="L3459" i="19"/>
  <c r="C3459" i="19"/>
  <c r="L3458" i="19"/>
  <c r="K3458" i="19"/>
  <c r="B3458" i="19"/>
  <c r="K3452" i="19"/>
  <c r="K5065" i="19" s="1"/>
  <c r="I3452" i="19"/>
  <c r="I5065" i="19" s="1"/>
  <c r="AG3448" i="19"/>
  <c r="E3450" i="19" s="1"/>
  <c r="AD3449" i="19"/>
  <c r="AD3448" i="19" s="1"/>
  <c r="B3450" i="19" s="1"/>
  <c r="M3449" i="19"/>
  <c r="AN3448" i="19"/>
  <c r="K3450" i="19" s="1"/>
  <c r="AK3448" i="19"/>
  <c r="I3450" i="19" s="1"/>
  <c r="AL3443" i="19"/>
  <c r="AJ3443" i="19"/>
  <c r="H3420" i="19" s="1"/>
  <c r="AH3443" i="19"/>
  <c r="F3420" i="19" s="1"/>
  <c r="F4485" i="19" s="1"/>
  <c r="H4493" i="19" s="1"/>
  <c r="AG3443" i="19"/>
  <c r="E3420" i="19" s="1"/>
  <c r="AF3443" i="19"/>
  <c r="D3420" i="19" s="1"/>
  <c r="AE3443" i="19"/>
  <c r="C3420" i="19" s="1"/>
  <c r="AD3443" i="19"/>
  <c r="B3420" i="19" s="1"/>
  <c r="B4485" i="19" s="1"/>
  <c r="AN3439" i="19"/>
  <c r="K3419" i="19" s="1"/>
  <c r="AL3439" i="19"/>
  <c r="AK3439" i="19"/>
  <c r="I3419" i="19" s="1"/>
  <c r="I4484" i="19" s="1"/>
  <c r="AJ3439" i="19"/>
  <c r="H3419" i="19" s="1"/>
  <c r="AH3439" i="19"/>
  <c r="F3419" i="19" s="1"/>
  <c r="F4484" i="19" s="1"/>
  <c r="AG3439" i="19"/>
  <c r="E3419" i="19" s="1"/>
  <c r="AF3439" i="19"/>
  <c r="D3419" i="19" s="1"/>
  <c r="D4484" i="19" s="1"/>
  <c r="AE3439" i="19"/>
  <c r="C3419" i="19" s="1"/>
  <c r="AD3439" i="19"/>
  <c r="B3419" i="19" s="1"/>
  <c r="B4484" i="19" s="1"/>
  <c r="L3427" i="19"/>
  <c r="L3426" i="19"/>
  <c r="K3420" i="19"/>
  <c r="K4485" i="19" s="1"/>
  <c r="I4493" i="19" s="1"/>
  <c r="I3420" i="19"/>
  <c r="I4485" i="19" s="1"/>
  <c r="AL3417" i="19"/>
  <c r="AJ3417" i="19"/>
  <c r="AJ3416" i="19" s="1"/>
  <c r="H3418" i="19" s="1"/>
  <c r="AH3417" i="19"/>
  <c r="AH3416" i="19" s="1"/>
  <c r="F3418" i="19" s="1"/>
  <c r="AG3417" i="19"/>
  <c r="AG3416" i="19" s="1"/>
  <c r="E3418" i="19" s="1"/>
  <c r="AF3417" i="19"/>
  <c r="AF3416" i="19" s="1"/>
  <c r="D3418" i="19" s="1"/>
  <c r="AE3417" i="19"/>
  <c r="AE3416" i="19" s="1"/>
  <c r="C3418" i="19" s="1"/>
  <c r="AD3417" i="19"/>
  <c r="AD3416" i="19" s="1"/>
  <c r="B3418" i="19" s="1"/>
  <c r="M3417" i="19"/>
  <c r="AN3416" i="19"/>
  <c r="K3418" i="19" s="1"/>
  <c r="AK3416" i="19"/>
  <c r="I3418" i="19" s="1"/>
  <c r="AL3411" i="19"/>
  <c r="AJ3411" i="19"/>
  <c r="H3388" i="19" s="1"/>
  <c r="AH3411" i="19"/>
  <c r="F3388" i="19" s="1"/>
  <c r="AG3411" i="19"/>
  <c r="E3388" i="19" s="1"/>
  <c r="AF3411" i="19"/>
  <c r="D3388" i="19" s="1"/>
  <c r="AE3411" i="19"/>
  <c r="C3388" i="19" s="1"/>
  <c r="C3915" i="19" s="1"/>
  <c r="AD3411" i="19"/>
  <c r="B3388" i="19" s="1"/>
  <c r="AN3407" i="19"/>
  <c r="K3387" i="19" s="1"/>
  <c r="AL3407" i="19"/>
  <c r="AK3407" i="19"/>
  <c r="I3387" i="19" s="1"/>
  <c r="AJ3407" i="19"/>
  <c r="H3387" i="19" s="1"/>
  <c r="AH3407" i="19"/>
  <c r="F3387" i="19" s="1"/>
  <c r="AG3407" i="19"/>
  <c r="E3387" i="19" s="1"/>
  <c r="AF3407" i="19"/>
  <c r="D3387" i="19" s="1"/>
  <c r="AE3407" i="19"/>
  <c r="C3387" i="19" s="1"/>
  <c r="AD3407" i="19"/>
  <c r="B3387" i="19" s="1"/>
  <c r="L3395" i="19"/>
  <c r="L3394" i="19"/>
  <c r="K3388" i="19"/>
  <c r="K3915" i="19" s="1"/>
  <c r="I3388" i="19"/>
  <c r="I3915" i="19" s="1"/>
  <c r="AL3385" i="19"/>
  <c r="AJ3385" i="19"/>
  <c r="AH3385" i="19"/>
  <c r="AG3385" i="19"/>
  <c r="AF3385" i="19"/>
  <c r="AE3385" i="19"/>
  <c r="AD3385" i="19"/>
  <c r="AD3384" i="19" s="1"/>
  <c r="B3386" i="19" s="1"/>
  <c r="M3385" i="19"/>
  <c r="AN3384" i="19"/>
  <c r="K3386" i="19" s="1"/>
  <c r="AK3384" i="19"/>
  <c r="I3386" i="19" s="1"/>
  <c r="AF3384" i="19"/>
  <c r="D3386" i="19" s="1"/>
  <c r="AN3379" i="19"/>
  <c r="AK3379" i="19"/>
  <c r="I3356" i="19" s="1"/>
  <c r="I2857" i="19" s="1"/>
  <c r="AI3379" i="19"/>
  <c r="AN3375" i="19"/>
  <c r="K3355" i="19" s="1"/>
  <c r="AL3375" i="19"/>
  <c r="AK3375" i="19"/>
  <c r="I3355" i="19" s="1"/>
  <c r="I2856" i="19" s="1"/>
  <c r="AJ3375" i="19"/>
  <c r="H3355" i="19" s="1"/>
  <c r="H2856" i="19" s="1"/>
  <c r="AH3375" i="19"/>
  <c r="F3355" i="19" s="1"/>
  <c r="F2856" i="19" s="1"/>
  <c r="AG3375" i="19"/>
  <c r="E3355" i="19" s="1"/>
  <c r="E2856" i="19" s="1"/>
  <c r="AF3375" i="19"/>
  <c r="D3355" i="19" s="1"/>
  <c r="D2856" i="19" s="1"/>
  <c r="AE3375" i="19"/>
  <c r="C3355" i="19" s="1"/>
  <c r="C2856" i="19" s="1"/>
  <c r="AD3375" i="19"/>
  <c r="B3355" i="19" s="1"/>
  <c r="B2856" i="19" s="1"/>
  <c r="L3362" i="19"/>
  <c r="K3356" i="19"/>
  <c r="K2857" i="19" s="1"/>
  <c r="AL3353" i="19"/>
  <c r="AJ3353" i="19"/>
  <c r="AJ3352" i="19" s="1"/>
  <c r="H3354" i="19" s="1"/>
  <c r="AH3353" i="19"/>
  <c r="AG3353" i="19"/>
  <c r="AG3352" i="19" s="1"/>
  <c r="E3354" i="19" s="1"/>
  <c r="AF3353" i="19"/>
  <c r="AE3353" i="19"/>
  <c r="AE3352" i="19" s="1"/>
  <c r="C3354" i="19" s="1"/>
  <c r="AD3353" i="19"/>
  <c r="M3353" i="19"/>
  <c r="AN3352" i="19"/>
  <c r="K3354" i="19" s="1"/>
  <c r="AK3352" i="19"/>
  <c r="I3354" i="19" s="1"/>
  <c r="AL3347" i="19"/>
  <c r="AJ3347" i="19"/>
  <c r="H3324" i="19" s="1"/>
  <c r="AH3347" i="19"/>
  <c r="F3324" i="19" s="1"/>
  <c r="AG3347" i="19"/>
  <c r="E3324" i="19" s="1"/>
  <c r="E2341" i="19" s="1"/>
  <c r="AF3347" i="19"/>
  <c r="D3324" i="19" s="1"/>
  <c r="AE3347" i="19"/>
  <c r="C3324" i="19" s="1"/>
  <c r="C2341" i="19" s="1"/>
  <c r="AD3347" i="19"/>
  <c r="B3324" i="19" s="1"/>
  <c r="AN3343" i="19"/>
  <c r="K3323" i="19" s="1"/>
  <c r="K2340" i="19" s="1"/>
  <c r="AL3343" i="19"/>
  <c r="AK3343" i="19"/>
  <c r="I3323" i="19" s="1"/>
  <c r="AJ3343" i="19"/>
  <c r="H3323" i="19" s="1"/>
  <c r="H2340" i="19" s="1"/>
  <c r="AH3343" i="19"/>
  <c r="F3323" i="19" s="1"/>
  <c r="AG3343" i="19"/>
  <c r="E3323" i="19" s="1"/>
  <c r="E2340" i="19" s="1"/>
  <c r="AF3343" i="19"/>
  <c r="D3323" i="19" s="1"/>
  <c r="AE3343" i="19"/>
  <c r="C3323" i="19" s="1"/>
  <c r="C2340" i="19" s="1"/>
  <c r="AD3343" i="19"/>
  <c r="B3323" i="19" s="1"/>
  <c r="L3331" i="19"/>
  <c r="L3330" i="19"/>
  <c r="K3324" i="19"/>
  <c r="K2341" i="19" s="1"/>
  <c r="I3324" i="19"/>
  <c r="I2341" i="19" s="1"/>
  <c r="AL3321" i="19"/>
  <c r="AJ3321" i="19"/>
  <c r="AJ3320" i="19" s="1"/>
  <c r="H3322" i="19" s="1"/>
  <c r="AH3321" i="19"/>
  <c r="AG3321" i="19"/>
  <c r="AG3320" i="19" s="1"/>
  <c r="E3322" i="19" s="1"/>
  <c r="AF3321" i="19"/>
  <c r="AE3321" i="19"/>
  <c r="AE3320" i="19" s="1"/>
  <c r="C3322" i="19" s="1"/>
  <c r="AD3321" i="19"/>
  <c r="M3321" i="19"/>
  <c r="AN3320" i="19"/>
  <c r="K3322" i="19" s="1"/>
  <c r="AK3320" i="19"/>
  <c r="I3322" i="19" s="1"/>
  <c r="AL3315" i="19"/>
  <c r="AJ3315" i="19"/>
  <c r="H3292" i="19" s="1"/>
  <c r="H1772" i="19" s="1"/>
  <c r="AH3315" i="19"/>
  <c r="F3292" i="19" s="1"/>
  <c r="F1772" i="19" s="1"/>
  <c r="AG3315" i="19"/>
  <c r="E3292" i="19" s="1"/>
  <c r="E1772" i="19" s="1"/>
  <c r="AF3315" i="19"/>
  <c r="D3292" i="19" s="1"/>
  <c r="D1772" i="19" s="1"/>
  <c r="AE3315" i="19"/>
  <c r="C3292" i="19" s="1"/>
  <c r="C1772" i="19" s="1"/>
  <c r="AD3315" i="19"/>
  <c r="B3292" i="19" s="1"/>
  <c r="B1772" i="19" s="1"/>
  <c r="AN3311" i="19"/>
  <c r="K3291" i="19" s="1"/>
  <c r="K1771" i="19" s="1"/>
  <c r="AL3311" i="19"/>
  <c r="AK3311" i="19"/>
  <c r="AJ3311" i="19"/>
  <c r="H3291" i="19" s="1"/>
  <c r="H1771" i="19" s="1"/>
  <c r="AH3311" i="19"/>
  <c r="F3291" i="19" s="1"/>
  <c r="F1771" i="19" s="1"/>
  <c r="AG3311" i="19"/>
  <c r="E3291" i="19" s="1"/>
  <c r="E1771" i="19" s="1"/>
  <c r="AF3311" i="19"/>
  <c r="D3291" i="19" s="1"/>
  <c r="D1771" i="19" s="1"/>
  <c r="AE3311" i="19"/>
  <c r="C3291" i="19" s="1"/>
  <c r="C1771" i="19" s="1"/>
  <c r="AD3311" i="19"/>
  <c r="B3291" i="19" s="1"/>
  <c r="B1771" i="19" s="1"/>
  <c r="L3298" i="19"/>
  <c r="K3292" i="19"/>
  <c r="K1772" i="19" s="1"/>
  <c r="I3292" i="19"/>
  <c r="I1772" i="19" s="1"/>
  <c r="I3291" i="19"/>
  <c r="I1771" i="19" s="1"/>
  <c r="M3289" i="19"/>
  <c r="AN3288" i="19"/>
  <c r="K3290" i="19" s="1"/>
  <c r="K1770" i="19" s="1"/>
  <c r="AL3288" i="19"/>
  <c r="AK3288" i="19"/>
  <c r="I3290" i="19" s="1"/>
  <c r="I1770" i="19" s="1"/>
  <c r="AJ3288" i="19"/>
  <c r="H3290" i="19" s="1"/>
  <c r="H1770" i="19" s="1"/>
  <c r="AG3288" i="19"/>
  <c r="E3290" i="19" s="1"/>
  <c r="E1770" i="19" s="1"/>
  <c r="AE3288" i="19"/>
  <c r="C3290" i="19" s="1"/>
  <c r="C1770" i="19" s="1"/>
  <c r="AL3283" i="19"/>
  <c r="AJ3283" i="19"/>
  <c r="H3260" i="19" s="1"/>
  <c r="H1258" i="19" s="1"/>
  <c r="AH3283" i="19"/>
  <c r="F3260" i="19" s="1"/>
  <c r="F1258" i="19" s="1"/>
  <c r="AG3283" i="19"/>
  <c r="E3260" i="19" s="1"/>
  <c r="E1258" i="19" s="1"/>
  <c r="AF3283" i="19"/>
  <c r="D3260" i="19" s="1"/>
  <c r="D1258" i="19" s="1"/>
  <c r="AE3283" i="19"/>
  <c r="C3260" i="19" s="1"/>
  <c r="C1258" i="19" s="1"/>
  <c r="AD3283" i="19"/>
  <c r="AN3279" i="19"/>
  <c r="K3259" i="19" s="1"/>
  <c r="K1257" i="19" s="1"/>
  <c r="AL3279" i="19"/>
  <c r="AK3279" i="19"/>
  <c r="I3259" i="19" s="1"/>
  <c r="I1257" i="19" s="1"/>
  <c r="AJ3279" i="19"/>
  <c r="H3259" i="19" s="1"/>
  <c r="H1257" i="19" s="1"/>
  <c r="AH3279" i="19"/>
  <c r="F3259" i="19" s="1"/>
  <c r="F1257" i="19" s="1"/>
  <c r="AG3279" i="19"/>
  <c r="E3259" i="19" s="1"/>
  <c r="E1257" i="19" s="1"/>
  <c r="AF3279" i="19"/>
  <c r="D3259" i="19" s="1"/>
  <c r="D1257" i="19" s="1"/>
  <c r="AE3279" i="19"/>
  <c r="C3259" i="19" s="1"/>
  <c r="C1257" i="19" s="1"/>
  <c r="AD3279" i="19"/>
  <c r="B3259" i="19" s="1"/>
  <c r="B1257" i="19" s="1"/>
  <c r="L3267" i="19"/>
  <c r="L3266" i="19"/>
  <c r="K3260" i="19"/>
  <c r="K1258" i="19" s="1"/>
  <c r="I3260" i="19"/>
  <c r="I1258" i="19" s="1"/>
  <c r="B3260" i="19"/>
  <c r="B1258" i="19" s="1"/>
  <c r="AJ3256" i="19"/>
  <c r="H3258" i="19" s="1"/>
  <c r="H1256" i="19" s="1"/>
  <c r="AG3256" i="19"/>
  <c r="E3258" i="19" s="1"/>
  <c r="AE3256" i="19"/>
  <c r="C3258" i="19" s="1"/>
  <c r="C1256" i="19" s="1"/>
  <c r="AN3256" i="19"/>
  <c r="K3258" i="19" s="1"/>
  <c r="K1256" i="19" s="1"/>
  <c r="AK3256" i="19"/>
  <c r="I3258" i="19" s="1"/>
  <c r="I1256" i="19" s="1"/>
  <c r="AL3218" i="19"/>
  <c r="AJ3218" i="19"/>
  <c r="H3195" i="19" s="1"/>
  <c r="H197" i="19" s="1"/>
  <c r="AH3218" i="19"/>
  <c r="F3195" i="19" s="1"/>
  <c r="F197" i="19" s="1"/>
  <c r="AG3218" i="19"/>
  <c r="E3195" i="19" s="1"/>
  <c r="E197" i="19" s="1"/>
  <c r="AF3218" i="19"/>
  <c r="D3195" i="19" s="1"/>
  <c r="D197" i="19" s="1"/>
  <c r="AE3218" i="19"/>
  <c r="C3195" i="19" s="1"/>
  <c r="C197" i="19" s="1"/>
  <c r="AD3218" i="19"/>
  <c r="B3195" i="19" s="1"/>
  <c r="B197" i="19" s="1"/>
  <c r="AN3214" i="19"/>
  <c r="K3194" i="19" s="1"/>
  <c r="K196" i="19" s="1"/>
  <c r="AL3214" i="19"/>
  <c r="AK3214" i="19"/>
  <c r="I3194" i="19" s="1"/>
  <c r="I196" i="19" s="1"/>
  <c r="AJ3214" i="19"/>
  <c r="H3194" i="19" s="1"/>
  <c r="H196" i="19" s="1"/>
  <c r="AH3214" i="19"/>
  <c r="F3194" i="19" s="1"/>
  <c r="F196" i="19" s="1"/>
  <c r="AG3214" i="19"/>
  <c r="E3194" i="19" s="1"/>
  <c r="E196" i="19" s="1"/>
  <c r="AF3214" i="19"/>
  <c r="D3194" i="19" s="1"/>
  <c r="D196" i="19" s="1"/>
  <c r="AE3214" i="19"/>
  <c r="C3194" i="19" s="1"/>
  <c r="C196" i="19" s="1"/>
  <c r="AD3214" i="19"/>
  <c r="B3194" i="19" s="1"/>
  <c r="B196" i="19" s="1"/>
  <c r="L3202" i="19"/>
  <c r="L3201" i="19"/>
  <c r="K3195" i="19"/>
  <c r="K197" i="19" s="1"/>
  <c r="I3195" i="19"/>
  <c r="I197" i="19" s="1"/>
  <c r="AL3192" i="19"/>
  <c r="AL3191" i="19" s="1"/>
  <c r="AM3191" i="19" s="1"/>
  <c r="AJ3192" i="19"/>
  <c r="AJ3191" i="19" s="1"/>
  <c r="H3193" i="19" s="1"/>
  <c r="H195" i="19" s="1"/>
  <c r="AH3192" i="19"/>
  <c r="AH3191" i="19" s="1"/>
  <c r="F3193" i="19" s="1"/>
  <c r="F195" i="19" s="1"/>
  <c r="AG3192" i="19"/>
  <c r="AG3191" i="19" s="1"/>
  <c r="E3193" i="19" s="1"/>
  <c r="E195" i="19" s="1"/>
  <c r="AF3192" i="19"/>
  <c r="AF3191" i="19" s="1"/>
  <c r="D3193" i="19" s="1"/>
  <c r="AE3192" i="19"/>
  <c r="AE3191" i="19" s="1"/>
  <c r="C3193" i="19" s="1"/>
  <c r="C195" i="19" s="1"/>
  <c r="AD3192" i="19"/>
  <c r="AD3191" i="19" s="1"/>
  <c r="B3193" i="19" s="1"/>
  <c r="B195" i="19" s="1"/>
  <c r="AN3191" i="19"/>
  <c r="K3193" i="19" s="1"/>
  <c r="K195" i="19" s="1"/>
  <c r="AK3191" i="19"/>
  <c r="I3193" i="19" s="1"/>
  <c r="AN3186" i="19"/>
  <c r="K3158" i="19" s="1"/>
  <c r="K8217" i="19" s="1"/>
  <c r="AK3186" i="19"/>
  <c r="I3158" i="19" s="1"/>
  <c r="AN3181" i="19"/>
  <c r="K3157" i="19" s="1"/>
  <c r="K8216" i="19" s="1"/>
  <c r="AK3181" i="19"/>
  <c r="I3157" i="19" s="1"/>
  <c r="I3164" i="19"/>
  <c r="H3164" i="19"/>
  <c r="F3164" i="19"/>
  <c r="E3164" i="19"/>
  <c r="D3164" i="19"/>
  <c r="C3164" i="19"/>
  <c r="K3163" i="19"/>
  <c r="AJ3158" i="19"/>
  <c r="AH3158" i="19"/>
  <c r="AG3158" i="19"/>
  <c r="AF3158" i="19"/>
  <c r="AE3158" i="19"/>
  <c r="AD3158" i="19"/>
  <c r="AJ3157" i="19"/>
  <c r="AH3157" i="19"/>
  <c r="AG3157" i="19"/>
  <c r="AF3157" i="19"/>
  <c r="AE3157" i="19"/>
  <c r="AD3157" i="19"/>
  <c r="AJ3156" i="19"/>
  <c r="AH3156" i="19"/>
  <c r="AG3156" i="19"/>
  <c r="AF3156" i="19"/>
  <c r="AE3156" i="19"/>
  <c r="AD3156" i="19"/>
  <c r="AL3155" i="19"/>
  <c r="AJ3155" i="19"/>
  <c r="AH3155" i="19"/>
  <c r="AG3155" i="19"/>
  <c r="AF3155" i="19"/>
  <c r="AE3155" i="19"/>
  <c r="AD3155" i="19"/>
  <c r="M3155" i="19"/>
  <c r="AN3154" i="19"/>
  <c r="K3156" i="19" s="1"/>
  <c r="AK3154" i="19"/>
  <c r="I3156" i="19" s="1"/>
  <c r="AJ3149" i="19"/>
  <c r="H3125" i="19" s="1"/>
  <c r="AH3149" i="19"/>
  <c r="F3125" i="19" s="1"/>
  <c r="AG3149" i="19"/>
  <c r="E3125" i="19" s="1"/>
  <c r="E7631" i="19" s="1"/>
  <c r="AF3149" i="19"/>
  <c r="D3125" i="19" s="1"/>
  <c r="AE3149" i="19"/>
  <c r="C3125" i="19" s="1"/>
  <c r="AD3149" i="19"/>
  <c r="B3125" i="19" s="1"/>
  <c r="AN3149" i="19"/>
  <c r="K3125" i="19" s="1"/>
  <c r="AL3149" i="19"/>
  <c r="L7631" i="19" s="1"/>
  <c r="AK3149" i="19"/>
  <c r="I3125" i="19" s="1"/>
  <c r="I7631" i="19" s="1"/>
  <c r="AN3145" i="19"/>
  <c r="K3124" i="19" s="1"/>
  <c r="AL3145" i="19"/>
  <c r="AK3145" i="19"/>
  <c r="AJ3145" i="19"/>
  <c r="H3124" i="19" s="1"/>
  <c r="AH3145" i="19"/>
  <c r="F3124" i="19" s="1"/>
  <c r="AG3145" i="19"/>
  <c r="E3124" i="19" s="1"/>
  <c r="AF3145" i="19"/>
  <c r="D3124" i="19" s="1"/>
  <c r="D7630" i="19" s="1"/>
  <c r="AE3145" i="19"/>
  <c r="C3124" i="19" s="1"/>
  <c r="AD3145" i="19"/>
  <c r="B3124" i="19" s="1"/>
  <c r="K3132" i="19"/>
  <c r="H3132" i="19"/>
  <c r="F3140" i="19" s="1"/>
  <c r="F3132" i="19"/>
  <c r="E3132" i="19"/>
  <c r="D3132" i="19"/>
  <c r="C3132" i="19"/>
  <c r="B3132" i="19"/>
  <c r="L3131" i="19"/>
  <c r="H3131" i="19"/>
  <c r="E3131" i="19"/>
  <c r="C3131" i="19"/>
  <c r="K3130" i="19"/>
  <c r="I3130" i="19"/>
  <c r="I3124" i="19"/>
  <c r="I7630" i="19" s="1"/>
  <c r="AL3122" i="19"/>
  <c r="AL3121" i="19" s="1"/>
  <c r="AJ3122" i="19"/>
  <c r="AH3122" i="19"/>
  <c r="AG3122" i="19"/>
  <c r="AF3122" i="19"/>
  <c r="AE3122" i="19"/>
  <c r="AD3122" i="19"/>
  <c r="AN3121" i="19"/>
  <c r="K3123" i="19" s="1"/>
  <c r="AK3121" i="19"/>
  <c r="I3123" i="19" s="1"/>
  <c r="AL3080" i="19"/>
  <c r="AJ3080" i="19"/>
  <c r="AH3080" i="19"/>
  <c r="AG3080" i="19"/>
  <c r="AF3080" i="19"/>
  <c r="AE3080" i="19"/>
  <c r="AD3080" i="19"/>
  <c r="L3068" i="19"/>
  <c r="H3068" i="19"/>
  <c r="F3068" i="19"/>
  <c r="D3068" i="19"/>
  <c r="B3068" i="19"/>
  <c r="L3067" i="19"/>
  <c r="I3067" i="19"/>
  <c r="K3075" i="19" s="1"/>
  <c r="B3067" i="19"/>
  <c r="B3075" i="19" s="1"/>
  <c r="I3066" i="19"/>
  <c r="AL3059" i="19"/>
  <c r="AJ3059" i="19"/>
  <c r="AH3059" i="19"/>
  <c r="AG3059" i="19"/>
  <c r="AF3059" i="19"/>
  <c r="AE3059" i="19"/>
  <c r="AD3059" i="19"/>
  <c r="AL3058" i="19"/>
  <c r="AJ3058" i="19"/>
  <c r="AH3058" i="19"/>
  <c r="AG3058" i="19"/>
  <c r="AF3058" i="19"/>
  <c r="AE3058" i="19"/>
  <c r="AD3058" i="19"/>
  <c r="AN3057" i="19"/>
  <c r="K3059" i="19" s="1"/>
  <c r="AK3057" i="19"/>
  <c r="I3059" i="19" s="1"/>
  <c r="AL3052" i="19"/>
  <c r="AJ3052" i="19"/>
  <c r="AH3052" i="19"/>
  <c r="AG3052" i="19"/>
  <c r="AF3052" i="19"/>
  <c r="AE3052" i="19"/>
  <c r="AD3052" i="19"/>
  <c r="AN3045" i="19"/>
  <c r="K3023" i="19" s="1"/>
  <c r="AK3045" i="19"/>
  <c r="I3023" i="19" s="1"/>
  <c r="L3031" i="19"/>
  <c r="K3031" i="19"/>
  <c r="I3039" i="19" s="1"/>
  <c r="I3031" i="19"/>
  <c r="K3039" i="19" s="1"/>
  <c r="H3031" i="19"/>
  <c r="F3039" i="19" s="1"/>
  <c r="F3031" i="19"/>
  <c r="H3039" i="19" s="1"/>
  <c r="E3031" i="19"/>
  <c r="C3039" i="19" s="1"/>
  <c r="D3031" i="19"/>
  <c r="D3039" i="19" s="1"/>
  <c r="C3031" i="19"/>
  <c r="E3039" i="19" s="1"/>
  <c r="B3031" i="19"/>
  <c r="B3039" i="19" s="1"/>
  <c r="I3030" i="19"/>
  <c r="K3029" i="19"/>
  <c r="AJ3023" i="19"/>
  <c r="AH3023" i="19"/>
  <c r="AG3023" i="19"/>
  <c r="AF3023" i="19"/>
  <c r="AE3023" i="19"/>
  <c r="AD3023" i="19"/>
  <c r="AJ3022" i="19"/>
  <c r="AH3022" i="19"/>
  <c r="AG3022" i="19"/>
  <c r="AF3022" i="19"/>
  <c r="AE3022" i="19"/>
  <c r="AD3022" i="19"/>
  <c r="AL3021" i="19"/>
  <c r="AJ3021" i="19"/>
  <c r="AH3021" i="19"/>
  <c r="AG3021" i="19"/>
  <c r="AF3021" i="19"/>
  <c r="AE3021" i="19"/>
  <c r="AD3021" i="19"/>
  <c r="AN3020" i="19"/>
  <c r="K3022" i="19" s="1"/>
  <c r="AK3020" i="19"/>
  <c r="I3022" i="19" s="1"/>
  <c r="H3093" i="19"/>
  <c r="F3093" i="19"/>
  <c r="F7120" i="19" s="1"/>
  <c r="E3093" i="19"/>
  <c r="D3093" i="19"/>
  <c r="C3093" i="19"/>
  <c r="B3093" i="19"/>
  <c r="AN3112" i="19"/>
  <c r="K3092" i="19" s="1"/>
  <c r="AL3112" i="19"/>
  <c r="AK3112" i="19"/>
  <c r="I3092" i="19" s="1"/>
  <c r="I7119" i="19" s="1"/>
  <c r="AJ3112" i="19"/>
  <c r="H3092" i="19" s="1"/>
  <c r="AH3112" i="19"/>
  <c r="F3092" i="19" s="1"/>
  <c r="AG3112" i="19"/>
  <c r="E3092" i="19" s="1"/>
  <c r="AF3112" i="19"/>
  <c r="D3092" i="19" s="1"/>
  <c r="D7119" i="19" s="1"/>
  <c r="AE3112" i="19"/>
  <c r="C3092" i="19" s="1"/>
  <c r="AD3112" i="19"/>
  <c r="B3092" i="19" s="1"/>
  <c r="K3100" i="19"/>
  <c r="H3100" i="19"/>
  <c r="C3100" i="19"/>
  <c r="L3099" i="19"/>
  <c r="H3099" i="19"/>
  <c r="K3098" i="19"/>
  <c r="K3093" i="19"/>
  <c r="K7120" i="19" s="1"/>
  <c r="I3093" i="19"/>
  <c r="I7120" i="19" s="1"/>
  <c r="AL3090" i="19"/>
  <c r="AL3089" i="19" s="1"/>
  <c r="AJ3090" i="19"/>
  <c r="AJ3089" i="19" s="1"/>
  <c r="H3091" i="19" s="1"/>
  <c r="H7118" i="19" s="1"/>
  <c r="AH3090" i="19"/>
  <c r="AH3089" i="19" s="1"/>
  <c r="F3091" i="19" s="1"/>
  <c r="F3106" i="19" s="1"/>
  <c r="AG3090" i="19"/>
  <c r="AG3089" i="19" s="1"/>
  <c r="E3091" i="19" s="1"/>
  <c r="AF3090" i="19"/>
  <c r="AF3089" i="19" s="1"/>
  <c r="D3091" i="19" s="1"/>
  <c r="AE3090" i="19"/>
  <c r="AE3089" i="19" s="1"/>
  <c r="C3091" i="19" s="1"/>
  <c r="AD3090" i="19"/>
  <c r="AD3089" i="19" s="1"/>
  <c r="B3091" i="19" s="1"/>
  <c r="AN3089" i="19"/>
  <c r="K3091" i="19" s="1"/>
  <c r="AK3089" i="19"/>
  <c r="I3091" i="19" s="1"/>
  <c r="I2952" i="19"/>
  <c r="I5027" i="19" s="1"/>
  <c r="K5035" i="19" s="1"/>
  <c r="AN2975" i="19"/>
  <c r="K2951" i="19" s="1"/>
  <c r="AK2975" i="19"/>
  <c r="I2951" i="19" s="1"/>
  <c r="AJ2975" i="19"/>
  <c r="H2951" i="19" s="1"/>
  <c r="H5026" i="19" s="1"/>
  <c r="AH2975" i="19"/>
  <c r="F2951" i="19" s="1"/>
  <c r="F5026" i="19" s="1"/>
  <c r="AG2975" i="19"/>
  <c r="E2951" i="19" s="1"/>
  <c r="E5026" i="19" s="1"/>
  <c r="AF2975" i="19"/>
  <c r="D2951" i="19" s="1"/>
  <c r="AE2975" i="19"/>
  <c r="C2951" i="19" s="1"/>
  <c r="C5026" i="19" s="1"/>
  <c r="E5034" i="19" s="1"/>
  <c r="AD2975" i="19"/>
  <c r="B2951" i="19" s="1"/>
  <c r="B5026" i="19" s="1"/>
  <c r="I2958" i="19"/>
  <c r="K2966" i="19" s="1"/>
  <c r="K2952" i="19"/>
  <c r="K5027" i="19" s="1"/>
  <c r="AL2949" i="19"/>
  <c r="AJ2949" i="19"/>
  <c r="AJ2948" i="19" s="1"/>
  <c r="H2950" i="19" s="1"/>
  <c r="H5025" i="19" s="1"/>
  <c r="AH2949" i="19"/>
  <c r="AG2949" i="19"/>
  <c r="AF2949" i="19"/>
  <c r="AE2949" i="19"/>
  <c r="AD2949" i="19"/>
  <c r="AN2948" i="19"/>
  <c r="K2950" i="19" s="1"/>
  <c r="AK2948" i="19"/>
  <c r="I2950" i="19" s="1"/>
  <c r="AL2942" i="19"/>
  <c r="AJ2942" i="19"/>
  <c r="H2917" i="19" s="1"/>
  <c r="AH2942" i="19"/>
  <c r="F2917" i="19" s="1"/>
  <c r="F4450" i="19" s="1"/>
  <c r="H4458" i="19" s="1"/>
  <c r="AG2942" i="19"/>
  <c r="E2917" i="19" s="1"/>
  <c r="AF2942" i="19"/>
  <c r="D2917" i="19" s="1"/>
  <c r="AE2942" i="19"/>
  <c r="C2917" i="19" s="1"/>
  <c r="AD2942" i="19"/>
  <c r="B2917" i="19" s="1"/>
  <c r="B4450" i="19" s="1"/>
  <c r="AN2942" i="19"/>
  <c r="K2917" i="19" s="1"/>
  <c r="AK2942" i="19"/>
  <c r="I2917" i="19" s="1"/>
  <c r="AN2936" i="19"/>
  <c r="K2916" i="19" s="1"/>
  <c r="AL2936" i="19"/>
  <c r="AK2936" i="19"/>
  <c r="I2916" i="19" s="1"/>
  <c r="AJ2936" i="19"/>
  <c r="H2916" i="19" s="1"/>
  <c r="H4449" i="19" s="1"/>
  <c r="F4457" i="19" s="1"/>
  <c r="AH2936" i="19"/>
  <c r="F2916" i="19" s="1"/>
  <c r="AG2936" i="19"/>
  <c r="E2916" i="19" s="1"/>
  <c r="E4449" i="19" s="1"/>
  <c r="C4457" i="19" s="1"/>
  <c r="AF2936" i="19"/>
  <c r="D2916" i="19" s="1"/>
  <c r="D4449" i="19" s="1"/>
  <c r="D4457" i="19" s="1"/>
  <c r="AE2936" i="19"/>
  <c r="C2916" i="19" s="1"/>
  <c r="C4449" i="19" s="1"/>
  <c r="E4457" i="19" s="1"/>
  <c r="AD2936" i="19"/>
  <c r="B2916" i="19" s="1"/>
  <c r="K2924" i="19"/>
  <c r="L2923" i="19"/>
  <c r="K2923" i="19"/>
  <c r="I2923" i="19"/>
  <c r="K2931" i="19" s="1"/>
  <c r="H2923" i="19"/>
  <c r="F2923" i="19"/>
  <c r="E2923" i="19"/>
  <c r="D2923" i="19"/>
  <c r="C2923" i="19"/>
  <c r="B2923" i="19"/>
  <c r="AL2914" i="19"/>
  <c r="AL2913" i="19" s="1"/>
  <c r="AJ2914" i="19"/>
  <c r="AH2914" i="19"/>
  <c r="AG2914" i="19"/>
  <c r="AF2914" i="19"/>
  <c r="AE2914" i="19"/>
  <c r="AD2914" i="19"/>
  <c r="AN2913" i="19"/>
  <c r="K2915" i="19" s="1"/>
  <c r="AK2913" i="19"/>
  <c r="I2915" i="19" s="1"/>
  <c r="AL2908" i="19"/>
  <c r="AJ2908" i="19"/>
  <c r="AH2908" i="19"/>
  <c r="AG2908" i="19"/>
  <c r="AF2908" i="19"/>
  <c r="AE2908" i="19"/>
  <c r="AD2908" i="19"/>
  <c r="AL2904" i="19"/>
  <c r="AJ2904" i="19"/>
  <c r="AJ2903" i="19" s="1"/>
  <c r="H2881" i="19" s="1"/>
  <c r="AH2904" i="19"/>
  <c r="AG2904" i="19"/>
  <c r="AG2903" i="19" s="1"/>
  <c r="E2881" i="19" s="1"/>
  <c r="AF2904" i="19"/>
  <c r="AF2903" i="19" s="1"/>
  <c r="D2881" i="19" s="1"/>
  <c r="AE2904" i="19"/>
  <c r="AE2903" i="19" s="1"/>
  <c r="C2881" i="19" s="1"/>
  <c r="AD2904" i="19"/>
  <c r="AD2903" i="19" s="1"/>
  <c r="B2881" i="19" s="1"/>
  <c r="AN2903" i="19"/>
  <c r="K2881" i="19" s="1"/>
  <c r="AL2903" i="19"/>
  <c r="AK2903" i="19"/>
  <c r="I2881" i="19" s="1"/>
  <c r="AH2903" i="19"/>
  <c r="F2881" i="19" s="1"/>
  <c r="F3877" i="19" s="1"/>
  <c r="L2889" i="19"/>
  <c r="K2889" i="19"/>
  <c r="I2897" i="19" s="1"/>
  <c r="I2889" i="19"/>
  <c r="K2897" i="19" s="1"/>
  <c r="H2889" i="19"/>
  <c r="F2897" i="19" s="1"/>
  <c r="F2889" i="19"/>
  <c r="H2897" i="19" s="1"/>
  <c r="E2889" i="19"/>
  <c r="C2897" i="19" s="1"/>
  <c r="D2889" i="19"/>
  <c r="D2897" i="19" s="1"/>
  <c r="C2889" i="19"/>
  <c r="E2897" i="19" s="1"/>
  <c r="B2889" i="19"/>
  <c r="B2897" i="19" s="1"/>
  <c r="AL2879" i="19"/>
  <c r="AJ2879" i="19"/>
  <c r="AH2879" i="19"/>
  <c r="AG2879" i="19"/>
  <c r="AF2879" i="19"/>
  <c r="AE2879" i="19"/>
  <c r="AD2879" i="19"/>
  <c r="AN2878" i="19"/>
  <c r="K2880" i="19" s="1"/>
  <c r="AK2878" i="19"/>
  <c r="I2880" i="19" s="1"/>
  <c r="I3876" i="19" s="1"/>
  <c r="AN2873" i="19"/>
  <c r="AK2873" i="19"/>
  <c r="I2850" i="19" s="1"/>
  <c r="AN2869" i="19"/>
  <c r="K2849" i="19" s="1"/>
  <c r="AL2869" i="19"/>
  <c r="AK2869" i="19"/>
  <c r="I2849" i="19" s="1"/>
  <c r="I3362" i="19" s="1"/>
  <c r="K3370" i="19" s="1"/>
  <c r="AJ2869" i="19"/>
  <c r="H2849" i="19" s="1"/>
  <c r="H3362" i="19" s="1"/>
  <c r="F3370" i="19" s="1"/>
  <c r="AH2869" i="19"/>
  <c r="F2849" i="19" s="1"/>
  <c r="AG2869" i="19"/>
  <c r="E2849" i="19" s="1"/>
  <c r="E3362" i="19" s="1"/>
  <c r="AF2869" i="19"/>
  <c r="D2849" i="19" s="1"/>
  <c r="D3362" i="19" s="1"/>
  <c r="AE2869" i="19"/>
  <c r="C2849" i="19" s="1"/>
  <c r="C3362" i="19" s="1"/>
  <c r="AD2869" i="19"/>
  <c r="B2849" i="19" s="1"/>
  <c r="B3362" i="19" s="1"/>
  <c r="L2856" i="19"/>
  <c r="K2850" i="19"/>
  <c r="K3363" i="19" s="1"/>
  <c r="I3371" i="19" s="1"/>
  <c r="AL2847" i="19"/>
  <c r="AJ2847" i="19"/>
  <c r="AJ2846" i="19" s="1"/>
  <c r="H2848" i="19" s="1"/>
  <c r="H3361" i="19" s="1"/>
  <c r="AH2847" i="19"/>
  <c r="AG2847" i="19"/>
  <c r="AG2846" i="19" s="1"/>
  <c r="E2848" i="19" s="1"/>
  <c r="AF2847" i="19"/>
  <c r="AE2847" i="19"/>
  <c r="AE2846" i="19" s="1"/>
  <c r="C2848" i="19" s="1"/>
  <c r="AD2847" i="19"/>
  <c r="AN2846" i="19"/>
  <c r="K2848" i="19" s="1"/>
  <c r="AK2846" i="19"/>
  <c r="I2848" i="19" s="1"/>
  <c r="AL2841" i="19"/>
  <c r="AJ2841" i="19"/>
  <c r="AH2841" i="19"/>
  <c r="AG2841" i="19"/>
  <c r="AF2841" i="19"/>
  <c r="AE2841" i="19"/>
  <c r="AD2841" i="19"/>
  <c r="AL2836" i="19"/>
  <c r="AJ2836" i="19"/>
  <c r="H2816" i="19" s="1"/>
  <c r="AH2836" i="19"/>
  <c r="F2816" i="19" s="1"/>
  <c r="F2307" i="19" s="1"/>
  <c r="AG2836" i="19"/>
  <c r="E2816" i="19" s="1"/>
  <c r="AF2836" i="19"/>
  <c r="D2816" i="19" s="1"/>
  <c r="D2307" i="19" s="1"/>
  <c r="AE2836" i="19"/>
  <c r="C2816" i="19" s="1"/>
  <c r="AD2836" i="19"/>
  <c r="B2816" i="19" s="1"/>
  <c r="B2307" i="19" s="1"/>
  <c r="L2823" i="19"/>
  <c r="AL2816" i="19"/>
  <c r="AJ2816" i="19"/>
  <c r="AH2816" i="19"/>
  <c r="AG2816" i="19"/>
  <c r="AF2816" i="19"/>
  <c r="AE2816" i="19"/>
  <c r="AD2816" i="19"/>
  <c r="K2816" i="19"/>
  <c r="K2307" i="19" s="1"/>
  <c r="AL2815" i="19"/>
  <c r="AJ2815" i="19"/>
  <c r="AH2815" i="19"/>
  <c r="AG2815" i="19"/>
  <c r="AF2815" i="19"/>
  <c r="AE2815" i="19"/>
  <c r="AD2815" i="19"/>
  <c r="AL2814" i="19"/>
  <c r="AJ2814" i="19"/>
  <c r="AH2814" i="19"/>
  <c r="AG2814" i="19"/>
  <c r="AF2814" i="19"/>
  <c r="AE2814" i="19"/>
  <c r="AD2814" i="19"/>
  <c r="AN2813" i="19"/>
  <c r="K2815" i="19" s="1"/>
  <c r="AK2813" i="19"/>
  <c r="I2815" i="19" s="1"/>
  <c r="AF2808" i="19"/>
  <c r="D2778" i="19" s="1"/>
  <c r="AN2808" i="19"/>
  <c r="K2778" i="19" s="1"/>
  <c r="AK2808" i="19"/>
  <c r="I2778" i="19" s="1"/>
  <c r="I1733" i="19" s="1"/>
  <c r="AI2808" i="19"/>
  <c r="AN2801" i="19"/>
  <c r="K2777" i="19" s="1"/>
  <c r="K1732" i="19" s="1"/>
  <c r="AM2801" i="19"/>
  <c r="AL2801" i="19"/>
  <c r="AK2801" i="19"/>
  <c r="I2777" i="19" s="1"/>
  <c r="I1732" i="19" s="1"/>
  <c r="AJ2801" i="19"/>
  <c r="H2777" i="19" s="1"/>
  <c r="AH2801" i="19"/>
  <c r="F2777" i="19" s="1"/>
  <c r="F1732" i="19" s="1"/>
  <c r="AG2801" i="19"/>
  <c r="E2777" i="19" s="1"/>
  <c r="E1732" i="19" s="1"/>
  <c r="AF2801" i="19"/>
  <c r="D2777" i="19" s="1"/>
  <c r="D1732" i="19" s="1"/>
  <c r="AE2801" i="19"/>
  <c r="C2777" i="19" s="1"/>
  <c r="C1732" i="19" s="1"/>
  <c r="AD2801" i="19"/>
  <c r="B2777" i="19" s="1"/>
  <c r="B1732" i="19" s="1"/>
  <c r="AL2779" i="19"/>
  <c r="AJ2779" i="19"/>
  <c r="AH2779" i="19"/>
  <c r="AG2779" i="19"/>
  <c r="AF2779" i="19"/>
  <c r="AE2779" i="19"/>
  <c r="AD2779" i="19"/>
  <c r="AL2778" i="19"/>
  <c r="AJ2778" i="19"/>
  <c r="AH2778" i="19"/>
  <c r="AG2778" i="19"/>
  <c r="AF2778" i="19"/>
  <c r="AE2778" i="19"/>
  <c r="AD2778" i="19"/>
  <c r="AL2777" i="19"/>
  <c r="AJ2777" i="19"/>
  <c r="AH2777" i="19"/>
  <c r="AG2777" i="19"/>
  <c r="AF2777" i="19"/>
  <c r="AE2777" i="19"/>
  <c r="AD2777" i="19"/>
  <c r="AL2776" i="19"/>
  <c r="AJ2776" i="19"/>
  <c r="AH2776" i="19"/>
  <c r="AH2775" i="19"/>
  <c r="AG2776" i="19"/>
  <c r="AF2776" i="19"/>
  <c r="AE2776" i="19"/>
  <c r="AD2776" i="19"/>
  <c r="AD2775" i="19"/>
  <c r="AL2775" i="19"/>
  <c r="AJ2775" i="19"/>
  <c r="AG2775" i="19"/>
  <c r="AF2775" i="19"/>
  <c r="AE2775" i="19"/>
  <c r="AN2774" i="19"/>
  <c r="K2776" i="19" s="1"/>
  <c r="K1731" i="19" s="1"/>
  <c r="AK2774" i="19"/>
  <c r="I2776" i="19" s="1"/>
  <c r="I1731" i="19" s="1"/>
  <c r="AJ2769" i="19"/>
  <c r="H2741" i="19" s="1"/>
  <c r="H1222" i="19" s="1"/>
  <c r="AG2769" i="19"/>
  <c r="E2741" i="19" s="1"/>
  <c r="E1222" i="19" s="1"/>
  <c r="AF2769" i="19"/>
  <c r="D2741" i="19" s="1"/>
  <c r="D1222" i="19" s="1"/>
  <c r="AE2769" i="19"/>
  <c r="C2741" i="19" s="1"/>
  <c r="C1222" i="19" s="1"/>
  <c r="AD2769" i="19"/>
  <c r="B2741" i="19" s="1"/>
  <c r="AN2769" i="19"/>
  <c r="K2741" i="19" s="1"/>
  <c r="K1222" i="19" s="1"/>
  <c r="AL2769" i="19"/>
  <c r="AK2769" i="19"/>
  <c r="I2741" i="19" s="1"/>
  <c r="AH2769" i="19"/>
  <c r="F2741" i="19" s="1"/>
  <c r="F1222" i="19" s="1"/>
  <c r="AF2764" i="19"/>
  <c r="D2740" i="19" s="1"/>
  <c r="AN2764" i="19"/>
  <c r="K2740" i="19" s="1"/>
  <c r="AK2764" i="19"/>
  <c r="I2740" i="19" s="1"/>
  <c r="I1221" i="19" s="1"/>
  <c r="AL2738" i="19"/>
  <c r="AJ2738" i="19"/>
  <c r="AH2738" i="19"/>
  <c r="AG2738" i="19"/>
  <c r="AG2737" i="19" s="1"/>
  <c r="E2739" i="19" s="1"/>
  <c r="AF2738" i="19"/>
  <c r="AE2738" i="19"/>
  <c r="AD2738" i="19"/>
  <c r="AN2737" i="19"/>
  <c r="K2739" i="19" s="1"/>
  <c r="K1220" i="19" s="1"/>
  <c r="AK2737" i="19"/>
  <c r="I2739" i="19" s="1"/>
  <c r="I1220" i="19" s="1"/>
  <c r="K2668" i="19"/>
  <c r="K160" i="19" s="1"/>
  <c r="AJ2691" i="19"/>
  <c r="H2667" i="19" s="1"/>
  <c r="H159" i="19" s="1"/>
  <c r="AG2691" i="19"/>
  <c r="E2667" i="19" s="1"/>
  <c r="E159" i="19" s="1"/>
  <c r="AN2691" i="19"/>
  <c r="K2667" i="19" s="1"/>
  <c r="K159" i="19" s="1"/>
  <c r="AK2691" i="19"/>
  <c r="I2667" i="19" s="1"/>
  <c r="AE2691" i="19"/>
  <c r="C2667" i="19" s="1"/>
  <c r="C159" i="19" s="1"/>
  <c r="AJ2674" i="19"/>
  <c r="AH2674" i="19"/>
  <c r="AG2674" i="19"/>
  <c r="AF2674" i="19"/>
  <c r="AE2674" i="19"/>
  <c r="AD2674" i="19"/>
  <c r="AJ2673" i="19"/>
  <c r="AH2673" i="19"/>
  <c r="AG2673" i="19"/>
  <c r="AF2673" i="19"/>
  <c r="AE2673" i="19"/>
  <c r="AD2673" i="19"/>
  <c r="AJ2672" i="19"/>
  <c r="AH2672" i="19"/>
  <c r="AG2672" i="19"/>
  <c r="AF2672" i="19"/>
  <c r="AE2672" i="19"/>
  <c r="AD2672" i="19"/>
  <c r="AJ2671" i="19"/>
  <c r="AH2671" i="19"/>
  <c r="AG2671" i="19"/>
  <c r="AF2671" i="19"/>
  <c r="AE2671" i="19"/>
  <c r="AD2671" i="19"/>
  <c r="AJ2670" i="19"/>
  <c r="AH2670" i="19"/>
  <c r="AG2670" i="19"/>
  <c r="AF2670" i="19"/>
  <c r="AE2670" i="19"/>
  <c r="AD2670" i="19"/>
  <c r="AJ2669" i="19"/>
  <c r="AH2669" i="19"/>
  <c r="AG2669" i="19"/>
  <c r="AF2669" i="19"/>
  <c r="AE2669" i="19"/>
  <c r="AD2669" i="19"/>
  <c r="AJ2668" i="19"/>
  <c r="AH2668" i="19"/>
  <c r="AG2668" i="19"/>
  <c r="AF2668" i="19"/>
  <c r="AE2668" i="19"/>
  <c r="AD2668" i="19"/>
  <c r="I2668" i="19"/>
  <c r="I160" i="19" s="1"/>
  <c r="AJ2667" i="19"/>
  <c r="AH2667" i="19"/>
  <c r="AG2667" i="19"/>
  <c r="AF2667" i="19"/>
  <c r="AE2667" i="19"/>
  <c r="AD2667" i="19"/>
  <c r="AJ2666" i="19"/>
  <c r="AH2666" i="19"/>
  <c r="AG2666" i="19"/>
  <c r="AF2666" i="19"/>
  <c r="AE2666" i="19"/>
  <c r="AD2666" i="19"/>
  <c r="AL2665" i="19"/>
  <c r="AJ2665" i="19"/>
  <c r="AH2665" i="19"/>
  <c r="AG2665" i="19"/>
  <c r="AF2665" i="19"/>
  <c r="AE2665" i="19"/>
  <c r="AD2665" i="19"/>
  <c r="AN2664" i="19"/>
  <c r="K2666" i="19" s="1"/>
  <c r="K158" i="19" s="1"/>
  <c r="AK2664" i="19"/>
  <c r="I2666" i="19" s="1"/>
  <c r="I158" i="19" s="1"/>
  <c r="AL2658" i="19"/>
  <c r="AJ2658" i="19"/>
  <c r="H2634" i="19" s="1"/>
  <c r="AH2658" i="19"/>
  <c r="F2634" i="19" s="1"/>
  <c r="AG2658" i="19"/>
  <c r="E2634" i="19" s="1"/>
  <c r="AF2658" i="19"/>
  <c r="D2634" i="19" s="1"/>
  <c r="AE2658" i="19"/>
  <c r="C2634" i="19" s="1"/>
  <c r="AD2658" i="19"/>
  <c r="B2634" i="19" s="1"/>
  <c r="AN2658" i="19"/>
  <c r="K2634" i="19" s="1"/>
  <c r="K8185" i="19" s="1"/>
  <c r="AK2658" i="19"/>
  <c r="I2634" i="19" s="1"/>
  <c r="AN2653" i="19"/>
  <c r="K2633" i="19" s="1"/>
  <c r="AK2653" i="19"/>
  <c r="I2633" i="19" s="1"/>
  <c r="I2641" i="19"/>
  <c r="K2639" i="19"/>
  <c r="I2639" i="19"/>
  <c r="AL2631" i="19"/>
  <c r="AJ2631" i="19"/>
  <c r="AH2631" i="19"/>
  <c r="AG2631" i="19"/>
  <c r="AF2631" i="19"/>
  <c r="AE2631" i="19"/>
  <c r="AD2631" i="19"/>
  <c r="AN2630" i="19"/>
  <c r="K2632" i="19" s="1"/>
  <c r="K2647" i="19" s="1"/>
  <c r="AK2630" i="19"/>
  <c r="I2632" i="19" s="1"/>
  <c r="AN2625" i="19"/>
  <c r="AL2625" i="19"/>
  <c r="AK2625" i="19"/>
  <c r="AJ2625" i="19"/>
  <c r="AH2625" i="19"/>
  <c r="AG2625" i="19"/>
  <c r="AF2625" i="19"/>
  <c r="AE2625" i="19"/>
  <c r="AD2625" i="19"/>
  <c r="AN2620" i="19"/>
  <c r="K2598" i="19" s="1"/>
  <c r="K7596" i="19" s="1"/>
  <c r="I7604" i="19" s="1"/>
  <c r="AK2620" i="19"/>
  <c r="I2598" i="19" s="1"/>
  <c r="L2606" i="19"/>
  <c r="K2606" i="19"/>
  <c r="I2614" i="19" s="1"/>
  <c r="K739" i="19" s="1"/>
  <c r="I2606" i="19"/>
  <c r="K2614" i="19" s="1"/>
  <c r="I739" i="19" s="1"/>
  <c r="H2606" i="19"/>
  <c r="F2614" i="19" s="1"/>
  <c r="H739" i="19" s="1"/>
  <c r="F2606" i="19"/>
  <c r="H2614" i="19" s="1"/>
  <c r="F739" i="19" s="1"/>
  <c r="E2606" i="19"/>
  <c r="C2614" i="19" s="1"/>
  <c r="E739" i="19" s="1"/>
  <c r="D2606" i="19"/>
  <c r="D2614" i="19" s="1"/>
  <c r="D739" i="19" s="1"/>
  <c r="C2606" i="19"/>
  <c r="E2614" i="19" s="1"/>
  <c r="C739" i="19" s="1"/>
  <c r="B2606" i="19"/>
  <c r="B2614" i="19" s="1"/>
  <c r="B739" i="19" s="1"/>
  <c r="K2605" i="19"/>
  <c r="I2605" i="19"/>
  <c r="I2604" i="19"/>
  <c r="M2596" i="19"/>
  <c r="AN2595" i="19"/>
  <c r="K2597" i="19" s="1"/>
  <c r="AK2595" i="19"/>
  <c r="I2597" i="19" s="1"/>
  <c r="AN2554" i="19"/>
  <c r="K2534" i="19" s="1"/>
  <c r="AL2554" i="19"/>
  <c r="AK2554" i="19"/>
  <c r="I2534" i="19" s="1"/>
  <c r="AJ2554" i="19"/>
  <c r="H2534" i="19" s="1"/>
  <c r="H6600" i="19" s="1"/>
  <c r="F6608" i="19" s="1"/>
  <c r="AH2554" i="19"/>
  <c r="F2534" i="19" s="1"/>
  <c r="AG2554" i="19"/>
  <c r="E2534" i="19" s="1"/>
  <c r="AF2554" i="19"/>
  <c r="D2534" i="19" s="1"/>
  <c r="D6600" i="19" s="1"/>
  <c r="D6608" i="19" s="1"/>
  <c r="AE2554" i="19"/>
  <c r="C2534" i="19" s="1"/>
  <c r="AD2554" i="19"/>
  <c r="B2534" i="19" s="1"/>
  <c r="L2542" i="19"/>
  <c r="K2542" i="19"/>
  <c r="H2542" i="19"/>
  <c r="E2542" i="19"/>
  <c r="C2542" i="19"/>
  <c r="K2541" i="19"/>
  <c r="I2541" i="19"/>
  <c r="F2541" i="19"/>
  <c r="D2541" i="19"/>
  <c r="B2541" i="19"/>
  <c r="I2540" i="19"/>
  <c r="AN2531" i="19"/>
  <c r="K2533" i="19" s="1"/>
  <c r="AK2531" i="19"/>
  <c r="I2533" i="19" s="1"/>
  <c r="AJ2525" i="19"/>
  <c r="H2501" i="19" s="1"/>
  <c r="AG2525" i="19"/>
  <c r="E2501" i="19" s="1"/>
  <c r="AF2525" i="19"/>
  <c r="D2501" i="19" s="1"/>
  <c r="AE2525" i="19"/>
  <c r="C2501" i="19" s="1"/>
  <c r="AD2525" i="19"/>
  <c r="B2501" i="19" s="1"/>
  <c r="AN2525" i="19"/>
  <c r="K2501" i="19" s="1"/>
  <c r="AL2525" i="19"/>
  <c r="AK2525" i="19"/>
  <c r="I2501" i="19" s="1"/>
  <c r="AH2525" i="19"/>
  <c r="F2501" i="19" s="1"/>
  <c r="AN2520" i="19"/>
  <c r="K2500" i="19" s="1"/>
  <c r="AK2520" i="19"/>
  <c r="I2500" i="19" s="1"/>
  <c r="I6037" i="19" s="1"/>
  <c r="L2508" i="19"/>
  <c r="K2508" i="19"/>
  <c r="I2508" i="19"/>
  <c r="H2508" i="19"/>
  <c r="F2508" i="19"/>
  <c r="E2508" i="19"/>
  <c r="D2508" i="19"/>
  <c r="C2508" i="19"/>
  <c r="B2508" i="19"/>
  <c r="K2507" i="19"/>
  <c r="I2515" i="19" s="1"/>
  <c r="K2506" i="19"/>
  <c r="I2506" i="19"/>
  <c r="AL2499" i="19"/>
  <c r="AJ2499" i="19"/>
  <c r="AH2499" i="19"/>
  <c r="AG2499" i="19"/>
  <c r="AF2499" i="19"/>
  <c r="AE2499" i="19"/>
  <c r="AD2499" i="19"/>
  <c r="AL2498" i="19"/>
  <c r="AJ2498" i="19"/>
  <c r="AH2498" i="19"/>
  <c r="AG2498" i="19"/>
  <c r="AF2498" i="19"/>
  <c r="AE2498" i="19"/>
  <c r="AD2498" i="19"/>
  <c r="AN2497" i="19"/>
  <c r="K2499" i="19" s="1"/>
  <c r="AK2497" i="19"/>
  <c r="I2499" i="19" s="1"/>
  <c r="AL2590" i="19"/>
  <c r="AJ2590" i="19"/>
  <c r="H2567" i="19" s="1"/>
  <c r="AH2590" i="19"/>
  <c r="F2567" i="19" s="1"/>
  <c r="AG2590" i="19"/>
  <c r="E2567" i="19" s="1"/>
  <c r="E7088" i="19" s="1"/>
  <c r="AF2590" i="19"/>
  <c r="D2567" i="19" s="1"/>
  <c r="AE2590" i="19"/>
  <c r="C2567" i="19" s="1"/>
  <c r="C7088" i="19" s="1"/>
  <c r="E7096" i="19" s="1"/>
  <c r="AD2590" i="19"/>
  <c r="B2567" i="19" s="1"/>
  <c r="AN2586" i="19"/>
  <c r="K2566" i="19" s="1"/>
  <c r="K7087" i="19" s="1"/>
  <c r="AL2586" i="19"/>
  <c r="AK2586" i="19"/>
  <c r="I2566" i="19" s="1"/>
  <c r="AJ2586" i="19"/>
  <c r="H2566" i="19" s="1"/>
  <c r="AH2586" i="19"/>
  <c r="F2566" i="19" s="1"/>
  <c r="AG2586" i="19"/>
  <c r="E2566" i="19" s="1"/>
  <c r="E7087" i="19" s="1"/>
  <c r="AF2586" i="19"/>
  <c r="D2566" i="19" s="1"/>
  <c r="AE2586" i="19"/>
  <c r="C2566" i="19" s="1"/>
  <c r="AD2586" i="19"/>
  <c r="B2566" i="19" s="1"/>
  <c r="L2574" i="19"/>
  <c r="K2574" i="19"/>
  <c r="I2574" i="19"/>
  <c r="F2574" i="19"/>
  <c r="C2574" i="19"/>
  <c r="B2574" i="19"/>
  <c r="L2573" i="19"/>
  <c r="H2573" i="19"/>
  <c r="D2573" i="19"/>
  <c r="F2572" i="19"/>
  <c r="D2572" i="19"/>
  <c r="B2572" i="19"/>
  <c r="K2567" i="19"/>
  <c r="K7088" i="19" s="1"/>
  <c r="I2567" i="19"/>
  <c r="I7088" i="19" s="1"/>
  <c r="AL2563" i="19"/>
  <c r="AJ2563" i="19"/>
  <c r="H2565" i="19" s="1"/>
  <c r="H7086" i="19" s="1"/>
  <c r="F7094" i="19" s="1"/>
  <c r="AH2563" i="19"/>
  <c r="F2565" i="19" s="1"/>
  <c r="AG2563" i="19"/>
  <c r="E2565" i="19" s="1"/>
  <c r="AE2563" i="19"/>
  <c r="C2565" i="19" s="1"/>
  <c r="AD2563" i="19"/>
  <c r="B2565" i="19" s="1"/>
  <c r="AN2563" i="19"/>
  <c r="K2565" i="19" s="1"/>
  <c r="AK2563" i="19"/>
  <c r="I2565" i="19" s="1"/>
  <c r="AF2563" i="19"/>
  <c r="D2565" i="19" s="1"/>
  <c r="AN2460" i="19"/>
  <c r="AL2460" i="19"/>
  <c r="AK2460" i="19"/>
  <c r="AJ2460" i="19"/>
  <c r="AH2460" i="19"/>
  <c r="AG2460" i="19"/>
  <c r="AF2460" i="19"/>
  <c r="AE2460" i="19"/>
  <c r="AD2460" i="19"/>
  <c r="AN2455" i="19"/>
  <c r="K2435" i="19" s="1"/>
  <c r="AK2455" i="19"/>
  <c r="I2435" i="19" s="1"/>
  <c r="K2442" i="19"/>
  <c r="AL2434" i="19"/>
  <c r="AJ2434" i="19"/>
  <c r="AH2434" i="19"/>
  <c r="AG2434" i="19"/>
  <c r="AF2434" i="19"/>
  <c r="AE2434" i="19"/>
  <c r="AD2434" i="19"/>
  <c r="AL2433" i="19"/>
  <c r="AJ2433" i="19"/>
  <c r="AH2433" i="19"/>
  <c r="AG2433" i="19"/>
  <c r="AF2433" i="19"/>
  <c r="AE2433" i="19"/>
  <c r="AD2433" i="19"/>
  <c r="AN2432" i="19"/>
  <c r="K2434" i="19" s="1"/>
  <c r="AK2432" i="19"/>
  <c r="I2434" i="19" s="1"/>
  <c r="AN2427" i="19"/>
  <c r="AL2427" i="19"/>
  <c r="AK2427" i="19"/>
  <c r="AJ2427" i="19"/>
  <c r="AH2427" i="19"/>
  <c r="AG2427" i="19"/>
  <c r="AF2427" i="19"/>
  <c r="AE2427" i="19"/>
  <c r="AD2427" i="19"/>
  <c r="AN2422" i="19"/>
  <c r="K2402" i="19" s="1"/>
  <c r="AK2422" i="19"/>
  <c r="I2402" i="19" s="1"/>
  <c r="L2410" i="19"/>
  <c r="K2410" i="19"/>
  <c r="I2418" i="19" s="1"/>
  <c r="I2410" i="19"/>
  <c r="K2418" i="19" s="1"/>
  <c r="H2410" i="19"/>
  <c r="F2418" i="19" s="1"/>
  <c r="F2410" i="19"/>
  <c r="H2418" i="19" s="1"/>
  <c r="E2410" i="19"/>
  <c r="C2418" i="19" s="1"/>
  <c r="D2410" i="19"/>
  <c r="D2418" i="19" s="1"/>
  <c r="C2410" i="19"/>
  <c r="E2418" i="19" s="1"/>
  <c r="B2410" i="19"/>
  <c r="B2418" i="19" s="1"/>
  <c r="AL2401" i="19"/>
  <c r="AJ2401" i="19"/>
  <c r="AH2401" i="19"/>
  <c r="AG2401" i="19"/>
  <c r="AF2401" i="19"/>
  <c r="AE2401" i="19"/>
  <c r="AD2401" i="19"/>
  <c r="AL2400" i="19"/>
  <c r="AJ2400" i="19"/>
  <c r="AH2400" i="19"/>
  <c r="AG2400" i="19"/>
  <c r="AF2400" i="19"/>
  <c r="AE2400" i="19"/>
  <c r="AD2400" i="19"/>
  <c r="M2400" i="19"/>
  <c r="AN2399" i="19"/>
  <c r="K2401" i="19" s="1"/>
  <c r="AK2399" i="19"/>
  <c r="I2401" i="19" s="1"/>
  <c r="AN2394" i="19"/>
  <c r="AL2394" i="19"/>
  <c r="AK2394" i="19"/>
  <c r="AJ2394" i="19"/>
  <c r="AH2394" i="19"/>
  <c r="AG2394" i="19"/>
  <c r="AF2394" i="19"/>
  <c r="AE2394" i="19"/>
  <c r="AD2394" i="19"/>
  <c r="AL2389" i="19"/>
  <c r="AJ2389" i="19"/>
  <c r="H2365" i="19" s="1"/>
  <c r="AH2389" i="19"/>
  <c r="F2365" i="19" s="1"/>
  <c r="AG2389" i="19"/>
  <c r="E2365" i="19" s="1"/>
  <c r="E3841" i="19" s="1"/>
  <c r="C3849" i="19" s="1"/>
  <c r="AF2389" i="19"/>
  <c r="D2365" i="19" s="1"/>
  <c r="AE2389" i="19"/>
  <c r="C2365" i="19" s="1"/>
  <c r="C3841" i="19" s="1"/>
  <c r="E3849" i="19" s="1"/>
  <c r="AD2389" i="19"/>
  <c r="B2365" i="19" s="1"/>
  <c r="AN2389" i="19"/>
  <c r="K2365" i="19" s="1"/>
  <c r="K3841" i="19" s="1"/>
  <c r="I3849" i="19" s="1"/>
  <c r="AK2389" i="19"/>
  <c r="I2365" i="19" s="1"/>
  <c r="L2372" i="19"/>
  <c r="K2372" i="19"/>
  <c r="I2380" i="19" s="1"/>
  <c r="I2372" i="19"/>
  <c r="H2372" i="19"/>
  <c r="F2372" i="19"/>
  <c r="E2372" i="19"/>
  <c r="D2372" i="19"/>
  <c r="C2372" i="19"/>
  <c r="B2372" i="19"/>
  <c r="AL2365" i="19"/>
  <c r="AJ2365" i="19"/>
  <c r="AH2365" i="19"/>
  <c r="AG2365" i="19"/>
  <c r="AF2365" i="19"/>
  <c r="AE2365" i="19"/>
  <c r="AD2365" i="19"/>
  <c r="AL2364" i="19"/>
  <c r="AJ2364" i="19"/>
  <c r="AH2364" i="19"/>
  <c r="AG2364" i="19"/>
  <c r="AF2364" i="19"/>
  <c r="AE2364" i="19"/>
  <c r="AD2364" i="19"/>
  <c r="AL2363" i="19"/>
  <c r="AJ2363" i="19"/>
  <c r="AH2363" i="19"/>
  <c r="AG2363" i="19"/>
  <c r="AF2363" i="19"/>
  <c r="AE2363" i="19"/>
  <c r="AD2363" i="19"/>
  <c r="M2363" i="19"/>
  <c r="AN2362" i="19"/>
  <c r="K2364" i="19" s="1"/>
  <c r="AK2362" i="19"/>
  <c r="I2364" i="19" s="1"/>
  <c r="AL2357" i="19"/>
  <c r="AJ2357" i="19"/>
  <c r="H2334" i="19" s="1"/>
  <c r="AH2357" i="19"/>
  <c r="F2334" i="19" s="1"/>
  <c r="AG2357" i="19"/>
  <c r="E2334" i="19" s="1"/>
  <c r="AF2357" i="19"/>
  <c r="D2334" i="19" s="1"/>
  <c r="AE2357" i="19"/>
  <c r="C2334" i="19" s="1"/>
  <c r="AD2357" i="19"/>
  <c r="B2334" i="19" s="1"/>
  <c r="AN2353" i="19"/>
  <c r="K2333" i="19" s="1"/>
  <c r="AL2353" i="19"/>
  <c r="AK2353" i="19"/>
  <c r="I2333" i="19" s="1"/>
  <c r="I3330" i="19" s="1"/>
  <c r="AJ2353" i="19"/>
  <c r="H2333" i="19" s="1"/>
  <c r="H3330" i="19" s="1"/>
  <c r="AH2353" i="19"/>
  <c r="F2333" i="19" s="1"/>
  <c r="AG2353" i="19"/>
  <c r="E2333" i="19" s="1"/>
  <c r="AF2353" i="19"/>
  <c r="D2333" i="19" s="1"/>
  <c r="AE2353" i="19"/>
  <c r="C2333" i="19" s="1"/>
  <c r="C3330" i="19" s="1"/>
  <c r="E3338" i="19" s="1"/>
  <c r="AD2353" i="19"/>
  <c r="B2333" i="19" s="1"/>
  <c r="B3330" i="19" s="1"/>
  <c r="L2341" i="19"/>
  <c r="L2340" i="19"/>
  <c r="K2334" i="19"/>
  <c r="I2334" i="19"/>
  <c r="I3331" i="19" s="1"/>
  <c r="AL2331" i="19"/>
  <c r="AJ2331" i="19"/>
  <c r="AJ2330" i="19" s="1"/>
  <c r="H2332" i="19" s="1"/>
  <c r="AH2331" i="19"/>
  <c r="AG2331" i="19"/>
  <c r="AG2330" i="19" s="1"/>
  <c r="E2332" i="19" s="1"/>
  <c r="AF2331" i="19"/>
  <c r="AE2331" i="19"/>
  <c r="AE2330" i="19" s="1"/>
  <c r="C2332" i="19" s="1"/>
  <c r="AD2331" i="19"/>
  <c r="M2331" i="19"/>
  <c r="AN2330" i="19"/>
  <c r="K2332" i="19" s="1"/>
  <c r="AK2330" i="19"/>
  <c r="I2332" i="19" s="1"/>
  <c r="I2335" i="19" s="1"/>
  <c r="AL2325" i="19"/>
  <c r="AJ2325" i="19"/>
  <c r="H2301" i="19" s="1"/>
  <c r="AH2325" i="19"/>
  <c r="F2301" i="19" s="1"/>
  <c r="AG2325" i="19"/>
  <c r="E2301" i="19" s="1"/>
  <c r="AF2325" i="19"/>
  <c r="D2301" i="19" s="1"/>
  <c r="AE2325" i="19"/>
  <c r="C2301" i="19" s="1"/>
  <c r="AD2325" i="19"/>
  <c r="B2301" i="19" s="1"/>
  <c r="AN2325" i="19"/>
  <c r="K2301" i="19" s="1"/>
  <c r="AK2325" i="19"/>
  <c r="I2301" i="19" s="1"/>
  <c r="AL2321" i="19"/>
  <c r="AJ2321" i="19"/>
  <c r="AJ2320" i="19" s="1"/>
  <c r="H2300" i="19" s="1"/>
  <c r="AH2321" i="19"/>
  <c r="AH2320" i="19" s="1"/>
  <c r="F2300" i="19" s="1"/>
  <c r="F2823" i="19" s="1"/>
  <c r="H2831" i="19" s="1"/>
  <c r="AG2321" i="19"/>
  <c r="AG2320" i="19" s="1"/>
  <c r="E2300" i="19" s="1"/>
  <c r="AF2321" i="19"/>
  <c r="AF2320" i="19" s="1"/>
  <c r="D2300" i="19" s="1"/>
  <c r="D2823" i="19" s="1"/>
  <c r="AE2321" i="19"/>
  <c r="AE2320" i="19" s="1"/>
  <c r="C2300" i="19" s="1"/>
  <c r="AD2321" i="19"/>
  <c r="AD2320" i="19" s="1"/>
  <c r="B2300" i="19" s="1"/>
  <c r="B2823" i="19" s="1"/>
  <c r="B2831" i="19" s="1"/>
  <c r="AN2320" i="19"/>
  <c r="K2300" i="19" s="1"/>
  <c r="AL2320" i="19"/>
  <c r="AK2320" i="19"/>
  <c r="I2300" i="19" s="1"/>
  <c r="L2308" i="19"/>
  <c r="K2308" i="19"/>
  <c r="I2316" i="19" s="1"/>
  <c r="I2308" i="19"/>
  <c r="K2316" i="19" s="1"/>
  <c r="H2308" i="19"/>
  <c r="F2308" i="19"/>
  <c r="E2308" i="19"/>
  <c r="C2316" i="19" s="1"/>
  <c r="D2308" i="19"/>
  <c r="C2308" i="19"/>
  <c r="E2316" i="19" s="1"/>
  <c r="B2308" i="19"/>
  <c r="L2307" i="19"/>
  <c r="I2307" i="19"/>
  <c r="AL2300" i="19"/>
  <c r="AJ2300" i="19"/>
  <c r="AH2300" i="19"/>
  <c r="AG2300" i="19"/>
  <c r="AF2300" i="19"/>
  <c r="AE2300" i="19"/>
  <c r="AD2300" i="19"/>
  <c r="AL2299" i="19"/>
  <c r="AJ2299" i="19"/>
  <c r="AH2299" i="19"/>
  <c r="AG2299" i="19"/>
  <c r="AF2299" i="19"/>
  <c r="AE2299" i="19"/>
  <c r="AD2299" i="19"/>
  <c r="AL2298" i="19"/>
  <c r="AJ2298" i="19"/>
  <c r="AH2298" i="19"/>
  <c r="AG2298" i="19"/>
  <c r="AF2298" i="19"/>
  <c r="AE2298" i="19"/>
  <c r="AD2298" i="19"/>
  <c r="AN2297" i="19"/>
  <c r="K2299" i="19" s="1"/>
  <c r="K2822" i="19" s="1"/>
  <c r="AK2297" i="19"/>
  <c r="I2299" i="19" s="1"/>
  <c r="AN2292" i="19"/>
  <c r="AK2292" i="19"/>
  <c r="AN2288" i="19"/>
  <c r="AL2288" i="19"/>
  <c r="AK2288" i="19"/>
  <c r="I2268" i="19" s="1"/>
  <c r="AJ2288" i="19"/>
  <c r="H2268" i="19" s="1"/>
  <c r="AH2288" i="19"/>
  <c r="F2268" i="19" s="1"/>
  <c r="AG2288" i="19"/>
  <c r="E2268" i="19" s="1"/>
  <c r="E1700" i="19" s="1"/>
  <c r="AF2288" i="19"/>
  <c r="D2268" i="19" s="1"/>
  <c r="AE2288" i="19"/>
  <c r="C2268" i="19" s="1"/>
  <c r="C1700" i="19" s="1"/>
  <c r="AD2288" i="19"/>
  <c r="B2268" i="19" s="1"/>
  <c r="B1700" i="19" s="1"/>
  <c r="L2275" i="19"/>
  <c r="K2269" i="19"/>
  <c r="K1701" i="19" s="1"/>
  <c r="I2269" i="19"/>
  <c r="I1701" i="19" s="1"/>
  <c r="K2268" i="19"/>
  <c r="K1700" i="19" s="1"/>
  <c r="M2266" i="19"/>
  <c r="AN2265" i="19"/>
  <c r="K2267" i="19" s="1"/>
  <c r="K1699" i="19" s="1"/>
  <c r="AK2265" i="19"/>
  <c r="I2267" i="19" s="1"/>
  <c r="AN2260" i="19"/>
  <c r="AL2260" i="19"/>
  <c r="AK2260" i="19"/>
  <c r="AJ2260" i="19"/>
  <c r="AH2260" i="19"/>
  <c r="AG2260" i="19"/>
  <c r="AF2260" i="19"/>
  <c r="AE2260" i="19"/>
  <c r="AD2260" i="19"/>
  <c r="AN2255" i="19"/>
  <c r="K2235" i="19" s="1"/>
  <c r="AK2255" i="19"/>
  <c r="I2235" i="19" s="1"/>
  <c r="I1187" i="19" s="1"/>
  <c r="L2243" i="19"/>
  <c r="K2243" i="19"/>
  <c r="I2251" i="19" s="1"/>
  <c r="I2243" i="19"/>
  <c r="K2251" i="19" s="1"/>
  <c r="H2243" i="19"/>
  <c r="F2251" i="19" s="1"/>
  <c r="F2243" i="19"/>
  <c r="H2251" i="19" s="1"/>
  <c r="E2243" i="19"/>
  <c r="C2251" i="19" s="1"/>
  <c r="D2243" i="19"/>
  <c r="D2251" i="19" s="1"/>
  <c r="C2243" i="19"/>
  <c r="E2251" i="19" s="1"/>
  <c r="B2243" i="19"/>
  <c r="B2251" i="19" s="1"/>
  <c r="AN2232" i="19"/>
  <c r="K2204" i="19" s="1"/>
  <c r="AK2232" i="19"/>
  <c r="AN2191" i="19"/>
  <c r="K2171" i="19" s="1"/>
  <c r="AL2191" i="19"/>
  <c r="AK2191" i="19"/>
  <c r="I2171" i="19" s="1"/>
  <c r="I127" i="19" s="1"/>
  <c r="AJ2191" i="19"/>
  <c r="H2171" i="19" s="1"/>
  <c r="H127" i="19" s="1"/>
  <c r="AH2191" i="19"/>
  <c r="F2171" i="19" s="1"/>
  <c r="F127" i="19" s="1"/>
  <c r="AG2191" i="19"/>
  <c r="E2171" i="19" s="1"/>
  <c r="E127" i="19" s="1"/>
  <c r="AF2191" i="19"/>
  <c r="D2171" i="19" s="1"/>
  <c r="D127" i="19" s="1"/>
  <c r="AE2191" i="19"/>
  <c r="C2171" i="19" s="1"/>
  <c r="C127" i="19" s="1"/>
  <c r="AD2191" i="19"/>
  <c r="B2171" i="19" s="1"/>
  <c r="B127" i="19" s="1"/>
  <c r="L2178" i="19"/>
  <c r="AL2170" i="19"/>
  <c r="AJ2170" i="19"/>
  <c r="AH2170" i="19"/>
  <c r="AG2170" i="19"/>
  <c r="AF2170" i="19"/>
  <c r="AE2170" i="19"/>
  <c r="AD2170" i="19"/>
  <c r="AL2169" i="19"/>
  <c r="AJ2169" i="19"/>
  <c r="AH2169" i="19"/>
  <c r="AG2169" i="19"/>
  <c r="AF2169" i="19"/>
  <c r="AE2169" i="19"/>
  <c r="AD2169" i="19"/>
  <c r="AN2168" i="19"/>
  <c r="K2170" i="19" s="1"/>
  <c r="K126" i="19" s="1"/>
  <c r="AK2168" i="19"/>
  <c r="I2170" i="19" s="1"/>
  <c r="I126" i="19" s="1"/>
  <c r="AN2163" i="19"/>
  <c r="K2135" i="19" s="1"/>
  <c r="K8148" i="19" s="1"/>
  <c r="I8156" i="19" s="1"/>
  <c r="AK2163" i="19"/>
  <c r="I2135" i="19" s="1"/>
  <c r="I8148" i="19" s="1"/>
  <c r="K8156" i="19" s="1"/>
  <c r="AN2158" i="19"/>
  <c r="K2134" i="19" s="1"/>
  <c r="K8147" i="19" s="1"/>
  <c r="I8155" i="19" s="1"/>
  <c r="AL2158" i="19"/>
  <c r="AK2158" i="19"/>
  <c r="I2134" i="19" s="1"/>
  <c r="I8147" i="19" s="1"/>
  <c r="K8155" i="19" s="1"/>
  <c r="AJ2158" i="19"/>
  <c r="H2134" i="19" s="1"/>
  <c r="H8147" i="19" s="1"/>
  <c r="F8155" i="19" s="1"/>
  <c r="AH2158" i="19"/>
  <c r="F2134" i="19" s="1"/>
  <c r="F8147" i="19" s="1"/>
  <c r="H8155" i="19" s="1"/>
  <c r="AG2158" i="19"/>
  <c r="AF2158" i="19"/>
  <c r="D2134" i="19" s="1"/>
  <c r="D8147" i="19" s="1"/>
  <c r="D8155" i="19" s="1"/>
  <c r="AE2158" i="19"/>
  <c r="C2134" i="19" s="1"/>
  <c r="C8147" i="19" s="1"/>
  <c r="E8155" i="19" s="1"/>
  <c r="AD2158" i="19"/>
  <c r="B2134" i="19" s="1"/>
  <c r="B8147" i="19" s="1"/>
  <c r="AL2137" i="19"/>
  <c r="AJ2137" i="19"/>
  <c r="AH2137" i="19"/>
  <c r="AG2137" i="19"/>
  <c r="AF2137" i="19"/>
  <c r="AE2137" i="19"/>
  <c r="AD2137" i="19"/>
  <c r="AL2136" i="19"/>
  <c r="AJ2136" i="19"/>
  <c r="AH2136" i="19"/>
  <c r="AG2136" i="19"/>
  <c r="AF2136" i="19"/>
  <c r="AE2136" i="19"/>
  <c r="AD2136" i="19"/>
  <c r="AL2135" i="19"/>
  <c r="AJ2135" i="19"/>
  <c r="AH2135" i="19"/>
  <c r="AG2135" i="19"/>
  <c r="AF2135" i="19"/>
  <c r="AE2135" i="19"/>
  <c r="AD2135" i="19"/>
  <c r="AL2134" i="19"/>
  <c r="AJ2134" i="19"/>
  <c r="AH2134" i="19"/>
  <c r="AG2134" i="19"/>
  <c r="AF2134" i="19"/>
  <c r="AE2134" i="19"/>
  <c r="AD2134" i="19"/>
  <c r="E2134" i="19"/>
  <c r="E8147" i="19" s="1"/>
  <c r="C8155" i="19" s="1"/>
  <c r="AL2133" i="19"/>
  <c r="AJ2133" i="19"/>
  <c r="AH2133" i="19"/>
  <c r="AG2133" i="19"/>
  <c r="AF2133" i="19"/>
  <c r="AE2133" i="19"/>
  <c r="AD2133" i="19"/>
  <c r="AL2132" i="19"/>
  <c r="AJ2132" i="19"/>
  <c r="AH2132" i="19"/>
  <c r="AG2132" i="19"/>
  <c r="AF2132" i="19"/>
  <c r="AE2132" i="19"/>
  <c r="AD2132" i="19"/>
  <c r="M2132" i="19"/>
  <c r="AN2131" i="19"/>
  <c r="K2133" i="19" s="1"/>
  <c r="K8146" i="19" s="1"/>
  <c r="I8154" i="19" s="1"/>
  <c r="AK2131" i="19"/>
  <c r="I2133" i="19" s="1"/>
  <c r="I8146" i="19" s="1"/>
  <c r="K8154" i="19" s="1"/>
  <c r="AN2126" i="19"/>
  <c r="K2098" i="19" s="1"/>
  <c r="AL2126" i="19"/>
  <c r="AK2126" i="19"/>
  <c r="I2098" i="19" s="1"/>
  <c r="I7559" i="19" s="1"/>
  <c r="AJ2126" i="19"/>
  <c r="H2098" i="19" s="1"/>
  <c r="H7559" i="19" s="1"/>
  <c r="AH2126" i="19"/>
  <c r="F2098" i="19" s="1"/>
  <c r="F7559" i="19" s="1"/>
  <c r="AG2126" i="19"/>
  <c r="E2098" i="19" s="1"/>
  <c r="AF2126" i="19"/>
  <c r="D2098" i="19" s="1"/>
  <c r="D7559" i="19" s="1"/>
  <c r="AE2126" i="19"/>
  <c r="C2098" i="19" s="1"/>
  <c r="C7559" i="19" s="1"/>
  <c r="AD2126" i="19"/>
  <c r="B2098" i="19" s="1"/>
  <c r="B7559" i="19" s="1"/>
  <c r="AN2121" i="19"/>
  <c r="K2097" i="19" s="1"/>
  <c r="K7558" i="19" s="1"/>
  <c r="AK2121" i="19"/>
  <c r="I2097" i="19" s="1"/>
  <c r="I7558" i="19" s="1"/>
  <c r="L2105" i="19"/>
  <c r="K2105" i="19"/>
  <c r="H2105" i="19"/>
  <c r="E2105" i="19"/>
  <c r="C2105" i="19"/>
  <c r="AJ2104" i="19"/>
  <c r="AH2104" i="19"/>
  <c r="AG2104" i="19"/>
  <c r="AF2104" i="19"/>
  <c r="AE2104" i="19"/>
  <c r="AD2104" i="19"/>
  <c r="K2104" i="19"/>
  <c r="AJ2103" i="19"/>
  <c r="AH2103" i="19"/>
  <c r="AG2103" i="19"/>
  <c r="AF2103" i="19"/>
  <c r="AE2103" i="19"/>
  <c r="AD2103" i="19"/>
  <c r="K2103" i="19"/>
  <c r="AJ2102" i="19"/>
  <c r="AH2102" i="19"/>
  <c r="AG2102" i="19"/>
  <c r="AF2102" i="19"/>
  <c r="AE2102" i="19"/>
  <c r="AD2102" i="19"/>
  <c r="AJ2101" i="19"/>
  <c r="AH2101" i="19"/>
  <c r="AG2101" i="19"/>
  <c r="AF2101" i="19"/>
  <c r="AE2101" i="19"/>
  <c r="AD2101" i="19"/>
  <c r="AJ2100" i="19"/>
  <c r="AH2100" i="19"/>
  <c r="AG2100" i="19"/>
  <c r="AF2100" i="19"/>
  <c r="AE2100" i="19"/>
  <c r="AD2100" i="19"/>
  <c r="AJ2099" i="19"/>
  <c r="AH2099" i="19"/>
  <c r="AG2099" i="19"/>
  <c r="AF2099" i="19"/>
  <c r="AE2099" i="19"/>
  <c r="AD2099" i="19"/>
  <c r="AJ2098" i="19"/>
  <c r="AH2098" i="19"/>
  <c r="AG2098" i="19"/>
  <c r="AF2098" i="19"/>
  <c r="AE2098" i="19"/>
  <c r="AD2098" i="19"/>
  <c r="AJ2097" i="19"/>
  <c r="AH2097" i="19"/>
  <c r="AG2097" i="19"/>
  <c r="AF2097" i="19"/>
  <c r="AE2097" i="19"/>
  <c r="AD2097" i="19"/>
  <c r="AJ2096" i="19"/>
  <c r="AH2096" i="19"/>
  <c r="AG2096" i="19"/>
  <c r="AF2096" i="19"/>
  <c r="AE2096" i="19"/>
  <c r="AD2096" i="19"/>
  <c r="AL2095" i="19"/>
  <c r="AJ2095" i="19"/>
  <c r="AH2095" i="19"/>
  <c r="AG2095" i="19"/>
  <c r="AF2095" i="19"/>
  <c r="AE2095" i="19"/>
  <c r="AD2095" i="19"/>
  <c r="M2095" i="19"/>
  <c r="AN2094" i="19"/>
  <c r="K2096" i="19" s="1"/>
  <c r="K2111" i="19" s="1"/>
  <c r="AK2094" i="19"/>
  <c r="I2096" i="19" s="1"/>
  <c r="AL2054" i="19"/>
  <c r="AJ2054" i="19"/>
  <c r="AH2054" i="19"/>
  <c r="AG2054" i="19"/>
  <c r="AF2054" i="19"/>
  <c r="AE2054" i="19"/>
  <c r="AD2054" i="19"/>
  <c r="L2041" i="19"/>
  <c r="I2041" i="19"/>
  <c r="H2041" i="19"/>
  <c r="F2041" i="19"/>
  <c r="D2041" i="19"/>
  <c r="B2041" i="19"/>
  <c r="L2040" i="19"/>
  <c r="K2040" i="19"/>
  <c r="H2040" i="19"/>
  <c r="E2040" i="19"/>
  <c r="C2040" i="19"/>
  <c r="K2039" i="19"/>
  <c r="I2039" i="19"/>
  <c r="F2039" i="19"/>
  <c r="D2039" i="19"/>
  <c r="B2039" i="19"/>
  <c r="AN2030" i="19"/>
  <c r="K2032" i="19" s="1"/>
  <c r="AL2030" i="19"/>
  <c r="AK2030" i="19"/>
  <c r="I2032" i="19" s="1"/>
  <c r="AJ2030" i="19"/>
  <c r="H2032" i="19" s="1"/>
  <c r="AH2030" i="19"/>
  <c r="F2032" i="19" s="1"/>
  <c r="AG2030" i="19"/>
  <c r="E2032" i="19" s="1"/>
  <c r="AF2030" i="19"/>
  <c r="D2032" i="19" s="1"/>
  <c r="AE2030" i="19"/>
  <c r="C2032" i="19" s="1"/>
  <c r="AD2030" i="19"/>
  <c r="B2032" i="19" s="1"/>
  <c r="AN2025" i="19"/>
  <c r="K1980" i="19" s="1"/>
  <c r="AL2025" i="19"/>
  <c r="AK2025" i="19"/>
  <c r="I1980" i="19" s="1"/>
  <c r="AJ2025" i="19"/>
  <c r="H1980" i="19" s="1"/>
  <c r="AH2025" i="19"/>
  <c r="F1980" i="19" s="1"/>
  <c r="AG2025" i="19"/>
  <c r="E1980" i="19" s="1"/>
  <c r="AF2025" i="19"/>
  <c r="D1980" i="19" s="1"/>
  <c r="AE2025" i="19"/>
  <c r="C1980" i="19" s="1"/>
  <c r="AD2025" i="19"/>
  <c r="B1980" i="19" s="1"/>
  <c r="AN2003" i="19"/>
  <c r="K1979" i="19" s="1"/>
  <c r="AL2003" i="19"/>
  <c r="AK2003" i="19"/>
  <c r="I1979" i="19" s="1"/>
  <c r="AJ2003" i="19"/>
  <c r="H1979" i="19" s="1"/>
  <c r="AH2003" i="19"/>
  <c r="F1979" i="19" s="1"/>
  <c r="AG2003" i="19"/>
  <c r="E1979" i="19" s="1"/>
  <c r="AF2003" i="19"/>
  <c r="D1979" i="19" s="1"/>
  <c r="AE2003" i="19"/>
  <c r="C1979" i="19" s="1"/>
  <c r="AD2003" i="19"/>
  <c r="B1979" i="19" s="1"/>
  <c r="L1987" i="19"/>
  <c r="H1987" i="19"/>
  <c r="F1987" i="19"/>
  <c r="D1987" i="19"/>
  <c r="C1987" i="19"/>
  <c r="B1987" i="19"/>
  <c r="K1986" i="19"/>
  <c r="I1986" i="19"/>
  <c r="H1986" i="19"/>
  <c r="F1986" i="19"/>
  <c r="E1986" i="19"/>
  <c r="D1986" i="19"/>
  <c r="C1986" i="19"/>
  <c r="B1986" i="19"/>
  <c r="K1985" i="19"/>
  <c r="I1985" i="19"/>
  <c r="AL1977" i="19"/>
  <c r="AL1976" i="19" s="1"/>
  <c r="AJ1977" i="19"/>
  <c r="AJ1976" i="19" s="1"/>
  <c r="AH1977" i="19"/>
  <c r="AH1976" i="19" s="1"/>
  <c r="AG1977" i="19"/>
  <c r="AG1976" i="19" s="1"/>
  <c r="AF1977" i="19"/>
  <c r="AF1976" i="19" s="1"/>
  <c r="AE1977" i="19"/>
  <c r="AE1976" i="19" s="1"/>
  <c r="C1978" i="19" s="1"/>
  <c r="AD1977" i="19"/>
  <c r="AD1976" i="19" s="1"/>
  <c r="M1977" i="19"/>
  <c r="K1978" i="19"/>
  <c r="I1978" i="19"/>
  <c r="I5983" i="19" s="1"/>
  <c r="AL2089" i="19"/>
  <c r="AJ2089" i="19"/>
  <c r="H2066" i="19" s="1"/>
  <c r="H7056" i="19" s="1"/>
  <c r="F7064" i="19" s="1"/>
  <c r="AH2089" i="19"/>
  <c r="F2066" i="19" s="1"/>
  <c r="AG2089" i="19"/>
  <c r="E2066" i="19" s="1"/>
  <c r="AF2089" i="19"/>
  <c r="D2066" i="19" s="1"/>
  <c r="AE2089" i="19"/>
  <c r="C2066" i="19" s="1"/>
  <c r="AD2089" i="19"/>
  <c r="B2066" i="19" s="1"/>
  <c r="AN2085" i="19"/>
  <c r="K2065" i="19" s="1"/>
  <c r="K7055" i="19" s="1"/>
  <c r="AL2085" i="19"/>
  <c r="AK2085" i="19"/>
  <c r="I2065" i="19" s="1"/>
  <c r="AJ2085" i="19"/>
  <c r="H2065" i="19" s="1"/>
  <c r="H2080" i="19" s="1"/>
  <c r="AH2085" i="19"/>
  <c r="F2065" i="19" s="1"/>
  <c r="AG2085" i="19"/>
  <c r="E2065" i="19" s="1"/>
  <c r="E7055" i="19" s="1"/>
  <c r="C7063" i="19" s="1"/>
  <c r="AF2085" i="19"/>
  <c r="D2065" i="19" s="1"/>
  <c r="AE2085" i="19"/>
  <c r="C2065" i="19" s="1"/>
  <c r="AD2085" i="19"/>
  <c r="B2065" i="19" s="1"/>
  <c r="L2073" i="19"/>
  <c r="K2073" i="19"/>
  <c r="I2073" i="19"/>
  <c r="F2073" i="19"/>
  <c r="E2073" i="19"/>
  <c r="L2072" i="19"/>
  <c r="H2072" i="19"/>
  <c r="E2072" i="19"/>
  <c r="C2072" i="19"/>
  <c r="E2080" i="19" s="1"/>
  <c r="K2071" i="19"/>
  <c r="I2071" i="19"/>
  <c r="H2071" i="19"/>
  <c r="C2071" i="19"/>
  <c r="K2066" i="19"/>
  <c r="K7056" i="19" s="1"/>
  <c r="I2066" i="19"/>
  <c r="I7056" i="19" s="1"/>
  <c r="AN2062" i="19"/>
  <c r="K2064" i="19" s="1"/>
  <c r="AL2062" i="19"/>
  <c r="AM2062" i="19" s="1"/>
  <c r="AK2062" i="19"/>
  <c r="I2064" i="19" s="1"/>
  <c r="I2079" i="19" s="1"/>
  <c r="AJ2062" i="19"/>
  <c r="H2064" i="19" s="1"/>
  <c r="H7054" i="19" s="1"/>
  <c r="AH2062" i="19"/>
  <c r="F2064" i="19" s="1"/>
  <c r="AG2062" i="19"/>
  <c r="E2064" i="19" s="1"/>
  <c r="AF2062" i="19"/>
  <c r="D2064" i="19" s="1"/>
  <c r="D7054" i="19" s="1"/>
  <c r="AE2062" i="19"/>
  <c r="C2064" i="19" s="1"/>
  <c r="AD2062" i="19"/>
  <c r="B2064" i="19" s="1"/>
  <c r="B7054" i="19" s="1"/>
  <c r="K1907" i="19"/>
  <c r="I1907" i="19"/>
  <c r="AJ1930" i="19"/>
  <c r="H1906" i="19" s="1"/>
  <c r="H4956" i="19" s="1"/>
  <c r="AH1930" i="19"/>
  <c r="F1906" i="19" s="1"/>
  <c r="F4956" i="19" s="1"/>
  <c r="H4964" i="19" s="1"/>
  <c r="AG1930" i="19"/>
  <c r="E1906" i="19" s="1"/>
  <c r="AF1930" i="19"/>
  <c r="D1906" i="19" s="1"/>
  <c r="AE1930" i="19"/>
  <c r="C1906" i="19" s="1"/>
  <c r="AD1930" i="19"/>
  <c r="B1906" i="19" s="1"/>
  <c r="B4956" i="19" s="1"/>
  <c r="AN1930" i="19"/>
  <c r="K1906" i="19" s="1"/>
  <c r="AL1930" i="19"/>
  <c r="AK1930" i="19"/>
  <c r="I1906" i="19" s="1"/>
  <c r="K1913" i="19"/>
  <c r="AJ1906" i="19"/>
  <c r="AH1906" i="19"/>
  <c r="AG1906" i="19"/>
  <c r="AF1906" i="19"/>
  <c r="AE1906" i="19"/>
  <c r="AD1906" i="19"/>
  <c r="AJ1905" i="19"/>
  <c r="AH1905" i="19"/>
  <c r="AG1905" i="19"/>
  <c r="AF1905" i="19"/>
  <c r="AE1905" i="19"/>
  <c r="AD1905" i="19"/>
  <c r="AL1904" i="19"/>
  <c r="AJ1904" i="19"/>
  <c r="AH1904" i="19"/>
  <c r="AG1904" i="19"/>
  <c r="AF1904" i="19"/>
  <c r="AE1904" i="19"/>
  <c r="AD1904" i="19"/>
  <c r="AN1903" i="19"/>
  <c r="K1905" i="19" s="1"/>
  <c r="AK1903" i="19"/>
  <c r="I1905" i="19" s="1"/>
  <c r="AN1898" i="19"/>
  <c r="K1848" i="19" s="1"/>
  <c r="K4362" i="19" s="1"/>
  <c r="I4370" i="19" s="1"/>
  <c r="AL1898" i="19"/>
  <c r="AK1898" i="19"/>
  <c r="I1848" i="19" s="1"/>
  <c r="AJ1898" i="19"/>
  <c r="H1848" i="19" s="1"/>
  <c r="AH1898" i="19"/>
  <c r="F1848" i="19" s="1"/>
  <c r="F4362" i="19" s="1"/>
  <c r="AG1898" i="19"/>
  <c r="E1848" i="19" s="1"/>
  <c r="AF1898" i="19"/>
  <c r="D1848" i="19" s="1"/>
  <c r="AE1898" i="19"/>
  <c r="C1848" i="19" s="1"/>
  <c r="C4362" i="19" s="1"/>
  <c r="AD1898" i="19"/>
  <c r="B1848" i="19" s="1"/>
  <c r="B4362" i="19" s="1"/>
  <c r="B4370" i="19" s="1"/>
  <c r="AN1871" i="19"/>
  <c r="K1847" i="19" s="1"/>
  <c r="AL1871" i="19"/>
  <c r="AK1871" i="19"/>
  <c r="I1847" i="19" s="1"/>
  <c r="AJ1871" i="19"/>
  <c r="H1847" i="19" s="1"/>
  <c r="H4361" i="19" s="1"/>
  <c r="AH1871" i="19"/>
  <c r="F1847" i="19" s="1"/>
  <c r="AG1871" i="19"/>
  <c r="E1847" i="19" s="1"/>
  <c r="E1862" i="19" s="1"/>
  <c r="AF1871" i="19"/>
  <c r="D1847" i="19" s="1"/>
  <c r="AE1871" i="19"/>
  <c r="C1847" i="19" s="1"/>
  <c r="AD1871" i="19"/>
  <c r="B1847" i="19" s="1"/>
  <c r="F1855" i="19"/>
  <c r="L1854" i="19"/>
  <c r="K1853" i="19"/>
  <c r="AL1845" i="19"/>
  <c r="AL1844" i="19" s="1"/>
  <c r="AJ1845" i="19"/>
  <c r="AJ1844" i="19" s="1"/>
  <c r="AH1845" i="19"/>
  <c r="AH1844" i="19" s="1"/>
  <c r="AG1845" i="19"/>
  <c r="AG1844" i="19" s="1"/>
  <c r="AF1845" i="19"/>
  <c r="AF1844" i="19" s="1"/>
  <c r="AE1845" i="19"/>
  <c r="AE1844" i="19" s="1"/>
  <c r="AD1845" i="19"/>
  <c r="AD1844" i="19" s="1"/>
  <c r="K1846" i="19"/>
  <c r="I1846" i="19"/>
  <c r="I4360" i="19" s="1"/>
  <c r="K4368" i="19" s="1"/>
  <c r="AJ1839" i="19"/>
  <c r="H1797" i="19" s="1"/>
  <c r="AG1839" i="19"/>
  <c r="E1797" i="19" s="1"/>
  <c r="AF1839" i="19"/>
  <c r="D1797" i="19" s="1"/>
  <c r="D3793" i="19" s="1"/>
  <c r="D3801" i="19" s="1"/>
  <c r="AE1839" i="19"/>
  <c r="C1797" i="19" s="1"/>
  <c r="C3793" i="19" s="1"/>
  <c r="E3801" i="19" s="1"/>
  <c r="AD1839" i="19"/>
  <c r="B1797" i="19" s="1"/>
  <c r="B3793" i="19" s="1"/>
  <c r="AN1839" i="19"/>
  <c r="K1797" i="19" s="1"/>
  <c r="AL1839" i="19"/>
  <c r="AK1839" i="19"/>
  <c r="I1797" i="19" s="1"/>
  <c r="I3793" i="19" s="1"/>
  <c r="K3801" i="19" s="1"/>
  <c r="AH1839" i="19"/>
  <c r="F1797" i="19" s="1"/>
  <c r="AN1820" i="19"/>
  <c r="AL1820" i="19"/>
  <c r="AK1820" i="19"/>
  <c r="I1796" i="19" s="1"/>
  <c r="AJ1820" i="19"/>
  <c r="H1796" i="19" s="1"/>
  <c r="AH1820" i="19"/>
  <c r="F1796" i="19" s="1"/>
  <c r="F3792" i="19" s="1"/>
  <c r="AG1820" i="19"/>
  <c r="E1796" i="19" s="1"/>
  <c r="AF1820" i="19"/>
  <c r="D1796" i="19" s="1"/>
  <c r="D3792" i="19" s="1"/>
  <c r="AE1820" i="19"/>
  <c r="C1796" i="19" s="1"/>
  <c r="AD1820" i="19"/>
  <c r="B1796" i="19" s="1"/>
  <c r="L1804" i="19"/>
  <c r="K1796" i="19"/>
  <c r="K3792" i="19" s="1"/>
  <c r="AL1794" i="19"/>
  <c r="AJ1794" i="19"/>
  <c r="AH1794" i="19"/>
  <c r="AG1794" i="19"/>
  <c r="AF1794" i="19"/>
  <c r="AE1794" i="19"/>
  <c r="AD1794" i="19"/>
  <c r="M1794" i="19"/>
  <c r="AN1793" i="19"/>
  <c r="K1795" i="19" s="1"/>
  <c r="AK1793" i="19"/>
  <c r="I1795" i="19" s="1"/>
  <c r="AJ1788" i="19"/>
  <c r="H1765" i="19" s="1"/>
  <c r="AH1788" i="19"/>
  <c r="F1765" i="19" s="1"/>
  <c r="F3299" i="19" s="1"/>
  <c r="H3307" i="19" s="1"/>
  <c r="AG1788" i="19"/>
  <c r="E1765" i="19" s="1"/>
  <c r="AF1788" i="19"/>
  <c r="D1765" i="19" s="1"/>
  <c r="AE1788" i="19"/>
  <c r="C1765" i="19" s="1"/>
  <c r="AD1788" i="19"/>
  <c r="B1765" i="19" s="1"/>
  <c r="AN1788" i="19"/>
  <c r="AL1788" i="19"/>
  <c r="AK1788" i="19"/>
  <c r="I1765" i="19" s="1"/>
  <c r="AI1788" i="19"/>
  <c r="AN1784" i="19"/>
  <c r="K1764" i="19" s="1"/>
  <c r="AL1784" i="19"/>
  <c r="AK1784" i="19"/>
  <c r="I1764" i="19" s="1"/>
  <c r="AJ1784" i="19"/>
  <c r="H1764" i="19" s="1"/>
  <c r="H3298" i="19" s="1"/>
  <c r="F3306" i="19" s="1"/>
  <c r="AH1784" i="19"/>
  <c r="F1764" i="19" s="1"/>
  <c r="AG1784" i="19"/>
  <c r="E1764" i="19" s="1"/>
  <c r="E3298" i="19" s="1"/>
  <c r="AF1784" i="19"/>
  <c r="D1764" i="19" s="1"/>
  <c r="AE1784" i="19"/>
  <c r="C1764" i="19" s="1"/>
  <c r="C3298" i="19" s="1"/>
  <c r="AD1784" i="19"/>
  <c r="B1764" i="19" s="1"/>
  <c r="L1772" i="19"/>
  <c r="L1771" i="19"/>
  <c r="K1765" i="19"/>
  <c r="K3299" i="19" s="1"/>
  <c r="M1762" i="19"/>
  <c r="AN1761" i="19"/>
  <c r="K1763" i="19" s="1"/>
  <c r="AK1761" i="19"/>
  <c r="I1763" i="19" s="1"/>
  <c r="I3297" i="19" s="1"/>
  <c r="AJ1761" i="19"/>
  <c r="H1763" i="19" s="1"/>
  <c r="H3297" i="19" s="1"/>
  <c r="F3305" i="19" s="1"/>
  <c r="AH1761" i="19"/>
  <c r="F1763" i="19" s="1"/>
  <c r="AG1761" i="19"/>
  <c r="E1763" i="19" s="1"/>
  <c r="AF1761" i="19"/>
  <c r="D1763" i="19" s="1"/>
  <c r="D3297" i="19" s="1"/>
  <c r="AE1761" i="19"/>
  <c r="C1763" i="19" s="1"/>
  <c r="AD1761" i="19"/>
  <c r="B1763" i="19" s="1"/>
  <c r="B1778" i="19" s="1"/>
  <c r="AN1756" i="19"/>
  <c r="K1726" i="19" s="1"/>
  <c r="K2785" i="19" s="1"/>
  <c r="AK1756" i="19"/>
  <c r="I1726" i="19" s="1"/>
  <c r="AJ1749" i="19"/>
  <c r="H1725" i="19" s="1"/>
  <c r="H2784" i="19" s="1"/>
  <c r="AG1749" i="19"/>
  <c r="E1725" i="19" s="1"/>
  <c r="E2784" i="19" s="1"/>
  <c r="AF1749" i="19"/>
  <c r="D1725" i="19" s="1"/>
  <c r="D2784" i="19" s="1"/>
  <c r="D2792" i="19" s="1"/>
  <c r="AE1749" i="19"/>
  <c r="C1725" i="19" s="1"/>
  <c r="C2784" i="19" s="1"/>
  <c r="AD1749" i="19"/>
  <c r="B1725" i="19" s="1"/>
  <c r="AN1749" i="19"/>
  <c r="K1725" i="19" s="1"/>
  <c r="AL1749" i="19"/>
  <c r="L1725" i="19" s="1"/>
  <c r="L2784" i="19" s="1"/>
  <c r="AK1749" i="19"/>
  <c r="I1725" i="19" s="1"/>
  <c r="AH1749" i="19"/>
  <c r="F1725" i="19" s="1"/>
  <c r="F2784" i="19" s="1"/>
  <c r="AJ1727" i="19"/>
  <c r="AH1727" i="19"/>
  <c r="AG1727" i="19"/>
  <c r="AF1727" i="19"/>
  <c r="AE1727" i="19"/>
  <c r="AD1727" i="19"/>
  <c r="AJ1726" i="19"/>
  <c r="AH1726" i="19"/>
  <c r="AG1726" i="19"/>
  <c r="AF1726" i="19"/>
  <c r="AE1726" i="19"/>
  <c r="AD1726" i="19"/>
  <c r="AJ1725" i="19"/>
  <c r="AH1725" i="19"/>
  <c r="AG1725" i="19"/>
  <c r="AF1725" i="19"/>
  <c r="AE1725" i="19"/>
  <c r="AD1725" i="19"/>
  <c r="AJ1724" i="19"/>
  <c r="AH1724" i="19"/>
  <c r="AG1724" i="19"/>
  <c r="AF1724" i="19"/>
  <c r="AE1724" i="19"/>
  <c r="AD1724" i="19"/>
  <c r="AL1723" i="19"/>
  <c r="AJ1723" i="19"/>
  <c r="AH1723" i="19"/>
  <c r="AG1723" i="19"/>
  <c r="AF1723" i="19"/>
  <c r="AE1723" i="19"/>
  <c r="AD1723" i="19"/>
  <c r="M1723" i="19"/>
  <c r="AN1722" i="19"/>
  <c r="K1724" i="19" s="1"/>
  <c r="K2783" i="19" s="1"/>
  <c r="AK1722" i="19"/>
  <c r="I1724" i="19" s="1"/>
  <c r="I2783" i="19" s="1"/>
  <c r="AJ1717" i="19"/>
  <c r="H1694" i="19" s="1"/>
  <c r="AH1717" i="19"/>
  <c r="F1694" i="19" s="1"/>
  <c r="F2276" i="19" s="1"/>
  <c r="AG1717" i="19"/>
  <c r="E1694" i="19" s="1"/>
  <c r="E2276" i="19" s="1"/>
  <c r="AF1717" i="19"/>
  <c r="D1694" i="19" s="1"/>
  <c r="D2276" i="19" s="1"/>
  <c r="AE1717" i="19"/>
  <c r="C1694" i="19" s="1"/>
  <c r="C2276" i="19" s="1"/>
  <c r="AD1717" i="19"/>
  <c r="B1694" i="19" s="1"/>
  <c r="B2276" i="19" s="1"/>
  <c r="AN1717" i="19"/>
  <c r="K1694" i="19" s="1"/>
  <c r="K2276" i="19" s="1"/>
  <c r="AL1717" i="19"/>
  <c r="AK1717" i="19"/>
  <c r="I1694" i="19" s="1"/>
  <c r="I2276" i="19" s="1"/>
  <c r="AN1713" i="19"/>
  <c r="AL1713" i="19"/>
  <c r="AK1713" i="19"/>
  <c r="I1693" i="19" s="1"/>
  <c r="AJ1713" i="19"/>
  <c r="AH1713" i="19"/>
  <c r="F1693" i="19" s="1"/>
  <c r="F2275" i="19" s="1"/>
  <c r="AG1713" i="19"/>
  <c r="E1693" i="19" s="1"/>
  <c r="AF1713" i="19"/>
  <c r="D1693" i="19" s="1"/>
  <c r="AE1713" i="19"/>
  <c r="C1693" i="19" s="1"/>
  <c r="AD1713" i="19"/>
  <c r="B1693" i="19" s="1"/>
  <c r="G1702" i="19"/>
  <c r="G1701" i="19"/>
  <c r="L1700" i="19"/>
  <c r="G1700" i="19"/>
  <c r="G1699" i="19"/>
  <c r="K1693" i="19"/>
  <c r="K2275" i="19" s="1"/>
  <c r="H1693" i="19"/>
  <c r="H2275" i="19" s="1"/>
  <c r="AL1691" i="19"/>
  <c r="AJ1691" i="19"/>
  <c r="AJ1690" i="19" s="1"/>
  <c r="H1692" i="19" s="1"/>
  <c r="AH1691" i="19"/>
  <c r="AG1691" i="19"/>
  <c r="AG1690" i="19" s="1"/>
  <c r="E1692" i="19" s="1"/>
  <c r="AF1691" i="19"/>
  <c r="AE1691" i="19"/>
  <c r="AE1690" i="19" s="1"/>
  <c r="C1692" i="19" s="1"/>
  <c r="AD1691" i="19"/>
  <c r="M1691" i="19"/>
  <c r="AN1690" i="19"/>
  <c r="K1692" i="19" s="1"/>
  <c r="K2274" i="19" s="1"/>
  <c r="AK1690" i="19"/>
  <c r="I1692" i="19" s="1"/>
  <c r="AL1685" i="19"/>
  <c r="AJ1685" i="19"/>
  <c r="AH1685" i="19"/>
  <c r="AG1685" i="19"/>
  <c r="AF1685" i="19"/>
  <c r="AE1685" i="19"/>
  <c r="AD1685" i="19"/>
  <c r="AN1679" i="19"/>
  <c r="K1655" i="19" s="1"/>
  <c r="K1151" i="19" s="1"/>
  <c r="AK1679" i="19"/>
  <c r="I1655" i="19" s="1"/>
  <c r="I1151" i="19" s="1"/>
  <c r="L1663" i="19"/>
  <c r="K1663" i="19"/>
  <c r="I1671" i="19" s="1"/>
  <c r="I1663" i="19"/>
  <c r="K1671" i="19" s="1"/>
  <c r="H1663" i="19"/>
  <c r="F1671" i="19" s="1"/>
  <c r="F1663" i="19"/>
  <c r="H1671" i="19" s="1"/>
  <c r="E1663" i="19"/>
  <c r="C1671" i="19" s="1"/>
  <c r="D1663" i="19"/>
  <c r="D1671" i="19" s="1"/>
  <c r="C1663" i="19"/>
  <c r="E1671" i="19" s="1"/>
  <c r="B1663" i="19"/>
  <c r="B1671" i="19" s="1"/>
  <c r="AL1654" i="19"/>
  <c r="AJ1654" i="19"/>
  <c r="AH1654" i="19"/>
  <c r="AG1654" i="19"/>
  <c r="AF1654" i="19"/>
  <c r="AE1654" i="19"/>
  <c r="AD1654" i="19"/>
  <c r="AL1653" i="19"/>
  <c r="AJ1653" i="19"/>
  <c r="AH1653" i="19"/>
  <c r="AG1653" i="19"/>
  <c r="AF1653" i="19"/>
  <c r="AE1653" i="19"/>
  <c r="AD1653" i="19"/>
  <c r="M1653" i="19"/>
  <c r="AN1652" i="19"/>
  <c r="K1654" i="19" s="1"/>
  <c r="AK1652" i="19"/>
  <c r="I1654" i="19" s="1"/>
  <c r="K1576" i="19"/>
  <c r="K87" i="19" s="1"/>
  <c r="I1576" i="19"/>
  <c r="AJ1599" i="19"/>
  <c r="H1575" i="19" s="1"/>
  <c r="AH1599" i="19"/>
  <c r="F1575" i="19" s="1"/>
  <c r="F86" i="19" s="1"/>
  <c r="AG1599" i="19"/>
  <c r="E1575" i="19" s="1"/>
  <c r="E86" i="19" s="1"/>
  <c r="AF1599" i="19"/>
  <c r="D1575" i="19" s="1"/>
  <c r="D86" i="19" s="1"/>
  <c r="AE1599" i="19"/>
  <c r="C1575" i="19" s="1"/>
  <c r="AN1599" i="19"/>
  <c r="K1575" i="19" s="1"/>
  <c r="K86" i="19" s="1"/>
  <c r="AK1599" i="19"/>
  <c r="I1575" i="19" s="1"/>
  <c r="I86" i="19" s="1"/>
  <c r="L1583" i="19"/>
  <c r="AL1573" i="19"/>
  <c r="AJ1573" i="19"/>
  <c r="AH1573" i="19"/>
  <c r="AG1573" i="19"/>
  <c r="AF1573" i="19"/>
  <c r="AE1573" i="19"/>
  <c r="AD1573" i="19"/>
  <c r="AN1572" i="19"/>
  <c r="K1574" i="19" s="1"/>
  <c r="AK1572" i="19"/>
  <c r="I1574" i="19" s="1"/>
  <c r="I85" i="19" s="1"/>
  <c r="AN1567" i="19"/>
  <c r="AL1567" i="19"/>
  <c r="AK1567" i="19"/>
  <c r="AJ1567" i="19"/>
  <c r="AH1567" i="19"/>
  <c r="AG1567" i="19"/>
  <c r="AF1567" i="19"/>
  <c r="AE1567" i="19"/>
  <c r="AD1567" i="19"/>
  <c r="AN1564" i="19"/>
  <c r="AK1564" i="19"/>
  <c r="I1546" i="19"/>
  <c r="K1546" i="19"/>
  <c r="F1546" i="19"/>
  <c r="H1546" i="19"/>
  <c r="C1546" i="19"/>
  <c r="D1546" i="19"/>
  <c r="E1546" i="19"/>
  <c r="B1546" i="19"/>
  <c r="K1530" i="19"/>
  <c r="K8112" i="19" s="1"/>
  <c r="I1530" i="19"/>
  <c r="AN1527" i="19"/>
  <c r="K1529" i="19" s="1"/>
  <c r="K8111" i="19" s="1"/>
  <c r="AK1527" i="19"/>
  <c r="I1529" i="19" s="1"/>
  <c r="I8111" i="19" s="1"/>
  <c r="AJ1522" i="19"/>
  <c r="H1495" i="19" s="1"/>
  <c r="AH1522" i="19"/>
  <c r="F1495" i="19" s="1"/>
  <c r="F7524" i="19" s="1"/>
  <c r="AF1522" i="19"/>
  <c r="D1495" i="19" s="1"/>
  <c r="D7524" i="19" s="1"/>
  <c r="D7532" i="19" s="1"/>
  <c r="AD1522" i="19"/>
  <c r="B1495" i="19" s="1"/>
  <c r="AN1522" i="19"/>
  <c r="K1495" i="19" s="1"/>
  <c r="K7524" i="19" s="1"/>
  <c r="I7532" i="19" s="1"/>
  <c r="AK1522" i="19"/>
  <c r="I1495" i="19" s="1"/>
  <c r="I7524" i="19" s="1"/>
  <c r="AN1518" i="19"/>
  <c r="K1494" i="19" s="1"/>
  <c r="K7523" i="19" s="1"/>
  <c r="AK1518" i="19"/>
  <c r="I1494" i="19" s="1"/>
  <c r="K1502" i="19"/>
  <c r="H1502" i="19"/>
  <c r="F1502" i="19"/>
  <c r="E1502" i="19"/>
  <c r="D1502" i="19"/>
  <c r="C1502" i="19"/>
  <c r="B1502" i="19"/>
  <c r="K1501" i="19"/>
  <c r="K1500" i="19"/>
  <c r="AL1493" i="19"/>
  <c r="AJ1493" i="19"/>
  <c r="AH1493" i="19"/>
  <c r="AG1493" i="19"/>
  <c r="AF1493" i="19"/>
  <c r="AE1493" i="19"/>
  <c r="AD1493" i="19"/>
  <c r="AL1492" i="19"/>
  <c r="AJ1492" i="19"/>
  <c r="AH1492" i="19"/>
  <c r="AG1492" i="19"/>
  <c r="AF1492" i="19"/>
  <c r="AE1492" i="19"/>
  <c r="AD1492" i="19"/>
  <c r="M1492" i="19"/>
  <c r="AN1491" i="19"/>
  <c r="K1493" i="19" s="1"/>
  <c r="K1508" i="19" s="1"/>
  <c r="AK1491" i="19"/>
  <c r="I1493" i="19" s="1"/>
  <c r="AN1486" i="19"/>
  <c r="AL1486" i="19"/>
  <c r="AK1486" i="19"/>
  <c r="AJ1486" i="19"/>
  <c r="AH1486" i="19"/>
  <c r="AG1486" i="19"/>
  <c r="AF1486" i="19"/>
  <c r="AE1486" i="19"/>
  <c r="AD1486" i="19"/>
  <c r="AN1480" i="19"/>
  <c r="K1459" i="19" s="1"/>
  <c r="K6536" i="19" s="1"/>
  <c r="AK1480" i="19"/>
  <c r="I1459" i="19" s="1"/>
  <c r="L1467" i="19"/>
  <c r="K1467" i="19"/>
  <c r="I1475" i="19" s="1"/>
  <c r="I1467" i="19"/>
  <c r="K1475" i="19" s="1"/>
  <c r="H1467" i="19"/>
  <c r="F1475" i="19" s="1"/>
  <c r="F1467" i="19"/>
  <c r="H1475" i="19" s="1"/>
  <c r="E1467" i="19"/>
  <c r="C1475" i="19" s="1"/>
  <c r="D1467" i="19"/>
  <c r="D1475" i="19" s="1"/>
  <c r="C1467" i="19"/>
  <c r="E1475" i="19" s="1"/>
  <c r="B1467" i="19"/>
  <c r="B1475" i="19" s="1"/>
  <c r="K1466" i="19"/>
  <c r="I1474" i="19" s="1"/>
  <c r="I1466" i="19"/>
  <c r="K1474" i="19" s="1"/>
  <c r="K1465" i="19"/>
  <c r="I1465" i="19"/>
  <c r="M1457" i="19"/>
  <c r="AN1456" i="19"/>
  <c r="K1458" i="19" s="1"/>
  <c r="K1461" i="19" s="1"/>
  <c r="K6538" i="19" s="1"/>
  <c r="AK1456" i="19"/>
  <c r="I1458" i="19" s="1"/>
  <c r="I6535" i="19" s="1"/>
  <c r="K6543" i="19" s="1"/>
  <c r="AN1451" i="19"/>
  <c r="AL1451" i="19"/>
  <c r="AK1451" i="19"/>
  <c r="AJ1451" i="19"/>
  <c r="AH1451" i="19"/>
  <c r="AG1451" i="19"/>
  <c r="AF1451" i="19"/>
  <c r="AE1451" i="19"/>
  <c r="AD1451" i="19"/>
  <c r="AN1447" i="19"/>
  <c r="K1423" i="19" s="1"/>
  <c r="AK1447" i="19"/>
  <c r="I1423" i="19" s="1"/>
  <c r="I5949" i="19" s="1"/>
  <c r="L1431" i="19"/>
  <c r="K1431" i="19"/>
  <c r="I1431" i="19"/>
  <c r="H1431" i="19"/>
  <c r="F1431" i="19"/>
  <c r="E1431" i="19"/>
  <c r="D1431" i="19"/>
  <c r="C1431" i="19"/>
  <c r="B1431" i="19"/>
  <c r="I1430" i="19"/>
  <c r="K7496" i="19" s="1"/>
  <c r="K1429" i="19"/>
  <c r="I7495" i="19" s="1"/>
  <c r="I1429" i="19"/>
  <c r="K7495" i="19" s="1"/>
  <c r="M1421" i="19"/>
  <c r="K1422" i="19"/>
  <c r="K5948" i="19" s="1"/>
  <c r="I5956" i="19" s="1"/>
  <c r="I1422" i="19"/>
  <c r="I5948" i="19" s="1"/>
  <c r="K5956" i="19" s="1"/>
  <c r="AL1415" i="19"/>
  <c r="AJ1415" i="19"/>
  <c r="H1392" i="19" s="1"/>
  <c r="H1407" i="19" s="1"/>
  <c r="AH1415" i="19"/>
  <c r="F1392" i="19" s="1"/>
  <c r="F5442" i="19" s="1"/>
  <c r="H5450" i="19" s="1"/>
  <c r="AG1415" i="19"/>
  <c r="E1392" i="19" s="1"/>
  <c r="AF1415" i="19"/>
  <c r="D1392" i="19" s="1"/>
  <c r="D5442" i="19" s="1"/>
  <c r="D5450" i="19" s="1"/>
  <c r="AE1415" i="19"/>
  <c r="C1392" i="19" s="1"/>
  <c r="AD1415" i="19"/>
  <c r="B1392" i="19" s="1"/>
  <c r="B1407" i="19" s="1"/>
  <c r="AN1411" i="19"/>
  <c r="K1391" i="19" s="1"/>
  <c r="K5441" i="19" s="1"/>
  <c r="AL1411" i="19"/>
  <c r="AK1411" i="19"/>
  <c r="I1391" i="19" s="1"/>
  <c r="I5441" i="19" s="1"/>
  <c r="AJ1411" i="19"/>
  <c r="H1391" i="19" s="1"/>
  <c r="AH1411" i="19"/>
  <c r="F1391" i="19" s="1"/>
  <c r="F5441" i="19" s="1"/>
  <c r="AG1411" i="19"/>
  <c r="E1391" i="19" s="1"/>
  <c r="E5441" i="19" s="1"/>
  <c r="AF1411" i="19"/>
  <c r="D1391" i="19" s="1"/>
  <c r="AE1411" i="19"/>
  <c r="C1391" i="19" s="1"/>
  <c r="C1406" i="19" s="1"/>
  <c r="AD1411" i="19"/>
  <c r="B1391" i="19" s="1"/>
  <c r="B5441" i="19" s="1"/>
  <c r="K1392" i="19"/>
  <c r="K1407" i="19" s="1"/>
  <c r="I1392" i="19"/>
  <c r="AL1388" i="19"/>
  <c r="AJ1388" i="19"/>
  <c r="H1390" i="19" s="1"/>
  <c r="H5440" i="19" s="1"/>
  <c r="AG1388" i="19"/>
  <c r="E1390" i="19" s="1"/>
  <c r="E5440" i="19" s="1"/>
  <c r="AF1388" i="19"/>
  <c r="D1390" i="19" s="1"/>
  <c r="AE1388" i="19"/>
  <c r="C1390" i="19" s="1"/>
  <c r="AD1388" i="19"/>
  <c r="B1390" i="19" s="1"/>
  <c r="B5440" i="19" s="1"/>
  <c r="M1389" i="19"/>
  <c r="AN1388" i="19"/>
  <c r="K1390" i="19" s="1"/>
  <c r="K5440" i="19" s="1"/>
  <c r="AK1388" i="19"/>
  <c r="I1390" i="19" s="1"/>
  <c r="I5440" i="19" s="1"/>
  <c r="AH1388" i="19"/>
  <c r="F1390" i="19" s="1"/>
  <c r="AN1383" i="19"/>
  <c r="K1356" i="19" s="1"/>
  <c r="K4922" i="19" s="1"/>
  <c r="AK1383" i="19"/>
  <c r="I1356" i="19" s="1"/>
  <c r="AI1383" i="19"/>
  <c r="AN1379" i="19"/>
  <c r="AL1379" i="19"/>
  <c r="AK1379" i="19"/>
  <c r="AJ1379" i="19"/>
  <c r="AH1379" i="19"/>
  <c r="AG1379" i="19"/>
  <c r="AF1379" i="19"/>
  <c r="AE1379" i="19"/>
  <c r="AD1379" i="19"/>
  <c r="I1363" i="19"/>
  <c r="F1363" i="19"/>
  <c r="D1363" i="19"/>
  <c r="B1363" i="19"/>
  <c r="K1362" i="19"/>
  <c r="I1370" i="19" s="1"/>
  <c r="I1362" i="19"/>
  <c r="K1370" i="19" s="1"/>
  <c r="H1362" i="19"/>
  <c r="F1370" i="19" s="1"/>
  <c r="F1362" i="19"/>
  <c r="H1370" i="19" s="1"/>
  <c r="E1362" i="19"/>
  <c r="C1370" i="19" s="1"/>
  <c r="D1362" i="19"/>
  <c r="D1370" i="19" s="1"/>
  <c r="C1362" i="19"/>
  <c r="E1370" i="19" s="1"/>
  <c r="B1362" i="19"/>
  <c r="B1370" i="19" s="1"/>
  <c r="AJ1353" i="19"/>
  <c r="AL1353" i="19"/>
  <c r="AH1353" i="19"/>
  <c r="AG1353" i="19"/>
  <c r="AF1353" i="19"/>
  <c r="AE1353" i="19"/>
  <c r="AD1353" i="19"/>
  <c r="AN1352" i="19"/>
  <c r="K1354" i="19" s="1"/>
  <c r="AK1352" i="19"/>
  <c r="I1354" i="19" s="1"/>
  <c r="AN1347" i="19"/>
  <c r="AL1347" i="19"/>
  <c r="AK1347" i="19"/>
  <c r="AJ1347" i="19"/>
  <c r="AH1347" i="19"/>
  <c r="AG1347" i="19"/>
  <c r="AF1347" i="19"/>
  <c r="AE1347" i="19"/>
  <c r="AD1347" i="19"/>
  <c r="AG1343" i="19"/>
  <c r="E1319" i="19" s="1"/>
  <c r="AN1343" i="19"/>
  <c r="K1319" i="19" s="1"/>
  <c r="AK1343" i="19"/>
  <c r="I1319" i="19" s="1"/>
  <c r="L1327" i="19"/>
  <c r="K1327" i="19"/>
  <c r="I1335" i="19" s="1"/>
  <c r="I1327" i="19"/>
  <c r="K1335" i="19" s="1"/>
  <c r="H1327" i="19"/>
  <c r="F1335" i="19" s="1"/>
  <c r="F1327" i="19"/>
  <c r="H1335" i="19" s="1"/>
  <c r="E1327" i="19"/>
  <c r="C1335" i="19" s="1"/>
  <c r="D1327" i="19"/>
  <c r="D1335" i="19" s="1"/>
  <c r="C1327" i="19"/>
  <c r="E1335" i="19" s="1"/>
  <c r="B1327" i="19"/>
  <c r="B1335" i="19" s="1"/>
  <c r="I1326" i="19"/>
  <c r="AF1317" i="19"/>
  <c r="AL1317" i="19"/>
  <c r="AJ1317" i="19"/>
  <c r="AH1317" i="19"/>
  <c r="AG1317" i="19"/>
  <c r="AE1317" i="19"/>
  <c r="AD1317" i="19"/>
  <c r="M1317" i="19"/>
  <c r="K1318" i="19"/>
  <c r="I1318" i="19"/>
  <c r="AN1311" i="19"/>
  <c r="AL1311" i="19"/>
  <c r="AK1311" i="19"/>
  <c r="AJ1311" i="19"/>
  <c r="AH1311" i="19"/>
  <c r="AG1311" i="19"/>
  <c r="AF1311" i="19"/>
  <c r="AE1311" i="19"/>
  <c r="AD1311" i="19"/>
  <c r="AN1306" i="19"/>
  <c r="K1282" i="19" s="1"/>
  <c r="AK1306" i="19"/>
  <c r="I1282" i="19" s="1"/>
  <c r="I3757" i="19" s="1"/>
  <c r="K3765" i="19" s="1"/>
  <c r="L1290" i="19"/>
  <c r="K1290" i="19"/>
  <c r="I1298" i="19" s="1"/>
  <c r="I1290" i="19"/>
  <c r="K1298" i="19" s="1"/>
  <c r="H1290" i="19"/>
  <c r="F1298" i="19" s="1"/>
  <c r="F1290" i="19"/>
  <c r="H1298" i="19" s="1"/>
  <c r="E1290" i="19"/>
  <c r="C1298" i="19" s="1"/>
  <c r="D1290" i="19"/>
  <c r="D1298" i="19" s="1"/>
  <c r="C1290" i="19"/>
  <c r="E1298" i="19" s="1"/>
  <c r="B1290" i="19"/>
  <c r="B1298" i="19" s="1"/>
  <c r="AL1280" i="19"/>
  <c r="AJ1280" i="19"/>
  <c r="AH1280" i="19"/>
  <c r="AG1280" i="19"/>
  <c r="AF1280" i="19"/>
  <c r="AE1280" i="19"/>
  <c r="AD1280" i="19"/>
  <c r="M1280" i="19"/>
  <c r="AN1279" i="19"/>
  <c r="K1281" i="19" s="1"/>
  <c r="AK1279" i="19"/>
  <c r="I1281" i="19" s="1"/>
  <c r="AL1274" i="19"/>
  <c r="AJ1274" i="19"/>
  <c r="H1251" i="19" s="1"/>
  <c r="H3267" i="19" s="1"/>
  <c r="AH1274" i="19"/>
  <c r="F1251" i="19" s="1"/>
  <c r="AG1274" i="19"/>
  <c r="E1251" i="19" s="1"/>
  <c r="E3267" i="19" s="1"/>
  <c r="AF1274" i="19"/>
  <c r="D1251" i="19" s="1"/>
  <c r="AE1274" i="19"/>
  <c r="C1251" i="19" s="1"/>
  <c r="C3267" i="19" s="1"/>
  <c r="E3275" i="19" s="1"/>
  <c r="AD1274" i="19"/>
  <c r="B1251" i="19" s="1"/>
  <c r="AN1270" i="19"/>
  <c r="K1250" i="19" s="1"/>
  <c r="K3266" i="19" s="1"/>
  <c r="AL1270" i="19"/>
  <c r="AK1270" i="19"/>
  <c r="I1250" i="19" s="1"/>
  <c r="I3266" i="19" s="1"/>
  <c r="K3274" i="19" s="1"/>
  <c r="AJ1270" i="19"/>
  <c r="H1250" i="19" s="1"/>
  <c r="AH1270" i="19"/>
  <c r="F1250" i="19" s="1"/>
  <c r="F3266" i="19" s="1"/>
  <c r="H3274" i="19" s="1"/>
  <c r="AG1270" i="19"/>
  <c r="E1250" i="19" s="1"/>
  <c r="E3266" i="19" s="1"/>
  <c r="AF1270" i="19"/>
  <c r="D1250" i="19" s="1"/>
  <c r="D3266" i="19" s="1"/>
  <c r="AE1270" i="19"/>
  <c r="C1250" i="19" s="1"/>
  <c r="AD1270" i="19"/>
  <c r="B1250" i="19" s="1"/>
  <c r="B3266" i="19" s="1"/>
  <c r="L1258" i="19"/>
  <c r="L1257" i="19"/>
  <c r="K1251" i="19"/>
  <c r="K3267" i="19" s="1"/>
  <c r="I3275" i="19" s="1"/>
  <c r="I1251" i="19"/>
  <c r="I3267" i="19" s="1"/>
  <c r="AL1247" i="19"/>
  <c r="AM1247" i="19" s="1"/>
  <c r="AJ1247" i="19"/>
  <c r="H1249" i="19" s="1"/>
  <c r="H3265" i="19" s="1"/>
  <c r="AH1247" i="19"/>
  <c r="F1249" i="19" s="1"/>
  <c r="F3265" i="19" s="1"/>
  <c r="AG1247" i="19"/>
  <c r="E1249" i="19" s="1"/>
  <c r="AF1247" i="19"/>
  <c r="D1249" i="19" s="1"/>
  <c r="D3265" i="19" s="1"/>
  <c r="AE1247" i="19"/>
  <c r="C1249" i="19" s="1"/>
  <c r="AD1247" i="19"/>
  <c r="B1249" i="19" s="1"/>
  <c r="B3265" i="19" s="1"/>
  <c r="M1248" i="19"/>
  <c r="AN1247" i="19"/>
  <c r="K1249" i="19" s="1"/>
  <c r="AK1247" i="19"/>
  <c r="I1249" i="19" s="1"/>
  <c r="I3265" i="19" s="1"/>
  <c r="AJ1242" i="19"/>
  <c r="H1215" i="19" s="1"/>
  <c r="AH1242" i="19"/>
  <c r="F1215" i="19" s="1"/>
  <c r="AG1242" i="19"/>
  <c r="E1215" i="19" s="1"/>
  <c r="E2748" i="19" s="1"/>
  <c r="AF1242" i="19"/>
  <c r="D1215" i="19" s="1"/>
  <c r="AE1242" i="19"/>
  <c r="C1215" i="19" s="1"/>
  <c r="AD1242" i="19"/>
  <c r="B1215" i="19" s="1"/>
  <c r="AN1242" i="19"/>
  <c r="K1215" i="19" s="1"/>
  <c r="K2748" i="19" s="1"/>
  <c r="AL1242" i="19"/>
  <c r="L2748" i="19" s="1"/>
  <c r="AK1242" i="19"/>
  <c r="I1215" i="19" s="1"/>
  <c r="I2748" i="19" s="1"/>
  <c r="AN1238" i="19"/>
  <c r="K1214" i="19" s="1"/>
  <c r="K2747" i="19" s="1"/>
  <c r="AK1238" i="19"/>
  <c r="I1214" i="19" s="1"/>
  <c r="I2747" i="19" s="1"/>
  <c r="AL1212" i="19"/>
  <c r="AJ1212" i="19"/>
  <c r="AH1212" i="19"/>
  <c r="AG1212" i="19"/>
  <c r="AF1212" i="19"/>
  <c r="AE1212" i="19"/>
  <c r="AD1212" i="19"/>
  <c r="M1212" i="19"/>
  <c r="AN1211" i="19"/>
  <c r="K1213" i="19" s="1"/>
  <c r="AK1211" i="19"/>
  <c r="I1213" i="19" s="1"/>
  <c r="I1216" i="19" s="1"/>
  <c r="I2749" i="19" s="1"/>
  <c r="AN1206" i="19"/>
  <c r="AL1206" i="19"/>
  <c r="AK1206" i="19"/>
  <c r="AJ1206" i="19"/>
  <c r="AH1206" i="19"/>
  <c r="AG1206" i="19"/>
  <c r="AF1206" i="19"/>
  <c r="AE1206" i="19"/>
  <c r="AD1206" i="19"/>
  <c r="AN1200" i="19"/>
  <c r="K1180" i="19" s="1"/>
  <c r="K2242" i="19" s="1"/>
  <c r="I2250" i="19" s="1"/>
  <c r="AK1200" i="19"/>
  <c r="L1188" i="19"/>
  <c r="K1188" i="19"/>
  <c r="I1196" i="19" s="1"/>
  <c r="I1188" i="19"/>
  <c r="K1196" i="19" s="1"/>
  <c r="H1188" i="19"/>
  <c r="F1196" i="19" s="1"/>
  <c r="F1188" i="19"/>
  <c r="H1196" i="19" s="1"/>
  <c r="E1188" i="19"/>
  <c r="C1196" i="19" s="1"/>
  <c r="D1188" i="19"/>
  <c r="D1196" i="19" s="1"/>
  <c r="C1188" i="19"/>
  <c r="E1196" i="19" s="1"/>
  <c r="B1188" i="19"/>
  <c r="B1196" i="19" s="1"/>
  <c r="I1180" i="19"/>
  <c r="I2242" i="19" s="1"/>
  <c r="AN1177" i="19"/>
  <c r="K1179" i="19" s="1"/>
  <c r="K2241" i="19" s="1"/>
  <c r="AK1177" i="19"/>
  <c r="I1179" i="19" s="1"/>
  <c r="I2241" i="19" s="1"/>
  <c r="AI1177" i="19"/>
  <c r="AN1172" i="19"/>
  <c r="AL1172" i="19"/>
  <c r="AK1172" i="19"/>
  <c r="AJ1172" i="19"/>
  <c r="AH1172" i="19"/>
  <c r="AG1172" i="19"/>
  <c r="AF1172" i="19"/>
  <c r="AE1172" i="19"/>
  <c r="AD1172" i="19"/>
  <c r="AN1168" i="19"/>
  <c r="K1144" i="19" s="1"/>
  <c r="AK1168" i="19"/>
  <c r="I1144" i="19" s="1"/>
  <c r="I1662" i="19" s="1"/>
  <c r="L1152" i="19"/>
  <c r="K1152" i="19"/>
  <c r="I1160" i="19" s="1"/>
  <c r="I1152" i="19"/>
  <c r="K1160" i="19" s="1"/>
  <c r="H1152" i="19"/>
  <c r="F1160" i="19" s="1"/>
  <c r="F1152" i="19"/>
  <c r="H1160" i="19" s="1"/>
  <c r="E1152" i="19"/>
  <c r="C1160" i="19" s="1"/>
  <c r="D1152" i="19"/>
  <c r="D1160" i="19" s="1"/>
  <c r="C1152" i="19"/>
  <c r="E1160" i="19" s="1"/>
  <c r="B1152" i="19"/>
  <c r="B1160" i="19" s="1"/>
  <c r="AL1143" i="19"/>
  <c r="AJ1143" i="19"/>
  <c r="AH1143" i="19"/>
  <c r="AG1143" i="19"/>
  <c r="AF1143" i="19"/>
  <c r="AE1143" i="19"/>
  <c r="AD1143" i="19"/>
  <c r="AL1142" i="19"/>
  <c r="AJ1142" i="19"/>
  <c r="AH1142" i="19"/>
  <c r="AG1142" i="19"/>
  <c r="AF1142" i="19"/>
  <c r="AE1142" i="19"/>
  <c r="AD1142" i="19"/>
  <c r="AN1141" i="19"/>
  <c r="K1143" i="19" s="1"/>
  <c r="AK1141" i="19"/>
  <c r="I1143" i="19" s="1"/>
  <c r="AN1097" i="19"/>
  <c r="K1073" i="19" s="1"/>
  <c r="K49" i="19" s="1"/>
  <c r="AK1097" i="19"/>
  <c r="L1081" i="19"/>
  <c r="K1081" i="19"/>
  <c r="I1089" i="19" s="1"/>
  <c r="K1632" i="19" s="1"/>
  <c r="I1081" i="19"/>
  <c r="K1089" i="19" s="1"/>
  <c r="I1632" i="19" s="1"/>
  <c r="H1081" i="19"/>
  <c r="F1089" i="19" s="1"/>
  <c r="F1081" i="19"/>
  <c r="H1089" i="19" s="1"/>
  <c r="F1632" i="19" s="1"/>
  <c r="E1081" i="19"/>
  <c r="C1089" i="19" s="1"/>
  <c r="E1632" i="19" s="1"/>
  <c r="D1081" i="19"/>
  <c r="D1089" i="19" s="1"/>
  <c r="C1081" i="19"/>
  <c r="E1089" i="19" s="1"/>
  <c r="B1081" i="19"/>
  <c r="B1089" i="19" s="1"/>
  <c r="I1073" i="19"/>
  <c r="I49" i="19" s="1"/>
  <c r="M1071" i="19"/>
  <c r="AN1070" i="19"/>
  <c r="K1072" i="19" s="1"/>
  <c r="K48" i="19" s="1"/>
  <c r="AK1070" i="19"/>
  <c r="I1072" i="19" s="1"/>
  <c r="I48" i="19" s="1"/>
  <c r="I512" i="19"/>
  <c r="I8033" i="19" s="1"/>
  <c r="K8041" i="19" s="1"/>
  <c r="AN536" i="19"/>
  <c r="K511" i="19" s="1"/>
  <c r="AL536" i="19"/>
  <c r="AK536" i="19"/>
  <c r="I511" i="19" s="1"/>
  <c r="I8032" i="19" s="1"/>
  <c r="K8040" i="19" s="1"/>
  <c r="AJ536" i="19"/>
  <c r="AH536" i="19"/>
  <c r="F511" i="19" s="1"/>
  <c r="F8032" i="19" s="1"/>
  <c r="H8040" i="19" s="1"/>
  <c r="AG536" i="19"/>
  <c r="E511" i="19" s="1"/>
  <c r="E8032" i="19" s="1"/>
  <c r="C8040" i="19" s="1"/>
  <c r="AF536" i="19"/>
  <c r="D511" i="19" s="1"/>
  <c r="D8032" i="19" s="1"/>
  <c r="D8040" i="19" s="1"/>
  <c r="AE536" i="19"/>
  <c r="C511" i="19" s="1"/>
  <c r="AD536" i="19"/>
  <c r="B511" i="19" s="1"/>
  <c r="B8032" i="19" s="1"/>
  <c r="B8040" i="19" s="1"/>
  <c r="AJ520" i="19"/>
  <c r="AH520" i="19"/>
  <c r="AG520" i="19"/>
  <c r="AF520" i="19"/>
  <c r="AE520" i="19"/>
  <c r="AD520" i="19"/>
  <c r="AJ519" i="19"/>
  <c r="AH519" i="19"/>
  <c r="AG519" i="19"/>
  <c r="AF519" i="19"/>
  <c r="AE519" i="19"/>
  <c r="AD519" i="19"/>
  <c r="K519" i="19"/>
  <c r="AJ518" i="19"/>
  <c r="AH518" i="19"/>
  <c r="AG518" i="19"/>
  <c r="AF518" i="19"/>
  <c r="AE518" i="19"/>
  <c r="AD518" i="19"/>
  <c r="L518" i="19"/>
  <c r="K518" i="19"/>
  <c r="I518" i="19"/>
  <c r="H518" i="19"/>
  <c r="F518" i="19"/>
  <c r="E518" i="19"/>
  <c r="D518" i="19"/>
  <c r="D526" i="19" s="1"/>
  <c r="C518" i="19"/>
  <c r="B518" i="19"/>
  <c r="AJ517" i="19"/>
  <c r="AH517" i="19"/>
  <c r="AG517" i="19"/>
  <c r="AF517" i="19"/>
  <c r="AE517" i="19"/>
  <c r="AD517" i="19"/>
  <c r="I517" i="19"/>
  <c r="AJ516" i="19"/>
  <c r="AH516" i="19"/>
  <c r="AG516" i="19"/>
  <c r="AF516" i="19"/>
  <c r="AE516" i="19"/>
  <c r="AD516" i="19"/>
  <c r="AJ515" i="19"/>
  <c r="AH515" i="19"/>
  <c r="AG515" i="19"/>
  <c r="AF515" i="19"/>
  <c r="AE515" i="19"/>
  <c r="AD515" i="19"/>
  <c r="AJ514" i="19"/>
  <c r="AH514" i="19"/>
  <c r="AG514" i="19"/>
  <c r="AF514" i="19"/>
  <c r="AE514" i="19"/>
  <c r="AD514" i="19"/>
  <c r="AJ513" i="19"/>
  <c r="AH513" i="19"/>
  <c r="AG513" i="19"/>
  <c r="AF513" i="19"/>
  <c r="AE513" i="19"/>
  <c r="AD513" i="19"/>
  <c r="AJ512" i="19"/>
  <c r="AH512" i="19"/>
  <c r="AG512" i="19"/>
  <c r="AF512" i="19"/>
  <c r="AE512" i="19"/>
  <c r="AD512" i="19"/>
  <c r="K512" i="19"/>
  <c r="AJ511" i="19"/>
  <c r="AH511" i="19"/>
  <c r="AG511" i="19"/>
  <c r="AF511" i="19"/>
  <c r="AE511" i="19"/>
  <c r="AD511" i="19"/>
  <c r="H511" i="19"/>
  <c r="H8032" i="19" s="1"/>
  <c r="F8040" i="19" s="1"/>
  <c r="AJ510" i="19"/>
  <c r="AH510" i="19"/>
  <c r="AG510" i="19"/>
  <c r="AF510" i="19"/>
  <c r="AE510" i="19"/>
  <c r="AD510" i="19"/>
  <c r="AJ509" i="19"/>
  <c r="AH509" i="19"/>
  <c r="AG509" i="19"/>
  <c r="AF509" i="19"/>
  <c r="AE509" i="19"/>
  <c r="AD509" i="19"/>
  <c r="M509" i="19"/>
  <c r="AN508" i="19"/>
  <c r="K510" i="19" s="1"/>
  <c r="K8031" i="19" s="1"/>
  <c r="AK508" i="19"/>
  <c r="I510" i="19" s="1"/>
  <c r="AN503" i="19"/>
  <c r="AL503" i="19"/>
  <c r="AK503" i="19"/>
  <c r="AJ503" i="19"/>
  <c r="AH503" i="19"/>
  <c r="AG503" i="19"/>
  <c r="AF503" i="19"/>
  <c r="AE503" i="19"/>
  <c r="AD503" i="19"/>
  <c r="AN497" i="19"/>
  <c r="K473" i="19" s="1"/>
  <c r="AK497" i="19"/>
  <c r="I473" i="19" s="1"/>
  <c r="L481" i="19"/>
  <c r="K481" i="19"/>
  <c r="I489" i="19" s="1"/>
  <c r="I481" i="19"/>
  <c r="K489" i="19" s="1"/>
  <c r="H481" i="19"/>
  <c r="F489" i="19" s="1"/>
  <c r="F481" i="19"/>
  <c r="H489" i="19" s="1"/>
  <c r="E481" i="19"/>
  <c r="C489" i="19" s="1"/>
  <c r="D481" i="19"/>
  <c r="D489" i="19" s="1"/>
  <c r="C481" i="19"/>
  <c r="E489" i="19" s="1"/>
  <c r="B481" i="19"/>
  <c r="B489" i="19" s="1"/>
  <c r="K480" i="19"/>
  <c r="K479" i="19"/>
  <c r="AJ476" i="19"/>
  <c r="AH476" i="19"/>
  <c r="AG476" i="19"/>
  <c r="AF476" i="19"/>
  <c r="AE476" i="19"/>
  <c r="AD476" i="19"/>
  <c r="AJ475" i="19"/>
  <c r="AH475" i="19"/>
  <c r="AG475" i="19"/>
  <c r="AF475" i="19"/>
  <c r="AE475" i="19"/>
  <c r="AD475" i="19"/>
  <c r="AJ474" i="19"/>
  <c r="AH474" i="19"/>
  <c r="AG474" i="19"/>
  <c r="AF474" i="19"/>
  <c r="AE474" i="19"/>
  <c r="AD474" i="19"/>
  <c r="AJ473" i="19"/>
  <c r="AH473" i="19"/>
  <c r="AG473" i="19"/>
  <c r="AF473" i="19"/>
  <c r="AE473" i="19"/>
  <c r="AD473" i="19"/>
  <c r="AJ472" i="19"/>
  <c r="AH472" i="19"/>
  <c r="AG472" i="19"/>
  <c r="AF472" i="19"/>
  <c r="AE472" i="19"/>
  <c r="AD472" i="19"/>
  <c r="AJ471" i="19"/>
  <c r="AH471" i="19"/>
  <c r="AG471" i="19"/>
  <c r="AF471" i="19"/>
  <c r="AE471" i="19"/>
  <c r="AD471" i="19"/>
  <c r="M471" i="19"/>
  <c r="AN470" i="19"/>
  <c r="K472" i="19" s="1"/>
  <c r="K487" i="19" s="1"/>
  <c r="AK470" i="19"/>
  <c r="I472" i="19" s="1"/>
  <c r="AN428" i="19"/>
  <c r="AL428" i="19"/>
  <c r="AK428" i="19"/>
  <c r="AJ428" i="19"/>
  <c r="H408" i="19" s="1"/>
  <c r="H6470" i="19" s="1"/>
  <c r="F6478" i="19" s="1"/>
  <c r="AH428" i="19"/>
  <c r="F408" i="19" s="1"/>
  <c r="F6470" i="19" s="1"/>
  <c r="AG428" i="19"/>
  <c r="E408" i="19" s="1"/>
  <c r="E6470" i="19" s="1"/>
  <c r="AF428" i="19"/>
  <c r="D408" i="19" s="1"/>
  <c r="AE428" i="19"/>
  <c r="C408" i="19" s="1"/>
  <c r="C6470" i="19" s="1"/>
  <c r="E6478" i="19" s="1"/>
  <c r="AD428" i="19"/>
  <c r="B408" i="19" s="1"/>
  <c r="B6470" i="19" s="1"/>
  <c r="B6478" i="19" s="1"/>
  <c r="L416" i="19"/>
  <c r="K416" i="19"/>
  <c r="I424" i="19" s="1"/>
  <c r="I416" i="19"/>
  <c r="K424" i="19" s="1"/>
  <c r="H416" i="19"/>
  <c r="F424" i="19" s="1"/>
  <c r="F416" i="19"/>
  <c r="H424" i="19" s="1"/>
  <c r="E416" i="19"/>
  <c r="C424" i="19" s="1"/>
  <c r="D416" i="19"/>
  <c r="D424" i="19" s="1"/>
  <c r="C416" i="19"/>
  <c r="E424" i="19" s="1"/>
  <c r="L415" i="19"/>
  <c r="I415" i="19"/>
  <c r="K423" i="19" s="1"/>
  <c r="F415" i="19"/>
  <c r="H423" i="19" s="1"/>
  <c r="E415" i="19"/>
  <c r="D415" i="19"/>
  <c r="B415" i="19"/>
  <c r="K414" i="19"/>
  <c r="I414" i="19"/>
  <c r="AL408" i="19"/>
  <c r="AJ408" i="19"/>
  <c r="AH408" i="19"/>
  <c r="AG408" i="19"/>
  <c r="AF408" i="19"/>
  <c r="AE408" i="19"/>
  <c r="AD408" i="19"/>
  <c r="AL407" i="19"/>
  <c r="AJ407" i="19"/>
  <c r="AH407" i="19"/>
  <c r="AG407" i="19"/>
  <c r="AF407" i="19"/>
  <c r="AE407" i="19"/>
  <c r="AD407" i="19"/>
  <c r="AL406" i="19"/>
  <c r="AJ406" i="19"/>
  <c r="AH406" i="19"/>
  <c r="AG406" i="19"/>
  <c r="AF406" i="19"/>
  <c r="AE406" i="19"/>
  <c r="AD406" i="19"/>
  <c r="AN405" i="19"/>
  <c r="K407" i="19" s="1"/>
  <c r="K410" i="19" s="1"/>
  <c r="AK405" i="19"/>
  <c r="I407" i="19" s="1"/>
  <c r="I410" i="19" s="1"/>
  <c r="I6472" i="19" s="1"/>
  <c r="AL400" i="19"/>
  <c r="AJ400" i="19"/>
  <c r="AH400" i="19"/>
  <c r="AG400" i="19"/>
  <c r="AF400" i="19"/>
  <c r="AE400" i="19"/>
  <c r="AD400" i="19"/>
  <c r="AJ391" i="19"/>
  <c r="H367" i="19" s="1"/>
  <c r="AH391" i="19"/>
  <c r="F367" i="19" s="1"/>
  <c r="AG391" i="19"/>
  <c r="E367" i="19" s="1"/>
  <c r="AF391" i="19"/>
  <c r="D367" i="19" s="1"/>
  <c r="D5862" i="19" s="1"/>
  <c r="AE391" i="19"/>
  <c r="C367" i="19" s="1"/>
  <c r="AD391" i="19"/>
  <c r="B367" i="19" s="1"/>
  <c r="AN391" i="19"/>
  <c r="K367" i="19" s="1"/>
  <c r="AL391" i="19"/>
  <c r="L367" i="19" s="1"/>
  <c r="L5862" i="19" s="1"/>
  <c r="AK391" i="19"/>
  <c r="I367" i="19" s="1"/>
  <c r="K375" i="19"/>
  <c r="I383" i="19" s="1"/>
  <c r="H375" i="19"/>
  <c r="F383" i="19" s="1"/>
  <c r="E375" i="19"/>
  <c r="C383" i="19" s="1"/>
  <c r="D375" i="19"/>
  <c r="D383" i="19" s="1"/>
  <c r="C375" i="19"/>
  <c r="E383" i="19" s="1"/>
  <c r="B375" i="19"/>
  <c r="B383" i="19" s="1"/>
  <c r="K374" i="19"/>
  <c r="I374" i="19"/>
  <c r="D374" i="19"/>
  <c r="AL365" i="19"/>
  <c r="AJ365" i="19"/>
  <c r="AH365" i="19"/>
  <c r="AG365" i="19"/>
  <c r="AF365" i="19"/>
  <c r="AE365" i="19"/>
  <c r="AD365" i="19"/>
  <c r="M365" i="19"/>
  <c r="AN364" i="19"/>
  <c r="K366" i="19" s="1"/>
  <c r="AK364" i="19"/>
  <c r="I366" i="19" s="1"/>
  <c r="AJ465" i="19"/>
  <c r="H441" i="19" s="1"/>
  <c r="AH465" i="19"/>
  <c r="F441" i="19" s="1"/>
  <c r="AG465" i="19"/>
  <c r="E441" i="19" s="1"/>
  <c r="AF465" i="19"/>
  <c r="D441" i="19" s="1"/>
  <c r="AE465" i="19"/>
  <c r="C441" i="19" s="1"/>
  <c r="AD465" i="19"/>
  <c r="B441" i="19" s="1"/>
  <c r="AN465" i="19"/>
  <c r="AL465" i="19"/>
  <c r="L6960" i="19" s="1"/>
  <c r="AK465" i="19"/>
  <c r="I441" i="19" s="1"/>
  <c r="AN460" i="19"/>
  <c r="K440" i="19" s="1"/>
  <c r="AL460" i="19"/>
  <c r="AK460" i="19"/>
  <c r="I440" i="19" s="1"/>
  <c r="AJ460" i="19"/>
  <c r="H440" i="19" s="1"/>
  <c r="AH460" i="19"/>
  <c r="F440" i="19" s="1"/>
  <c r="AG460" i="19"/>
  <c r="E440" i="19" s="1"/>
  <c r="AF460" i="19"/>
  <c r="D440" i="19" s="1"/>
  <c r="AE460" i="19"/>
  <c r="C440" i="19" s="1"/>
  <c r="AD460" i="19"/>
  <c r="B440" i="19" s="1"/>
  <c r="I448" i="19"/>
  <c r="K447" i="19"/>
  <c r="I447" i="19"/>
  <c r="F447" i="19"/>
  <c r="D447" i="19"/>
  <c r="B447" i="19"/>
  <c r="K446" i="19"/>
  <c r="I446" i="19"/>
  <c r="F446" i="19"/>
  <c r="D446" i="19"/>
  <c r="B446" i="19"/>
  <c r="K441" i="19"/>
  <c r="AL438" i="19"/>
  <c r="AL437" i="19" s="1"/>
  <c r="AJ438" i="19"/>
  <c r="AJ437" i="19" s="1"/>
  <c r="H439" i="19" s="1"/>
  <c r="AH438" i="19"/>
  <c r="AH437" i="19" s="1"/>
  <c r="F439" i="19" s="1"/>
  <c r="AG438" i="19"/>
  <c r="AG437" i="19" s="1"/>
  <c r="E439" i="19" s="1"/>
  <c r="AF438" i="19"/>
  <c r="AF437" i="19" s="1"/>
  <c r="D439" i="19" s="1"/>
  <c r="D6958" i="19" s="1"/>
  <c r="D6966" i="19" s="1"/>
  <c r="AE438" i="19"/>
  <c r="AE437" i="19" s="1"/>
  <c r="C439" i="19" s="1"/>
  <c r="AD438" i="19"/>
  <c r="AD437" i="19" s="1"/>
  <c r="B439" i="19" s="1"/>
  <c r="B454" i="19" s="1"/>
  <c r="AN437" i="19"/>
  <c r="K439" i="19" s="1"/>
  <c r="K6958" i="19" s="1"/>
  <c r="I6966" i="19" s="1"/>
  <c r="AK437" i="19"/>
  <c r="I439" i="19" s="1"/>
  <c r="I6958" i="19" s="1"/>
  <c r="K6966" i="19" s="1"/>
  <c r="AN326" i="19"/>
  <c r="K299" i="19" s="1"/>
  <c r="AK326" i="19"/>
  <c r="I299" i="19" s="1"/>
  <c r="I4849" i="19" s="1"/>
  <c r="K4857" i="19" s="1"/>
  <c r="AN322" i="19"/>
  <c r="K298" i="19" s="1"/>
  <c r="AK322" i="19"/>
  <c r="I298" i="19" s="1"/>
  <c r="I4848" i="19" s="1"/>
  <c r="K4856" i="19" s="1"/>
  <c r="K306" i="19"/>
  <c r="I306" i="19"/>
  <c r="K305" i="19"/>
  <c r="I305" i="19"/>
  <c r="AL299" i="19"/>
  <c r="AJ299" i="19"/>
  <c r="AH299" i="19"/>
  <c r="AG299" i="19"/>
  <c r="AF299" i="19"/>
  <c r="AE299" i="19"/>
  <c r="AD299" i="19"/>
  <c r="AL298" i="19"/>
  <c r="AJ298" i="19"/>
  <c r="AH298" i="19"/>
  <c r="AG298" i="19"/>
  <c r="AF298" i="19"/>
  <c r="AE298" i="19"/>
  <c r="AD298" i="19"/>
  <c r="AL297" i="19"/>
  <c r="AJ297" i="19"/>
  <c r="AH297" i="19"/>
  <c r="AG297" i="19"/>
  <c r="AF297" i="19"/>
  <c r="AE297" i="19"/>
  <c r="AD297" i="19"/>
  <c r="AL296" i="19"/>
  <c r="AJ296" i="19"/>
  <c r="AH296" i="19"/>
  <c r="AG296" i="19"/>
  <c r="AF296" i="19"/>
  <c r="AE296" i="19"/>
  <c r="AD296" i="19"/>
  <c r="M296" i="19"/>
  <c r="AN295" i="19"/>
  <c r="K297" i="19" s="1"/>
  <c r="AK295" i="19"/>
  <c r="I297" i="19" s="1"/>
  <c r="AL290" i="19"/>
  <c r="AJ290" i="19"/>
  <c r="AH290" i="19"/>
  <c r="AG290" i="19"/>
  <c r="AF290" i="19"/>
  <c r="AE290" i="19"/>
  <c r="AD290" i="19"/>
  <c r="AN281" i="19"/>
  <c r="K257" i="19" s="1"/>
  <c r="K4240" i="19" s="1"/>
  <c r="I4248" i="19" s="1"/>
  <c r="AL281" i="19"/>
  <c r="AK281" i="19"/>
  <c r="I257" i="19" s="1"/>
  <c r="AJ281" i="19"/>
  <c r="H257" i="19" s="1"/>
  <c r="H4240" i="19" s="1"/>
  <c r="AH281" i="19"/>
  <c r="F257" i="19" s="1"/>
  <c r="F4240" i="19" s="1"/>
  <c r="H4248" i="19" s="1"/>
  <c r="AG281" i="19"/>
  <c r="E257" i="19" s="1"/>
  <c r="E4240" i="19" s="1"/>
  <c r="AF281" i="19"/>
  <c r="D257" i="19" s="1"/>
  <c r="AE281" i="19"/>
  <c r="C257" i="19" s="1"/>
  <c r="C4240" i="19" s="1"/>
  <c r="B257" i="19"/>
  <c r="B4240" i="19" s="1"/>
  <c r="E265" i="19"/>
  <c r="C273" i="19" s="1"/>
  <c r="L264" i="19"/>
  <c r="K264" i="19"/>
  <c r="I264" i="19"/>
  <c r="I263" i="19"/>
  <c r="AL258" i="19"/>
  <c r="AJ258" i="19"/>
  <c r="AH258" i="19"/>
  <c r="AG258" i="19"/>
  <c r="AF258" i="19"/>
  <c r="AE258" i="19"/>
  <c r="AD258" i="19"/>
  <c r="AL257" i="19"/>
  <c r="AJ257" i="19"/>
  <c r="AH257" i="19"/>
  <c r="AG257" i="19"/>
  <c r="AF257" i="19"/>
  <c r="AE257" i="19"/>
  <c r="AD257" i="19"/>
  <c r="AL256" i="19"/>
  <c r="AJ256" i="19"/>
  <c r="AH256" i="19"/>
  <c r="AG256" i="19"/>
  <c r="AF256" i="19"/>
  <c r="AE256" i="19"/>
  <c r="AD256" i="19"/>
  <c r="AL255" i="19"/>
  <c r="AJ255" i="19"/>
  <c r="AH255" i="19"/>
  <c r="AG255" i="19"/>
  <c r="AF255" i="19"/>
  <c r="AE255" i="19"/>
  <c r="AD255" i="19"/>
  <c r="M255" i="19"/>
  <c r="AN254" i="19"/>
  <c r="K256" i="19" s="1"/>
  <c r="K4239" i="19" s="1"/>
  <c r="I4247" i="19" s="1"/>
  <c r="AK254" i="19"/>
  <c r="I256" i="19" s="1"/>
  <c r="I4239" i="19" s="1"/>
  <c r="AL249" i="19"/>
  <c r="AJ249" i="19"/>
  <c r="H222" i="19" s="1"/>
  <c r="H3685" i="19" s="1"/>
  <c r="F3693" i="19" s="1"/>
  <c r="AH249" i="19"/>
  <c r="F222" i="19" s="1"/>
  <c r="F3685" i="19" s="1"/>
  <c r="H3693" i="19" s="1"/>
  <c r="AG249" i="19"/>
  <c r="E222" i="19" s="1"/>
  <c r="AF249" i="19"/>
  <c r="D222" i="19" s="1"/>
  <c r="D3685" i="19" s="1"/>
  <c r="D3693" i="19" s="1"/>
  <c r="AE249" i="19"/>
  <c r="C222" i="19" s="1"/>
  <c r="AD249" i="19"/>
  <c r="B222" i="19" s="1"/>
  <c r="B3685" i="19" s="1"/>
  <c r="B3693" i="19" s="1"/>
  <c r="L229" i="19"/>
  <c r="K229" i="19"/>
  <c r="I229" i="19"/>
  <c r="H229" i="19"/>
  <c r="F229" i="19"/>
  <c r="E229" i="19"/>
  <c r="D229" i="19"/>
  <c r="C229" i="19"/>
  <c r="B229" i="19"/>
  <c r="L228" i="19"/>
  <c r="AL223" i="19"/>
  <c r="AJ223" i="19"/>
  <c r="AH223" i="19"/>
  <c r="AG223" i="19"/>
  <c r="AF223" i="19"/>
  <c r="AE223" i="19"/>
  <c r="AD223" i="19"/>
  <c r="AL222" i="19"/>
  <c r="AJ222" i="19"/>
  <c r="AH222" i="19"/>
  <c r="AG222" i="19"/>
  <c r="AF222" i="19"/>
  <c r="AE222" i="19"/>
  <c r="AD222" i="19"/>
  <c r="K222" i="19"/>
  <c r="K3685" i="19" s="1"/>
  <c r="I3693" i="19" s="1"/>
  <c r="I222" i="19"/>
  <c r="I3685" i="19" s="1"/>
  <c r="K3693" i="19" s="1"/>
  <c r="AL221" i="19"/>
  <c r="AJ221" i="19"/>
  <c r="AH221" i="19"/>
  <c r="AG221" i="19"/>
  <c r="AF221" i="19"/>
  <c r="AE221" i="19"/>
  <c r="AD221" i="19"/>
  <c r="AL220" i="19"/>
  <c r="AJ220" i="19"/>
  <c r="AH220" i="19"/>
  <c r="AG220" i="19"/>
  <c r="AF220" i="19"/>
  <c r="AE220" i="19"/>
  <c r="AD220" i="19"/>
  <c r="AL219" i="19"/>
  <c r="AJ219" i="19"/>
  <c r="AH219" i="19"/>
  <c r="AG219" i="19"/>
  <c r="AF219" i="19"/>
  <c r="AE219" i="19"/>
  <c r="AD219" i="19"/>
  <c r="AN218" i="19"/>
  <c r="K220" i="19" s="1"/>
  <c r="AK218" i="19"/>
  <c r="I220" i="19" s="1"/>
  <c r="AL213" i="19"/>
  <c r="AJ213" i="19"/>
  <c r="H190" i="19" s="1"/>
  <c r="AH213" i="19"/>
  <c r="F190" i="19" s="1"/>
  <c r="AG213" i="19"/>
  <c r="E190" i="19" s="1"/>
  <c r="E3202" i="19" s="1"/>
  <c r="AF213" i="19"/>
  <c r="D190" i="19" s="1"/>
  <c r="D3202" i="19" s="1"/>
  <c r="AE213" i="19"/>
  <c r="C190" i="19" s="1"/>
  <c r="AD213" i="19"/>
  <c r="B190" i="19" s="1"/>
  <c r="B3202" i="19" s="1"/>
  <c r="AN209" i="19"/>
  <c r="K189" i="19" s="1"/>
  <c r="AL209" i="19"/>
  <c r="AK209" i="19"/>
  <c r="I189" i="19" s="1"/>
  <c r="I3201" i="19" s="1"/>
  <c r="AJ209" i="19"/>
  <c r="H189" i="19" s="1"/>
  <c r="AH209" i="19"/>
  <c r="F189" i="19" s="1"/>
  <c r="F3201" i="19" s="1"/>
  <c r="AG209" i="19"/>
  <c r="E189" i="19" s="1"/>
  <c r="E3201" i="19" s="1"/>
  <c r="AF209" i="19"/>
  <c r="D189" i="19" s="1"/>
  <c r="D3201" i="19" s="1"/>
  <c r="AE209" i="19"/>
  <c r="C189" i="19" s="1"/>
  <c r="AD209" i="19"/>
  <c r="B189" i="19" s="1"/>
  <c r="B3201" i="19" s="1"/>
  <c r="L197" i="19"/>
  <c r="L196" i="19"/>
  <c r="K190" i="19"/>
  <c r="K3202" i="19" s="1"/>
  <c r="I190" i="19"/>
  <c r="I3202" i="19" s="1"/>
  <c r="AL187" i="19"/>
  <c r="AJ187" i="19"/>
  <c r="AH187" i="19"/>
  <c r="AG187" i="19"/>
  <c r="AF187" i="19"/>
  <c r="AF186" i="19" s="1"/>
  <c r="D188" i="19" s="1"/>
  <c r="AE187" i="19"/>
  <c r="AD187" i="19"/>
  <c r="AD186" i="19" s="1"/>
  <c r="B188" i="19" s="1"/>
  <c r="M187" i="19"/>
  <c r="AN186" i="19"/>
  <c r="K188" i="19" s="1"/>
  <c r="AK186" i="19"/>
  <c r="I188" i="19" s="1"/>
  <c r="I3200" i="19" s="1"/>
  <c r="K3208" i="19" s="1"/>
  <c r="AN181" i="19"/>
  <c r="K153" i="19" s="1"/>
  <c r="K2675" i="19" s="1"/>
  <c r="AK181" i="19"/>
  <c r="I153" i="19" s="1"/>
  <c r="AN176" i="19"/>
  <c r="K152" i="19" s="1"/>
  <c r="AK176" i="19"/>
  <c r="I152" i="19" s="1"/>
  <c r="I2674" i="19" s="1"/>
  <c r="AL161" i="19"/>
  <c r="AJ161" i="19"/>
  <c r="AH161" i="19"/>
  <c r="AG161" i="19"/>
  <c r="AF161" i="19"/>
  <c r="AE161" i="19"/>
  <c r="AD161" i="19"/>
  <c r="AL160" i="19"/>
  <c r="AJ160" i="19"/>
  <c r="AH160" i="19"/>
  <c r="AG160" i="19"/>
  <c r="AF160" i="19"/>
  <c r="AE160" i="19"/>
  <c r="AD160" i="19"/>
  <c r="AL159" i="19"/>
  <c r="AJ159" i="19"/>
  <c r="AH159" i="19"/>
  <c r="AG159" i="19"/>
  <c r="AF159" i="19"/>
  <c r="AE159" i="19"/>
  <c r="AD159" i="19"/>
  <c r="AL158" i="19"/>
  <c r="AJ158" i="19"/>
  <c r="AH158" i="19"/>
  <c r="AG158" i="19"/>
  <c r="AF158" i="19"/>
  <c r="AE158" i="19"/>
  <c r="AD158" i="19"/>
  <c r="AL157" i="19"/>
  <c r="AJ157" i="19"/>
  <c r="AH157" i="19"/>
  <c r="AG157" i="19"/>
  <c r="AF157" i="19"/>
  <c r="AE157" i="19"/>
  <c r="AD157" i="19"/>
  <c r="AL156" i="19"/>
  <c r="AJ156" i="19"/>
  <c r="AH156" i="19"/>
  <c r="AG156" i="19"/>
  <c r="AF156" i="19"/>
  <c r="AE156" i="19"/>
  <c r="AD156" i="19"/>
  <c r="AL155" i="19"/>
  <c r="AJ155" i="19"/>
  <c r="AH155" i="19"/>
  <c r="AG155" i="19"/>
  <c r="AF155" i="19"/>
  <c r="AE155" i="19"/>
  <c r="AD155" i="19"/>
  <c r="AL154" i="19"/>
  <c r="AJ154" i="19"/>
  <c r="AH154" i="19"/>
  <c r="AG154" i="19"/>
  <c r="AF154" i="19"/>
  <c r="AE154" i="19"/>
  <c r="AD154" i="19"/>
  <c r="AL153" i="19"/>
  <c r="AJ153" i="19"/>
  <c r="AH153" i="19"/>
  <c r="AG153" i="19"/>
  <c r="AF153" i="19"/>
  <c r="AE153" i="19"/>
  <c r="AD153" i="19"/>
  <c r="AL152" i="19"/>
  <c r="AJ152" i="19"/>
  <c r="AH152" i="19"/>
  <c r="AG152" i="19"/>
  <c r="AF152" i="19"/>
  <c r="AE152" i="19"/>
  <c r="AD152" i="19"/>
  <c r="AL151" i="19"/>
  <c r="AJ151" i="19"/>
  <c r="AH151" i="19"/>
  <c r="AG151" i="19"/>
  <c r="AF151" i="19"/>
  <c r="AE151" i="19"/>
  <c r="AD151" i="19"/>
  <c r="AL150" i="19"/>
  <c r="AJ150" i="19"/>
  <c r="AH150" i="19"/>
  <c r="AG150" i="19"/>
  <c r="AF150" i="19"/>
  <c r="AE150" i="19"/>
  <c r="AD150" i="19"/>
  <c r="AN149" i="19"/>
  <c r="K151" i="19" s="1"/>
  <c r="AK149" i="19"/>
  <c r="I151" i="19" s="1"/>
  <c r="I2673" i="19" s="1"/>
  <c r="AJ144" i="19"/>
  <c r="H121" i="19" s="1"/>
  <c r="H2179" i="19" s="1"/>
  <c r="AG144" i="19"/>
  <c r="E121" i="19" s="1"/>
  <c r="E2179" i="19" s="1"/>
  <c r="AF144" i="19"/>
  <c r="D121" i="19" s="1"/>
  <c r="D2179" i="19" s="1"/>
  <c r="AE144" i="19"/>
  <c r="C121" i="19" s="1"/>
  <c r="C2179" i="19" s="1"/>
  <c r="AD144" i="19"/>
  <c r="B121" i="19" s="1"/>
  <c r="AN144" i="19"/>
  <c r="K121" i="19" s="1"/>
  <c r="AL144" i="19"/>
  <c r="AK144" i="19"/>
  <c r="I121" i="19" s="1"/>
  <c r="I2179" i="19" s="1"/>
  <c r="AH144" i="19"/>
  <c r="F121" i="19" s="1"/>
  <c r="F2179" i="19" s="1"/>
  <c r="AN140" i="19"/>
  <c r="K120" i="19" s="1"/>
  <c r="AL140" i="19"/>
  <c r="AK140" i="19"/>
  <c r="I120" i="19" s="1"/>
  <c r="I2178" i="19" s="1"/>
  <c r="AJ140" i="19"/>
  <c r="H120" i="19" s="1"/>
  <c r="H2178" i="19" s="1"/>
  <c r="AH140" i="19"/>
  <c r="F120" i="19" s="1"/>
  <c r="AG140" i="19"/>
  <c r="E120" i="19" s="1"/>
  <c r="AF140" i="19"/>
  <c r="D120" i="19" s="1"/>
  <c r="AE140" i="19"/>
  <c r="C120" i="19" s="1"/>
  <c r="C2178" i="19" s="1"/>
  <c r="AD140" i="19"/>
  <c r="B120" i="19" s="1"/>
  <c r="L128" i="19"/>
  <c r="L127" i="19"/>
  <c r="AL118" i="19"/>
  <c r="AJ118" i="19"/>
  <c r="AH118" i="19"/>
  <c r="AG118" i="19"/>
  <c r="AF118" i="19"/>
  <c r="AE118" i="19"/>
  <c r="AD118" i="19"/>
  <c r="M118" i="19"/>
  <c r="AN117" i="19"/>
  <c r="K119" i="19" s="1"/>
  <c r="AK117" i="19"/>
  <c r="I119" i="19" s="1"/>
  <c r="I2177" i="19" s="1"/>
  <c r="AN112" i="19"/>
  <c r="K80" i="19" s="1"/>
  <c r="K1583" i="19" s="1"/>
  <c r="AL112" i="19"/>
  <c r="AK112" i="19"/>
  <c r="I80" i="19" s="1"/>
  <c r="I1583" i="19" s="1"/>
  <c r="AJ112" i="19"/>
  <c r="H80" i="19" s="1"/>
  <c r="H1583" i="19" s="1"/>
  <c r="AH112" i="19"/>
  <c r="F80" i="19" s="1"/>
  <c r="F1583" i="19" s="1"/>
  <c r="AG112" i="19"/>
  <c r="E80" i="19" s="1"/>
  <c r="E1583" i="19" s="1"/>
  <c r="AF112" i="19"/>
  <c r="D80" i="19" s="1"/>
  <c r="D1583" i="19" s="1"/>
  <c r="AE112" i="19"/>
  <c r="C80" i="19" s="1"/>
  <c r="C1583" i="19" s="1"/>
  <c r="AD112" i="19"/>
  <c r="B80" i="19" s="1"/>
  <c r="B1583" i="19" s="1"/>
  <c r="AN103" i="19"/>
  <c r="K79" i="19" s="1"/>
  <c r="K1582" i="19" s="1"/>
  <c r="AK103" i="19"/>
  <c r="I79" i="19" s="1"/>
  <c r="I1582" i="19" s="1"/>
  <c r="AL78" i="19"/>
  <c r="AJ78" i="19"/>
  <c r="AH78" i="19"/>
  <c r="AG78" i="19"/>
  <c r="AF78" i="19"/>
  <c r="AE78" i="19"/>
  <c r="AD78" i="19"/>
  <c r="AL77" i="19"/>
  <c r="AJ77" i="19"/>
  <c r="AH77" i="19"/>
  <c r="AG77" i="19"/>
  <c r="AF77" i="19"/>
  <c r="AE77" i="19"/>
  <c r="AD77" i="19"/>
  <c r="M77" i="19"/>
  <c r="AN76" i="19"/>
  <c r="K78" i="19" s="1"/>
  <c r="AK76" i="19"/>
  <c r="I78" i="19" s="1"/>
  <c r="AN71" i="19"/>
  <c r="AL71" i="19"/>
  <c r="AK71" i="19"/>
  <c r="AJ71" i="19"/>
  <c r="AH71" i="19"/>
  <c r="AG71" i="19"/>
  <c r="AF71" i="19"/>
  <c r="AE71" i="19"/>
  <c r="AD71" i="19"/>
  <c r="AN66" i="19"/>
  <c r="K42" i="19" s="1"/>
  <c r="AK66" i="19"/>
  <c r="I42" i="19" s="1"/>
  <c r="L50" i="19"/>
  <c r="K50" i="19"/>
  <c r="I58" i="19" s="1"/>
  <c r="I50" i="19"/>
  <c r="K58" i="19" s="1"/>
  <c r="H50" i="19"/>
  <c r="F58" i="19" s="1"/>
  <c r="F50" i="19"/>
  <c r="H58" i="19" s="1"/>
  <c r="E50" i="19"/>
  <c r="C58" i="19" s="1"/>
  <c r="D50" i="19"/>
  <c r="D58" i="19" s="1"/>
  <c r="C50" i="19"/>
  <c r="E58" i="19" s="1"/>
  <c r="B50" i="19"/>
  <c r="B58" i="19" s="1"/>
  <c r="AN39" i="19"/>
  <c r="K41" i="19" s="1"/>
  <c r="AK39" i="19"/>
  <c r="I41" i="19" s="1"/>
  <c r="E7241" i="19"/>
  <c r="C5993" i="19"/>
  <c r="AJ6027" i="19"/>
  <c r="H6029" i="19" s="1"/>
  <c r="H2506" i="19" s="1"/>
  <c r="E6259" i="19"/>
  <c r="AJ6410" i="19"/>
  <c r="H6386" i="19" s="1"/>
  <c r="H7881" i="19" s="1"/>
  <c r="AH6410" i="19"/>
  <c r="F6386" i="19" s="1"/>
  <c r="F7881" i="19" s="1"/>
  <c r="AL6410" i="19"/>
  <c r="AJ6427" i="19"/>
  <c r="H6429" i="19" s="1"/>
  <c r="H8432" i="19" s="1"/>
  <c r="AH7575" i="19"/>
  <c r="F7551" i="19" s="1"/>
  <c r="F2104" i="19" s="1"/>
  <c r="AD4343" i="19"/>
  <c r="B4319" i="19" s="1"/>
  <c r="B1326" i="19" s="1"/>
  <c r="I7256" i="19"/>
  <c r="AF5852" i="19"/>
  <c r="D5854" i="19" s="1"/>
  <c r="D373" i="19" s="1"/>
  <c r="AE6051" i="19"/>
  <c r="C6030" i="19" s="1"/>
  <c r="C2507" i="19" s="1"/>
  <c r="AJ6051" i="19"/>
  <c r="H6030" i="19" s="1"/>
  <c r="H2507" i="19" s="1"/>
  <c r="AL6051" i="19"/>
  <c r="AG6059" i="19"/>
  <c r="E6061" i="19" s="1"/>
  <c r="E3029" i="19" s="1"/>
  <c r="AJ6211" i="19"/>
  <c r="H6181" i="19" s="1"/>
  <c r="AJ6718" i="19"/>
  <c r="H6720" i="19" s="1"/>
  <c r="H4688" i="19" s="1"/>
  <c r="AD7548" i="19"/>
  <c r="B7550" i="19" s="1"/>
  <c r="B2103" i="19" s="1"/>
  <c r="AH7802" i="19"/>
  <c r="F7804" i="19" s="1"/>
  <c r="F5301" i="19" s="1"/>
  <c r="AH8302" i="19"/>
  <c r="F8278" i="19" s="1"/>
  <c r="F4202" i="19" s="1"/>
  <c r="AD8386" i="19"/>
  <c r="B8359" i="19" s="1"/>
  <c r="B5338" i="19" s="1"/>
  <c r="AJ4946" i="19"/>
  <c r="H4948" i="19" s="1"/>
  <c r="H1912" i="19" s="1"/>
  <c r="AH5966" i="19"/>
  <c r="F5942" i="19" s="1"/>
  <c r="F1430" i="19" s="1"/>
  <c r="H7496" i="19" s="1"/>
  <c r="AG6158" i="19"/>
  <c r="E6134" i="19" s="1"/>
  <c r="E4057" i="19" s="1"/>
  <c r="AD6549" i="19"/>
  <c r="B6529" i="19" s="1"/>
  <c r="B1466" i="19" s="1"/>
  <c r="AH6549" i="19"/>
  <c r="F6529" i="19" s="1"/>
  <c r="F1466" i="19" s="1"/>
  <c r="AL7468" i="19"/>
  <c r="AG7715" i="19"/>
  <c r="E7691" i="19" s="1"/>
  <c r="AG7829" i="19"/>
  <c r="E7805" i="19" s="1"/>
  <c r="E5302" i="19" s="1"/>
  <c r="AL8198" i="19"/>
  <c r="AE8238" i="19"/>
  <c r="C8210" i="19" s="1"/>
  <c r="AF8423" i="19"/>
  <c r="D8425" i="19" s="1"/>
  <c r="D6436" i="19" s="1"/>
  <c r="AG4649" i="19"/>
  <c r="E4617" i="19" s="1"/>
  <c r="E6188" i="19" s="1"/>
  <c r="AJ7441" i="19"/>
  <c r="H7443" i="19" s="1"/>
  <c r="H479" i="19" s="1"/>
  <c r="AG4946" i="19"/>
  <c r="E4948" i="19" s="1"/>
  <c r="E1912" i="19" s="1"/>
  <c r="C7241" i="19"/>
  <c r="C6798" i="19" s="1"/>
  <c r="E6806" i="19" s="1"/>
  <c r="H7241" i="19"/>
  <c r="H6798" i="19" s="1"/>
  <c r="F6806" i="19" s="1"/>
  <c r="AE5966" i="19"/>
  <c r="C5942" i="19" s="1"/>
  <c r="C1430" i="19" s="1"/>
  <c r="E7496" i="19" s="1"/>
  <c r="AG5966" i="19"/>
  <c r="E5942" i="19" s="1"/>
  <c r="E1430" i="19" s="1"/>
  <c r="C7496" i="19" s="1"/>
  <c r="AJ5966" i="19"/>
  <c r="H5942" i="19" s="1"/>
  <c r="H1430" i="19" s="1"/>
  <c r="F7496" i="19" s="1"/>
  <c r="AD5974" i="19"/>
  <c r="B5976" i="19" s="1"/>
  <c r="B1985" i="19" s="1"/>
  <c r="I5992" i="19"/>
  <c r="H5993" i="19"/>
  <c r="AL6027" i="19"/>
  <c r="AD6059" i="19"/>
  <c r="B6061" i="19" s="1"/>
  <c r="AE6178" i="19"/>
  <c r="C6180" i="19" s="1"/>
  <c r="C4623" i="19" s="1"/>
  <c r="AG6178" i="19"/>
  <c r="E6180" i="19" s="1"/>
  <c r="E4623" i="19" s="1"/>
  <c r="AE6240" i="19"/>
  <c r="C6242" i="19" s="1"/>
  <c r="C5196" i="19" s="1"/>
  <c r="AG6240" i="19"/>
  <c r="E6242" i="19" s="1"/>
  <c r="E5196" i="19" s="1"/>
  <c r="AJ6240" i="19"/>
  <c r="H6242" i="19" s="1"/>
  <c r="H5196" i="19" s="1"/>
  <c r="AG6383" i="19"/>
  <c r="E6385" i="19" s="1"/>
  <c r="AG6884" i="19"/>
  <c r="E6886" i="19" s="1"/>
  <c r="AD7441" i="19"/>
  <c r="B7443" i="19" s="1"/>
  <c r="AF7441" i="19"/>
  <c r="D7443" i="19" s="1"/>
  <c r="D479" i="19" s="1"/>
  <c r="AH7441" i="19"/>
  <c r="F7443" i="19" s="1"/>
  <c r="F479" i="19" s="1"/>
  <c r="AL7441" i="19"/>
  <c r="AD7468" i="19"/>
  <c r="B7444" i="19" s="1"/>
  <c r="AF7468" i="19"/>
  <c r="D7444" i="19" s="1"/>
  <c r="D480" i="19" s="1"/>
  <c r="AH7468" i="19"/>
  <c r="F7444" i="19" s="1"/>
  <c r="F480" i="19" s="1"/>
  <c r="AG7468" i="19"/>
  <c r="E7444" i="19" s="1"/>
  <c r="E480" i="19" s="1"/>
  <c r="AD7513" i="19"/>
  <c r="B7515" i="19" s="1"/>
  <c r="B1500" i="19" s="1"/>
  <c r="AF7513" i="19"/>
  <c r="D7515" i="19" s="1"/>
  <c r="D1500" i="19" s="1"/>
  <c r="AH7513" i="19"/>
  <c r="F7515" i="19" s="1"/>
  <c r="F1500" i="19" s="1"/>
  <c r="AE7540" i="19"/>
  <c r="C7516" i="19" s="1"/>
  <c r="C1501" i="19" s="1"/>
  <c r="AG7540" i="19"/>
  <c r="E7516" i="19" s="1"/>
  <c r="E1501" i="19" s="1"/>
  <c r="AJ7540" i="19"/>
  <c r="H7516" i="19" s="1"/>
  <c r="H1501" i="19" s="1"/>
  <c r="AE7548" i="19"/>
  <c r="C7550" i="19" s="1"/>
  <c r="C2103" i="19" s="1"/>
  <c r="AG7548" i="19"/>
  <c r="E7550" i="19" s="1"/>
  <c r="E2103" i="19" s="1"/>
  <c r="AJ7548" i="19"/>
  <c r="H7550" i="19" s="1"/>
  <c r="H2103" i="19" s="1"/>
  <c r="AF7688" i="19"/>
  <c r="D7690" i="19" s="1"/>
  <c r="D4162" i="19" s="1"/>
  <c r="AE7728" i="19"/>
  <c r="C7730" i="19" s="1"/>
  <c r="C4761" i="19" s="1"/>
  <c r="AG7728" i="19"/>
  <c r="E7730" i="19" s="1"/>
  <c r="E4761" i="19" s="1"/>
  <c r="AG7755" i="19"/>
  <c r="E7731" i="19" s="1"/>
  <c r="E4762" i="19" s="1"/>
  <c r="AD7802" i="19"/>
  <c r="B7804" i="19" s="1"/>
  <c r="B5301" i="19" s="1"/>
  <c r="AF7802" i="19"/>
  <c r="D7804" i="19" s="1"/>
  <c r="D5301" i="19" s="1"/>
  <c r="AJ4794" i="19"/>
  <c r="H4796" i="19" s="1"/>
  <c r="H8323" i="19" s="1"/>
  <c r="AF5016" i="19"/>
  <c r="D5018" i="19" s="1"/>
  <c r="D2957" i="19" s="1"/>
  <c r="AF5122" i="19"/>
  <c r="D5124" i="19" s="1"/>
  <c r="D4559" i="19" s="1"/>
  <c r="AJ5939" i="19"/>
  <c r="H5941" i="19" s="1"/>
  <c r="H1429" i="19" s="1"/>
  <c r="F7495" i="19" s="1"/>
  <c r="C5992" i="19"/>
  <c r="E5992" i="19"/>
  <c r="AE6158" i="19"/>
  <c r="C6134" i="19" s="1"/>
  <c r="C4057" i="19" s="1"/>
  <c r="AJ6158" i="19"/>
  <c r="H6134" i="19" s="1"/>
  <c r="H4057" i="19" s="1"/>
  <c r="AG6427" i="19"/>
  <c r="E6429" i="19" s="1"/>
  <c r="AE7715" i="19"/>
  <c r="C7691" i="19" s="1"/>
  <c r="C4163" i="19" s="1"/>
  <c r="AJ7715" i="19"/>
  <c r="H7691" i="19" s="1"/>
  <c r="H4163" i="19" s="1"/>
  <c r="AF4153" i="19"/>
  <c r="D4155" i="19" s="1"/>
  <c r="AD4550" i="19"/>
  <c r="B4552" i="19" s="1"/>
  <c r="B5131" i="19" s="1"/>
  <c r="AG4679" i="19"/>
  <c r="E4681" i="19" s="1"/>
  <c r="AE4824" i="19"/>
  <c r="C4797" i="19" s="1"/>
  <c r="C8324" i="19" s="1"/>
  <c r="AD5966" i="19"/>
  <c r="B5942" i="19" s="1"/>
  <c r="B1430" i="19" s="1"/>
  <c r="B7496" i="19" s="1"/>
  <c r="AF5966" i="19"/>
  <c r="D5942" i="19" s="1"/>
  <c r="D1430" i="19" s="1"/>
  <c r="D7496" i="19" s="1"/>
  <c r="AF6916" i="19"/>
  <c r="D6918" i="19" s="1"/>
  <c r="D8467" i="19" s="1"/>
  <c r="AG7586" i="19"/>
  <c r="E7588" i="19" s="1"/>
  <c r="E2604" i="19" s="1"/>
  <c r="AD7871" i="19"/>
  <c r="B7873" i="19" s="1"/>
  <c r="B6392" i="19" s="1"/>
  <c r="AF7871" i="19"/>
  <c r="D7873" i="19" s="1"/>
  <c r="D6392" i="19" s="1"/>
  <c r="AH8206" i="19"/>
  <c r="F8208" i="19" s="1"/>
  <c r="F3163" i="19" s="1"/>
  <c r="I6478" i="19"/>
  <c r="D6479" i="19"/>
  <c r="K6576" i="19"/>
  <c r="I6640" i="19"/>
  <c r="E5871" i="19"/>
  <c r="AL3186" i="19"/>
  <c r="AF4316" i="19"/>
  <c r="D4318" i="19" s="1"/>
  <c r="D1325" i="19" s="1"/>
  <c r="AD4407" i="19"/>
  <c r="B4409" i="19" s="1"/>
  <c r="B2408" i="19" s="1"/>
  <c r="AF4439" i="19"/>
  <c r="D4441" i="19" s="1"/>
  <c r="D2922" i="19" s="1"/>
  <c r="AF4506" i="19"/>
  <c r="D4508" i="19" s="1"/>
  <c r="D3945" i="19" s="1"/>
  <c r="AG4794" i="19"/>
  <c r="E4796" i="19" s="1"/>
  <c r="AJ4824" i="19"/>
  <c r="H4797" i="19" s="1"/>
  <c r="H8324" i="19" s="1"/>
  <c r="AL2422" i="19"/>
  <c r="AJ2531" i="19"/>
  <c r="H2533" i="19" s="1"/>
  <c r="H6599" i="19" s="1"/>
  <c r="AJ4074" i="19"/>
  <c r="H4050" i="19" s="1"/>
  <c r="H6141" i="19" s="1"/>
  <c r="AJ4112" i="19"/>
  <c r="H4092" i="19" s="1"/>
  <c r="AL1522" i="19"/>
  <c r="AF4351" i="19"/>
  <c r="D4353" i="19" s="1"/>
  <c r="D1853" i="19" s="1"/>
  <c r="AE4351" i="19"/>
  <c r="C4353" i="19" s="1"/>
  <c r="C1853" i="19" s="1"/>
  <c r="AG4779" i="19"/>
  <c r="E4755" i="19" s="1"/>
  <c r="E7738" i="19" s="1"/>
  <c r="AL4824" i="19"/>
  <c r="AJ4865" i="19"/>
  <c r="H4841" i="19" s="1"/>
  <c r="H305" i="19" s="1"/>
  <c r="AL4865" i="19"/>
  <c r="AF4983" i="19"/>
  <c r="D4985" i="19" s="1"/>
  <c r="D2441" i="19" s="1"/>
  <c r="AE5049" i="19"/>
  <c r="C5020" i="19" s="1"/>
  <c r="C2959" i="19" s="1"/>
  <c r="AJ5280" i="19"/>
  <c r="H5260" i="19" s="1"/>
  <c r="H7248" i="19" s="1"/>
  <c r="AE5210" i="19"/>
  <c r="C5190" i="19" s="1"/>
  <c r="AG5210" i="19"/>
  <c r="E5190" i="19" s="1"/>
  <c r="E6250" i="19" s="1"/>
  <c r="AJ5226" i="19"/>
  <c r="H5228" i="19" s="1"/>
  <c r="H6763" i="19" s="1"/>
  <c r="AJ5354" i="19"/>
  <c r="H5330" i="19" s="1"/>
  <c r="H8365" i="19" s="1"/>
  <c r="I7394" i="19"/>
  <c r="AG5939" i="19"/>
  <c r="E5941" i="19" s="1"/>
  <c r="E1429" i="19" s="1"/>
  <c r="AF5974" i="19"/>
  <c r="D5976" i="19" s="1"/>
  <c r="D1985" i="19" s="1"/>
  <c r="AJ7610" i="19"/>
  <c r="H7589" i="19" s="1"/>
  <c r="H2605" i="19" s="1"/>
  <c r="AD7829" i="19"/>
  <c r="B7805" i="19" s="1"/>
  <c r="AF7829" i="19"/>
  <c r="D7805" i="19" s="1"/>
  <c r="D5302" i="19" s="1"/>
  <c r="AL7829" i="19"/>
  <c r="AH7871" i="19"/>
  <c r="F7873" i="19" s="1"/>
  <c r="F6392" i="19" s="1"/>
  <c r="AL7871" i="19"/>
  <c r="AE8022" i="19"/>
  <c r="C8024" i="19" s="1"/>
  <c r="C517" i="19" s="1"/>
  <c r="AG8022" i="19"/>
  <c r="E8024" i="19" s="1"/>
  <c r="E517" i="19" s="1"/>
  <c r="AL8238" i="19"/>
  <c r="AE8382" i="19"/>
  <c r="C8358" i="19" s="1"/>
  <c r="C5337" i="19" s="1"/>
  <c r="AD4679" i="19"/>
  <c r="B4681" i="19" s="1"/>
  <c r="AF4679" i="19"/>
  <c r="D4681" i="19" s="1"/>
  <c r="AD4794" i="19"/>
  <c r="B4796" i="19" s="1"/>
  <c r="B8323" i="19" s="1"/>
  <c r="AH4794" i="19"/>
  <c r="F4796" i="19" s="1"/>
  <c r="F8323" i="19" s="1"/>
  <c r="AE5113" i="19"/>
  <c r="C5089" i="19" s="1"/>
  <c r="C3989" i="19" s="1"/>
  <c r="AJ5113" i="19"/>
  <c r="H5089" i="19" s="1"/>
  <c r="H3989" i="19" s="1"/>
  <c r="AL5113" i="19"/>
  <c r="AD7141" i="19"/>
  <c r="B7143" i="19" s="1"/>
  <c r="C5871" i="19"/>
  <c r="H5992" i="19"/>
  <c r="AD6410" i="19"/>
  <c r="B6386" i="19" s="1"/>
  <c r="B7881" i="19" s="1"/>
  <c r="AF6410" i="19"/>
  <c r="D6386" i="19" s="1"/>
  <c r="D7881" i="19" s="1"/>
  <c r="AG6451" i="19"/>
  <c r="E6430" i="19" s="1"/>
  <c r="E8433" i="19" s="1"/>
  <c r="AD6884" i="19"/>
  <c r="B6886" i="19" s="1"/>
  <c r="B7925" i="19" s="1"/>
  <c r="AH6884" i="19"/>
  <c r="F6886" i="19" s="1"/>
  <c r="F7925" i="19" s="1"/>
  <c r="AE6884" i="19"/>
  <c r="C6886" i="19" s="1"/>
  <c r="AF8174" i="19"/>
  <c r="D8176" i="19" s="1"/>
  <c r="D2639" i="19" s="1"/>
  <c r="AE8198" i="19"/>
  <c r="C8177" i="19" s="1"/>
  <c r="C2640" i="19" s="1"/>
  <c r="AG8198" i="19"/>
  <c r="E8177" i="19" s="1"/>
  <c r="E2640" i="19" s="1"/>
  <c r="AH8423" i="19"/>
  <c r="F8425" i="19" s="1"/>
  <c r="F6436" i="19" s="1"/>
  <c r="AG1522" i="19"/>
  <c r="E1495" i="19" s="1"/>
  <c r="E7524" i="19" s="1"/>
  <c r="C7532" i="19" s="1"/>
  <c r="AL1238" i="19"/>
  <c r="AD2691" i="19"/>
  <c r="B2667" i="19" s="1"/>
  <c r="B159" i="19" s="1"/>
  <c r="AF2691" i="19"/>
  <c r="D2667" i="19" s="1"/>
  <c r="D159" i="19" s="1"/>
  <c r="AH2691" i="19"/>
  <c r="F2667" i="19" s="1"/>
  <c r="F159" i="19" s="1"/>
  <c r="AL3893" i="19"/>
  <c r="AD4112" i="19"/>
  <c r="B4092" i="19" s="1"/>
  <c r="B6696" i="19" s="1"/>
  <c r="B6704" i="19" s="1"/>
  <c r="AF4112" i="19"/>
  <c r="D4092" i="19" s="1"/>
  <c r="AH4112" i="19"/>
  <c r="F4092" i="19" s="1"/>
  <c r="F6696" i="19" s="1"/>
  <c r="AF4192" i="19"/>
  <c r="D4194" i="19" s="1"/>
  <c r="D8284" i="19" s="1"/>
  <c r="AD4219" i="19"/>
  <c r="B4195" i="19" s="1"/>
  <c r="B8285" i="19" s="1"/>
  <c r="AH4219" i="19"/>
  <c r="F4195" i="19" s="1"/>
  <c r="F8285" i="19" s="1"/>
  <c r="AD4230" i="19"/>
  <c r="B4232" i="19" s="1"/>
  <c r="AH4230" i="19"/>
  <c r="F4232" i="19" s="1"/>
  <c r="F263" i="19" s="1"/>
  <c r="AD4469" i="19"/>
  <c r="B4443" i="19" s="1"/>
  <c r="B2924" i="19" s="1"/>
  <c r="B2932" i="19" s="1"/>
  <c r="AF4469" i="19"/>
  <c r="D4443" i="19" s="1"/>
  <c r="D2924" i="19" s="1"/>
  <c r="AH4469" i="19"/>
  <c r="F4443" i="19" s="1"/>
  <c r="F2924" i="19" s="1"/>
  <c r="AG4533" i="19"/>
  <c r="E4509" i="19" s="1"/>
  <c r="AG4550" i="19"/>
  <c r="E4552" i="19" s="1"/>
  <c r="AD4614" i="19"/>
  <c r="B4616" i="19" s="1"/>
  <c r="B6187" i="19" s="1"/>
  <c r="AF4614" i="19"/>
  <c r="D4616" i="19" s="1"/>
  <c r="D6187" i="19" s="1"/>
  <c r="AH4679" i="19"/>
  <c r="F4681" i="19" s="1"/>
  <c r="F4684" i="19" s="1"/>
  <c r="F6730" i="19" s="1"/>
  <c r="AG4911" i="19"/>
  <c r="E4913" i="19" s="1"/>
  <c r="AE3544" i="19"/>
  <c r="C3546" i="19" s="1"/>
  <c r="AJ3544" i="19"/>
  <c r="H3546" i="19" s="1"/>
  <c r="H7150" i="19" s="1"/>
  <c r="AE4649" i="19"/>
  <c r="C4617" i="19" s="1"/>
  <c r="AL4649" i="19"/>
  <c r="AF4752" i="19"/>
  <c r="D4754" i="19" s="1"/>
  <c r="AE4779" i="19"/>
  <c r="C4755" i="19" s="1"/>
  <c r="AD4824" i="19"/>
  <c r="B4797" i="19" s="1"/>
  <c r="B8324" i="19" s="1"/>
  <c r="AF4824" i="19"/>
  <c r="D4797" i="19" s="1"/>
  <c r="D8324" i="19" s="1"/>
  <c r="AH4824" i="19"/>
  <c r="F4797" i="19" s="1"/>
  <c r="F8324" i="19" s="1"/>
  <c r="AG4824" i="19"/>
  <c r="E4797" i="19" s="1"/>
  <c r="AE4838" i="19"/>
  <c r="C4840" i="19" s="1"/>
  <c r="C304" i="19" s="1"/>
  <c r="AG4838" i="19"/>
  <c r="E4840" i="19" s="1"/>
  <c r="E304" i="19" s="1"/>
  <c r="AJ4838" i="19"/>
  <c r="H4840" i="19" s="1"/>
  <c r="H304" i="19" s="1"/>
  <c r="AE4870" i="19"/>
  <c r="C4842" i="19" s="1"/>
  <c r="AG4870" i="19"/>
  <c r="E4842" i="19" s="1"/>
  <c r="E306" i="19" s="1"/>
  <c r="AJ4870" i="19"/>
  <c r="H4842" i="19" s="1"/>
  <c r="AD4870" i="19"/>
  <c r="B4842" i="19" s="1"/>
  <c r="B306" i="19" s="1"/>
  <c r="AF4870" i="19"/>
  <c r="D4842" i="19" s="1"/>
  <c r="AL4870" i="19"/>
  <c r="L306" i="19" s="1"/>
  <c r="AJ4978" i="19"/>
  <c r="H4950" i="19" s="1"/>
  <c r="AD4983" i="19"/>
  <c r="B4985" i="19" s="1"/>
  <c r="B2441" i="19" s="1"/>
  <c r="AH4983" i="19"/>
  <c r="F4985" i="19" s="1"/>
  <c r="F2441" i="19" s="1"/>
  <c r="AL4983" i="19"/>
  <c r="L4985" i="19" s="1"/>
  <c r="L2441" i="19" s="1"/>
  <c r="AD5006" i="19"/>
  <c r="B4986" i="19" s="1"/>
  <c r="AH5006" i="19"/>
  <c r="F4986" i="19" s="1"/>
  <c r="AL5006" i="19"/>
  <c r="AE5006" i="19"/>
  <c r="C4986" i="19" s="1"/>
  <c r="AG5006" i="19"/>
  <c r="E4986" i="19" s="1"/>
  <c r="E2442" i="19" s="1"/>
  <c r="AJ5006" i="19"/>
  <c r="H4986" i="19" s="1"/>
  <c r="AJ5049" i="19"/>
  <c r="H5020" i="19" s="1"/>
  <c r="H2959" i="19" s="1"/>
  <c r="AL5049" i="19"/>
  <c r="AG5086" i="19"/>
  <c r="E5088" i="19" s="1"/>
  <c r="E3988" i="19" s="1"/>
  <c r="F5105" i="19"/>
  <c r="AE5280" i="19"/>
  <c r="C5260" i="19" s="1"/>
  <c r="AG5280" i="19"/>
  <c r="E5260" i="19" s="1"/>
  <c r="E7248" i="19" s="1"/>
  <c r="AD5280" i="19"/>
  <c r="B5260" i="19" s="1"/>
  <c r="AF5280" i="19"/>
  <c r="D5260" i="19" s="1"/>
  <c r="AH5280" i="19"/>
  <c r="F5260" i="19" s="1"/>
  <c r="F7248" i="19" s="1"/>
  <c r="AE5292" i="19"/>
  <c r="C5294" i="19" s="1"/>
  <c r="AG5292" i="19"/>
  <c r="E5294" i="19" s="1"/>
  <c r="AJ5292" i="19"/>
  <c r="H5294" i="19" s="1"/>
  <c r="H7811" i="19" s="1"/>
  <c r="AD5292" i="19"/>
  <c r="B5294" i="19" s="1"/>
  <c r="B7811" i="19" s="1"/>
  <c r="AF5292" i="19"/>
  <c r="D5294" i="19" s="1"/>
  <c r="AH5292" i="19"/>
  <c r="F5294" i="19" s="1"/>
  <c r="F7811" i="19" s="1"/>
  <c r="AD5319" i="19"/>
  <c r="B5295" i="19" s="1"/>
  <c r="AF5319" i="19"/>
  <c r="D5295" i="19" s="1"/>
  <c r="D7291" i="19" s="1"/>
  <c r="AH5319" i="19"/>
  <c r="F5295" i="19" s="1"/>
  <c r="H7291" i="19" s="1"/>
  <c r="AG5327" i="19"/>
  <c r="E5329" i="19" s="1"/>
  <c r="AD5354" i="19"/>
  <c r="B5330" i="19" s="1"/>
  <c r="AH5354" i="19"/>
  <c r="F5330" i="19" s="1"/>
  <c r="AG5354" i="19"/>
  <c r="E5330" i="19" s="1"/>
  <c r="AL5357" i="19"/>
  <c r="AE6976" i="19"/>
  <c r="C6953" i="19" s="1"/>
  <c r="AG6976" i="19"/>
  <c r="E6953" i="19" s="1"/>
  <c r="E448" i="19" s="1"/>
  <c r="AJ6976" i="19"/>
  <c r="H6953" i="19" s="1"/>
  <c r="AF7141" i="19"/>
  <c r="D7143" i="19" s="1"/>
  <c r="D5141" i="19"/>
  <c r="AG6027" i="19"/>
  <c r="E6029" i="19" s="1"/>
  <c r="E2506" i="19" s="1"/>
  <c r="AE6131" i="19"/>
  <c r="C6133" i="19" s="1"/>
  <c r="AG6131" i="19"/>
  <c r="E6133" i="19" s="1"/>
  <c r="AJ6131" i="19"/>
  <c r="H6133" i="19" s="1"/>
  <c r="H4056" i="19" s="1"/>
  <c r="AE6211" i="19"/>
  <c r="C6181" i="19" s="1"/>
  <c r="C4624" i="19" s="1"/>
  <c r="AG6211" i="19"/>
  <c r="E6181" i="19" s="1"/>
  <c r="AE6410" i="19"/>
  <c r="C6386" i="19" s="1"/>
  <c r="AE6451" i="19"/>
  <c r="C6430" i="19" s="1"/>
  <c r="C8433" i="19" s="1"/>
  <c r="AJ6451" i="19"/>
  <c r="H6430" i="19" s="1"/>
  <c r="H8433" i="19" s="1"/>
  <c r="AL6451" i="19"/>
  <c r="AE6455" i="19"/>
  <c r="C6431" i="19" s="1"/>
  <c r="AG6455" i="19"/>
  <c r="E6431" i="19" s="1"/>
  <c r="AJ6455" i="19"/>
  <c r="H6431" i="19" s="1"/>
  <c r="AD6455" i="19"/>
  <c r="B6431" i="19" s="1"/>
  <c r="AH6455" i="19"/>
  <c r="F6431" i="19" s="1"/>
  <c r="F8434" i="19" s="1"/>
  <c r="I6576" i="19"/>
  <c r="AF6686" i="19"/>
  <c r="D6688" i="19" s="1"/>
  <c r="D4098" i="19" s="1"/>
  <c r="AL6686" i="19"/>
  <c r="AM6686" i="19" s="1"/>
  <c r="AJ6686" i="19"/>
  <c r="H6688" i="19" s="1"/>
  <c r="AE6820" i="19"/>
  <c r="C6822" i="19" s="1"/>
  <c r="AJ6820" i="19"/>
  <c r="H6822" i="19" s="1"/>
  <c r="AH6820" i="19"/>
  <c r="F6822" i="19" s="1"/>
  <c r="F6325" i="19" s="1"/>
  <c r="AE6916" i="19"/>
  <c r="C6918" i="19" s="1"/>
  <c r="AG6916" i="19"/>
  <c r="E6918" i="19" s="1"/>
  <c r="AJ6916" i="19"/>
  <c r="H6918" i="19" s="1"/>
  <c r="H8467" i="19" s="1"/>
  <c r="AD6916" i="19"/>
  <c r="B6918" i="19" s="1"/>
  <c r="B6921" i="19" s="1"/>
  <c r="B8470" i="19" s="1"/>
  <c r="AH6916" i="19"/>
  <c r="F6918" i="19" s="1"/>
  <c r="F6921" i="19" s="1"/>
  <c r="F8470" i="19" s="1"/>
  <c r="AJ7898" i="19"/>
  <c r="H7874" i="19" s="1"/>
  <c r="H6393" i="19" s="1"/>
  <c r="F5805" i="19" s="1"/>
  <c r="AL7898" i="19"/>
  <c r="AE8275" i="19"/>
  <c r="C8277" i="19" s="1"/>
  <c r="AJ8275" i="19"/>
  <c r="H8277" i="19" s="1"/>
  <c r="H4201" i="19" s="1"/>
  <c r="AE8355" i="19"/>
  <c r="C8357" i="19" s="1"/>
  <c r="AG8355" i="19"/>
  <c r="E8357" i="19" s="1"/>
  <c r="E5336" i="19" s="1"/>
  <c r="AJ8355" i="19"/>
  <c r="H8357" i="19" s="1"/>
  <c r="AJ8382" i="19"/>
  <c r="H8358" i="19" s="1"/>
  <c r="H5337" i="19" s="1"/>
  <c r="AL8382" i="19"/>
  <c r="B7241" i="19"/>
  <c r="D7241" i="19"/>
  <c r="D6798" i="19" s="1"/>
  <c r="D6806" i="19" s="1"/>
  <c r="F7241" i="19"/>
  <c r="AD5939" i="19"/>
  <c r="B5941" i="19" s="1"/>
  <c r="AF5939" i="19"/>
  <c r="D5941" i="19" s="1"/>
  <c r="AH5939" i="19"/>
  <c r="F5941" i="19" s="1"/>
  <c r="F1429" i="19" s="1"/>
  <c r="H7495" i="19" s="1"/>
  <c r="AE5974" i="19"/>
  <c r="C5976" i="19" s="1"/>
  <c r="C1985" i="19" s="1"/>
  <c r="AG5974" i="19"/>
  <c r="E5976" i="19" s="1"/>
  <c r="AJ5974" i="19"/>
  <c r="H5976" i="19" s="1"/>
  <c r="H1985" i="19" s="1"/>
  <c r="I5993" i="19"/>
  <c r="AF6059" i="19"/>
  <c r="D6061" i="19" s="1"/>
  <c r="D3029" i="19" s="1"/>
  <c r="AH6059" i="19"/>
  <c r="F6061" i="19" s="1"/>
  <c r="F3029" i="19" s="1"/>
  <c r="AL6059" i="19"/>
  <c r="AE6059" i="19"/>
  <c r="C6061" i="19" s="1"/>
  <c r="AJ6059" i="19"/>
  <c r="H6061" i="19" s="1"/>
  <c r="H3029" i="19" s="1"/>
  <c r="AL6158" i="19"/>
  <c r="AF6240" i="19"/>
  <c r="D6242" i="19" s="1"/>
  <c r="D5196" i="19" s="1"/>
  <c r="AE6383" i="19"/>
  <c r="C6385" i="19" s="1"/>
  <c r="AJ6383" i="19"/>
  <c r="H6385" i="19" s="1"/>
  <c r="H7880" i="19" s="1"/>
  <c r="AF6549" i="19"/>
  <c r="D6529" i="19" s="1"/>
  <c r="D1466" i="19" s="1"/>
  <c r="AL6549" i="19"/>
  <c r="AJ6590" i="19"/>
  <c r="H6592" i="19" s="1"/>
  <c r="H2540" i="19" s="1"/>
  <c r="AG8007" i="19"/>
  <c r="E7983" i="19" s="1"/>
  <c r="AD8201" i="19"/>
  <c r="B8178" i="19" s="1"/>
  <c r="B2641" i="19" s="1"/>
  <c r="AF8201" i="19"/>
  <c r="D8178" i="19" s="1"/>
  <c r="AH8201" i="19"/>
  <c r="F8178" i="19" s="1"/>
  <c r="F2641" i="19" s="1"/>
  <c r="AL8201" i="19"/>
  <c r="AE8201" i="19"/>
  <c r="C8178" i="19" s="1"/>
  <c r="C2641" i="19" s="1"/>
  <c r="AG8201" i="19"/>
  <c r="E8178" i="19" s="1"/>
  <c r="AJ8201" i="19"/>
  <c r="H8178" i="19" s="1"/>
  <c r="H2641" i="19" s="1"/>
  <c r="AD8314" i="19"/>
  <c r="B8316" i="19" s="1"/>
  <c r="AH8314" i="19"/>
  <c r="F8316" i="19" s="1"/>
  <c r="F4803" i="19" s="1"/>
  <c r="AE8344" i="19"/>
  <c r="C8317" i="19" s="1"/>
  <c r="AD8458" i="19"/>
  <c r="B8460" i="19" s="1"/>
  <c r="B6925" i="19" s="1"/>
  <c r="AD2620" i="19"/>
  <c r="B2598" i="19" s="1"/>
  <c r="AE2653" i="19"/>
  <c r="C2633" i="19" s="1"/>
  <c r="AJ2808" i="19"/>
  <c r="H2778" i="19" s="1"/>
  <c r="AL2808" i="19"/>
  <c r="AE3045" i="19"/>
  <c r="C3023" i="19" s="1"/>
  <c r="AD3186" i="19"/>
  <c r="B3158" i="19" s="1"/>
  <c r="B8217" i="19" s="1"/>
  <c r="AF3893" i="19"/>
  <c r="D3870" i="19" s="1"/>
  <c r="D2888" i="19" s="1"/>
  <c r="D2896" i="19" s="1"/>
  <c r="AG3936" i="19"/>
  <c r="E3938" i="19" s="1"/>
  <c r="C6259" i="19"/>
  <c r="C5198" i="19"/>
  <c r="E5206" i="19" s="1"/>
  <c r="H6259" i="19"/>
  <c r="H5198" i="19"/>
  <c r="F5206" i="19" s="1"/>
  <c r="AE4225" i="19"/>
  <c r="C4196" i="19" s="1"/>
  <c r="AJ4225" i="19"/>
  <c r="H4196" i="19" s="1"/>
  <c r="H8286" i="19" s="1"/>
  <c r="F8294" i="19" s="1"/>
  <c r="AD4649" i="19"/>
  <c r="B4617" i="19" s="1"/>
  <c r="B6188" i="19" s="1"/>
  <c r="AF4649" i="19"/>
  <c r="D4617" i="19" s="1"/>
  <c r="AD4779" i="19"/>
  <c r="B4755" i="19" s="1"/>
  <c r="AF4779" i="19"/>
  <c r="D4755" i="19" s="1"/>
  <c r="AH4779" i="19"/>
  <c r="F4755" i="19" s="1"/>
  <c r="F7738" i="19" s="1"/>
  <c r="AD4838" i="19"/>
  <c r="B4840" i="19" s="1"/>
  <c r="B304" i="19" s="1"/>
  <c r="AF4838" i="19"/>
  <c r="D4840" i="19" s="1"/>
  <c r="D304" i="19" s="1"/>
  <c r="AH4838" i="19"/>
  <c r="F4840" i="19" s="1"/>
  <c r="F304" i="19" s="1"/>
  <c r="AL4838" i="19"/>
  <c r="AD4865" i="19"/>
  <c r="B4841" i="19" s="1"/>
  <c r="AF4865" i="19"/>
  <c r="D4841" i="19" s="1"/>
  <c r="AH4865" i="19"/>
  <c r="F4841" i="19" s="1"/>
  <c r="F305" i="19" s="1"/>
  <c r="AL4911" i="19"/>
  <c r="AE4911" i="19"/>
  <c r="C4913" i="19" s="1"/>
  <c r="C1361" i="19" s="1"/>
  <c r="AJ4911" i="19"/>
  <c r="H4913" i="19" s="1"/>
  <c r="H1361" i="19" s="1"/>
  <c r="C4929" i="19"/>
  <c r="E4929" i="19"/>
  <c r="AD4911" i="19"/>
  <c r="B4913" i="19" s="1"/>
  <c r="AF4911" i="19"/>
  <c r="D4913" i="19" s="1"/>
  <c r="AH4911" i="19"/>
  <c r="F4913" i="19" s="1"/>
  <c r="F1361" i="19" s="1"/>
  <c r="I4929" i="19"/>
  <c r="AD5327" i="19"/>
  <c r="B5329" i="19" s="1"/>
  <c r="B8364" i="19" s="1"/>
  <c r="AH5327" i="19"/>
  <c r="F5329" i="19" s="1"/>
  <c r="F8364" i="19" s="1"/>
  <c r="C7395" i="19"/>
  <c r="AG5852" i="19"/>
  <c r="E5854" i="19" s="1"/>
  <c r="E373" i="19" s="1"/>
  <c r="AJ5852" i="19"/>
  <c r="H5854" i="19" s="1"/>
  <c r="H373" i="19" s="1"/>
  <c r="AD5852" i="19"/>
  <c r="B5854" i="19" s="1"/>
  <c r="B373" i="19" s="1"/>
  <c r="AH5852" i="19"/>
  <c r="F5854" i="19" s="1"/>
  <c r="AD6027" i="19"/>
  <c r="B6029" i="19" s="1"/>
  <c r="AF6027" i="19"/>
  <c r="D6029" i="19" s="1"/>
  <c r="D2506" i="19" s="1"/>
  <c r="AH6027" i="19"/>
  <c r="F6029" i="19" s="1"/>
  <c r="AL6084" i="19"/>
  <c r="AD6158" i="19"/>
  <c r="B6134" i="19" s="1"/>
  <c r="B4057" i="19" s="1"/>
  <c r="AF6158" i="19"/>
  <c r="D6134" i="19" s="1"/>
  <c r="D4057" i="19" s="1"/>
  <c r="AH6158" i="19"/>
  <c r="F6134" i="19" s="1"/>
  <c r="AD6178" i="19"/>
  <c r="B6180" i="19" s="1"/>
  <c r="AF6178" i="19"/>
  <c r="D6180" i="19" s="1"/>
  <c r="D4623" i="19" s="1"/>
  <c r="AH6178" i="19"/>
  <c r="F6180" i="19" s="1"/>
  <c r="F4623" i="19" s="1"/>
  <c r="AD6264" i="19"/>
  <c r="B6243" i="19" s="1"/>
  <c r="B5197" i="19" s="1"/>
  <c r="AH6264" i="19"/>
  <c r="F6243" i="19" s="1"/>
  <c r="AL6264" i="19"/>
  <c r="L6243" i="19" s="1"/>
  <c r="L5197" i="19" s="1"/>
  <c r="AE6316" i="19"/>
  <c r="C6318" i="19" s="1"/>
  <c r="AG4978" i="19"/>
  <c r="E4950" i="19" s="1"/>
  <c r="AE5010" i="19"/>
  <c r="C4987" i="19" s="1"/>
  <c r="AE5016" i="19"/>
  <c r="C5018" i="19" s="1"/>
  <c r="AG5016" i="19"/>
  <c r="E5018" i="19" s="1"/>
  <c r="AJ5016" i="19"/>
  <c r="H5018" i="19" s="1"/>
  <c r="H2957" i="19" s="1"/>
  <c r="AD5016" i="19"/>
  <c r="B5018" i="19" s="1"/>
  <c r="AH5016" i="19"/>
  <c r="F5018" i="19" s="1"/>
  <c r="F2957" i="19" s="1"/>
  <c r="AD5049" i="19"/>
  <c r="B5020" i="19" s="1"/>
  <c r="AF5049" i="19"/>
  <c r="D5020" i="19" s="1"/>
  <c r="AH5049" i="19"/>
  <c r="F5020" i="19" s="1"/>
  <c r="F2959" i="19" s="1"/>
  <c r="AG5049" i="19"/>
  <c r="E5020" i="19" s="1"/>
  <c r="AD5113" i="19"/>
  <c r="B5089" i="19" s="1"/>
  <c r="AF5113" i="19"/>
  <c r="D5089" i="19" s="1"/>
  <c r="AH5113" i="19"/>
  <c r="F5089" i="19" s="1"/>
  <c r="F3989" i="19" s="1"/>
  <c r="AE5122" i="19"/>
  <c r="C5124" i="19" s="1"/>
  <c r="C4559" i="19" s="1"/>
  <c r="AG5122" i="19"/>
  <c r="E5124" i="19" s="1"/>
  <c r="E4559" i="19" s="1"/>
  <c r="AJ5122" i="19"/>
  <c r="H5124" i="19" s="1"/>
  <c r="H4559" i="19" s="1"/>
  <c r="AD5122" i="19"/>
  <c r="B5124" i="19" s="1"/>
  <c r="AH5122" i="19"/>
  <c r="F5124" i="19" s="1"/>
  <c r="F4559" i="19" s="1"/>
  <c r="F5141" i="19"/>
  <c r="I5192" i="19"/>
  <c r="I6252" i="19" s="1"/>
  <c r="AG5226" i="19"/>
  <c r="E5228" i="19" s="1"/>
  <c r="AD6976" i="19"/>
  <c r="B6953" i="19" s="1"/>
  <c r="AF6976" i="19"/>
  <c r="D6953" i="19" s="1"/>
  <c r="AH6976" i="19"/>
  <c r="F6953" i="19" s="1"/>
  <c r="F448" i="19" s="1"/>
  <c r="AL6976" i="19"/>
  <c r="AM6949" i="19" s="1"/>
  <c r="E7395" i="19"/>
  <c r="AF7575" i="19"/>
  <c r="D7551" i="19" s="1"/>
  <c r="AL7610" i="19"/>
  <c r="AE7755" i="19"/>
  <c r="C7731" i="19" s="1"/>
  <c r="AJ7755" i="19"/>
  <c r="H7731" i="19" s="1"/>
  <c r="H4762" i="19" s="1"/>
  <c r="AD7898" i="19"/>
  <c r="B7874" i="19" s="1"/>
  <c r="AF7898" i="19"/>
  <c r="D7874" i="19" s="1"/>
  <c r="D6393" i="19" s="1"/>
  <c r="D5805" i="19" s="1"/>
  <c r="AH7898" i="19"/>
  <c r="F7874" i="19" s="1"/>
  <c r="AG7898" i="19"/>
  <c r="E7874" i="19" s="1"/>
  <c r="E6393" i="19" s="1"/>
  <c r="C5805" i="19" s="1"/>
  <c r="AE8007" i="19"/>
  <c r="C7983" i="19" s="1"/>
  <c r="AJ8007" i="19"/>
  <c r="H7983" i="19" s="1"/>
  <c r="H8535" i="19" s="1"/>
  <c r="AL8007" i="19"/>
  <c r="AE8174" i="19"/>
  <c r="C8176" i="19" s="1"/>
  <c r="AG8174" i="19"/>
  <c r="E8176" i="19" s="1"/>
  <c r="AJ8174" i="19"/>
  <c r="H8176" i="19" s="1"/>
  <c r="H2639" i="19" s="1"/>
  <c r="AD8174" i="19"/>
  <c r="B8176" i="19" s="1"/>
  <c r="AH8174" i="19"/>
  <c r="F8176" i="19" s="1"/>
  <c r="F2639" i="19" s="1"/>
  <c r="AF8206" i="19"/>
  <c r="D8208" i="19" s="1"/>
  <c r="AE8302" i="19"/>
  <c r="C8278" i="19" s="1"/>
  <c r="C4202" i="19" s="1"/>
  <c r="AG8302" i="19"/>
  <c r="E8278" i="19" s="1"/>
  <c r="AJ8302" i="19"/>
  <c r="H8278" i="19" s="1"/>
  <c r="H4202" i="19" s="1"/>
  <c r="AL8302" i="19"/>
  <c r="AL8314" i="19"/>
  <c r="AE8314" i="19"/>
  <c r="C8316" i="19" s="1"/>
  <c r="AG8314" i="19"/>
  <c r="E8316" i="19" s="1"/>
  <c r="E4803" i="19" s="1"/>
  <c r="AJ8314" i="19"/>
  <c r="H8316" i="19" s="1"/>
  <c r="AJ8344" i="19"/>
  <c r="H8317" i="19" s="1"/>
  <c r="H4804" i="19" s="1"/>
  <c r="AD8344" i="19"/>
  <c r="B8317" i="19" s="1"/>
  <c r="AF8344" i="19"/>
  <c r="D8317" i="19" s="1"/>
  <c r="D4804" i="19" s="1"/>
  <c r="AH8344" i="19"/>
  <c r="F8317" i="19" s="1"/>
  <c r="AL8344" i="19"/>
  <c r="AD8382" i="19"/>
  <c r="B8358" i="19" s="1"/>
  <c r="AF8382" i="19"/>
  <c r="D8358" i="19" s="1"/>
  <c r="AH8382" i="19"/>
  <c r="F8358" i="19" s="1"/>
  <c r="AH8453" i="19"/>
  <c r="F8427" i="19" s="1"/>
  <c r="AD6427" i="19"/>
  <c r="B6429" i="19" s="1"/>
  <c r="AF6427" i="19"/>
  <c r="D6429" i="19" s="1"/>
  <c r="AH6427" i="19"/>
  <c r="F6429" i="19" s="1"/>
  <c r="F8432" i="19" s="1"/>
  <c r="F6479" i="19"/>
  <c r="AE6526" i="19"/>
  <c r="C6528" i="19" s="1"/>
  <c r="C1465" i="19" s="1"/>
  <c r="AG6526" i="19"/>
  <c r="E6528" i="19" s="1"/>
  <c r="E1465" i="19" s="1"/>
  <c r="AJ6526" i="19"/>
  <c r="H6528" i="19" s="1"/>
  <c r="H1465" i="19" s="1"/>
  <c r="AE6622" i="19"/>
  <c r="C6624" i="19" s="1"/>
  <c r="AG6622" i="19"/>
  <c r="E6624" i="19" s="1"/>
  <c r="E3066" i="19" s="1"/>
  <c r="AJ6622" i="19"/>
  <c r="H6624" i="19" s="1"/>
  <c r="K6640" i="19"/>
  <c r="AL7715" i="19"/>
  <c r="AJ7871" i="19"/>
  <c r="H7873" i="19" s="1"/>
  <c r="C8333" i="19"/>
  <c r="E8333" i="19"/>
  <c r="H8333" i="19"/>
  <c r="AL8448" i="19"/>
  <c r="AF8458" i="19"/>
  <c r="D8460" i="19" s="1"/>
  <c r="AH8458" i="19"/>
  <c r="F8460" i="19" s="1"/>
  <c r="AL8525" i="19"/>
  <c r="L7345" i="19"/>
  <c r="L6861" i="19" s="1"/>
  <c r="L7207" i="19"/>
  <c r="L4724" i="19" s="1"/>
  <c r="AD1599" i="19"/>
  <c r="B1575" i="19" s="1"/>
  <c r="B86" i="19" s="1"/>
  <c r="AE1756" i="19"/>
  <c r="C1726" i="19" s="1"/>
  <c r="C2785" i="19" s="1"/>
  <c r="AD2121" i="19"/>
  <c r="B2097" i="19" s="1"/>
  <c r="AE2255" i="19"/>
  <c r="C2235" i="19" s="1"/>
  <c r="AJ2255" i="19"/>
  <c r="H2235" i="19" s="1"/>
  <c r="AL2455" i="19"/>
  <c r="AD2520" i="19"/>
  <c r="B2500" i="19" s="1"/>
  <c r="B6037" i="19" s="1"/>
  <c r="AF2520" i="19"/>
  <c r="D2500" i="19" s="1"/>
  <c r="AH2520" i="19"/>
  <c r="F2500" i="19" s="1"/>
  <c r="AL2531" i="19"/>
  <c r="AE2620" i="19"/>
  <c r="C2598" i="19" s="1"/>
  <c r="AG2620" i="19"/>
  <c r="E2598" i="19" s="1"/>
  <c r="AD2292" i="19"/>
  <c r="B2269" i="19" s="1"/>
  <c r="AH2292" i="19"/>
  <c r="F2269" i="19" s="1"/>
  <c r="F1701" i="19" s="1"/>
  <c r="AJ2620" i="19"/>
  <c r="H2598" i="19" s="1"/>
  <c r="AL2737" i="19"/>
  <c r="AF2873" i="19"/>
  <c r="D2850" i="19" s="1"/>
  <c r="AH2873" i="19"/>
  <c r="F2850" i="19" s="1"/>
  <c r="AE3121" i="19"/>
  <c r="C3123" i="19" s="1"/>
  <c r="AG3121" i="19"/>
  <c r="E3123" i="19" s="1"/>
  <c r="AJ3121" i="19"/>
  <c r="H3123" i="19" s="1"/>
  <c r="AF3186" i="19"/>
  <c r="D3158" i="19" s="1"/>
  <c r="D8217" i="19" s="1"/>
  <c r="AH3186" i="19"/>
  <c r="F3158" i="19" s="1"/>
  <c r="F8217" i="19" s="1"/>
  <c r="E4249" i="19"/>
  <c r="H4929" i="19"/>
  <c r="K4929" i="19"/>
  <c r="AD4946" i="19"/>
  <c r="B4948" i="19" s="1"/>
  <c r="AF4946" i="19"/>
  <c r="D4948" i="19" s="1"/>
  <c r="D1912" i="19" s="1"/>
  <c r="AH4946" i="19"/>
  <c r="F4948" i="19" s="1"/>
  <c r="F1912" i="19" s="1"/>
  <c r="AD4978" i="19"/>
  <c r="B4950" i="19" s="1"/>
  <c r="B1914" i="19" s="1"/>
  <c r="AF4978" i="19"/>
  <c r="D4950" i="19" s="1"/>
  <c r="D1914" i="19" s="1"/>
  <c r="AH4978" i="19"/>
  <c r="F4950" i="19" s="1"/>
  <c r="AL4978" i="19"/>
  <c r="AE4983" i="19"/>
  <c r="C4985" i="19" s="1"/>
  <c r="C2441" i="19" s="1"/>
  <c r="AG4983" i="19"/>
  <c r="E4985" i="19" s="1"/>
  <c r="AJ4983" i="19"/>
  <c r="H4985" i="19" s="1"/>
  <c r="H2441" i="19" s="1"/>
  <c r="AD2653" i="19"/>
  <c r="B2633" i="19" s="1"/>
  <c r="AF2653" i="19"/>
  <c r="D2633" i="19" s="1"/>
  <c r="AH2653" i="19"/>
  <c r="F2633" i="19" s="1"/>
  <c r="AL2878" i="19"/>
  <c r="AM2878" i="19" s="1"/>
  <c r="AL2948" i="19"/>
  <c r="AL3181" i="19"/>
  <c r="AF3831" i="19"/>
  <c r="D3833" i="19" s="1"/>
  <c r="D4929" i="19"/>
  <c r="F4929" i="19"/>
  <c r="AL5327" i="19"/>
  <c r="D7394" i="19"/>
  <c r="AL5852" i="19"/>
  <c r="AM5852" i="19" s="1"/>
  <c r="B5871" i="19"/>
  <c r="D5871" i="19"/>
  <c r="AL5974" i="19"/>
  <c r="AM5974" i="19" s="1"/>
  <c r="D5993" i="19"/>
  <c r="F5993" i="19"/>
  <c r="AD6051" i="19"/>
  <c r="B6030" i="19" s="1"/>
  <c r="B2507" i="19" s="1"/>
  <c r="AF6051" i="19"/>
  <c r="D6030" i="19" s="1"/>
  <c r="AH6051" i="19"/>
  <c r="F6030" i="19" s="1"/>
  <c r="F2507" i="19" s="1"/>
  <c r="AE6084" i="19"/>
  <c r="C6062" i="19" s="1"/>
  <c r="C3030" i="19" s="1"/>
  <c r="AG6084" i="19"/>
  <c r="E6062" i="19" s="1"/>
  <c r="AJ6084" i="19"/>
  <c r="H6062" i="19" s="1"/>
  <c r="H3030" i="19" s="1"/>
  <c r="AJ5010" i="19"/>
  <c r="H4987" i="19" s="1"/>
  <c r="AD5010" i="19"/>
  <c r="B4987" i="19" s="1"/>
  <c r="AF5010" i="19"/>
  <c r="D4987" i="19" s="1"/>
  <c r="AH5010" i="19"/>
  <c r="F4987" i="19" s="1"/>
  <c r="AL5010" i="19"/>
  <c r="AL5016" i="19"/>
  <c r="AF5086" i="19"/>
  <c r="D5088" i="19" s="1"/>
  <c r="AL5122" i="19"/>
  <c r="I5205" i="19"/>
  <c r="AD5226" i="19"/>
  <c r="B5228" i="19" s="1"/>
  <c r="AF5226" i="19"/>
  <c r="D5228" i="19" s="1"/>
  <c r="AH5226" i="19"/>
  <c r="F5228" i="19" s="1"/>
  <c r="AL5292" i="19"/>
  <c r="AE5319" i="19"/>
  <c r="C5295" i="19" s="1"/>
  <c r="E7291" i="19" s="1"/>
  <c r="AG5319" i="19"/>
  <c r="E5295" i="19" s="1"/>
  <c r="C7291" i="19" s="1"/>
  <c r="AJ5319" i="19"/>
  <c r="H5295" i="19" s="1"/>
  <c r="F7291" i="19" s="1"/>
  <c r="AL5319" i="19"/>
  <c r="AE5357" i="19"/>
  <c r="C5331" i="19" s="1"/>
  <c r="AG5357" i="19"/>
  <c r="E5331" i="19" s="1"/>
  <c r="AJ5357" i="19"/>
  <c r="H5331" i="19" s="1"/>
  <c r="AE7141" i="19"/>
  <c r="C7143" i="19" s="1"/>
  <c r="C3553" i="19" s="1"/>
  <c r="AG7141" i="19"/>
  <c r="E7143" i="19" s="1"/>
  <c r="AJ7141" i="19"/>
  <c r="H7143" i="19" s="1"/>
  <c r="H3553" i="19" s="1"/>
  <c r="H7394" i="19"/>
  <c r="B7395" i="19"/>
  <c r="D7395" i="19"/>
  <c r="F7395" i="19"/>
  <c r="H5871" i="19"/>
  <c r="K5871" i="19"/>
  <c r="AL5966" i="19"/>
  <c r="K5992" i="19"/>
  <c r="D6259" i="19"/>
  <c r="F6259" i="19"/>
  <c r="AG6316" i="19"/>
  <c r="E6318" i="19" s="1"/>
  <c r="AJ6316" i="19"/>
  <c r="H6318" i="19" s="1"/>
  <c r="C6576" i="19"/>
  <c r="E6576" i="19"/>
  <c r="H6576" i="19"/>
  <c r="L4099" i="19"/>
  <c r="K6934" i="19"/>
  <c r="AL7548" i="19"/>
  <c r="AL7575" i="19"/>
  <c r="AE7575" i="19"/>
  <c r="C7551" i="19" s="1"/>
  <c r="C2104" i="19" s="1"/>
  <c r="AG7575" i="19"/>
  <c r="E7551" i="19" s="1"/>
  <c r="AJ7575" i="19"/>
  <c r="H7551" i="19" s="1"/>
  <c r="H2104" i="19" s="1"/>
  <c r="AD7586" i="19"/>
  <c r="B7588" i="19" s="1"/>
  <c r="AF7586" i="19"/>
  <c r="D7588" i="19" s="1"/>
  <c r="D2604" i="19" s="1"/>
  <c r="AH7586" i="19"/>
  <c r="F7588" i="19" s="1"/>
  <c r="F2604" i="19" s="1"/>
  <c r="AD7610" i="19"/>
  <c r="B7589" i="19" s="1"/>
  <c r="AF7610" i="19"/>
  <c r="D7589" i="19" s="1"/>
  <c r="D2605" i="19" s="1"/>
  <c r="AH7610" i="19"/>
  <c r="F7589" i="19" s="1"/>
  <c r="AD7620" i="19"/>
  <c r="B7622" i="19" s="1"/>
  <c r="B7625" i="19" s="1"/>
  <c r="B3133" i="19" s="1"/>
  <c r="AF7620" i="19"/>
  <c r="D7622" i="19" s="1"/>
  <c r="D3130" i="19" s="1"/>
  <c r="AH7620" i="19"/>
  <c r="F7622" i="19" s="1"/>
  <c r="F3130" i="19" s="1"/>
  <c r="B7660" i="19"/>
  <c r="B3620" i="19" s="1"/>
  <c r="AE7688" i="19"/>
  <c r="C7690" i="19" s="1"/>
  <c r="C4162" i="19" s="1"/>
  <c r="AG7688" i="19"/>
  <c r="E7690" i="19" s="1"/>
  <c r="E4162" i="19" s="1"/>
  <c r="AJ7688" i="19"/>
  <c r="H7690" i="19" s="1"/>
  <c r="H4162" i="19" s="1"/>
  <c r="AD7715" i="19"/>
  <c r="B7691" i="19" s="1"/>
  <c r="AF7715" i="19"/>
  <c r="D7691" i="19" s="1"/>
  <c r="D4163" i="19" s="1"/>
  <c r="AH7715" i="19"/>
  <c r="F7691" i="19" s="1"/>
  <c r="AD7728" i="19"/>
  <c r="B7730" i="19" s="1"/>
  <c r="AF7728" i="19"/>
  <c r="D7730" i="19" s="1"/>
  <c r="AH7728" i="19"/>
  <c r="F7730" i="19" s="1"/>
  <c r="F4761" i="19" s="1"/>
  <c r="AE7802" i="19"/>
  <c r="C7804" i="19" s="1"/>
  <c r="C5301" i="19" s="1"/>
  <c r="AG7802" i="19"/>
  <c r="E7804" i="19" s="1"/>
  <c r="E5301" i="19" s="1"/>
  <c r="AJ7802" i="19"/>
  <c r="H7804" i="19" s="1"/>
  <c r="H5301" i="19" s="1"/>
  <c r="AE7871" i="19"/>
  <c r="C7873" i="19" s="1"/>
  <c r="C6392" i="19" s="1"/>
  <c r="AG7871" i="19"/>
  <c r="E7873" i="19" s="1"/>
  <c r="E6392" i="19" s="1"/>
  <c r="AE7916" i="19"/>
  <c r="C7918" i="19" s="1"/>
  <c r="C6893" i="19" s="1"/>
  <c r="AG7916" i="19"/>
  <c r="E7918" i="19" s="1"/>
  <c r="E6893" i="19" s="1"/>
  <c r="AJ7916" i="19"/>
  <c r="H7918" i="19" s="1"/>
  <c r="H6893" i="19" s="1"/>
  <c r="AE7980" i="19"/>
  <c r="C7982" i="19" s="1"/>
  <c r="C8534" i="19" s="1"/>
  <c r="AG7980" i="19"/>
  <c r="E7982" i="19" s="1"/>
  <c r="E8534" i="19" s="1"/>
  <c r="AJ7980" i="19"/>
  <c r="H7982" i="19" s="1"/>
  <c r="AL7980" i="19"/>
  <c r="AD8007" i="19"/>
  <c r="B7983" i="19" s="1"/>
  <c r="AF8007" i="19"/>
  <c r="D7983" i="19" s="1"/>
  <c r="D8535" i="19" s="1"/>
  <c r="AH8007" i="19"/>
  <c r="F7983" i="19" s="1"/>
  <c r="AD8022" i="19"/>
  <c r="B8024" i="19" s="1"/>
  <c r="AF8022" i="19"/>
  <c r="D8024" i="19" s="1"/>
  <c r="D517" i="19" s="1"/>
  <c r="AH8022" i="19"/>
  <c r="F8024" i="19" s="1"/>
  <c r="AE8206" i="19"/>
  <c r="C8208" i="19" s="1"/>
  <c r="C3163" i="19" s="1"/>
  <c r="AG8206" i="19"/>
  <c r="E8208" i="19" s="1"/>
  <c r="AJ8206" i="19"/>
  <c r="H8208" i="19" s="1"/>
  <c r="AD6211" i="19"/>
  <c r="B6181" i="19" s="1"/>
  <c r="AF6211" i="19"/>
  <c r="D6181" i="19" s="1"/>
  <c r="AH6211" i="19"/>
  <c r="F6181" i="19" s="1"/>
  <c r="AE6264" i="19"/>
  <c r="C6243" i="19" s="1"/>
  <c r="C5197" i="19" s="1"/>
  <c r="AG6264" i="19"/>
  <c r="E6243" i="19" s="1"/>
  <c r="AJ6264" i="19"/>
  <c r="H6243" i="19" s="1"/>
  <c r="AL6316" i="19"/>
  <c r="AM6316" i="19" s="1"/>
  <c r="AD6383" i="19"/>
  <c r="B6385" i="19" s="1"/>
  <c r="B7880" i="19" s="1"/>
  <c r="AF6383" i="19"/>
  <c r="D6385" i="19" s="1"/>
  <c r="D7880" i="19" s="1"/>
  <c r="AH6383" i="19"/>
  <c r="F6385" i="19" s="1"/>
  <c r="F7880" i="19" s="1"/>
  <c r="AL6383" i="19"/>
  <c r="AG6410" i="19"/>
  <c r="E6386" i="19" s="1"/>
  <c r="AD6451" i="19"/>
  <c r="B6430" i="19" s="1"/>
  <c r="AF6451" i="19"/>
  <c r="D6430" i="19" s="1"/>
  <c r="AH6451" i="19"/>
  <c r="F6430" i="19" s="1"/>
  <c r="C6479" i="19"/>
  <c r="E6479" i="19"/>
  <c r="H6479" i="19"/>
  <c r="L6560" i="19"/>
  <c r="L2039" i="19" s="1"/>
  <c r="AL6622" i="19"/>
  <c r="AM6622" i="19" s="1"/>
  <c r="AG6718" i="19"/>
  <c r="E6720" i="19" s="1"/>
  <c r="AD6754" i="19"/>
  <c r="B6756" i="19" s="1"/>
  <c r="B5235" i="19" s="1"/>
  <c r="AF6754" i="19"/>
  <c r="D6756" i="19" s="1"/>
  <c r="D5235" i="19" s="1"/>
  <c r="AH6754" i="19"/>
  <c r="F6756" i="19" s="1"/>
  <c r="F5235" i="19" s="1"/>
  <c r="AL6754" i="19"/>
  <c r="AM6754" i="19" s="1"/>
  <c r="AL6820" i="19"/>
  <c r="AM6820" i="19" s="1"/>
  <c r="I6902" i="19"/>
  <c r="AL6916" i="19"/>
  <c r="AL7540" i="19"/>
  <c r="AL7688" i="19"/>
  <c r="AD7755" i="19"/>
  <c r="B7731" i="19" s="1"/>
  <c r="AF7755" i="19"/>
  <c r="D7731" i="19" s="1"/>
  <c r="D4762" i="19" s="1"/>
  <c r="AH7755" i="19"/>
  <c r="F7731" i="19" s="1"/>
  <c r="F4762" i="19" s="1"/>
  <c r="AL7755" i="19"/>
  <c r="AL7802" i="19"/>
  <c r="AL7916" i="19"/>
  <c r="AL8174" i="19"/>
  <c r="AD8198" i="19"/>
  <c r="B8177" i="19" s="1"/>
  <c r="AF8198" i="19"/>
  <c r="D8177" i="19" s="1"/>
  <c r="D2640" i="19" s="1"/>
  <c r="AH8198" i="19"/>
  <c r="F8177" i="19" s="1"/>
  <c r="AL8206" i="19"/>
  <c r="AD8238" i="19"/>
  <c r="B8210" i="19" s="1"/>
  <c r="AF8238" i="19"/>
  <c r="D8210" i="19" s="1"/>
  <c r="AH8238" i="19"/>
  <c r="F8210" i="19" s="1"/>
  <c r="F3165" i="19" s="1"/>
  <c r="D8333" i="19"/>
  <c r="AE8386" i="19"/>
  <c r="C8359" i="19" s="1"/>
  <c r="C5338" i="19" s="1"/>
  <c r="AG8386" i="19"/>
  <c r="E8359" i="19" s="1"/>
  <c r="AJ8386" i="19"/>
  <c r="H8359" i="19" s="1"/>
  <c r="I7022" i="19"/>
  <c r="K7030" i="19" s="1"/>
  <c r="I1182" i="19"/>
  <c r="I2244" i="19" s="1"/>
  <c r="C7022" i="19"/>
  <c r="K1437" i="19"/>
  <c r="K7522" i="19"/>
  <c r="I7530" i="19" s="1"/>
  <c r="K1695" i="19"/>
  <c r="I3791" i="19"/>
  <c r="K3799" i="19" s="1"/>
  <c r="K4955" i="19"/>
  <c r="I4963" i="19" s="1"/>
  <c r="K1920" i="19"/>
  <c r="I1993" i="19"/>
  <c r="D1407" i="19"/>
  <c r="I1709" i="19"/>
  <c r="E1779" i="19"/>
  <c r="L3793" i="19"/>
  <c r="F1863" i="19"/>
  <c r="I7054" i="19"/>
  <c r="K7062" i="19" s="1"/>
  <c r="C7056" i="19"/>
  <c r="E7064" i="19" s="1"/>
  <c r="L2032" i="19"/>
  <c r="L6567" i="19" s="1"/>
  <c r="H6567" i="19"/>
  <c r="F6575" i="19" s="1"/>
  <c r="K7557" i="19"/>
  <c r="I7565" i="19" s="1"/>
  <c r="B2113" i="19"/>
  <c r="K2150" i="19"/>
  <c r="I3329" i="19"/>
  <c r="K3337" i="19" s="1"/>
  <c r="E3329" i="19"/>
  <c r="C3337" i="19" s="1"/>
  <c r="D3330" i="19"/>
  <c r="D3338" i="19" s="1"/>
  <c r="D3841" i="19"/>
  <c r="D3849" i="19" s="1"/>
  <c r="I3841" i="19"/>
  <c r="K3849" i="19" s="1"/>
  <c r="I4416" i="19"/>
  <c r="K4424" i="19" s="1"/>
  <c r="I2404" i="19"/>
  <c r="I2416" i="19"/>
  <c r="K4416" i="19"/>
  <c r="I4424" i="19" s="1"/>
  <c r="D7086" i="19"/>
  <c r="D7094" i="19" s="1"/>
  <c r="I7086" i="19"/>
  <c r="K7094" i="19" s="1"/>
  <c r="I2568" i="19"/>
  <c r="I7089" i="19" s="1"/>
  <c r="C7086" i="19"/>
  <c r="E7094" i="19" s="1"/>
  <c r="C2580" i="19"/>
  <c r="H2580" i="19"/>
  <c r="B7088" i="19"/>
  <c r="B7096" i="19" s="1"/>
  <c r="B2582" i="19"/>
  <c r="D7088" i="19"/>
  <c r="D7096" i="19" s="1"/>
  <c r="D6038" i="19"/>
  <c r="D6046" i="19" s="1"/>
  <c r="I6038" i="19"/>
  <c r="K6046" i="19" s="1"/>
  <c r="C6038" i="19"/>
  <c r="E6046" i="19" s="1"/>
  <c r="E6038" i="19"/>
  <c r="C6046" i="19" s="1"/>
  <c r="H6038" i="19"/>
  <c r="F6046" i="19" s="1"/>
  <c r="K6599" i="19"/>
  <c r="I6607" i="19" s="1"/>
  <c r="I7595" i="19"/>
  <c r="K7603" i="19" s="1"/>
  <c r="I2612" i="19"/>
  <c r="B8185" i="19"/>
  <c r="L8185" i="19"/>
  <c r="F8185" i="19"/>
  <c r="K2742" i="19"/>
  <c r="K1223" i="19" s="1"/>
  <c r="I2306" i="19"/>
  <c r="K2314" i="19" s="1"/>
  <c r="I2818" i="19"/>
  <c r="I2309" i="19" s="1"/>
  <c r="K3361" i="19"/>
  <c r="I3369" i="19" s="1"/>
  <c r="I2883" i="19"/>
  <c r="I3879" i="19" s="1"/>
  <c r="K4448" i="19"/>
  <c r="I4456" i="19" s="1"/>
  <c r="K2930" i="19"/>
  <c r="L4450" i="19"/>
  <c r="F2932" i="19"/>
  <c r="K5026" i="19"/>
  <c r="I5034" i="19" s="1"/>
  <c r="I2967" i="19"/>
  <c r="C7119" i="19"/>
  <c r="E7127" i="19" s="1"/>
  <c r="C3107" i="19"/>
  <c r="E7119" i="19"/>
  <c r="C7127" i="19" s="1"/>
  <c r="E3107" i="19"/>
  <c r="H7119" i="19"/>
  <c r="F7127" i="19" s="1"/>
  <c r="H3107" i="19"/>
  <c r="I6068" i="19"/>
  <c r="K6076" i="19" s="1"/>
  <c r="I6631" i="19"/>
  <c r="K6639" i="19" s="1"/>
  <c r="I3074" i="19"/>
  <c r="K6631" i="19"/>
  <c r="I6639" i="19" s="1"/>
  <c r="K3074" i="19"/>
  <c r="K7629" i="19"/>
  <c r="I7637" i="19" s="1"/>
  <c r="K3138" i="19"/>
  <c r="C7630" i="19"/>
  <c r="E7638" i="19" s="1"/>
  <c r="E7630" i="19"/>
  <c r="C7638" i="19" s="1"/>
  <c r="E3139" i="19"/>
  <c r="H7630" i="19"/>
  <c r="F7638" i="19" s="1"/>
  <c r="H3139" i="19"/>
  <c r="B7631" i="19"/>
  <c r="B7639" i="19" s="1"/>
  <c r="B3140" i="19"/>
  <c r="D7631" i="19"/>
  <c r="D7639" i="19" s="1"/>
  <c r="D3140" i="19"/>
  <c r="F7631" i="19"/>
  <c r="H7639" i="19" s="1"/>
  <c r="I8215" i="19"/>
  <c r="K8223" i="19" s="1"/>
  <c r="I3171" i="19"/>
  <c r="K8215" i="19"/>
  <c r="I8223" i="19" s="1"/>
  <c r="K3159" i="19"/>
  <c r="K8218" i="19" s="1"/>
  <c r="K3171" i="19"/>
  <c r="C3196" i="19"/>
  <c r="I3261" i="19"/>
  <c r="I1259" i="19" s="1"/>
  <c r="K3261" i="19"/>
  <c r="K1259" i="19" s="1"/>
  <c r="I2339" i="19"/>
  <c r="K2347" i="19" s="1"/>
  <c r="I3325" i="19"/>
  <c r="I2342" i="19" s="1"/>
  <c r="C3325" i="19"/>
  <c r="C2342" i="19" s="1"/>
  <c r="C2339" i="19"/>
  <c r="H2339" i="19"/>
  <c r="B2341" i="19"/>
  <c r="B2349" i="19" s="1"/>
  <c r="D2341" i="19"/>
  <c r="D2349" i="19" s="1"/>
  <c r="F2341" i="19"/>
  <c r="H2349" i="19" s="1"/>
  <c r="E2855" i="19"/>
  <c r="I3357" i="19"/>
  <c r="I2858" i="19" s="1"/>
  <c r="I2855" i="19"/>
  <c r="K2863" i="19" s="1"/>
  <c r="K3357" i="19"/>
  <c r="K2858" i="19" s="1"/>
  <c r="K2855" i="19"/>
  <c r="K2856" i="19"/>
  <c r="I2864" i="19" s="1"/>
  <c r="D3913" i="19"/>
  <c r="D3921" i="19" s="1"/>
  <c r="D3389" i="19"/>
  <c r="D3916" i="19" s="1"/>
  <c r="I3913" i="19"/>
  <c r="K3921" i="19" s="1"/>
  <c r="I3389" i="19"/>
  <c r="I3916" i="19" s="1"/>
  <c r="B3915" i="19"/>
  <c r="B3923" i="19" s="1"/>
  <c r="B3403" i="19"/>
  <c r="D3915" i="19"/>
  <c r="D3923" i="19" s="1"/>
  <c r="D3403" i="19"/>
  <c r="F3915" i="19"/>
  <c r="H3923" i="19" s="1"/>
  <c r="I4483" i="19"/>
  <c r="K4491" i="19" s="1"/>
  <c r="I3421" i="19"/>
  <c r="I4486" i="19" s="1"/>
  <c r="K4483" i="19"/>
  <c r="I4491" i="19" s="1"/>
  <c r="K3433" i="19"/>
  <c r="B4483" i="19"/>
  <c r="B4491" i="19" s="1"/>
  <c r="B3421" i="19"/>
  <c r="B4486" i="19" s="1"/>
  <c r="B3433" i="19"/>
  <c r="D4483" i="19"/>
  <c r="D4491" i="19" s="1"/>
  <c r="D3433" i="19"/>
  <c r="F4483" i="19"/>
  <c r="H4491" i="19" s="1"/>
  <c r="F3421" i="19"/>
  <c r="F4486" i="19" s="1"/>
  <c r="F3433" i="19"/>
  <c r="C4484" i="19"/>
  <c r="E4492" i="19" s="1"/>
  <c r="H4484" i="19"/>
  <c r="F4492" i="19" s="1"/>
  <c r="H3434" i="19"/>
  <c r="I5063" i="19"/>
  <c r="K5071" i="19" s="1"/>
  <c r="I3465" i="19"/>
  <c r="I3453" i="19"/>
  <c r="I5066" i="19" s="1"/>
  <c r="B5065" i="19"/>
  <c r="B5073" i="19" s="1"/>
  <c r="B3467" i="19"/>
  <c r="D5065" i="19"/>
  <c r="D5073" i="19" s="1"/>
  <c r="D3467" i="19"/>
  <c r="F5065" i="19"/>
  <c r="H5073" i="19" s="1"/>
  <c r="F3467" i="19"/>
  <c r="I7150" i="19"/>
  <c r="K7158" i="19" s="1"/>
  <c r="I3561" i="19"/>
  <c r="I3549" i="19"/>
  <c r="I7153" i="19" s="1"/>
  <c r="K7150" i="19"/>
  <c r="I7158" i="19" s="1"/>
  <c r="K3561" i="19"/>
  <c r="B7152" i="19"/>
  <c r="B7160" i="19" s="1"/>
  <c r="D7152" i="19"/>
  <c r="D7160" i="19" s="1"/>
  <c r="D3563" i="19"/>
  <c r="F7152" i="19"/>
  <c r="H7160" i="19" s="1"/>
  <c r="F3563" i="19"/>
  <c r="I6108" i="19"/>
  <c r="K6116" i="19" s="1"/>
  <c r="I3517" i="19"/>
  <c r="I6111" i="19" s="1"/>
  <c r="I3529" i="19"/>
  <c r="K6108" i="19"/>
  <c r="I6116" i="19" s="1"/>
  <c r="K3529" i="19"/>
  <c r="K3517" i="19"/>
  <c r="K6111" i="19" s="1"/>
  <c r="C6109" i="19"/>
  <c r="E6117" i="19" s="1"/>
  <c r="C3530" i="19"/>
  <c r="E6109" i="19"/>
  <c r="C6117" i="19" s="1"/>
  <c r="E3530" i="19"/>
  <c r="H6109" i="19"/>
  <c r="F6117" i="19" s="1"/>
  <c r="H3530" i="19"/>
  <c r="I6663" i="19"/>
  <c r="K6671" i="19" s="1"/>
  <c r="I3593" i="19"/>
  <c r="C3593" i="19"/>
  <c r="I8252" i="19"/>
  <c r="K8260" i="19" s="1"/>
  <c r="I3659" i="19"/>
  <c r="I3647" i="19"/>
  <c r="I8255" i="19" s="1"/>
  <c r="K8252" i="19"/>
  <c r="I8260" i="19" s="1"/>
  <c r="K3647" i="19"/>
  <c r="K8255" i="19" s="1"/>
  <c r="K3659" i="19"/>
  <c r="K3787" i="19"/>
  <c r="K1805" i="19" s="1"/>
  <c r="I3836" i="19"/>
  <c r="I2374" i="19" s="1"/>
  <c r="I2371" i="19"/>
  <c r="K2379" i="19" s="1"/>
  <c r="K2371" i="19"/>
  <c r="I2379" i="19" s="1"/>
  <c r="K3836" i="19"/>
  <c r="K2374" i="19" s="1"/>
  <c r="C3393" i="19"/>
  <c r="H3909" i="19"/>
  <c r="H3393" i="19"/>
  <c r="I3923" i="19"/>
  <c r="C3395" i="19"/>
  <c r="E3923" i="19"/>
  <c r="E3395" i="19"/>
  <c r="C3403" i="19" s="1"/>
  <c r="H3395" i="19"/>
  <c r="F3403" i="19" s="1"/>
  <c r="K4515" i="19"/>
  <c r="I4523" i="19" s="1"/>
  <c r="K3953" i="19"/>
  <c r="AM1388" i="19"/>
  <c r="C1407" i="19"/>
  <c r="F1510" i="19"/>
  <c r="K1545" i="19"/>
  <c r="K1741" i="19"/>
  <c r="D4956" i="19"/>
  <c r="I4957" i="19"/>
  <c r="K4965" i="19" s="1"/>
  <c r="I1922" i="19"/>
  <c r="H2067" i="19"/>
  <c r="C7055" i="19"/>
  <c r="E7063" i="19" s="1"/>
  <c r="H7055" i="19"/>
  <c r="F7063" i="19" s="1"/>
  <c r="K5983" i="19"/>
  <c r="I5991" i="19" s="1"/>
  <c r="B6567" i="19"/>
  <c r="B6575" i="19" s="1"/>
  <c r="D6567" i="19"/>
  <c r="D6575" i="19" s="1"/>
  <c r="D2047" i="19"/>
  <c r="D5579" i="19" s="1"/>
  <c r="F6567" i="19"/>
  <c r="H6575" i="19" s="1"/>
  <c r="F2047" i="19"/>
  <c r="H5579" i="19" s="1"/>
  <c r="I6567" i="19"/>
  <c r="K6575" i="19" s="1"/>
  <c r="E6567" i="19"/>
  <c r="C6575" i="19" s="1"/>
  <c r="K6567" i="19"/>
  <c r="I6575" i="19" s="1"/>
  <c r="E2047" i="19"/>
  <c r="C5579" i="19" s="1"/>
  <c r="K2047" i="19"/>
  <c r="I5579" i="19" s="1"/>
  <c r="K2099" i="19"/>
  <c r="K7560" i="19" s="1"/>
  <c r="D2113" i="19"/>
  <c r="I2113" i="19"/>
  <c r="K7559" i="19"/>
  <c r="I7567" i="19" s="1"/>
  <c r="K2113" i="19"/>
  <c r="K2270" i="19"/>
  <c r="I2822" i="19"/>
  <c r="K2830" i="19" s="1"/>
  <c r="C2823" i="19"/>
  <c r="E2831" i="19" s="1"/>
  <c r="H2823" i="19"/>
  <c r="F2831" i="19" s="1"/>
  <c r="D2824" i="19"/>
  <c r="D2832" i="19" s="1"/>
  <c r="I2824" i="19"/>
  <c r="K2832" i="19" s="1"/>
  <c r="C2824" i="19"/>
  <c r="E2832" i="19" s="1"/>
  <c r="E2824" i="19"/>
  <c r="C2832" i="19" s="1"/>
  <c r="K3329" i="19"/>
  <c r="I3337" i="19" s="1"/>
  <c r="B3331" i="19"/>
  <c r="B3339" i="19" s="1"/>
  <c r="D3331" i="19"/>
  <c r="D3339" i="19" s="1"/>
  <c r="F3331" i="19"/>
  <c r="I2367" i="19"/>
  <c r="I3843" i="19" s="1"/>
  <c r="I3840" i="19"/>
  <c r="K3848" i="19" s="1"/>
  <c r="K3840" i="19"/>
  <c r="I3848" i="19" s="1"/>
  <c r="K2367" i="19"/>
  <c r="I4417" i="19"/>
  <c r="I4992" i="19"/>
  <c r="K5000" i="19" s="1"/>
  <c r="I2449" i="19"/>
  <c r="I2437" i="19"/>
  <c r="I4995" i="19" s="1"/>
  <c r="I4993" i="19"/>
  <c r="K5001" i="19" s="1"/>
  <c r="B7086" i="19"/>
  <c r="B7094" i="19" s="1"/>
  <c r="L2565" i="19"/>
  <c r="L7086" i="19" s="1"/>
  <c r="B2568" i="19"/>
  <c r="B7089" i="19" s="1"/>
  <c r="F7086" i="19"/>
  <c r="H7094" i="19" s="1"/>
  <c r="F2568" i="19"/>
  <c r="F7089" i="19" s="1"/>
  <c r="K7086" i="19"/>
  <c r="I7094" i="19" s="1"/>
  <c r="K2568" i="19"/>
  <c r="K7089" i="19" s="1"/>
  <c r="K2580" i="19"/>
  <c r="B7087" i="19"/>
  <c r="B7095" i="19" s="1"/>
  <c r="B2581" i="19"/>
  <c r="D7087" i="19"/>
  <c r="D7095" i="19" s="1"/>
  <c r="D2581" i="19"/>
  <c r="F7087" i="19"/>
  <c r="H7095" i="19" s="1"/>
  <c r="F2581" i="19"/>
  <c r="I7087" i="19"/>
  <c r="K7095" i="19" s="1"/>
  <c r="B6038" i="19"/>
  <c r="B6046" i="19" s="1"/>
  <c r="B2516" i="19"/>
  <c r="F6038" i="19"/>
  <c r="H6046" i="19" s="1"/>
  <c r="F2516" i="19"/>
  <c r="I6599" i="19"/>
  <c r="K6607" i="19" s="1"/>
  <c r="I2548" i="19"/>
  <c r="K6600" i="19"/>
  <c r="I6608" i="19" s="1"/>
  <c r="K2549" i="19"/>
  <c r="I7596" i="19"/>
  <c r="K7604" i="19" s="1"/>
  <c r="I2613" i="19"/>
  <c r="K738" i="19" s="1"/>
  <c r="I8183" i="19"/>
  <c r="K8191" i="19" s="1"/>
  <c r="I2647" i="19"/>
  <c r="K8183" i="19"/>
  <c r="I8191" i="19" s="1"/>
  <c r="D8185" i="19"/>
  <c r="I8185" i="19"/>
  <c r="K8193" i="19" s="1"/>
  <c r="I2649" i="19"/>
  <c r="C8185" i="19"/>
  <c r="E8185" i="19"/>
  <c r="H8185" i="19"/>
  <c r="K2669" i="19"/>
  <c r="K161" i="19" s="1"/>
  <c r="I2779" i="19"/>
  <c r="I1734" i="19" s="1"/>
  <c r="K2818" i="19"/>
  <c r="K2309" i="19" s="1"/>
  <c r="K2306" i="19"/>
  <c r="I2314" i="19" s="1"/>
  <c r="C2307" i="19"/>
  <c r="E2307" i="19"/>
  <c r="C2315" i="19" s="1"/>
  <c r="H2307" i="19"/>
  <c r="F2315" i="19" s="1"/>
  <c r="I3361" i="19"/>
  <c r="K3369" i="19" s="1"/>
  <c r="I2851" i="19"/>
  <c r="I3364" i="19" s="1"/>
  <c r="K3876" i="19"/>
  <c r="I3884" i="19" s="1"/>
  <c r="K2883" i="19"/>
  <c r="K3879" i="19" s="1"/>
  <c r="K3877" i="19"/>
  <c r="I3885" i="19" s="1"/>
  <c r="C3877" i="19"/>
  <c r="E3877" i="19"/>
  <c r="H3877" i="19"/>
  <c r="I4448" i="19"/>
  <c r="K4456" i="19" s="1"/>
  <c r="I2930" i="19"/>
  <c r="K4449" i="19"/>
  <c r="I4457" i="19" s="1"/>
  <c r="D4450" i="19"/>
  <c r="I4450" i="19"/>
  <c r="K4458" i="19" s="1"/>
  <c r="I2932" i="19"/>
  <c r="C4450" i="19"/>
  <c r="E4450" i="19"/>
  <c r="H4450" i="19"/>
  <c r="K5025" i="19"/>
  <c r="I5033" i="19" s="1"/>
  <c r="K2953" i="19"/>
  <c r="K5028" i="19" s="1"/>
  <c r="K2965" i="19"/>
  <c r="I7118" i="19"/>
  <c r="K7126" i="19" s="1"/>
  <c r="I3094" i="19"/>
  <c r="I7121" i="19" s="1"/>
  <c r="I3106" i="19"/>
  <c r="K7118" i="19"/>
  <c r="I7126" i="19" s="1"/>
  <c r="K3106" i="19"/>
  <c r="B7118" i="19"/>
  <c r="D7118" i="19"/>
  <c r="F7118" i="19"/>
  <c r="H7126" i="19" s="1"/>
  <c r="C7120" i="19"/>
  <c r="E7128" i="19" s="1"/>
  <c r="C3108" i="19"/>
  <c r="E7120" i="19"/>
  <c r="C7128" i="19" s="1"/>
  <c r="E3108" i="19"/>
  <c r="H7120" i="19"/>
  <c r="F7128" i="19" s="1"/>
  <c r="H3108" i="19"/>
  <c r="K6068" i="19"/>
  <c r="I6076" i="19" s="1"/>
  <c r="K3037" i="19"/>
  <c r="K3025" i="19"/>
  <c r="K6071" i="19" s="1"/>
  <c r="K6069" i="19"/>
  <c r="I6077" i="19" s="1"/>
  <c r="K3038" i="19"/>
  <c r="I7629" i="19"/>
  <c r="K7637" i="19" s="1"/>
  <c r="I3138" i="19"/>
  <c r="I3126" i="19"/>
  <c r="I7632" i="19" s="1"/>
  <c r="I8216" i="19"/>
  <c r="K8224" i="19" s="1"/>
  <c r="I3172" i="19"/>
  <c r="B3196" i="19"/>
  <c r="K3196" i="19"/>
  <c r="K198" i="19" s="1"/>
  <c r="C3261" i="19"/>
  <c r="C1259" i="19" s="1"/>
  <c r="H3261" i="19"/>
  <c r="H1259" i="19" s="1"/>
  <c r="B3293" i="19"/>
  <c r="D3293" i="19"/>
  <c r="D1773" i="19" s="1"/>
  <c r="F3293" i="19"/>
  <c r="F1773" i="19" s="1"/>
  <c r="I3293" i="19"/>
  <c r="I1773" i="19" s="1"/>
  <c r="K3325" i="19"/>
  <c r="K2342" i="19" s="1"/>
  <c r="K2339" i="19"/>
  <c r="I2347" i="19" s="1"/>
  <c r="B2340" i="19"/>
  <c r="B2348" i="19" s="1"/>
  <c r="D2340" i="19"/>
  <c r="D2348" i="19" s="1"/>
  <c r="F3338" i="19"/>
  <c r="F2340" i="19"/>
  <c r="H2348" i="19" s="1"/>
  <c r="I2340" i="19"/>
  <c r="C2855" i="19"/>
  <c r="H2855" i="19"/>
  <c r="B3913" i="19"/>
  <c r="B3921" i="19" s="1"/>
  <c r="B3389" i="19"/>
  <c r="B3916" i="19" s="1"/>
  <c r="K3913" i="19"/>
  <c r="I3921" i="19" s="1"/>
  <c r="B3914" i="19"/>
  <c r="B3922" i="19" s="1"/>
  <c r="D3914" i="19"/>
  <c r="D3922" i="19" s="1"/>
  <c r="F3914" i="19"/>
  <c r="H3922" i="19" s="1"/>
  <c r="I3914" i="19"/>
  <c r="K3922" i="19" s="1"/>
  <c r="C4483" i="19"/>
  <c r="E4491" i="19" s="1"/>
  <c r="C3433" i="19"/>
  <c r="C3421" i="19"/>
  <c r="C4485" i="19"/>
  <c r="E4493" i="19" s="1"/>
  <c r="C3435" i="19"/>
  <c r="E4485" i="19"/>
  <c r="C4493" i="19" s="1"/>
  <c r="E3435" i="19"/>
  <c r="H4485" i="19"/>
  <c r="F4493" i="19" s="1"/>
  <c r="B5063" i="19"/>
  <c r="B5071" i="19" s="1"/>
  <c r="B3465" i="19"/>
  <c r="B3453" i="19"/>
  <c r="B5066" i="19" s="1"/>
  <c r="K5063" i="19"/>
  <c r="I5071" i="19" s="1"/>
  <c r="K3453" i="19"/>
  <c r="K5066" i="19" s="1"/>
  <c r="B5064" i="19"/>
  <c r="B5072" i="19" s="1"/>
  <c r="D5064" i="19"/>
  <c r="D5072" i="19" s="1"/>
  <c r="F5064" i="19"/>
  <c r="H5072" i="19" s="1"/>
  <c r="F3466" i="19"/>
  <c r="I5064" i="19"/>
  <c r="K5072" i="19" s="1"/>
  <c r="I3466" i="19"/>
  <c r="B7159" i="19"/>
  <c r="B3562" i="19"/>
  <c r="D7151" i="19"/>
  <c r="D7159" i="19" s="1"/>
  <c r="D3562" i="19"/>
  <c r="F7151" i="19"/>
  <c r="H7159" i="19" s="1"/>
  <c r="F3562" i="19"/>
  <c r="I7151" i="19"/>
  <c r="C3529" i="19"/>
  <c r="K6663" i="19"/>
  <c r="I6671" i="19" s="1"/>
  <c r="K3581" i="19"/>
  <c r="K6666" i="19" s="1"/>
  <c r="K3593" i="19"/>
  <c r="B6664" i="19"/>
  <c r="B6672" i="19" s="1"/>
  <c r="B3594" i="19"/>
  <c r="D6664" i="19"/>
  <c r="D6672" i="19" s="1"/>
  <c r="D3594" i="19"/>
  <c r="F6664" i="19"/>
  <c r="H6672" i="19" s="1"/>
  <c r="F3594" i="19"/>
  <c r="B7664" i="19"/>
  <c r="B7672" i="19" s="1"/>
  <c r="B3613" i="19"/>
  <c r="B3625" i="19"/>
  <c r="D7664" i="19"/>
  <c r="D7672" i="19" s="1"/>
  <c r="D3613" i="19"/>
  <c r="D7667" i="19" s="1"/>
  <c r="D3625" i="19"/>
  <c r="I7664" i="19"/>
  <c r="K7672" i="19" s="1"/>
  <c r="I3613" i="19"/>
  <c r="I7667" i="19" s="1"/>
  <c r="I3625" i="19"/>
  <c r="K7664" i="19"/>
  <c r="I7672" i="19" s="1"/>
  <c r="K3625" i="19"/>
  <c r="K3613" i="19"/>
  <c r="K7667" i="19" s="1"/>
  <c r="I3679" i="19"/>
  <c r="I230" i="19" s="1"/>
  <c r="K3679" i="19"/>
  <c r="K230" i="19" s="1"/>
  <c r="I3752" i="19"/>
  <c r="I1291" i="19" s="1"/>
  <c r="K3752" i="19"/>
  <c r="K1291" i="19" s="1"/>
  <c r="I3787" i="19"/>
  <c r="I1805" i="19" s="1"/>
  <c r="L2373" i="19"/>
  <c r="B2373" i="19"/>
  <c r="B2381" i="19" s="1"/>
  <c r="D2373" i="19"/>
  <c r="D2381" i="19" s="1"/>
  <c r="F3850" i="19"/>
  <c r="F2373" i="19"/>
  <c r="H2381" i="19" s="1"/>
  <c r="I3872" i="19"/>
  <c r="I2890" i="19" s="1"/>
  <c r="I2887" i="19"/>
  <c r="K2895" i="19" s="1"/>
  <c r="K3872" i="19"/>
  <c r="K2890" i="19" s="1"/>
  <c r="K2887" i="19"/>
  <c r="I2895" i="19" s="1"/>
  <c r="E3909" i="19"/>
  <c r="E3396" i="19" s="1"/>
  <c r="E3393" i="19"/>
  <c r="I3909" i="19"/>
  <c r="I3396" i="19" s="1"/>
  <c r="I3393" i="19"/>
  <c r="K3401" i="19" s="1"/>
  <c r="K3909" i="19"/>
  <c r="K3396" i="19" s="1"/>
  <c r="K3393" i="19"/>
  <c r="I3401" i="19" s="1"/>
  <c r="B3909" i="19"/>
  <c r="B3396" i="19" s="1"/>
  <c r="B3393" i="19"/>
  <c r="B3401" i="19" s="1"/>
  <c r="D3909" i="19"/>
  <c r="D3396" i="19" s="1"/>
  <c r="D3393" i="19"/>
  <c r="D3401" i="19" s="1"/>
  <c r="F3909" i="19"/>
  <c r="F3396" i="19" s="1"/>
  <c r="F3393" i="19"/>
  <c r="K3923" i="19"/>
  <c r="C3394" i="19"/>
  <c r="E3402" i="19" s="1"/>
  <c r="E3394" i="19"/>
  <c r="C3402" i="19" s="1"/>
  <c r="H3394" i="19"/>
  <c r="F3402" i="19" s="1"/>
  <c r="I4515" i="19"/>
  <c r="K4523" i="19" s="1"/>
  <c r="I3941" i="19"/>
  <c r="I4518" i="19" s="1"/>
  <c r="K2080" i="19"/>
  <c r="K2081" i="19"/>
  <c r="C2113" i="19"/>
  <c r="H2113" i="19"/>
  <c r="D2149" i="19"/>
  <c r="I2149" i="19"/>
  <c r="D2315" i="19"/>
  <c r="I2582" i="19"/>
  <c r="B2549" i="19"/>
  <c r="D2549" i="19"/>
  <c r="F2549" i="19"/>
  <c r="K2613" i="19"/>
  <c r="I738" i="19" s="1"/>
  <c r="K2824" i="19"/>
  <c r="I2832" i="19" s="1"/>
  <c r="C2864" i="19"/>
  <c r="C2931" i="19"/>
  <c r="C2966" i="19"/>
  <c r="AM3089" i="19"/>
  <c r="K3108" i="19"/>
  <c r="I3140" i="19"/>
  <c r="K3172" i="19"/>
  <c r="K3173" i="19"/>
  <c r="C3293" i="19"/>
  <c r="C1773" i="19" s="1"/>
  <c r="E3293" i="19"/>
  <c r="E1773" i="19" s="1"/>
  <c r="H3293" i="19"/>
  <c r="H1773" i="19" s="1"/>
  <c r="K3293" i="19"/>
  <c r="K1773" i="19" s="1"/>
  <c r="C3331" i="19"/>
  <c r="E3331" i="19"/>
  <c r="C3339" i="19" s="1"/>
  <c r="H3331" i="19"/>
  <c r="F3339" i="19" s="1"/>
  <c r="K3331" i="19"/>
  <c r="I3339" i="19" s="1"/>
  <c r="I3467" i="19"/>
  <c r="I3563" i="19"/>
  <c r="K6109" i="19"/>
  <c r="I6117" i="19" s="1"/>
  <c r="K6110" i="19"/>
  <c r="I6118" i="19" s="1"/>
  <c r="K3530" i="19"/>
  <c r="K3531" i="19"/>
  <c r="D3595" i="19"/>
  <c r="I3595" i="19"/>
  <c r="C3626" i="19"/>
  <c r="E3626" i="19"/>
  <c r="K3626" i="19"/>
  <c r="C3627" i="19"/>
  <c r="E3627" i="19"/>
  <c r="H3627" i="19"/>
  <c r="K3627" i="19"/>
  <c r="B3660" i="19"/>
  <c r="D3660" i="19"/>
  <c r="F3660" i="19"/>
  <c r="I3660" i="19"/>
  <c r="B3661" i="19"/>
  <c r="D3661" i="19"/>
  <c r="F3661" i="19"/>
  <c r="I3661" i="19"/>
  <c r="B3877" i="19"/>
  <c r="D3877" i="19"/>
  <c r="I3877" i="19"/>
  <c r="K3885" i="19" s="1"/>
  <c r="AM3904" i="19"/>
  <c r="C3914" i="19"/>
  <c r="E3922" i="19" s="1"/>
  <c r="E3914" i="19"/>
  <c r="C3922" i="19" s="1"/>
  <c r="H3914" i="19"/>
  <c r="F3922" i="19" s="1"/>
  <c r="I5095" i="19"/>
  <c r="K5103" i="19" s="1"/>
  <c r="I3984" i="19"/>
  <c r="I5098" i="19" s="1"/>
  <c r="K5095" i="19"/>
  <c r="I5103" i="19" s="1"/>
  <c r="K3984" i="19"/>
  <c r="K5098" i="19" s="1"/>
  <c r="B7182" i="19"/>
  <c r="B4126" i="19"/>
  <c r="B7185" i="19" s="1"/>
  <c r="D7182" i="19"/>
  <c r="F4138" i="19"/>
  <c r="K7182" i="19"/>
  <c r="I7190" i="19" s="1"/>
  <c r="K4126" i="19"/>
  <c r="K7185" i="19" s="1"/>
  <c r="K4138" i="19"/>
  <c r="I7697" i="19"/>
  <c r="K7705" i="19" s="1"/>
  <c r="I4170" i="19"/>
  <c r="I4158" i="19"/>
  <c r="I7700" i="19" s="1"/>
  <c r="K7697" i="19"/>
  <c r="I7705" i="19" s="1"/>
  <c r="K4170" i="19"/>
  <c r="I8284" i="19"/>
  <c r="K8292" i="19" s="1"/>
  <c r="I4209" i="19"/>
  <c r="K4321" i="19"/>
  <c r="K1328" i="19" s="1"/>
  <c r="I4356" i="19"/>
  <c r="I1856" i="19" s="1"/>
  <c r="K4356" i="19"/>
  <c r="K1856" i="19" s="1"/>
  <c r="C4479" i="19"/>
  <c r="C3428" i="19" s="1"/>
  <c r="E4479" i="19"/>
  <c r="E3428" i="19" s="1"/>
  <c r="H4479" i="19"/>
  <c r="H3428" i="19" s="1"/>
  <c r="L4476" i="19"/>
  <c r="L3425" i="19" s="1"/>
  <c r="B4492" i="19"/>
  <c r="D4492" i="19"/>
  <c r="B4493" i="19"/>
  <c r="I4511" i="19"/>
  <c r="I3948" i="19" s="1"/>
  <c r="K4511" i="19"/>
  <c r="K3948" i="19" s="1"/>
  <c r="C4720" i="19"/>
  <c r="C7217" i="19" s="1"/>
  <c r="H7214" i="19"/>
  <c r="F7222" i="19" s="1"/>
  <c r="L4717" i="19"/>
  <c r="L7214" i="19" s="1"/>
  <c r="I4930" i="19"/>
  <c r="B4929" i="19"/>
  <c r="L1362" i="19"/>
  <c r="I4988" i="19"/>
  <c r="I2444" i="19" s="1"/>
  <c r="K5021" i="19"/>
  <c r="K2960" i="19" s="1"/>
  <c r="I5035" i="19"/>
  <c r="D5059" i="19"/>
  <c r="D3460" i="19" s="1"/>
  <c r="I5059" i="19"/>
  <c r="I3460" i="19" s="1"/>
  <c r="C5072" i="19"/>
  <c r="C5073" i="19"/>
  <c r="K5073" i="19"/>
  <c r="F5073" i="19"/>
  <c r="I5091" i="19"/>
  <c r="I3991" i="19" s="1"/>
  <c r="I3988" i="19"/>
  <c r="K3996" i="19" s="1"/>
  <c r="K5091" i="19"/>
  <c r="K3991" i="19" s="1"/>
  <c r="K3988" i="19"/>
  <c r="I3996" i="19" s="1"/>
  <c r="C3990" i="19"/>
  <c r="E3998" i="19" s="1"/>
  <c r="C5105" i="19"/>
  <c r="E3990" i="19"/>
  <c r="C3998" i="19" s="1"/>
  <c r="E5105" i="19"/>
  <c r="H3990" i="19"/>
  <c r="F3998" i="19" s="1"/>
  <c r="H5105" i="19"/>
  <c r="K4559" i="19"/>
  <c r="I4567" i="19" s="1"/>
  <c r="K5127" i="19"/>
  <c r="K4562" i="19" s="1"/>
  <c r="I7247" i="19"/>
  <c r="K7255" i="19" s="1"/>
  <c r="I5262" i="19"/>
  <c r="I7250" i="19" s="1"/>
  <c r="K7247" i="19"/>
  <c r="I7255" i="19" s="1"/>
  <c r="K5262" i="19"/>
  <c r="K7250" i="19" s="1"/>
  <c r="C2348" i="19"/>
  <c r="K2380" i="19"/>
  <c r="K2581" i="19"/>
  <c r="E2582" i="19"/>
  <c r="K2582" i="19"/>
  <c r="K2649" i="19"/>
  <c r="L2881" i="19"/>
  <c r="L3877" i="19" s="1"/>
  <c r="D2931" i="19"/>
  <c r="K2967" i="19"/>
  <c r="D3107" i="19"/>
  <c r="F3108" i="19"/>
  <c r="I3108" i="19"/>
  <c r="D3139" i="19"/>
  <c r="E3140" i="19"/>
  <c r="B3434" i="19"/>
  <c r="D3434" i="19"/>
  <c r="F3434" i="19"/>
  <c r="I3434" i="19"/>
  <c r="B3435" i="19"/>
  <c r="F3435" i="19"/>
  <c r="I3435" i="19"/>
  <c r="C3466" i="19"/>
  <c r="E3466" i="19"/>
  <c r="H3466" i="19"/>
  <c r="K3466" i="19"/>
  <c r="C3467" i="19"/>
  <c r="E3467" i="19"/>
  <c r="H3467" i="19"/>
  <c r="K3467" i="19"/>
  <c r="E3562" i="19"/>
  <c r="H3562" i="19"/>
  <c r="C3563" i="19"/>
  <c r="K3563" i="19"/>
  <c r="B6109" i="19"/>
  <c r="B6117" i="19" s="1"/>
  <c r="D6109" i="19"/>
  <c r="D6117" i="19" s="1"/>
  <c r="F6109" i="19"/>
  <c r="H6117" i="19" s="1"/>
  <c r="I6109" i="19"/>
  <c r="K6117" i="19" s="1"/>
  <c r="I6110" i="19"/>
  <c r="K6118" i="19" s="1"/>
  <c r="B3530" i="19"/>
  <c r="F3530" i="19"/>
  <c r="I3531" i="19"/>
  <c r="C3594" i="19"/>
  <c r="H3594" i="19"/>
  <c r="K3594" i="19"/>
  <c r="C3595" i="19"/>
  <c r="E3595" i="19"/>
  <c r="H3595" i="19"/>
  <c r="K3595" i="19"/>
  <c r="B3626" i="19"/>
  <c r="D3626" i="19"/>
  <c r="F3626" i="19"/>
  <c r="I3626" i="19"/>
  <c r="B3627" i="19"/>
  <c r="D3627" i="19"/>
  <c r="F3627" i="19"/>
  <c r="I3627" i="19"/>
  <c r="C3660" i="19"/>
  <c r="E3660" i="19"/>
  <c r="H3660" i="19"/>
  <c r="K3660" i="19"/>
  <c r="C3661" i="19"/>
  <c r="E3661" i="19"/>
  <c r="H3661" i="19"/>
  <c r="K3661" i="19"/>
  <c r="I4516" i="19"/>
  <c r="K4524" i="19" s="1"/>
  <c r="I3954" i="19"/>
  <c r="I7182" i="19"/>
  <c r="K7190" i="19" s="1"/>
  <c r="I4138" i="19"/>
  <c r="I4052" i="19"/>
  <c r="I6143" i="19" s="1"/>
  <c r="K6140" i="19"/>
  <c r="I6148" i="19" s="1"/>
  <c r="K4052" i="19"/>
  <c r="K6143" i="19" s="1"/>
  <c r="I6695" i="19"/>
  <c r="K6703" i="19" s="1"/>
  <c r="I4106" i="19"/>
  <c r="K6695" i="19"/>
  <c r="I6703" i="19" s="1"/>
  <c r="K4106" i="19"/>
  <c r="K8284" i="19"/>
  <c r="I8292" i="19" s="1"/>
  <c r="K4197" i="19"/>
  <c r="K8287" i="19" s="1"/>
  <c r="K4209" i="19"/>
  <c r="I4235" i="19"/>
  <c r="I266" i="19" s="1"/>
  <c r="K4235" i="19"/>
  <c r="K266" i="19" s="1"/>
  <c r="I4321" i="19"/>
  <c r="I1328" i="19" s="1"/>
  <c r="E4370" i="19"/>
  <c r="I4444" i="19"/>
  <c r="I2925" i="19" s="1"/>
  <c r="K4444" i="19"/>
  <c r="K2925" i="19" s="1"/>
  <c r="B4479" i="19"/>
  <c r="B3428" i="19" s="1"/>
  <c r="D4479" i="19"/>
  <c r="D3428" i="19" s="1"/>
  <c r="F4479" i="19"/>
  <c r="F3428" i="19" s="1"/>
  <c r="I4479" i="19"/>
  <c r="I3428" i="19" s="1"/>
  <c r="K4479" i="19"/>
  <c r="K3428" i="19" s="1"/>
  <c r="H4492" i="19"/>
  <c r="K4492" i="19"/>
  <c r="K4493" i="19"/>
  <c r="I4555" i="19"/>
  <c r="I5134" i="19" s="1"/>
  <c r="I5131" i="19"/>
  <c r="K5139" i="19" s="1"/>
  <c r="K5131" i="19"/>
  <c r="I5139" i="19" s="1"/>
  <c r="B7214" i="19"/>
  <c r="B7222" i="19" s="1"/>
  <c r="B4720" i="19"/>
  <c r="B4732" i="19"/>
  <c r="D7214" i="19"/>
  <c r="D7222" i="19" s="1"/>
  <c r="D4720" i="19"/>
  <c r="D7217" i="19" s="1"/>
  <c r="D4732" i="19"/>
  <c r="F7214" i="19"/>
  <c r="H7222" i="19" s="1"/>
  <c r="F4720" i="19"/>
  <c r="F4721" i="19" s="1"/>
  <c r="F4732" i="19"/>
  <c r="I7214" i="19"/>
  <c r="K7222" i="19" s="1"/>
  <c r="I4732" i="19"/>
  <c r="K7214" i="19"/>
  <c r="I7222" i="19" s="1"/>
  <c r="K4732" i="19"/>
  <c r="K4720" i="19"/>
  <c r="K7217" i="19" s="1"/>
  <c r="I6187" i="19"/>
  <c r="K6195" i="19" s="1"/>
  <c r="I4631" i="19"/>
  <c r="I4619" i="19"/>
  <c r="I6190" i="19" s="1"/>
  <c r="K6187" i="19"/>
  <c r="I6195" i="19" s="1"/>
  <c r="K4619" i="19"/>
  <c r="K6190" i="19" s="1"/>
  <c r="K4631" i="19"/>
  <c r="I6727" i="19"/>
  <c r="K6735" i="19" s="1"/>
  <c r="I4696" i="19"/>
  <c r="I4684" i="19"/>
  <c r="I6730" i="19" s="1"/>
  <c r="K6727" i="19"/>
  <c r="I6735" i="19" s="1"/>
  <c r="K4684" i="19"/>
  <c r="K6730" i="19" s="1"/>
  <c r="I7737" i="19"/>
  <c r="I4757" i="19"/>
  <c r="I7740" i="19" s="1"/>
  <c r="K7737" i="19"/>
  <c r="K4757" i="19"/>
  <c r="K7740" i="19" s="1"/>
  <c r="I8323" i="19"/>
  <c r="K8331" i="19" s="1"/>
  <c r="I4799" i="19"/>
  <c r="I8326" i="19" s="1"/>
  <c r="I4811" i="19"/>
  <c r="K8323" i="19"/>
  <c r="I8331" i="19" s="1"/>
  <c r="K4811" i="19"/>
  <c r="I4843" i="19"/>
  <c r="I307" i="19" s="1"/>
  <c r="K4843" i="19"/>
  <c r="K307" i="19" s="1"/>
  <c r="I4916" i="19"/>
  <c r="I1364" i="19" s="1"/>
  <c r="K4916" i="19"/>
  <c r="K1364" i="19" s="1"/>
  <c r="L1363" i="19"/>
  <c r="I4951" i="19"/>
  <c r="I1915" i="19" s="1"/>
  <c r="K4951" i="19"/>
  <c r="K1915" i="19" s="1"/>
  <c r="I5021" i="19"/>
  <c r="I2960" i="19" s="1"/>
  <c r="C5034" i="19"/>
  <c r="L5056" i="19"/>
  <c r="L3457" i="19" s="1"/>
  <c r="B5059" i="19"/>
  <c r="B3460" i="19" s="1"/>
  <c r="F5059" i="19"/>
  <c r="F3460" i="19" s="1"/>
  <c r="K5059" i="19"/>
  <c r="K3460" i="19" s="1"/>
  <c r="E5072" i="19"/>
  <c r="E5073" i="19"/>
  <c r="I5073" i="19"/>
  <c r="I5072" i="19"/>
  <c r="K5104" i="19"/>
  <c r="I5127" i="19"/>
  <c r="I4562" i="19" s="1"/>
  <c r="I4559" i="19"/>
  <c r="K4567" i="19" s="1"/>
  <c r="C5141" i="19"/>
  <c r="C4561" i="19"/>
  <c r="E4569" i="19" s="1"/>
  <c r="E5141" i="19"/>
  <c r="E4561" i="19"/>
  <c r="C4569" i="19" s="1"/>
  <c r="H5141" i="19"/>
  <c r="H4561" i="19"/>
  <c r="F4569" i="19" s="1"/>
  <c r="C7247" i="19"/>
  <c r="E7255" i="19" s="1"/>
  <c r="E7247" i="19"/>
  <c r="C7255" i="19" s="1"/>
  <c r="H7247" i="19"/>
  <c r="K6249" i="19"/>
  <c r="I6257" i="19" s="1"/>
  <c r="K5204" i="19"/>
  <c r="K5192" i="19"/>
  <c r="K6252" i="19" s="1"/>
  <c r="I3997" i="19"/>
  <c r="B3998" i="19"/>
  <c r="B4140" i="19"/>
  <c r="D4140" i="19"/>
  <c r="F4140" i="19"/>
  <c r="I4140" i="19"/>
  <c r="I4107" i="19"/>
  <c r="K4210" i="19"/>
  <c r="K4211" i="19"/>
  <c r="AM4715" i="19"/>
  <c r="H4733" i="19"/>
  <c r="K4733" i="19"/>
  <c r="C4734" i="19"/>
  <c r="E4734" i="19"/>
  <c r="K4734" i="19"/>
  <c r="K4632" i="19"/>
  <c r="D4697" i="19"/>
  <c r="F4697" i="19"/>
  <c r="I4697" i="19"/>
  <c r="I4770" i="19"/>
  <c r="I4812" i="19"/>
  <c r="B4813" i="19"/>
  <c r="L3990" i="19"/>
  <c r="C5096" i="19"/>
  <c r="E5096" i="19"/>
  <c r="H5096" i="19"/>
  <c r="K5096" i="19"/>
  <c r="I5104" i="19" s="1"/>
  <c r="I5132" i="19"/>
  <c r="K5140" i="19" s="1"/>
  <c r="I7248" i="19"/>
  <c r="K7256" i="19" s="1"/>
  <c r="AL5280" i="19"/>
  <c r="L5260" i="19" s="1"/>
  <c r="I6249" i="19"/>
  <c r="K6257" i="19" s="1"/>
  <c r="I5204" i="19"/>
  <c r="I6763" i="19"/>
  <c r="K6771" i="19" s="1"/>
  <c r="I5243" i="19"/>
  <c r="K6763" i="19"/>
  <c r="I6771" i="19" s="1"/>
  <c r="K5243" i="19"/>
  <c r="B6764" i="19"/>
  <c r="B5244" i="19"/>
  <c r="D6764" i="19"/>
  <c r="D6772" i="19" s="1"/>
  <c r="D5244" i="19"/>
  <c r="F6764" i="19"/>
  <c r="I6764" i="19"/>
  <c r="K6772" i="19" s="1"/>
  <c r="I5244" i="19"/>
  <c r="K7811" i="19"/>
  <c r="I7819" i="19" s="1"/>
  <c r="K5297" i="19"/>
  <c r="K5309" i="19"/>
  <c r="K8364" i="19"/>
  <c r="I8372" i="19" s="1"/>
  <c r="K5344" i="19"/>
  <c r="K5332" i="19"/>
  <c r="K8367" i="19" s="1"/>
  <c r="L6951" i="19"/>
  <c r="L446" i="19" s="1"/>
  <c r="I7050" i="19"/>
  <c r="I2074" i="19" s="1"/>
  <c r="I7063" i="19"/>
  <c r="K7064" i="19"/>
  <c r="D7082" i="19"/>
  <c r="D3498" i="19" s="1"/>
  <c r="I7082" i="19"/>
  <c r="H7082" i="19"/>
  <c r="F3498" i="19" s="1"/>
  <c r="C7096" i="19"/>
  <c r="K7096" i="19"/>
  <c r="E7114" i="19"/>
  <c r="E3101" i="19" s="1"/>
  <c r="I7114" i="19"/>
  <c r="I3101" i="19" s="1"/>
  <c r="D7127" i="19"/>
  <c r="K7128" i="19"/>
  <c r="I7146" i="19"/>
  <c r="I3556" i="19" s="1"/>
  <c r="K7160" i="19"/>
  <c r="C7159" i="19"/>
  <c r="I7178" i="19"/>
  <c r="I4133" i="19" s="1"/>
  <c r="C7178" i="19"/>
  <c r="C4133" i="19" s="1"/>
  <c r="E7178" i="19"/>
  <c r="E4133" i="19" s="1"/>
  <c r="C7191" i="19"/>
  <c r="C7192" i="19"/>
  <c r="C7847" i="19" s="1"/>
  <c r="E7855" i="19" s="1"/>
  <c r="H7192" i="19"/>
  <c r="H7847" i="19" s="1"/>
  <c r="F7855" i="19" s="1"/>
  <c r="K7192" i="19"/>
  <c r="K7847" i="19" s="1"/>
  <c r="I7855" i="19" s="1"/>
  <c r="B7192" i="19"/>
  <c r="B7847" i="19" s="1"/>
  <c r="D7192" i="19"/>
  <c r="D7847" i="19" s="1"/>
  <c r="D7855" i="19" s="1"/>
  <c r="F7192" i="19"/>
  <c r="F7847" i="19" s="1"/>
  <c r="H7855" i="19" s="1"/>
  <c r="E7210" i="19"/>
  <c r="E4727" i="19" s="1"/>
  <c r="I7210" i="19"/>
  <c r="I4727" i="19" s="1"/>
  <c r="B7210" i="19"/>
  <c r="B4727" i="19" s="1"/>
  <c r="D7210" i="19"/>
  <c r="D4727" i="19" s="1"/>
  <c r="F7210" i="19"/>
  <c r="F4727" i="19" s="1"/>
  <c r="D7223" i="19"/>
  <c r="I7223" i="19"/>
  <c r="B7224" i="19"/>
  <c r="K7224" i="19"/>
  <c r="C7223" i="19"/>
  <c r="E7223" i="19"/>
  <c r="H7223" i="19"/>
  <c r="I7243" i="19"/>
  <c r="K6358" i="19"/>
  <c r="K7315" i="19"/>
  <c r="K6361" i="19" s="1"/>
  <c r="I5775" i="19" s="1"/>
  <c r="K7327" i="19"/>
  <c r="B6360" i="19"/>
  <c r="D6360" i="19"/>
  <c r="D7329" i="19"/>
  <c r="F6360" i="19"/>
  <c r="F7329" i="19"/>
  <c r="E6861" i="19"/>
  <c r="E7348" i="19"/>
  <c r="E6864" i="19" s="1"/>
  <c r="I6861" i="19"/>
  <c r="K6869" i="19" s="1"/>
  <c r="I7360" i="19"/>
  <c r="K6861" i="19"/>
  <c r="I6869" i="19" s="1"/>
  <c r="K7360" i="19"/>
  <c r="K7348" i="19"/>
  <c r="K6864" i="19" s="1"/>
  <c r="B6861" i="19"/>
  <c r="B6869" i="19" s="1"/>
  <c r="B7348" i="19"/>
  <c r="B6864" i="19" s="1"/>
  <c r="B7360" i="19"/>
  <c r="D6861" i="19"/>
  <c r="D6869" i="19" s="1"/>
  <c r="F6861" i="19"/>
  <c r="H6869" i="19" s="1"/>
  <c r="F7348" i="19"/>
  <c r="F7360" i="19"/>
  <c r="C6862" i="19"/>
  <c r="E6870" i="19" s="1"/>
  <c r="C7966" i="19"/>
  <c r="E6862" i="19"/>
  <c r="C6870" i="19" s="1"/>
  <c r="E7361" i="19"/>
  <c r="F7966" i="19"/>
  <c r="H6862" i="19"/>
  <c r="F6870" i="19" s="1"/>
  <c r="I7393" i="19"/>
  <c r="I7381" i="19"/>
  <c r="I7960" i="19" s="1"/>
  <c r="C7381" i="19"/>
  <c r="C7960" i="19" s="1"/>
  <c r="E7381" i="19"/>
  <c r="E7960" i="19" s="1"/>
  <c r="H7381" i="19"/>
  <c r="H7960" i="19" s="1"/>
  <c r="E8500" i="19"/>
  <c r="E7413" i="19"/>
  <c r="E8503" i="19" s="1"/>
  <c r="I8500" i="19"/>
  <c r="K8508" i="19" s="1"/>
  <c r="I7413" i="19"/>
  <c r="I8503" i="19" s="1"/>
  <c r="I7425" i="19"/>
  <c r="K8500" i="19"/>
  <c r="I8508" i="19" s="1"/>
  <c r="K7425" i="19"/>
  <c r="C8502" i="19"/>
  <c r="E8510" i="19" s="1"/>
  <c r="C7427" i="19"/>
  <c r="E8502" i="19"/>
  <c r="C8510" i="19" s="1"/>
  <c r="E7427" i="19"/>
  <c r="H8502" i="19"/>
  <c r="F8510" i="19" s="1"/>
  <c r="H7427" i="19"/>
  <c r="K5857" i="19"/>
  <c r="K376" i="19" s="1"/>
  <c r="D5870" i="19"/>
  <c r="I6064" i="19"/>
  <c r="I3032" i="19" s="1"/>
  <c r="K6064" i="19"/>
  <c r="K3032" i="19" s="1"/>
  <c r="D6104" i="19"/>
  <c r="D3524" i="19" s="1"/>
  <c r="I6104" i="19"/>
  <c r="I3524" i="19" s="1"/>
  <c r="C6104" i="19"/>
  <c r="C3524" i="19" s="1"/>
  <c r="E6104" i="19"/>
  <c r="E3524" i="19" s="1"/>
  <c r="H6104" i="19"/>
  <c r="H3524" i="19" s="1"/>
  <c r="C4139" i="19"/>
  <c r="E4139" i="19"/>
  <c r="H4139" i="19"/>
  <c r="K4139" i="19"/>
  <c r="C4140" i="19"/>
  <c r="E4140" i="19"/>
  <c r="H4140" i="19"/>
  <c r="K4140" i="19"/>
  <c r="K4107" i="19"/>
  <c r="I4211" i="19"/>
  <c r="L1855" i="19"/>
  <c r="AM4474" i="19"/>
  <c r="D4733" i="19"/>
  <c r="F4733" i="19"/>
  <c r="B4734" i="19"/>
  <c r="F4734" i="19"/>
  <c r="I4734" i="19"/>
  <c r="I4632" i="19"/>
  <c r="C4697" i="19"/>
  <c r="E4697" i="19"/>
  <c r="H4697" i="19"/>
  <c r="K4697" i="19"/>
  <c r="K4770" i="19"/>
  <c r="B5105" i="19"/>
  <c r="B7249" i="19"/>
  <c r="D7249" i="19"/>
  <c r="F7249" i="19"/>
  <c r="I7249" i="19"/>
  <c r="K7257" i="19" s="1"/>
  <c r="C6250" i="19"/>
  <c r="K6250" i="19"/>
  <c r="I6258" i="19" s="1"/>
  <c r="K5205" i="19"/>
  <c r="I7811" i="19"/>
  <c r="K7819" i="19" s="1"/>
  <c r="I5297" i="19"/>
  <c r="I8364" i="19"/>
  <c r="K8372" i="19" s="1"/>
  <c r="I5332" i="19"/>
  <c r="I8367" i="19" s="1"/>
  <c r="I5344" i="19"/>
  <c r="I6954" i="19"/>
  <c r="K6954" i="19"/>
  <c r="I7018" i="19"/>
  <c r="K7018" i="19"/>
  <c r="I7064" i="19"/>
  <c r="L7079" i="19"/>
  <c r="L2572" i="19" s="1"/>
  <c r="B7082" i="19"/>
  <c r="B3498" i="19" s="1"/>
  <c r="F7082" i="19"/>
  <c r="K7082" i="19"/>
  <c r="I7096" i="19"/>
  <c r="I7095" i="19"/>
  <c r="H7114" i="19"/>
  <c r="H3101" i="19" s="1"/>
  <c r="I7128" i="19"/>
  <c r="H7128" i="19"/>
  <c r="F7159" i="19"/>
  <c r="I7160" i="19"/>
  <c r="E7160" i="19"/>
  <c r="K7178" i="19"/>
  <c r="K4133" i="19" s="1"/>
  <c r="E7191" i="19"/>
  <c r="E7192" i="19"/>
  <c r="E7847" i="19" s="1"/>
  <c r="C7855" i="19" s="1"/>
  <c r="I7192" i="19"/>
  <c r="I7847" i="19" s="1"/>
  <c r="K7855" i="19" s="1"/>
  <c r="B7191" i="19"/>
  <c r="F7191" i="19"/>
  <c r="I7191" i="19"/>
  <c r="C7210" i="19"/>
  <c r="H7210" i="19"/>
  <c r="H4727" i="19" s="1"/>
  <c r="B7223" i="19"/>
  <c r="F7223" i="19"/>
  <c r="D7224" i="19"/>
  <c r="I7224" i="19"/>
  <c r="C7224" i="19"/>
  <c r="E7224" i="19"/>
  <c r="H7224" i="19"/>
  <c r="K7243" i="19"/>
  <c r="I7257" i="19"/>
  <c r="I6358" i="19"/>
  <c r="I7327" i="19"/>
  <c r="I7315" i="19"/>
  <c r="I6361" i="19" s="1"/>
  <c r="K5775" i="19" s="1"/>
  <c r="B6359" i="19"/>
  <c r="B7328" i="19"/>
  <c r="D6359" i="19"/>
  <c r="D7328" i="19"/>
  <c r="F6359" i="19"/>
  <c r="F7328" i="19"/>
  <c r="I6359" i="19"/>
  <c r="K5773" i="19" s="1"/>
  <c r="C6861" i="19"/>
  <c r="C7348" i="19"/>
  <c r="C6864" i="19" s="1"/>
  <c r="H6861" i="19"/>
  <c r="F6869" i="19" s="1"/>
  <c r="H7348" i="19"/>
  <c r="H6864" i="19" s="1"/>
  <c r="E7967" i="19"/>
  <c r="C6863" i="19"/>
  <c r="E6871" i="19" s="1"/>
  <c r="C7362" i="19"/>
  <c r="C7967" i="19"/>
  <c r="E6863" i="19"/>
  <c r="C6871" i="19" s="1"/>
  <c r="E7362" i="19"/>
  <c r="F7967" i="19"/>
  <c r="H6863" i="19"/>
  <c r="F6871" i="19" s="1"/>
  <c r="H7362" i="19"/>
  <c r="K7393" i="19"/>
  <c r="C8500" i="19"/>
  <c r="C7413" i="19"/>
  <c r="C8503" i="19" s="1"/>
  <c r="H8500" i="19"/>
  <c r="H7413" i="19"/>
  <c r="H8503" i="19" s="1"/>
  <c r="C8501" i="19"/>
  <c r="E8509" i="19" s="1"/>
  <c r="C7426" i="19"/>
  <c r="E8501" i="19"/>
  <c r="C8509" i="19" s="1"/>
  <c r="E7426" i="19"/>
  <c r="H8501" i="19"/>
  <c r="F8509" i="19" s="1"/>
  <c r="H7426" i="19"/>
  <c r="I5857" i="19"/>
  <c r="I376" i="19" s="1"/>
  <c r="I5944" i="19"/>
  <c r="I1432" i="19" s="1"/>
  <c r="K7498" i="19" s="1"/>
  <c r="I5979" i="19"/>
  <c r="I1988" i="19" s="1"/>
  <c r="B5993" i="19"/>
  <c r="K6032" i="19"/>
  <c r="K2509" i="19" s="1"/>
  <c r="K6045" i="19"/>
  <c r="B6104" i="19"/>
  <c r="B3524" i="19" s="1"/>
  <c r="F6104" i="19"/>
  <c r="K6104" i="19"/>
  <c r="K3524" i="19" s="1"/>
  <c r="H5244" i="19"/>
  <c r="K5244" i="19"/>
  <c r="K5310" i="19"/>
  <c r="I5345" i="19"/>
  <c r="I5346" i="19"/>
  <c r="C7050" i="19"/>
  <c r="C2074" i="19" s="1"/>
  <c r="E7050" i="19"/>
  <c r="E2074" i="19" s="1"/>
  <c r="H7050" i="19"/>
  <c r="H2074" i="19" s="1"/>
  <c r="K7050" i="19"/>
  <c r="K2074" i="19" s="1"/>
  <c r="AM7205" i="19"/>
  <c r="I7329" i="19"/>
  <c r="AM7343" i="19"/>
  <c r="K6862" i="19"/>
  <c r="I6870" i="19" s="1"/>
  <c r="I7967" i="19"/>
  <c r="K6863" i="19"/>
  <c r="I6871" i="19" s="1"/>
  <c r="K7361" i="19"/>
  <c r="K7362" i="19"/>
  <c r="K7427" i="19"/>
  <c r="I6196" i="19"/>
  <c r="I6245" i="19"/>
  <c r="I5199" i="19" s="1"/>
  <c r="K6245" i="19"/>
  <c r="K5199" i="19" s="1"/>
  <c r="K6258" i="19"/>
  <c r="L5198" i="19"/>
  <c r="B6259" i="19"/>
  <c r="E6354" i="19"/>
  <c r="E7322" i="19" s="1"/>
  <c r="I6354" i="19"/>
  <c r="I7322" i="19" s="1"/>
  <c r="I6367" i="19"/>
  <c r="K6368" i="19"/>
  <c r="I6829" i="19"/>
  <c r="K6837" i="19" s="1"/>
  <c r="I6333" i="19"/>
  <c r="I6321" i="19"/>
  <c r="I6832" i="19" s="1"/>
  <c r="K6388" i="19"/>
  <c r="K7883" i="19" s="1"/>
  <c r="I6465" i="19"/>
  <c r="I417" i="19" s="1"/>
  <c r="I6531" i="19"/>
  <c r="I1468" i="19" s="1"/>
  <c r="I6544" i="19"/>
  <c r="B6563" i="19"/>
  <c r="B2042" i="19" s="1"/>
  <c r="D6563" i="19"/>
  <c r="D2042" i="19" s="1"/>
  <c r="D8121" i="19" s="1"/>
  <c r="I6563" i="19"/>
  <c r="I2042" i="19" s="1"/>
  <c r="K8121" i="19" s="1"/>
  <c r="I6627" i="19"/>
  <c r="I3069" i="19" s="1"/>
  <c r="K6659" i="19"/>
  <c r="K3588" i="19" s="1"/>
  <c r="E6672" i="19"/>
  <c r="E6673" i="19"/>
  <c r="I6673" i="19"/>
  <c r="I6672" i="19"/>
  <c r="E6704" i="19"/>
  <c r="K6704" i="19"/>
  <c r="K6723" i="19"/>
  <c r="K4691" i="19" s="1"/>
  <c r="C6736" i="19"/>
  <c r="H6736" i="19"/>
  <c r="I5310" i="19"/>
  <c r="K7328" i="19"/>
  <c r="C7329" i="19"/>
  <c r="K7329" i="19"/>
  <c r="B6862" i="19"/>
  <c r="D7966" i="19"/>
  <c r="D6862" i="19"/>
  <c r="D6870" i="19" s="1"/>
  <c r="H7966" i="19"/>
  <c r="F6862" i="19"/>
  <c r="H6870" i="19" s="1"/>
  <c r="K7966" i="19"/>
  <c r="I6862" i="19"/>
  <c r="B7967" i="19"/>
  <c r="B6863" i="19"/>
  <c r="B6871" i="19" s="1"/>
  <c r="D7967" i="19"/>
  <c r="H7967" i="19"/>
  <c r="F6863" i="19"/>
  <c r="H6871" i="19" s="1"/>
  <c r="K7967" i="19"/>
  <c r="I6863" i="19"/>
  <c r="K6871" i="19" s="1"/>
  <c r="D7361" i="19"/>
  <c r="F7361" i="19"/>
  <c r="I7362" i="19"/>
  <c r="D7426" i="19"/>
  <c r="I7426" i="19"/>
  <c r="D7427" i="19"/>
  <c r="F7427" i="19"/>
  <c r="I7427" i="19"/>
  <c r="B5992" i="19"/>
  <c r="I6183" i="19"/>
  <c r="I4626" i="19" s="1"/>
  <c r="K6183" i="19"/>
  <c r="K4626" i="19" s="1"/>
  <c r="K6196" i="19"/>
  <c r="C6354" i="19"/>
  <c r="C7322" i="19" s="1"/>
  <c r="I6368" i="19"/>
  <c r="C6368" i="19"/>
  <c r="E6368" i="19"/>
  <c r="K6829" i="19"/>
  <c r="I6837" i="19" s="1"/>
  <c r="K6333" i="19"/>
  <c r="K6321" i="19"/>
  <c r="K6832" i="19" s="1"/>
  <c r="I7880" i="19"/>
  <c r="I6388" i="19"/>
  <c r="I7883" i="19" s="1"/>
  <c r="I8432" i="19"/>
  <c r="K8440" i="19" s="1"/>
  <c r="I6444" i="19"/>
  <c r="I6432" i="19"/>
  <c r="I8435" i="19" s="1"/>
  <c r="K8432" i="19"/>
  <c r="I8440" i="19" s="1"/>
  <c r="K6432" i="19"/>
  <c r="K8435" i="19" s="1"/>
  <c r="K6444" i="19"/>
  <c r="K6531" i="19"/>
  <c r="K1468" i="19" s="1"/>
  <c r="K6595" i="19"/>
  <c r="K2543" i="19" s="1"/>
  <c r="K6627" i="19"/>
  <c r="K3069" i="19" s="1"/>
  <c r="I6659" i="19"/>
  <c r="I3588" i="19" s="1"/>
  <c r="C6659" i="19"/>
  <c r="C3588" i="19" s="1"/>
  <c r="E6659" i="19"/>
  <c r="E3588" i="19" s="1"/>
  <c r="H6659" i="19"/>
  <c r="H3588" i="19" s="1"/>
  <c r="C6673" i="19"/>
  <c r="K6673" i="19"/>
  <c r="D6673" i="19"/>
  <c r="F6673" i="19"/>
  <c r="I6691" i="19"/>
  <c r="I4101" i="19" s="1"/>
  <c r="K6691" i="19"/>
  <c r="K4101" i="19" s="1"/>
  <c r="E6736" i="19"/>
  <c r="K6736" i="19"/>
  <c r="I6334" i="19"/>
  <c r="K6401" i="19"/>
  <c r="I6445" i="19"/>
  <c r="K6446" i="19"/>
  <c r="C6563" i="19"/>
  <c r="C2042" i="19" s="1"/>
  <c r="E6563" i="19"/>
  <c r="E2042" i="19" s="1"/>
  <c r="C8121" i="19" s="1"/>
  <c r="H6563" i="19"/>
  <c r="H2042" i="19" s="1"/>
  <c r="F8121" i="19" s="1"/>
  <c r="K6563" i="19"/>
  <c r="K2042" i="19" s="1"/>
  <c r="I8121" i="19" s="1"/>
  <c r="I6704" i="19"/>
  <c r="AD6718" i="19"/>
  <c r="B6720" i="19" s="1"/>
  <c r="AF6718" i="19"/>
  <c r="D6720" i="19" s="1"/>
  <c r="AH6718" i="19"/>
  <c r="F6720" i="19" s="1"/>
  <c r="B6736" i="19"/>
  <c r="D6736" i="19"/>
  <c r="F6736" i="19"/>
  <c r="I6736" i="19"/>
  <c r="K6759" i="19"/>
  <c r="K5238" i="19" s="1"/>
  <c r="F6772" i="19"/>
  <c r="I6772" i="19"/>
  <c r="C6857" i="19"/>
  <c r="C7355" i="19" s="1"/>
  <c r="H6857" i="19"/>
  <c r="H7355" i="19" s="1"/>
  <c r="K6825" i="19"/>
  <c r="K6328" i="19" s="1"/>
  <c r="K6838" i="19"/>
  <c r="K8467" i="19"/>
  <c r="I8475" i="19" s="1"/>
  <c r="K6921" i="19"/>
  <c r="K8470" i="19" s="1"/>
  <c r="K6933" i="19"/>
  <c r="C8468" i="19"/>
  <c r="E8476" i="19" s="1"/>
  <c r="C6934" i="19"/>
  <c r="E8468" i="19"/>
  <c r="C8476" i="19" s="1"/>
  <c r="E6934" i="19"/>
  <c r="H8468" i="19"/>
  <c r="F8476" i="19" s="1"/>
  <c r="H6934" i="19"/>
  <c r="B8469" i="19"/>
  <c r="D8469" i="19"/>
  <c r="F8469" i="19"/>
  <c r="I8469" i="19"/>
  <c r="I7446" i="19"/>
  <c r="I482" i="19" s="1"/>
  <c r="K7446" i="19"/>
  <c r="K482" i="19" s="1"/>
  <c r="K7518" i="19"/>
  <c r="K7532" i="19"/>
  <c r="H7532" i="19"/>
  <c r="K7553" i="19"/>
  <c r="K2106" i="19" s="1"/>
  <c r="E7567" i="19"/>
  <c r="H7567" i="19"/>
  <c r="K7567" i="19"/>
  <c r="I7591" i="19"/>
  <c r="I2607" i="19" s="1"/>
  <c r="K7591" i="19"/>
  <c r="K2607" i="19" s="1"/>
  <c r="C7660" i="19"/>
  <c r="H7660" i="19"/>
  <c r="K7660" i="19"/>
  <c r="K3620" i="19" s="1"/>
  <c r="AM7655" i="19"/>
  <c r="I6401" i="19"/>
  <c r="K6445" i="19"/>
  <c r="I6446" i="19"/>
  <c r="I6759" i="19"/>
  <c r="I5238" i="19" s="1"/>
  <c r="E6857" i="19"/>
  <c r="E7355" i="19" s="1"/>
  <c r="I6857" i="19"/>
  <c r="I7355" i="19" s="1"/>
  <c r="D6857" i="19"/>
  <c r="D7355" i="19" s="1"/>
  <c r="F6857" i="19"/>
  <c r="F7355" i="19" s="1"/>
  <c r="I7925" i="19"/>
  <c r="K7933" i="19" s="1"/>
  <c r="I6901" i="19"/>
  <c r="I6889" i="19"/>
  <c r="I7928" i="19" s="1"/>
  <c r="K7925" i="19"/>
  <c r="I7933" i="19" s="1"/>
  <c r="K6901" i="19"/>
  <c r="I8467" i="19"/>
  <c r="K8475" i="19" s="1"/>
  <c r="I6933" i="19"/>
  <c r="I6921" i="19"/>
  <c r="I8470" i="19" s="1"/>
  <c r="B7567" i="19"/>
  <c r="D7567" i="19"/>
  <c r="F7567" i="19"/>
  <c r="K7566" i="19"/>
  <c r="C7639" i="19"/>
  <c r="E7660" i="19"/>
  <c r="E3620" i="19" s="1"/>
  <c r="B6934" i="19"/>
  <c r="D6934" i="19"/>
  <c r="F6934" i="19"/>
  <c r="I6934" i="19"/>
  <c r="D7638" i="19"/>
  <c r="K7639" i="19"/>
  <c r="K7673" i="19"/>
  <c r="D7674" i="19"/>
  <c r="I7674" i="19"/>
  <c r="C7673" i="19"/>
  <c r="E7673" i="19"/>
  <c r="H7673" i="19"/>
  <c r="I7693" i="19"/>
  <c r="I4165" i="19" s="1"/>
  <c r="K7746" i="19"/>
  <c r="I7807" i="19"/>
  <c r="I5304" i="19" s="1"/>
  <c r="I7889" i="19"/>
  <c r="I7921" i="19"/>
  <c r="I6896" i="19" s="1"/>
  <c r="D7673" i="19"/>
  <c r="I7673" i="19"/>
  <c r="F7674" i="19"/>
  <c r="K7674" i="19"/>
  <c r="D7660" i="19"/>
  <c r="D3620" i="19" s="1"/>
  <c r="I7660" i="19"/>
  <c r="I3620" i="19" s="1"/>
  <c r="C7674" i="19"/>
  <c r="L7674" i="19" s="1"/>
  <c r="E7674" i="19"/>
  <c r="H7674" i="19"/>
  <c r="I7746" i="19"/>
  <c r="K7807" i="19"/>
  <c r="K5304" i="19" s="1"/>
  <c r="I7953" i="19"/>
  <c r="I7388" i="19" s="1"/>
  <c r="I7965" i="19"/>
  <c r="K7953" i="19"/>
  <c r="K7388" i="19" s="1"/>
  <c r="E7966" i="19"/>
  <c r="I7876" i="19"/>
  <c r="I6395" i="19" s="1"/>
  <c r="K7889" i="19"/>
  <c r="K7921" i="19"/>
  <c r="K6896" i="19" s="1"/>
  <c r="K7934" i="19"/>
  <c r="I8027" i="19"/>
  <c r="I520" i="19" s="1"/>
  <c r="I8039" i="19"/>
  <c r="K8027" i="19"/>
  <c r="K520" i="19" s="1"/>
  <c r="K8179" i="19"/>
  <c r="K2642" i="19" s="1"/>
  <c r="I8211" i="19"/>
  <c r="I3166" i="19" s="1"/>
  <c r="I8225" i="19"/>
  <c r="I7997" i="19"/>
  <c r="K8534" i="19"/>
  <c r="I7985" i="19"/>
  <c r="I8537" i="19" s="1"/>
  <c r="I8193" i="19"/>
  <c r="I8224" i="19"/>
  <c r="I7998" i="19"/>
  <c r="L3651" i="19"/>
  <c r="B8248" i="19"/>
  <c r="B3654" i="19" s="1"/>
  <c r="F8248" i="19"/>
  <c r="F3654" i="19" s="1"/>
  <c r="K8248" i="19"/>
  <c r="K3654" i="19" s="1"/>
  <c r="E8261" i="19"/>
  <c r="K8261" i="19"/>
  <c r="E8262" i="19"/>
  <c r="B8261" i="19"/>
  <c r="D8261" i="19"/>
  <c r="F8261" i="19"/>
  <c r="I8261" i="19"/>
  <c r="D8248" i="19"/>
  <c r="D3654" i="19" s="1"/>
  <c r="I8248" i="19"/>
  <c r="I3654" i="19" s="1"/>
  <c r="C8261" i="19"/>
  <c r="H8261" i="19"/>
  <c r="C8262" i="19"/>
  <c r="H8262" i="19"/>
  <c r="B8262" i="19"/>
  <c r="D8262" i="19"/>
  <c r="F8262" i="19"/>
  <c r="I8280" i="19"/>
  <c r="I4204" i="19" s="1"/>
  <c r="K8280" i="19"/>
  <c r="K4204" i="19" s="1"/>
  <c r="I8293" i="19"/>
  <c r="I8294" i="19"/>
  <c r="L4203" i="19"/>
  <c r="K8332" i="19"/>
  <c r="K8373" i="19"/>
  <c r="K8374" i="19"/>
  <c r="I8496" i="19"/>
  <c r="I7420" i="19" s="1"/>
  <c r="K8294" i="19"/>
  <c r="I8319" i="19"/>
  <c r="I4806" i="19" s="1"/>
  <c r="K880" i="19" s="1"/>
  <c r="K8319" i="19"/>
  <c r="K4806" i="19" s="1"/>
  <c r="I880" i="19" s="1"/>
  <c r="K8360" i="19"/>
  <c r="K5339" i="19" s="1"/>
  <c r="K8496" i="19"/>
  <c r="K7420" i="19" s="1"/>
  <c r="I8428" i="19"/>
  <c r="I6439" i="19" s="1"/>
  <c r="K8428" i="19"/>
  <c r="K6439" i="19" s="1"/>
  <c r="I8441" i="19"/>
  <c r="K8442" i="19"/>
  <c r="B8333" i="19"/>
  <c r="K8441" i="19"/>
  <c r="I8442" i="19"/>
  <c r="B8476" i="19"/>
  <c r="D8476" i="19"/>
  <c r="I8476" i="19"/>
  <c r="K8530" i="19"/>
  <c r="K7992" i="19" s="1"/>
  <c r="H8476" i="19"/>
  <c r="K8476" i="19"/>
  <c r="H3396" i="19"/>
  <c r="I3332" i="19"/>
  <c r="K6472" i="19"/>
  <c r="L7241" i="19" l="1"/>
  <c r="L6798" i="19" s="1"/>
  <c r="B8155" i="19"/>
  <c r="B4725" i="19"/>
  <c r="B4733" i="19" s="1"/>
  <c r="L7347" i="19"/>
  <c r="L6863" i="19" s="1"/>
  <c r="K7997" i="19"/>
  <c r="I8542" i="19"/>
  <c r="K5991" i="19"/>
  <c r="K4725" i="19"/>
  <c r="K7210" i="19"/>
  <c r="K4727" i="19" s="1"/>
  <c r="K7223" i="19"/>
  <c r="L2134" i="19"/>
  <c r="L5977" i="19"/>
  <c r="L6352" i="19"/>
  <c r="B4689" i="19"/>
  <c r="B4697" i="19" s="1"/>
  <c r="L257" i="19"/>
  <c r="L440" i="19"/>
  <c r="B2784" i="19"/>
  <c r="B2792" i="19" s="1"/>
  <c r="L8147" i="19"/>
  <c r="L8155" i="19" s="1"/>
  <c r="B7665" i="19"/>
  <c r="B7673" i="19" s="1"/>
  <c r="B228" i="19"/>
  <c r="B1803" i="19"/>
  <c r="L4682" i="19"/>
  <c r="L5855" i="19"/>
  <c r="L374" i="19" s="1"/>
  <c r="L1796" i="19"/>
  <c r="L3792" i="19" s="1"/>
  <c r="L1847" i="19"/>
  <c r="L1979" i="19"/>
  <c r="L4718" i="19"/>
  <c r="L5019" i="19"/>
  <c r="L4240" i="19"/>
  <c r="B7666" i="19"/>
  <c r="B7674" i="19" s="1"/>
  <c r="L2916" i="19"/>
  <c r="L4449" i="19" s="1"/>
  <c r="F3236" i="19"/>
  <c r="L3612" i="19"/>
  <c r="L7666" i="19" s="1"/>
  <c r="L3785" i="19"/>
  <c r="L1803" i="19" s="1"/>
  <c r="B2315" i="19"/>
  <c r="I2349" i="19"/>
  <c r="E2348" i="19"/>
  <c r="E2864" i="19"/>
  <c r="E2966" i="19"/>
  <c r="E2931" i="19"/>
  <c r="H3529" i="19"/>
  <c r="E3529" i="19"/>
  <c r="H3196" i="19"/>
  <c r="H198" i="19" s="1"/>
  <c r="H2149" i="19"/>
  <c r="C1230" i="19"/>
  <c r="AH3384" i="19"/>
  <c r="F3386" i="19" s="1"/>
  <c r="F3913" i="19" s="1"/>
  <c r="H3921" i="19" s="1"/>
  <c r="AL3384" i="19"/>
  <c r="I4064" i="19"/>
  <c r="I8285" i="19"/>
  <c r="K8293" i="19" s="1"/>
  <c r="I4210" i="19"/>
  <c r="I4197" i="19"/>
  <c r="I8287" i="19" s="1"/>
  <c r="B4248" i="19"/>
  <c r="AL4192" i="19"/>
  <c r="AG4439" i="19"/>
  <c r="E4441" i="19" s="1"/>
  <c r="E2922" i="19" s="1"/>
  <c r="K2865" i="19"/>
  <c r="L7664" i="19"/>
  <c r="B3402" i="19"/>
  <c r="D3402" i="19"/>
  <c r="K3305" i="19"/>
  <c r="AL3936" i="19"/>
  <c r="E4732" i="19"/>
  <c r="C7214" i="19"/>
  <c r="E7222" i="19" s="1"/>
  <c r="L4123" i="19"/>
  <c r="L7182" i="19" s="1"/>
  <c r="F3613" i="19"/>
  <c r="F3614" i="19" s="1"/>
  <c r="F3196" i="19"/>
  <c r="F198" i="19" s="1"/>
  <c r="L3193" i="19"/>
  <c r="L195" i="19" s="1"/>
  <c r="C6663" i="19"/>
  <c r="E6671" i="19" s="1"/>
  <c r="AH186" i="19"/>
  <c r="F188" i="19" s="1"/>
  <c r="AL186" i="19"/>
  <c r="AE3384" i="19"/>
  <c r="C3386" i="19" s="1"/>
  <c r="AG3384" i="19"/>
  <c r="E3386" i="19" s="1"/>
  <c r="AJ3384" i="19"/>
  <c r="H3386" i="19" s="1"/>
  <c r="H3913" i="19" s="1"/>
  <c r="F3921" i="19" s="1"/>
  <c r="H5034" i="19"/>
  <c r="I5141" i="19"/>
  <c r="I7888" i="19"/>
  <c r="I4720" i="19"/>
  <c r="I7217" i="19" s="1"/>
  <c r="E4720" i="19"/>
  <c r="E7217" i="19" s="1"/>
  <c r="E7214" i="19"/>
  <c r="C7222" i="19" s="1"/>
  <c r="C4732" i="19"/>
  <c r="F7394" i="19"/>
  <c r="B6326" i="19"/>
  <c r="B6334" i="19" s="1"/>
  <c r="B6838" i="19"/>
  <c r="C3139" i="19"/>
  <c r="K7353" i="19"/>
  <c r="K6857" i="19"/>
  <c r="K7355" i="19" s="1"/>
  <c r="K6870" i="19"/>
  <c r="E7925" i="19"/>
  <c r="H1266" i="19"/>
  <c r="I2112" i="19"/>
  <c r="B2047" i="19"/>
  <c r="B5579" i="19" s="1"/>
  <c r="I2047" i="19"/>
  <c r="K5579" i="19" s="1"/>
  <c r="E8467" i="19"/>
  <c r="E3361" i="19"/>
  <c r="C3369" i="19" s="1"/>
  <c r="L7411" i="19"/>
  <c r="L8501" i="19" s="1"/>
  <c r="K6400" i="19"/>
  <c r="L7550" i="19"/>
  <c r="L2103" i="19" s="1"/>
  <c r="K1430" i="19"/>
  <c r="I7496" i="19" s="1"/>
  <c r="K5944" i="19"/>
  <c r="K1432" i="19" s="1"/>
  <c r="I2507" i="19"/>
  <c r="I6032" i="19"/>
  <c r="I2509" i="19" s="1"/>
  <c r="K5993" i="19"/>
  <c r="K1987" i="19"/>
  <c r="K5979" i="19"/>
  <c r="K1988" i="19" s="1"/>
  <c r="K4057" i="19"/>
  <c r="I4065" i="19" s="1"/>
  <c r="K6149" i="19"/>
  <c r="K6136" i="19"/>
  <c r="K4059" i="19" s="1"/>
  <c r="K5957" i="19"/>
  <c r="F6326" i="19"/>
  <c r="H6334" i="19" s="1"/>
  <c r="F6838" i="19"/>
  <c r="C2380" i="19"/>
  <c r="F3389" i="19"/>
  <c r="F3390" i="19" s="1"/>
  <c r="B3466" i="19"/>
  <c r="D3530" i="19"/>
  <c r="I3530" i="19"/>
  <c r="AM3608" i="19"/>
  <c r="H4249" i="19"/>
  <c r="L7873" i="19"/>
  <c r="L6392" i="19" s="1"/>
  <c r="AM6027" i="19"/>
  <c r="K3884" i="19"/>
  <c r="AJ4219" i="19"/>
  <c r="H4195" i="19" s="1"/>
  <c r="H8285" i="19" s="1"/>
  <c r="F8293" i="19" s="1"/>
  <c r="AG4230" i="19"/>
  <c r="E4232" i="19" s="1"/>
  <c r="E263" i="19" s="1"/>
  <c r="AE4316" i="19"/>
  <c r="C4318" i="19" s="1"/>
  <c r="C1325" i="19" s="1"/>
  <c r="AJ4351" i="19"/>
  <c r="H4353" i="19" s="1"/>
  <c r="H1853" i="19" s="1"/>
  <c r="AL4439" i="19"/>
  <c r="AL3963" i="19"/>
  <c r="I4057" i="19"/>
  <c r="K4065" i="19" s="1"/>
  <c r="I6149" i="19"/>
  <c r="I6136" i="19"/>
  <c r="I4059" i="19" s="1"/>
  <c r="C415" i="19"/>
  <c r="E423" i="19" s="1"/>
  <c r="C6478" i="19"/>
  <c r="D6838" i="19"/>
  <c r="H2931" i="19"/>
  <c r="AL4506" i="19"/>
  <c r="AH4550" i="19"/>
  <c r="F4552" i="19" s="1"/>
  <c r="F5131" i="19" s="1"/>
  <c r="AL4550" i="19"/>
  <c r="AH4614" i="19"/>
  <c r="F4616" i="19" s="1"/>
  <c r="F6187" i="19" s="1"/>
  <c r="AH4649" i="19"/>
  <c r="F4617" i="19" s="1"/>
  <c r="F6188" i="19" s="1"/>
  <c r="AJ4649" i="19"/>
  <c r="H4617" i="19" s="1"/>
  <c r="AJ4679" i="19"/>
  <c r="H4681" i="19" s="1"/>
  <c r="H6727" i="19" s="1"/>
  <c r="I6326" i="19"/>
  <c r="K6334" i="19" s="1"/>
  <c r="I6838" i="19"/>
  <c r="I6825" i="19"/>
  <c r="I6328" i="19" s="1"/>
  <c r="H2864" i="19"/>
  <c r="L3386" i="19"/>
  <c r="L3913" i="19" s="1"/>
  <c r="K1863" i="19"/>
  <c r="B1863" i="19"/>
  <c r="AJ4407" i="19"/>
  <c r="H4409" i="19" s="1"/>
  <c r="H2408" i="19" s="1"/>
  <c r="C3434" i="19"/>
  <c r="AG4506" i="19"/>
  <c r="E4508" i="19" s="1"/>
  <c r="E3945" i="19" s="1"/>
  <c r="AL4779" i="19"/>
  <c r="F2966" i="19"/>
  <c r="F4126" i="19"/>
  <c r="F7185" i="19" s="1"/>
  <c r="F3625" i="19"/>
  <c r="L3196" i="19"/>
  <c r="L198" i="19" s="1"/>
  <c r="C3361" i="19"/>
  <c r="E3369" i="19" s="1"/>
  <c r="F1921" i="19"/>
  <c r="F3401" i="19"/>
  <c r="C3581" i="19"/>
  <c r="C6666" i="19" s="1"/>
  <c r="C2149" i="19"/>
  <c r="B5104" i="19"/>
  <c r="E442" i="19"/>
  <c r="B7354" i="19"/>
  <c r="B7362" i="19" s="1"/>
  <c r="L6856" i="19"/>
  <c r="L7354" i="19" s="1"/>
  <c r="L6952" i="19"/>
  <c r="L447" i="19" s="1"/>
  <c r="L7208" i="19"/>
  <c r="L4725" i="19" s="1"/>
  <c r="C7313" i="19"/>
  <c r="C7328" i="19" s="1"/>
  <c r="E7313" i="19"/>
  <c r="E6359" i="19" s="1"/>
  <c r="H7313" i="19"/>
  <c r="H7328" i="19" s="1"/>
  <c r="L7313" i="19"/>
  <c r="L6359" i="19" s="1"/>
  <c r="J7313" i="19"/>
  <c r="K7698" i="19"/>
  <c r="I7706" i="19" s="1"/>
  <c r="K4158" i="19"/>
  <c r="K7700" i="19" s="1"/>
  <c r="K4171" i="19"/>
  <c r="B3338" i="19"/>
  <c r="K3338" i="19"/>
  <c r="F2113" i="19"/>
  <c r="D6921" i="19"/>
  <c r="D8470" i="19" s="1"/>
  <c r="I2081" i="19"/>
  <c r="C2067" i="19"/>
  <c r="C7057" i="19" s="1"/>
  <c r="E7065" i="19" s="1"/>
  <c r="C1863" i="19"/>
  <c r="C2047" i="19"/>
  <c r="E5579" i="19" s="1"/>
  <c r="C6567" i="19"/>
  <c r="E6575" i="19" s="1"/>
  <c r="D1778" i="19"/>
  <c r="F6901" i="19"/>
  <c r="B3274" i="19"/>
  <c r="I3274" i="19"/>
  <c r="I3307" i="19"/>
  <c r="C3306" i="19"/>
  <c r="I1810" i="19"/>
  <c r="I3800" i="19"/>
  <c r="I1501" i="19"/>
  <c r="K1509" i="19" s="1"/>
  <c r="I7518" i="19"/>
  <c r="AH4343" i="19"/>
  <c r="F4319" i="19" s="1"/>
  <c r="F1326" i="19" s="1"/>
  <c r="AH4351" i="19"/>
  <c r="F4353" i="19" s="1"/>
  <c r="F1853" i="19" s="1"/>
  <c r="AL4351" i="19"/>
  <c r="AM4351" i="19" s="1"/>
  <c r="AG4407" i="19"/>
  <c r="E4409" i="19" s="1"/>
  <c r="E2408" i="19" s="1"/>
  <c r="AE4439" i="19"/>
  <c r="C4441" i="19" s="1"/>
  <c r="C2922" i="19" s="1"/>
  <c r="AJ4439" i="19"/>
  <c r="H4441" i="19" s="1"/>
  <c r="H2922" i="19" s="1"/>
  <c r="F3618" i="19"/>
  <c r="F7660" i="19"/>
  <c r="F3620" i="19" s="1"/>
  <c r="I7566" i="19"/>
  <c r="I2104" i="19"/>
  <c r="K2112" i="19" s="1"/>
  <c r="I7553" i="19"/>
  <c r="K4163" i="19"/>
  <c r="I4171" i="19" s="1"/>
  <c r="K7706" i="19"/>
  <c r="K7693" i="19"/>
  <c r="K4165" i="19" s="1"/>
  <c r="AE4506" i="19"/>
  <c r="C4508" i="19" s="1"/>
  <c r="C3945" i="19" s="1"/>
  <c r="AJ4506" i="19"/>
  <c r="H4508" i="19" s="1"/>
  <c r="AE4533" i="19"/>
  <c r="C4509" i="19" s="1"/>
  <c r="C3946" i="19" s="1"/>
  <c r="AJ4533" i="19"/>
  <c r="H4509" i="19" s="1"/>
  <c r="H3946" i="19" s="1"/>
  <c r="AE4550" i="19"/>
  <c r="C4552" i="19" s="1"/>
  <c r="AJ4550" i="19"/>
  <c r="H4552" i="19" s="1"/>
  <c r="H5131" i="19" s="1"/>
  <c r="AL4679" i="19"/>
  <c r="AM4679" i="19" s="1"/>
  <c r="AG4343" i="19"/>
  <c r="E4319" i="19" s="1"/>
  <c r="E1326" i="19" s="1"/>
  <c r="AG4351" i="19"/>
  <c r="E4353" i="19" s="1"/>
  <c r="E1853" i="19" s="1"/>
  <c r="AH4439" i="19"/>
  <c r="F4441" i="19" s="1"/>
  <c r="AD4506" i="19"/>
  <c r="B4508" i="19" s="1"/>
  <c r="AH4506" i="19"/>
  <c r="F4508" i="19" s="1"/>
  <c r="F3945" i="19" s="1"/>
  <c r="AF4550" i="19"/>
  <c r="D4552" i="19" s="1"/>
  <c r="D5131" i="19" s="1"/>
  <c r="D5139" i="19" s="1"/>
  <c r="AE4614" i="19"/>
  <c r="C4616" i="19" s="1"/>
  <c r="C4631" i="19" s="1"/>
  <c r="AH3831" i="19"/>
  <c r="F3833" i="19" s="1"/>
  <c r="AG4047" i="19"/>
  <c r="E4049" i="19" s="1"/>
  <c r="AF4074" i="19"/>
  <c r="D4050" i="19" s="1"/>
  <c r="D6141" i="19" s="1"/>
  <c r="D6149" i="19" s="1"/>
  <c r="AG4192" i="19"/>
  <c r="E4194" i="19" s="1"/>
  <c r="AJ4192" i="19"/>
  <c r="H4194" i="19" s="1"/>
  <c r="AD4192" i="19"/>
  <c r="B4194" i="19" s="1"/>
  <c r="B8284" i="19" s="1"/>
  <c r="AH4192" i="19"/>
  <c r="F4194" i="19" s="1"/>
  <c r="F8284" i="19" s="1"/>
  <c r="H8292" i="19" s="1"/>
  <c r="AF4219" i="19"/>
  <c r="D4195" i="19" s="1"/>
  <c r="D8285" i="19" s="1"/>
  <c r="AL4219" i="19"/>
  <c r="AG4219" i="19"/>
  <c r="E4195" i="19" s="1"/>
  <c r="E8285" i="19" s="1"/>
  <c r="AG4225" i="19"/>
  <c r="E4196" i="19" s="1"/>
  <c r="AF4230" i="19"/>
  <c r="D4232" i="19" s="1"/>
  <c r="D263" i="19" s="1"/>
  <c r="AL4230" i="19"/>
  <c r="I4249" i="19"/>
  <c r="AD4316" i="19"/>
  <c r="B4318" i="19" s="1"/>
  <c r="B1325" i="19" s="1"/>
  <c r="AL4316" i="19"/>
  <c r="AG4316" i="19"/>
  <c r="E4318" i="19" s="1"/>
  <c r="E1325" i="19" s="1"/>
  <c r="AJ4614" i="19"/>
  <c r="H4616" i="19" s="1"/>
  <c r="H6187" i="19" s="1"/>
  <c r="AH4047" i="19"/>
  <c r="F4049" i="19" s="1"/>
  <c r="F6140" i="19" s="1"/>
  <c r="H6148" i="19" s="1"/>
  <c r="AH4407" i="19"/>
  <c r="F4409" i="19" s="1"/>
  <c r="F2408" i="19" s="1"/>
  <c r="AL4407" i="19"/>
  <c r="AE4679" i="19"/>
  <c r="C4681" i="19" s="1"/>
  <c r="C6727" i="19" s="1"/>
  <c r="E2380" i="19"/>
  <c r="AG2813" i="19"/>
  <c r="E2815" i="19" s="1"/>
  <c r="AH2813" i="19"/>
  <c r="F2815" i="19" s="1"/>
  <c r="F2306" i="19" s="1"/>
  <c r="AM3121" i="19"/>
  <c r="AH3154" i="19"/>
  <c r="F3156" i="19" s="1"/>
  <c r="F8215" i="19" s="1"/>
  <c r="AM3288" i="19"/>
  <c r="L3290" i="19"/>
  <c r="L1770" i="19" s="1"/>
  <c r="L3293" i="19"/>
  <c r="L1773" i="19" s="1"/>
  <c r="C1778" i="19"/>
  <c r="C1862" i="19"/>
  <c r="C4361" i="19"/>
  <c r="E4369" i="19" s="1"/>
  <c r="C2080" i="19"/>
  <c r="C4249" i="19"/>
  <c r="E2649" i="19"/>
  <c r="H2649" i="19"/>
  <c r="D2932" i="19"/>
  <c r="E3997" i="19"/>
  <c r="F4248" i="19"/>
  <c r="K1264" i="19"/>
  <c r="H3273" i="19"/>
  <c r="C1812" i="19"/>
  <c r="K2416" i="19"/>
  <c r="I2580" i="19"/>
  <c r="AF2131" i="19"/>
  <c r="D2133" i="19" s="1"/>
  <c r="D8146" i="19" s="1"/>
  <c r="D8154" i="19" s="1"/>
  <c r="AE4089" i="19"/>
  <c r="C4091" i="19" s="1"/>
  <c r="AG4153" i="19"/>
  <c r="E4155" i="19" s="1"/>
  <c r="AE4230" i="19"/>
  <c r="C4232" i="19" s="1"/>
  <c r="AJ4230" i="19"/>
  <c r="H4232" i="19" s="1"/>
  <c r="H263" i="19" s="1"/>
  <c r="K4249" i="19"/>
  <c r="C2792" i="19"/>
  <c r="H3850" i="19"/>
  <c r="AD3963" i="19"/>
  <c r="B3939" i="19" s="1"/>
  <c r="B4516" i="19" s="1"/>
  <c r="I2450" i="19"/>
  <c r="AH4316" i="19"/>
  <c r="F4318" i="19" s="1"/>
  <c r="I2640" i="19"/>
  <c r="K2648" i="19" s="1"/>
  <c r="I8179" i="19"/>
  <c r="I2642" i="19" s="1"/>
  <c r="H2047" i="19"/>
  <c r="F5579" i="19" s="1"/>
  <c r="B2580" i="19"/>
  <c r="L2580" i="19" s="1"/>
  <c r="D2580" i="19"/>
  <c r="F1230" i="19"/>
  <c r="AH3867" i="19"/>
  <c r="F3869" i="19" s="1"/>
  <c r="AE4192" i="19"/>
  <c r="C4194" i="19" s="1"/>
  <c r="C8284" i="19" s="1"/>
  <c r="AM7441" i="19"/>
  <c r="E7733" i="19"/>
  <c r="E4764" i="19" s="1"/>
  <c r="F7446" i="19"/>
  <c r="F482" i="19" s="1"/>
  <c r="C7054" i="19"/>
  <c r="E7062" i="19" s="1"/>
  <c r="E2149" i="19"/>
  <c r="AD2399" i="19"/>
  <c r="B2401" i="19" s="1"/>
  <c r="C7925" i="19"/>
  <c r="H5944" i="19"/>
  <c r="H1432" i="19" s="1"/>
  <c r="E7054" i="19"/>
  <c r="C7062" i="19" s="1"/>
  <c r="E4361" i="19"/>
  <c r="C4369" i="19" s="1"/>
  <c r="H5243" i="19"/>
  <c r="K3165" i="19"/>
  <c r="K8211" i="19"/>
  <c r="K3166" i="19" s="1"/>
  <c r="I8373" i="19"/>
  <c r="I5337" i="19"/>
  <c r="K5345" i="19" s="1"/>
  <c r="C8535" i="19"/>
  <c r="F8467" i="19"/>
  <c r="H5104" i="19"/>
  <c r="E205" i="19"/>
  <c r="K3275" i="19"/>
  <c r="L1466" i="19"/>
  <c r="I2830" i="19"/>
  <c r="K3339" i="19"/>
  <c r="D2516" i="19"/>
  <c r="H2516" i="19"/>
  <c r="I2600" i="19"/>
  <c r="I7598" i="19" s="1"/>
  <c r="K7606" i="19" s="1"/>
  <c r="I1861" i="19"/>
  <c r="I5338" i="19"/>
  <c r="K5346" i="19" s="1"/>
  <c r="I8360" i="19"/>
  <c r="I5339" i="19" s="1"/>
  <c r="I8374" i="19"/>
  <c r="H1230" i="19"/>
  <c r="AL4047" i="19"/>
  <c r="AE2774" i="19"/>
  <c r="C2776" i="19" s="1"/>
  <c r="AL2774" i="19"/>
  <c r="AM2774" i="19" s="1"/>
  <c r="AD3979" i="19"/>
  <c r="B3981" i="19" s="1"/>
  <c r="B5095" i="19" s="1"/>
  <c r="I2516" i="19"/>
  <c r="C2516" i="19"/>
  <c r="E2516" i="19"/>
  <c r="K2548" i="19"/>
  <c r="AL2813" i="19"/>
  <c r="AM2813" i="19" s="1"/>
  <c r="AD3020" i="19"/>
  <c r="B3022" i="19" s="1"/>
  <c r="AL4074" i="19"/>
  <c r="AH4089" i="19"/>
  <c r="F4091" i="19" s="1"/>
  <c r="F6695" i="19" s="1"/>
  <c r="AE4153" i="19"/>
  <c r="C4155" i="19" s="1"/>
  <c r="AJ4153" i="19"/>
  <c r="H4155" i="19" s="1"/>
  <c r="H7697" i="19" s="1"/>
  <c r="AD4153" i="19"/>
  <c r="B4155" i="19" s="1"/>
  <c r="B7697" i="19" s="1"/>
  <c r="AF4180" i="19"/>
  <c r="D4156" i="19" s="1"/>
  <c r="I1334" i="19"/>
  <c r="AG3057" i="19"/>
  <c r="E3059" i="19" s="1"/>
  <c r="E6631" i="19" s="1"/>
  <c r="C6639" i="19" s="1"/>
  <c r="AF3154" i="19"/>
  <c r="D3156" i="19" s="1"/>
  <c r="D8215" i="19" s="1"/>
  <c r="AE3379" i="19"/>
  <c r="C3356" i="19" s="1"/>
  <c r="C3357" i="19" s="1"/>
  <c r="C2858" i="19" s="1"/>
  <c r="AD3774" i="19"/>
  <c r="B3750" i="19" s="1"/>
  <c r="B1289" i="19" s="1"/>
  <c r="AD3782" i="19"/>
  <c r="B3784" i="19" s="1"/>
  <c r="B1802" i="19" s="1"/>
  <c r="AJ3831" i="19"/>
  <c r="H3833" i="19" s="1"/>
  <c r="AH4153" i="19"/>
  <c r="F4155" i="19" s="1"/>
  <c r="F7697" i="19" s="1"/>
  <c r="AE4180" i="19"/>
  <c r="C4156" i="19" s="1"/>
  <c r="C7698" i="19" s="1"/>
  <c r="K3757" i="19"/>
  <c r="I3765" i="19" s="1"/>
  <c r="K1297" i="19"/>
  <c r="I7523" i="19"/>
  <c r="K7531" i="19" s="1"/>
  <c r="I1509" i="19"/>
  <c r="I8112" i="19"/>
  <c r="I1545" i="19"/>
  <c r="F3297" i="19"/>
  <c r="H3305" i="19" s="1"/>
  <c r="F1778" i="19"/>
  <c r="C3299" i="19"/>
  <c r="E3307" i="19" s="1"/>
  <c r="C1780" i="19"/>
  <c r="E3299" i="19"/>
  <c r="E1766" i="19"/>
  <c r="I3792" i="19"/>
  <c r="K3800" i="19" s="1"/>
  <c r="I1798" i="19"/>
  <c r="I3794" i="19" s="1"/>
  <c r="K3802" i="19" s="1"/>
  <c r="K3793" i="19"/>
  <c r="I3801" i="19" s="1"/>
  <c r="K1812" i="19"/>
  <c r="E4362" i="19"/>
  <c r="C4370" i="19" s="1"/>
  <c r="E1863" i="19"/>
  <c r="I1920" i="19"/>
  <c r="I4955" i="19"/>
  <c r="K4963" i="19" s="1"/>
  <c r="F2079" i="19"/>
  <c r="F7054" i="19"/>
  <c r="H7062" i="19" s="1"/>
  <c r="I7557" i="19"/>
  <c r="K7565" i="19" s="1"/>
  <c r="I2099" i="19"/>
  <c r="I2863" i="19"/>
  <c r="C7118" i="19"/>
  <c r="E7126" i="19" s="1"/>
  <c r="I2755" i="19"/>
  <c r="H2549" i="19"/>
  <c r="H1709" i="19"/>
  <c r="K4247" i="19"/>
  <c r="E4248" i="19"/>
  <c r="C4248" i="19"/>
  <c r="H7146" i="19"/>
  <c r="H3556" i="19" s="1"/>
  <c r="K7450" i="19"/>
  <c r="I7458" i="19" s="1"/>
  <c r="C3274" i="19"/>
  <c r="I2793" i="19"/>
  <c r="K3997" i="19"/>
  <c r="AM7980" i="19"/>
  <c r="K7814" i="19"/>
  <c r="I7822" i="19" s="1"/>
  <c r="I7293" i="19"/>
  <c r="K7812" i="19"/>
  <c r="I7820" i="19" s="1"/>
  <c r="I7291" i="19"/>
  <c r="I7814" i="19"/>
  <c r="K7822" i="19" s="1"/>
  <c r="K7293" i="19"/>
  <c r="I7812" i="19"/>
  <c r="K7820" i="19" s="1"/>
  <c r="K7291" i="19"/>
  <c r="F7876" i="19"/>
  <c r="F6395" i="19" s="1"/>
  <c r="H5807" i="19" s="1"/>
  <c r="B7291" i="19"/>
  <c r="B7312" i="19"/>
  <c r="D7312" i="19"/>
  <c r="F7312" i="19"/>
  <c r="C4727" i="19"/>
  <c r="E4735" i="19" s="1"/>
  <c r="L7229" i="19"/>
  <c r="D2316" i="19"/>
  <c r="D2380" i="19"/>
  <c r="H6367" i="19"/>
  <c r="H5773" i="19"/>
  <c r="D6367" i="19"/>
  <c r="D5773" i="19"/>
  <c r="B6367" i="19"/>
  <c r="K6366" i="19"/>
  <c r="K5772" i="19"/>
  <c r="H6368" i="19"/>
  <c r="D6368" i="19"/>
  <c r="I6366" i="19"/>
  <c r="I5772" i="19"/>
  <c r="AH2399" i="19"/>
  <c r="F2401" i="19" s="1"/>
  <c r="AL2664" i="19"/>
  <c r="H3094" i="19"/>
  <c r="H7121" i="19" s="1"/>
  <c r="AH3057" i="19"/>
  <c r="F3059" i="19" s="1"/>
  <c r="AD5086" i="19"/>
  <c r="B5088" i="19" s="1"/>
  <c r="AH5086" i="19"/>
  <c r="F5088" i="19" s="1"/>
  <c r="AE5086" i="19"/>
  <c r="C5088" i="19" s="1"/>
  <c r="C5091" i="19" s="1"/>
  <c r="C3991" i="19" s="1"/>
  <c r="AJ5086" i="19"/>
  <c r="H5088" i="19" s="1"/>
  <c r="H5091" i="19" s="1"/>
  <c r="H3991" i="19" s="1"/>
  <c r="AE2813" i="19"/>
  <c r="C2815" i="19" s="1"/>
  <c r="AH2131" i="19"/>
  <c r="F2133" i="19" s="1"/>
  <c r="F8146" i="19" s="1"/>
  <c r="H8154" i="19" s="1"/>
  <c r="AJ2813" i="19"/>
  <c r="H2815" i="19" s="1"/>
  <c r="K1229" i="19"/>
  <c r="H2315" i="19"/>
  <c r="AL3020" i="19"/>
  <c r="AG3379" i="19"/>
  <c r="E3356" i="19" s="1"/>
  <c r="F2149" i="19"/>
  <c r="B2149" i="19"/>
  <c r="L2149" i="19" s="1"/>
  <c r="L1906" i="19"/>
  <c r="L4956" i="19" s="1"/>
  <c r="C3094" i="19"/>
  <c r="AM2913" i="19"/>
  <c r="C6108" i="19"/>
  <c r="E6116" i="19" s="1"/>
  <c r="E6108" i="19"/>
  <c r="C6116" i="19" s="1"/>
  <c r="H1994" i="19"/>
  <c r="AF2399" i="19"/>
  <c r="D2401" i="19" s="1"/>
  <c r="AE3020" i="19"/>
  <c r="C3022" i="19" s="1"/>
  <c r="E3196" i="19"/>
  <c r="E198" i="19" s="1"/>
  <c r="C2081" i="19"/>
  <c r="H2081" i="19"/>
  <c r="H7889" i="19"/>
  <c r="H7446" i="19"/>
  <c r="H482" i="19" s="1"/>
  <c r="D6401" i="19"/>
  <c r="B8467" i="19"/>
  <c r="F6825" i="19"/>
  <c r="F6328" i="19" s="1"/>
  <c r="H6723" i="19"/>
  <c r="H4691" i="19" s="1"/>
  <c r="F4699" i="19" s="1"/>
  <c r="E7880" i="19"/>
  <c r="C7888" i="19" s="1"/>
  <c r="C7256" i="19"/>
  <c r="C4107" i="19"/>
  <c r="F6954" i="19"/>
  <c r="F449" i="19" s="1"/>
  <c r="D1740" i="19"/>
  <c r="I2067" i="19"/>
  <c r="H1779" i="19"/>
  <c r="C1779" i="19"/>
  <c r="I2111" i="19"/>
  <c r="H1778" i="19"/>
  <c r="E3297" i="19"/>
  <c r="C3305" i="19" s="1"/>
  <c r="K1544" i="19"/>
  <c r="K3265" i="19"/>
  <c r="I3273" i="19" s="1"/>
  <c r="K1182" i="19"/>
  <c r="K2244" i="19" s="1"/>
  <c r="H4370" i="19"/>
  <c r="AE8491" i="19"/>
  <c r="C8493" i="19" s="1"/>
  <c r="AG8491" i="19"/>
  <c r="E8493" i="19" s="1"/>
  <c r="AJ8491" i="19"/>
  <c r="H8493" i="19" s="1"/>
  <c r="K3340" i="19"/>
  <c r="I1921" i="19"/>
  <c r="I1908" i="19"/>
  <c r="I4958" i="19" s="1"/>
  <c r="K4966" i="19" s="1"/>
  <c r="I4956" i="19"/>
  <c r="K4964" i="19" s="1"/>
  <c r="C7150" i="19"/>
  <c r="F8193" i="19"/>
  <c r="I6469" i="19"/>
  <c r="K6477" i="19" s="1"/>
  <c r="K3273" i="19"/>
  <c r="F3275" i="19"/>
  <c r="B1740" i="19"/>
  <c r="C1632" i="19"/>
  <c r="H1632" i="19"/>
  <c r="K2791" i="19"/>
  <c r="F3793" i="19"/>
  <c r="H3801" i="19" s="1"/>
  <c r="F1812" i="19"/>
  <c r="H8332" i="19"/>
  <c r="D1811" i="19"/>
  <c r="E1778" i="19"/>
  <c r="C1766" i="19"/>
  <c r="C3297" i="19"/>
  <c r="E3305" i="19" s="1"/>
  <c r="L3312" i="19"/>
  <c r="H8280" i="19"/>
  <c r="H4204" i="19" s="1"/>
  <c r="H6921" i="19"/>
  <c r="C8467" i="19"/>
  <c r="B6400" i="19"/>
  <c r="H272" i="19"/>
  <c r="I1266" i="19"/>
  <c r="I526" i="19"/>
  <c r="K6535" i="19"/>
  <c r="I6543" i="19" s="1"/>
  <c r="C3265" i="19"/>
  <c r="B1252" i="19"/>
  <c r="K6469" i="19"/>
  <c r="I6477" i="19" s="1"/>
  <c r="L6696" i="19"/>
  <c r="K3210" i="19"/>
  <c r="K2756" i="19"/>
  <c r="E2792" i="19"/>
  <c r="E1740" i="19"/>
  <c r="I56" i="19"/>
  <c r="H1846" i="19"/>
  <c r="AL2432" i="19"/>
  <c r="AM2432" i="19" s="1"/>
  <c r="AM7871" i="19"/>
  <c r="K4064" i="19"/>
  <c r="K4696" i="19"/>
  <c r="C6921" i="19"/>
  <c r="F8440" i="19"/>
  <c r="H5262" i="19"/>
  <c r="H7250" i="19" s="1"/>
  <c r="E1230" i="19"/>
  <c r="I527" i="19"/>
  <c r="I1438" i="19"/>
  <c r="I1230" i="19"/>
  <c r="K1195" i="19"/>
  <c r="K1496" i="19"/>
  <c r="K7525" i="19" s="1"/>
  <c r="I7533" i="19" s="1"/>
  <c r="K1532" i="19"/>
  <c r="K1547" i="19" s="1"/>
  <c r="K7022" i="19"/>
  <c r="I7030" i="19" s="1"/>
  <c r="K525" i="19"/>
  <c r="I3210" i="19"/>
  <c r="H1740" i="19"/>
  <c r="K1733" i="19"/>
  <c r="I1741" i="19" s="1"/>
  <c r="K2779" i="19"/>
  <c r="K1734" i="19" s="1"/>
  <c r="H2575" i="19"/>
  <c r="C8193" i="19"/>
  <c r="F2792" i="19"/>
  <c r="D7888" i="19"/>
  <c r="AD4047" i="19"/>
  <c r="B4049" i="19" s="1"/>
  <c r="L4049" i="19" s="1"/>
  <c r="L6140" i="19" s="1"/>
  <c r="AD4089" i="19"/>
  <c r="B4091" i="19" s="1"/>
  <c r="I3037" i="19"/>
  <c r="AL3867" i="19"/>
  <c r="AL1761" i="19"/>
  <c r="AM1761" i="19" s="1"/>
  <c r="AD7045" i="19"/>
  <c r="B7047" i="19" s="1"/>
  <c r="B2071" i="19" s="1"/>
  <c r="B2079" i="19" s="1"/>
  <c r="AF7045" i="19"/>
  <c r="D7047" i="19" s="1"/>
  <c r="AH7045" i="19"/>
  <c r="F7047" i="19" s="1"/>
  <c r="AL7045" i="19"/>
  <c r="AJ2664" i="19"/>
  <c r="H2666" i="19" s="1"/>
  <c r="H158" i="19" s="1"/>
  <c r="I1222" i="19"/>
  <c r="K1230" i="19" s="1"/>
  <c r="I2742" i="19"/>
  <c r="I1223" i="19" s="1"/>
  <c r="AJ2774" i="19"/>
  <c r="H2776" i="19" s="1"/>
  <c r="AD3674" i="19"/>
  <c r="B3676" i="19" s="1"/>
  <c r="B3679" i="19" s="1"/>
  <c r="B230" i="19" s="1"/>
  <c r="AE3057" i="19"/>
  <c r="C3059" i="19" s="1"/>
  <c r="AF3448" i="19"/>
  <c r="D3450" i="19" s="1"/>
  <c r="AH3448" i="19"/>
  <c r="F3450" i="19" s="1"/>
  <c r="AL3448" i="19"/>
  <c r="L3450" i="19" s="1"/>
  <c r="L5063" i="19" s="1"/>
  <c r="E1576" i="19"/>
  <c r="AJ1756" i="19"/>
  <c r="H1726" i="19" s="1"/>
  <c r="L2064" i="19"/>
  <c r="L7054" i="19" s="1"/>
  <c r="AE3782" i="19"/>
  <c r="C3784" i="19" s="1"/>
  <c r="C1802" i="19" s="1"/>
  <c r="F4696" i="19"/>
  <c r="AJ3045" i="19"/>
  <c r="H3023" i="19" s="1"/>
  <c r="AD3057" i="19"/>
  <c r="B3059" i="19" s="1"/>
  <c r="AG3186" i="19"/>
  <c r="E3158" i="19" s="1"/>
  <c r="E8217" i="19" s="1"/>
  <c r="C8225" i="19" s="1"/>
  <c r="AE3747" i="19"/>
  <c r="C3749" i="19" s="1"/>
  <c r="C1288" i="19" s="1"/>
  <c r="AL3831" i="19"/>
  <c r="AM3831" i="19" s="1"/>
  <c r="AE3867" i="19"/>
  <c r="C3869" i="19" s="1"/>
  <c r="C2887" i="19" s="1"/>
  <c r="K168" i="19"/>
  <c r="AF2813" i="19"/>
  <c r="D2815" i="19" s="1"/>
  <c r="D2306" i="19" s="1"/>
  <c r="AJ2878" i="19"/>
  <c r="H2880" i="19" s="1"/>
  <c r="AG2913" i="19"/>
  <c r="E2915" i="19" s="1"/>
  <c r="I6069" i="19"/>
  <c r="K6077" i="19" s="1"/>
  <c r="I3025" i="19"/>
  <c r="I6071" i="19" s="1"/>
  <c r="K6079" i="19" s="1"/>
  <c r="I3038" i="19"/>
  <c r="I7055" i="19"/>
  <c r="K7063" i="19" s="1"/>
  <c r="I2080" i="19"/>
  <c r="E1994" i="19"/>
  <c r="L3091" i="19"/>
  <c r="L7118" i="19" s="1"/>
  <c r="H2932" i="19"/>
  <c r="C3850" i="19"/>
  <c r="I2683" i="19"/>
  <c r="H3209" i="19"/>
  <c r="E2574" i="19"/>
  <c r="C2582" i="19" s="1"/>
  <c r="H2574" i="19"/>
  <c r="AE6949" i="19"/>
  <c r="C6951" i="19" s="1"/>
  <c r="AG6949" i="19"/>
  <c r="E6951" i="19" s="1"/>
  <c r="E446" i="19" s="1"/>
  <c r="C454" i="19" s="1"/>
  <c r="AJ6949" i="19"/>
  <c r="H6951" i="19" s="1"/>
  <c r="H446" i="19" s="1"/>
  <c r="F454" i="19" s="1"/>
  <c r="AD7013" i="19"/>
  <c r="AF7013" i="19"/>
  <c r="D7015" i="19" s="1"/>
  <c r="AH7013" i="19"/>
  <c r="AL7013" i="19"/>
  <c r="I2675" i="19"/>
  <c r="I168" i="19"/>
  <c r="I159" i="19"/>
  <c r="I2669" i="19"/>
  <c r="I161" i="19" s="1"/>
  <c r="I1231" i="19"/>
  <c r="K6037" i="19"/>
  <c r="I6045" i="19" s="1"/>
  <c r="K2515" i="19"/>
  <c r="F3294" i="19"/>
  <c r="B1773" i="19"/>
  <c r="H1774" i="19" s="1"/>
  <c r="K3174" i="19"/>
  <c r="I4733" i="19"/>
  <c r="K4212" i="19"/>
  <c r="K5142" i="19"/>
  <c r="AE7948" i="19"/>
  <c r="C7950" i="19" s="1"/>
  <c r="AG7948" i="19"/>
  <c r="E7950" i="19" s="1"/>
  <c r="AJ7948" i="19"/>
  <c r="H7950" i="19" s="1"/>
  <c r="L705" i="19"/>
  <c r="H7395" i="19"/>
  <c r="I4735" i="19"/>
  <c r="I3999" i="19"/>
  <c r="K3999" i="19"/>
  <c r="AM1976" i="19"/>
  <c r="AD2497" i="19"/>
  <c r="B2499" i="19" s="1"/>
  <c r="B6036" i="19" s="1"/>
  <c r="AE2520" i="19"/>
  <c r="C2500" i="19" s="1"/>
  <c r="C6037" i="19" s="1"/>
  <c r="AJ2595" i="19"/>
  <c r="H2597" i="19" s="1"/>
  <c r="H7595" i="19" s="1"/>
  <c r="AF2630" i="19"/>
  <c r="D2632" i="19" s="1"/>
  <c r="AE2664" i="19"/>
  <c r="C2666" i="19" s="1"/>
  <c r="C158" i="19" s="1"/>
  <c r="AG2774" i="19"/>
  <c r="E2776" i="19" s="1"/>
  <c r="AG2808" i="19"/>
  <c r="E2778" i="19" s="1"/>
  <c r="AD2808" i="19"/>
  <c r="B2778" i="19" s="1"/>
  <c r="B1733" i="19" s="1"/>
  <c r="AH2808" i="19"/>
  <c r="F2778" i="19" s="1"/>
  <c r="AE2878" i="19"/>
  <c r="C2880" i="19" s="1"/>
  <c r="AE2913" i="19"/>
  <c r="C2915" i="19" s="1"/>
  <c r="AJ2913" i="19"/>
  <c r="H2915" i="19" s="1"/>
  <c r="AE2948" i="19"/>
  <c r="C2950" i="19" s="1"/>
  <c r="AJ3020" i="19"/>
  <c r="H3022" i="19" s="1"/>
  <c r="AG3045" i="19"/>
  <c r="E3023" i="19" s="1"/>
  <c r="E6069" i="19" s="1"/>
  <c r="C6077" i="19" s="1"/>
  <c r="AF3057" i="19"/>
  <c r="D3059" i="19" s="1"/>
  <c r="AL3057" i="19"/>
  <c r="AM3057" i="19" s="1"/>
  <c r="AE3186" i="19"/>
  <c r="C3158" i="19" s="1"/>
  <c r="C8217" i="19" s="1"/>
  <c r="AJ3186" i="19"/>
  <c r="H3158" i="19" s="1"/>
  <c r="H8217" i="19" s="1"/>
  <c r="AE3674" i="19"/>
  <c r="C3676" i="19" s="1"/>
  <c r="C227" i="19" s="1"/>
  <c r="AG3674" i="19"/>
  <c r="E3676" i="19" s="1"/>
  <c r="E3679" i="19" s="1"/>
  <c r="E230" i="19" s="1"/>
  <c r="AJ3674" i="19"/>
  <c r="H3676" i="19" s="1"/>
  <c r="H227" i="19" s="1"/>
  <c r="AF3674" i="19"/>
  <c r="D3676" i="19" s="1"/>
  <c r="D3679" i="19" s="1"/>
  <c r="D230" i="19" s="1"/>
  <c r="AH3674" i="19"/>
  <c r="F3676" i="19" s="1"/>
  <c r="F227" i="19" s="1"/>
  <c r="AL3674" i="19"/>
  <c r="L3676" i="19" s="1"/>
  <c r="L227" i="19" s="1"/>
  <c r="AG3747" i="19"/>
  <c r="E3749" i="19" s="1"/>
  <c r="E1288" i="19" s="1"/>
  <c r="AJ3747" i="19"/>
  <c r="H3749" i="19" s="1"/>
  <c r="H1288" i="19" s="1"/>
  <c r="AL3747" i="19"/>
  <c r="AL3774" i="19"/>
  <c r="AG3782" i="19"/>
  <c r="E3784" i="19" s="1"/>
  <c r="E1802" i="19" s="1"/>
  <c r="AJ3782" i="19"/>
  <c r="H3784" i="19" s="1"/>
  <c r="H1802" i="19" s="1"/>
  <c r="AF3782" i="19"/>
  <c r="D3784" i="19" s="1"/>
  <c r="AD3831" i="19"/>
  <c r="B3833" i="19" s="1"/>
  <c r="B2371" i="19" s="1"/>
  <c r="AG3867" i="19"/>
  <c r="E3869" i="19" s="1"/>
  <c r="E2887" i="19" s="1"/>
  <c r="AJ3867" i="19"/>
  <c r="H3869" i="19" s="1"/>
  <c r="H2887" i="19" s="1"/>
  <c r="AD3867" i="19"/>
  <c r="B3869" i="19" s="1"/>
  <c r="AF3867" i="19"/>
  <c r="D3869" i="19" s="1"/>
  <c r="D2887" i="19" s="1"/>
  <c r="AE3936" i="19"/>
  <c r="C3938" i="19" s="1"/>
  <c r="C3953" i="19" s="1"/>
  <c r="AJ3936" i="19"/>
  <c r="H3938" i="19" s="1"/>
  <c r="H4515" i="19" s="1"/>
  <c r="AD3936" i="19"/>
  <c r="B3938" i="19" s="1"/>
  <c r="L3938" i="19" s="1"/>
  <c r="L4515" i="19" s="1"/>
  <c r="AF3936" i="19"/>
  <c r="D3938" i="19" s="1"/>
  <c r="AH3936" i="19"/>
  <c r="F3938" i="19" s="1"/>
  <c r="AF3963" i="19"/>
  <c r="D3939" i="19" s="1"/>
  <c r="D4516" i="19" s="1"/>
  <c r="AH3963" i="19"/>
  <c r="F3939" i="19" s="1"/>
  <c r="AE3963" i="19"/>
  <c r="C3939" i="19" s="1"/>
  <c r="C4516" i="19" s="1"/>
  <c r="E4524" i="19" s="1"/>
  <c r="AG3963" i="19"/>
  <c r="E3939" i="19" s="1"/>
  <c r="AJ3963" i="19"/>
  <c r="H3939" i="19" s="1"/>
  <c r="H4516" i="19" s="1"/>
  <c r="AE3979" i="19"/>
  <c r="C3981" i="19" s="1"/>
  <c r="AG3979" i="19"/>
  <c r="E3981" i="19" s="1"/>
  <c r="E5095" i="19" s="1"/>
  <c r="AJ3979" i="19"/>
  <c r="H3981" i="19" s="1"/>
  <c r="AH3979" i="19"/>
  <c r="F3981" i="19" s="1"/>
  <c r="F5095" i="19" s="1"/>
  <c r="AL3979" i="19"/>
  <c r="AM3979" i="19" s="1"/>
  <c r="AE4047" i="19"/>
  <c r="C4049" i="19" s="1"/>
  <c r="C6140" i="19" s="1"/>
  <c r="E6148" i="19" s="1"/>
  <c r="AJ4047" i="19"/>
  <c r="H4049" i="19" s="1"/>
  <c r="H6140" i="19" s="1"/>
  <c r="AE4074" i="19"/>
  <c r="C4050" i="19" s="1"/>
  <c r="C6141" i="19" s="1"/>
  <c r="E6149" i="19" s="1"/>
  <c r="AD4180" i="19"/>
  <c r="B4156" i="19" s="1"/>
  <c r="B7698" i="19" s="1"/>
  <c r="AH4180" i="19"/>
  <c r="F4156" i="19" s="1"/>
  <c r="F4171" i="19" s="1"/>
  <c r="AF5354" i="19"/>
  <c r="D5330" i="19" s="1"/>
  <c r="AL5354" i="19"/>
  <c r="AE5354" i="19"/>
  <c r="C5330" i="19" s="1"/>
  <c r="AD5357" i="19"/>
  <c r="B5331" i="19" s="1"/>
  <c r="AF5357" i="19"/>
  <c r="D5331" i="19" s="1"/>
  <c r="AG7513" i="19"/>
  <c r="E7515" i="19" s="1"/>
  <c r="AF7548" i="19"/>
  <c r="D7550" i="19" s="1"/>
  <c r="D2103" i="19" s="1"/>
  <c r="AD7575" i="19"/>
  <c r="B7551" i="19" s="1"/>
  <c r="AJ7829" i="19"/>
  <c r="H7805" i="19" s="1"/>
  <c r="AG8382" i="19"/>
  <c r="E8358" i="19" s="1"/>
  <c r="E5337" i="19" s="1"/>
  <c r="AD8491" i="19"/>
  <c r="B8493" i="19" s="1"/>
  <c r="AF8491" i="19"/>
  <c r="D8493" i="19" s="1"/>
  <c r="AH8491" i="19"/>
  <c r="F8493" i="19" s="1"/>
  <c r="AL8491" i="19"/>
  <c r="AG1756" i="19"/>
  <c r="E1726" i="19" s="1"/>
  <c r="E2785" i="19" s="1"/>
  <c r="AF4089" i="19"/>
  <c r="D4091" i="19" s="1"/>
  <c r="D6695" i="19" s="1"/>
  <c r="D6703" i="19" s="1"/>
  <c r="AE6590" i="19"/>
  <c r="C6592" i="19" s="1"/>
  <c r="AE6686" i="19"/>
  <c r="C6688" i="19" s="1"/>
  <c r="AG6686" i="19"/>
  <c r="E6688" i="19" s="1"/>
  <c r="AD6686" i="19"/>
  <c r="B6688" i="19" s="1"/>
  <c r="AL6718" i="19"/>
  <c r="AM6718" i="19" s="1"/>
  <c r="AD6820" i="19"/>
  <c r="B6822" i="19" s="1"/>
  <c r="AF6820" i="19"/>
  <c r="D6822" i="19" s="1"/>
  <c r="AE2399" i="19"/>
  <c r="C2401" i="19" s="1"/>
  <c r="AG2399" i="19"/>
  <c r="E2401" i="19" s="1"/>
  <c r="AG2432" i="19"/>
  <c r="E2434" i="19" s="1"/>
  <c r="AD2873" i="19"/>
  <c r="B2850" i="19" s="1"/>
  <c r="AF2913" i="19"/>
  <c r="D2915" i="19" s="1"/>
  <c r="D4448" i="19" s="1"/>
  <c r="D4456" i="19" s="1"/>
  <c r="AE4343" i="19"/>
  <c r="C4319" i="19" s="1"/>
  <c r="AJ4343" i="19"/>
  <c r="H4319" i="19" s="1"/>
  <c r="AJ8238" i="19"/>
  <c r="H8210" i="19" s="1"/>
  <c r="H3165" i="19" s="1"/>
  <c r="F3173" i="19" s="1"/>
  <c r="AJ2497" i="19"/>
  <c r="H2499" i="19" s="1"/>
  <c r="H6036" i="19" s="1"/>
  <c r="F6044" i="19" s="1"/>
  <c r="AH2531" i="19"/>
  <c r="F2533" i="19" s="1"/>
  <c r="AL2653" i="19"/>
  <c r="AH2664" i="19"/>
  <c r="F2666" i="19" s="1"/>
  <c r="F158" i="19" s="1"/>
  <c r="AD2764" i="19"/>
  <c r="B2740" i="19" s="1"/>
  <c r="B1221" i="19" s="1"/>
  <c r="AH2764" i="19"/>
  <c r="F2740" i="19" s="1"/>
  <c r="F1221" i="19" s="1"/>
  <c r="AH2878" i="19"/>
  <c r="F2880" i="19" s="1"/>
  <c r="AH3020" i="19"/>
  <c r="F3022" i="19" s="1"/>
  <c r="AJ3057" i="19"/>
  <c r="H3059" i="19" s="1"/>
  <c r="H6631" i="19" s="1"/>
  <c r="AJ3154" i="19"/>
  <c r="H3156" i="19" s="1"/>
  <c r="H8215" i="19" s="1"/>
  <c r="F8223" i="19" s="1"/>
  <c r="AF4047" i="19"/>
  <c r="D4049" i="19" s="1"/>
  <c r="D6140" i="19" s="1"/>
  <c r="AD4074" i="19"/>
  <c r="B4050" i="19" s="1"/>
  <c r="B4065" i="19" s="1"/>
  <c r="AH4074" i="19"/>
  <c r="F4050" i="19" s="1"/>
  <c r="F6141" i="19" s="1"/>
  <c r="H6149" i="19" s="1"/>
  <c r="B272" i="19"/>
  <c r="K272" i="19"/>
  <c r="D454" i="19"/>
  <c r="AG1679" i="19"/>
  <c r="E1655" i="19" s="1"/>
  <c r="AL1756" i="19"/>
  <c r="AJ4779" i="19"/>
  <c r="H4755" i="19" s="1"/>
  <c r="AE4794" i="19"/>
  <c r="C4796" i="19" s="1"/>
  <c r="C4799" i="19" s="1"/>
  <c r="C8326" i="19" s="1"/>
  <c r="F8211" i="19"/>
  <c r="F3166" i="19" s="1"/>
  <c r="K3628" i="19"/>
  <c r="I3628" i="19"/>
  <c r="D205" i="19"/>
  <c r="K422" i="19"/>
  <c r="B2649" i="19"/>
  <c r="F2186" i="19"/>
  <c r="B3209" i="19"/>
  <c r="D3209" i="19"/>
  <c r="D3274" i="19"/>
  <c r="C3275" i="19"/>
  <c r="AH1456" i="19"/>
  <c r="F1458" i="19" s="1"/>
  <c r="F6535" i="19" s="1"/>
  <c r="H6543" i="19" s="1"/>
  <c r="AG1480" i="19"/>
  <c r="E1459" i="19" s="1"/>
  <c r="E6536" i="19" s="1"/>
  <c r="D1576" i="19"/>
  <c r="AL2131" i="19"/>
  <c r="AL2168" i="19"/>
  <c r="AH6686" i="19"/>
  <c r="F6688" i="19" s="1"/>
  <c r="F4098" i="19" s="1"/>
  <c r="AF4343" i="19"/>
  <c r="D4319" i="19" s="1"/>
  <c r="D1326" i="19" s="1"/>
  <c r="AE7441" i="19"/>
  <c r="C7443" i="19" s="1"/>
  <c r="C479" i="19" s="1"/>
  <c r="AH7688" i="19"/>
  <c r="F7690" i="19" s="1"/>
  <c r="AJ7728" i="19"/>
  <c r="H7730" i="19" s="1"/>
  <c r="H4761" i="19" s="1"/>
  <c r="AD8206" i="19"/>
  <c r="B8208" i="19" s="1"/>
  <c r="AD8302" i="19"/>
  <c r="B8278" i="19" s="1"/>
  <c r="B4202" i="19" s="1"/>
  <c r="B4210" i="19" s="1"/>
  <c r="AF8386" i="19"/>
  <c r="D8359" i="19" s="1"/>
  <c r="D5338" i="19" s="1"/>
  <c r="K8184" i="19"/>
  <c r="I8192" i="19" s="1"/>
  <c r="K2635" i="19"/>
  <c r="K8186" i="19" s="1"/>
  <c r="AL1343" i="19"/>
  <c r="AG1383" i="19"/>
  <c r="E1356" i="19" s="1"/>
  <c r="E4922" i="19" s="1"/>
  <c r="C4930" i="19" s="1"/>
  <c r="AE3154" i="19"/>
  <c r="C3156" i="19" s="1"/>
  <c r="C8215" i="19" s="1"/>
  <c r="E8223" i="19" s="1"/>
  <c r="AG3154" i="19"/>
  <c r="E3156" i="19" s="1"/>
  <c r="E8215" i="19" s="1"/>
  <c r="C8223" i="19" s="1"/>
  <c r="AD3154" i="19"/>
  <c r="B3156" i="19" s="1"/>
  <c r="AL3154" i="19"/>
  <c r="AD3747" i="19"/>
  <c r="B3749" i="19" s="1"/>
  <c r="B1288" i="19" s="1"/>
  <c r="AF3747" i="19"/>
  <c r="D3749" i="19" s="1"/>
  <c r="D1288" i="19" s="1"/>
  <c r="AH3747" i="19"/>
  <c r="F3749" i="19" s="1"/>
  <c r="F1288" i="19" s="1"/>
  <c r="AH3782" i="19"/>
  <c r="F3784" i="19" s="1"/>
  <c r="F1802" i="19" s="1"/>
  <c r="AL3782" i="19"/>
  <c r="AM3782" i="19" s="1"/>
  <c r="AE3831" i="19"/>
  <c r="C3833" i="19" s="1"/>
  <c r="AF3979" i="19"/>
  <c r="D3981" i="19" s="1"/>
  <c r="D5095" i="19" s="1"/>
  <c r="AL4153" i="19"/>
  <c r="AG4180" i="19"/>
  <c r="E4156" i="19" s="1"/>
  <c r="AD4351" i="19"/>
  <c r="B4353" i="19" s="1"/>
  <c r="B1853" i="19" s="1"/>
  <c r="AF5327" i="19"/>
  <c r="D5329" i="19" s="1"/>
  <c r="D8364" i="19" s="1"/>
  <c r="AE5327" i="19"/>
  <c r="C5329" i="19" s="1"/>
  <c r="AJ5327" i="19"/>
  <c r="H5329" i="19" s="1"/>
  <c r="AG4614" i="19"/>
  <c r="E4616" i="19" s="1"/>
  <c r="AF5257" i="19"/>
  <c r="D5259" i="19" s="1"/>
  <c r="D7247" i="19" s="1"/>
  <c r="AE3448" i="19"/>
  <c r="C3450" i="19" s="1"/>
  <c r="AJ3448" i="19"/>
  <c r="H3450" i="19" s="1"/>
  <c r="AL6427" i="19"/>
  <c r="L6429" i="19" s="1"/>
  <c r="L8432" i="19" s="1"/>
  <c r="AD2330" i="19"/>
  <c r="B2332" i="19" s="1"/>
  <c r="AH5974" i="19"/>
  <c r="F5976" i="19" s="1"/>
  <c r="F1985" i="19" s="1"/>
  <c r="AD7376" i="19"/>
  <c r="B7378" i="19" s="1"/>
  <c r="AE6027" i="19"/>
  <c r="C6029" i="19" s="1"/>
  <c r="C2506" i="19" s="1"/>
  <c r="AE4946" i="19"/>
  <c r="C4948" i="19" s="1"/>
  <c r="C1912" i="19" s="1"/>
  <c r="AD3320" i="19"/>
  <c r="B3322" i="19" s="1"/>
  <c r="AD3576" i="19"/>
  <c r="B3578" i="19" s="1"/>
  <c r="B6663" i="19" s="1"/>
  <c r="AD7173" i="19"/>
  <c r="B7175" i="19" s="1"/>
  <c r="AD7238" i="19"/>
  <c r="B7240" i="19" s="1"/>
  <c r="B5266" i="19" s="1"/>
  <c r="AD6907" i="19"/>
  <c r="B6887" i="19" s="1"/>
  <c r="AF6907" i="19"/>
  <c r="D6887" i="19" s="1"/>
  <c r="D7926" i="19" s="1"/>
  <c r="AH6907" i="19"/>
  <c r="F6887" i="19" s="1"/>
  <c r="AD2455" i="19"/>
  <c r="B2435" i="19" s="1"/>
  <c r="AF2595" i="19"/>
  <c r="D2597" i="19" s="1"/>
  <c r="D7595" i="19" s="1"/>
  <c r="D7603" i="19" s="1"/>
  <c r="AL2620" i="19"/>
  <c r="AG4089" i="19"/>
  <c r="E4091" i="19" s="1"/>
  <c r="E6695" i="19" s="1"/>
  <c r="AE4752" i="19"/>
  <c r="C4754" i="19" s="1"/>
  <c r="C7737" i="19" s="1"/>
  <c r="E7745" i="19" s="1"/>
  <c r="AG4752" i="19"/>
  <c r="E4754" i="19" s="1"/>
  <c r="E4769" i="19" s="1"/>
  <c r="AJ4752" i="19"/>
  <c r="H4754" i="19" s="1"/>
  <c r="AD4752" i="19"/>
  <c r="B4754" i="19" s="1"/>
  <c r="AH4752" i="19"/>
  <c r="F4754" i="19" s="1"/>
  <c r="AF4794" i="19"/>
  <c r="D4796" i="19" s="1"/>
  <c r="D8323" i="19" s="1"/>
  <c r="AE6718" i="19"/>
  <c r="C6720" i="19" s="1"/>
  <c r="C6723" i="19" s="1"/>
  <c r="C4691" i="19" s="1"/>
  <c r="AG6820" i="19"/>
  <c r="E6822" i="19" s="1"/>
  <c r="AJ6884" i="19"/>
  <c r="H6886" i="19" s="1"/>
  <c r="H7925" i="19" s="1"/>
  <c r="AF6884" i="19"/>
  <c r="D6886" i="19" s="1"/>
  <c r="AL6884" i="19"/>
  <c r="L6886" i="19" s="1"/>
  <c r="L7925" i="19" s="1"/>
  <c r="H3294" i="19"/>
  <c r="D2575" i="19"/>
  <c r="B2575" i="19"/>
  <c r="F7625" i="19"/>
  <c r="F3133" i="19" s="1"/>
  <c r="F3134" i="19" s="1"/>
  <c r="C6245" i="19"/>
  <c r="C5199" i="19" s="1"/>
  <c r="I5207" i="19"/>
  <c r="F6727" i="19"/>
  <c r="H6735" i="19" s="1"/>
  <c r="I3436" i="19"/>
  <c r="E1266" i="19"/>
  <c r="E272" i="19"/>
  <c r="F1265" i="19"/>
  <c r="K1405" i="19"/>
  <c r="I1393" i="19"/>
  <c r="I7025" i="19" s="1"/>
  <c r="K7033" i="19" s="1"/>
  <c r="B7022" i="19"/>
  <c r="K1252" i="19"/>
  <c r="K3268" i="19" s="1"/>
  <c r="I3276" i="19" s="1"/>
  <c r="I1252" i="19"/>
  <c r="I3268" i="19" s="1"/>
  <c r="K3276" i="19" s="1"/>
  <c r="E2186" i="19"/>
  <c r="B2040" i="19"/>
  <c r="B2048" i="19" s="1"/>
  <c r="B5580" i="19" s="1"/>
  <c r="L5580" i="19" s="1"/>
  <c r="B6576" i="19"/>
  <c r="D2040" i="19"/>
  <c r="D2048" i="19" s="1"/>
  <c r="D5580" i="19" s="1"/>
  <c r="D6576" i="19"/>
  <c r="F3067" i="19"/>
  <c r="H3075" i="19" s="1"/>
  <c r="F6640" i="19"/>
  <c r="H6704" i="19"/>
  <c r="F3997" i="19"/>
  <c r="D204" i="19"/>
  <c r="C272" i="19"/>
  <c r="K1051" i="19"/>
  <c r="I1502" i="19"/>
  <c r="K1510" i="19" s="1"/>
  <c r="K7821" i="19"/>
  <c r="K5303" i="19"/>
  <c r="I5311" i="19" s="1"/>
  <c r="K8333" i="19"/>
  <c r="K4805" i="19"/>
  <c r="I4813" i="19" s="1"/>
  <c r="I5449" i="19"/>
  <c r="K2185" i="19"/>
  <c r="K2681" i="19"/>
  <c r="AE186" i="19"/>
  <c r="C188" i="19" s="1"/>
  <c r="C203" i="19" s="1"/>
  <c r="AG186" i="19"/>
  <c r="E188" i="19" s="1"/>
  <c r="E203" i="19" s="1"/>
  <c r="AJ186" i="19"/>
  <c r="H188" i="19" s="1"/>
  <c r="C3209" i="19"/>
  <c r="B3210" i="19"/>
  <c r="D3210" i="19"/>
  <c r="D1632" i="19"/>
  <c r="I1264" i="19"/>
  <c r="I7531" i="19"/>
  <c r="AD1690" i="19"/>
  <c r="B1692" i="19" s="1"/>
  <c r="B2274" i="19" s="1"/>
  <c r="AF1690" i="19"/>
  <c r="D1692" i="19" s="1"/>
  <c r="D2274" i="19" s="1"/>
  <c r="AH1690" i="19"/>
  <c r="F1692" i="19" s="1"/>
  <c r="F2274" i="19" s="1"/>
  <c r="AL1690" i="19"/>
  <c r="E3306" i="19"/>
  <c r="AF2330" i="19"/>
  <c r="D2332" i="19" s="1"/>
  <c r="AH2330" i="19"/>
  <c r="F2332" i="19" s="1"/>
  <c r="AL2330" i="19"/>
  <c r="AD2846" i="19"/>
  <c r="B2848" i="19" s="1"/>
  <c r="B3361" i="19" s="1"/>
  <c r="AF2846" i="19"/>
  <c r="D2848" i="19" s="1"/>
  <c r="D3361" i="19" s="1"/>
  <c r="AH2846" i="19"/>
  <c r="F2848" i="19" s="1"/>
  <c r="F3361" i="19" s="1"/>
  <c r="H3369" i="19" s="1"/>
  <c r="AL2846" i="19"/>
  <c r="AD3256" i="19"/>
  <c r="B3258" i="19" s="1"/>
  <c r="AF3256" i="19"/>
  <c r="D3258" i="19" s="1"/>
  <c r="AH3256" i="19"/>
  <c r="F3258" i="19" s="1"/>
  <c r="AL3256" i="19"/>
  <c r="AF3320" i="19"/>
  <c r="D3322" i="19" s="1"/>
  <c r="AH3320" i="19"/>
  <c r="F3322" i="19" s="1"/>
  <c r="AL3320" i="19"/>
  <c r="AD3352" i="19"/>
  <c r="B3354" i="19" s="1"/>
  <c r="B2855" i="19" s="1"/>
  <c r="AF3352" i="19"/>
  <c r="D3354" i="19" s="1"/>
  <c r="D2855" i="19" s="1"/>
  <c r="AH3352" i="19"/>
  <c r="F3354" i="19" s="1"/>
  <c r="F2855" i="19" s="1"/>
  <c r="H2863" i="19" s="1"/>
  <c r="AL3352" i="19"/>
  <c r="AD3512" i="19"/>
  <c r="B3514" i="19" s="1"/>
  <c r="AF3512" i="19"/>
  <c r="D3514" i="19" s="1"/>
  <c r="AH3512" i="19"/>
  <c r="F3514" i="19" s="1"/>
  <c r="AL3512" i="19"/>
  <c r="AF3576" i="19"/>
  <c r="D3578" i="19" s="1"/>
  <c r="AH3576" i="19"/>
  <c r="F3578" i="19" s="1"/>
  <c r="AL3576" i="19"/>
  <c r="AD7109" i="19"/>
  <c r="B7111" i="19" s="1"/>
  <c r="B7126" i="19" s="1"/>
  <c r="AF7109" i="19"/>
  <c r="D7111" i="19" s="1"/>
  <c r="AH7109" i="19"/>
  <c r="F7111" i="19" s="1"/>
  <c r="F7126" i="19" s="1"/>
  <c r="AL7109" i="19"/>
  <c r="AL3416" i="19"/>
  <c r="AE3608" i="19"/>
  <c r="C3610" i="19" s="1"/>
  <c r="AG3608" i="19"/>
  <c r="E3610" i="19" s="1"/>
  <c r="AJ3608" i="19"/>
  <c r="H3610" i="19" s="1"/>
  <c r="H3613" i="19" s="1"/>
  <c r="AD3642" i="19"/>
  <c r="B3644" i="19" s="1"/>
  <c r="AF3642" i="19"/>
  <c r="D3644" i="19" s="1"/>
  <c r="AH3642" i="19"/>
  <c r="F3644" i="19" s="1"/>
  <c r="AL3642" i="19"/>
  <c r="AM3642" i="19" s="1"/>
  <c r="K8262" i="19"/>
  <c r="AE4121" i="19"/>
  <c r="C4123" i="19" s="1"/>
  <c r="AG4121" i="19"/>
  <c r="E4123" i="19" s="1"/>
  <c r="AJ4121" i="19"/>
  <c r="H4123" i="19" s="1"/>
  <c r="AE5054" i="19"/>
  <c r="C5056" i="19" s="1"/>
  <c r="AG5054" i="19"/>
  <c r="E5056" i="19" s="1"/>
  <c r="AJ5054" i="19"/>
  <c r="H5056" i="19" s="1"/>
  <c r="AD5257" i="19"/>
  <c r="B5259" i="19" s="1"/>
  <c r="AH5257" i="19"/>
  <c r="F5259" i="19" s="1"/>
  <c r="AL5257" i="19"/>
  <c r="L5259" i="19" s="1"/>
  <c r="L7247" i="19" s="1"/>
  <c r="AF7173" i="19"/>
  <c r="D7175" i="19" s="1"/>
  <c r="D7190" i="19" s="1"/>
  <c r="AH7173" i="19"/>
  <c r="F7175" i="19" s="1"/>
  <c r="AL7173" i="19"/>
  <c r="AF7238" i="19"/>
  <c r="D7240" i="19" s="1"/>
  <c r="AH7238" i="19"/>
  <c r="F7240" i="19" s="1"/>
  <c r="F5266" i="19" s="1"/>
  <c r="H5274" i="19" s="1"/>
  <c r="AL7238" i="19"/>
  <c r="AE7310" i="19"/>
  <c r="AG7310" i="19"/>
  <c r="AJ7310" i="19"/>
  <c r="AF7376" i="19"/>
  <c r="D7378" i="19" s="1"/>
  <c r="AH7376" i="19"/>
  <c r="F7378" i="19" s="1"/>
  <c r="AL7376" i="19"/>
  <c r="AD7408" i="19"/>
  <c r="B7410" i="19" s="1"/>
  <c r="AF7408" i="19"/>
  <c r="D7410" i="19" s="1"/>
  <c r="AH7408" i="19"/>
  <c r="F7410" i="19" s="1"/>
  <c r="AL7408" i="19"/>
  <c r="H706" i="19"/>
  <c r="L1025" i="19"/>
  <c r="L711" i="19"/>
  <c r="F706" i="19"/>
  <c r="L6512" i="19"/>
  <c r="L1060" i="19"/>
  <c r="E526" i="19"/>
  <c r="B526" i="19"/>
  <c r="K3468" i="19"/>
  <c r="I313" i="19"/>
  <c r="K3851" i="19"/>
  <c r="K3435" i="19"/>
  <c r="I3468" i="19"/>
  <c r="K2898" i="19"/>
  <c r="K7451" i="19"/>
  <c r="I7459" i="19" s="1"/>
  <c r="K488" i="19"/>
  <c r="I7451" i="19"/>
  <c r="K7459" i="19" s="1"/>
  <c r="I488" i="19"/>
  <c r="H237" i="19"/>
  <c r="F237" i="19"/>
  <c r="H3885" i="19"/>
  <c r="F2896" i="19"/>
  <c r="I422" i="19"/>
  <c r="I5106" i="19"/>
  <c r="H3910" i="19"/>
  <c r="B4494" i="19"/>
  <c r="F3910" i="19"/>
  <c r="I7225" i="19"/>
  <c r="E7225" i="19"/>
  <c r="I4699" i="19"/>
  <c r="F3436" i="19"/>
  <c r="L6918" i="19"/>
  <c r="L8467" i="19" s="1"/>
  <c r="B3436" i="19"/>
  <c r="K4141" i="19"/>
  <c r="AE1238" i="19"/>
  <c r="C1214" i="19" s="1"/>
  <c r="C2747" i="19" s="1"/>
  <c r="AH1343" i="19"/>
  <c r="F1319" i="19" s="1"/>
  <c r="F4326" i="19" s="1"/>
  <c r="H4334" i="19" s="1"/>
  <c r="AF1480" i="19"/>
  <c r="D1459" i="19" s="1"/>
  <c r="D6536" i="19" s="1"/>
  <c r="D6544" i="19" s="1"/>
  <c r="I2348" i="19"/>
  <c r="C4733" i="19"/>
  <c r="I5309" i="19"/>
  <c r="K2896" i="19"/>
  <c r="H3435" i="19"/>
  <c r="K3465" i="19"/>
  <c r="D3466" i="19"/>
  <c r="H4444" i="19"/>
  <c r="H2925" i="19" s="1"/>
  <c r="D4235" i="19"/>
  <c r="D266" i="19" s="1"/>
  <c r="D6696" i="19"/>
  <c r="D6704" i="19" s="1"/>
  <c r="D4107" i="19"/>
  <c r="H6696" i="19"/>
  <c r="F6704" i="19" s="1"/>
  <c r="H4107" i="19"/>
  <c r="B3989" i="19"/>
  <c r="L3989" i="19"/>
  <c r="C448" i="19"/>
  <c r="E456" i="19" s="1"/>
  <c r="B7248" i="19"/>
  <c r="B7256" i="19" s="1"/>
  <c r="B3553" i="19"/>
  <c r="B7146" i="19"/>
  <c r="B3556" i="19" s="1"/>
  <c r="D4684" i="19"/>
  <c r="D6730" i="19" s="1"/>
  <c r="D6727" i="19"/>
  <c r="K3403" i="19"/>
  <c r="K3040" i="19"/>
  <c r="F5104" i="19"/>
  <c r="C3436" i="19"/>
  <c r="B3885" i="19"/>
  <c r="B3628" i="19"/>
  <c r="I2350" i="19"/>
  <c r="D4458" i="19"/>
  <c r="F272" i="19"/>
  <c r="B204" i="19"/>
  <c r="H135" i="19"/>
  <c r="K259" i="19"/>
  <c r="K4242" i="19" s="1"/>
  <c r="I4250" i="19" s="1"/>
  <c r="I191" i="19"/>
  <c r="I3203" i="19" s="1"/>
  <c r="K3211" i="19" s="1"/>
  <c r="K475" i="19"/>
  <c r="K7453" i="19" s="1"/>
  <c r="I7461" i="19" s="1"/>
  <c r="AM8174" i="19"/>
  <c r="D6444" i="19"/>
  <c r="F7819" i="19"/>
  <c r="I5448" i="19"/>
  <c r="K1590" i="19"/>
  <c r="I2756" i="19"/>
  <c r="C2756" i="19"/>
  <c r="AD2696" i="19"/>
  <c r="B2668" i="19" s="1"/>
  <c r="AF2696" i="19"/>
  <c r="D2668" i="19" s="1"/>
  <c r="D160" i="19" s="1"/>
  <c r="AE2983" i="19"/>
  <c r="C2952" i="19" s="1"/>
  <c r="AG2983" i="19"/>
  <c r="I4561" i="19"/>
  <c r="K4569" i="19" s="1"/>
  <c r="AL1793" i="19"/>
  <c r="AM1793" i="19" s="1"/>
  <c r="F1907" i="19"/>
  <c r="F6771" i="19"/>
  <c r="AH1903" i="19"/>
  <c r="F1905" i="19" s="1"/>
  <c r="F1920" i="19" s="1"/>
  <c r="AE2163" i="19"/>
  <c r="C2135" i="19" s="1"/>
  <c r="C8148" i="19" s="1"/>
  <c r="E8156" i="19" s="1"/>
  <c r="E7328" i="19"/>
  <c r="H8293" i="19"/>
  <c r="AJ2983" i="19"/>
  <c r="H2952" i="19" s="1"/>
  <c r="D7360" i="19"/>
  <c r="I7361" i="19"/>
  <c r="H7361" i="19"/>
  <c r="F7362" i="19"/>
  <c r="AG1793" i="19"/>
  <c r="E1795" i="19" s="1"/>
  <c r="H5979" i="19"/>
  <c r="D5979" i="19"/>
  <c r="D1988" i="19" s="1"/>
  <c r="E5944" i="19"/>
  <c r="E1432" i="19" s="1"/>
  <c r="K4484" i="19"/>
  <c r="I4492" i="19" s="1"/>
  <c r="K3434" i="19"/>
  <c r="K3421" i="19"/>
  <c r="K4486" i="19" s="1"/>
  <c r="I4494" i="19" s="1"/>
  <c r="F7888" i="19"/>
  <c r="AD2983" i="19"/>
  <c r="B2952" i="19" s="1"/>
  <c r="AF2983" i="19"/>
  <c r="D2952" i="19" s="1"/>
  <c r="AH2983" i="19"/>
  <c r="F2952" i="19" s="1"/>
  <c r="AL2983" i="19"/>
  <c r="AD7940" i="19"/>
  <c r="B7919" i="19" s="1"/>
  <c r="AF7940" i="19"/>
  <c r="D7919" i="19" s="1"/>
  <c r="D6894" i="19" s="1"/>
  <c r="AH7940" i="19"/>
  <c r="F7919" i="19" s="1"/>
  <c r="F6894" i="19" s="1"/>
  <c r="AL7940" i="19"/>
  <c r="AE2696" i="19"/>
  <c r="C2668" i="19" s="1"/>
  <c r="AG2696" i="19"/>
  <c r="E2668" i="19" s="1"/>
  <c r="AJ2696" i="19"/>
  <c r="H2668" i="19" s="1"/>
  <c r="H160" i="19" s="1"/>
  <c r="K6151" i="19"/>
  <c r="AH2696" i="19"/>
  <c r="F2668" i="19" s="1"/>
  <c r="AL2696" i="19"/>
  <c r="H8193" i="19"/>
  <c r="L4552" i="19"/>
  <c r="L5131" i="19" s="1"/>
  <c r="K4494" i="19"/>
  <c r="K5106" i="19"/>
  <c r="I3532" i="19"/>
  <c r="K3532" i="19"/>
  <c r="AE7940" i="19"/>
  <c r="C7919" i="19" s="1"/>
  <c r="AG7940" i="19"/>
  <c r="AJ7940" i="19"/>
  <c r="H7919" i="19" s="1"/>
  <c r="L4797" i="19"/>
  <c r="L8324" i="19" s="1"/>
  <c r="C6196" i="19"/>
  <c r="H6444" i="19"/>
  <c r="I205" i="19"/>
  <c r="I271" i="19"/>
  <c r="E6921" i="19"/>
  <c r="E8470" i="19" s="1"/>
  <c r="L6822" i="19"/>
  <c r="L6325" i="19" s="1"/>
  <c r="B6759" i="19"/>
  <c r="B5238" i="19" s="1"/>
  <c r="L6386" i="19"/>
  <c r="L7881" i="19" s="1"/>
  <c r="D7446" i="19"/>
  <c r="D482" i="19" s="1"/>
  <c r="D6691" i="19"/>
  <c r="D4101" i="19" s="1"/>
  <c r="E8432" i="19"/>
  <c r="H6388" i="19"/>
  <c r="H7883" i="19" s="1"/>
  <c r="H6595" i="19"/>
  <c r="H2543" i="19" s="1"/>
  <c r="H6064" i="19"/>
  <c r="H3032" i="19" s="1"/>
  <c r="E5857" i="19"/>
  <c r="E376" i="19" s="1"/>
  <c r="D5857" i="19"/>
  <c r="D376" i="19" s="1"/>
  <c r="H6032" i="19"/>
  <c r="H2509" i="19" s="1"/>
  <c r="L7804" i="19"/>
  <c r="L5301" i="19" s="1"/>
  <c r="AM6383" i="19"/>
  <c r="L2507" i="19"/>
  <c r="C7693" i="19"/>
  <c r="C4165" i="19" s="1"/>
  <c r="D7693" i="19"/>
  <c r="D4165" i="19" s="1"/>
  <c r="H7553" i="19"/>
  <c r="H2106" i="19" s="1"/>
  <c r="AM6916" i="19"/>
  <c r="L6921" i="19" s="1"/>
  <c r="L8470" i="19" s="1"/>
  <c r="C7933" i="19"/>
  <c r="D7625" i="19"/>
  <c r="D3133" i="19" s="1"/>
  <c r="I3956" i="19"/>
  <c r="L3613" i="19"/>
  <c r="L7667" i="19" s="1"/>
  <c r="I3953" i="19"/>
  <c r="K3924" i="19"/>
  <c r="I2866" i="19"/>
  <c r="K3887" i="19"/>
  <c r="K2757" i="19"/>
  <c r="I2382" i="19"/>
  <c r="I7193" i="19"/>
  <c r="K3662" i="19"/>
  <c r="H7693" i="19"/>
  <c r="H4165" i="19" s="1"/>
  <c r="C7553" i="19"/>
  <c r="C2106" i="19" s="1"/>
  <c r="H7933" i="19"/>
  <c r="E6901" i="19"/>
  <c r="L7660" i="19"/>
  <c r="L3620" i="19" s="1"/>
  <c r="F7661" i="19"/>
  <c r="B6032" i="19"/>
  <c r="B5074" i="19"/>
  <c r="I4570" i="19"/>
  <c r="I3887" i="19"/>
  <c r="H4494" i="19"/>
  <c r="I4173" i="19"/>
  <c r="I6480" i="19"/>
  <c r="K5074" i="19"/>
  <c r="K6119" i="19"/>
  <c r="I7097" i="19"/>
  <c r="B7667" i="19"/>
  <c r="B7675" i="19" s="1"/>
  <c r="F4480" i="19"/>
  <c r="F3422" i="19"/>
  <c r="B198" i="19"/>
  <c r="F199" i="19" s="1"/>
  <c r="H4480" i="19"/>
  <c r="L5059" i="19"/>
  <c r="L3460" i="19" s="1"/>
  <c r="I3404" i="19"/>
  <c r="I2898" i="19"/>
  <c r="K3372" i="19"/>
  <c r="B4458" i="19"/>
  <c r="D4485" i="19"/>
  <c r="D4493" i="19" s="1"/>
  <c r="D3421" i="19"/>
  <c r="D4486" i="19" s="1"/>
  <c r="D4494" i="19" s="1"/>
  <c r="D3435" i="19"/>
  <c r="D7348" i="19"/>
  <c r="D6864" i="19" s="1"/>
  <c r="D6872" i="19" s="1"/>
  <c r="D6863" i="19"/>
  <c r="D6871" i="19" s="1"/>
  <c r="D7362" i="19"/>
  <c r="K7965" i="19"/>
  <c r="D7675" i="19"/>
  <c r="D3953" i="19"/>
  <c r="AL497" i="19"/>
  <c r="AM6059" i="19"/>
  <c r="C6388" i="19"/>
  <c r="C7883" i="19" s="1"/>
  <c r="E1780" i="19"/>
  <c r="E4733" i="19"/>
  <c r="D4734" i="19"/>
  <c r="E7329" i="19"/>
  <c r="C7361" i="19"/>
  <c r="AJ1238" i="19"/>
  <c r="H1214" i="19" s="1"/>
  <c r="H2747" i="19" s="1"/>
  <c r="I3433" i="19"/>
  <c r="H5197" i="19"/>
  <c r="H6245" i="19"/>
  <c r="H5199" i="19" s="1"/>
  <c r="D4624" i="19"/>
  <c r="D4632" i="19" s="1"/>
  <c r="D6183" i="19"/>
  <c r="D4626" i="19" s="1"/>
  <c r="H8534" i="19"/>
  <c r="H7985" i="19"/>
  <c r="H8537" i="19" s="1"/>
  <c r="H6392" i="19"/>
  <c r="F6400" i="19" s="1"/>
  <c r="H7876" i="19"/>
  <c r="H6395" i="19" s="1"/>
  <c r="F5807" i="19" s="1"/>
  <c r="B8432" i="19"/>
  <c r="F5337" i="19"/>
  <c r="H5345" i="19" s="1"/>
  <c r="F8373" i="19"/>
  <c r="F6393" i="19"/>
  <c r="F7889" i="19"/>
  <c r="C4762" i="19"/>
  <c r="E4770" i="19" s="1"/>
  <c r="C7733" i="19"/>
  <c r="C4764" i="19" s="1"/>
  <c r="B2959" i="19"/>
  <c r="L5020" i="19"/>
  <c r="C5002" i="19"/>
  <c r="C2443" i="19"/>
  <c r="E2451" i="19" s="1"/>
  <c r="I3403" i="19"/>
  <c r="B3468" i="19"/>
  <c r="I4212" i="19"/>
  <c r="I5312" i="19"/>
  <c r="C7881" i="19"/>
  <c r="E7889" i="19" s="1"/>
  <c r="H6400" i="19"/>
  <c r="C5979" i="19"/>
  <c r="C1988" i="19" s="1"/>
  <c r="H5309" i="19"/>
  <c r="C6258" i="19"/>
  <c r="B4735" i="19"/>
  <c r="B7855" i="19"/>
  <c r="C5104" i="19"/>
  <c r="H4211" i="19"/>
  <c r="F4107" i="19"/>
  <c r="B4107" i="19"/>
  <c r="K56" i="19"/>
  <c r="H7888" i="19"/>
  <c r="K5448" i="19"/>
  <c r="I2284" i="19"/>
  <c r="D3305" i="19"/>
  <c r="C3307" i="19"/>
  <c r="L1914" i="19"/>
  <c r="I5269" i="19"/>
  <c r="K5277" i="19" s="1"/>
  <c r="I6800" i="19"/>
  <c r="K6808" i="19" s="1"/>
  <c r="K5266" i="19"/>
  <c r="I5274" i="19" s="1"/>
  <c r="K6797" i="19"/>
  <c r="I6805" i="19" s="1"/>
  <c r="I5268" i="19"/>
  <c r="K5276" i="19" s="1"/>
  <c r="I6799" i="19"/>
  <c r="K6807" i="19" s="1"/>
  <c r="K5267" i="19"/>
  <c r="I5275" i="19" s="1"/>
  <c r="K6798" i="19"/>
  <c r="I6806" i="19" s="1"/>
  <c r="C8462" i="19"/>
  <c r="E8462" i="19"/>
  <c r="H8462" i="19"/>
  <c r="H6927" i="19" s="1"/>
  <c r="F6935" i="19" s="1"/>
  <c r="K5269" i="19"/>
  <c r="I5277" i="19" s="1"/>
  <c r="K6800" i="19"/>
  <c r="I6808" i="19" s="1"/>
  <c r="F5267" i="19"/>
  <c r="H5275" i="19" s="1"/>
  <c r="F6798" i="19"/>
  <c r="H6806" i="19" s="1"/>
  <c r="B5267" i="19"/>
  <c r="B5275" i="19" s="1"/>
  <c r="B6798" i="19"/>
  <c r="B6806" i="19" s="1"/>
  <c r="E5267" i="19"/>
  <c r="E6798" i="19"/>
  <c r="C6806" i="19" s="1"/>
  <c r="I5266" i="19"/>
  <c r="K5274" i="19" s="1"/>
  <c r="I6797" i="19"/>
  <c r="K6805" i="19" s="1"/>
  <c r="K5268" i="19"/>
  <c r="I5276" i="19" s="1"/>
  <c r="K6799" i="19"/>
  <c r="I6807" i="19" s="1"/>
  <c r="I5267" i="19"/>
  <c r="K5275" i="19" s="1"/>
  <c r="I6798" i="19"/>
  <c r="K6806" i="19" s="1"/>
  <c r="B8462" i="19"/>
  <c r="D8462" i="19"/>
  <c r="D6927" i="19" s="1"/>
  <c r="D6935" i="19" s="1"/>
  <c r="F8462" i="19"/>
  <c r="I8462" i="19"/>
  <c r="K8462" i="19"/>
  <c r="C5266" i="19"/>
  <c r="C6797" i="19"/>
  <c r="E6805" i="19" s="1"/>
  <c r="E5266" i="19"/>
  <c r="E6797" i="19"/>
  <c r="C6805" i="19" s="1"/>
  <c r="H5266" i="19"/>
  <c r="H6797" i="19"/>
  <c r="F6805" i="19" s="1"/>
  <c r="K3554" i="19"/>
  <c r="I3562" i="19" s="1"/>
  <c r="K7146" i="19"/>
  <c r="K3556" i="19" s="1"/>
  <c r="I3564" i="19" s="1"/>
  <c r="K7159" i="19"/>
  <c r="B5701" i="19"/>
  <c r="L5701" i="19"/>
  <c r="C6302" i="19"/>
  <c r="C6288" i="19"/>
  <c r="C5702" i="19" s="1"/>
  <c r="E5710" i="19" s="1"/>
  <c r="E6302" i="19"/>
  <c r="E6288" i="19"/>
  <c r="H6302" i="19"/>
  <c r="H6288" i="19"/>
  <c r="H5702" i="19" s="1"/>
  <c r="B6302" i="19"/>
  <c r="B6288" i="19"/>
  <c r="B5702" i="19" s="1"/>
  <c r="B5710" i="19" s="1"/>
  <c r="D6302" i="19"/>
  <c r="D6288" i="19"/>
  <c r="F6302" i="19"/>
  <c r="F6288" i="19"/>
  <c r="F5702" i="19" s="1"/>
  <c r="H6105" i="19"/>
  <c r="D5230" i="19"/>
  <c r="D6765" i="19" s="1"/>
  <c r="D6773" i="19" s="1"/>
  <c r="F7667" i="19"/>
  <c r="H7675" i="19" s="1"/>
  <c r="K3099" i="19"/>
  <c r="I3107" i="19" s="1"/>
  <c r="K7114" i="19"/>
  <c r="K3101" i="19" s="1"/>
  <c r="I3109" i="19" s="1"/>
  <c r="K7127" i="19"/>
  <c r="H4131" i="19"/>
  <c r="F4139" i="19" s="1"/>
  <c r="H7178" i="19"/>
  <c r="H4133" i="19" s="1"/>
  <c r="F4141" i="19" s="1"/>
  <c r="H7191" i="19"/>
  <c r="F2575" i="19"/>
  <c r="H3498" i="19"/>
  <c r="I2575" i="19"/>
  <c r="K2583" i="19" s="1"/>
  <c r="K3498" i="19"/>
  <c r="C4093" i="19"/>
  <c r="E4093" i="19"/>
  <c r="H4093" i="19"/>
  <c r="K2575" i="19"/>
  <c r="I2583" i="19" s="1"/>
  <c r="I3498" i="19"/>
  <c r="B4093" i="19"/>
  <c r="B4094" i="19" s="1"/>
  <c r="D4093" i="19"/>
  <c r="F4093" i="19"/>
  <c r="F4094" i="19" s="1"/>
  <c r="F6698" i="19" s="1"/>
  <c r="I4093" i="19"/>
  <c r="K4093" i="19"/>
  <c r="B3497" i="19"/>
  <c r="L3497" i="19" s="1"/>
  <c r="D2574" i="19"/>
  <c r="D3497" i="19"/>
  <c r="C3516" i="19"/>
  <c r="H3516" i="19"/>
  <c r="AD5187" i="19"/>
  <c r="B5189" i="19" s="1"/>
  <c r="B6249" i="19" s="1"/>
  <c r="AF5187" i="19"/>
  <c r="D5189" i="19" s="1"/>
  <c r="D6249" i="19" s="1"/>
  <c r="D6257" i="19" s="1"/>
  <c r="AH5187" i="19"/>
  <c r="F5189" i="19" s="1"/>
  <c r="F5204" i="19" s="1"/>
  <c r="AL5187" i="19"/>
  <c r="B3061" i="19"/>
  <c r="D3061" i="19"/>
  <c r="F3061" i="19"/>
  <c r="I3061" i="19"/>
  <c r="K3061" i="19"/>
  <c r="K3062" i="19" s="1"/>
  <c r="AE5187" i="19"/>
  <c r="C5189" i="19" s="1"/>
  <c r="C5192" i="19" s="1"/>
  <c r="C6252" i="19" s="1"/>
  <c r="AG5187" i="19"/>
  <c r="E5189" i="19" s="1"/>
  <c r="E5204" i="19" s="1"/>
  <c r="AJ5187" i="19"/>
  <c r="H5189" i="19" s="1"/>
  <c r="H6249" i="19" s="1"/>
  <c r="L5421" i="19"/>
  <c r="C5416" i="19"/>
  <c r="L5422" i="19" s="1"/>
  <c r="F5409" i="19"/>
  <c r="H5416" i="19"/>
  <c r="H5417" i="19" s="1"/>
  <c r="H5409" i="19"/>
  <c r="F5416" i="19"/>
  <c r="F5417" i="19" s="1"/>
  <c r="C3061" i="19"/>
  <c r="E3061" i="19"/>
  <c r="H3061" i="19"/>
  <c r="H3062" i="19" s="1"/>
  <c r="H6634" i="19" s="1"/>
  <c r="B2535" i="19"/>
  <c r="B6601" i="19" s="1"/>
  <c r="D2535" i="19"/>
  <c r="D6601" i="19" s="1"/>
  <c r="D6609" i="19" s="1"/>
  <c r="F2535" i="19"/>
  <c r="I2535" i="19"/>
  <c r="K2535" i="19"/>
  <c r="K2536" i="19" s="1"/>
  <c r="C2535" i="19"/>
  <c r="E2535" i="19"/>
  <c r="H2535" i="19"/>
  <c r="H2536" i="19" s="1"/>
  <c r="C5230" i="19"/>
  <c r="E5230" i="19"/>
  <c r="E5231" i="19" s="1"/>
  <c r="E6766" i="19" s="1"/>
  <c r="H5230" i="19"/>
  <c r="AF322" i="19"/>
  <c r="D298" i="19" s="1"/>
  <c r="D4848" i="19" s="1"/>
  <c r="AH326" i="19"/>
  <c r="F299" i="19" s="1"/>
  <c r="F4849" i="19" s="1"/>
  <c r="B5230" i="19"/>
  <c r="F5230" i="19"/>
  <c r="I5230" i="19"/>
  <c r="K5230" i="19"/>
  <c r="C1961" i="19"/>
  <c r="H1961" i="19"/>
  <c r="K449" i="19"/>
  <c r="I1961" i="19"/>
  <c r="I449" i="19"/>
  <c r="K1961" i="19"/>
  <c r="E1961" i="19"/>
  <c r="E7024" i="19"/>
  <c r="C7032" i="19" s="1"/>
  <c r="E5442" i="19"/>
  <c r="C5450" i="19" s="1"/>
  <c r="L7524" i="19"/>
  <c r="K7024" i="19"/>
  <c r="I7032" i="19" s="1"/>
  <c r="K5442" i="19"/>
  <c r="I5450" i="19" s="1"/>
  <c r="C7023" i="19"/>
  <c r="E7031" i="19" s="1"/>
  <c r="C5441" i="19"/>
  <c r="H7023" i="19"/>
  <c r="F7031" i="19" s="1"/>
  <c r="H5441" i="19"/>
  <c r="B7024" i="19"/>
  <c r="B7032" i="19" s="1"/>
  <c r="B5442" i="19"/>
  <c r="B5450" i="19" s="1"/>
  <c r="C2034" i="19"/>
  <c r="E2034" i="19"/>
  <c r="H2034" i="19"/>
  <c r="I7024" i="19"/>
  <c r="K7032" i="19" s="1"/>
  <c r="I5442" i="19"/>
  <c r="K5450" i="19" s="1"/>
  <c r="D7023" i="19"/>
  <c r="D7031" i="19" s="1"/>
  <c r="D5441" i="19"/>
  <c r="C7024" i="19"/>
  <c r="E7032" i="19" s="1"/>
  <c r="C5442" i="19"/>
  <c r="E5450" i="19" s="1"/>
  <c r="H7024" i="19"/>
  <c r="F7032" i="19" s="1"/>
  <c r="H5442" i="19"/>
  <c r="F5450" i="19" s="1"/>
  <c r="B2034" i="19"/>
  <c r="B2049" i="19" s="1"/>
  <c r="D2034" i="19"/>
  <c r="D2049" i="19" s="1"/>
  <c r="D5581" i="19" s="1"/>
  <c r="F2034" i="19"/>
  <c r="F6569" i="19" s="1"/>
  <c r="H6577" i="19" s="1"/>
  <c r="I2034" i="19"/>
  <c r="I2049" i="19" s="1"/>
  <c r="K5581" i="19" s="1"/>
  <c r="K2034" i="19"/>
  <c r="F7022" i="19"/>
  <c r="F5440" i="19"/>
  <c r="F5443" i="19" s="1"/>
  <c r="D7022" i="19"/>
  <c r="D5440" i="19"/>
  <c r="C5440" i="19"/>
  <c r="I6369" i="19"/>
  <c r="H7083" i="19"/>
  <c r="F3499" i="19" s="1"/>
  <c r="I7258" i="19"/>
  <c r="I5074" i="19"/>
  <c r="K6738" i="19"/>
  <c r="K4526" i="19"/>
  <c r="C4486" i="19"/>
  <c r="E4494" i="19" s="1"/>
  <c r="L3440" i="19"/>
  <c r="L6038" i="19"/>
  <c r="I7396" i="19"/>
  <c r="I3662" i="19"/>
  <c r="F6759" i="19"/>
  <c r="F5238" i="19" s="1"/>
  <c r="K3596" i="19"/>
  <c r="B6388" i="19"/>
  <c r="B7883" i="19" s="1"/>
  <c r="E6400" i="19"/>
  <c r="K1476" i="19"/>
  <c r="K425" i="19"/>
  <c r="C7146" i="19"/>
  <c r="C3556" i="19" s="1"/>
  <c r="F4458" i="19"/>
  <c r="B1510" i="19"/>
  <c r="B8193" i="19"/>
  <c r="AM8206" i="19"/>
  <c r="D6400" i="19"/>
  <c r="AM5327" i="19"/>
  <c r="F4064" i="19"/>
  <c r="K1371" i="19"/>
  <c r="E1406" i="19"/>
  <c r="H1406" i="19"/>
  <c r="F1407" i="19"/>
  <c r="I1510" i="19"/>
  <c r="D6326" i="19"/>
  <c r="D6334" i="19" s="1"/>
  <c r="D350" i="19"/>
  <c r="E6402" i="19"/>
  <c r="E5806" i="19"/>
  <c r="C6402" i="19"/>
  <c r="C5806" i="19"/>
  <c r="F6402" i="19"/>
  <c r="F5806" i="19"/>
  <c r="I6402" i="19"/>
  <c r="I5806" i="19"/>
  <c r="K6403" i="19"/>
  <c r="K5807" i="19"/>
  <c r="I1080" i="19"/>
  <c r="K1088" i="19" s="1"/>
  <c r="K5449" i="19"/>
  <c r="B6402" i="19"/>
  <c r="D6402" i="19"/>
  <c r="D5806" i="19"/>
  <c r="H6402" i="19"/>
  <c r="H5806" i="19"/>
  <c r="K6402" i="19"/>
  <c r="K5806" i="19"/>
  <c r="I7183" i="19"/>
  <c r="K7191" i="19" s="1"/>
  <c r="I4126" i="19"/>
  <c r="I7185" i="19" s="1"/>
  <c r="K7193" i="19" s="1"/>
  <c r="I4139" i="19"/>
  <c r="I4922" i="19"/>
  <c r="K4930" i="19" s="1"/>
  <c r="I1371" i="19"/>
  <c r="I4141" i="19"/>
  <c r="E1265" i="19"/>
  <c r="K7958" i="19"/>
  <c r="I7966" i="19" s="1"/>
  <c r="K7394" i="19"/>
  <c r="K7381" i="19"/>
  <c r="K7960" i="19" s="1"/>
  <c r="I7968" i="19" s="1"/>
  <c r="L747" i="19"/>
  <c r="C7352" i="19"/>
  <c r="E7360" i="19" s="1"/>
  <c r="E7352" i="19"/>
  <c r="C7360" i="19" s="1"/>
  <c r="E5309" i="19"/>
  <c r="E809" i="19"/>
  <c r="E6869" i="19"/>
  <c r="C7811" i="19"/>
  <c r="E7819" i="19" s="1"/>
  <c r="E5131" i="19"/>
  <c r="C5139" i="19" s="1"/>
  <c r="C7495" i="19"/>
  <c r="E8284" i="19"/>
  <c r="E4684" i="19"/>
  <c r="E6730" i="19" s="1"/>
  <c r="E950" i="19"/>
  <c r="C950" i="19"/>
  <c r="C6869" i="19"/>
  <c r="E7811" i="19"/>
  <c r="C7819" i="19" s="1"/>
  <c r="C4684" i="19"/>
  <c r="C6730" i="19" s="1"/>
  <c r="C6187" i="19"/>
  <c r="E6195" i="19" s="1"/>
  <c r="C6695" i="19"/>
  <c r="E6140" i="19"/>
  <c r="C6148" i="19" s="1"/>
  <c r="C2863" i="19"/>
  <c r="E2347" i="19"/>
  <c r="E2863" i="19"/>
  <c r="E7022" i="19"/>
  <c r="C7319" i="19"/>
  <c r="E7319" i="19"/>
  <c r="C7957" i="19"/>
  <c r="E7957" i="19"/>
  <c r="E6763" i="19"/>
  <c r="C1981" i="19"/>
  <c r="C5986" i="19" s="1"/>
  <c r="E8323" i="19"/>
  <c r="K2277" i="19"/>
  <c r="C3401" i="19"/>
  <c r="E3401" i="19"/>
  <c r="K2382" i="19"/>
  <c r="F2569" i="19"/>
  <c r="F7211" i="19"/>
  <c r="D3628" i="19"/>
  <c r="F7217" i="19"/>
  <c r="H7225" i="19" s="1"/>
  <c r="F5060" i="19"/>
  <c r="F6401" i="19"/>
  <c r="F6388" i="19"/>
  <c r="C1266" i="19"/>
  <c r="E1252" i="19"/>
  <c r="E1267" i="19" s="1"/>
  <c r="C2648" i="19"/>
  <c r="C4065" i="19"/>
  <c r="E1407" i="19"/>
  <c r="AF1722" i="19"/>
  <c r="D1724" i="19" s="1"/>
  <c r="E6961" i="19"/>
  <c r="C6183" i="19"/>
  <c r="C4626" i="19" s="1"/>
  <c r="H5857" i="19"/>
  <c r="H376" i="19" s="1"/>
  <c r="L5976" i="19"/>
  <c r="L1985" i="19" s="1"/>
  <c r="L1430" i="19"/>
  <c r="D4106" i="19"/>
  <c r="F8331" i="19"/>
  <c r="L4195" i="19"/>
  <c r="L8285" i="19" s="1"/>
  <c r="F3197" i="19"/>
  <c r="H4916" i="19"/>
  <c r="H1364" i="19" s="1"/>
  <c r="L4498" i="19"/>
  <c r="L3215" i="19"/>
  <c r="L5235" i="19"/>
  <c r="C7985" i="19"/>
  <c r="C8537" i="19" s="1"/>
  <c r="AM8314" i="19"/>
  <c r="C6401" i="19"/>
  <c r="H4567" i="19"/>
  <c r="D4631" i="19"/>
  <c r="I154" i="19"/>
  <c r="I169" i="19" s="1"/>
  <c r="F204" i="19"/>
  <c r="AD326" i="19"/>
  <c r="B299" i="19" s="1"/>
  <c r="B4849" i="19" s="1"/>
  <c r="AG497" i="19"/>
  <c r="E473" i="19" s="1"/>
  <c r="F526" i="19"/>
  <c r="AE540" i="19"/>
  <c r="C512" i="19" s="1"/>
  <c r="C8033" i="19" s="1"/>
  <c r="AG540" i="19"/>
  <c r="E512" i="19" s="1"/>
  <c r="AJ540" i="19"/>
  <c r="H512" i="19" s="1"/>
  <c r="H8033" i="19" s="1"/>
  <c r="AD1480" i="19"/>
  <c r="B1459" i="19" s="1"/>
  <c r="B1474" i="19" s="1"/>
  <c r="B1576" i="19"/>
  <c r="B1591" i="19" s="1"/>
  <c r="F1576" i="19"/>
  <c r="AM7688" i="19"/>
  <c r="C198" i="19"/>
  <c r="H3197" i="19"/>
  <c r="C8293" i="19"/>
  <c r="D7889" i="19"/>
  <c r="D7876" i="19"/>
  <c r="D6395" i="19" s="1"/>
  <c r="D5807" i="19" s="1"/>
  <c r="AM7802" i="19"/>
  <c r="E7876" i="19"/>
  <c r="E6395" i="19" s="1"/>
  <c r="C5807" i="19" s="1"/>
  <c r="D7591" i="19"/>
  <c r="D2607" i="19" s="1"/>
  <c r="C3596" i="19"/>
  <c r="D8432" i="19"/>
  <c r="D8440" i="19" s="1"/>
  <c r="F4127" i="19"/>
  <c r="L3939" i="19"/>
  <c r="L4516" i="19" s="1"/>
  <c r="B6958" i="19"/>
  <c r="B6966" i="19" s="1"/>
  <c r="L6953" i="19"/>
  <c r="I951" i="19"/>
  <c r="K7413" i="19"/>
  <c r="K8503" i="19" s="1"/>
  <c r="I8511" i="19" s="1"/>
  <c r="K7426" i="19"/>
  <c r="H7418" i="19"/>
  <c r="F7426" i="19" s="1"/>
  <c r="K7320" i="19"/>
  <c r="I7328" i="19" s="1"/>
  <c r="K6354" i="19"/>
  <c r="K7322" i="19" s="1"/>
  <c r="I7330" i="19" s="1"/>
  <c r="K6367" i="19"/>
  <c r="L5236" i="19"/>
  <c r="B6772" i="19"/>
  <c r="L6764" i="19"/>
  <c r="I2784" i="19"/>
  <c r="K2792" i="19" s="1"/>
  <c r="I1740" i="19"/>
  <c r="I4419" i="19"/>
  <c r="L6134" i="19"/>
  <c r="L4057" i="19" s="1"/>
  <c r="K5347" i="19"/>
  <c r="K7363" i="19"/>
  <c r="K4634" i="19"/>
  <c r="K4067" i="19"/>
  <c r="L7348" i="19"/>
  <c r="L6864" i="19" s="1"/>
  <c r="L4479" i="19"/>
  <c r="L3428" i="19" s="1"/>
  <c r="K2968" i="19"/>
  <c r="AM3867" i="19"/>
  <c r="B423" i="19"/>
  <c r="H526" i="19"/>
  <c r="AD540" i="19"/>
  <c r="AF540" i="19"/>
  <c r="AH540" i="19"/>
  <c r="AL540" i="19"/>
  <c r="K1075" i="19"/>
  <c r="AF1238" i="19"/>
  <c r="D1214" i="19" s="1"/>
  <c r="D2747" i="19" s="1"/>
  <c r="K1265" i="19"/>
  <c r="I1297" i="19"/>
  <c r="AE1343" i="19"/>
  <c r="C1319" i="19" s="1"/>
  <c r="AE1383" i="19"/>
  <c r="C1356" i="19" s="1"/>
  <c r="I1405" i="19"/>
  <c r="C1393" i="19"/>
  <c r="I1812" i="19"/>
  <c r="L2777" i="19"/>
  <c r="L1732" i="19" s="1"/>
  <c r="L1740" i="19" s="1"/>
  <c r="H4210" i="19"/>
  <c r="C7025" i="19"/>
  <c r="K3843" i="19"/>
  <c r="I3851" i="19" s="1"/>
  <c r="H7057" i="19"/>
  <c r="K1702" i="19"/>
  <c r="L3617" i="19"/>
  <c r="AM7548" i="19"/>
  <c r="L7386" i="19"/>
  <c r="K7258" i="19"/>
  <c r="C1907" i="19"/>
  <c r="C4957" i="19" s="1"/>
  <c r="AM5292" i="19"/>
  <c r="D6759" i="19"/>
  <c r="D5238" i="19" s="1"/>
  <c r="E7933" i="19"/>
  <c r="L6385" i="19"/>
  <c r="L7880" i="19" s="1"/>
  <c r="D6388" i="19"/>
  <c r="D7883" i="19" s="1"/>
  <c r="L5854" i="19"/>
  <c r="L373" i="19" s="1"/>
  <c r="H7819" i="19"/>
  <c r="H5021" i="19"/>
  <c r="H2960" i="19" s="1"/>
  <c r="H3945" i="19"/>
  <c r="H4511" i="19"/>
  <c r="H3948" i="19" s="1"/>
  <c r="F2922" i="19"/>
  <c r="F4444" i="19"/>
  <c r="F2925" i="19" s="1"/>
  <c r="H4799" i="19"/>
  <c r="H8326" i="19" s="1"/>
  <c r="F4057" i="19"/>
  <c r="H4065" i="19" s="1"/>
  <c r="F6149" i="19"/>
  <c r="F2506" i="19"/>
  <c r="F6032" i="19"/>
  <c r="F2509" i="19" s="1"/>
  <c r="B2506" i="19"/>
  <c r="B2514" i="19" s="1"/>
  <c r="L6029" i="19"/>
  <c r="L2506" i="19" s="1"/>
  <c r="C7880" i="19"/>
  <c r="E7888" i="19" s="1"/>
  <c r="C6400" i="19"/>
  <c r="B1429" i="19"/>
  <c r="B5944" i="19"/>
  <c r="B1432" i="19" s="1"/>
  <c r="F6691" i="19"/>
  <c r="F4101" i="19" s="1"/>
  <c r="B4098" i="19"/>
  <c r="B4106" i="19" s="1"/>
  <c r="L6688" i="19"/>
  <c r="L4098" i="19" s="1"/>
  <c r="B6691" i="19"/>
  <c r="B4101" i="19" s="1"/>
  <c r="C4056" i="19"/>
  <c r="C6136" i="19"/>
  <c r="C4059" i="19" s="1"/>
  <c r="E8365" i="19"/>
  <c r="C8373" i="19" s="1"/>
  <c r="E5345" i="19"/>
  <c r="D7811" i="19"/>
  <c r="D7819" i="19" s="1"/>
  <c r="D5309" i="19"/>
  <c r="B4684" i="19"/>
  <c r="B6727" i="19"/>
  <c r="B7888" i="19"/>
  <c r="C2082" i="19"/>
  <c r="B5979" i="19"/>
  <c r="B7819" i="19"/>
  <c r="L4126" i="19"/>
  <c r="L7185" i="19" s="1"/>
  <c r="F6958" i="19"/>
  <c r="B442" i="19"/>
  <c r="I1473" i="19"/>
  <c r="B7120" i="19"/>
  <c r="B7128" i="19" s="1"/>
  <c r="L7120" i="19"/>
  <c r="L7183" i="19"/>
  <c r="B3100" i="19"/>
  <c r="L3100" i="19"/>
  <c r="L7958" i="19"/>
  <c r="K3240" i="19"/>
  <c r="AF1456" i="19"/>
  <c r="D1458" i="19" s="1"/>
  <c r="B3555" i="19"/>
  <c r="L3555" i="19"/>
  <c r="L7314" i="19"/>
  <c r="B8475" i="19"/>
  <c r="K7936" i="19"/>
  <c r="B7419" i="19"/>
  <c r="B7427" i="19" s="1"/>
  <c r="L8495" i="19"/>
  <c r="L7419" i="19" s="1"/>
  <c r="B4131" i="19"/>
  <c r="B4139" i="19" s="1"/>
  <c r="L4131" i="19"/>
  <c r="H7349" i="19"/>
  <c r="H7360" i="19"/>
  <c r="I7348" i="19"/>
  <c r="I7363" i="19" s="1"/>
  <c r="I8120" i="19"/>
  <c r="I8263" i="19"/>
  <c r="K7675" i="19"/>
  <c r="I6151" i="19"/>
  <c r="I6119" i="19"/>
  <c r="F6864" i="19"/>
  <c r="H7211" i="19"/>
  <c r="AE322" i="19"/>
  <c r="C298" i="19" s="1"/>
  <c r="AH1480" i="19"/>
  <c r="F1459" i="19" s="1"/>
  <c r="K8120" i="19"/>
  <c r="AJ322" i="19"/>
  <c r="H298" i="19" s="1"/>
  <c r="AG1238" i="19"/>
  <c r="E1214" i="19" s="1"/>
  <c r="AJ1343" i="19"/>
  <c r="H1319" i="19" s="1"/>
  <c r="AH2455" i="19"/>
  <c r="F2435" i="19" s="1"/>
  <c r="F4993" i="19" s="1"/>
  <c r="E2048" i="19"/>
  <c r="C5580" i="19" s="1"/>
  <c r="C2048" i="19"/>
  <c r="E5580" i="19" s="1"/>
  <c r="K2048" i="19"/>
  <c r="I5580" i="19" s="1"/>
  <c r="K8119" i="19"/>
  <c r="E8121" i="19"/>
  <c r="B8121" i="19"/>
  <c r="F2048" i="19"/>
  <c r="H5580" i="19" s="1"/>
  <c r="I2048" i="19"/>
  <c r="K5580" i="19" s="1"/>
  <c r="I8119" i="19"/>
  <c r="L2055" i="19"/>
  <c r="D4170" i="19"/>
  <c r="F7083" i="19"/>
  <c r="H3499" i="19" s="1"/>
  <c r="L6123" i="19"/>
  <c r="I237" i="19"/>
  <c r="K442" i="19"/>
  <c r="I1075" i="19"/>
  <c r="B1265" i="19"/>
  <c r="D1265" i="19"/>
  <c r="AD1343" i="19"/>
  <c r="B1319" i="19" s="1"/>
  <c r="B1334" i="19" s="1"/>
  <c r="I1407" i="19"/>
  <c r="K1473" i="19"/>
  <c r="AL1480" i="19"/>
  <c r="K1780" i="19"/>
  <c r="C1740" i="19"/>
  <c r="I1265" i="19"/>
  <c r="F1780" i="19"/>
  <c r="B1811" i="19"/>
  <c r="I1811" i="19"/>
  <c r="F6872" i="19"/>
  <c r="K8511" i="19"/>
  <c r="I6872" i="19"/>
  <c r="C6872" i="19"/>
  <c r="E1371" i="19"/>
  <c r="F3202" i="19"/>
  <c r="H3210" i="19" s="1"/>
  <c r="F205" i="19"/>
  <c r="E6958" i="19"/>
  <c r="H454" i="19"/>
  <c r="H6958" i="19"/>
  <c r="F6966" i="19" s="1"/>
  <c r="I5862" i="19"/>
  <c r="K5870" i="19" s="1"/>
  <c r="I382" i="19"/>
  <c r="D6470" i="19"/>
  <c r="D6478" i="19" s="1"/>
  <c r="D423" i="19"/>
  <c r="K8033" i="19"/>
  <c r="I8041" i="19" s="1"/>
  <c r="K527" i="19"/>
  <c r="I2746" i="19"/>
  <c r="K2754" i="19" s="1"/>
  <c r="I1228" i="19"/>
  <c r="E3265" i="19"/>
  <c r="C3273" i="19" s="1"/>
  <c r="E1264" i="19"/>
  <c r="B3267" i="19"/>
  <c r="B3275" i="19" s="1"/>
  <c r="B1266" i="19"/>
  <c r="I7023" i="19"/>
  <c r="K7031" i="19" s="1"/>
  <c r="I1406" i="19"/>
  <c r="I1425" i="19"/>
  <c r="I1440" i="19" s="1"/>
  <c r="I1437" i="19"/>
  <c r="E6674" i="19"/>
  <c r="K7225" i="19"/>
  <c r="K8334" i="19"/>
  <c r="I8375" i="19"/>
  <c r="L6877" i="19"/>
  <c r="L7367" i="19"/>
  <c r="I6546" i="19"/>
  <c r="I5036" i="19"/>
  <c r="I6079" i="19"/>
  <c r="K4735" i="19"/>
  <c r="I5347" i="19"/>
  <c r="H7363" i="19"/>
  <c r="D1510" i="19"/>
  <c r="D3924" i="19"/>
  <c r="I57" i="19"/>
  <c r="I122" i="19"/>
  <c r="C5309" i="19"/>
  <c r="D8332" i="19"/>
  <c r="F1266" i="19"/>
  <c r="K1811" i="19"/>
  <c r="L4840" i="19"/>
  <c r="L304" i="19" s="1"/>
  <c r="D3800" i="19"/>
  <c r="E3370" i="19"/>
  <c r="C3370" i="19"/>
  <c r="AE1903" i="19"/>
  <c r="C1905" i="19" s="1"/>
  <c r="H1907" i="19"/>
  <c r="H4957" i="19" s="1"/>
  <c r="F4965" i="19" s="1"/>
  <c r="B1978" i="19"/>
  <c r="AE2131" i="19"/>
  <c r="C2133" i="19" s="1"/>
  <c r="AD1518" i="19"/>
  <c r="B1494" i="19" s="1"/>
  <c r="B7523" i="19" s="1"/>
  <c r="AL1564" i="19"/>
  <c r="AL1679" i="19"/>
  <c r="AL2163" i="19"/>
  <c r="AG2265" i="19"/>
  <c r="E2267" i="19" s="1"/>
  <c r="E1699" i="19" s="1"/>
  <c r="AJ1279" i="19"/>
  <c r="H1281" i="19" s="1"/>
  <c r="C1846" i="19"/>
  <c r="B1907" i="19"/>
  <c r="H1978" i="19"/>
  <c r="AH2121" i="19"/>
  <c r="F2097" i="19" s="1"/>
  <c r="AJ2292" i="19"/>
  <c r="H2269" i="19" s="1"/>
  <c r="AM3674" i="19"/>
  <c r="F4735" i="19"/>
  <c r="F3404" i="19"/>
  <c r="F4770" i="19"/>
  <c r="F4567" i="19"/>
  <c r="F4799" i="19"/>
  <c r="D4444" i="19"/>
  <c r="D2925" i="19" s="1"/>
  <c r="H4356" i="19"/>
  <c r="H1856" i="19" s="1"/>
  <c r="E6727" i="19"/>
  <c r="L4739" i="19"/>
  <c r="L4732" i="19"/>
  <c r="H4631" i="19"/>
  <c r="AM3154" i="19"/>
  <c r="L4617" i="19"/>
  <c r="L6188" i="19" s="1"/>
  <c r="B4799" i="19"/>
  <c r="H6136" i="19"/>
  <c r="H4059" i="19" s="1"/>
  <c r="F5944" i="19"/>
  <c r="F1432" i="19" s="1"/>
  <c r="E5262" i="19"/>
  <c r="E7250" i="19" s="1"/>
  <c r="C3988" i="19"/>
  <c r="B4619" i="19"/>
  <c r="B6190" i="19" s="1"/>
  <c r="C4356" i="19"/>
  <c r="D4356" i="19"/>
  <c r="D1856" i="19" s="1"/>
  <c r="E4235" i="19"/>
  <c r="E266" i="19" s="1"/>
  <c r="C6901" i="19"/>
  <c r="AG1572" i="19"/>
  <c r="E1574" i="19" s="1"/>
  <c r="AE1447" i="19"/>
  <c r="C1423" i="19" s="1"/>
  <c r="AF1200" i="19"/>
  <c r="D1180" i="19" s="1"/>
  <c r="D2242" i="19" s="1"/>
  <c r="I8226" i="19"/>
  <c r="K8263" i="19"/>
  <c r="I7675" i="19"/>
  <c r="I8295" i="19"/>
  <c r="I6260" i="19"/>
  <c r="L4740" i="19"/>
  <c r="K8375" i="19"/>
  <c r="E6872" i="19"/>
  <c r="K8443" i="19"/>
  <c r="B7097" i="19"/>
  <c r="I7708" i="19"/>
  <c r="F7349" i="19"/>
  <c r="K6336" i="19"/>
  <c r="H2043" i="19"/>
  <c r="F7603" i="19"/>
  <c r="D1474" i="19"/>
  <c r="D382" i="19"/>
  <c r="C423" i="19"/>
  <c r="AD470" i="19"/>
  <c r="B472" i="19" s="1"/>
  <c r="D7225" i="19"/>
  <c r="B3924" i="19"/>
  <c r="B205" i="19"/>
  <c r="B237" i="19"/>
  <c r="D237" i="19"/>
  <c r="I314" i="19"/>
  <c r="D1266" i="19"/>
  <c r="D1812" i="19"/>
  <c r="I2148" i="19"/>
  <c r="L2541" i="19"/>
  <c r="F4052" i="19"/>
  <c r="F4065" i="19"/>
  <c r="E204" i="19"/>
  <c r="K205" i="19"/>
  <c r="K271" i="19"/>
  <c r="F3916" i="19"/>
  <c r="H3924" i="19" s="1"/>
  <c r="D4735" i="19"/>
  <c r="AD1793" i="19"/>
  <c r="B1795" i="19" s="1"/>
  <c r="B3791" i="19" s="1"/>
  <c r="B3799" i="19" s="1"/>
  <c r="L4720" i="19"/>
  <c r="L7217" i="19" s="1"/>
  <c r="L1054" i="19"/>
  <c r="H5139" i="19"/>
  <c r="L4681" i="19"/>
  <c r="L6727" i="19" s="1"/>
  <c r="H7705" i="19"/>
  <c r="B448" i="19"/>
  <c r="B456" i="19" s="1"/>
  <c r="B6954" i="19"/>
  <c r="B449" i="19" s="1"/>
  <c r="C2957" i="19"/>
  <c r="C5021" i="19"/>
  <c r="C2960" i="19" s="1"/>
  <c r="B1361" i="19"/>
  <c r="B4916" i="19"/>
  <c r="B1364" i="19" s="1"/>
  <c r="D7738" i="19"/>
  <c r="D7746" i="19" s="1"/>
  <c r="D4770" i="19"/>
  <c r="H3988" i="19"/>
  <c r="F3996" i="19" s="1"/>
  <c r="D7248" i="19"/>
  <c r="D7256" i="19" s="1"/>
  <c r="C6188" i="19"/>
  <c r="E6196" i="19" s="1"/>
  <c r="C4619" i="19"/>
  <c r="C6190" i="19" s="1"/>
  <c r="E3946" i="19"/>
  <c r="C3954" i="19" s="1"/>
  <c r="E4511" i="19"/>
  <c r="E3948" i="19" s="1"/>
  <c r="B227" i="19"/>
  <c r="D7697" i="19"/>
  <c r="D7705" i="19" s="1"/>
  <c r="D4158" i="19"/>
  <c r="E4170" i="19"/>
  <c r="C5267" i="19"/>
  <c r="E5275" i="19" s="1"/>
  <c r="B6695" i="19"/>
  <c r="B6703" i="19" s="1"/>
  <c r="F4158" i="19"/>
  <c r="F7700" i="19" s="1"/>
  <c r="H7708" i="19" s="1"/>
  <c r="D6195" i="19"/>
  <c r="F5139" i="19"/>
  <c r="AM3936" i="19"/>
  <c r="B7217" i="19"/>
  <c r="B7225" i="19" s="1"/>
  <c r="L7248" i="19"/>
  <c r="C7746" i="19"/>
  <c r="F7733" i="19"/>
  <c r="F4764" i="19" s="1"/>
  <c r="L6600" i="19"/>
  <c r="AE470" i="19"/>
  <c r="C472" i="19" s="1"/>
  <c r="C7450" i="19" s="1"/>
  <c r="L1786" i="19"/>
  <c r="L1019" i="19"/>
  <c r="C5983" i="19"/>
  <c r="E5991" i="19" s="1"/>
  <c r="D2818" i="19"/>
  <c r="D2309" i="19" s="1"/>
  <c r="AE1316" i="19"/>
  <c r="C1318" i="19" s="1"/>
  <c r="AH1316" i="19"/>
  <c r="F1318" i="19" s="1"/>
  <c r="AD1316" i="19"/>
  <c r="B1318" i="19" s="1"/>
  <c r="AG1316" i="19"/>
  <c r="E1318" i="19" s="1"/>
  <c r="AJ1316" i="19"/>
  <c r="H1318" i="19" s="1"/>
  <c r="H4325" i="19" s="1"/>
  <c r="AF1316" i="19"/>
  <c r="F4916" i="19"/>
  <c r="F1364" i="19" s="1"/>
  <c r="C4916" i="19"/>
  <c r="C1364" i="19" s="1"/>
  <c r="F3461" i="19"/>
  <c r="H3525" i="19"/>
  <c r="B5309" i="19"/>
  <c r="L4194" i="19"/>
  <c r="L8284" i="19" s="1"/>
  <c r="K237" i="19"/>
  <c r="K1266" i="19"/>
  <c r="C135" i="19"/>
  <c r="K2349" i="19"/>
  <c r="K6260" i="19"/>
  <c r="C2857" i="19"/>
  <c r="F5033" i="19"/>
  <c r="L5294" i="19"/>
  <c r="L7811" i="19" s="1"/>
  <c r="AM4983" i="19"/>
  <c r="C4735" i="19"/>
  <c r="L5329" i="19"/>
  <c r="L8364" i="19" s="1"/>
  <c r="AG1070" i="19"/>
  <c r="E1072" i="19" s="1"/>
  <c r="E48" i="19" s="1"/>
  <c r="AH1097" i="19"/>
  <c r="F1073" i="19" s="1"/>
  <c r="F49" i="19" s="1"/>
  <c r="AJ1200" i="19"/>
  <c r="H1180" i="19" s="1"/>
  <c r="AE1279" i="19"/>
  <c r="C1281" i="19" s="1"/>
  <c r="AF1306" i="19"/>
  <c r="D1282" i="19" s="1"/>
  <c r="D3757" i="19" s="1"/>
  <c r="AD1420" i="19"/>
  <c r="B1422" i="19" s="1"/>
  <c r="B5948" i="19" s="1"/>
  <c r="B5956" i="19" s="1"/>
  <c r="AH1420" i="19"/>
  <c r="F1422" i="19" s="1"/>
  <c r="F1437" i="19" s="1"/>
  <c r="AG1420" i="19"/>
  <c r="E1422" i="19" s="1"/>
  <c r="AJ1447" i="19"/>
  <c r="H1423" i="19" s="1"/>
  <c r="H1438" i="19" s="1"/>
  <c r="AD1491" i="19"/>
  <c r="B1493" i="19" s="1"/>
  <c r="AH1491" i="19"/>
  <c r="F1493" i="19" s="1"/>
  <c r="F7522" i="19" s="1"/>
  <c r="AE1518" i="19"/>
  <c r="C1494" i="19" s="1"/>
  <c r="AF1518" i="19"/>
  <c r="D1494" i="19" s="1"/>
  <c r="D7523" i="19" s="1"/>
  <c r="AH1518" i="19"/>
  <c r="F1494" i="19" s="1"/>
  <c r="AG1527" i="19"/>
  <c r="E1529" i="19" s="1"/>
  <c r="AD1564" i="19"/>
  <c r="B1530" i="19" s="1"/>
  <c r="B1545" i="19" s="1"/>
  <c r="AF1572" i="19"/>
  <c r="D1574" i="19" s="1"/>
  <c r="D85" i="19" s="1"/>
  <c r="AL1572" i="19"/>
  <c r="AE1572" i="19"/>
  <c r="C1574" i="19" s="1"/>
  <c r="C85" i="19" s="1"/>
  <c r="AJ1572" i="19"/>
  <c r="H1574" i="19" s="1"/>
  <c r="H85" i="19" s="1"/>
  <c r="AE1679" i="19"/>
  <c r="C1655" i="19" s="1"/>
  <c r="C1151" i="19" s="1"/>
  <c r="AJ1679" i="19"/>
  <c r="H1655" i="19" s="1"/>
  <c r="AF1679" i="19"/>
  <c r="D1655" i="19" s="1"/>
  <c r="D1151" i="19" s="1"/>
  <c r="AE1722" i="19"/>
  <c r="C1724" i="19" s="1"/>
  <c r="C1727" i="19" s="1"/>
  <c r="AD1722" i="19"/>
  <c r="B1724" i="19" s="1"/>
  <c r="AH1722" i="19"/>
  <c r="F1724" i="19" s="1"/>
  <c r="F2783" i="19" s="1"/>
  <c r="AL1722" i="19"/>
  <c r="AE1793" i="19"/>
  <c r="C1795" i="19" s="1"/>
  <c r="AJ1793" i="19"/>
  <c r="H1795" i="19" s="1"/>
  <c r="E1846" i="19"/>
  <c r="AM1844" i="19"/>
  <c r="AG1903" i="19"/>
  <c r="E1905" i="19" s="1"/>
  <c r="AJ1903" i="19"/>
  <c r="H1905" i="19" s="1"/>
  <c r="H4955" i="19" s="1"/>
  <c r="F4963" i="19" s="1"/>
  <c r="AD1903" i="19"/>
  <c r="B1905" i="19" s="1"/>
  <c r="AL1903" i="19"/>
  <c r="D1907" i="19"/>
  <c r="D1922" i="19" s="1"/>
  <c r="D1978" i="19"/>
  <c r="F1978" i="19"/>
  <c r="F5983" i="19" s="1"/>
  <c r="H5991" i="19" s="1"/>
  <c r="E1978" i="19"/>
  <c r="AE2094" i="19"/>
  <c r="C2096" i="19" s="1"/>
  <c r="AG2094" i="19"/>
  <c r="E2096" i="19" s="1"/>
  <c r="AJ2094" i="19"/>
  <c r="H2096" i="19" s="1"/>
  <c r="H7557" i="19" s="1"/>
  <c r="AF2094" i="19"/>
  <c r="D2096" i="19" s="1"/>
  <c r="AL2094" i="19"/>
  <c r="AE2121" i="19"/>
  <c r="C2097" i="19" s="1"/>
  <c r="C7558" i="19" s="1"/>
  <c r="AG2121" i="19"/>
  <c r="E2097" i="19" s="1"/>
  <c r="E7558" i="19" s="1"/>
  <c r="C7566" i="19" s="1"/>
  <c r="AJ2121" i="19"/>
  <c r="H2097" i="19" s="1"/>
  <c r="AF2121" i="19"/>
  <c r="D2097" i="19" s="1"/>
  <c r="D7558" i="19" s="1"/>
  <c r="D7566" i="19" s="1"/>
  <c r="AG2131" i="19"/>
  <c r="E2133" i="19" s="1"/>
  <c r="AJ2131" i="19"/>
  <c r="H2133" i="19" s="1"/>
  <c r="H8146" i="19" s="1"/>
  <c r="F8154" i="19" s="1"/>
  <c r="AD2131" i="19"/>
  <c r="B2133" i="19" s="1"/>
  <c r="AD2163" i="19"/>
  <c r="B2135" i="19" s="1"/>
  <c r="AF2163" i="19"/>
  <c r="D2135" i="19" s="1"/>
  <c r="D8148" i="19" s="1"/>
  <c r="D8156" i="19" s="1"/>
  <c r="AH2163" i="19"/>
  <c r="F2135" i="19" s="1"/>
  <c r="AJ2163" i="19"/>
  <c r="H2135" i="19" s="1"/>
  <c r="H8148" i="19" s="1"/>
  <c r="F8156" i="19" s="1"/>
  <c r="AE2168" i="19"/>
  <c r="C2170" i="19" s="1"/>
  <c r="C126" i="19" s="1"/>
  <c r="AG2168" i="19"/>
  <c r="E2170" i="19" s="1"/>
  <c r="E126" i="19" s="1"/>
  <c r="AJ2168" i="19"/>
  <c r="H2170" i="19" s="1"/>
  <c r="H126" i="19" s="1"/>
  <c r="AD2168" i="19"/>
  <c r="B2170" i="19" s="1"/>
  <c r="B126" i="19" s="1"/>
  <c r="AF2168" i="19"/>
  <c r="D2170" i="19" s="1"/>
  <c r="AH2168" i="19"/>
  <c r="F2170" i="19" s="1"/>
  <c r="F126" i="19" s="1"/>
  <c r="AJ2232" i="19"/>
  <c r="H2234" i="19" s="1"/>
  <c r="H2237" i="19" s="1"/>
  <c r="AF2232" i="19"/>
  <c r="D2234" i="19" s="1"/>
  <c r="AL2232" i="19"/>
  <c r="AD2255" i="19"/>
  <c r="B2235" i="19" s="1"/>
  <c r="B1187" i="19" s="1"/>
  <c r="AF2255" i="19"/>
  <c r="D2235" i="19" s="1"/>
  <c r="D1187" i="19" s="1"/>
  <c r="AH2255" i="19"/>
  <c r="F2235" i="19" s="1"/>
  <c r="F1187" i="19" s="1"/>
  <c r="AL2255" i="19"/>
  <c r="AG2255" i="19"/>
  <c r="E2235" i="19" s="1"/>
  <c r="E1187" i="19" s="1"/>
  <c r="AD2265" i="19"/>
  <c r="B2267" i="19" s="1"/>
  <c r="AF2265" i="19"/>
  <c r="D2267" i="19" s="1"/>
  <c r="D1699" i="19" s="1"/>
  <c r="AL2265" i="19"/>
  <c r="L2267" i="19" s="1"/>
  <c r="L1699" i="19" s="1"/>
  <c r="AF2292" i="19"/>
  <c r="D2269" i="19" s="1"/>
  <c r="AE2292" i="19"/>
  <c r="C2269" i="19" s="1"/>
  <c r="C2284" i="19" s="1"/>
  <c r="AE2297" i="19"/>
  <c r="C2299" i="19" s="1"/>
  <c r="AG2297" i="19"/>
  <c r="E2299" i="19" s="1"/>
  <c r="AJ2297" i="19"/>
  <c r="H2299" i="19" s="1"/>
  <c r="AF2297" i="19"/>
  <c r="D2299" i="19" s="1"/>
  <c r="AL2297" i="19"/>
  <c r="AM2297" i="19" s="1"/>
  <c r="AE2362" i="19"/>
  <c r="C2364" i="19" s="1"/>
  <c r="AD2362" i="19"/>
  <c r="B2364" i="19" s="1"/>
  <c r="AH2362" i="19"/>
  <c r="F2364" i="19" s="1"/>
  <c r="AJ2399" i="19"/>
  <c r="H2401" i="19" s="1"/>
  <c r="AL2399" i="19"/>
  <c r="AE2422" i="19"/>
  <c r="C2402" i="19" s="1"/>
  <c r="AG2422" i="19"/>
  <c r="E2402" i="19" s="1"/>
  <c r="E4417" i="19" s="1"/>
  <c r="AJ2422" i="19"/>
  <c r="H2402" i="19" s="1"/>
  <c r="H4417" i="19" s="1"/>
  <c r="AD2422" i="19"/>
  <c r="B2402" i="19" s="1"/>
  <c r="B4417" i="19" s="1"/>
  <c r="AH2422" i="19"/>
  <c r="F2402" i="19" s="1"/>
  <c r="AE2432" i="19"/>
  <c r="C2434" i="19" s="1"/>
  <c r="AJ2432" i="19"/>
  <c r="H2434" i="19" s="1"/>
  <c r="H4992" i="19" s="1"/>
  <c r="F5000" i="19" s="1"/>
  <c r="AD2432" i="19"/>
  <c r="B2434" i="19" s="1"/>
  <c r="AF2432" i="19"/>
  <c r="D2434" i="19" s="1"/>
  <c r="D4992" i="19" s="1"/>
  <c r="D5000" i="19" s="1"/>
  <c r="AH2432" i="19"/>
  <c r="F2434" i="19" s="1"/>
  <c r="F4992" i="19" s="1"/>
  <c r="H5000" i="19" s="1"/>
  <c r="AF2497" i="19"/>
  <c r="D2499" i="19" s="1"/>
  <c r="D2514" i="19" s="1"/>
  <c r="AH2497" i="19"/>
  <c r="F2499" i="19" s="1"/>
  <c r="F2502" i="19" s="1"/>
  <c r="AL2497" i="19"/>
  <c r="AE2497" i="19"/>
  <c r="C2499" i="19" s="1"/>
  <c r="AG2497" i="19"/>
  <c r="E2499" i="19" s="1"/>
  <c r="AL2520" i="19"/>
  <c r="AJ2520" i="19"/>
  <c r="H2500" i="19" s="1"/>
  <c r="H6037" i="19" s="1"/>
  <c r="F6045" i="19" s="1"/>
  <c r="AD2531" i="19"/>
  <c r="B2533" i="19" s="1"/>
  <c r="L6599" i="19" s="1"/>
  <c r="AF2531" i="19"/>
  <c r="D2533" i="19" s="1"/>
  <c r="B6044" i="19"/>
  <c r="F4170" i="19"/>
  <c r="AE2531" i="19"/>
  <c r="C2533" i="19" s="1"/>
  <c r="AG2531" i="19"/>
  <c r="E2533" i="19" s="1"/>
  <c r="AE2595" i="19"/>
  <c r="C2597" i="19" s="1"/>
  <c r="AD2595" i="19"/>
  <c r="B2597" i="19" s="1"/>
  <c r="B7595" i="19" s="1"/>
  <c r="B7603" i="19" s="1"/>
  <c r="AH2595" i="19"/>
  <c r="F2597" i="19" s="1"/>
  <c r="F7595" i="19" s="1"/>
  <c r="AL2595" i="19"/>
  <c r="AH2620" i="19"/>
  <c r="F2598" i="19" s="1"/>
  <c r="AD2630" i="19"/>
  <c r="B2632" i="19" s="1"/>
  <c r="B2635" i="19" s="1"/>
  <c r="AH2630" i="19"/>
  <c r="F2632" i="19" s="1"/>
  <c r="F2635" i="19" s="1"/>
  <c r="AG2653" i="19"/>
  <c r="E2633" i="19" s="1"/>
  <c r="E8184" i="19" s="1"/>
  <c r="C8192" i="19" s="1"/>
  <c r="AJ2653" i="19"/>
  <c r="H2633" i="19" s="1"/>
  <c r="H8184" i="19" s="1"/>
  <c r="F8192" i="19" s="1"/>
  <c r="AD2664" i="19"/>
  <c r="B2666" i="19" s="1"/>
  <c r="AG2664" i="19"/>
  <c r="E2666" i="19" s="1"/>
  <c r="AE2737" i="19"/>
  <c r="C2739" i="19" s="1"/>
  <c r="C1220" i="19" s="1"/>
  <c r="AJ2737" i="19"/>
  <c r="H2739" i="19" s="1"/>
  <c r="H1220" i="19" s="1"/>
  <c r="AF2774" i="19"/>
  <c r="D2776" i="19" s="1"/>
  <c r="D1731" i="19" s="1"/>
  <c r="AD2813" i="19"/>
  <c r="B2815" i="19" s="1"/>
  <c r="L2815" i="19" s="1"/>
  <c r="L2306" i="19" s="1"/>
  <c r="AL2873" i="19"/>
  <c r="AD2878" i="19"/>
  <c r="B2880" i="19" s="1"/>
  <c r="L2880" i="19" s="1"/>
  <c r="L3876" i="19" s="1"/>
  <c r="AF2878" i="19"/>
  <c r="D2880" i="19" s="1"/>
  <c r="AG2878" i="19"/>
  <c r="E2880" i="19" s="1"/>
  <c r="AD2913" i="19"/>
  <c r="B2915" i="19" s="1"/>
  <c r="AH2913" i="19"/>
  <c r="F2915" i="19" s="1"/>
  <c r="AG2948" i="19"/>
  <c r="E2950" i="19" s="1"/>
  <c r="AF2948" i="19"/>
  <c r="D2950" i="19" s="1"/>
  <c r="AG3020" i="19"/>
  <c r="E3022" i="19" s="1"/>
  <c r="AF3020" i="19"/>
  <c r="D3022" i="19" s="1"/>
  <c r="D6068" i="19" s="1"/>
  <c r="D6076" i="19" s="1"/>
  <c r="L2915" i="19"/>
  <c r="L4448" i="19" s="1"/>
  <c r="F2818" i="19"/>
  <c r="F2309" i="19" s="1"/>
  <c r="C3787" i="19"/>
  <c r="C1805" i="19" s="1"/>
  <c r="K51" i="19"/>
  <c r="H2612" i="19"/>
  <c r="I51" i="19"/>
  <c r="H1055" i="19"/>
  <c r="H16" i="19"/>
  <c r="F16" i="19"/>
  <c r="H24" i="19"/>
  <c r="F1020" i="19"/>
  <c r="H1020" i="19"/>
  <c r="AG1168" i="19"/>
  <c r="E1144" i="19" s="1"/>
  <c r="AL1211" i="19"/>
  <c r="AM1211" i="19" s="1"/>
  <c r="L4892" i="19"/>
  <c r="F917" i="19"/>
  <c r="AD1306" i="19"/>
  <c r="B1282" i="19" s="1"/>
  <c r="B3757" i="19" s="1"/>
  <c r="AH1306" i="19"/>
  <c r="F1282" i="19" s="1"/>
  <c r="F3757" i="19" s="1"/>
  <c r="AL1316" i="19"/>
  <c r="AE1352" i="19"/>
  <c r="C1354" i="19" s="1"/>
  <c r="C1357" i="19" s="1"/>
  <c r="AF1420" i="19"/>
  <c r="D1422" i="19" s="1"/>
  <c r="D5948" i="19" s="1"/>
  <c r="D5956" i="19" s="1"/>
  <c r="AL1420" i="19"/>
  <c r="AG1447" i="19"/>
  <c r="E1423" i="19" s="1"/>
  <c r="E5949" i="19" s="1"/>
  <c r="C5957" i="19" s="1"/>
  <c r="AF1491" i="19"/>
  <c r="D1493" i="19" s="1"/>
  <c r="AE1527" i="19"/>
  <c r="C1529" i="19" s="1"/>
  <c r="AJ1527" i="19"/>
  <c r="H1529" i="19" s="1"/>
  <c r="H8111" i="19" s="1"/>
  <c r="F8119" i="19" s="1"/>
  <c r="AE1564" i="19"/>
  <c r="C1530" i="19" s="1"/>
  <c r="C8112" i="19" s="1"/>
  <c r="E8120" i="19" s="1"/>
  <c r="AJ1564" i="19"/>
  <c r="H1530" i="19" s="1"/>
  <c r="AD1572" i="19"/>
  <c r="B1574" i="19" s="1"/>
  <c r="B85" i="19" s="1"/>
  <c r="AH1572" i="19"/>
  <c r="F1574" i="19" s="1"/>
  <c r="AE2232" i="19"/>
  <c r="C2234" i="19" s="1"/>
  <c r="C1186" i="19" s="1"/>
  <c r="AG2232" i="19"/>
  <c r="E2234" i="19" s="1"/>
  <c r="AE2265" i="19"/>
  <c r="C2267" i="19" s="1"/>
  <c r="C1699" i="19" s="1"/>
  <c r="AJ2265" i="19"/>
  <c r="H2267" i="19" s="1"/>
  <c r="L5923" i="19"/>
  <c r="AL2292" i="19"/>
  <c r="AJ2362" i="19"/>
  <c r="H2364" i="19" s="1"/>
  <c r="F1055" i="19"/>
  <c r="AD2232" i="19"/>
  <c r="B2234" i="19" s="1"/>
  <c r="AH2265" i="19"/>
  <c r="F2267" i="19" s="1"/>
  <c r="F1699" i="19" s="1"/>
  <c r="H1707" i="19" s="1"/>
  <c r="B808" i="19"/>
  <c r="B809" i="19"/>
  <c r="L809" i="19" s="1"/>
  <c r="D808" i="19"/>
  <c r="D809" i="19"/>
  <c r="H808" i="19"/>
  <c r="H809" i="19"/>
  <c r="K808" i="19"/>
  <c r="K809" i="19"/>
  <c r="AD8062" i="19"/>
  <c r="B8026" i="19" s="1"/>
  <c r="AF8062" i="19"/>
  <c r="D8026" i="19" s="1"/>
  <c r="AH8062" i="19"/>
  <c r="F8026" i="19" s="1"/>
  <c r="F6513" i="19"/>
  <c r="L3737" i="19"/>
  <c r="C3732" i="19"/>
  <c r="F3725" i="19"/>
  <c r="H3732" i="19"/>
  <c r="I454" i="19"/>
  <c r="F808" i="19"/>
  <c r="F809" i="19"/>
  <c r="I808" i="19"/>
  <c r="I809" i="19"/>
  <c r="AE8062" i="19"/>
  <c r="C8026" i="19" s="1"/>
  <c r="AG8062" i="19"/>
  <c r="E8026" i="19" s="1"/>
  <c r="AJ8062" i="19"/>
  <c r="H8026" i="19" s="1"/>
  <c r="H519" i="19" s="1"/>
  <c r="F5916" i="19"/>
  <c r="H5923" i="19"/>
  <c r="H5924" i="19" s="1"/>
  <c r="B3243" i="19"/>
  <c r="F3244" i="19" s="1"/>
  <c r="H3236" i="19"/>
  <c r="H4888" i="19"/>
  <c r="F4895" i="19"/>
  <c r="F4896" i="19" s="1"/>
  <c r="L4900" i="19"/>
  <c r="C4895" i="19"/>
  <c r="L4901" i="19" s="1"/>
  <c r="H3725" i="19"/>
  <c r="F3732" i="19"/>
  <c r="F2714" i="19"/>
  <c r="H2721" i="19"/>
  <c r="L8092" i="19"/>
  <c r="C8087" i="19"/>
  <c r="B3732" i="19"/>
  <c r="L3732" i="19" s="1"/>
  <c r="L3248" i="19"/>
  <c r="B8087" i="19"/>
  <c r="H8088" i="19" s="1"/>
  <c r="H5916" i="19"/>
  <c r="F5923" i="19"/>
  <c r="F5924" i="19" s="1"/>
  <c r="B2721" i="19"/>
  <c r="L2721" i="19" s="1"/>
  <c r="H8080" i="19"/>
  <c r="F8087" i="19"/>
  <c r="L2726" i="19"/>
  <c r="C2721" i="19"/>
  <c r="L2727" i="19" s="1"/>
  <c r="L5928" i="19"/>
  <c r="C5923" i="19"/>
  <c r="L5929" i="19" s="1"/>
  <c r="H2714" i="19"/>
  <c r="F2721" i="19"/>
  <c r="F2722" i="19" s="1"/>
  <c r="F4449" i="19"/>
  <c r="H4457" i="19" s="1"/>
  <c r="F2931" i="19"/>
  <c r="K4450" i="19"/>
  <c r="I4458" i="19" s="1"/>
  <c r="K2932" i="19"/>
  <c r="K2918" i="19"/>
  <c r="AH2232" i="19"/>
  <c r="F2234" i="19" s="1"/>
  <c r="AG508" i="19"/>
  <c r="E510" i="19" s="1"/>
  <c r="AG1097" i="19"/>
  <c r="E1073" i="19" s="1"/>
  <c r="E49" i="19" s="1"/>
  <c r="AJ1097" i="19"/>
  <c r="H1073" i="19" s="1"/>
  <c r="H49" i="19" s="1"/>
  <c r="AG1141" i="19"/>
  <c r="E1143" i="19" s="1"/>
  <c r="AG2163" i="19"/>
  <c r="E2135" i="19" s="1"/>
  <c r="AL1518" i="19"/>
  <c r="AD1527" i="19"/>
  <c r="B1529" i="19" s="1"/>
  <c r="B8111" i="19" s="1"/>
  <c r="H7216" i="19"/>
  <c r="F7224" i="19" s="1"/>
  <c r="H4720" i="19"/>
  <c r="H4735" i="19" s="1"/>
  <c r="H4734" i="19"/>
  <c r="AL1279" i="19"/>
  <c r="AJ1491" i="19"/>
  <c r="H1493" i="19" s="1"/>
  <c r="H7522" i="19" s="1"/>
  <c r="F7530" i="19" s="1"/>
  <c r="AL1527" i="19"/>
  <c r="L8111" i="19" s="1"/>
  <c r="AF1564" i="19"/>
  <c r="D1530" i="19" s="1"/>
  <c r="AD2297" i="19"/>
  <c r="B2299" i="19" s="1"/>
  <c r="F4728" i="19"/>
  <c r="H6564" i="19"/>
  <c r="I6447" i="19"/>
  <c r="AH1564" i="19"/>
  <c r="F1530" i="19" s="1"/>
  <c r="F8112" i="19" s="1"/>
  <c r="H8120" i="19" s="1"/>
  <c r="AG1722" i="19"/>
  <c r="E1724" i="19" s="1"/>
  <c r="AJ1722" i="19"/>
  <c r="H1724" i="19" s="1"/>
  <c r="H2783" i="19" s="1"/>
  <c r="AH2297" i="19"/>
  <c r="F2299" i="19" s="1"/>
  <c r="AF2362" i="19"/>
  <c r="D2364" i="19" s="1"/>
  <c r="H6738" i="19"/>
  <c r="F5309" i="19"/>
  <c r="F4619" i="19"/>
  <c r="F8225" i="19"/>
  <c r="AD1456" i="19"/>
  <c r="B1458" i="19" s="1"/>
  <c r="F6195" i="19"/>
  <c r="I134" i="19"/>
  <c r="AF295" i="19"/>
  <c r="D297" i="19" s="1"/>
  <c r="D312" i="19" s="1"/>
  <c r="AE405" i="19"/>
  <c r="C407" i="19" s="1"/>
  <c r="C6469" i="19" s="1"/>
  <c r="AF508" i="19"/>
  <c r="D510" i="19" s="1"/>
  <c r="D525" i="19" s="1"/>
  <c r="AL1070" i="19"/>
  <c r="AD1097" i="19"/>
  <c r="B1073" i="19" s="1"/>
  <c r="B49" i="19" s="1"/>
  <c r="AF1177" i="19"/>
  <c r="D1179" i="19" s="1"/>
  <c r="AE1211" i="19"/>
  <c r="C1213" i="19" s="1"/>
  <c r="AG1279" i="19"/>
  <c r="E1281" i="19" s="1"/>
  <c r="AD1279" i="19"/>
  <c r="B1281" i="19" s="1"/>
  <c r="B3756" i="19" s="1"/>
  <c r="B3764" i="19" s="1"/>
  <c r="AD1352" i="19"/>
  <c r="B1354" i="19" s="1"/>
  <c r="B4920" i="19" s="1"/>
  <c r="B4928" i="19" s="1"/>
  <c r="AH1352" i="19"/>
  <c r="F1354" i="19" s="1"/>
  <c r="F4920" i="19" s="1"/>
  <c r="H4928" i="19" s="1"/>
  <c r="AE1420" i="19"/>
  <c r="C1422" i="19" s="1"/>
  <c r="AJ1420" i="19"/>
  <c r="H1422" i="19" s="1"/>
  <c r="AD1447" i="19"/>
  <c r="B1423" i="19" s="1"/>
  <c r="B5949" i="19" s="1"/>
  <c r="B5957" i="19" s="1"/>
  <c r="AF1447" i="19"/>
  <c r="D1423" i="19" s="1"/>
  <c r="AH1447" i="19"/>
  <c r="F1423" i="19" s="1"/>
  <c r="F1438" i="19" s="1"/>
  <c r="AL1447" i="19"/>
  <c r="AE1652" i="19"/>
  <c r="C1654" i="19" s="1"/>
  <c r="AG1652" i="19"/>
  <c r="E1654" i="19" s="1"/>
  <c r="E1150" i="19" s="1"/>
  <c r="AJ1652" i="19"/>
  <c r="H1654" i="19" s="1"/>
  <c r="AF1652" i="19"/>
  <c r="D1654" i="19" s="1"/>
  <c r="AL1652" i="19"/>
  <c r="AD1679" i="19"/>
  <c r="B1655" i="19" s="1"/>
  <c r="AH1679" i="19"/>
  <c r="F1655" i="19" s="1"/>
  <c r="F1151" i="19" s="1"/>
  <c r="AF1793" i="19"/>
  <c r="D1795" i="19" s="1"/>
  <c r="D1846" i="19"/>
  <c r="D4360" i="19" s="1"/>
  <c r="D4368" i="19" s="1"/>
  <c r="AD2094" i="19"/>
  <c r="B2096" i="19" s="1"/>
  <c r="B2099" i="19" s="1"/>
  <c r="AL2121" i="19"/>
  <c r="AL2362" i="19"/>
  <c r="AM2362" i="19" s="1"/>
  <c r="AG2520" i="19"/>
  <c r="E2500" i="19" s="1"/>
  <c r="AM2531" i="19"/>
  <c r="D448" i="19"/>
  <c r="D456" i="19" s="1"/>
  <c r="D6954" i="19"/>
  <c r="B4559" i="19"/>
  <c r="B4567" i="19" s="1"/>
  <c r="B5139" i="19"/>
  <c r="D1361" i="19"/>
  <c r="D4916" i="19"/>
  <c r="D1364" i="19" s="1"/>
  <c r="D6188" i="19"/>
  <c r="D6196" i="19" s="1"/>
  <c r="D4619" i="19"/>
  <c r="D6190" i="19" s="1"/>
  <c r="H7738" i="19"/>
  <c r="F7746" i="19" s="1"/>
  <c r="H4770" i="19"/>
  <c r="E3787" i="19"/>
  <c r="E1805" i="19" s="1"/>
  <c r="E1361" i="19"/>
  <c r="E4916" i="19"/>
  <c r="E1364" i="19" s="1"/>
  <c r="B263" i="19"/>
  <c r="B4235" i="19"/>
  <c r="D4515" i="19"/>
  <c r="D4523" i="19" s="1"/>
  <c r="C3679" i="19"/>
  <c r="E4356" i="19"/>
  <c r="E1856" i="19" s="1"/>
  <c r="C4511" i="19"/>
  <c r="C3948" i="19" s="1"/>
  <c r="E4321" i="19"/>
  <c r="E1328" i="19" s="1"/>
  <c r="B4321" i="19"/>
  <c r="H4235" i="19"/>
  <c r="C263" i="19"/>
  <c r="C4235" i="19"/>
  <c r="D227" i="19"/>
  <c r="D7698" i="19"/>
  <c r="D7706" i="19" s="1"/>
  <c r="D4171" i="19"/>
  <c r="D3404" i="19"/>
  <c r="E4567" i="19"/>
  <c r="H5103" i="19"/>
  <c r="AH364" i="19"/>
  <c r="F366" i="19" s="1"/>
  <c r="F369" i="19" s="1"/>
  <c r="AJ405" i="19"/>
  <c r="H407" i="19" s="1"/>
  <c r="AD405" i="19"/>
  <c r="B407" i="19" s="1"/>
  <c r="AJ470" i="19"/>
  <c r="H472" i="19" s="1"/>
  <c r="AH470" i="19"/>
  <c r="F472" i="19" s="1"/>
  <c r="AD1070" i="19"/>
  <c r="B1072" i="19" s="1"/>
  <c r="B48" i="19" s="1"/>
  <c r="AE1070" i="19"/>
  <c r="C1072" i="19" s="1"/>
  <c r="C48" i="19" s="1"/>
  <c r="AJ1070" i="19"/>
  <c r="H1072" i="19" s="1"/>
  <c r="AF1097" i="19"/>
  <c r="D1073" i="19" s="1"/>
  <c r="D49" i="19" s="1"/>
  <c r="AE1141" i="19"/>
  <c r="C1143" i="19" s="1"/>
  <c r="AF1168" i="19"/>
  <c r="D1144" i="19" s="1"/>
  <c r="AL1168" i="19"/>
  <c r="AL1177" i="19"/>
  <c r="AJ1177" i="19"/>
  <c r="H1179" i="19" s="1"/>
  <c r="H2241" i="19" s="1"/>
  <c r="AG1200" i="19"/>
  <c r="E1180" i="19" s="1"/>
  <c r="E2242" i="19" s="1"/>
  <c r="C2250" i="19" s="1"/>
  <c r="AJ1211" i="19"/>
  <c r="H1213" i="19" s="1"/>
  <c r="H2746" i="19" s="1"/>
  <c r="AD1211" i="19"/>
  <c r="B1213" i="19" s="1"/>
  <c r="B2746" i="19" s="1"/>
  <c r="AF1279" i="19"/>
  <c r="D1281" i="19" s="1"/>
  <c r="D3756" i="19" s="1"/>
  <c r="D3764" i="19" s="1"/>
  <c r="AH1279" i="19"/>
  <c r="F1281" i="19" s="1"/>
  <c r="AE1306" i="19"/>
  <c r="C1282" i="19" s="1"/>
  <c r="C3757" i="19" s="1"/>
  <c r="AG1306" i="19"/>
  <c r="E1282" i="19" s="1"/>
  <c r="E3757" i="19" s="1"/>
  <c r="AJ1306" i="19"/>
  <c r="H1282" i="19" s="1"/>
  <c r="H3757" i="19" s="1"/>
  <c r="AF1352" i="19"/>
  <c r="D1354" i="19" s="1"/>
  <c r="D4920" i="19" s="1"/>
  <c r="D4928" i="19" s="1"/>
  <c r="AE1491" i="19"/>
  <c r="C1493" i="19" s="1"/>
  <c r="AG1491" i="19"/>
  <c r="E1493" i="19" s="1"/>
  <c r="AL1491" i="19"/>
  <c r="AJ1518" i="19"/>
  <c r="H1494" i="19" s="1"/>
  <c r="H7523" i="19" s="1"/>
  <c r="AF1527" i="19"/>
  <c r="D1529" i="19" s="1"/>
  <c r="D1544" i="19" s="1"/>
  <c r="AH1527" i="19"/>
  <c r="F1529" i="19" s="1"/>
  <c r="AG1564" i="19"/>
  <c r="E1530" i="19" s="1"/>
  <c r="E8112" i="19" s="1"/>
  <c r="C8120" i="19" s="1"/>
  <c r="AD1652" i="19"/>
  <c r="B1654" i="19" s="1"/>
  <c r="B1846" i="19"/>
  <c r="B4360" i="19" s="1"/>
  <c r="B4368" i="19" s="1"/>
  <c r="F1846" i="19"/>
  <c r="E227" i="19"/>
  <c r="L4409" i="19"/>
  <c r="L2408" i="19" s="1"/>
  <c r="H2514" i="19"/>
  <c r="H4811" i="19"/>
  <c r="E4632" i="19"/>
  <c r="E2349" i="19"/>
  <c r="AM186" i="19"/>
  <c r="AG322" i="19"/>
  <c r="E298" i="19" s="1"/>
  <c r="E4848" i="19" s="1"/>
  <c r="K454" i="19"/>
  <c r="AD1177" i="19"/>
  <c r="B1179" i="19" s="1"/>
  <c r="AH1177" i="19"/>
  <c r="F1179" i="19" s="1"/>
  <c r="F2241" i="19" s="1"/>
  <c r="AE1177" i="19"/>
  <c r="C1179" i="19" s="1"/>
  <c r="AD1200" i="19"/>
  <c r="B1180" i="19" s="1"/>
  <c r="AH1200" i="19"/>
  <c r="F1180" i="19" s="1"/>
  <c r="F2242" i="19" s="1"/>
  <c r="H2250" i="19" s="1"/>
  <c r="AL1200" i="19"/>
  <c r="AE1200" i="19"/>
  <c r="C1180" i="19" s="1"/>
  <c r="C2242" i="19" s="1"/>
  <c r="AG1211" i="19"/>
  <c r="E1213" i="19" s="1"/>
  <c r="L3409" i="19"/>
  <c r="AG295" i="19"/>
  <c r="E297" i="19" s="1"/>
  <c r="E4847" i="19" s="1"/>
  <c r="C4855" i="19" s="1"/>
  <c r="AD364" i="19"/>
  <c r="B366" i="19" s="1"/>
  <c r="B381" i="19" s="1"/>
  <c r="L29" i="19"/>
  <c r="H3620" i="19"/>
  <c r="H3621" i="19" s="1"/>
  <c r="H7661" i="19"/>
  <c r="L7679" i="19"/>
  <c r="C3620" i="19"/>
  <c r="L2641" i="19"/>
  <c r="H199" i="19"/>
  <c r="K7708" i="19"/>
  <c r="I6198" i="19"/>
  <c r="K6840" i="19"/>
  <c r="C7363" i="19"/>
  <c r="K5312" i="19"/>
  <c r="I4634" i="19"/>
  <c r="AG117" i="19"/>
  <c r="E119" i="19" s="1"/>
  <c r="E122" i="19" s="1"/>
  <c r="L621" i="19"/>
  <c r="L1627" i="19" s="1"/>
  <c r="K6960" i="19"/>
  <c r="I6968" i="19" s="1"/>
  <c r="K456" i="19"/>
  <c r="C6959" i="19"/>
  <c r="E6967" i="19" s="1"/>
  <c r="C455" i="19"/>
  <c r="E6959" i="19"/>
  <c r="C6967" i="19" s="1"/>
  <c r="E455" i="19"/>
  <c r="H455" i="19"/>
  <c r="I6960" i="19"/>
  <c r="K6968" i="19" s="1"/>
  <c r="I456" i="19"/>
  <c r="C6960" i="19"/>
  <c r="E6968" i="19" s="1"/>
  <c r="C456" i="19"/>
  <c r="E6960" i="19"/>
  <c r="C6968" i="19" s="1"/>
  <c r="H6960" i="19"/>
  <c r="F6968" i="19" s="1"/>
  <c r="H456" i="19"/>
  <c r="AG2595" i="19"/>
  <c r="E2597" i="19" s="1"/>
  <c r="L1051" i="19"/>
  <c r="F1627" i="19"/>
  <c r="H1635" i="19" s="1"/>
  <c r="F636" i="19"/>
  <c r="L28" i="19"/>
  <c r="B6959" i="19"/>
  <c r="B6967" i="19" s="1"/>
  <c r="B455" i="19"/>
  <c r="D455" i="19"/>
  <c r="F455" i="19"/>
  <c r="I455" i="19"/>
  <c r="K6959" i="19"/>
  <c r="I6967" i="19" s="1"/>
  <c r="K455" i="19"/>
  <c r="B6960" i="19"/>
  <c r="D6960" i="19"/>
  <c r="D6968" i="19" s="1"/>
  <c r="F6960" i="19"/>
  <c r="H6968" i="19" s="1"/>
  <c r="C6334" i="19"/>
  <c r="E1627" i="19"/>
  <c r="H637" i="19"/>
  <c r="F5481" i="19" s="1"/>
  <c r="B1627" i="19"/>
  <c r="L922" i="19"/>
  <c r="AD254" i="19"/>
  <c r="B256" i="19" s="1"/>
  <c r="D1627" i="19"/>
  <c r="D1635" i="19" s="1"/>
  <c r="L1624" i="19"/>
  <c r="L15" i="19"/>
  <c r="L23" i="19" s="1"/>
  <c r="H1628" i="19"/>
  <c r="F1635" i="19"/>
  <c r="AH254" i="19"/>
  <c r="F256" i="19" s="1"/>
  <c r="AD322" i="19"/>
  <c r="B298" i="19" s="1"/>
  <c r="B4848" i="19" s="1"/>
  <c r="B4856" i="19" s="1"/>
  <c r="AF326" i="19"/>
  <c r="D299" i="19" s="1"/>
  <c r="AL326" i="19"/>
  <c r="L4849" i="19" s="1"/>
  <c r="AG405" i="19"/>
  <c r="E407" i="19" s="1"/>
  <c r="E6469" i="19" s="1"/>
  <c r="AL405" i="19"/>
  <c r="AF470" i="19"/>
  <c r="D472" i="19" s="1"/>
  <c r="D487" i="19" s="1"/>
  <c r="AL470" i="19"/>
  <c r="AE497" i="19"/>
  <c r="C473" i="19" s="1"/>
  <c r="AJ497" i="19"/>
  <c r="H473" i="19" s="1"/>
  <c r="H488" i="19" s="1"/>
  <c r="AD508" i="19"/>
  <c r="B510" i="19" s="1"/>
  <c r="B8031" i="19" s="1"/>
  <c r="B8039" i="19" s="1"/>
  <c r="AH508" i="19"/>
  <c r="F510" i="19" s="1"/>
  <c r="F8031" i="19" s="1"/>
  <c r="AL508" i="19"/>
  <c r="AH1070" i="19"/>
  <c r="F1072" i="19" s="1"/>
  <c r="F48" i="19" s="1"/>
  <c r="AF1903" i="19"/>
  <c r="D1905" i="19" s="1"/>
  <c r="D4955" i="19" s="1"/>
  <c r="D4963" i="19" s="1"/>
  <c r="E1907" i="19"/>
  <c r="AH2094" i="19"/>
  <c r="F2096" i="19" s="1"/>
  <c r="AF2422" i="19"/>
  <c r="D2402" i="19" s="1"/>
  <c r="D4417" i="19" s="1"/>
  <c r="L3633" i="19"/>
  <c r="AD295" i="19"/>
  <c r="B297" i="19" s="1"/>
  <c r="AH295" i="19"/>
  <c r="F297" i="19" s="1"/>
  <c r="F312" i="19" s="1"/>
  <c r="AL322" i="19"/>
  <c r="AE508" i="19"/>
  <c r="C510" i="19" s="1"/>
  <c r="AL1097" i="19"/>
  <c r="L3537" i="19"/>
  <c r="K8295" i="19"/>
  <c r="L6582" i="19"/>
  <c r="F7363" i="19"/>
  <c r="K7330" i="19"/>
  <c r="I4067" i="19"/>
  <c r="L5124" i="19"/>
  <c r="L4559" i="19" s="1"/>
  <c r="AM5016" i="19"/>
  <c r="AG2292" i="19"/>
  <c r="E2269" i="19" s="1"/>
  <c r="E2284" i="19" s="1"/>
  <c r="AD1383" i="19"/>
  <c r="B1356" i="19" s="1"/>
  <c r="B1371" i="19" s="1"/>
  <c r="AF1383" i="19"/>
  <c r="D1356" i="19" s="1"/>
  <c r="D4922" i="19" s="1"/>
  <c r="D4930" i="19" s="1"/>
  <c r="F3524" i="19"/>
  <c r="F6105" i="19"/>
  <c r="I1052" i="19"/>
  <c r="K1503" i="19"/>
  <c r="K5207" i="19"/>
  <c r="K6447" i="19"/>
  <c r="I7428" i="19"/>
  <c r="E7363" i="19"/>
  <c r="L7210" i="19"/>
  <c r="L4727" i="19" s="1"/>
  <c r="AE1097" i="19"/>
  <c r="C1073" i="19" s="1"/>
  <c r="AD1141" i="19"/>
  <c r="B1143" i="19" s="1"/>
  <c r="AF1141" i="19"/>
  <c r="D1143" i="19" s="1"/>
  <c r="AH1141" i="19"/>
  <c r="F1143" i="19" s="1"/>
  <c r="F1661" i="19" s="1"/>
  <c r="AD1168" i="19"/>
  <c r="B1144" i="19" s="1"/>
  <c r="AH1168" i="19"/>
  <c r="F1144" i="19" s="1"/>
  <c r="F1662" i="19" s="1"/>
  <c r="B6045" i="19"/>
  <c r="L4913" i="19"/>
  <c r="L1361" i="19" s="1"/>
  <c r="F7256" i="19"/>
  <c r="AF1211" i="19"/>
  <c r="D1213" i="19" s="1"/>
  <c r="D2746" i="19" s="1"/>
  <c r="AH1211" i="19"/>
  <c r="F1213" i="19" s="1"/>
  <c r="AL1306" i="19"/>
  <c r="AG1352" i="19"/>
  <c r="E1354" i="19" s="1"/>
  <c r="AG1518" i="19"/>
  <c r="E1494" i="19" s="1"/>
  <c r="AH1652" i="19"/>
  <c r="F1654" i="19" s="1"/>
  <c r="F1150" i="19" s="1"/>
  <c r="AF2455" i="19"/>
  <c r="D2435" i="19" s="1"/>
  <c r="D4993" i="19" s="1"/>
  <c r="L3465" i="19"/>
  <c r="AM4911" i="19"/>
  <c r="L1733" i="19"/>
  <c r="E1510" i="19"/>
  <c r="E5205" i="19"/>
  <c r="L7551" i="19"/>
  <c r="L2104" i="19" s="1"/>
  <c r="F1473" i="19"/>
  <c r="AG2362" i="19"/>
  <c r="E2364" i="19" s="1"/>
  <c r="AH1793" i="19"/>
  <c r="F1795" i="19" s="1"/>
  <c r="K2683" i="19"/>
  <c r="I3990" i="19"/>
  <c r="K3998" i="19" s="1"/>
  <c r="E3067" i="19"/>
  <c r="C3075" i="19" s="1"/>
  <c r="E6640" i="19"/>
  <c r="E6627" i="19"/>
  <c r="E3069" i="19" s="1"/>
  <c r="I7990" i="19"/>
  <c r="I8530" i="19"/>
  <c r="I7992" i="19" s="1"/>
  <c r="AJ6754" i="19"/>
  <c r="H6756" i="19" s="1"/>
  <c r="H5235" i="19" s="1"/>
  <c r="F5243" i="19" s="1"/>
  <c r="H917" i="19"/>
  <c r="K1709" i="19"/>
  <c r="K3362" i="19"/>
  <c r="I3370" i="19" s="1"/>
  <c r="K2851" i="19"/>
  <c r="E6764" i="19"/>
  <c r="C6772" i="19" s="1"/>
  <c r="K5132" i="19"/>
  <c r="I5140" i="19" s="1"/>
  <c r="K4555" i="19"/>
  <c r="K5134" i="19" s="1"/>
  <c r="I5142" i="19" s="1"/>
  <c r="K4568" i="19"/>
  <c r="K4570" i="19"/>
  <c r="F4487" i="19"/>
  <c r="I7891" i="19"/>
  <c r="I6904" i="19"/>
  <c r="I6840" i="19"/>
  <c r="I6336" i="19"/>
  <c r="AH117" i="19"/>
  <c r="F119" i="19" s="1"/>
  <c r="F122" i="19" s="1"/>
  <c r="AE364" i="19"/>
  <c r="C366" i="19" s="1"/>
  <c r="C5861" i="19" s="1"/>
  <c r="E5869" i="19" s="1"/>
  <c r="F8471" i="19"/>
  <c r="L8483" i="19"/>
  <c r="F7186" i="19"/>
  <c r="L3441" i="19"/>
  <c r="F6922" i="19"/>
  <c r="L4805" i="19"/>
  <c r="K1052" i="19"/>
  <c r="I1503" i="19"/>
  <c r="B2509" i="19"/>
  <c r="K7119" i="19"/>
  <c r="I7127" i="19" s="1"/>
  <c r="K3094" i="19"/>
  <c r="K7121" i="19" s="1"/>
  <c r="I7129" i="19" s="1"/>
  <c r="K3107" i="19"/>
  <c r="K7097" i="19"/>
  <c r="I6674" i="19"/>
  <c r="K6198" i="19"/>
  <c r="AJ66" i="19"/>
  <c r="H42" i="19" s="1"/>
  <c r="AL218" i="19"/>
  <c r="AG254" i="19"/>
  <c r="E256" i="19" s="1"/>
  <c r="E259" i="19" s="1"/>
  <c r="L2047" i="19"/>
  <c r="H2785" i="19"/>
  <c r="F2793" i="19" s="1"/>
  <c r="F4210" i="19"/>
  <c r="L8217" i="19"/>
  <c r="K2284" i="19"/>
  <c r="C5244" i="19"/>
  <c r="K7926" i="19"/>
  <c r="I7934" i="19" s="1"/>
  <c r="K6902" i="19"/>
  <c r="K6889" i="19"/>
  <c r="K7928" i="19" s="1"/>
  <c r="I7936" i="19" s="1"/>
  <c r="AG326" i="19"/>
  <c r="E299" i="19" s="1"/>
  <c r="K2864" i="19"/>
  <c r="E6772" i="19"/>
  <c r="K1981" i="19"/>
  <c r="K1996" i="19" s="1"/>
  <c r="K1994" i="19"/>
  <c r="I8000" i="19"/>
  <c r="B3370" i="19"/>
  <c r="D3370" i="19"/>
  <c r="E6334" i="19"/>
  <c r="K2409" i="19"/>
  <c r="I2417" i="19" s="1"/>
  <c r="K4412" i="19"/>
  <c r="B1854" i="19"/>
  <c r="B1862" i="19" s="1"/>
  <c r="B951" i="19"/>
  <c r="B7413" i="19"/>
  <c r="B7426" i="19"/>
  <c r="I3402" i="19"/>
  <c r="F7821" i="19"/>
  <c r="K4425" i="19"/>
  <c r="F7090" i="19"/>
  <c r="K8324" i="19"/>
  <c r="I8332" i="19" s="1"/>
  <c r="K4812" i="19"/>
  <c r="K4799" i="19"/>
  <c r="B1995" i="19"/>
  <c r="E7559" i="19"/>
  <c r="C7567" i="19" s="1"/>
  <c r="E2113" i="19"/>
  <c r="D7055" i="19"/>
  <c r="D7063" i="19" s="1"/>
  <c r="D2080" i="19"/>
  <c r="C7082" i="19"/>
  <c r="E3498" i="19" s="1"/>
  <c r="C7095" i="19"/>
  <c r="C2573" i="19"/>
  <c r="E2581" i="19" s="1"/>
  <c r="H951" i="19"/>
  <c r="F7413" i="19"/>
  <c r="D2542" i="19"/>
  <c r="H7821" i="19"/>
  <c r="H5303" i="19"/>
  <c r="F5311" i="19" s="1"/>
  <c r="H6360" i="19"/>
  <c r="H7329" i="19"/>
  <c r="B374" i="19"/>
  <c r="B382" i="19" s="1"/>
  <c r="B5857" i="19"/>
  <c r="L5857" i="19" s="1"/>
  <c r="L376" i="19" s="1"/>
  <c r="K3131" i="19"/>
  <c r="I3139" i="19" s="1"/>
  <c r="K7625" i="19"/>
  <c r="K3133" i="19" s="1"/>
  <c r="I3141" i="19" s="1"/>
  <c r="K7638" i="19"/>
  <c r="K7640" i="19"/>
  <c r="F4361" i="19"/>
  <c r="H4369" i="19" s="1"/>
  <c r="F1862" i="19"/>
  <c r="D7183" i="19"/>
  <c r="D7191" i="19" s="1"/>
  <c r="D4126" i="19"/>
  <c r="D4139" i="19"/>
  <c r="K4516" i="19"/>
  <c r="I4524" i="19" s="1"/>
  <c r="K3941" i="19"/>
  <c r="K3954" i="19"/>
  <c r="B4361" i="19"/>
  <c r="B4369" i="19" s="1"/>
  <c r="K4361" i="19"/>
  <c r="I4369" i="19" s="1"/>
  <c r="K1862" i="19"/>
  <c r="H7087" i="19"/>
  <c r="F7095" i="19" s="1"/>
  <c r="H2581" i="19"/>
  <c r="E5244" i="19"/>
  <c r="B2073" i="19"/>
  <c r="B2081" i="19" s="1"/>
  <c r="B7050" i="19"/>
  <c r="C3098" i="19"/>
  <c r="C7114" i="19"/>
  <c r="H6478" i="19"/>
  <c r="H415" i="19"/>
  <c r="F423" i="19" s="1"/>
  <c r="B6479" i="19"/>
  <c r="B416" i="19"/>
  <c r="B424" i="19" s="1"/>
  <c r="C3067" i="19"/>
  <c r="E3075" i="19" s="1"/>
  <c r="C6640" i="19"/>
  <c r="H3067" i="19"/>
  <c r="F3075" i="19" s="1"/>
  <c r="H6640" i="19"/>
  <c r="H5236" i="19"/>
  <c r="F5244" i="19" s="1"/>
  <c r="I3132" i="19"/>
  <c r="K3140" i="19" s="1"/>
  <c r="I7625" i="19"/>
  <c r="I3133" i="19" s="1"/>
  <c r="K4761" i="19"/>
  <c r="I4769" i="19" s="1"/>
  <c r="K7733" i="19"/>
  <c r="K4764" i="19" s="1"/>
  <c r="I4772" i="19" s="1"/>
  <c r="K7745" i="19"/>
  <c r="E2573" i="19"/>
  <c r="C2581" i="19" s="1"/>
  <c r="E7082" i="19"/>
  <c r="B7353" i="19"/>
  <c r="B7361" i="19" s="1"/>
  <c r="B6857" i="19"/>
  <c r="I7745" i="19"/>
  <c r="I4761" i="19"/>
  <c r="K4769" i="19" s="1"/>
  <c r="I7733" i="19"/>
  <c r="I4764" i="19" s="1"/>
  <c r="K4772" i="19" s="1"/>
  <c r="B6870" i="19"/>
  <c r="H6772" i="19"/>
  <c r="AM6558" i="19"/>
  <c r="L6563" i="19" s="1"/>
  <c r="L2042" i="19" s="1"/>
  <c r="H7097" i="19"/>
  <c r="F3397" i="19"/>
  <c r="I4814" i="19"/>
  <c r="H4728" i="19"/>
  <c r="H3397" i="19"/>
  <c r="C3266" i="19"/>
  <c r="E3274" i="19" s="1"/>
  <c r="C1265" i="19"/>
  <c r="C1252" i="19"/>
  <c r="AG76" i="19"/>
  <c r="E78" i="19" s="1"/>
  <c r="E1581" i="19" s="1"/>
  <c r="F7023" i="19"/>
  <c r="H7031" i="19" s="1"/>
  <c r="F1406" i="19"/>
  <c r="B5141" i="19"/>
  <c r="B4561" i="19"/>
  <c r="B4569" i="19" s="1"/>
  <c r="L4561" i="19"/>
  <c r="AH7916" i="19"/>
  <c r="F7918" i="19" s="1"/>
  <c r="L679" i="19"/>
  <c r="F674" i="19"/>
  <c r="H674" i="19"/>
  <c r="AD66" i="19"/>
  <c r="B42" i="19" s="1"/>
  <c r="L642" i="19"/>
  <c r="K94" i="19"/>
  <c r="H3202" i="19"/>
  <c r="F3210" i="19" s="1"/>
  <c r="H205" i="19"/>
  <c r="K5862" i="19"/>
  <c r="I5870" i="19" s="1"/>
  <c r="K382" i="19"/>
  <c r="B7023" i="19"/>
  <c r="B7031" i="19" s="1"/>
  <c r="B1393" i="19"/>
  <c r="B1406" i="19"/>
  <c r="K7023" i="19"/>
  <c r="I7031" i="19" s="1"/>
  <c r="K1393" i="19"/>
  <c r="K1406" i="19"/>
  <c r="C2275" i="19"/>
  <c r="E2283" i="19" s="1"/>
  <c r="C1708" i="19"/>
  <c r="E3792" i="19"/>
  <c r="C3800" i="19" s="1"/>
  <c r="E1811" i="19"/>
  <c r="K5949" i="19"/>
  <c r="I5957" i="19" s="1"/>
  <c r="K1425" i="19"/>
  <c r="K1438" i="19"/>
  <c r="F3298" i="19"/>
  <c r="H3306" i="19" s="1"/>
  <c r="F1779" i="19"/>
  <c r="F1766" i="19"/>
  <c r="C6600" i="19"/>
  <c r="E6608" i="19" s="1"/>
  <c r="C2549" i="19"/>
  <c r="B7119" i="19"/>
  <c r="B7127" i="19" s="1"/>
  <c r="B3094" i="19"/>
  <c r="B3107" i="19"/>
  <c r="H3915" i="19"/>
  <c r="F3923" i="19" s="1"/>
  <c r="H3389" i="19"/>
  <c r="H3403" i="19"/>
  <c r="H3390" i="19"/>
  <c r="AJ1383" i="19"/>
  <c r="H1356" i="19" s="1"/>
  <c r="H622" i="19"/>
  <c r="L640" i="19"/>
  <c r="E3339" i="19"/>
  <c r="I1590" i="19"/>
  <c r="I87" i="19"/>
  <c r="K95" i="19" s="1"/>
  <c r="I1577" i="19"/>
  <c r="I1591" i="19"/>
  <c r="K2149" i="19"/>
  <c r="C3201" i="19"/>
  <c r="E3209" i="19" s="1"/>
  <c r="C204" i="19"/>
  <c r="H3201" i="19"/>
  <c r="F3209" i="19" s="1"/>
  <c r="H204" i="19"/>
  <c r="E3685" i="19"/>
  <c r="C3693" i="19" s="1"/>
  <c r="E237" i="19"/>
  <c r="H3266" i="19"/>
  <c r="F3274" i="19" s="1"/>
  <c r="H1252" i="19"/>
  <c r="H1265" i="19"/>
  <c r="E2275" i="19"/>
  <c r="C2283" i="19" s="1"/>
  <c r="E1708" i="19"/>
  <c r="B3298" i="19"/>
  <c r="B3306" i="19" s="1"/>
  <c r="B1779" i="19"/>
  <c r="K3298" i="19"/>
  <c r="I3306" i="19" s="1"/>
  <c r="K1779" i="19"/>
  <c r="C3792" i="19"/>
  <c r="E3800" i="19" s="1"/>
  <c r="C1811" i="19"/>
  <c r="H3792" i="19"/>
  <c r="F3800" i="19" s="1"/>
  <c r="H1811" i="19"/>
  <c r="H7152" i="19"/>
  <c r="F7160" i="19" s="1"/>
  <c r="H3549" i="19"/>
  <c r="H7153" i="19" s="1"/>
  <c r="H3563" i="19"/>
  <c r="AF149" i="19"/>
  <c r="D151" i="19" s="1"/>
  <c r="D2673" i="19" s="1"/>
  <c r="AE218" i="19"/>
  <c r="C220" i="19" s="1"/>
  <c r="AG218" i="19"/>
  <c r="E220" i="19" s="1"/>
  <c r="AJ218" i="19"/>
  <c r="H220" i="19" s="1"/>
  <c r="AL254" i="19"/>
  <c r="AJ508" i="19"/>
  <c r="H510" i="19" s="1"/>
  <c r="H8031" i="19" s="1"/>
  <c r="F8039" i="19" s="1"/>
  <c r="E6600" i="19"/>
  <c r="C6608" i="19" s="1"/>
  <c r="E2549" i="19"/>
  <c r="F3362" i="19"/>
  <c r="H3370" i="19" s="1"/>
  <c r="F2864" i="19"/>
  <c r="F7119" i="19"/>
  <c r="H7127" i="19" s="1"/>
  <c r="F3094" i="19"/>
  <c r="F3107" i="19"/>
  <c r="H3433" i="19"/>
  <c r="H4483" i="19"/>
  <c r="F4491" i="19" s="1"/>
  <c r="H3421" i="19"/>
  <c r="H3436" i="19" s="1"/>
  <c r="B7386" i="19"/>
  <c r="B7394" i="19" s="1"/>
  <c r="B7966" i="19"/>
  <c r="K3076" i="19"/>
  <c r="H7665" i="19"/>
  <c r="F7673" i="19" s="1"/>
  <c r="H3626" i="19"/>
  <c r="H1803" i="19"/>
  <c r="F1811" i="19" s="1"/>
  <c r="H3800" i="19"/>
  <c r="B3787" i="19"/>
  <c r="B3801" i="19"/>
  <c r="B1804" i="19"/>
  <c r="C1576" i="19"/>
  <c r="C1591" i="19" s="1"/>
  <c r="I8443" i="19"/>
  <c r="AM3384" i="19"/>
  <c r="L3389" i="19" s="1"/>
  <c r="L3916" i="19" s="1"/>
  <c r="F24" i="19"/>
  <c r="E3200" i="19"/>
  <c r="C3208" i="19" s="1"/>
  <c r="E191" i="19"/>
  <c r="AE149" i="19"/>
  <c r="C151" i="19" s="1"/>
  <c r="AH181" i="19"/>
  <c r="F153" i="19" s="1"/>
  <c r="F2675" i="19" s="1"/>
  <c r="AH1238" i="19"/>
  <c r="F1214" i="19" s="1"/>
  <c r="F2747" i="19" s="1"/>
  <c r="AE1480" i="19"/>
  <c r="C1459" i="19" s="1"/>
  <c r="C6536" i="19" s="1"/>
  <c r="I1159" i="19"/>
  <c r="H6865" i="19"/>
  <c r="F3429" i="19"/>
  <c r="F3655" i="19"/>
  <c r="AL117" i="19"/>
  <c r="AM117" i="19" s="1"/>
  <c r="AD218" i="19"/>
  <c r="B220" i="19" s="1"/>
  <c r="AF218" i="19"/>
  <c r="D220" i="19" s="1"/>
  <c r="AH218" i="19"/>
  <c r="F220" i="19" s="1"/>
  <c r="AH1383" i="19"/>
  <c r="F1356" i="19" s="1"/>
  <c r="B1994" i="19"/>
  <c r="F1994" i="19"/>
  <c r="I204" i="19"/>
  <c r="K57" i="19"/>
  <c r="K1080" i="19"/>
  <c r="I1088" i="19" s="1"/>
  <c r="H6959" i="19"/>
  <c r="F6967" i="19" s="1"/>
  <c r="H442" i="19"/>
  <c r="E5862" i="19"/>
  <c r="C5870" i="19" s="1"/>
  <c r="E382" i="19"/>
  <c r="K4326" i="19"/>
  <c r="I4334" i="19" s="1"/>
  <c r="K1334" i="19"/>
  <c r="K1369" i="19"/>
  <c r="K4920" i="19"/>
  <c r="I4928" i="19" s="1"/>
  <c r="K1357" i="19"/>
  <c r="D3298" i="19"/>
  <c r="D3306" i="19" s="1"/>
  <c r="D1766" i="19"/>
  <c r="D1779" i="19"/>
  <c r="I3298" i="19"/>
  <c r="K3306" i="19" s="1"/>
  <c r="I1779" i="19"/>
  <c r="D4362" i="19"/>
  <c r="D4370" i="19" s="1"/>
  <c r="D1863" i="19"/>
  <c r="K4956" i="19"/>
  <c r="I4964" i="19" s="1"/>
  <c r="K1908" i="19"/>
  <c r="K1921" i="19"/>
  <c r="K4957" i="19"/>
  <c r="I4965" i="19" s="1"/>
  <c r="K1922" i="19"/>
  <c r="E2178" i="19"/>
  <c r="C2186" i="19" s="1"/>
  <c r="E135" i="19"/>
  <c r="D4240" i="19"/>
  <c r="D4248" i="19" s="1"/>
  <c r="D272" i="19"/>
  <c r="I4920" i="19"/>
  <c r="K4928" i="19" s="1"/>
  <c r="I1357" i="19"/>
  <c r="I1369" i="19"/>
  <c r="B2275" i="19"/>
  <c r="B2283" i="19" s="1"/>
  <c r="B1708" i="19"/>
  <c r="D2275" i="19"/>
  <c r="D2283" i="19" s="1"/>
  <c r="D1695" i="19"/>
  <c r="I2275" i="19"/>
  <c r="K2283" i="19" s="1"/>
  <c r="I1708" i="19"/>
  <c r="K2784" i="19"/>
  <c r="I2792" i="19" s="1"/>
  <c r="K1727" i="19"/>
  <c r="I2785" i="19"/>
  <c r="K2793" i="19" s="1"/>
  <c r="I1727" i="19"/>
  <c r="D3299" i="19"/>
  <c r="D3307" i="19" s="1"/>
  <c r="D1780" i="19"/>
  <c r="B7055" i="19"/>
  <c r="B7063" i="19" s="1"/>
  <c r="B2080" i="19"/>
  <c r="B2067" i="19"/>
  <c r="F7055" i="19"/>
  <c r="H7063" i="19" s="1"/>
  <c r="F2080" i="19"/>
  <c r="I2136" i="19"/>
  <c r="I2150" i="19"/>
  <c r="I3363" i="19"/>
  <c r="K3371" i="19" s="1"/>
  <c r="I2865" i="19"/>
  <c r="H6664" i="19"/>
  <c r="F6672" i="19" s="1"/>
  <c r="H3581" i="19"/>
  <c r="H6666" i="19" s="1"/>
  <c r="AF364" i="19"/>
  <c r="D366" i="19" s="1"/>
  <c r="D381" i="19" s="1"/>
  <c r="AL364" i="19"/>
  <c r="AG364" i="19"/>
  <c r="E366" i="19" s="1"/>
  <c r="AJ364" i="19"/>
  <c r="H366" i="19" s="1"/>
  <c r="H5861" i="19" s="1"/>
  <c r="F5869" i="19" s="1"/>
  <c r="AF405" i="19"/>
  <c r="D407" i="19" s="1"/>
  <c r="AH405" i="19"/>
  <c r="F407" i="19" s="1"/>
  <c r="AF1343" i="19"/>
  <c r="D1319" i="19" s="1"/>
  <c r="AL1352" i="19"/>
  <c r="AJ1480" i="19"/>
  <c r="H1459" i="19" s="1"/>
  <c r="H1576" i="19"/>
  <c r="H87" i="19" s="1"/>
  <c r="F95" i="19" s="1"/>
  <c r="K1993" i="19"/>
  <c r="D2864" i="19"/>
  <c r="AM3448" i="19"/>
  <c r="L3453" i="19" s="1"/>
  <c r="K3209" i="19"/>
  <c r="K1670" i="19"/>
  <c r="C2349" i="19"/>
  <c r="AD6654" i="19"/>
  <c r="B6656" i="19" s="1"/>
  <c r="E7919" i="19"/>
  <c r="AL6907" i="19"/>
  <c r="AE6907" i="19"/>
  <c r="C6887" i="19" s="1"/>
  <c r="AG6907" i="19"/>
  <c r="E6887" i="19" s="1"/>
  <c r="AJ6907" i="19"/>
  <c r="H6887" i="19" s="1"/>
  <c r="AG3544" i="19"/>
  <c r="AM7173" i="19"/>
  <c r="AL7620" i="19"/>
  <c r="AM7620" i="19" s="1"/>
  <c r="L7625" i="19" s="1"/>
  <c r="L3133" i="19" s="1"/>
  <c r="F7024" i="19"/>
  <c r="H7032" i="19" s="1"/>
  <c r="F1393" i="19"/>
  <c r="B3792" i="19"/>
  <c r="B3800" i="19" s="1"/>
  <c r="D3267" i="19"/>
  <c r="D3275" i="19" s="1"/>
  <c r="D1252" i="19"/>
  <c r="F3267" i="19"/>
  <c r="H3275" i="19" s="1"/>
  <c r="F1252" i="19"/>
  <c r="C3210" i="19"/>
  <c r="E4210" i="19"/>
  <c r="L3833" i="19"/>
  <c r="L3981" i="19"/>
  <c r="L5095" i="19" s="1"/>
  <c r="AF117" i="19"/>
  <c r="D119" i="19" s="1"/>
  <c r="D122" i="19" s="1"/>
  <c r="AE117" i="19"/>
  <c r="C119" i="19" s="1"/>
  <c r="C122" i="19" s="1"/>
  <c r="AJ117" i="19"/>
  <c r="H119" i="19" s="1"/>
  <c r="AG149" i="19"/>
  <c r="E151" i="19" s="1"/>
  <c r="AJ149" i="19"/>
  <c r="H151" i="19" s="1"/>
  <c r="AD149" i="19"/>
  <c r="B151" i="19" s="1"/>
  <c r="B2673" i="19" s="1"/>
  <c r="AH149" i="19"/>
  <c r="F151" i="19" s="1"/>
  <c r="AL149" i="19"/>
  <c r="L151" i="19" s="1"/>
  <c r="AE254" i="19"/>
  <c r="C256" i="19" s="1"/>
  <c r="C271" i="19" s="1"/>
  <c r="AJ254" i="19"/>
  <c r="H256" i="19" s="1"/>
  <c r="H271" i="19" s="1"/>
  <c r="AF254" i="19"/>
  <c r="D256" i="19" s="1"/>
  <c r="AE295" i="19"/>
  <c r="C297" i="19" s="1"/>
  <c r="C4847" i="19" s="1"/>
  <c r="E4855" i="19" s="1"/>
  <c r="AJ295" i="19"/>
  <c r="H297" i="19" s="1"/>
  <c r="H4847" i="19" s="1"/>
  <c r="F4855" i="19" s="1"/>
  <c r="AL295" i="19"/>
  <c r="AE326" i="19"/>
  <c r="C299" i="19" s="1"/>
  <c r="C4849" i="19" s="1"/>
  <c r="E4857" i="19" s="1"/>
  <c r="AJ326" i="19"/>
  <c r="H299" i="19" s="1"/>
  <c r="H4849" i="19" s="1"/>
  <c r="AG470" i="19"/>
  <c r="E472" i="19" s="1"/>
  <c r="E7450" i="19" s="1"/>
  <c r="AF1070" i="19"/>
  <c r="D1072" i="19" s="1"/>
  <c r="AJ1141" i="19"/>
  <c r="H1143" i="19" s="1"/>
  <c r="H1661" i="19" s="1"/>
  <c r="AL1141" i="19"/>
  <c r="C2079" i="19"/>
  <c r="E2079" i="19"/>
  <c r="AM2030" i="19"/>
  <c r="AM3320" i="19"/>
  <c r="K5105" i="19"/>
  <c r="K3990" i="19"/>
  <c r="I3998" i="19" s="1"/>
  <c r="I8333" i="19"/>
  <c r="I4805" i="19"/>
  <c r="K4813" i="19" s="1"/>
  <c r="AL5939" i="19"/>
  <c r="B6640" i="19"/>
  <c r="D6640" i="19"/>
  <c r="AH7980" i="19"/>
  <c r="F7982" i="19" s="1"/>
  <c r="F8534" i="19" s="1"/>
  <c r="AL6099" i="19"/>
  <c r="AD6349" i="19"/>
  <c r="B6351" i="19" s="1"/>
  <c r="B6354" i="19" s="1"/>
  <c r="AF6349" i="19"/>
  <c r="D6351" i="19" s="1"/>
  <c r="AH6349" i="19"/>
  <c r="F6351" i="19" s="1"/>
  <c r="AL6349" i="19"/>
  <c r="E6838" i="19"/>
  <c r="C6838" i="19"/>
  <c r="AF6654" i="19"/>
  <c r="D6656" i="19" s="1"/>
  <c r="AH6654" i="19"/>
  <c r="F6656" i="19" s="1"/>
  <c r="AL6654" i="19"/>
  <c r="AL6852" i="19"/>
  <c r="AD7948" i="19"/>
  <c r="AF7948" i="19"/>
  <c r="AH7948" i="19"/>
  <c r="AL7948" i="19"/>
  <c r="AD7916" i="19"/>
  <c r="B7918" i="19" s="1"/>
  <c r="B7933" i="19" s="1"/>
  <c r="AF7916" i="19"/>
  <c r="D7918" i="19" s="1"/>
  <c r="AE8243" i="19"/>
  <c r="C8245" i="19" s="1"/>
  <c r="AG8243" i="19"/>
  <c r="E8245" i="19" s="1"/>
  <c r="AJ8243" i="19"/>
  <c r="H8245" i="19" s="1"/>
  <c r="AF8302" i="19"/>
  <c r="D8278" i="19" s="1"/>
  <c r="D4202" i="19" s="1"/>
  <c r="D4210" i="19" s="1"/>
  <c r="AG8552" i="19"/>
  <c r="E8528" i="19" s="1"/>
  <c r="E7990" i="19" s="1"/>
  <c r="F4163" i="19"/>
  <c r="F7693" i="19"/>
  <c r="F4165" i="19" s="1"/>
  <c r="D6925" i="19"/>
  <c r="D6933" i="19" s="1"/>
  <c r="D8463" i="19"/>
  <c r="C8286" i="19"/>
  <c r="E8294" i="19" s="1"/>
  <c r="C4211" i="19"/>
  <c r="C3202" i="19"/>
  <c r="E3210" i="19" s="1"/>
  <c r="C205" i="19"/>
  <c r="F1914" i="19"/>
  <c r="E2957" i="19"/>
  <c r="D7812" i="19"/>
  <c r="D7820" i="19" s="1"/>
  <c r="D5297" i="19"/>
  <c r="D5310" i="19"/>
  <c r="C8032" i="19"/>
  <c r="E8040" i="19" s="1"/>
  <c r="C526" i="19"/>
  <c r="L6575" i="19"/>
  <c r="D8475" i="19"/>
  <c r="L4155" i="19"/>
  <c r="L7697" i="19" s="1"/>
  <c r="AE103" i="19"/>
  <c r="C79" i="19" s="1"/>
  <c r="C94" i="19" s="1"/>
  <c r="AE176" i="19"/>
  <c r="C152" i="19" s="1"/>
  <c r="C2674" i="19" s="1"/>
  <c r="E2682" i="19" s="1"/>
  <c r="AD181" i="19"/>
  <c r="B153" i="19" s="1"/>
  <c r="B2675" i="19" s="1"/>
  <c r="AF181" i="19"/>
  <c r="D153" i="19" s="1"/>
  <c r="AL181" i="19"/>
  <c r="L2675" i="19" s="1"/>
  <c r="AD1238" i="19"/>
  <c r="B1214" i="19" s="1"/>
  <c r="D2831" i="19"/>
  <c r="AM2563" i="19"/>
  <c r="L2568" i="19" s="1"/>
  <c r="AJ8423" i="19"/>
  <c r="H8425" i="19" s="1"/>
  <c r="H3066" i="19"/>
  <c r="H6627" i="19"/>
  <c r="H3069" i="19" s="1"/>
  <c r="K1150" i="19"/>
  <c r="I1158" i="19" s="1"/>
  <c r="K1657" i="19"/>
  <c r="AG8458" i="19"/>
  <c r="E8460" i="19" s="1"/>
  <c r="E8475" i="19" s="1"/>
  <c r="B1439" i="19"/>
  <c r="D1439" i="19"/>
  <c r="D7497" i="19"/>
  <c r="H1439" i="19"/>
  <c r="H7497" i="19"/>
  <c r="K1439" i="19"/>
  <c r="K7497" i="19"/>
  <c r="I7498" i="19"/>
  <c r="B7498" i="19"/>
  <c r="E1439" i="19"/>
  <c r="E7497" i="19"/>
  <c r="C1439" i="19"/>
  <c r="C7497" i="19"/>
  <c r="F1439" i="19"/>
  <c r="F7497" i="19"/>
  <c r="I1439" i="19"/>
  <c r="I7497" i="19"/>
  <c r="D1429" i="19"/>
  <c r="D7495" i="19" s="1"/>
  <c r="D5944" i="19"/>
  <c r="D1432" i="19" s="1"/>
  <c r="D7498" i="19" s="1"/>
  <c r="D5267" i="19"/>
  <c r="D5275" i="19" s="1"/>
  <c r="AJ39" i="19"/>
  <c r="H41" i="19" s="1"/>
  <c r="F1995" i="19"/>
  <c r="B7738" i="19"/>
  <c r="B7746" i="19" s="1"/>
  <c r="L4755" i="19"/>
  <c r="L7738" i="19" s="1"/>
  <c r="AE2873" i="19"/>
  <c r="C2850" i="19" s="1"/>
  <c r="AG2873" i="19"/>
  <c r="E2850" i="19" s="1"/>
  <c r="AJ2873" i="19"/>
  <c r="H2850" i="19" s="1"/>
  <c r="AD2948" i="19"/>
  <c r="B2950" i="19" s="1"/>
  <c r="AJ4431" i="19"/>
  <c r="H4410" i="19" s="1"/>
  <c r="C7015" i="19"/>
  <c r="C6985" i="19"/>
  <c r="E882" i="19" s="1"/>
  <c r="E7015" i="19"/>
  <c r="E6985" i="19"/>
  <c r="C882" i="19" s="1"/>
  <c r="H7015" i="19"/>
  <c r="H6985" i="19"/>
  <c r="F882" i="19" s="1"/>
  <c r="B7015" i="19"/>
  <c r="B6985" i="19"/>
  <c r="D6985" i="19"/>
  <c r="D882" i="19" s="1"/>
  <c r="F7015" i="19"/>
  <c r="F6985" i="19"/>
  <c r="H882" i="19" s="1"/>
  <c r="L3442" i="19"/>
  <c r="H3429" i="19"/>
  <c r="C7225" i="19"/>
  <c r="F1774" i="19"/>
  <c r="B3404" i="19"/>
  <c r="B7450" i="19"/>
  <c r="B7458" i="19" s="1"/>
  <c r="H3173" i="19"/>
  <c r="F4812" i="19"/>
  <c r="H2965" i="19"/>
  <c r="F4209" i="19"/>
  <c r="F1700" i="19"/>
  <c r="H1708" i="19" s="1"/>
  <c r="F2283" i="19"/>
  <c r="D5026" i="19"/>
  <c r="D5034" i="19" s="1"/>
  <c r="D2966" i="19"/>
  <c r="I5026" i="19"/>
  <c r="K5034" i="19" s="1"/>
  <c r="I2966" i="19"/>
  <c r="I8217" i="19"/>
  <c r="K8225" i="19" s="1"/>
  <c r="I3173" i="19"/>
  <c r="I3159" i="19"/>
  <c r="H2341" i="19"/>
  <c r="F2349" i="19" s="1"/>
  <c r="H3325" i="19"/>
  <c r="K3914" i="19"/>
  <c r="I3922" i="19" s="1"/>
  <c r="K3402" i="19"/>
  <c r="K3389" i="19"/>
  <c r="E3915" i="19"/>
  <c r="C3923" i="19" s="1"/>
  <c r="E3389" i="19"/>
  <c r="E3916" i="19" s="1"/>
  <c r="L3929" i="19" s="1"/>
  <c r="E6664" i="19"/>
  <c r="C6672" i="19" s="1"/>
  <c r="E3594" i="19"/>
  <c r="B6665" i="19"/>
  <c r="B6673" i="19" s="1"/>
  <c r="B3581" i="19"/>
  <c r="B3595" i="19"/>
  <c r="F6665" i="19"/>
  <c r="H6673" i="19" s="1"/>
  <c r="F3595" i="19"/>
  <c r="F3581" i="19"/>
  <c r="F265" i="19"/>
  <c r="H273" i="19" s="1"/>
  <c r="F4235" i="19"/>
  <c r="F4249" i="19"/>
  <c r="I2409" i="19"/>
  <c r="K2417" i="19" s="1"/>
  <c r="I4412" i="19"/>
  <c r="I2411" i="19" s="1"/>
  <c r="C3457" i="19"/>
  <c r="C5059" i="19"/>
  <c r="B6569" i="19"/>
  <c r="B6577" i="19" s="1"/>
  <c r="K2049" i="19"/>
  <c r="I5581" i="19" s="1"/>
  <c r="B2316" i="19"/>
  <c r="B2824" i="19"/>
  <c r="B2832" i="19" s="1"/>
  <c r="D7120" i="19"/>
  <c r="D7128" i="19" s="1"/>
  <c r="D3094" i="19"/>
  <c r="D3108" i="19"/>
  <c r="B7630" i="19"/>
  <c r="B7638" i="19" s="1"/>
  <c r="B3139" i="19"/>
  <c r="F7630" i="19"/>
  <c r="H7638" i="19" s="1"/>
  <c r="F3139" i="19"/>
  <c r="K7630" i="19"/>
  <c r="I7638" i="19" s="1"/>
  <c r="K3126" i="19"/>
  <c r="K3139" i="19"/>
  <c r="K7631" i="19"/>
  <c r="I7639" i="19" s="1"/>
  <c r="C7631" i="19"/>
  <c r="E7639" i="19" s="1"/>
  <c r="C3140" i="19"/>
  <c r="H7631" i="19"/>
  <c r="F7639" i="19" s="1"/>
  <c r="H3140" i="19"/>
  <c r="E1256" i="19"/>
  <c r="E3273" i="19"/>
  <c r="E3261" i="19"/>
  <c r="E1259" i="19" s="1"/>
  <c r="K7151" i="19"/>
  <c r="I7159" i="19" s="1"/>
  <c r="K3562" i="19"/>
  <c r="K3549" i="19"/>
  <c r="E7152" i="19"/>
  <c r="C7160" i="19" s="1"/>
  <c r="E3563" i="19"/>
  <c r="F1854" i="19"/>
  <c r="H1862" i="19" s="1"/>
  <c r="F4356" i="19"/>
  <c r="F4369" i="19"/>
  <c r="K5002" i="19"/>
  <c r="K2443" i="19"/>
  <c r="I2451" i="19" s="1"/>
  <c r="K4988" i="19"/>
  <c r="B5034" i="19"/>
  <c r="B2958" i="19"/>
  <c r="B2966" i="19" s="1"/>
  <c r="F5021" i="19"/>
  <c r="F2960" i="19" s="1"/>
  <c r="F5034" i="19"/>
  <c r="F2958" i="19"/>
  <c r="H2966" i="19" s="1"/>
  <c r="AD1756" i="19"/>
  <c r="B1726" i="19" s="1"/>
  <c r="AF1756" i="19"/>
  <c r="D1726" i="19" s="1"/>
  <c r="D2785" i="19" s="1"/>
  <c r="D2793" i="19" s="1"/>
  <c r="AH1756" i="19"/>
  <c r="F1726" i="19" s="1"/>
  <c r="F2785" i="19" s="1"/>
  <c r="H2793" i="19" s="1"/>
  <c r="K2172" i="19"/>
  <c r="K128" i="19" s="1"/>
  <c r="I136" i="19" s="1"/>
  <c r="K2234" i="19"/>
  <c r="K2237" i="19" s="1"/>
  <c r="AG3181" i="19"/>
  <c r="E3157" i="19" s="1"/>
  <c r="AJ3181" i="19"/>
  <c r="H3157" i="19" s="1"/>
  <c r="AD3181" i="19"/>
  <c r="B3157" i="19" s="1"/>
  <c r="AM3576" i="19"/>
  <c r="H3339" i="19"/>
  <c r="E3403" i="19"/>
  <c r="AF5006" i="19"/>
  <c r="D4986" i="19" s="1"/>
  <c r="D2442" i="19" s="1"/>
  <c r="C7151" i="19"/>
  <c r="E7159" i="19" s="1"/>
  <c r="C3549" i="19"/>
  <c r="C7153" i="19" s="1"/>
  <c r="C3562" i="19"/>
  <c r="B7321" i="19"/>
  <c r="B7329" i="19" s="1"/>
  <c r="B6368" i="19"/>
  <c r="K415" i="19"/>
  <c r="I423" i="19" s="1"/>
  <c r="K6478" i="19"/>
  <c r="K6465" i="19"/>
  <c r="K417" i="19" s="1"/>
  <c r="I425" i="19" s="1"/>
  <c r="H7319" i="19"/>
  <c r="F7327" i="19" s="1"/>
  <c r="H6354" i="19"/>
  <c r="F6830" i="19"/>
  <c r="H6838" i="19" s="1"/>
  <c r="F6334" i="19"/>
  <c r="F6576" i="19"/>
  <c r="F2040" i="19"/>
  <c r="F6563" i="19"/>
  <c r="B2542" i="19"/>
  <c r="B6609" i="19"/>
  <c r="I2542" i="19"/>
  <c r="I6595" i="19"/>
  <c r="I2543" i="19" s="1"/>
  <c r="D1995" i="19"/>
  <c r="I1995" i="19"/>
  <c r="AG6590" i="19"/>
  <c r="E6592" i="19" s="1"/>
  <c r="E1731" i="19"/>
  <c r="I3299" i="19"/>
  <c r="K3307" i="19" s="1"/>
  <c r="I1780" i="19"/>
  <c r="I1766" i="19"/>
  <c r="F7056" i="19"/>
  <c r="H7064" i="19" s="1"/>
  <c r="F2067" i="19"/>
  <c r="B3841" i="19"/>
  <c r="B3849" i="19" s="1"/>
  <c r="L3841" i="19"/>
  <c r="B2380" i="19"/>
  <c r="I6600" i="19"/>
  <c r="K6608" i="19" s="1"/>
  <c r="I2536" i="19"/>
  <c r="I2549" i="19"/>
  <c r="E7118" i="19"/>
  <c r="C7126" i="19" s="1"/>
  <c r="E3094" i="19"/>
  <c r="E7121" i="19" s="1"/>
  <c r="E3647" i="19"/>
  <c r="E8252" i="19"/>
  <c r="B3299" i="19"/>
  <c r="B3307" i="19" s="1"/>
  <c r="B1780" i="19"/>
  <c r="L3299" i="19"/>
  <c r="B1766" i="19"/>
  <c r="K2148" i="19"/>
  <c r="K2136" i="19"/>
  <c r="K127" i="19"/>
  <c r="I135" i="19" s="1"/>
  <c r="K2186" i="19"/>
  <c r="K3330" i="19"/>
  <c r="I3338" i="19" s="1"/>
  <c r="K2335" i="19"/>
  <c r="K4417" i="19"/>
  <c r="I4425" i="19" s="1"/>
  <c r="K2404" i="19"/>
  <c r="K6392" i="19"/>
  <c r="I6400" i="19" s="1"/>
  <c r="K7876" i="19"/>
  <c r="K6395" i="19" s="1"/>
  <c r="K7888" i="19"/>
  <c r="K2348" i="19"/>
  <c r="AE181" i="19"/>
  <c r="C153" i="19" s="1"/>
  <c r="AG181" i="19"/>
  <c r="E153" i="19" s="1"/>
  <c r="E2675" i="19" s="1"/>
  <c r="C2683" i="19" s="1"/>
  <c r="AJ181" i="19"/>
  <c r="H153" i="19" s="1"/>
  <c r="H2675" i="19" s="1"/>
  <c r="F2683" i="19" s="1"/>
  <c r="AD6240" i="19"/>
  <c r="B6242" i="19" s="1"/>
  <c r="AH6316" i="19"/>
  <c r="F6318" i="19" s="1"/>
  <c r="AF8525" i="19"/>
  <c r="D8527" i="19" s="1"/>
  <c r="D7989" i="19" s="1"/>
  <c r="AE8552" i="19"/>
  <c r="C8528" i="19" s="1"/>
  <c r="C7990" i="19" s="1"/>
  <c r="AJ8552" i="19"/>
  <c r="H8528" i="19" s="1"/>
  <c r="H7990" i="19" s="1"/>
  <c r="AJ176" i="19"/>
  <c r="H152" i="19" s="1"/>
  <c r="H167" i="19" s="1"/>
  <c r="AL176" i="19"/>
  <c r="AH8355" i="19"/>
  <c r="F8357" i="19" s="1"/>
  <c r="F5336" i="19" s="1"/>
  <c r="H5344" i="19" s="1"/>
  <c r="E7812" i="19"/>
  <c r="E5297" i="19"/>
  <c r="B2179" i="19"/>
  <c r="L2179" i="19"/>
  <c r="C3200" i="19"/>
  <c r="E3208" i="19" s="1"/>
  <c r="C191" i="19"/>
  <c r="H191" i="19"/>
  <c r="I4240" i="19"/>
  <c r="K4248" i="19" s="1"/>
  <c r="I259" i="19"/>
  <c r="I272" i="19"/>
  <c r="K4848" i="19"/>
  <c r="I4856" i="19" s="1"/>
  <c r="K313" i="19"/>
  <c r="K4849" i="19"/>
  <c r="I4857" i="19" s="1"/>
  <c r="K314" i="19"/>
  <c r="K8032" i="19"/>
  <c r="I8040" i="19" s="1"/>
  <c r="K513" i="19"/>
  <c r="K526" i="19"/>
  <c r="C1695" i="19"/>
  <c r="C2274" i="19"/>
  <c r="H7812" i="19"/>
  <c r="H5297" i="19"/>
  <c r="C5310" i="19"/>
  <c r="C5297" i="19"/>
  <c r="C7812" i="19"/>
  <c r="E7820" i="19" s="1"/>
  <c r="C6325" i="19"/>
  <c r="C6825" i="19"/>
  <c r="K2674" i="19"/>
  <c r="I2682" i="19" s="1"/>
  <c r="K167" i="19"/>
  <c r="K3201" i="19"/>
  <c r="I3209" i="19" s="1"/>
  <c r="K204" i="19"/>
  <c r="C3685" i="19"/>
  <c r="E3693" i="19" s="1"/>
  <c r="C237" i="19"/>
  <c r="C5862" i="19"/>
  <c r="E5870" i="19" s="1"/>
  <c r="C382" i="19"/>
  <c r="H5862" i="19"/>
  <c r="F5870" i="19" s="1"/>
  <c r="H382" i="19"/>
  <c r="K1159" i="19"/>
  <c r="K1662" i="19"/>
  <c r="I1670" i="19" s="1"/>
  <c r="I2274" i="19"/>
  <c r="K2282" i="19" s="1"/>
  <c r="I1695" i="19"/>
  <c r="AL1383" i="19"/>
  <c r="L8209" i="19"/>
  <c r="L3164" i="19" s="1"/>
  <c r="B3164" i="19"/>
  <c r="K8545" i="19"/>
  <c r="F8249" i="19"/>
  <c r="L6691" i="19"/>
  <c r="L4101" i="19" s="1"/>
  <c r="AJ103" i="19"/>
  <c r="H79" i="19" s="1"/>
  <c r="AL103" i="19"/>
  <c r="AD176" i="19"/>
  <c r="B152" i="19" s="1"/>
  <c r="B167" i="19" s="1"/>
  <c r="AF176" i="19"/>
  <c r="D152" i="19" s="1"/>
  <c r="D167" i="19" s="1"/>
  <c r="AH176" i="19"/>
  <c r="F152" i="19" s="1"/>
  <c r="F167" i="19" s="1"/>
  <c r="AG176" i="19"/>
  <c r="E152" i="19" s="1"/>
  <c r="I2234" i="19"/>
  <c r="AD6526" i="19"/>
  <c r="B6528" i="19" s="1"/>
  <c r="K8543" i="19"/>
  <c r="K2219" i="19"/>
  <c r="K2205" i="19"/>
  <c r="K2220" i="19" s="1"/>
  <c r="AF3774" i="19"/>
  <c r="D3750" i="19" s="1"/>
  <c r="AG6051" i="19"/>
  <c r="E6030" i="19" s="1"/>
  <c r="AH6084" i="19"/>
  <c r="F6062" i="19" s="1"/>
  <c r="AL8022" i="19"/>
  <c r="AM8022" i="19" s="1"/>
  <c r="AM8243" i="19"/>
  <c r="AG8275" i="19"/>
  <c r="E8277" i="19" s="1"/>
  <c r="E8280" i="19" s="1"/>
  <c r="AG8344" i="19"/>
  <c r="E8317" i="19" s="1"/>
  <c r="AD8355" i="19"/>
  <c r="B8357" i="19" s="1"/>
  <c r="B8360" i="19" s="1"/>
  <c r="AF8355" i="19"/>
  <c r="D8357" i="19" s="1"/>
  <c r="AL8355" i="19"/>
  <c r="AE8448" i="19"/>
  <c r="C8426" i="19" s="1"/>
  <c r="AH8448" i="19"/>
  <c r="F8426" i="19" s="1"/>
  <c r="F8428" i="19" s="1"/>
  <c r="AJ8453" i="19"/>
  <c r="H8427" i="19" s="1"/>
  <c r="H6438" i="19" s="1"/>
  <c r="F6446" i="19" s="1"/>
  <c r="AL8458" i="19"/>
  <c r="AG1177" i="19"/>
  <c r="E1179" i="19" s="1"/>
  <c r="B480" i="19"/>
  <c r="L7444" i="19"/>
  <c r="L480" i="19" s="1"/>
  <c r="B7446" i="19"/>
  <c r="L7446" i="19" s="1"/>
  <c r="L482" i="19" s="1"/>
  <c r="E4163" i="19"/>
  <c r="C4171" i="19" s="1"/>
  <c r="E7693" i="19"/>
  <c r="E7706" i="19"/>
  <c r="B4515" i="19"/>
  <c r="B4523" i="19" s="1"/>
  <c r="B3941" i="19"/>
  <c r="H5267" i="19"/>
  <c r="F5275" i="19" s="1"/>
  <c r="H7256" i="19"/>
  <c r="H4624" i="19"/>
  <c r="F4632" i="19" s="1"/>
  <c r="H6196" i="19"/>
  <c r="L3909" i="19"/>
  <c r="I6259" i="19"/>
  <c r="I5198" i="19"/>
  <c r="K5206" i="19" s="1"/>
  <c r="AJ8022" i="19"/>
  <c r="H8024" i="19" s="1"/>
  <c r="AD8525" i="19"/>
  <c r="B8527" i="19" s="1"/>
  <c r="AH8525" i="19"/>
  <c r="F8527" i="19" s="1"/>
  <c r="AD103" i="19"/>
  <c r="B79" i="19" s="1"/>
  <c r="B94" i="19" s="1"/>
  <c r="AF103" i="19"/>
  <c r="D79" i="19" s="1"/>
  <c r="D1582" i="19" s="1"/>
  <c r="D1590" i="19" s="1"/>
  <c r="AH103" i="19"/>
  <c r="F79" i="19" s="1"/>
  <c r="F1582" i="19" s="1"/>
  <c r="H1590" i="19" s="1"/>
  <c r="AG103" i="19"/>
  <c r="E79" i="19" s="1"/>
  <c r="E1582" i="19" s="1"/>
  <c r="C1590" i="19" s="1"/>
  <c r="AE1456" i="19"/>
  <c r="C1458" i="19" s="1"/>
  <c r="AG1456" i="19"/>
  <c r="E1458" i="19" s="1"/>
  <c r="AJ1456" i="19"/>
  <c r="H1458" i="19" s="1"/>
  <c r="H6535" i="19" s="1"/>
  <c r="AD3544" i="19"/>
  <c r="AH7141" i="19"/>
  <c r="F7143" i="19" s="1"/>
  <c r="AE5852" i="19"/>
  <c r="C5854" i="19" s="1"/>
  <c r="AE5939" i="19"/>
  <c r="C5941" i="19" s="1"/>
  <c r="AL6178" i="19"/>
  <c r="L6180" i="19" s="1"/>
  <c r="L4623" i="19" s="1"/>
  <c r="AL8423" i="19"/>
  <c r="AL8453" i="19"/>
  <c r="H1326" i="19"/>
  <c r="H4321" i="19"/>
  <c r="K3200" i="19"/>
  <c r="I3208" i="19" s="1"/>
  <c r="K191" i="19"/>
  <c r="B191" i="19"/>
  <c r="L188" i="19"/>
  <c r="L3200" i="19" s="1"/>
  <c r="B3200" i="19"/>
  <c r="D191" i="19"/>
  <c r="D3200" i="19"/>
  <c r="D3208" i="19" s="1"/>
  <c r="F203" i="19"/>
  <c r="F3200" i="19"/>
  <c r="H3208" i="19" s="1"/>
  <c r="F191" i="19"/>
  <c r="C6958" i="19"/>
  <c r="E6966" i="19" s="1"/>
  <c r="C442" i="19"/>
  <c r="C7248" i="19"/>
  <c r="E7256" i="19" s="1"/>
  <c r="C5262" i="19"/>
  <c r="C5275" i="19"/>
  <c r="C3165" i="19"/>
  <c r="E3173" i="19" s="1"/>
  <c r="C8211" i="19"/>
  <c r="C3166" i="19" s="1"/>
  <c r="B2178" i="19"/>
  <c r="B2186" i="19" s="1"/>
  <c r="B135" i="19"/>
  <c r="D2178" i="19"/>
  <c r="D2186" i="19" s="1"/>
  <c r="D135" i="19"/>
  <c r="F2178" i="19"/>
  <c r="H2186" i="19" s="1"/>
  <c r="F135" i="19"/>
  <c r="K2178" i="19"/>
  <c r="I2186" i="19" s="1"/>
  <c r="K135" i="19"/>
  <c r="K2179" i="19"/>
  <c r="AD497" i="19"/>
  <c r="B473" i="19" s="1"/>
  <c r="AF497" i="19"/>
  <c r="D473" i="19" s="1"/>
  <c r="D488" i="19" s="1"/>
  <c r="AH497" i="19"/>
  <c r="F473" i="19" s="1"/>
  <c r="F7451" i="19" s="1"/>
  <c r="H7459" i="19" s="1"/>
  <c r="B512" i="19"/>
  <c r="D512" i="19"/>
  <c r="D8033" i="19" s="1"/>
  <c r="F512" i="19"/>
  <c r="F8033" i="19" s="1"/>
  <c r="AJ1168" i="19"/>
  <c r="H1144" i="19" s="1"/>
  <c r="AJ2455" i="19"/>
  <c r="H2435" i="19" s="1"/>
  <c r="H4993" i="19" s="1"/>
  <c r="F5001" i="19" s="1"/>
  <c r="D2081" i="19"/>
  <c r="F2580" i="19"/>
  <c r="D2582" i="19"/>
  <c r="B3108" i="19"/>
  <c r="AL7141" i="19"/>
  <c r="K6259" i="19"/>
  <c r="AD6316" i="19"/>
  <c r="B6318" i="19" s="1"/>
  <c r="AF6316" i="19"/>
  <c r="D6318" i="19" s="1"/>
  <c r="AG6460" i="19"/>
  <c r="E6462" i="19" s="1"/>
  <c r="I6479" i="19"/>
  <c r="AJ7586" i="19"/>
  <c r="H7588" i="19" s="1"/>
  <c r="AD7980" i="19"/>
  <c r="B7982" i="19" s="1"/>
  <c r="B7985" i="19" s="1"/>
  <c r="AF7980" i="19"/>
  <c r="D7982" i="19" s="1"/>
  <c r="B1632" i="19"/>
  <c r="AJ4089" i="19"/>
  <c r="H4091" i="19" s="1"/>
  <c r="AD4225" i="19"/>
  <c r="B4196" i="19" s="1"/>
  <c r="AL4343" i="19"/>
  <c r="L1326" i="19" s="1"/>
  <c r="AF4431" i="19"/>
  <c r="D4410" i="19" s="1"/>
  <c r="D2409" i="19" s="1"/>
  <c r="AF4573" i="19"/>
  <c r="D4553" i="19" s="1"/>
  <c r="D1406" i="19"/>
  <c r="F2081" i="19"/>
  <c r="I2581" i="19"/>
  <c r="C3106" i="19"/>
  <c r="B3563" i="19"/>
  <c r="D5992" i="19"/>
  <c r="AJ6178" i="19"/>
  <c r="H6180" i="19" s="1"/>
  <c r="AL6211" i="19"/>
  <c r="L6181" i="19" s="1"/>
  <c r="L4624" i="19" s="1"/>
  <c r="AE7586" i="19"/>
  <c r="C7588" i="19" s="1"/>
  <c r="AF8448" i="19"/>
  <c r="D8426" i="19" s="1"/>
  <c r="AD8453" i="19"/>
  <c r="B8427" i="19" s="1"/>
  <c r="AF8453" i="19"/>
  <c r="D8427" i="19" s="1"/>
  <c r="D6438" i="19" s="1"/>
  <c r="K1591" i="19"/>
  <c r="I95" i="19"/>
  <c r="I475" i="19"/>
  <c r="I7450" i="19"/>
  <c r="K7458" i="19" s="1"/>
  <c r="I487" i="19"/>
  <c r="I7522" i="19"/>
  <c r="K7530" i="19" s="1"/>
  <c r="I1496" i="19"/>
  <c r="I1508" i="19"/>
  <c r="I2823" i="19"/>
  <c r="K2831" i="19" s="1"/>
  <c r="I2302" i="19"/>
  <c r="I2315" i="19"/>
  <c r="E2823" i="19"/>
  <c r="C2831" i="19" s="1"/>
  <c r="H2316" i="19"/>
  <c r="H2824" i="19"/>
  <c r="F2832" i="19" s="1"/>
  <c r="F3841" i="19"/>
  <c r="H3849" i="19" s="1"/>
  <c r="F2380" i="19"/>
  <c r="K6038" i="19"/>
  <c r="I6046" i="19" s="1"/>
  <c r="K2516" i="19"/>
  <c r="I8184" i="19"/>
  <c r="K8192" i="19" s="1"/>
  <c r="I2648" i="19"/>
  <c r="I2635" i="19"/>
  <c r="B4449" i="19"/>
  <c r="B2931" i="19"/>
  <c r="I4449" i="19"/>
  <c r="K4457" i="19" s="1"/>
  <c r="I2918" i="19"/>
  <c r="I2931" i="19"/>
  <c r="E6663" i="19"/>
  <c r="C6671" i="19" s="1"/>
  <c r="E3593" i="19"/>
  <c r="E3581" i="19"/>
  <c r="L8252" i="19"/>
  <c r="K369" i="19"/>
  <c r="K5861" i="19"/>
  <c r="I5869" i="19" s="1"/>
  <c r="K381" i="19"/>
  <c r="H4362" i="19"/>
  <c r="F4370" i="19" s="1"/>
  <c r="H1863" i="19"/>
  <c r="F2824" i="19"/>
  <c r="H2832" i="19" s="1"/>
  <c r="F2316" i="19"/>
  <c r="H3329" i="19"/>
  <c r="H2335" i="19"/>
  <c r="H2380" i="19"/>
  <c r="H3841" i="19"/>
  <c r="F3849" i="19" s="1"/>
  <c r="H7088" i="19"/>
  <c r="F7096" i="19" s="1"/>
  <c r="H2568" i="19"/>
  <c r="H2582" i="19"/>
  <c r="K6601" i="19"/>
  <c r="I6609" i="19" s="1"/>
  <c r="C3517" i="19"/>
  <c r="C6110" i="19"/>
  <c r="E6118" i="19" s="1"/>
  <c r="C3531" i="19"/>
  <c r="I6664" i="19"/>
  <c r="K6672" i="19" s="1"/>
  <c r="I3581" i="19"/>
  <c r="I3594" i="19"/>
  <c r="C3647" i="19"/>
  <c r="C8252" i="19"/>
  <c r="H3647" i="19"/>
  <c r="H8252" i="19"/>
  <c r="F8260" i="19" s="1"/>
  <c r="H3659" i="19"/>
  <c r="I375" i="19"/>
  <c r="K383" i="19" s="1"/>
  <c r="I5871" i="19"/>
  <c r="F375" i="19"/>
  <c r="H383" i="19" s="1"/>
  <c r="F5871" i="19"/>
  <c r="E1987" i="19"/>
  <c r="C1995" i="19" s="1"/>
  <c r="E5993" i="19"/>
  <c r="E2315" i="19"/>
  <c r="D4812" i="19"/>
  <c r="I1707" i="19"/>
  <c r="AL2630" i="19"/>
  <c r="AM2630" i="19" s="1"/>
  <c r="I166" i="19"/>
  <c r="AF2664" i="19"/>
  <c r="D2666" i="19" s="1"/>
  <c r="AG2764" i="19"/>
  <c r="E2740" i="19" s="1"/>
  <c r="E2742" i="19" s="1"/>
  <c r="K1739" i="19"/>
  <c r="AD3045" i="19"/>
  <c r="B3023" i="19" s="1"/>
  <c r="B6069" i="19" s="1"/>
  <c r="AF3544" i="19"/>
  <c r="AH3544" i="19"/>
  <c r="AL3544" i="19"/>
  <c r="AG4074" i="19"/>
  <c r="E4050" i="19" s="1"/>
  <c r="AL4752" i="19"/>
  <c r="AL4794" i="19"/>
  <c r="AG4865" i="19"/>
  <c r="E4841" i="19" s="1"/>
  <c r="AJ5210" i="19"/>
  <c r="H5190" i="19" s="1"/>
  <c r="AH5357" i="19"/>
  <c r="F5331" i="19" s="1"/>
  <c r="F8366" i="19" s="1"/>
  <c r="H8374" i="19" s="1"/>
  <c r="AM7077" i="19"/>
  <c r="L7082" i="19" s="1"/>
  <c r="AM7310" i="19"/>
  <c r="I7395" i="19"/>
  <c r="F5992" i="19"/>
  <c r="D1994" i="19"/>
  <c r="E1995" i="19"/>
  <c r="H1995" i="19"/>
  <c r="D2568" i="19"/>
  <c r="I167" i="19"/>
  <c r="D1230" i="19"/>
  <c r="I1739" i="19"/>
  <c r="I2896" i="19"/>
  <c r="AD6131" i="19"/>
  <c r="B6133" i="19" s="1"/>
  <c r="AF6131" i="19"/>
  <c r="D6133" i="19" s="1"/>
  <c r="AH6131" i="19"/>
  <c r="F6133" i="19" s="1"/>
  <c r="AL6131" i="19"/>
  <c r="AH6240" i="19"/>
  <c r="F6242" i="19" s="1"/>
  <c r="F6245" i="19" s="1"/>
  <c r="AL6240" i="19"/>
  <c r="AE6427" i="19"/>
  <c r="C6429" i="19" s="1"/>
  <c r="C6432" i="19" s="1"/>
  <c r="AF6455" i="19"/>
  <c r="D6431" i="19" s="1"/>
  <c r="D6432" i="19" s="1"/>
  <c r="AL6455" i="19"/>
  <c r="AM6427" i="19" s="1"/>
  <c r="AD6460" i="19"/>
  <c r="B6462" i="19" s="1"/>
  <c r="AL6460" i="19"/>
  <c r="AE6460" i="19"/>
  <c r="C6462" i="19" s="1"/>
  <c r="AF6526" i="19"/>
  <c r="D6528" i="19" s="1"/>
  <c r="AH6526" i="19"/>
  <c r="F6528" i="19" s="1"/>
  <c r="AL6526" i="19"/>
  <c r="AE6549" i="19"/>
  <c r="C6529" i="19" s="1"/>
  <c r="AG6549" i="19"/>
  <c r="E6529" i="19" s="1"/>
  <c r="AJ6549" i="19"/>
  <c r="H6529" i="19" s="1"/>
  <c r="AD6590" i="19"/>
  <c r="B6592" i="19" s="1"/>
  <c r="AH6590" i="19"/>
  <c r="F6592" i="19" s="1"/>
  <c r="AL6590" i="19"/>
  <c r="K1296" i="19"/>
  <c r="K3756" i="19"/>
  <c r="I3764" i="19" s="1"/>
  <c r="K1284" i="19"/>
  <c r="K2079" i="19"/>
  <c r="K2067" i="19"/>
  <c r="K7054" i="19"/>
  <c r="I7062" i="19" s="1"/>
  <c r="I1981" i="19"/>
  <c r="I1994" i="19"/>
  <c r="D6569" i="19"/>
  <c r="D6577" i="19" s="1"/>
  <c r="D2035" i="19"/>
  <c r="I6569" i="19"/>
  <c r="K6577" i="19" s="1"/>
  <c r="I2035" i="19"/>
  <c r="I2282" i="19"/>
  <c r="I1699" i="19"/>
  <c r="K1707" i="19" s="1"/>
  <c r="I2270" i="19"/>
  <c r="K2823" i="19"/>
  <c r="I2831" i="19" s="1"/>
  <c r="K2315" i="19"/>
  <c r="K2302" i="19"/>
  <c r="E3330" i="19"/>
  <c r="C3338" i="19" s="1"/>
  <c r="E2335" i="19"/>
  <c r="I2514" i="19"/>
  <c r="I6036" i="19"/>
  <c r="K6044" i="19" s="1"/>
  <c r="I2502" i="19"/>
  <c r="I381" i="19"/>
  <c r="I5861" i="19"/>
  <c r="K5869" i="19" s="1"/>
  <c r="I369" i="19"/>
  <c r="E2274" i="19"/>
  <c r="E1695" i="19"/>
  <c r="H2274" i="19"/>
  <c r="K1798" i="19"/>
  <c r="K3791" i="19"/>
  <c r="I3799" i="19" s="1"/>
  <c r="K1810" i="19"/>
  <c r="D4361" i="19"/>
  <c r="D4369" i="19" s="1"/>
  <c r="D1862" i="19"/>
  <c r="I4361" i="19"/>
  <c r="K4369" i="19" s="1"/>
  <c r="I1849" i="19"/>
  <c r="I1862" i="19"/>
  <c r="I4362" i="19"/>
  <c r="K4370" i="19" s="1"/>
  <c r="I1863" i="19"/>
  <c r="E4956" i="19"/>
  <c r="C4964" i="19" s="1"/>
  <c r="E1921" i="19"/>
  <c r="B7056" i="19"/>
  <c r="B7064" i="19" s="1"/>
  <c r="K1187" i="19"/>
  <c r="I1195" i="19" s="1"/>
  <c r="D1700" i="19"/>
  <c r="D1708" i="19" s="1"/>
  <c r="I1700" i="19"/>
  <c r="K1708" i="19" s="1"/>
  <c r="I2283" i="19"/>
  <c r="F3330" i="19"/>
  <c r="H3338" i="19" s="1"/>
  <c r="F2348" i="19"/>
  <c r="C7087" i="19"/>
  <c r="E7095" i="19" s="1"/>
  <c r="C2568" i="19"/>
  <c r="F7088" i="19"/>
  <c r="H7096" i="19" s="1"/>
  <c r="F2582" i="19"/>
  <c r="K6036" i="19"/>
  <c r="I6044" i="19" s="1"/>
  <c r="K2502" i="19"/>
  <c r="K2514" i="19"/>
  <c r="B6600" i="19"/>
  <c r="F2536" i="19"/>
  <c r="F6600" i="19"/>
  <c r="H6608" i="19" s="1"/>
  <c r="L1222" i="19"/>
  <c r="B1222" i="19"/>
  <c r="K2682" i="19"/>
  <c r="K2250" i="19"/>
  <c r="AL1456" i="19"/>
  <c r="AM1456" i="19" s="1"/>
  <c r="I203" i="19"/>
  <c r="B203" i="19"/>
  <c r="I2791" i="19"/>
  <c r="F2649" i="19"/>
  <c r="L3265" i="19"/>
  <c r="AE2630" i="19"/>
  <c r="C2632" i="19" s="1"/>
  <c r="AG2630" i="19"/>
  <c r="E2632" i="19" s="1"/>
  <c r="AL2691" i="19"/>
  <c r="AE2764" i="19"/>
  <c r="C2740" i="19" s="1"/>
  <c r="C1221" i="19" s="1"/>
  <c r="E1229" i="19" s="1"/>
  <c r="AJ2764" i="19"/>
  <c r="H2740" i="19" s="1"/>
  <c r="AD2774" i="19"/>
  <c r="B2776" i="19" s="1"/>
  <c r="AE2808" i="19"/>
  <c r="C2778" i="19" s="1"/>
  <c r="C2779" i="19" s="1"/>
  <c r="AL7513" i="19"/>
  <c r="AE8458" i="19"/>
  <c r="C8460" i="19" s="1"/>
  <c r="AJ8458" i="19"/>
  <c r="H8460" i="19" s="1"/>
  <c r="AL8552" i="19"/>
  <c r="AM8525" i="19" s="1"/>
  <c r="AE3181" i="19"/>
  <c r="C3157" i="19" s="1"/>
  <c r="AH3181" i="19"/>
  <c r="F3157" i="19" s="1"/>
  <c r="F3172" i="19" s="1"/>
  <c r="F1264" i="19"/>
  <c r="B2864" i="19"/>
  <c r="AJ3379" i="19"/>
  <c r="H3356" i="19" s="1"/>
  <c r="AE3774" i="19"/>
  <c r="C3750" i="19" s="1"/>
  <c r="AL4089" i="19"/>
  <c r="AE4431" i="19"/>
  <c r="C4410" i="19" s="1"/>
  <c r="C4412" i="19" s="1"/>
  <c r="AH4573" i="19"/>
  <c r="F4553" i="19" s="1"/>
  <c r="C4922" i="19"/>
  <c r="E4930" i="19" s="1"/>
  <c r="C1371" i="19"/>
  <c r="K4847" i="19"/>
  <c r="I4855" i="19" s="1"/>
  <c r="K300" i="19"/>
  <c r="K312" i="19"/>
  <c r="D195" i="19"/>
  <c r="D203" i="19" s="1"/>
  <c r="D3196" i="19"/>
  <c r="D198" i="19" s="1"/>
  <c r="I195" i="19"/>
  <c r="K203" i="19" s="1"/>
  <c r="I3196" i="19"/>
  <c r="I198" i="19" s="1"/>
  <c r="E3433" i="19"/>
  <c r="E4483" i="19"/>
  <c r="C4491" i="19" s="1"/>
  <c r="E3421" i="19"/>
  <c r="F6536" i="19"/>
  <c r="F1461" i="19"/>
  <c r="H7524" i="19"/>
  <c r="F7532" i="19" s="1"/>
  <c r="H1510" i="19"/>
  <c r="I300" i="19"/>
  <c r="I4847" i="19"/>
  <c r="K4855" i="19" s="1"/>
  <c r="I312" i="19"/>
  <c r="E6633" i="19"/>
  <c r="C6641" i="19" s="1"/>
  <c r="E3062" i="19"/>
  <c r="E6634" i="19" s="1"/>
  <c r="E3076" i="19"/>
  <c r="E3434" i="19"/>
  <c r="E4484" i="19"/>
  <c r="C4492" i="19" s="1"/>
  <c r="I94" i="19"/>
  <c r="AD3121" i="19"/>
  <c r="B3123" i="19" s="1"/>
  <c r="AF3121" i="19"/>
  <c r="D3123" i="19" s="1"/>
  <c r="D3138" i="19" s="1"/>
  <c r="AF3181" i="19"/>
  <c r="D3157" i="19" s="1"/>
  <c r="H3402" i="19"/>
  <c r="I5002" i="19"/>
  <c r="AE5226" i="19"/>
  <c r="C5228" i="19" s="1"/>
  <c r="AF6264" i="19"/>
  <c r="D6243" i="19" s="1"/>
  <c r="I6723" i="19"/>
  <c r="I4691" i="19" s="1"/>
  <c r="K4699" i="19" s="1"/>
  <c r="AG7610" i="19"/>
  <c r="E7589" i="19" s="1"/>
  <c r="AJ8198" i="19"/>
  <c r="H8177" i="19" s="1"/>
  <c r="AE4219" i="19"/>
  <c r="C4195" i="19" s="1"/>
  <c r="AF5145" i="19"/>
  <c r="D5125" i="19" s="1"/>
  <c r="AL5210" i="19"/>
  <c r="AM5187" i="19" s="1"/>
  <c r="AE6754" i="19"/>
  <c r="C6756" i="19" s="1"/>
  <c r="AG6754" i="19"/>
  <c r="E6756" i="19" s="1"/>
  <c r="AG7441" i="19"/>
  <c r="E7443" i="19" s="1"/>
  <c r="AD7540" i="19"/>
  <c r="B7516" i="19" s="1"/>
  <c r="AF7540" i="19"/>
  <c r="D7516" i="19" s="1"/>
  <c r="AH7540" i="19"/>
  <c r="F7516" i="19" s="1"/>
  <c r="AH7548" i="19"/>
  <c r="F7550" i="19" s="1"/>
  <c r="AE7829" i="19"/>
  <c r="C7805" i="19" s="1"/>
  <c r="AE8423" i="19"/>
  <c r="C8425" i="19" s="1"/>
  <c r="AG8423" i="19"/>
  <c r="E8425" i="19" s="1"/>
  <c r="AJ8448" i="19"/>
  <c r="H8426" i="19" s="1"/>
  <c r="AE8525" i="19"/>
  <c r="C8527" i="19" s="1"/>
  <c r="AG8525" i="19"/>
  <c r="E8527" i="19" s="1"/>
  <c r="AJ8525" i="19"/>
  <c r="H8527" i="19" s="1"/>
  <c r="AD8552" i="19"/>
  <c r="B8528" i="19" s="1"/>
  <c r="B7990" i="19" s="1"/>
  <c r="B7998" i="19" s="1"/>
  <c r="AF8552" i="19"/>
  <c r="D8528" i="19" s="1"/>
  <c r="D7990" i="19" s="1"/>
  <c r="D7998" i="19" s="1"/>
  <c r="AH8552" i="19"/>
  <c r="F8528" i="19" s="1"/>
  <c r="F7990" i="19" s="1"/>
  <c r="H7998" i="19" s="1"/>
  <c r="AJ1352" i="19"/>
  <c r="H1354" i="19" s="1"/>
  <c r="H1369" i="19" s="1"/>
  <c r="H5338" i="19"/>
  <c r="H3163" i="19"/>
  <c r="F3171" i="19" s="1"/>
  <c r="H8211" i="19"/>
  <c r="H8223" i="19"/>
  <c r="B3297" i="19"/>
  <c r="B3305" i="19" s="1"/>
  <c r="L1763" i="19"/>
  <c r="D3990" i="19"/>
  <c r="D3998" i="19" s="1"/>
  <c r="D5105" i="19"/>
  <c r="B4857" i="19"/>
  <c r="C1994" i="19"/>
  <c r="C2035" i="19"/>
  <c r="K1740" i="19"/>
  <c r="AF3045" i="19"/>
  <c r="D3023" i="19" s="1"/>
  <c r="AH3045" i="19"/>
  <c r="F3023" i="19" s="1"/>
  <c r="F6069" i="19" s="1"/>
  <c r="H6077" i="19" s="1"/>
  <c r="AL3045" i="19"/>
  <c r="H3997" i="19"/>
  <c r="AH322" i="19"/>
  <c r="F298" i="19" s="1"/>
  <c r="F4848" i="19" s="1"/>
  <c r="H4856" i="19" s="1"/>
  <c r="AE2455" i="19"/>
  <c r="C2435" i="19" s="1"/>
  <c r="C4993" i="19" s="1"/>
  <c r="E5001" i="19" s="1"/>
  <c r="AG2455" i="19"/>
  <c r="E2435" i="19" s="1"/>
  <c r="I1778" i="19"/>
  <c r="AG3831" i="19"/>
  <c r="E3833" i="19" s="1"/>
  <c r="B3836" i="19"/>
  <c r="L3906" i="19"/>
  <c r="AJ4180" i="19"/>
  <c r="H4156" i="19" s="1"/>
  <c r="AF4407" i="19"/>
  <c r="D4409" i="19" s="1"/>
  <c r="AD4431" i="19"/>
  <c r="B4410" i="19" s="1"/>
  <c r="AH4431" i="19"/>
  <c r="F4410" i="19" s="1"/>
  <c r="AL4431" i="19"/>
  <c r="L2409" i="19" s="1"/>
  <c r="AG4431" i="19"/>
  <c r="E4410" i="19" s="1"/>
  <c r="AL4469" i="19"/>
  <c r="AH4533" i="19"/>
  <c r="F4509" i="19" s="1"/>
  <c r="AD4573" i="19"/>
  <c r="B4553" i="19" s="1"/>
  <c r="AJ4573" i="19"/>
  <c r="H4553" i="19" s="1"/>
  <c r="AG4573" i="19"/>
  <c r="E4553" i="19" s="1"/>
  <c r="AL4573" i="19"/>
  <c r="AL4946" i="19"/>
  <c r="AM4946" i="19" s="1"/>
  <c r="AE4978" i="19"/>
  <c r="C4950" i="19" s="1"/>
  <c r="AH5145" i="19"/>
  <c r="F5125" i="19" s="1"/>
  <c r="AL5145" i="19"/>
  <c r="AM5122" i="19" s="1"/>
  <c r="AE5145" i="19"/>
  <c r="C5125" i="19" s="1"/>
  <c r="AF6460" i="19"/>
  <c r="D6462" i="19" s="1"/>
  <c r="AH6460" i="19"/>
  <c r="F6462" i="19" s="1"/>
  <c r="AH7829" i="19"/>
  <c r="F7805" i="19" s="1"/>
  <c r="F8333" i="19"/>
  <c r="AE8453" i="19"/>
  <c r="C8427" i="19" s="1"/>
  <c r="AG8453" i="19"/>
  <c r="E8427" i="19" s="1"/>
  <c r="E6438" i="19" s="1"/>
  <c r="C6446" i="19" s="1"/>
  <c r="AJ5145" i="19"/>
  <c r="H5125" i="19" s="1"/>
  <c r="AH5210" i="19"/>
  <c r="F5190" i="19" s="1"/>
  <c r="F6250" i="19" s="1"/>
  <c r="H6258" i="19" s="1"/>
  <c r="AL5226" i="19"/>
  <c r="AM5226" i="19" s="1"/>
  <c r="AJ7513" i="19"/>
  <c r="H7515" i="19" s="1"/>
  <c r="AL7586" i="19"/>
  <c r="AM7586" i="19" s="1"/>
  <c r="AE7610" i="19"/>
  <c r="C7589" i="19" s="1"/>
  <c r="AE7620" i="19"/>
  <c r="C7622" i="19" s="1"/>
  <c r="AG7620" i="19"/>
  <c r="E7622" i="19" s="1"/>
  <c r="L3132" i="19"/>
  <c r="AD8448" i="19"/>
  <c r="B8426" i="19" s="1"/>
  <c r="AF66" i="19"/>
  <c r="D42" i="19" s="1"/>
  <c r="AH66" i="19"/>
  <c r="F42" i="19" s="1"/>
  <c r="AL66" i="19"/>
  <c r="AE66" i="19"/>
  <c r="C42" i="19" s="1"/>
  <c r="AG66" i="19"/>
  <c r="E42" i="19" s="1"/>
  <c r="AD76" i="19"/>
  <c r="B78" i="19" s="1"/>
  <c r="B1581" i="19" s="1"/>
  <c r="AF76" i="19"/>
  <c r="D78" i="19" s="1"/>
  <c r="AH76" i="19"/>
  <c r="F78" i="19" s="1"/>
  <c r="AL76" i="19"/>
  <c r="AD117" i="19"/>
  <c r="B119" i="19" s="1"/>
  <c r="B122" i="19" s="1"/>
  <c r="H6069" i="19"/>
  <c r="C6069" i="19"/>
  <c r="E6077" i="19" s="1"/>
  <c r="C3025" i="19"/>
  <c r="C6071" i="19" s="1"/>
  <c r="C4848" i="19"/>
  <c r="B4922" i="19"/>
  <c r="B4930" i="19" s="1"/>
  <c r="K44" i="19"/>
  <c r="K1079" i="19"/>
  <c r="I1087" i="19" s="1"/>
  <c r="F6959" i="19"/>
  <c r="H6967" i="19" s="1"/>
  <c r="F442" i="19"/>
  <c r="F5862" i="19"/>
  <c r="H5870" i="19" s="1"/>
  <c r="F382" i="19"/>
  <c r="I4325" i="19"/>
  <c r="K4333" i="19" s="1"/>
  <c r="I1333" i="19"/>
  <c r="I1532" i="19"/>
  <c r="I1544" i="19"/>
  <c r="H86" i="19"/>
  <c r="H3793" i="19"/>
  <c r="F3801" i="19" s="1"/>
  <c r="H1812" i="19"/>
  <c r="E7056" i="19"/>
  <c r="C7064" i="19" s="1"/>
  <c r="E2067" i="19"/>
  <c r="E2081" i="19"/>
  <c r="C2335" i="19"/>
  <c r="C3329" i="19"/>
  <c r="E3337" i="19" s="1"/>
  <c r="E2568" i="19"/>
  <c r="E7086" i="19"/>
  <c r="C7094" i="19" s="1"/>
  <c r="E2580" i="19"/>
  <c r="K2612" i="19"/>
  <c r="K7595" i="19"/>
  <c r="I7603" i="19" s="1"/>
  <c r="K2600" i="19"/>
  <c r="K2615" i="19" s="1"/>
  <c r="I740" i="19" s="1"/>
  <c r="I2965" i="19"/>
  <c r="I5025" i="19"/>
  <c r="K5033" i="19" s="1"/>
  <c r="I2953" i="19"/>
  <c r="E3325" i="19"/>
  <c r="E2342" i="19" s="1"/>
  <c r="E2339" i="19"/>
  <c r="C5063" i="19"/>
  <c r="E5071" i="19" s="1"/>
  <c r="C3453" i="19"/>
  <c r="H5063" i="19"/>
  <c r="F5071" i="19" s="1"/>
  <c r="H3465" i="19"/>
  <c r="H3453" i="19"/>
  <c r="L5071" i="19"/>
  <c r="E2918" i="19"/>
  <c r="E4451" i="19" s="1"/>
  <c r="L7094" i="19"/>
  <c r="C1701" i="19"/>
  <c r="E1709" i="19" s="1"/>
  <c r="E4326" i="19"/>
  <c r="C4334" i="19" s="1"/>
  <c r="B3029" i="19"/>
  <c r="B3037" i="19" s="1"/>
  <c r="L6061" i="19"/>
  <c r="L3029" i="19" s="1"/>
  <c r="K4325" i="19"/>
  <c r="I4333" i="19" s="1"/>
  <c r="K1321" i="19"/>
  <c r="K1333" i="19"/>
  <c r="H1780" i="19"/>
  <c r="H3299" i="19"/>
  <c r="F3307" i="19" s="1"/>
  <c r="H1766" i="19"/>
  <c r="E3793" i="19"/>
  <c r="C3801" i="19" s="1"/>
  <c r="E1812" i="19"/>
  <c r="K1861" i="19"/>
  <c r="K4360" i="19"/>
  <c r="I4368" i="19" s="1"/>
  <c r="K1849" i="19"/>
  <c r="C4956" i="19"/>
  <c r="E4964" i="19" s="1"/>
  <c r="C1908" i="19"/>
  <c r="D7056" i="19"/>
  <c r="D7064" i="19" s="1"/>
  <c r="D2067" i="19"/>
  <c r="H2283" i="19"/>
  <c r="H1700" i="19"/>
  <c r="F1708" i="19" s="1"/>
  <c r="H2792" i="19"/>
  <c r="H1732" i="19"/>
  <c r="F1740" i="19" s="1"/>
  <c r="B1256" i="19"/>
  <c r="B1264" i="19" s="1"/>
  <c r="B3273" i="19"/>
  <c r="B3261" i="19"/>
  <c r="E3453" i="19"/>
  <c r="E5063" i="19"/>
  <c r="C5071" i="19" s="1"/>
  <c r="C3909" i="19"/>
  <c r="AL1599" i="19"/>
  <c r="F1695" i="19"/>
  <c r="AH2737" i="19"/>
  <c r="F2739" i="19" s="1"/>
  <c r="D2612" i="19"/>
  <c r="B1695" i="19"/>
  <c r="AH2948" i="19"/>
  <c r="F2950" i="19" s="1"/>
  <c r="F5025" i="19" s="1"/>
  <c r="H5033" i="19" s="1"/>
  <c r="AF4533" i="19"/>
  <c r="D4509" i="19" s="1"/>
  <c r="AL4614" i="19"/>
  <c r="AE4865" i="19"/>
  <c r="C4841" i="19" s="1"/>
  <c r="C4843" i="19" s="1"/>
  <c r="AH4870" i="19"/>
  <c r="F4842" i="19" s="1"/>
  <c r="AG5010" i="19"/>
  <c r="E4987" i="19" s="1"/>
  <c r="E4988" i="19" s="1"/>
  <c r="E2444" i="19" s="1"/>
  <c r="AD5145" i="19"/>
  <c r="B5125" i="19" s="1"/>
  <c r="AG5145" i="19"/>
  <c r="E5125" i="19" s="1"/>
  <c r="I4568" i="19"/>
  <c r="AE7513" i="19"/>
  <c r="C7515" i="19" s="1"/>
  <c r="AL7728" i="19"/>
  <c r="AM7728" i="19" s="1"/>
  <c r="AD5210" i="19"/>
  <c r="B5190" i="19" s="1"/>
  <c r="B5192" i="19" s="1"/>
  <c r="AF5210" i="19"/>
  <c r="D5190" i="19" s="1"/>
  <c r="AD6084" i="19"/>
  <c r="B6062" i="19" s="1"/>
  <c r="AH6622" i="19"/>
  <c r="F6624" i="19" s="1"/>
  <c r="AD8275" i="19"/>
  <c r="B8277" i="19" s="1"/>
  <c r="AF8275" i="19"/>
  <c r="D8277" i="19" s="1"/>
  <c r="AH8275" i="19"/>
  <c r="F8277" i="19" s="1"/>
  <c r="AL8275" i="19"/>
  <c r="AL8386" i="19"/>
  <c r="AG8448" i="19"/>
  <c r="E8426" i="19" s="1"/>
  <c r="F622" i="19"/>
  <c r="L7222" i="19"/>
  <c r="E2747" i="19"/>
  <c r="B7524" i="19"/>
  <c r="B5302" i="19"/>
  <c r="B5310" i="19" s="1"/>
  <c r="L5302" i="19"/>
  <c r="K2673" i="19"/>
  <c r="I2681" i="19" s="1"/>
  <c r="K154" i="19"/>
  <c r="K166" i="19"/>
  <c r="D6959" i="19"/>
  <c r="D6967" i="19" s="1"/>
  <c r="D442" i="19"/>
  <c r="K1661" i="19"/>
  <c r="I1669" i="19" s="1"/>
  <c r="K1146" i="19"/>
  <c r="K1228" i="19"/>
  <c r="K2746" i="19"/>
  <c r="I2754" i="19" s="1"/>
  <c r="K1216" i="19"/>
  <c r="C2748" i="19"/>
  <c r="E2756" i="19" s="1"/>
  <c r="H2748" i="19"/>
  <c r="F2756" i="19" s="1"/>
  <c r="I1284" i="19"/>
  <c r="I3756" i="19"/>
  <c r="K3764" i="19" s="1"/>
  <c r="I1296" i="19"/>
  <c r="H7022" i="19"/>
  <c r="H1393" i="19"/>
  <c r="I6536" i="19"/>
  <c r="K6544" i="19" s="1"/>
  <c r="I1461" i="19"/>
  <c r="C86" i="19"/>
  <c r="I1150" i="19"/>
  <c r="K1158" i="19" s="1"/>
  <c r="I1657" i="19"/>
  <c r="H4495" i="19"/>
  <c r="L5238" i="19"/>
  <c r="L2792" i="19"/>
  <c r="B6536" i="19"/>
  <c r="B6544" i="19" s="1"/>
  <c r="B4326" i="19"/>
  <c r="B4334" i="19" s="1"/>
  <c r="H4848" i="19"/>
  <c r="F4856" i="19" s="1"/>
  <c r="B3945" i="19"/>
  <c r="B3953" i="19" s="1"/>
  <c r="L4508" i="19"/>
  <c r="L3945" i="19" s="1"/>
  <c r="B479" i="19"/>
  <c r="B487" i="19" s="1"/>
  <c r="L7443" i="19"/>
  <c r="L479" i="19" s="1"/>
  <c r="I1079" i="19"/>
  <c r="K1087" i="19" s="1"/>
  <c r="I44" i="19"/>
  <c r="L439" i="19"/>
  <c r="L6958" i="19" s="1"/>
  <c r="AM437" i="19"/>
  <c r="I6959" i="19"/>
  <c r="K6967" i="19" s="1"/>
  <c r="I442" i="19"/>
  <c r="B5862" i="19"/>
  <c r="B5870" i="19" s="1"/>
  <c r="I8031" i="19"/>
  <c r="K8039" i="19" s="1"/>
  <c r="I525" i="19"/>
  <c r="I513" i="19"/>
  <c r="I1661" i="19"/>
  <c r="K1669" i="19" s="1"/>
  <c r="I1146" i="19"/>
  <c r="B2748" i="19"/>
  <c r="B2756" i="19" s="1"/>
  <c r="D2748" i="19"/>
  <c r="D2756" i="19" s="1"/>
  <c r="F2748" i="19"/>
  <c r="H2756" i="19" s="1"/>
  <c r="I4326" i="19"/>
  <c r="K4334" i="19" s="1"/>
  <c r="I1321" i="19"/>
  <c r="E7023" i="19"/>
  <c r="C7031" i="19" s="1"/>
  <c r="E1393" i="19"/>
  <c r="D7024" i="19"/>
  <c r="D7032" i="19" s="1"/>
  <c r="D1393" i="19"/>
  <c r="K85" i="19"/>
  <c r="K88" i="19" s="1"/>
  <c r="K1577" i="19"/>
  <c r="H2276" i="19"/>
  <c r="F2284" i="19" s="1"/>
  <c r="H1695" i="19"/>
  <c r="K3297" i="19"/>
  <c r="I3305" i="19" s="1"/>
  <c r="K1766" i="19"/>
  <c r="K1778" i="19"/>
  <c r="C3074" i="19"/>
  <c r="H313" i="19"/>
  <c r="H7746" i="19"/>
  <c r="B314" i="19"/>
  <c r="AE39" i="19"/>
  <c r="C41" i="19" s="1"/>
  <c r="E5448" i="19" s="1"/>
  <c r="AG39" i="19"/>
  <c r="E41" i="19" s="1"/>
  <c r="C5448" i="19" s="1"/>
  <c r="AF39" i="19"/>
  <c r="D41" i="19" s="1"/>
  <c r="D1318" i="19"/>
  <c r="B8293" i="19"/>
  <c r="AE1522" i="19"/>
  <c r="C1495" i="19" s="1"/>
  <c r="K1995" i="19"/>
  <c r="E2952" i="19"/>
  <c r="I3850" i="19"/>
  <c r="K3850" i="19"/>
  <c r="E3850" i="19"/>
  <c r="AE4573" i="19"/>
  <c r="C4553" i="19" s="1"/>
  <c r="AG5113" i="19"/>
  <c r="E5089" i="19" s="1"/>
  <c r="AD2737" i="19"/>
  <c r="B2739" i="19" s="1"/>
  <c r="AF2737" i="19"/>
  <c r="D2739" i="19" s="1"/>
  <c r="D2742" i="19" s="1"/>
  <c r="D1223" i="19" s="1"/>
  <c r="AL2764" i="19"/>
  <c r="AH2774" i="19"/>
  <c r="F2776" i="19" s="1"/>
  <c r="F2779" i="19" s="1"/>
  <c r="AH3121" i="19"/>
  <c r="F3123" i="19" s="1"/>
  <c r="AD3379" i="19"/>
  <c r="B3356" i="19" s="1"/>
  <c r="AH3379" i="19"/>
  <c r="F3356" i="19" s="1"/>
  <c r="AE3893" i="19"/>
  <c r="C3870" i="19" s="1"/>
  <c r="AG4112" i="19"/>
  <c r="E4092" i="19" s="1"/>
  <c r="AF4225" i="19"/>
  <c r="D4196" i="19" s="1"/>
  <c r="AH4225" i="19"/>
  <c r="F4196" i="19" s="1"/>
  <c r="AL4225" i="19"/>
  <c r="AD4439" i="19"/>
  <c r="B4441" i="19" s="1"/>
  <c r="AE4469" i="19"/>
  <c r="C4443" i="19" s="1"/>
  <c r="AG4469" i="19"/>
  <c r="E4443" i="19" s="1"/>
  <c r="C7394" i="19"/>
  <c r="L375" i="19"/>
  <c r="AE7898" i="19"/>
  <c r="C7874" i="19" s="1"/>
  <c r="AH8386" i="19"/>
  <c r="F8359" i="19" s="1"/>
  <c r="AF6084" i="19"/>
  <c r="D6062" i="19" s="1"/>
  <c r="AJ6460" i="19"/>
  <c r="H6462" i="19" s="1"/>
  <c r="AF6590" i="19"/>
  <c r="D6592" i="19" s="1"/>
  <c r="AD6622" i="19"/>
  <c r="B6624" i="19" s="1"/>
  <c r="AF6622" i="19"/>
  <c r="D6624" i="19" s="1"/>
  <c r="AJ7620" i="19"/>
  <c r="H7622" i="19" s="1"/>
  <c r="AD7688" i="19"/>
  <c r="B7690" i="19" s="1"/>
  <c r="B7693" i="19" s="1"/>
  <c r="AG8238" i="19"/>
  <c r="E8210" i="19" s="1"/>
  <c r="E8211" i="19" s="1"/>
  <c r="AF8314" i="19"/>
  <c r="D8316" i="19" s="1"/>
  <c r="AD8423" i="19"/>
  <c r="B8425" i="19" s="1"/>
  <c r="E5338" i="19"/>
  <c r="C5346" i="19" s="1"/>
  <c r="E8360" i="19"/>
  <c r="E5339" i="19" s="1"/>
  <c r="D3165" i="19"/>
  <c r="D3173" i="19" s="1"/>
  <c r="D8225" i="19"/>
  <c r="B2640" i="19"/>
  <c r="B2648" i="19" s="1"/>
  <c r="L2640" i="19"/>
  <c r="B4762" i="19"/>
  <c r="B4770" i="19" s="1"/>
  <c r="B7733" i="19"/>
  <c r="L7731" i="19"/>
  <c r="L4762" i="19" s="1"/>
  <c r="D8433" i="19"/>
  <c r="E6388" i="19"/>
  <c r="E7881" i="19"/>
  <c r="F4624" i="19"/>
  <c r="H4632" i="19" s="1"/>
  <c r="F6183" i="19"/>
  <c r="E3163" i="19"/>
  <c r="B517" i="19"/>
  <c r="D4761" i="19"/>
  <c r="D4769" i="19" s="1"/>
  <c r="D7733" i="19"/>
  <c r="F3621" i="19"/>
  <c r="F2605" i="19"/>
  <c r="H2613" i="19" s="1"/>
  <c r="F738" i="19" s="1"/>
  <c r="F7591" i="19"/>
  <c r="B2605" i="19"/>
  <c r="B2613" i="19" s="1"/>
  <c r="B738" i="19" s="1"/>
  <c r="B7591" i="19"/>
  <c r="L2605" i="19"/>
  <c r="H6333" i="19"/>
  <c r="H6829" i="19"/>
  <c r="F6837" i="19" s="1"/>
  <c r="H6321" i="19"/>
  <c r="E3553" i="19"/>
  <c r="E7158" i="19"/>
  <c r="E7146" i="19"/>
  <c r="H8366" i="19"/>
  <c r="C8366" i="19"/>
  <c r="E8374" i="19" s="1"/>
  <c r="D6763" i="19"/>
  <c r="D6771" i="19" s="1"/>
  <c r="D5243" i="19"/>
  <c r="D5231" i="19"/>
  <c r="F5091" i="19"/>
  <c r="F3988" i="19"/>
  <c r="H3996" i="19" s="1"/>
  <c r="B5103" i="19"/>
  <c r="B3988" i="19"/>
  <c r="B5091" i="19"/>
  <c r="D5002" i="19"/>
  <c r="D2443" i="19"/>
  <c r="D2451" i="19" s="1"/>
  <c r="H2443" i="19"/>
  <c r="F2451" i="19" s="1"/>
  <c r="H5002" i="19"/>
  <c r="E3030" i="19"/>
  <c r="C3038" i="19" s="1"/>
  <c r="E6064" i="19"/>
  <c r="D2507" i="19"/>
  <c r="D2515" i="19" s="1"/>
  <c r="D6032" i="19"/>
  <c r="D2509" i="19" s="1"/>
  <c r="D2371" i="19"/>
  <c r="D3836" i="19"/>
  <c r="C160" i="19"/>
  <c r="B1912" i="19"/>
  <c r="B1920" i="19" s="1"/>
  <c r="F5027" i="19"/>
  <c r="H5035" i="19" s="1"/>
  <c r="F2967" i="19"/>
  <c r="B2967" i="19"/>
  <c r="B5027" i="19"/>
  <c r="D6037" i="19"/>
  <c r="D6045" i="19" s="1"/>
  <c r="F7558" i="19"/>
  <c r="H7566" i="19" s="1"/>
  <c r="D5337" i="19"/>
  <c r="D5345" i="19" s="1"/>
  <c r="L8317" i="19"/>
  <c r="L4804" i="19" s="1"/>
  <c r="B8332" i="19"/>
  <c r="B4804" i="19"/>
  <c r="C8319" i="19"/>
  <c r="C4803" i="19"/>
  <c r="C8331" i="19"/>
  <c r="D8211" i="19"/>
  <c r="D3166" i="19" s="1"/>
  <c r="D3163" i="19"/>
  <c r="D3171" i="19" s="1"/>
  <c r="D8223" i="19"/>
  <c r="C2639" i="19"/>
  <c r="C8179" i="19"/>
  <c r="B6393" i="19"/>
  <c r="B7876" i="19"/>
  <c r="L7874" i="19"/>
  <c r="L6393" i="19" s="1"/>
  <c r="B7889" i="19"/>
  <c r="D3989" i="19"/>
  <c r="D3997" i="19" s="1"/>
  <c r="D5104" i="19"/>
  <c r="D2959" i="19"/>
  <c r="D2967" i="19" s="1"/>
  <c r="D5021" i="19"/>
  <c r="B2957" i="19"/>
  <c r="L5018" i="19"/>
  <c r="L2957" i="19" s="1"/>
  <c r="B5021" i="19"/>
  <c r="C6829" i="19"/>
  <c r="E6837" i="19" s="1"/>
  <c r="C6321" i="19"/>
  <c r="F5197" i="19"/>
  <c r="B4623" i="19"/>
  <c r="B4631" i="19" s="1"/>
  <c r="B6195" i="19"/>
  <c r="B6183" i="19"/>
  <c r="F373" i="19"/>
  <c r="F5857" i="19"/>
  <c r="D4856" i="19"/>
  <c r="D305" i="19"/>
  <c r="D313" i="19" s="1"/>
  <c r="D4843" i="19"/>
  <c r="D307" i="19" s="1"/>
  <c r="E2888" i="19"/>
  <c r="C2896" i="19" s="1"/>
  <c r="E3872" i="19"/>
  <c r="E2890" i="19" s="1"/>
  <c r="E3885" i="19"/>
  <c r="B3363" i="19"/>
  <c r="B2851" i="19"/>
  <c r="E1733" i="19"/>
  <c r="C1741" i="19" s="1"/>
  <c r="E2779" i="19"/>
  <c r="E1734" i="19" s="1"/>
  <c r="E2793" i="19"/>
  <c r="F1591" i="19"/>
  <c r="F87" i="19"/>
  <c r="B87" i="19"/>
  <c r="C4326" i="19"/>
  <c r="E4334" i="19" s="1"/>
  <c r="C1334" i="19"/>
  <c r="H3756" i="19"/>
  <c r="F3764" i="19" s="1"/>
  <c r="D4849" i="19"/>
  <c r="D4857" i="19" s="1"/>
  <c r="B6933" i="19"/>
  <c r="C4804" i="19"/>
  <c r="E4812" i="19" s="1"/>
  <c r="E2641" i="19"/>
  <c r="C2649" i="19" s="1"/>
  <c r="E8193" i="19"/>
  <c r="D2641" i="19"/>
  <c r="D2649" i="19" s="1"/>
  <c r="D8179" i="19"/>
  <c r="D2642" i="19" s="1"/>
  <c r="D8193" i="19"/>
  <c r="C5336" i="19"/>
  <c r="C8360" i="19"/>
  <c r="H6325" i="19"/>
  <c r="H6825" i="19"/>
  <c r="B8434" i="19"/>
  <c r="E8434" i="19"/>
  <c r="E6432" i="19"/>
  <c r="E4624" i="19"/>
  <c r="C4632" i="19" s="1"/>
  <c r="E6183" i="19"/>
  <c r="E4056" i="19"/>
  <c r="E6136" i="19"/>
  <c r="E4059" i="19" s="1"/>
  <c r="D3553" i="19"/>
  <c r="D7146" i="19"/>
  <c r="F8365" i="19"/>
  <c r="H8373" i="19" s="1"/>
  <c r="F5345" i="19"/>
  <c r="L8365" i="19"/>
  <c r="B5332" i="19"/>
  <c r="L5332" i="19" s="1"/>
  <c r="L8367" i="19" s="1"/>
  <c r="B8365" i="19"/>
  <c r="B8373" i="19" s="1"/>
  <c r="E8364" i="19"/>
  <c r="C8372" i="19" s="1"/>
  <c r="E5332" i="19"/>
  <c r="F5297" i="19"/>
  <c r="F7812" i="19"/>
  <c r="H7820" i="19" s="1"/>
  <c r="B5297" i="19"/>
  <c r="B7812" i="19"/>
  <c r="B7820" i="19" s="1"/>
  <c r="H2442" i="19"/>
  <c r="F2450" i="19" s="1"/>
  <c r="H5001" i="19"/>
  <c r="H4988" i="19"/>
  <c r="B4988" i="19"/>
  <c r="L2442" i="19"/>
  <c r="B2442" i="19"/>
  <c r="B2450" i="19" s="1"/>
  <c r="H4843" i="19"/>
  <c r="H306" i="19"/>
  <c r="H4857" i="19"/>
  <c r="E8324" i="19"/>
  <c r="C8332" i="19" s="1"/>
  <c r="E4799" i="19"/>
  <c r="F7737" i="19"/>
  <c r="H7745" i="19" s="1"/>
  <c r="F4769" i="19"/>
  <c r="F4757" i="19"/>
  <c r="B4757" i="19"/>
  <c r="B7737" i="19"/>
  <c r="B7745" i="19" s="1"/>
  <c r="H6188" i="19"/>
  <c r="F6196" i="19" s="1"/>
  <c r="H4619" i="19"/>
  <c r="F2883" i="19"/>
  <c r="F3876" i="19"/>
  <c r="H2883" i="19"/>
  <c r="H3876" i="19"/>
  <c r="F3884" i="19" s="1"/>
  <c r="C2883" i="19"/>
  <c r="C2895" i="19"/>
  <c r="C3876" i="19"/>
  <c r="E3884" i="19" s="1"/>
  <c r="B8225" i="19"/>
  <c r="B3165" i="19"/>
  <c r="B3173" i="19" s="1"/>
  <c r="B8211" i="19"/>
  <c r="F2640" i="19"/>
  <c r="F8179" i="19"/>
  <c r="E4688" i="19"/>
  <c r="E6735" i="19"/>
  <c r="E6723" i="19"/>
  <c r="E4691" i="19" s="1"/>
  <c r="C4699" i="19" s="1"/>
  <c r="F6432" i="19"/>
  <c r="F8433" i="19"/>
  <c r="B6432" i="19"/>
  <c r="B8433" i="19"/>
  <c r="L6430" i="19"/>
  <c r="L8433" i="19" s="1"/>
  <c r="E6258" i="19"/>
  <c r="E5197" i="19"/>
  <c r="C5205" i="19" s="1"/>
  <c r="E6245" i="19"/>
  <c r="B6196" i="19"/>
  <c r="B4624" i="19"/>
  <c r="F2148" i="19"/>
  <c r="F517" i="19"/>
  <c r="B4163" i="19"/>
  <c r="B4171" i="19" s="1"/>
  <c r="L7691" i="19"/>
  <c r="L4163" i="19" s="1"/>
  <c r="B7706" i="19"/>
  <c r="E2104" i="19"/>
  <c r="E7566" i="19"/>
  <c r="E7553" i="19"/>
  <c r="E2106" i="19" s="1"/>
  <c r="E6829" i="19"/>
  <c r="C6837" i="19" s="1"/>
  <c r="E6321" i="19"/>
  <c r="E5346" i="19"/>
  <c r="E8366" i="19"/>
  <c r="C8374" i="19" s="1"/>
  <c r="F5231" i="19"/>
  <c r="F6763" i="19"/>
  <c r="H6771" i="19" s="1"/>
  <c r="B5231" i="19"/>
  <c r="B6763" i="19"/>
  <c r="B5243" i="19"/>
  <c r="D5103" i="19"/>
  <c r="D3988" i="19"/>
  <c r="D3996" i="19" s="1"/>
  <c r="D5091" i="19"/>
  <c r="D3991" i="19" s="1"/>
  <c r="F2443" i="19"/>
  <c r="H2451" i="19" s="1"/>
  <c r="F5002" i="19"/>
  <c r="B2443" i="19"/>
  <c r="B2451" i="19" s="1"/>
  <c r="B5002" i="19"/>
  <c r="B2515" i="19"/>
  <c r="F3836" i="19"/>
  <c r="F2371" i="19"/>
  <c r="E2441" i="19"/>
  <c r="D5027" i="19"/>
  <c r="D5035" i="19" s="1"/>
  <c r="H2967" i="19"/>
  <c r="H2953" i="19"/>
  <c r="H5027" i="19"/>
  <c r="F5035" i="19" s="1"/>
  <c r="F2515" i="19"/>
  <c r="F6037" i="19"/>
  <c r="H6045" i="19" s="1"/>
  <c r="F6925" i="19"/>
  <c r="H6933" i="19" s="1"/>
  <c r="F8475" i="19"/>
  <c r="F8463" i="19"/>
  <c r="C3066" i="19"/>
  <c r="C6627" i="19"/>
  <c r="F6438" i="19"/>
  <c r="H6446" i="19" s="1"/>
  <c r="L5337" i="19"/>
  <c r="B5337" i="19"/>
  <c r="B5345" i="19" s="1"/>
  <c r="F8319" i="19"/>
  <c r="F8332" i="19"/>
  <c r="F4804" i="19"/>
  <c r="H4812" i="19" s="1"/>
  <c r="H8319" i="19"/>
  <c r="H4803" i="19"/>
  <c r="F4811" i="19" s="1"/>
  <c r="H8331" i="19"/>
  <c r="E4202" i="19"/>
  <c r="B8179" i="19"/>
  <c r="L8176" i="19"/>
  <c r="L2639" i="19" s="1"/>
  <c r="B2639" i="19"/>
  <c r="E2639" i="19"/>
  <c r="E8179" i="19"/>
  <c r="E2642" i="19" s="1"/>
  <c r="D2148" i="19"/>
  <c r="D2104" i="19"/>
  <c r="D7553" i="19"/>
  <c r="D2106" i="19" s="1"/>
  <c r="B3997" i="19"/>
  <c r="E2959" i="19"/>
  <c r="C2967" i="19" s="1"/>
  <c r="E5021" i="19"/>
  <c r="E4965" i="19"/>
  <c r="E1914" i="19"/>
  <c r="B4843" i="19"/>
  <c r="L4843" i="19" s="1"/>
  <c r="L307" i="19" s="1"/>
  <c r="L4841" i="19"/>
  <c r="B305" i="19"/>
  <c r="E4211" i="19"/>
  <c r="E8286" i="19"/>
  <c r="C8294" i="19" s="1"/>
  <c r="E4197" i="19"/>
  <c r="E4515" i="19"/>
  <c r="C4523" i="19" s="1"/>
  <c r="E3941" i="19"/>
  <c r="F3885" i="19"/>
  <c r="F2888" i="19"/>
  <c r="H2896" i="19" s="1"/>
  <c r="B2888" i="19"/>
  <c r="L3870" i="19"/>
  <c r="L2888" i="19" s="1"/>
  <c r="F1733" i="19"/>
  <c r="H1741" i="19" s="1"/>
  <c r="D1221" i="19"/>
  <c r="D1229" i="19" s="1"/>
  <c r="D2755" i="19"/>
  <c r="L2170" i="19"/>
  <c r="L126" i="19" s="1"/>
  <c r="E87" i="19"/>
  <c r="C95" i="19" s="1"/>
  <c r="E1591" i="19"/>
  <c r="D87" i="19"/>
  <c r="D1577" i="19"/>
  <c r="E85" i="19"/>
  <c r="H4326" i="19"/>
  <c r="F4334" i="19" s="1"/>
  <c r="H1321" i="19"/>
  <c r="H1334" i="19"/>
  <c r="E7451" i="19"/>
  <c r="B4803" i="19"/>
  <c r="L8316" i="19"/>
  <c r="L4803" i="19" s="1"/>
  <c r="B8319" i="19"/>
  <c r="B8331" i="19"/>
  <c r="C2540" i="19"/>
  <c r="C6595" i="19"/>
  <c r="C3029" i="19"/>
  <c r="C6064" i="19"/>
  <c r="E1985" i="19"/>
  <c r="E5979" i="19"/>
  <c r="E1988" i="19" s="1"/>
  <c r="H5336" i="19"/>
  <c r="F5344" i="19" s="1"/>
  <c r="H8372" i="19"/>
  <c r="H8360" i="19"/>
  <c r="C4201" i="19"/>
  <c r="C8280" i="19"/>
  <c r="C8292" i="19"/>
  <c r="H4098" i="19"/>
  <c r="F4106" i="19" s="1"/>
  <c r="H6691" i="19"/>
  <c r="H6703" i="19"/>
  <c r="H6432" i="19"/>
  <c r="H8434" i="19"/>
  <c r="F8442" i="19" s="1"/>
  <c r="C8434" i="19"/>
  <c r="H448" i="19"/>
  <c r="F456" i="19" s="1"/>
  <c r="H6954" i="19"/>
  <c r="F1961" i="19" s="1"/>
  <c r="C8365" i="19"/>
  <c r="E8373" i="19" s="1"/>
  <c r="C5345" i="19"/>
  <c r="D8365" i="19"/>
  <c r="D8373" i="19" s="1"/>
  <c r="D5332" i="19"/>
  <c r="H8364" i="19"/>
  <c r="H5332" i="19"/>
  <c r="C8364" i="19"/>
  <c r="E8372" i="19" s="1"/>
  <c r="C5332" i="19"/>
  <c r="C5344" i="19"/>
  <c r="C2442" i="19"/>
  <c r="C4988" i="19"/>
  <c r="F2442" i="19"/>
  <c r="H2450" i="19" s="1"/>
  <c r="F4988" i="19"/>
  <c r="H4951" i="19"/>
  <c r="H1915" i="19" s="1"/>
  <c r="H1914" i="19"/>
  <c r="F1922" i="19" s="1"/>
  <c r="D306" i="19"/>
  <c r="D314" i="19" s="1"/>
  <c r="C306" i="19"/>
  <c r="C7738" i="19"/>
  <c r="E7746" i="19" s="1"/>
  <c r="C4757" i="19"/>
  <c r="C4770" i="19"/>
  <c r="D4757" i="19"/>
  <c r="D7737" i="19"/>
  <c r="D7745" i="19" s="1"/>
  <c r="C2408" i="19"/>
  <c r="C5027" i="19"/>
  <c r="E5035" i="19" s="1"/>
  <c r="C2953" i="19"/>
  <c r="E2883" i="19"/>
  <c r="L1502" i="19"/>
  <c r="L6032" i="19"/>
  <c r="L2509" i="19" s="1"/>
  <c r="L7819" i="19"/>
  <c r="L4684" i="19"/>
  <c r="L6730" i="19" s="1"/>
  <c r="D3885" i="19"/>
  <c r="D1591" i="19"/>
  <c r="F2112" i="19"/>
  <c r="K1221" i="19"/>
  <c r="I1229" i="19" s="1"/>
  <c r="K2755" i="19"/>
  <c r="AE1168" i="19"/>
  <c r="C1144" i="19" s="1"/>
  <c r="AF2620" i="19"/>
  <c r="D2598" i="19" s="1"/>
  <c r="D2613" i="19" s="1"/>
  <c r="D738" i="19" s="1"/>
  <c r="AJ2630" i="19"/>
  <c r="H2632" i="19" s="1"/>
  <c r="H802" i="19"/>
  <c r="AG3774" i="19"/>
  <c r="E3750" i="19" s="1"/>
  <c r="AJ3774" i="19"/>
  <c r="H3750" i="19" s="1"/>
  <c r="AH3774" i="19"/>
  <c r="F3750" i="19" s="1"/>
  <c r="AL4180" i="19"/>
  <c r="AF3379" i="19"/>
  <c r="D3356" i="19" s="1"/>
  <c r="AL3379" i="19"/>
  <c r="F802" i="19"/>
  <c r="L265" i="19"/>
  <c r="AD4533" i="19"/>
  <c r="B4509" i="19" s="1"/>
  <c r="AL4533" i="19"/>
  <c r="AL5086" i="19"/>
  <c r="AM5086" i="19" s="1"/>
  <c r="B952" i="19"/>
  <c r="L952" i="19" s="1"/>
  <c r="B8502" i="19"/>
  <c r="B8510" i="19" s="1"/>
  <c r="L8510" i="19" s="1"/>
  <c r="H945" i="19"/>
  <c r="K5141" i="19"/>
  <c r="H952" i="19"/>
  <c r="F8502" i="19"/>
  <c r="H8510" i="19" s="1"/>
  <c r="E7394" i="19"/>
  <c r="K7395" i="19"/>
  <c r="B8501" i="19"/>
  <c r="B8509" i="19" s="1"/>
  <c r="D8501" i="19"/>
  <c r="D8509" i="19" s="1"/>
  <c r="F8501" i="19"/>
  <c r="H8509" i="19" s="1"/>
  <c r="I8501" i="19"/>
  <c r="K8509" i="19" s="1"/>
  <c r="K8501" i="19"/>
  <c r="I8509" i="19" s="1"/>
  <c r="D8502" i="19"/>
  <c r="D8510" i="19" s="1"/>
  <c r="I8502" i="19"/>
  <c r="K8510" i="19" s="1"/>
  <c r="K8502" i="19"/>
  <c r="I8510" i="19" s="1"/>
  <c r="AE7468" i="19"/>
  <c r="C7444" i="19" s="1"/>
  <c r="E8033" i="19"/>
  <c r="F774" i="19"/>
  <c r="L779" i="19"/>
  <c r="AE76" i="19"/>
  <c r="C78" i="19" s="1"/>
  <c r="C1581" i="19" s="1"/>
  <c r="I3683" i="19"/>
  <c r="K3691" i="19" s="1"/>
  <c r="I235" i="19"/>
  <c r="K3683" i="19"/>
  <c r="I3691" i="19" s="1"/>
  <c r="K235" i="19"/>
  <c r="AJ76" i="19"/>
  <c r="H78" i="19" s="1"/>
  <c r="H1581" i="19" s="1"/>
  <c r="K2177" i="19"/>
  <c r="I2185" i="19" s="1"/>
  <c r="K122" i="19"/>
  <c r="K134" i="19"/>
  <c r="I81" i="19"/>
  <c r="I1581" i="19"/>
  <c r="K1589" i="19" s="1"/>
  <c r="K81" i="19"/>
  <c r="K1581" i="19"/>
  <c r="I1589" i="19" s="1"/>
  <c r="K93" i="19"/>
  <c r="AD39" i="19"/>
  <c r="B41" i="19" s="1"/>
  <c r="AH39" i="19"/>
  <c r="F41" i="19" s="1"/>
  <c r="H5448" i="19" s="1"/>
  <c r="AL39" i="19"/>
  <c r="F8535" i="19"/>
  <c r="F7998" i="19"/>
  <c r="E7985" i="19"/>
  <c r="E8535" i="19"/>
  <c r="C8543" i="19" s="1"/>
  <c r="K7985" i="19"/>
  <c r="K7998" i="19"/>
  <c r="K8535" i="19"/>
  <c r="I8543" i="19" s="1"/>
  <c r="B8535" i="19"/>
  <c r="L7983" i="19"/>
  <c r="L8535" i="19" s="1"/>
  <c r="H7676" i="19"/>
  <c r="F6723" i="19"/>
  <c r="F4688" i="19"/>
  <c r="H4696" i="19" s="1"/>
  <c r="F6735" i="19"/>
  <c r="B6723" i="19"/>
  <c r="L6720" i="19"/>
  <c r="L4688" i="19" s="1"/>
  <c r="B6735" i="19"/>
  <c r="B4688" i="19"/>
  <c r="D6723" i="19"/>
  <c r="D4688" i="19"/>
  <c r="D4696" i="19" s="1"/>
  <c r="D6735" i="19"/>
  <c r="F6249" i="19"/>
  <c r="H6257" i="19" s="1"/>
  <c r="L5189" i="19"/>
  <c r="L6249" i="19" s="1"/>
  <c r="B3130" i="19"/>
  <c r="E2818" i="19"/>
  <c r="E2306" i="19"/>
  <c r="E160" i="19"/>
  <c r="C168" i="19" s="1"/>
  <c r="F8184" i="19"/>
  <c r="B8184" i="19"/>
  <c r="E3126" i="19"/>
  <c r="E7629" i="19"/>
  <c r="F3363" i="19"/>
  <c r="H2600" i="19"/>
  <c r="H7596" i="19"/>
  <c r="F7604" i="19" s="1"/>
  <c r="C7596" i="19"/>
  <c r="B7558" i="19"/>
  <c r="B7566" i="19" s="1"/>
  <c r="B5983" i="19"/>
  <c r="L1978" i="19"/>
  <c r="E1151" i="19"/>
  <c r="D3872" i="19"/>
  <c r="D6631" i="19"/>
  <c r="D3062" i="19"/>
  <c r="F6068" i="19"/>
  <c r="H6076" i="19" s="1"/>
  <c r="F3037" i="19"/>
  <c r="H1733" i="19"/>
  <c r="C1731" i="19"/>
  <c r="E1220" i="19"/>
  <c r="F2647" i="19"/>
  <c r="B2600" i="19"/>
  <c r="B7596" i="19"/>
  <c r="B4761" i="19"/>
  <c r="B2604" i="19"/>
  <c r="H2818" i="19"/>
  <c r="H2306" i="19"/>
  <c r="C2818" i="19"/>
  <c r="C2306" i="19"/>
  <c r="D8184" i="19"/>
  <c r="D8192" i="19" s="1"/>
  <c r="D2648" i="19"/>
  <c r="H7629" i="19"/>
  <c r="F7637" i="19" s="1"/>
  <c r="H3138" i="19"/>
  <c r="H3126" i="19"/>
  <c r="C7629" i="19"/>
  <c r="C3126" i="19"/>
  <c r="D2851" i="19"/>
  <c r="D3363" i="19"/>
  <c r="B1701" i="19"/>
  <c r="B1709" i="19" s="1"/>
  <c r="B2284" i="19"/>
  <c r="E7596" i="19"/>
  <c r="F1993" i="19"/>
  <c r="H1151" i="19"/>
  <c r="H3953" i="19"/>
  <c r="H3941" i="19"/>
  <c r="F3872" i="19"/>
  <c r="F2887" i="19"/>
  <c r="H2895" i="19" s="1"/>
  <c r="B2887" i="19"/>
  <c r="B3872" i="19"/>
  <c r="F3074" i="19"/>
  <c r="F6631" i="19"/>
  <c r="H6639" i="19" s="1"/>
  <c r="F3062" i="19"/>
  <c r="L3059" i="19"/>
  <c r="B6631" i="19"/>
  <c r="B3062" i="19"/>
  <c r="B6068" i="19"/>
  <c r="L3022" i="19"/>
  <c r="L6068" i="19" s="1"/>
  <c r="D1733" i="19"/>
  <c r="H2779" i="19"/>
  <c r="H1731" i="19"/>
  <c r="F160" i="19"/>
  <c r="F2669" i="19"/>
  <c r="C8184" i="19"/>
  <c r="E8192" i="19" s="1"/>
  <c r="D2647" i="19"/>
  <c r="D8183" i="19"/>
  <c r="D8191" i="19" s="1"/>
  <c r="D2635" i="19"/>
  <c r="B1913" i="19"/>
  <c r="B4951" i="19"/>
  <c r="L4949" i="19"/>
  <c r="L1913" i="19" s="1"/>
  <c r="D1913" i="19"/>
  <c r="D1921" i="19" s="1"/>
  <c r="D4951" i="19"/>
  <c r="D1915" i="19" s="1"/>
  <c r="D4964" i="19"/>
  <c r="E1913" i="19"/>
  <c r="C1921" i="19" s="1"/>
  <c r="E4951" i="19"/>
  <c r="E1915" i="19" s="1"/>
  <c r="F1913" i="19"/>
  <c r="H1921" i="19" s="1"/>
  <c r="F4951" i="19"/>
  <c r="F4964" i="19"/>
  <c r="B4964" i="19"/>
  <c r="D2449" i="19"/>
  <c r="D2437" i="19"/>
  <c r="E4992" i="19"/>
  <c r="C5000" i="19" s="1"/>
  <c r="K4992" i="19"/>
  <c r="I5000" i="19" s="1"/>
  <c r="K2449" i="19"/>
  <c r="B2449" i="19"/>
  <c r="K4993" i="19"/>
  <c r="I5001" i="19" s="1"/>
  <c r="K2437" i="19"/>
  <c r="K2450" i="19"/>
  <c r="B4993" i="19"/>
  <c r="L4993" i="19"/>
  <c r="F4416" i="19"/>
  <c r="H4424" i="19" s="1"/>
  <c r="F2416" i="19"/>
  <c r="B4416" i="19"/>
  <c r="B2416" i="19"/>
  <c r="B2404" i="19"/>
  <c r="D1701" i="19"/>
  <c r="D1709" i="19" s="1"/>
  <c r="D2284" i="19"/>
  <c r="D2270" i="19"/>
  <c r="C1187" i="19"/>
  <c r="D4957" i="19"/>
  <c r="D4965" i="19" s="1"/>
  <c r="H1861" i="19"/>
  <c r="H4360" i="19"/>
  <c r="F4368" i="19" s="1"/>
  <c r="H1849" i="19"/>
  <c r="C1849" i="19"/>
  <c r="E1798" i="19"/>
  <c r="E1810" i="19"/>
  <c r="B2783" i="19"/>
  <c r="H2302" i="19"/>
  <c r="H2099" i="19"/>
  <c r="C4416" i="19"/>
  <c r="E4424" i="19" s="1"/>
  <c r="D1981" i="19"/>
  <c r="F7523" i="19"/>
  <c r="H7531" i="19" s="1"/>
  <c r="F1509" i="19"/>
  <c r="D2404" i="19"/>
  <c r="D4416" i="19"/>
  <c r="H1187" i="19"/>
  <c r="D2099" i="19"/>
  <c r="F1908" i="19"/>
  <c r="F4957" i="19"/>
  <c r="H4965" i="19" s="1"/>
  <c r="B4957" i="19"/>
  <c r="B1922" i="19"/>
  <c r="E4360" i="19"/>
  <c r="C4368" i="19" s="1"/>
  <c r="E1861" i="19"/>
  <c r="H3791" i="19"/>
  <c r="H1798" i="19"/>
  <c r="C1798" i="19"/>
  <c r="D2783" i="19"/>
  <c r="D1727" i="19"/>
  <c r="H2284" i="19"/>
  <c r="H1701" i="19"/>
  <c r="F1709" i="19" s="1"/>
  <c r="H4416" i="19"/>
  <c r="F4424" i="19" s="1"/>
  <c r="H2404" i="19"/>
  <c r="H2416" i="19"/>
  <c r="D126" i="19"/>
  <c r="D1496" i="19"/>
  <c r="L7362" i="19" l="1"/>
  <c r="L7328" i="19"/>
  <c r="L7256" i="19"/>
  <c r="L6367" i="19"/>
  <c r="L7320" i="19"/>
  <c r="L382" i="19"/>
  <c r="L6871" i="19"/>
  <c r="L5992" i="19"/>
  <c r="L1986" i="19"/>
  <c r="L4248" i="19"/>
  <c r="L4733" i="19"/>
  <c r="L7215" i="19"/>
  <c r="L7223" i="19" s="1"/>
  <c r="L2931" i="19"/>
  <c r="L1862" i="19"/>
  <c r="L4361" i="19"/>
  <c r="L4369" i="19" s="1"/>
  <c r="L3800" i="19"/>
  <c r="L1811" i="19"/>
  <c r="L272" i="19"/>
  <c r="B4457" i="19"/>
  <c r="L4457" i="19" s="1"/>
  <c r="L2958" i="19"/>
  <c r="L1994" i="19"/>
  <c r="L4697" i="19"/>
  <c r="L6728" i="19"/>
  <c r="L6736" i="19" s="1"/>
  <c r="L455" i="19"/>
  <c r="L6959" i="19"/>
  <c r="L6967" i="19" s="1"/>
  <c r="L5275" i="19"/>
  <c r="L5870" i="19"/>
  <c r="L3627" i="19"/>
  <c r="L3243" i="19"/>
  <c r="L7240" i="19"/>
  <c r="L6663" i="19"/>
  <c r="C6703" i="19"/>
  <c r="E3913" i="19"/>
  <c r="C3921" i="19" s="1"/>
  <c r="H3401" i="19"/>
  <c r="C3913" i="19"/>
  <c r="E3921" i="19" s="1"/>
  <c r="C3389" i="19"/>
  <c r="L4553" i="19"/>
  <c r="D4799" i="19"/>
  <c r="D8326" i="19" s="1"/>
  <c r="H7884" i="19"/>
  <c r="F1741" i="19"/>
  <c r="K6633" i="19"/>
  <c r="I6641" i="19" s="1"/>
  <c r="H6033" i="19"/>
  <c r="F4955" i="19"/>
  <c r="H4963" i="19" s="1"/>
  <c r="D6198" i="19"/>
  <c r="E6187" i="19"/>
  <c r="C6195" i="19" s="1"/>
  <c r="C4688" i="19"/>
  <c r="D4065" i="19"/>
  <c r="I2615" i="19"/>
  <c r="K740" i="19" s="1"/>
  <c r="H4684" i="19"/>
  <c r="H6730" i="19" s="1"/>
  <c r="F7891" i="19"/>
  <c r="D4567" i="19"/>
  <c r="I1813" i="19"/>
  <c r="F6403" i="19"/>
  <c r="L7888" i="19"/>
  <c r="L4318" i="19"/>
  <c r="L1325" i="19" s="1"/>
  <c r="E7998" i="19"/>
  <c r="F8372" i="19"/>
  <c r="B2785" i="19"/>
  <c r="H1922" i="19"/>
  <c r="D2550" i="19"/>
  <c r="D2953" i="19"/>
  <c r="F1321" i="19"/>
  <c r="L5998" i="19"/>
  <c r="L1445" i="19"/>
  <c r="H2930" i="19"/>
  <c r="F3953" i="19"/>
  <c r="I3040" i="19"/>
  <c r="C4094" i="19"/>
  <c r="C6698" i="19" s="1"/>
  <c r="K4173" i="19"/>
  <c r="B3984" i="19"/>
  <c r="F4523" i="19"/>
  <c r="C2755" i="19"/>
  <c r="C5773" i="19"/>
  <c r="C6367" i="19"/>
  <c r="H6359" i="19"/>
  <c r="C6359" i="19"/>
  <c r="L6894" i="19"/>
  <c r="K2650" i="19"/>
  <c r="F5239" i="19"/>
  <c r="C3836" i="19"/>
  <c r="C2374" i="19" s="1"/>
  <c r="C2371" i="19"/>
  <c r="E3171" i="19"/>
  <c r="D6825" i="19"/>
  <c r="D6328" i="19" s="1"/>
  <c r="H5302" i="19"/>
  <c r="F5310" i="19" s="1"/>
  <c r="H7807" i="19"/>
  <c r="C3984" i="19"/>
  <c r="C5098" i="19" s="1"/>
  <c r="C3996" i="19"/>
  <c r="D1802" i="19"/>
  <c r="D3787" i="19"/>
  <c r="D1805" i="19" s="1"/>
  <c r="C446" i="19"/>
  <c r="E454" i="19" s="1"/>
  <c r="C6954" i="19"/>
  <c r="C449" i="19" s="1"/>
  <c r="E457" i="19" s="1"/>
  <c r="F2583" i="19"/>
  <c r="H2576" i="19"/>
  <c r="H6872" i="19"/>
  <c r="F6865" i="19"/>
  <c r="F4685" i="19"/>
  <c r="L4703" i="19"/>
  <c r="D7255" i="19"/>
  <c r="D5266" i="19"/>
  <c r="D5274" i="19" s="1"/>
  <c r="F2576" i="19"/>
  <c r="B2583" i="19"/>
  <c r="E6825" i="19"/>
  <c r="E6328" i="19" s="1"/>
  <c r="E6325" i="19"/>
  <c r="E7737" i="19"/>
  <c r="C7745" i="19" s="1"/>
  <c r="E4757" i="19"/>
  <c r="E7740" i="19" s="1"/>
  <c r="C7748" i="19" s="1"/>
  <c r="H7417" i="19"/>
  <c r="H8496" i="19"/>
  <c r="H7420" i="19" s="1"/>
  <c r="I7057" i="19"/>
  <c r="K7065" i="19" s="1"/>
  <c r="I2082" i="19"/>
  <c r="C7121" i="19"/>
  <c r="E7129" i="19" s="1"/>
  <c r="C3109" i="19"/>
  <c r="E2857" i="19"/>
  <c r="E3357" i="19"/>
  <c r="E2858" i="19" s="1"/>
  <c r="I7560" i="19"/>
  <c r="K7568" i="19" s="1"/>
  <c r="I2114" i="19"/>
  <c r="E3300" i="19"/>
  <c r="C3308" i="19" s="1"/>
  <c r="E1781" i="19"/>
  <c r="C7697" i="19"/>
  <c r="E7705" i="19" s="1"/>
  <c r="C4158" i="19"/>
  <c r="C7700" i="19" s="1"/>
  <c r="C4170" i="19"/>
  <c r="AM4047" i="19"/>
  <c r="H1433" i="19"/>
  <c r="F6509" i="19" s="1"/>
  <c r="F1325" i="19"/>
  <c r="F4321" i="19"/>
  <c r="F1328" i="19" s="1"/>
  <c r="E7697" i="19"/>
  <c r="C7705" i="19" s="1"/>
  <c r="AM4230" i="19"/>
  <c r="L4232" i="19"/>
  <c r="L263" i="19" s="1"/>
  <c r="H8284" i="19"/>
  <c r="H4197" i="19"/>
  <c r="H8287" i="19" s="1"/>
  <c r="C5131" i="19"/>
  <c r="E5139" i="19" s="1"/>
  <c r="C4567" i="19"/>
  <c r="I2106" i="19"/>
  <c r="K2114" i="19" s="1"/>
  <c r="I7568" i="19"/>
  <c r="B2953" i="19"/>
  <c r="C7458" i="19"/>
  <c r="H2683" i="19"/>
  <c r="E513" i="19"/>
  <c r="F4333" i="19"/>
  <c r="F7218" i="19"/>
  <c r="H1365" i="19"/>
  <c r="E1577" i="19"/>
  <c r="AM2131" i="19"/>
  <c r="H6966" i="19"/>
  <c r="L7175" i="19"/>
  <c r="L4130" i="19" s="1"/>
  <c r="L3322" i="19"/>
  <c r="L2339" i="19" s="1"/>
  <c r="I8194" i="19"/>
  <c r="C5103" i="19"/>
  <c r="L1289" i="19"/>
  <c r="C6403" i="19"/>
  <c r="E6249" i="19"/>
  <c r="C6257" i="19" s="1"/>
  <c r="E4619" i="19"/>
  <c r="E6190" i="19" s="1"/>
  <c r="H7733" i="19"/>
  <c r="H4764" i="19" s="1"/>
  <c r="F5979" i="19"/>
  <c r="F1988" i="19" s="1"/>
  <c r="C6032" i="19"/>
  <c r="C5025" i="19"/>
  <c r="E5033" i="19" s="1"/>
  <c r="E6954" i="19"/>
  <c r="E449" i="19" s="1"/>
  <c r="F1433" i="19"/>
  <c r="H6509" i="19" s="1"/>
  <c r="F5274" i="19"/>
  <c r="E7965" i="19"/>
  <c r="H2371" i="19"/>
  <c r="H3836" i="19"/>
  <c r="H2374" i="19" s="1"/>
  <c r="L3628" i="19"/>
  <c r="H1229" i="19"/>
  <c r="L211" i="19"/>
  <c r="H3557" i="19"/>
  <c r="H1508" i="19"/>
  <c r="E4165" i="19"/>
  <c r="E7708" i="19"/>
  <c r="B2035" i="19"/>
  <c r="F7668" i="19"/>
  <c r="E7891" i="19"/>
  <c r="F6760" i="19"/>
  <c r="C6735" i="19"/>
  <c r="B4158" i="19"/>
  <c r="B7700" i="19" s="1"/>
  <c r="I1267" i="19"/>
  <c r="C1707" i="19"/>
  <c r="B7495" i="19"/>
  <c r="B1437" i="19"/>
  <c r="K6569" i="19"/>
  <c r="I6577" i="19" s="1"/>
  <c r="K2035" i="19"/>
  <c r="F2035" i="19"/>
  <c r="F2049" i="19"/>
  <c r="H5980" i="19"/>
  <c r="H1988" i="19"/>
  <c r="L7378" i="19"/>
  <c r="L7957" i="19" s="1"/>
  <c r="AM7376" i="19"/>
  <c r="B7247" i="19"/>
  <c r="L2332" i="19"/>
  <c r="L3329" i="19" s="1"/>
  <c r="AM2330" i="19"/>
  <c r="H3200" i="19"/>
  <c r="F3208" i="19" s="1"/>
  <c r="H203" i="19"/>
  <c r="H7737" i="19"/>
  <c r="F7745" i="19" s="1"/>
  <c r="H4757" i="19"/>
  <c r="H7740" i="19" s="1"/>
  <c r="B5274" i="19"/>
  <c r="E7698" i="19"/>
  <c r="C7706" i="19" s="1"/>
  <c r="E4171" i="19"/>
  <c r="L3749" i="19"/>
  <c r="L1288" i="19" s="1"/>
  <c r="B3752" i="19"/>
  <c r="B8215" i="19"/>
  <c r="L3156" i="19"/>
  <c r="L8215" i="19" s="1"/>
  <c r="B8223" i="19"/>
  <c r="F4162" i="19"/>
  <c r="H4170" i="19" s="1"/>
  <c r="F7705" i="19"/>
  <c r="C4811" i="19"/>
  <c r="F6599" i="19"/>
  <c r="H6607" i="19" s="1"/>
  <c r="F2548" i="19"/>
  <c r="C1326" i="19"/>
  <c r="E1334" i="19" s="1"/>
  <c r="C4321" i="19"/>
  <c r="C1328" i="19" s="1"/>
  <c r="E4416" i="19"/>
  <c r="C4424" i="19" s="1"/>
  <c r="D8366" i="19"/>
  <c r="D8374" i="19" s="1"/>
  <c r="D5346" i="19"/>
  <c r="E4516" i="19"/>
  <c r="C4524" i="19" s="1"/>
  <c r="E3954" i="19"/>
  <c r="F4515" i="19"/>
  <c r="H4523" i="19" s="1"/>
  <c r="F3941" i="19"/>
  <c r="F4518" i="19" s="1"/>
  <c r="C4515" i="19"/>
  <c r="E4523" i="19" s="1"/>
  <c r="H6068" i="19"/>
  <c r="F6076" i="19" s="1"/>
  <c r="H3037" i="19"/>
  <c r="H4448" i="19"/>
  <c r="F4456" i="19" s="1"/>
  <c r="H2918" i="19"/>
  <c r="H4451" i="19" s="1"/>
  <c r="E2930" i="19"/>
  <c r="C6631" i="19"/>
  <c r="E6639" i="19" s="1"/>
  <c r="B6140" i="19"/>
  <c r="B4052" i="19"/>
  <c r="C8470" i="19"/>
  <c r="L6940" i="19"/>
  <c r="B3268" i="19"/>
  <c r="H8470" i="19"/>
  <c r="H8471" i="19" s="1"/>
  <c r="H6922" i="19"/>
  <c r="C3300" i="19"/>
  <c r="E3308" i="19" s="1"/>
  <c r="C1781" i="19"/>
  <c r="F3337" i="19"/>
  <c r="F1334" i="19"/>
  <c r="D8360" i="19"/>
  <c r="K2550" i="19"/>
  <c r="B2550" i="19"/>
  <c r="B3159" i="19"/>
  <c r="AM7916" i="19"/>
  <c r="D271" i="19"/>
  <c r="H166" i="19"/>
  <c r="H235" i="19"/>
  <c r="H7098" i="19"/>
  <c r="K1511" i="19"/>
  <c r="AM1316" i="19"/>
  <c r="D2314" i="19"/>
  <c r="H2791" i="19"/>
  <c r="H1296" i="19"/>
  <c r="C2136" i="19"/>
  <c r="C6969" i="19"/>
  <c r="AM7274" i="19"/>
  <c r="K6480" i="19"/>
  <c r="L7230" i="19"/>
  <c r="E6333" i="19"/>
  <c r="F6333" i="19"/>
  <c r="F2510" i="19"/>
  <c r="D1707" i="19"/>
  <c r="H3171" i="19"/>
  <c r="B1988" i="19"/>
  <c r="F1989" i="19" s="1"/>
  <c r="E6703" i="19"/>
  <c r="C3062" i="19"/>
  <c r="C6634" i="19" s="1"/>
  <c r="F7626" i="19"/>
  <c r="E4158" i="19"/>
  <c r="E7700" i="19" s="1"/>
  <c r="C7708" i="19" s="1"/>
  <c r="L7812" i="19"/>
  <c r="L7291" i="19"/>
  <c r="H7814" i="19"/>
  <c r="E7814" i="19"/>
  <c r="H7312" i="19"/>
  <c r="C7312" i="19"/>
  <c r="C7315" i="19" s="1"/>
  <c r="F7278" i="19"/>
  <c r="F5766" i="19" s="1"/>
  <c r="H5774" i="19" s="1"/>
  <c r="F7242" i="19"/>
  <c r="D7278" i="19"/>
  <c r="D5766" i="19" s="1"/>
  <c r="D5774" i="19" s="1"/>
  <c r="D7242" i="19"/>
  <c r="B7278" i="19"/>
  <c r="B5766" i="19" s="1"/>
  <c r="B5774" i="19" s="1"/>
  <c r="B7242" i="19"/>
  <c r="B7243" i="19" s="1"/>
  <c r="E7312" i="19"/>
  <c r="E7327" i="19" s="1"/>
  <c r="F6358" i="19"/>
  <c r="F7315" i="19"/>
  <c r="D6358" i="19"/>
  <c r="D5772" i="19" s="1"/>
  <c r="D7315" i="19"/>
  <c r="D6361" i="19" s="1"/>
  <c r="L7312" i="19"/>
  <c r="L6358" i="19" s="1"/>
  <c r="B6358" i="19"/>
  <c r="B7315" i="19"/>
  <c r="B6361" i="19" s="1"/>
  <c r="AM76" i="19"/>
  <c r="B5773" i="19"/>
  <c r="F6368" i="19"/>
  <c r="C2099" i="19"/>
  <c r="F2895" i="19"/>
  <c r="F3437" i="19"/>
  <c r="D3941" i="19"/>
  <c r="D4518" i="19" s="1"/>
  <c r="H3025" i="19"/>
  <c r="D2791" i="19"/>
  <c r="C3791" i="19"/>
  <c r="E3799" i="19" s="1"/>
  <c r="F3799" i="19"/>
  <c r="E1849" i="19"/>
  <c r="C2416" i="19"/>
  <c r="E3791" i="19"/>
  <c r="C3799" i="19" s="1"/>
  <c r="E2449" i="19"/>
  <c r="D2779" i="19"/>
  <c r="D1734" i="19" s="1"/>
  <c r="F2851" i="19"/>
  <c r="L7675" i="19"/>
  <c r="E1589" i="19"/>
  <c r="H3884" i="19"/>
  <c r="C2669" i="19"/>
  <c r="E3038" i="19"/>
  <c r="C3941" i="19"/>
  <c r="E2437" i="19"/>
  <c r="B2502" i="19"/>
  <c r="AM3512" i="19"/>
  <c r="C2865" i="19"/>
  <c r="E166" i="19"/>
  <c r="H3787" i="19"/>
  <c r="H3437" i="19"/>
  <c r="B4356" i="19"/>
  <c r="H2669" i="19"/>
  <c r="C2918" i="19"/>
  <c r="C4451" i="19" s="1"/>
  <c r="C3037" i="19"/>
  <c r="L4003" i="19"/>
  <c r="D2918" i="19"/>
  <c r="C2930" i="19"/>
  <c r="L2499" i="19"/>
  <c r="L6036" i="19" s="1"/>
  <c r="B2379" i="19"/>
  <c r="H1810" i="19"/>
  <c r="F7698" i="19"/>
  <c r="H7706" i="19" s="1"/>
  <c r="E4631" i="19"/>
  <c r="L4353" i="19"/>
  <c r="L1853" i="19" s="1"/>
  <c r="E3984" i="19"/>
  <c r="E5098" i="19" s="1"/>
  <c r="F3787" i="19"/>
  <c r="F1805" i="19" s="1"/>
  <c r="D4052" i="19"/>
  <c r="D6143" i="19" s="1"/>
  <c r="C4448" i="19"/>
  <c r="E4456" i="19" s="1"/>
  <c r="D2930" i="19"/>
  <c r="F3984" i="19"/>
  <c r="C6068" i="19"/>
  <c r="E6076" i="19" s="1"/>
  <c r="L510" i="19"/>
  <c r="L8031" i="19" s="1"/>
  <c r="L3869" i="19"/>
  <c r="H3872" i="19"/>
  <c r="H2890" i="19" s="1"/>
  <c r="H3679" i="19"/>
  <c r="B8530" i="19"/>
  <c r="E7417" i="19"/>
  <c r="E8496" i="19"/>
  <c r="C7417" i="19"/>
  <c r="C8496" i="19"/>
  <c r="E8508" i="19"/>
  <c r="C8508" i="19"/>
  <c r="F4736" i="19"/>
  <c r="D7934" i="19"/>
  <c r="AM3747" i="19"/>
  <c r="C2450" i="19"/>
  <c r="B3025" i="19"/>
  <c r="B1741" i="19"/>
  <c r="E4772" i="19"/>
  <c r="L6407" i="19"/>
  <c r="C513" i="19"/>
  <c r="F2099" i="19"/>
  <c r="H4736" i="19"/>
  <c r="C808" i="19"/>
  <c r="AM2595" i="19"/>
  <c r="F2437" i="19"/>
  <c r="B2437" i="19"/>
  <c r="L4741" i="19"/>
  <c r="D5262" i="19"/>
  <c r="D7250" i="19" s="1"/>
  <c r="H6403" i="19"/>
  <c r="C4769" i="19"/>
  <c r="D7363" i="19"/>
  <c r="L3784" i="19"/>
  <c r="L1802" i="19" s="1"/>
  <c r="D3984" i="19"/>
  <c r="D5098" i="19" s="1"/>
  <c r="F3679" i="19"/>
  <c r="F230" i="19" s="1"/>
  <c r="F231" i="19" s="1"/>
  <c r="C2150" i="19"/>
  <c r="H8225" i="19"/>
  <c r="C6966" i="19"/>
  <c r="H7147" i="19"/>
  <c r="C8323" i="19"/>
  <c r="E8331" i="19" s="1"/>
  <c r="K8114" i="19"/>
  <c r="I8122" i="19" s="1"/>
  <c r="D4321" i="19"/>
  <c r="D1328" i="19" s="1"/>
  <c r="C5095" i="19"/>
  <c r="E5103" i="19" s="1"/>
  <c r="C7965" i="19"/>
  <c r="D6325" i="19"/>
  <c r="K7129" i="19"/>
  <c r="D6797" i="19"/>
  <c r="D6805" i="19" s="1"/>
  <c r="B6797" i="19"/>
  <c r="B6805" i="19" s="1"/>
  <c r="H4769" i="19"/>
  <c r="I1408" i="19"/>
  <c r="F2755" i="19"/>
  <c r="D6902" i="19"/>
  <c r="B5262" i="19"/>
  <c r="H4052" i="19"/>
  <c r="H6143" i="19" s="1"/>
  <c r="F6797" i="19"/>
  <c r="H6805" i="19" s="1"/>
  <c r="I1923" i="19"/>
  <c r="L4735" i="19"/>
  <c r="H1908" i="19"/>
  <c r="E168" i="19"/>
  <c r="D2450" i="19"/>
  <c r="B3369" i="19"/>
  <c r="B1151" i="19"/>
  <c r="E3159" i="19"/>
  <c r="E8218" i="19" s="1"/>
  <c r="L7047" i="19"/>
  <c r="AM7045" i="19"/>
  <c r="D2071" i="19"/>
  <c r="D2079" i="19" s="1"/>
  <c r="D7050" i="19"/>
  <c r="D2074" i="19" s="1"/>
  <c r="D7062" i="19"/>
  <c r="F2071" i="19"/>
  <c r="H2079" i="19" s="1"/>
  <c r="F7050" i="19"/>
  <c r="F2074" i="19" s="1"/>
  <c r="H2082" i="19" s="1"/>
  <c r="B7062" i="19"/>
  <c r="F7062" i="19"/>
  <c r="E4448" i="19"/>
  <c r="C4456" i="19" s="1"/>
  <c r="F3453" i="19"/>
  <c r="F5063" i="19"/>
  <c r="H5071" i="19" s="1"/>
  <c r="D3465" i="19"/>
  <c r="D5063" i="19"/>
  <c r="D5071" i="19" s="1"/>
  <c r="D3453" i="19"/>
  <c r="L2848" i="19"/>
  <c r="L3361" i="19" s="1"/>
  <c r="B2863" i="19"/>
  <c r="H168" i="19"/>
  <c r="H8543" i="19"/>
  <c r="D8530" i="19"/>
  <c r="D7992" i="19" s="1"/>
  <c r="D4988" i="19"/>
  <c r="D2444" i="19" s="1"/>
  <c r="L8357" i="19"/>
  <c r="L5336" i="19" s="1"/>
  <c r="AM6981" i="19"/>
  <c r="AM7013" i="19"/>
  <c r="K7428" i="19"/>
  <c r="E7385" i="19"/>
  <c r="E7953" i="19"/>
  <c r="H7385" i="19"/>
  <c r="F7393" i="19" s="1"/>
  <c r="H7953" i="19"/>
  <c r="H7388" i="19" s="1"/>
  <c r="C7385" i="19"/>
  <c r="C7953" i="19"/>
  <c r="C1267" i="19"/>
  <c r="AM295" i="19"/>
  <c r="AM8491" i="19"/>
  <c r="L8493" i="19"/>
  <c r="L7417" i="19" s="1"/>
  <c r="D7417" i="19"/>
  <c r="D7425" i="19" s="1"/>
  <c r="D8496" i="19"/>
  <c r="D7420" i="19" s="1"/>
  <c r="B2104" i="19"/>
  <c r="B2112" i="19" s="1"/>
  <c r="B7553" i="19"/>
  <c r="E1500" i="19"/>
  <c r="E7518" i="19"/>
  <c r="B8366" i="19"/>
  <c r="B8374" i="19" s="1"/>
  <c r="B5346" i="19"/>
  <c r="C4052" i="19"/>
  <c r="C6143" i="19" s="1"/>
  <c r="L5331" i="19"/>
  <c r="L8366" i="19" s="1"/>
  <c r="F7417" i="19"/>
  <c r="H7425" i="19" s="1"/>
  <c r="F8496" i="19"/>
  <c r="B7417" i="19"/>
  <c r="B7425" i="19" s="1"/>
  <c r="B8496" i="19"/>
  <c r="H3984" i="19"/>
  <c r="H5095" i="19"/>
  <c r="F5103" i="19" s="1"/>
  <c r="F4516" i="19"/>
  <c r="H4524" i="19" s="1"/>
  <c r="F3954" i="19"/>
  <c r="F8508" i="19"/>
  <c r="B6325" i="19"/>
  <c r="B6825" i="19"/>
  <c r="C4098" i="19"/>
  <c r="C6691" i="19"/>
  <c r="C4101" i="19" s="1"/>
  <c r="E4098" i="19"/>
  <c r="E6691" i="19"/>
  <c r="E4101" i="19" s="1"/>
  <c r="L4114" i="19" s="1"/>
  <c r="B6141" i="19"/>
  <c r="L4050" i="19"/>
  <c r="B3163" i="19"/>
  <c r="B3171" i="19" s="1"/>
  <c r="L8208" i="19"/>
  <c r="L3163" i="19" s="1"/>
  <c r="L8278" i="19"/>
  <c r="L4202" i="19" s="1"/>
  <c r="D6889" i="19"/>
  <c r="D7928" i="19" s="1"/>
  <c r="D7925" i="19"/>
  <c r="F7926" i="19"/>
  <c r="F6889" i="19"/>
  <c r="B7926" i="19"/>
  <c r="B7934" i="19" s="1"/>
  <c r="B6889" i="19"/>
  <c r="B7928" i="19" s="1"/>
  <c r="B4130" i="19"/>
  <c r="B7178" i="19"/>
  <c r="B3325" i="19"/>
  <c r="L3325" i="19" s="1"/>
  <c r="B2339" i="19"/>
  <c r="B7190" i="19"/>
  <c r="L7190" i="19" s="1"/>
  <c r="L7178" i="19"/>
  <c r="L4133" i="19" s="1"/>
  <c r="L298" i="19"/>
  <c r="L4848" i="19" s="1"/>
  <c r="B300" i="19"/>
  <c r="D3369" i="19"/>
  <c r="B7957" i="19"/>
  <c r="B7381" i="19"/>
  <c r="B2335" i="19"/>
  <c r="B3329" i="19"/>
  <c r="AM7408" i="19"/>
  <c r="L7413" i="19" s="1"/>
  <c r="L8503" i="19" s="1"/>
  <c r="L7410" i="19"/>
  <c r="D950" i="19"/>
  <c r="D8500" i="19"/>
  <c r="D8508" i="19" s="1"/>
  <c r="D7413" i="19"/>
  <c r="D7957" i="19"/>
  <c r="D7381" i="19"/>
  <c r="D7960" i="19" s="1"/>
  <c r="E6358" i="19"/>
  <c r="C5772" i="19" s="1"/>
  <c r="E7315" i="19"/>
  <c r="F4130" i="19"/>
  <c r="H4138" i="19" s="1"/>
  <c r="F7178" i="19"/>
  <c r="E3457" i="19"/>
  <c r="E5059" i="19"/>
  <c r="E3460" i="19" s="1"/>
  <c r="L3473" i="19" s="1"/>
  <c r="H7182" i="19"/>
  <c r="F7190" i="19" s="1"/>
  <c r="H4126" i="19"/>
  <c r="C4126" i="19"/>
  <c r="C4138" i="19"/>
  <c r="C7182" i="19"/>
  <c r="E7190" i="19" s="1"/>
  <c r="D8252" i="19"/>
  <c r="D8260" i="19" s="1"/>
  <c r="D3647" i="19"/>
  <c r="D3659" i="19"/>
  <c r="H7664" i="19"/>
  <c r="F7672" i="19" s="1"/>
  <c r="H3625" i="19"/>
  <c r="C7664" i="19"/>
  <c r="E7672" i="19" s="1"/>
  <c r="C3613" i="19"/>
  <c r="C3625" i="19"/>
  <c r="AM7109" i="19"/>
  <c r="L7111" i="19"/>
  <c r="D3098" i="19"/>
  <c r="D3106" i="19" s="1"/>
  <c r="D7114" i="19"/>
  <c r="D3101" i="19" s="1"/>
  <c r="D6663" i="19"/>
  <c r="D3581" i="19"/>
  <c r="D6666" i="19" s="1"/>
  <c r="F6108" i="19"/>
  <c r="H6116" i="19" s="1"/>
  <c r="F3529" i="19"/>
  <c r="B6108" i="19"/>
  <c r="B6116" i="19" s="1"/>
  <c r="B3529" i="19"/>
  <c r="F2339" i="19"/>
  <c r="H2347" i="19" s="1"/>
  <c r="F3325" i="19"/>
  <c r="AM3256" i="19"/>
  <c r="D1256" i="19"/>
  <c r="D1264" i="19" s="1"/>
  <c r="D3261" i="19"/>
  <c r="D1259" i="19" s="1"/>
  <c r="D3329" i="19"/>
  <c r="D3337" i="19" s="1"/>
  <c r="D2335" i="19"/>
  <c r="D3332" i="19" s="1"/>
  <c r="L1692" i="19"/>
  <c r="L2274" i="19" s="1"/>
  <c r="AM1690" i="19"/>
  <c r="AM5257" i="19"/>
  <c r="H950" i="19"/>
  <c r="F7425" i="19"/>
  <c r="F8500" i="19"/>
  <c r="H8508" i="19" s="1"/>
  <c r="B950" i="19"/>
  <c r="B8500" i="19"/>
  <c r="B8508" i="19" s="1"/>
  <c r="F7957" i="19"/>
  <c r="H7965" i="19" s="1"/>
  <c r="F7381" i="19"/>
  <c r="C6358" i="19"/>
  <c r="E5772" i="19" s="1"/>
  <c r="D4130" i="19"/>
  <c r="D4138" i="19" s="1"/>
  <c r="D7178" i="19"/>
  <c r="D4133" i="19" s="1"/>
  <c r="F5262" i="19"/>
  <c r="F7247" i="19"/>
  <c r="H7255" i="19" s="1"/>
  <c r="H3457" i="19"/>
  <c r="F3465" i="19" s="1"/>
  <c r="H5059" i="19"/>
  <c r="E7182" i="19"/>
  <c r="C7190" i="19" s="1"/>
  <c r="E4138" i="19"/>
  <c r="E4126" i="19"/>
  <c r="F3647" i="19"/>
  <c r="F8252" i="19"/>
  <c r="B3659" i="19"/>
  <c r="B8252" i="19"/>
  <c r="B8260" i="19" s="1"/>
  <c r="B3647" i="19"/>
  <c r="E3625" i="19"/>
  <c r="E7664" i="19"/>
  <c r="C7672" i="19" s="1"/>
  <c r="E3613" i="19"/>
  <c r="E7667" i="19" s="1"/>
  <c r="L3418" i="19"/>
  <c r="AM3416" i="19"/>
  <c r="L3421" i="19" s="1"/>
  <c r="L4486" i="19" s="1"/>
  <c r="L4494" i="19" s="1"/>
  <c r="F3098" i="19"/>
  <c r="H3106" i="19" s="1"/>
  <c r="F7114" i="19"/>
  <c r="B3098" i="19"/>
  <c r="B7114" i="19"/>
  <c r="F3593" i="19"/>
  <c r="F6663" i="19"/>
  <c r="H6671" i="19" s="1"/>
  <c r="L3514" i="19"/>
  <c r="L6108" i="19" s="1"/>
  <c r="D6108" i="19"/>
  <c r="D6116" i="19" s="1"/>
  <c r="D3529" i="19"/>
  <c r="L3354" i="19"/>
  <c r="D2863" i="19"/>
  <c r="D2339" i="19"/>
  <c r="D2347" i="19" s="1"/>
  <c r="D3325" i="19"/>
  <c r="F3261" i="19"/>
  <c r="F1259" i="19" s="1"/>
  <c r="F1256" i="19"/>
  <c r="H1264" i="19" s="1"/>
  <c r="F2335" i="19"/>
  <c r="F3329" i="19"/>
  <c r="H3337" i="19" s="1"/>
  <c r="D3273" i="19"/>
  <c r="F3273" i="19"/>
  <c r="F2347" i="19"/>
  <c r="K1267" i="19"/>
  <c r="F3369" i="19"/>
  <c r="F2863" i="19"/>
  <c r="AM7238" i="19"/>
  <c r="D7126" i="19"/>
  <c r="F7255" i="19"/>
  <c r="F8543" i="19"/>
  <c r="E2450" i="19"/>
  <c r="F7030" i="19"/>
  <c r="E8216" i="19"/>
  <c r="C8224" i="19" s="1"/>
  <c r="L3157" i="19"/>
  <c r="L6966" i="19"/>
  <c r="L6536" i="19"/>
  <c r="D1741" i="19"/>
  <c r="F3025" i="19"/>
  <c r="F6071" i="19" s="1"/>
  <c r="L7622" i="19"/>
  <c r="F5192" i="19"/>
  <c r="F7985" i="19"/>
  <c r="D8543" i="19"/>
  <c r="L6432" i="19"/>
  <c r="L8435" i="19" s="1"/>
  <c r="D8441" i="19"/>
  <c r="H7451" i="19"/>
  <c r="F7459" i="19" s="1"/>
  <c r="B3172" i="19"/>
  <c r="E4856" i="19"/>
  <c r="E314" i="19"/>
  <c r="F314" i="19"/>
  <c r="H5205" i="19"/>
  <c r="D7451" i="19"/>
  <c r="D7459" i="19" s="1"/>
  <c r="F6077" i="19"/>
  <c r="L462" i="19"/>
  <c r="K3436" i="19"/>
  <c r="E8442" i="19"/>
  <c r="K274" i="19"/>
  <c r="I206" i="19"/>
  <c r="K490" i="19"/>
  <c r="B6894" i="19"/>
  <c r="B6902" i="19" s="1"/>
  <c r="B4109" i="19"/>
  <c r="L5948" i="19"/>
  <c r="E5192" i="19"/>
  <c r="E6252" i="19" s="1"/>
  <c r="C6260" i="19" s="1"/>
  <c r="C8442" i="19"/>
  <c r="E8260" i="19"/>
  <c r="C314" i="19"/>
  <c r="L4567" i="19"/>
  <c r="F8088" i="19"/>
  <c r="L4210" i="19"/>
  <c r="D3436" i="19"/>
  <c r="D1371" i="19"/>
  <c r="F8530" i="19"/>
  <c r="E7604" i="19"/>
  <c r="C167" i="19"/>
  <c r="L7225" i="19"/>
  <c r="L6400" i="19"/>
  <c r="F4102" i="19"/>
  <c r="F4459" i="19"/>
  <c r="L5979" i="19"/>
  <c r="L1988" i="19" s="1"/>
  <c r="F6692" i="19"/>
  <c r="L243" i="19"/>
  <c r="D1159" i="19"/>
  <c r="H3244" i="19"/>
  <c r="E808" i="19"/>
  <c r="L4177" i="19"/>
  <c r="K6369" i="19"/>
  <c r="K7396" i="19"/>
  <c r="H7193" i="19"/>
  <c r="K7161" i="19"/>
  <c r="H5805" i="19"/>
  <c r="H6401" i="19"/>
  <c r="F7950" i="19"/>
  <c r="B7950" i="19"/>
  <c r="B7965" i="19" s="1"/>
  <c r="D7950" i="19"/>
  <c r="H1989" i="19"/>
  <c r="K457" i="19"/>
  <c r="C809" i="19"/>
  <c r="L815" i="19" s="1"/>
  <c r="L814" i="19"/>
  <c r="C7604" i="19"/>
  <c r="E7637" i="19"/>
  <c r="F6033" i="19"/>
  <c r="D6403" i="19"/>
  <c r="D7891" i="19"/>
  <c r="H6389" i="19"/>
  <c r="E4064" i="19"/>
  <c r="L87" i="19"/>
  <c r="H2270" i="19"/>
  <c r="C5204" i="19"/>
  <c r="F5980" i="19"/>
  <c r="H5945" i="19"/>
  <c r="F6389" i="19"/>
  <c r="K6927" i="19"/>
  <c r="I6935" i="19" s="1"/>
  <c r="K8463" i="19"/>
  <c r="F6927" i="19"/>
  <c r="H6935" i="19" s="1"/>
  <c r="F8477" i="19"/>
  <c r="B6927" i="19"/>
  <c r="B6935" i="19" s="1"/>
  <c r="B8463" i="19"/>
  <c r="E6927" i="19"/>
  <c r="C6935" i="19" s="1"/>
  <c r="E8477" i="19"/>
  <c r="B8477" i="19"/>
  <c r="H8477" i="19"/>
  <c r="I6927" i="19"/>
  <c r="K6935" i="19" s="1"/>
  <c r="I8463" i="19"/>
  <c r="I8477" i="19"/>
  <c r="C6927" i="19"/>
  <c r="E6935" i="19" s="1"/>
  <c r="C8477" i="19"/>
  <c r="D8477" i="19"/>
  <c r="K8477" i="19"/>
  <c r="C5274" i="19"/>
  <c r="E5274" i="19"/>
  <c r="L6288" i="19"/>
  <c r="L5702" i="19" s="1"/>
  <c r="L5710" i="19" s="1"/>
  <c r="B5709" i="19"/>
  <c r="H5703" i="19"/>
  <c r="F5710" i="19"/>
  <c r="F5711" i="19" s="1"/>
  <c r="E6303" i="19"/>
  <c r="E5702" i="19"/>
  <c r="C4210" i="19"/>
  <c r="L6535" i="19"/>
  <c r="E4699" i="19"/>
  <c r="F5703" i="19"/>
  <c r="H5710" i="19"/>
  <c r="H5711" i="19" s="1"/>
  <c r="D6303" i="19"/>
  <c r="D5702" i="19"/>
  <c r="D5710" i="19" s="1"/>
  <c r="D5204" i="19"/>
  <c r="B6303" i="19"/>
  <c r="H6289" i="19"/>
  <c r="H6303" i="19"/>
  <c r="L6307" i="19"/>
  <c r="C6303" i="19"/>
  <c r="F6289" i="19"/>
  <c r="F6303" i="19"/>
  <c r="E4993" i="19"/>
  <c r="C5001" i="19" s="1"/>
  <c r="H8192" i="19"/>
  <c r="L8528" i="19"/>
  <c r="L7990" i="19" s="1"/>
  <c r="E7458" i="19"/>
  <c r="H8441" i="19"/>
  <c r="F5332" i="19"/>
  <c r="L8434" i="19"/>
  <c r="L8024" i="19"/>
  <c r="L517" i="19" s="1"/>
  <c r="E3172" i="19"/>
  <c r="B8216" i="19"/>
  <c r="B8224" i="19" s="1"/>
  <c r="D94" i="19"/>
  <c r="C1582" i="19"/>
  <c r="E1590" i="19" s="1"/>
  <c r="D1739" i="19"/>
  <c r="F1365" i="19"/>
  <c r="L7165" i="19"/>
  <c r="F7883" i="19"/>
  <c r="L6388" i="19"/>
  <c r="L7883" i="19" s="1"/>
  <c r="D5245" i="19"/>
  <c r="F4095" i="19"/>
  <c r="E2575" i="19"/>
  <c r="C3498" i="19"/>
  <c r="K6697" i="19"/>
  <c r="I6705" i="19" s="1"/>
  <c r="K4094" i="19"/>
  <c r="K4108" i="19"/>
  <c r="F6697" i="19"/>
  <c r="H6705" i="19" s="1"/>
  <c r="F4108" i="19"/>
  <c r="B6697" i="19"/>
  <c r="B6705" i="19" s="1"/>
  <c r="B4108" i="19"/>
  <c r="H6697" i="19"/>
  <c r="F6705" i="19" s="1"/>
  <c r="H4108" i="19"/>
  <c r="C6697" i="19"/>
  <c r="E6705" i="19" s="1"/>
  <c r="C4108" i="19"/>
  <c r="I6697" i="19"/>
  <c r="K6705" i="19" s="1"/>
  <c r="I4094" i="19"/>
  <c r="I4108" i="19"/>
  <c r="D6697" i="19"/>
  <c r="D6705" i="19" s="1"/>
  <c r="D4094" i="19"/>
  <c r="D4108" i="19"/>
  <c r="E6697" i="19"/>
  <c r="C6705" i="19" s="1"/>
  <c r="E4108" i="19"/>
  <c r="F3546" i="19"/>
  <c r="F3561" i="19" s="1"/>
  <c r="F3516" i="19"/>
  <c r="E3546" i="19"/>
  <c r="E3516" i="19"/>
  <c r="H3531" i="19"/>
  <c r="H3517" i="19"/>
  <c r="H3532" i="19" s="1"/>
  <c r="H6110" i="19"/>
  <c r="F6118" i="19" s="1"/>
  <c r="D3546" i="19"/>
  <c r="D3549" i="19" s="1"/>
  <c r="D7153" i="19" s="1"/>
  <c r="D7161" i="19" s="1"/>
  <c r="D3516" i="19"/>
  <c r="B3546" i="19"/>
  <c r="B3549" i="19" s="1"/>
  <c r="B3516" i="19"/>
  <c r="C6249" i="19"/>
  <c r="E6257" i="19" s="1"/>
  <c r="I6633" i="19"/>
  <c r="K6641" i="19" s="1"/>
  <c r="I3076" i="19"/>
  <c r="I3062" i="19"/>
  <c r="D6633" i="19"/>
  <c r="D6641" i="19" s="1"/>
  <c r="D3076" i="19"/>
  <c r="H6633" i="19"/>
  <c r="F6641" i="19" s="1"/>
  <c r="H3076" i="19"/>
  <c r="C6633" i="19"/>
  <c r="E6641" i="19" s="1"/>
  <c r="C3076" i="19"/>
  <c r="F6633" i="19"/>
  <c r="H6641" i="19" s="1"/>
  <c r="F3076" i="19"/>
  <c r="B6633" i="19"/>
  <c r="B6641" i="19" s="1"/>
  <c r="B3076" i="19"/>
  <c r="H6601" i="19"/>
  <c r="F6609" i="19" s="1"/>
  <c r="H2550" i="19"/>
  <c r="C6601" i="19"/>
  <c r="E6609" i="19" s="1"/>
  <c r="C2550" i="19"/>
  <c r="I6601" i="19"/>
  <c r="K6609" i="19" s="1"/>
  <c r="I2550" i="19"/>
  <c r="E6601" i="19"/>
  <c r="C6609" i="19" s="1"/>
  <c r="E2550" i="19"/>
  <c r="F2550" i="19"/>
  <c r="F6601" i="19"/>
  <c r="H6609" i="19" s="1"/>
  <c r="E5443" i="19"/>
  <c r="K6765" i="19"/>
  <c r="I6773" i="19" s="1"/>
  <c r="K5231" i="19"/>
  <c r="K5245" i="19"/>
  <c r="F6765" i="19"/>
  <c r="H6773" i="19" s="1"/>
  <c r="F5245" i="19"/>
  <c r="E6765" i="19"/>
  <c r="C6773" i="19" s="1"/>
  <c r="E5245" i="19"/>
  <c r="I6765" i="19"/>
  <c r="K6773" i="19" s="1"/>
  <c r="I5231" i="19"/>
  <c r="I5245" i="19"/>
  <c r="B6765" i="19"/>
  <c r="B6773" i="19" s="1"/>
  <c r="B5245" i="19"/>
  <c r="H6765" i="19"/>
  <c r="F6773" i="19" s="1"/>
  <c r="H5231" i="19"/>
  <c r="H5245" i="19"/>
  <c r="C6765" i="19"/>
  <c r="E6773" i="19" s="1"/>
  <c r="C5245" i="19"/>
  <c r="F7748" i="19"/>
  <c r="D449" i="19"/>
  <c r="D457" i="19" s="1"/>
  <c r="D1961" i="19"/>
  <c r="L4638" i="19"/>
  <c r="L6973" i="19"/>
  <c r="H5443" i="19"/>
  <c r="B5443" i="19"/>
  <c r="C5443" i="19"/>
  <c r="D5443" i="19"/>
  <c r="I5443" i="19"/>
  <c r="K5451" i="19" s="1"/>
  <c r="E2035" i="19"/>
  <c r="E6569" i="19"/>
  <c r="C6577" i="19" s="1"/>
  <c r="E2049" i="19"/>
  <c r="C5581" i="19" s="1"/>
  <c r="K5443" i="19"/>
  <c r="I5451" i="19" s="1"/>
  <c r="H2035" i="19"/>
  <c r="H6569" i="19"/>
  <c r="F6577" i="19" s="1"/>
  <c r="H2049" i="19"/>
  <c r="F5581" i="19" s="1"/>
  <c r="C6569" i="19"/>
  <c r="E6577" i="19" s="1"/>
  <c r="C2049" i="19"/>
  <c r="E5581" i="19" s="1"/>
  <c r="L7022" i="19"/>
  <c r="L5440" i="19"/>
  <c r="L5443" i="19" s="1"/>
  <c r="D349" i="19"/>
  <c r="D343" i="19"/>
  <c r="D351" i="19" s="1"/>
  <c r="E343" i="19"/>
  <c r="C349" i="19"/>
  <c r="B6401" i="19"/>
  <c r="L6401" i="19" s="1"/>
  <c r="F5574" i="19"/>
  <c r="H5581" i="19"/>
  <c r="F637" i="19"/>
  <c r="H5481" i="19" s="1"/>
  <c r="H5480" i="19"/>
  <c r="B5806" i="19"/>
  <c r="I6403" i="19"/>
  <c r="I5807" i="19"/>
  <c r="B5581" i="19"/>
  <c r="L5586" i="19"/>
  <c r="B5448" i="19"/>
  <c r="D1079" i="19"/>
  <c r="D5448" i="19"/>
  <c r="E1080" i="19"/>
  <c r="C5449" i="19"/>
  <c r="D1080" i="19"/>
  <c r="D1088" i="19" s="1"/>
  <c r="D5449" i="19"/>
  <c r="C1080" i="19"/>
  <c r="E1088" i="19" s="1"/>
  <c r="E5449" i="19"/>
  <c r="F1080" i="19"/>
  <c r="H1088" i="19" s="1"/>
  <c r="H5449" i="19"/>
  <c r="H1079" i="19"/>
  <c r="F1087" i="19" s="1"/>
  <c r="F5448" i="19"/>
  <c r="B1080" i="19"/>
  <c r="B1088" i="19" s="1"/>
  <c r="B5449" i="19"/>
  <c r="H1080" i="19"/>
  <c r="F1088" i="19" s="1"/>
  <c r="F5449" i="19"/>
  <c r="C1264" i="19"/>
  <c r="E4209" i="19"/>
  <c r="C3171" i="19"/>
  <c r="C7998" i="19"/>
  <c r="E3074" i="19"/>
  <c r="C4064" i="19"/>
  <c r="E3106" i="19"/>
  <c r="E3953" i="19"/>
  <c r="E2416" i="19"/>
  <c r="E3465" i="19"/>
  <c r="E3996" i="19"/>
  <c r="C2965" i="19"/>
  <c r="C2347" i="19"/>
  <c r="C1739" i="19"/>
  <c r="H1727" i="19"/>
  <c r="H2786" i="19" s="1"/>
  <c r="F2794" i="19" s="1"/>
  <c r="E2783" i="19"/>
  <c r="C2791" i="19" s="1"/>
  <c r="C6599" i="19"/>
  <c r="E6607" i="19" s="1"/>
  <c r="C2783" i="19"/>
  <c r="E2791" i="19" s="1"/>
  <c r="E5948" i="19"/>
  <c r="C5956" i="19" s="1"/>
  <c r="C3756" i="19"/>
  <c r="E3764" i="19" s="1"/>
  <c r="C4325" i="19"/>
  <c r="E4333" i="19" s="1"/>
  <c r="C8146" i="19"/>
  <c r="E8154" i="19" s="1"/>
  <c r="C8183" i="19"/>
  <c r="E8191" i="19" s="1"/>
  <c r="E7522" i="19"/>
  <c r="C7530" i="19" s="1"/>
  <c r="C5948" i="19"/>
  <c r="E5956" i="19" s="1"/>
  <c r="E3756" i="19"/>
  <c r="C3764" i="19" s="1"/>
  <c r="E6599" i="19"/>
  <c r="C6607" i="19" s="1"/>
  <c r="C7557" i="19"/>
  <c r="E7565" i="19" s="1"/>
  <c r="C4360" i="19"/>
  <c r="E4368" i="19" s="1"/>
  <c r="E1707" i="19"/>
  <c r="C2746" i="19"/>
  <c r="E2754" i="19" s="1"/>
  <c r="E5344" i="19"/>
  <c r="E4811" i="19"/>
  <c r="C4696" i="19"/>
  <c r="E4696" i="19"/>
  <c r="C8432" i="19"/>
  <c r="E8440" i="19" s="1"/>
  <c r="E2822" i="19"/>
  <c r="C2830" i="19" s="1"/>
  <c r="E1981" i="19"/>
  <c r="E5986" i="19" s="1"/>
  <c r="C5994" i="19" s="1"/>
  <c r="C8111" i="19"/>
  <c r="E8119" i="19" s="1"/>
  <c r="E8111" i="19"/>
  <c r="C8119" i="19" s="1"/>
  <c r="C1661" i="19"/>
  <c r="E1473" i="19"/>
  <c r="C1810" i="19"/>
  <c r="C1993" i="19"/>
  <c r="C4920" i="19"/>
  <c r="E4928" i="19" s="1"/>
  <c r="C3561" i="19"/>
  <c r="C2600" i="19"/>
  <c r="E7595" i="19"/>
  <c r="C7603" i="19" s="1"/>
  <c r="E3268" i="19"/>
  <c r="F4067" i="19"/>
  <c r="C6738" i="19"/>
  <c r="B8441" i="19"/>
  <c r="L7733" i="19"/>
  <c r="L4764" i="19" s="1"/>
  <c r="E94" i="19"/>
  <c r="B2674" i="19"/>
  <c r="B2682" i="19" s="1"/>
  <c r="H1461" i="19"/>
  <c r="H6538" i="19" s="1"/>
  <c r="F168" i="19"/>
  <c r="I2676" i="19"/>
  <c r="K2684" i="19" s="1"/>
  <c r="F2314" i="19"/>
  <c r="C1296" i="19"/>
  <c r="H2515" i="19"/>
  <c r="B271" i="19"/>
  <c r="F3628" i="19"/>
  <c r="F3629" i="19" s="1"/>
  <c r="E2237" i="19"/>
  <c r="D2282" i="19"/>
  <c r="D3037" i="19"/>
  <c r="F1284" i="19"/>
  <c r="F3759" i="19" s="1"/>
  <c r="D7531" i="19"/>
  <c r="L6203" i="19"/>
  <c r="F1727" i="19"/>
  <c r="B475" i="19"/>
  <c r="B7531" i="19"/>
  <c r="B6968" i="19"/>
  <c r="C2111" i="19"/>
  <c r="F2449" i="19"/>
  <c r="F1981" i="19"/>
  <c r="E2314" i="19"/>
  <c r="F8183" i="19"/>
  <c r="H8191" i="19" s="1"/>
  <c r="D2895" i="19"/>
  <c r="H2148" i="19"/>
  <c r="C2742" i="19"/>
  <c r="H2648" i="19"/>
  <c r="H1284" i="19"/>
  <c r="H3759" i="19" s="1"/>
  <c r="C1321" i="19"/>
  <c r="C2148" i="19"/>
  <c r="D2379" i="19"/>
  <c r="B1544" i="19"/>
  <c r="L442" i="19"/>
  <c r="L6961" i="19" s="1"/>
  <c r="L1377" i="19"/>
  <c r="C6198" i="19"/>
  <c r="E2112" i="19"/>
  <c r="F3917" i="19"/>
  <c r="L6954" i="19"/>
  <c r="F6955" i="19"/>
  <c r="H1962" i="19" s="1"/>
  <c r="F1496" i="19"/>
  <c r="E487" i="19"/>
  <c r="L3094" i="19"/>
  <c r="D6036" i="19"/>
  <c r="D6044" i="19" s="1"/>
  <c r="D2502" i="19"/>
  <c r="D6039" i="19" s="1"/>
  <c r="D6047" i="19" s="1"/>
  <c r="F4417" i="19"/>
  <c r="F2404" i="19"/>
  <c r="C4417" i="19"/>
  <c r="E4425" i="19" s="1"/>
  <c r="C2404" i="19"/>
  <c r="H2822" i="19"/>
  <c r="F2830" i="19" s="1"/>
  <c r="H2314" i="19"/>
  <c r="E8146" i="19"/>
  <c r="C8154" i="19" s="1"/>
  <c r="E2148" i="19"/>
  <c r="E2136" i="19"/>
  <c r="E8149" i="19" s="1"/>
  <c r="C8157" i="19" s="1"/>
  <c r="H2112" i="19"/>
  <c r="H7558" i="19"/>
  <c r="F7566" i="19" s="1"/>
  <c r="E1993" i="19"/>
  <c r="E5983" i="19"/>
  <c r="C5991" i="19" s="1"/>
  <c r="D5983" i="19"/>
  <c r="D5991" i="19" s="1"/>
  <c r="D1993" i="19"/>
  <c r="B4955" i="19"/>
  <c r="B4963" i="19" s="1"/>
  <c r="B1908" i="19"/>
  <c r="E4955" i="19"/>
  <c r="C4963" i="19" s="1"/>
  <c r="E1920" i="19"/>
  <c r="C7523" i="19"/>
  <c r="E7531" i="19" s="1"/>
  <c r="C1509" i="19"/>
  <c r="B1508" i="19"/>
  <c r="B1496" i="19"/>
  <c r="D7700" i="19"/>
  <c r="D7708" i="19" s="1"/>
  <c r="D4173" i="19"/>
  <c r="B6143" i="19"/>
  <c r="H6144" i="19" s="1"/>
  <c r="L4071" i="19"/>
  <c r="L4052" i="19"/>
  <c r="L6143" i="19" s="1"/>
  <c r="C1438" i="19"/>
  <c r="C5949" i="19"/>
  <c r="E5957" i="19" s="1"/>
  <c r="B8326" i="19"/>
  <c r="H8327" i="19" s="1"/>
  <c r="H4800" i="19"/>
  <c r="C5106" i="19"/>
  <c r="F8326" i="19"/>
  <c r="F4800" i="19"/>
  <c r="L3679" i="19"/>
  <c r="L230" i="19" s="1"/>
  <c r="L7713" i="19"/>
  <c r="F7701" i="19"/>
  <c r="H5983" i="19"/>
  <c r="F5991" i="19" s="1"/>
  <c r="H1993" i="19"/>
  <c r="B1993" i="19"/>
  <c r="L1993" i="19" s="1"/>
  <c r="B1981" i="19"/>
  <c r="C4955" i="19"/>
  <c r="E4963" i="19" s="1"/>
  <c r="C1920" i="19"/>
  <c r="D6535" i="19"/>
  <c r="D6543" i="19" s="1"/>
  <c r="D1461" i="19"/>
  <c r="B6730" i="19"/>
  <c r="H4685" i="19"/>
  <c r="F450" i="19"/>
  <c r="B457" i="19"/>
  <c r="B6535" i="19"/>
  <c r="B1461" i="19"/>
  <c r="L6538" i="19" s="1"/>
  <c r="F6190" i="19"/>
  <c r="F6191" i="19" s="1"/>
  <c r="F4620" i="19"/>
  <c r="AM2846" i="19"/>
  <c r="L2851" i="19" s="1"/>
  <c r="L3364" i="19" s="1"/>
  <c r="L3363" i="19"/>
  <c r="E158" i="19"/>
  <c r="C166" i="19" s="1"/>
  <c r="E2669" i="19"/>
  <c r="C1856" i="19"/>
  <c r="L4375" i="19"/>
  <c r="F1739" i="19"/>
  <c r="E1159" i="19"/>
  <c r="C2314" i="19"/>
  <c r="C1922" i="19"/>
  <c r="D3999" i="19"/>
  <c r="C2112" i="19"/>
  <c r="L5297" i="19"/>
  <c r="F93" i="19"/>
  <c r="E2282" i="19"/>
  <c r="L4356" i="19"/>
  <c r="L1856" i="19" s="1"/>
  <c r="H4526" i="19"/>
  <c r="L1493" i="19"/>
  <c r="L7522" i="19" s="1"/>
  <c r="AM1652" i="19"/>
  <c r="L7523" i="19"/>
  <c r="F1581" i="19"/>
  <c r="H1589" i="19" s="1"/>
  <c r="E1296" i="19"/>
  <c r="B1357" i="19"/>
  <c r="B1372" i="19" s="1"/>
  <c r="B1369" i="19"/>
  <c r="C1532" i="19"/>
  <c r="K3300" i="19"/>
  <c r="I3308" i="19" s="1"/>
  <c r="I457" i="19"/>
  <c r="K7598" i="19"/>
  <c r="I7606" i="19" s="1"/>
  <c r="I5864" i="19"/>
  <c r="K5872" i="19" s="1"/>
  <c r="I6039" i="19"/>
  <c r="K6047" i="19" s="1"/>
  <c r="K3759" i="19"/>
  <c r="I3767" i="19" s="1"/>
  <c r="I8186" i="19"/>
  <c r="K8194" i="19" s="1"/>
  <c r="I8149" i="19"/>
  <c r="K8157" i="19" s="1"/>
  <c r="D3300" i="19"/>
  <c r="D3308" i="19" s="1"/>
  <c r="H1267" i="19"/>
  <c r="F3300" i="19"/>
  <c r="H3308" i="19" s="1"/>
  <c r="L3268" i="19"/>
  <c r="I5951" i="19"/>
  <c r="K5959" i="19" s="1"/>
  <c r="K4363" i="19"/>
  <c r="I4371" i="19" s="1"/>
  <c r="I6570" i="19"/>
  <c r="K6578" i="19" s="1"/>
  <c r="D6570" i="19"/>
  <c r="D6578" i="19" s="1"/>
  <c r="D3203" i="19"/>
  <c r="K3203" i="19"/>
  <c r="I3211" i="19" s="1"/>
  <c r="K8149" i="19"/>
  <c r="I8157" i="19" s="1"/>
  <c r="D2277" i="19"/>
  <c r="K6961" i="19"/>
  <c r="I6969" i="19" s="1"/>
  <c r="C8149" i="19"/>
  <c r="E8157" i="19" s="1"/>
  <c r="C2277" i="19"/>
  <c r="F5864" i="19"/>
  <c r="H6602" i="19"/>
  <c r="B6961" i="19"/>
  <c r="L6974" i="19" s="1"/>
  <c r="E2277" i="19"/>
  <c r="C457" i="19"/>
  <c r="H457" i="19"/>
  <c r="F4328" i="19"/>
  <c r="H4336" i="19" s="1"/>
  <c r="K1153" i="19"/>
  <c r="I1153" i="19"/>
  <c r="K1161" i="19" s="1"/>
  <c r="E7089" i="19"/>
  <c r="L7102" i="19" s="1"/>
  <c r="L7089" i="19"/>
  <c r="L7097" i="19" s="1"/>
  <c r="K8034" i="19"/>
  <c r="I8042" i="19" s="1"/>
  <c r="K2825" i="19"/>
  <c r="I2833" i="19" s="1"/>
  <c r="I2825" i="19"/>
  <c r="K2833" i="19" s="1"/>
  <c r="I5986" i="19"/>
  <c r="K5994" i="19" s="1"/>
  <c r="K5986" i="19"/>
  <c r="I5994" i="19" s="1"/>
  <c r="D7057" i="19"/>
  <c r="D7065" i="19" s="1"/>
  <c r="I1702" i="19"/>
  <c r="K1710" i="19" s="1"/>
  <c r="E3332" i="19"/>
  <c r="C3340" i="19" s="1"/>
  <c r="K3332" i="19"/>
  <c r="I3340" i="19" s="1"/>
  <c r="K2252" i="19"/>
  <c r="C2786" i="19"/>
  <c r="E2794" i="19" s="1"/>
  <c r="I2786" i="19"/>
  <c r="K2794" i="19" s="1"/>
  <c r="K2786" i="19"/>
  <c r="I2794" i="19" s="1"/>
  <c r="I8114" i="19"/>
  <c r="K8122" i="19" s="1"/>
  <c r="I4923" i="19"/>
  <c r="K4931" i="19" s="1"/>
  <c r="K1664" i="19"/>
  <c r="I1672" i="19" s="1"/>
  <c r="C4958" i="19"/>
  <c r="E4966" i="19" s="1"/>
  <c r="H4958" i="19"/>
  <c r="K4958" i="19"/>
  <c r="I4966" i="19" s="1"/>
  <c r="B2180" i="19"/>
  <c r="D2180" i="19"/>
  <c r="I2180" i="19"/>
  <c r="L6368" i="19"/>
  <c r="AM6884" i="19"/>
  <c r="L6889" i="19" s="1"/>
  <c r="L7928" i="19" s="1"/>
  <c r="L7926" i="19"/>
  <c r="I8084" i="19"/>
  <c r="L7329" i="19"/>
  <c r="L7427" i="19"/>
  <c r="B882" i="19"/>
  <c r="I6864" i="19"/>
  <c r="K6872" i="19" s="1"/>
  <c r="K7968" i="19"/>
  <c r="F1544" i="19"/>
  <c r="F8111" i="19"/>
  <c r="H8119" i="19" s="1"/>
  <c r="D1545" i="19"/>
  <c r="D8112" i="19"/>
  <c r="D8120" i="19" s="1"/>
  <c r="B8112" i="19"/>
  <c r="D1532" i="19"/>
  <c r="D1547" i="19" s="1"/>
  <c r="D8111" i="19"/>
  <c r="D8119" i="19" s="1"/>
  <c r="H1545" i="19"/>
  <c r="H8112" i="19"/>
  <c r="F8120" i="19" s="1"/>
  <c r="F2674" i="19"/>
  <c r="H2682" i="19" s="1"/>
  <c r="K2187" i="19"/>
  <c r="F5945" i="19"/>
  <c r="H2048" i="19"/>
  <c r="F5580" i="19" s="1"/>
  <c r="B8119" i="19"/>
  <c r="B2150" i="19"/>
  <c r="B8148" i="19"/>
  <c r="B8156" i="19" s="1"/>
  <c r="E2150" i="19"/>
  <c r="E8148" i="19"/>
  <c r="C8156" i="19" s="1"/>
  <c r="L2133" i="19"/>
  <c r="L8146" i="19" s="1"/>
  <c r="B8146" i="19"/>
  <c r="B8154" i="19" s="1"/>
  <c r="F2136" i="19"/>
  <c r="F8148" i="19"/>
  <c r="H8156" i="19" s="1"/>
  <c r="L6044" i="19"/>
  <c r="C134" i="19"/>
  <c r="D475" i="19"/>
  <c r="D7453" i="19" s="1"/>
  <c r="D7461" i="19" s="1"/>
  <c r="B2367" i="19"/>
  <c r="D1920" i="19"/>
  <c r="B2683" i="19"/>
  <c r="H1333" i="19"/>
  <c r="F235" i="19"/>
  <c r="B235" i="19"/>
  <c r="E2536" i="19"/>
  <c r="C4109" i="19"/>
  <c r="L4115" i="19" s="1"/>
  <c r="L4916" i="19"/>
  <c r="L1364" i="19" s="1"/>
  <c r="H1670" i="19"/>
  <c r="H2449" i="19"/>
  <c r="L1905" i="19"/>
  <c r="L4955" i="19" s="1"/>
  <c r="B7522" i="19"/>
  <c r="B7530" i="19" s="1"/>
  <c r="F4173" i="19"/>
  <c r="E2250" i="19"/>
  <c r="B3840" i="19"/>
  <c r="B3848" i="19" s="1"/>
  <c r="F4917" i="19"/>
  <c r="B1532" i="19"/>
  <c r="F4159" i="19"/>
  <c r="L4113" i="19"/>
  <c r="B6698" i="19"/>
  <c r="F134" i="19"/>
  <c r="L4326" i="19"/>
  <c r="C475" i="19"/>
  <c r="B1657" i="19"/>
  <c r="D1195" i="19"/>
  <c r="AM2232" i="19"/>
  <c r="H3925" i="19"/>
  <c r="H525" i="19"/>
  <c r="D1849" i="19"/>
  <c r="C410" i="19"/>
  <c r="L1354" i="19"/>
  <c r="L4920" i="19" s="1"/>
  <c r="L4928" i="19" s="1"/>
  <c r="E235" i="19"/>
  <c r="C2536" i="19"/>
  <c r="C3077" i="19"/>
  <c r="H1920" i="19"/>
  <c r="H5949" i="19"/>
  <c r="F5957" i="19" s="1"/>
  <c r="H1075" i="19"/>
  <c r="AM1420" i="19"/>
  <c r="H2136" i="19"/>
  <c r="B8183" i="19"/>
  <c r="E1657" i="19"/>
  <c r="F381" i="19"/>
  <c r="F5861" i="19"/>
  <c r="H5869" i="19" s="1"/>
  <c r="B2647" i="19"/>
  <c r="C2449" i="19"/>
  <c r="H1496" i="19"/>
  <c r="H7525" i="19" s="1"/>
  <c r="E2302" i="19"/>
  <c r="L3941" i="19"/>
  <c r="L4518" i="19" s="1"/>
  <c r="AM2265" i="19"/>
  <c r="B1810" i="19"/>
  <c r="B1798" i="19"/>
  <c r="B3794" i="19" s="1"/>
  <c r="C1589" i="19"/>
  <c r="E2099" i="19"/>
  <c r="L1795" i="19"/>
  <c r="L3791" i="19" s="1"/>
  <c r="L3799" i="19" s="1"/>
  <c r="E2404" i="19"/>
  <c r="L7595" i="19"/>
  <c r="D1810" i="19"/>
  <c r="C1861" i="19"/>
  <c r="E3999" i="19"/>
  <c r="F3680" i="19"/>
  <c r="H1981" i="19"/>
  <c r="L4948" i="19"/>
  <c r="C7637" i="19"/>
  <c r="L1465" i="19"/>
  <c r="H6759" i="19"/>
  <c r="H5238" i="19" s="1"/>
  <c r="H5239" i="19" s="1"/>
  <c r="D2250" i="19"/>
  <c r="B2136" i="19"/>
  <c r="L4417" i="19"/>
  <c r="F2150" i="19"/>
  <c r="L4935" i="19"/>
  <c r="H4917" i="19"/>
  <c r="F6143" i="19"/>
  <c r="H1195" i="19"/>
  <c r="F1075" i="19"/>
  <c r="H44" i="19"/>
  <c r="F2177" i="19"/>
  <c r="H2185" i="19" s="1"/>
  <c r="B312" i="19"/>
  <c r="B1216" i="19"/>
  <c r="B2749" i="19" s="1"/>
  <c r="E410" i="19"/>
  <c r="B51" i="19"/>
  <c r="F1159" i="19"/>
  <c r="C2177" i="19"/>
  <c r="E2185" i="19" s="1"/>
  <c r="H300" i="19"/>
  <c r="H301" i="19" s="1"/>
  <c r="D369" i="19"/>
  <c r="D5864" i="19" s="1"/>
  <c r="D5872" i="19" s="1"/>
  <c r="L1143" i="19"/>
  <c r="L1661" i="19" s="1"/>
  <c r="F4053" i="19"/>
  <c r="F154" i="19"/>
  <c r="F2676" i="19" s="1"/>
  <c r="H2684" i="19" s="1"/>
  <c r="B1727" i="19"/>
  <c r="H230" i="19"/>
  <c r="H231" i="19" s="1"/>
  <c r="H3680" i="19"/>
  <c r="B6608" i="19"/>
  <c r="F7565" i="19"/>
  <c r="L7746" i="19"/>
  <c r="H134" i="19"/>
  <c r="D2681" i="19"/>
  <c r="D1908" i="19"/>
  <c r="C2635" i="19"/>
  <c r="L2654" i="19" s="1"/>
  <c r="E2600" i="19"/>
  <c r="L297" i="19"/>
  <c r="L4847" i="19" s="1"/>
  <c r="L5021" i="19"/>
  <c r="L2960" i="19" s="1"/>
  <c r="B2965" i="19"/>
  <c r="F1657" i="19"/>
  <c r="H1577" i="19"/>
  <c r="C300" i="19"/>
  <c r="C4850" i="19" s="1"/>
  <c r="L1632" i="19"/>
  <c r="B513" i="19"/>
  <c r="B8034" i="19" s="1"/>
  <c r="B1861" i="19"/>
  <c r="D235" i="19"/>
  <c r="B1849" i="19"/>
  <c r="H2502" i="19"/>
  <c r="H2503" i="19" s="1"/>
  <c r="L1187" i="19"/>
  <c r="L2096" i="19"/>
  <c r="L7557" i="19" s="1"/>
  <c r="AM405" i="19"/>
  <c r="L407" i="19"/>
  <c r="L6469" i="19" s="1"/>
  <c r="E4325" i="19"/>
  <c r="C4333" i="19" s="1"/>
  <c r="E1321" i="19"/>
  <c r="F7450" i="19"/>
  <c r="H7458" i="19" s="1"/>
  <c r="F487" i="19"/>
  <c r="B410" i="19"/>
  <c r="B6469" i="19"/>
  <c r="B6477" i="19" s="1"/>
  <c r="F4448" i="19"/>
  <c r="H4456" i="19" s="1"/>
  <c r="F2918" i="19"/>
  <c r="E3876" i="19"/>
  <c r="C3884" i="19" s="1"/>
  <c r="E2895" i="19"/>
  <c r="B3876" i="19"/>
  <c r="B3884" i="19" s="1"/>
  <c r="B2883" i="19"/>
  <c r="L2902" i="19" s="1"/>
  <c r="B160" i="19"/>
  <c r="B168" i="19" s="1"/>
  <c r="L160" i="19"/>
  <c r="L2666" i="19"/>
  <c r="L158" i="19" s="1"/>
  <c r="B158" i="19"/>
  <c r="B166" i="19" s="1"/>
  <c r="B6599" i="19"/>
  <c r="B6607" i="19" s="1"/>
  <c r="B2536" i="19"/>
  <c r="H2537" i="19" s="1"/>
  <c r="AM2497" i="19"/>
  <c r="L6037" i="19"/>
  <c r="F2514" i="19"/>
  <c r="F6036" i="19"/>
  <c r="H6044" i="19" s="1"/>
  <c r="L2434" i="19"/>
  <c r="L4992" i="19" s="1"/>
  <c r="B4992" i="19"/>
  <c r="C4992" i="19"/>
  <c r="E5000" i="19" s="1"/>
  <c r="C2437" i="19"/>
  <c r="AM2399" i="19"/>
  <c r="L2401" i="19"/>
  <c r="F3840" i="19"/>
  <c r="H3848" i="19" s="1"/>
  <c r="F2379" i="19"/>
  <c r="F2367" i="19"/>
  <c r="F3843" i="19" s="1"/>
  <c r="B1699" i="19"/>
  <c r="B1707" i="19" s="1"/>
  <c r="L1707" i="19" s="1"/>
  <c r="B2282" i="19"/>
  <c r="L2282" i="19" s="1"/>
  <c r="B2270" i="19"/>
  <c r="B1702" i="19" s="1"/>
  <c r="AM1722" i="19"/>
  <c r="L1724" i="19"/>
  <c r="L2783" i="19" s="1"/>
  <c r="E1532" i="19"/>
  <c r="F5948" i="19"/>
  <c r="H5956" i="19" s="1"/>
  <c r="F1425" i="19"/>
  <c r="F1440" i="19" s="1"/>
  <c r="H2242" i="19"/>
  <c r="F2250" i="19" s="1"/>
  <c r="H1182" i="19"/>
  <c r="E1333" i="19"/>
  <c r="F2930" i="19"/>
  <c r="D1662" i="19"/>
  <c r="D1670" i="19" s="1"/>
  <c r="C7522" i="19"/>
  <c r="E7530" i="19" s="1"/>
  <c r="C1508" i="19"/>
  <c r="F1333" i="19"/>
  <c r="F4325" i="19"/>
  <c r="H4333" i="19" s="1"/>
  <c r="B2669" i="19"/>
  <c r="E2648" i="19"/>
  <c r="AM2094" i="19"/>
  <c r="L2099" i="19" s="1"/>
  <c r="L7558" i="19"/>
  <c r="L7566" i="19" s="1"/>
  <c r="H1150" i="19"/>
  <c r="F1158" i="19" s="1"/>
  <c r="H1657" i="19"/>
  <c r="C1150" i="19"/>
  <c r="C1657" i="19"/>
  <c r="C1153" i="19" s="1"/>
  <c r="F2822" i="19"/>
  <c r="H2830" i="19" s="1"/>
  <c r="F2302" i="19"/>
  <c r="E1661" i="19"/>
  <c r="C1669" i="19" s="1"/>
  <c r="E1425" i="19"/>
  <c r="E5951" i="19" s="1"/>
  <c r="E1438" i="19"/>
  <c r="E2548" i="19"/>
  <c r="D2112" i="19"/>
  <c r="C1088" i="19"/>
  <c r="F1357" i="19"/>
  <c r="F1182" i="19"/>
  <c r="L5309" i="19"/>
  <c r="H2437" i="19"/>
  <c r="H2438" i="19" s="1"/>
  <c r="AM149" i="19"/>
  <c r="L5303" i="19"/>
  <c r="B5303" i="19"/>
  <c r="B5311" i="19" s="1"/>
  <c r="B7807" i="19"/>
  <c r="H7808" i="19" s="1"/>
  <c r="B7821" i="19"/>
  <c r="D154" i="19"/>
  <c r="D2536" i="19"/>
  <c r="D6599" i="19"/>
  <c r="D6607" i="19" s="1"/>
  <c r="E2514" i="19"/>
  <c r="E6036" i="19"/>
  <c r="C6044" i="19" s="1"/>
  <c r="C2822" i="19"/>
  <c r="E2830" i="19" s="1"/>
  <c r="C2302" i="19"/>
  <c r="H2150" i="19"/>
  <c r="D2136" i="19"/>
  <c r="D2150" i="19"/>
  <c r="D7557" i="19"/>
  <c r="D7565" i="19" s="1"/>
  <c r="D2111" i="19"/>
  <c r="E7557" i="19"/>
  <c r="C7565" i="19" s="1"/>
  <c r="E2111" i="19"/>
  <c r="C2514" i="19"/>
  <c r="C6036" i="19"/>
  <c r="E6044" i="19" s="1"/>
  <c r="C2502" i="19"/>
  <c r="L2521" i="19" s="1"/>
  <c r="C3840" i="19"/>
  <c r="E3848" i="19" s="1"/>
  <c r="C2367" i="19"/>
  <c r="D2822" i="19"/>
  <c r="D2830" i="19" s="1"/>
  <c r="D2302" i="19"/>
  <c r="AM1903" i="19"/>
  <c r="H1158" i="19"/>
  <c r="D1425" i="19"/>
  <c r="D5951" i="19" s="1"/>
  <c r="D5959" i="19" s="1"/>
  <c r="L2364" i="19"/>
  <c r="L3840" i="19" s="1"/>
  <c r="C2237" i="19"/>
  <c r="L4951" i="19"/>
  <c r="L1915" i="19" s="1"/>
  <c r="C1195" i="19"/>
  <c r="L2632" i="19"/>
  <c r="C1228" i="19"/>
  <c r="E1739" i="19"/>
  <c r="F4847" i="19"/>
  <c r="H4855" i="19" s="1"/>
  <c r="D2177" i="19"/>
  <c r="D2185" i="19" s="1"/>
  <c r="L119" i="19"/>
  <c r="L2177" i="19" s="1"/>
  <c r="L5139" i="19"/>
  <c r="B1284" i="19"/>
  <c r="F1285" i="19" s="1"/>
  <c r="B1577" i="19"/>
  <c r="H381" i="19"/>
  <c r="C1544" i="19"/>
  <c r="D1437" i="19"/>
  <c r="F1669" i="19"/>
  <c r="C87" i="19"/>
  <c r="D1216" i="19"/>
  <c r="D1231" i="19" s="1"/>
  <c r="C1216" i="19"/>
  <c r="C2749" i="19" s="1"/>
  <c r="E2757" i="19" s="1"/>
  <c r="C2270" i="19"/>
  <c r="C1702" i="19" s="1"/>
  <c r="E1710" i="19" s="1"/>
  <c r="F2282" i="19"/>
  <c r="C2282" i="19"/>
  <c r="F2600" i="19"/>
  <c r="F2601" i="19" s="1"/>
  <c r="F2270" i="19"/>
  <c r="C1437" i="19"/>
  <c r="L1574" i="19"/>
  <c r="L85" i="19" s="1"/>
  <c r="E51" i="19"/>
  <c r="C1425" i="19"/>
  <c r="C1440" i="19" s="1"/>
  <c r="E1075" i="19"/>
  <c r="B1296" i="19"/>
  <c r="E1727" i="19"/>
  <c r="L1213" i="19"/>
  <c r="L2746" i="19" s="1"/>
  <c r="AM1070" i="19"/>
  <c r="F271" i="19"/>
  <c r="L2514" i="19"/>
  <c r="AM1491" i="19"/>
  <c r="L3171" i="19"/>
  <c r="H4772" i="19"/>
  <c r="L1281" i="19"/>
  <c r="L3756" i="19" s="1"/>
  <c r="L3764" i="19" s="1"/>
  <c r="F51" i="19"/>
  <c r="L636" i="19"/>
  <c r="L5480" i="19" s="1"/>
  <c r="E1284" i="19"/>
  <c r="D1581" i="19"/>
  <c r="D1589" i="19" s="1"/>
  <c r="D81" i="19"/>
  <c r="AM4752" i="19"/>
  <c r="L4757" i="19" s="1"/>
  <c r="L7740" i="19" s="1"/>
  <c r="L4754" i="19"/>
  <c r="L7737" i="19" s="1"/>
  <c r="E1509" i="19"/>
  <c r="E7523" i="19"/>
  <c r="C7531" i="19" s="1"/>
  <c r="F2746" i="19"/>
  <c r="H2754" i="19" s="1"/>
  <c r="F1228" i="19"/>
  <c r="L1662" i="19"/>
  <c r="C49" i="19"/>
  <c r="C51" i="19" s="1"/>
  <c r="C1075" i="19"/>
  <c r="E4957" i="19"/>
  <c r="C4965" i="19" s="1"/>
  <c r="E1908" i="19"/>
  <c r="AM470" i="19"/>
  <c r="L472" i="19"/>
  <c r="L7450" i="19" s="1"/>
  <c r="L7458" i="19" s="1"/>
  <c r="B1438" i="19"/>
  <c r="E6068" i="19"/>
  <c r="C6076" i="19" s="1"/>
  <c r="E3025" i="19"/>
  <c r="E6071" i="19" s="1"/>
  <c r="E5025" i="19"/>
  <c r="C5033" i="19" s="1"/>
  <c r="E2965" i="19"/>
  <c r="B4448" i="19"/>
  <c r="B4456" i="19" s="1"/>
  <c r="B2918" i="19"/>
  <c r="L2918" i="19" s="1"/>
  <c r="L4451" i="19" s="1"/>
  <c r="F7596" i="19"/>
  <c r="H7604" i="19" s="1"/>
  <c r="F2613" i="19"/>
  <c r="H738" i="19" s="1"/>
  <c r="F2673" i="19"/>
  <c r="H2681" i="19" s="1"/>
  <c r="F166" i="19"/>
  <c r="H2177" i="19"/>
  <c r="F2185" i="19" s="1"/>
  <c r="H122" i="19"/>
  <c r="H123" i="19" s="1"/>
  <c r="E2177" i="19"/>
  <c r="C2185" i="19" s="1"/>
  <c r="E134" i="19"/>
  <c r="B5861" i="19"/>
  <c r="B5869" i="19" s="1"/>
  <c r="B369" i="19"/>
  <c r="B5864" i="19" s="1"/>
  <c r="E2746" i="19"/>
  <c r="C2754" i="19" s="1"/>
  <c r="E1216" i="19"/>
  <c r="AM1177" i="19"/>
  <c r="F4360" i="19"/>
  <c r="H4368" i="19" s="1"/>
  <c r="F1849" i="19"/>
  <c r="F1861" i="19"/>
  <c r="B1075" i="19"/>
  <c r="H7450" i="19"/>
  <c r="F7458" i="19" s="1"/>
  <c r="H475" i="19"/>
  <c r="H7453" i="19" s="1"/>
  <c r="F7461" i="19" s="1"/>
  <c r="H487" i="19"/>
  <c r="H410" i="19"/>
  <c r="H6469" i="19"/>
  <c r="F6477" i="19" s="1"/>
  <c r="B1291" i="19"/>
  <c r="L3752" i="19"/>
  <c r="L1291" i="19" s="1"/>
  <c r="D4451" i="19"/>
  <c r="D4459" i="19" s="1"/>
  <c r="D2933" i="19"/>
  <c r="B1328" i="19"/>
  <c r="F4322" i="19"/>
  <c r="B266" i="19"/>
  <c r="L279" i="19" s="1"/>
  <c r="L4235" i="19"/>
  <c r="L266" i="19" s="1"/>
  <c r="E2515" i="19"/>
  <c r="E2502" i="19"/>
  <c r="H5948" i="19"/>
  <c r="F5956" i="19" s="1"/>
  <c r="H1425" i="19"/>
  <c r="H1437" i="19"/>
  <c r="B4325" i="19"/>
  <c r="B4333" i="19" s="1"/>
  <c r="B1321" i="19"/>
  <c r="L1321" i="19" s="1"/>
  <c r="D8031" i="19"/>
  <c r="D8039" i="19" s="1"/>
  <c r="D513" i="19"/>
  <c r="D300" i="19"/>
  <c r="D315" i="19" s="1"/>
  <c r="D4847" i="19"/>
  <c r="D4855" i="19" s="1"/>
  <c r="B2822" i="19"/>
  <c r="B2830" i="19" s="1"/>
  <c r="B2302" i="19"/>
  <c r="H2303" i="19" s="1"/>
  <c r="E8031" i="19"/>
  <c r="C8039" i="19" s="1"/>
  <c r="E525" i="19"/>
  <c r="H810" i="19"/>
  <c r="H3840" i="19"/>
  <c r="F3848" i="19" s="1"/>
  <c r="H2367" i="19"/>
  <c r="H1699" i="19"/>
  <c r="F1707" i="19" s="1"/>
  <c r="H2282" i="19"/>
  <c r="F85" i="19"/>
  <c r="H93" i="19" s="1"/>
  <c r="F1577" i="19"/>
  <c r="F1578" i="19" s="1"/>
  <c r="H1544" i="19"/>
  <c r="H1532" i="19"/>
  <c r="H1547" i="19" s="1"/>
  <c r="B1297" i="19"/>
  <c r="L3757" i="19"/>
  <c r="E1662" i="19"/>
  <c r="C1670" i="19" s="1"/>
  <c r="E1146" i="19"/>
  <c r="F1589" i="19"/>
  <c r="E3037" i="19"/>
  <c r="C2647" i="19"/>
  <c r="H2379" i="19"/>
  <c r="D1087" i="19"/>
  <c r="H57" i="19"/>
  <c r="D2417" i="19"/>
  <c r="H56" i="19"/>
  <c r="AM1279" i="19"/>
  <c r="H1669" i="19"/>
  <c r="D1357" i="19"/>
  <c r="C57" i="19"/>
  <c r="F81" i="19"/>
  <c r="F1584" i="19" s="1"/>
  <c r="B93" i="19"/>
  <c r="B154" i="19"/>
  <c r="B2676" i="19" s="1"/>
  <c r="L8033" i="19"/>
  <c r="B2177" i="19"/>
  <c r="B2185" i="19" s="1"/>
  <c r="L2185" i="19" s="1"/>
  <c r="E475" i="19"/>
  <c r="C1577" i="19"/>
  <c r="E2647" i="19"/>
  <c r="C56" i="19"/>
  <c r="E81" i="19"/>
  <c r="E154" i="19"/>
  <c r="D5861" i="19"/>
  <c r="D5869" i="19" s="1"/>
  <c r="H369" i="19"/>
  <c r="C154" i="19"/>
  <c r="E271" i="19"/>
  <c r="D2965" i="19"/>
  <c r="D5025" i="19"/>
  <c r="D5033" i="19" s="1"/>
  <c r="B2818" i="19"/>
  <c r="H2819" i="19" s="1"/>
  <c r="B2306" i="19"/>
  <c r="B2314" i="19" s="1"/>
  <c r="D2883" i="19"/>
  <c r="D3879" i="19" s="1"/>
  <c r="D3876" i="19"/>
  <c r="D3884" i="19" s="1"/>
  <c r="C2612" i="19"/>
  <c r="C7595" i="19"/>
  <c r="E7603" i="19" s="1"/>
  <c r="B1662" i="19"/>
  <c r="B1670" i="19" s="1"/>
  <c r="E6037" i="19"/>
  <c r="C6045" i="19" s="1"/>
  <c r="D206" i="19"/>
  <c r="E1669" i="19"/>
  <c r="B57" i="19"/>
  <c r="L300" i="19"/>
  <c r="D134" i="19"/>
  <c r="B56" i="19"/>
  <c r="L78" i="19"/>
  <c r="L1581" i="19" s="1"/>
  <c r="B4847" i="19"/>
  <c r="B4855" i="19" s="1"/>
  <c r="H513" i="19"/>
  <c r="E1228" i="19"/>
  <c r="B525" i="19"/>
  <c r="F1216" i="19"/>
  <c r="H1216" i="19"/>
  <c r="H2749" i="19" s="1"/>
  <c r="F5949" i="19"/>
  <c r="H5957" i="19" s="1"/>
  <c r="H88" i="19"/>
  <c r="F57" i="19"/>
  <c r="L191" i="19"/>
  <c r="C369" i="19"/>
  <c r="C5864" i="19" s="1"/>
  <c r="E5872" i="19" s="1"/>
  <c r="B1425" i="19"/>
  <c r="E1496" i="19"/>
  <c r="C1369" i="19"/>
  <c r="D1296" i="19"/>
  <c r="AM508" i="19"/>
  <c r="E300" i="19"/>
  <c r="D1369" i="19"/>
  <c r="D7450" i="19"/>
  <c r="D7458" i="19" s="1"/>
  <c r="C1284" i="19"/>
  <c r="D1284" i="19"/>
  <c r="H48" i="19"/>
  <c r="H51" i="19" s="1"/>
  <c r="C1333" i="19"/>
  <c r="AM1527" i="19"/>
  <c r="L1318" i="19"/>
  <c r="L4325" i="19" s="1"/>
  <c r="B8033" i="19"/>
  <c r="B8041" i="19" s="1"/>
  <c r="D93" i="19"/>
  <c r="L5949" i="19"/>
  <c r="F6543" i="19"/>
  <c r="D7522" i="19"/>
  <c r="D7530" i="19" s="1"/>
  <c r="D1508" i="19"/>
  <c r="D1861" i="19"/>
  <c r="B1333" i="19"/>
  <c r="F527" i="19"/>
  <c r="E8041" i="19"/>
  <c r="C8041" i="19"/>
  <c r="H8041" i="19"/>
  <c r="F810" i="19"/>
  <c r="D519" i="19"/>
  <c r="D527" i="19" s="1"/>
  <c r="D8027" i="19"/>
  <c r="D520" i="19" s="1"/>
  <c r="F519" i="19"/>
  <c r="H527" i="19" s="1"/>
  <c r="F8027" i="19"/>
  <c r="B519" i="19"/>
  <c r="L519" i="19"/>
  <c r="B8027" i="19"/>
  <c r="D8041" i="19"/>
  <c r="F8041" i="19"/>
  <c r="L8093" i="19"/>
  <c r="H2722" i="19"/>
  <c r="F3733" i="19"/>
  <c r="L3249" i="19"/>
  <c r="L8087" i="19"/>
  <c r="E519" i="19"/>
  <c r="C527" i="19" s="1"/>
  <c r="E8027" i="19"/>
  <c r="E520" i="19" s="1"/>
  <c r="C528" i="19" s="1"/>
  <c r="C519" i="19"/>
  <c r="E527" i="19" s="1"/>
  <c r="C8027" i="19"/>
  <c r="C520" i="19" s="1"/>
  <c r="H3733" i="19"/>
  <c r="L3738" i="19"/>
  <c r="K4451" i="19"/>
  <c r="I4459" i="19" s="1"/>
  <c r="K2933" i="19"/>
  <c r="F1532" i="19"/>
  <c r="L4340" i="19"/>
  <c r="E312" i="19"/>
  <c r="C1158" i="19"/>
  <c r="H7217" i="19"/>
  <c r="H4721" i="19"/>
  <c r="L2299" i="19"/>
  <c r="L2674" i="19"/>
  <c r="L2225" i="19"/>
  <c r="D2367" i="19"/>
  <c r="D3840" i="19"/>
  <c r="D3848" i="19" s="1"/>
  <c r="B7557" i="19"/>
  <c r="B2111" i="19"/>
  <c r="D3791" i="19"/>
  <c r="D3799" i="19" s="1"/>
  <c r="D1798" i="19"/>
  <c r="D1150" i="19"/>
  <c r="D1158" i="19" s="1"/>
  <c r="D1657" i="19"/>
  <c r="D5949" i="19"/>
  <c r="D5957" i="19" s="1"/>
  <c r="D1438" i="19"/>
  <c r="D2241" i="19"/>
  <c r="D1182" i="19"/>
  <c r="F1369" i="19"/>
  <c r="B1150" i="19"/>
  <c r="B1158" i="19" s="1"/>
  <c r="L1654" i="19"/>
  <c r="L1150" i="19" s="1"/>
  <c r="L1846" i="19"/>
  <c r="L4360" i="19" s="1"/>
  <c r="L4368" i="19" s="1"/>
  <c r="F3756" i="19"/>
  <c r="H3764" i="19" s="1"/>
  <c r="F1296" i="19"/>
  <c r="L4254" i="19"/>
  <c r="C266" i="19"/>
  <c r="E274" i="19" s="1"/>
  <c r="H266" i="19"/>
  <c r="H4236" i="19"/>
  <c r="L3698" i="19"/>
  <c r="L5677" i="19" s="1"/>
  <c r="C230" i="19"/>
  <c r="D4634" i="19"/>
  <c r="F1146" i="19"/>
  <c r="F313" i="19"/>
  <c r="C312" i="19"/>
  <c r="B2242" i="19"/>
  <c r="B1195" i="19"/>
  <c r="C2241" i="19"/>
  <c r="E2249" i="19" s="1"/>
  <c r="C1182" i="19"/>
  <c r="B1182" i="19"/>
  <c r="B2241" i="19"/>
  <c r="B2249" i="19" s="1"/>
  <c r="C1159" i="19"/>
  <c r="C44" i="19"/>
  <c r="D3683" i="19"/>
  <c r="D3691" i="19" s="1"/>
  <c r="C259" i="19"/>
  <c r="C274" i="19" s="1"/>
  <c r="C381" i="19"/>
  <c r="B1159" i="19"/>
  <c r="F3159" i="19"/>
  <c r="F8218" i="19" s="1"/>
  <c r="H8226" i="19" s="1"/>
  <c r="L454" i="19"/>
  <c r="B1635" i="19"/>
  <c r="L1635" i="19" s="1"/>
  <c r="L1640" i="19"/>
  <c r="C1635" i="19"/>
  <c r="B4239" i="19"/>
  <c r="B4247" i="19" s="1"/>
  <c r="B259" i="19"/>
  <c r="F1628" i="19"/>
  <c r="F7557" i="19"/>
  <c r="H7565" i="19" s="1"/>
  <c r="F2111" i="19"/>
  <c r="C7451" i="19"/>
  <c r="E7459" i="19" s="1"/>
  <c r="C488" i="19"/>
  <c r="F4239" i="19"/>
  <c r="H4247" i="19" s="1"/>
  <c r="F259" i="19"/>
  <c r="C8031" i="19"/>
  <c r="E8039" i="19" s="1"/>
  <c r="C525" i="19"/>
  <c r="F3956" i="19"/>
  <c r="F2213" i="19"/>
  <c r="E1701" i="19"/>
  <c r="C1709" i="19" s="1"/>
  <c r="E2270" i="19"/>
  <c r="D1661" i="19"/>
  <c r="D1669" i="19" s="1"/>
  <c r="D1146" i="19"/>
  <c r="E4920" i="19"/>
  <c r="C4928" i="19" s="1"/>
  <c r="E1357" i="19"/>
  <c r="B1661" i="19"/>
  <c r="B1669" i="19" s="1"/>
  <c r="B1146" i="19"/>
  <c r="E1369" i="19"/>
  <c r="F3525" i="19"/>
  <c r="E2367" i="19"/>
  <c r="E3840" i="19"/>
  <c r="C3848" i="19" s="1"/>
  <c r="H161" i="19"/>
  <c r="F3405" i="19"/>
  <c r="C8260" i="19"/>
  <c r="H2673" i="19"/>
  <c r="F2681" i="19" s="1"/>
  <c r="H259" i="19"/>
  <c r="H7226" i="19"/>
  <c r="F1810" i="19"/>
  <c r="F1798" i="19"/>
  <c r="F3791" i="19"/>
  <c r="H3799" i="19" s="1"/>
  <c r="E2379" i="19"/>
  <c r="H2933" i="19"/>
  <c r="H154" i="19"/>
  <c r="C2675" i="19"/>
  <c r="E2683" i="19" s="1"/>
  <c r="D2674" i="19"/>
  <c r="D2682" i="19" s="1"/>
  <c r="E4849" i="19"/>
  <c r="C4857" i="19" s="1"/>
  <c r="D7807" i="19"/>
  <c r="D5304" i="19" s="1"/>
  <c r="D5312" i="19" s="1"/>
  <c r="D5303" i="19"/>
  <c r="D5311" i="19" s="1"/>
  <c r="D7821" i="19"/>
  <c r="E6642" i="19"/>
  <c r="I88" i="19"/>
  <c r="F1781" i="19"/>
  <c r="K6904" i="19"/>
  <c r="E4239" i="19"/>
  <c r="C4247" i="19" s="1"/>
  <c r="K2866" i="19"/>
  <c r="K3364" i="19"/>
  <c r="I3372" i="19" s="1"/>
  <c r="H2510" i="19"/>
  <c r="K3109" i="19"/>
  <c r="E4242" i="19"/>
  <c r="F3683" i="19"/>
  <c r="H3691" i="19" s="1"/>
  <c r="F94" i="19"/>
  <c r="H7414" i="19"/>
  <c r="B8503" i="19"/>
  <c r="L7432" i="19"/>
  <c r="H4357" i="19"/>
  <c r="B1856" i="19"/>
  <c r="K2411" i="19"/>
  <c r="I2419" i="19" s="1"/>
  <c r="K4427" i="19"/>
  <c r="L7730" i="19"/>
  <c r="L4761" i="19" s="1"/>
  <c r="D6639" i="19"/>
  <c r="K4814" i="19"/>
  <c r="K8326" i="19"/>
  <c r="I8334" i="19" s="1"/>
  <c r="F2050" i="19"/>
  <c r="F6570" i="19"/>
  <c r="H6578" i="19" s="1"/>
  <c r="E44" i="19"/>
  <c r="E1082" i="19" s="1"/>
  <c r="F5346" i="19"/>
  <c r="K206" i="19"/>
  <c r="L203" i="19"/>
  <c r="AM6178" i="19"/>
  <c r="L6183" i="19" s="1"/>
  <c r="L4626" i="19" s="1"/>
  <c r="K2173" i="19"/>
  <c r="L7231" i="19"/>
  <c r="E2673" i="19"/>
  <c r="C2681" i="19" s="1"/>
  <c r="C4239" i="19"/>
  <c r="E4247" i="19" s="1"/>
  <c r="C5303" i="19"/>
  <c r="E5311" i="19" s="1"/>
  <c r="C7821" i="19"/>
  <c r="H5858" i="19"/>
  <c r="B376" i="19"/>
  <c r="E5303" i="19"/>
  <c r="C5311" i="19" s="1"/>
  <c r="E7821" i="19"/>
  <c r="E7807" i="19"/>
  <c r="E5304" i="19" s="1"/>
  <c r="C5312" i="19" s="1"/>
  <c r="H5304" i="19"/>
  <c r="F8503" i="19"/>
  <c r="F7414" i="19"/>
  <c r="F7428" i="19"/>
  <c r="L7101" i="19"/>
  <c r="C2575" i="19"/>
  <c r="E2583" i="19" s="1"/>
  <c r="K2350" i="19"/>
  <c r="I7748" i="19"/>
  <c r="K4518" i="19"/>
  <c r="I4526" i="19" s="1"/>
  <c r="K3956" i="19"/>
  <c r="D4141" i="19"/>
  <c r="D7185" i="19"/>
  <c r="D7193" i="19" s="1"/>
  <c r="K7748" i="19"/>
  <c r="H2674" i="19"/>
  <c r="F2682" i="19" s="1"/>
  <c r="L6666" i="19"/>
  <c r="H2213" i="19"/>
  <c r="H4239" i="19"/>
  <c r="F4247" i="19" s="1"/>
  <c r="AM1141" i="19"/>
  <c r="H6760" i="19"/>
  <c r="C3101" i="19"/>
  <c r="E3109" i="19" s="1"/>
  <c r="L7133" i="19"/>
  <c r="L7050" i="19"/>
  <c r="L2074" i="19" s="1"/>
  <c r="H7051" i="19"/>
  <c r="L7069" i="19"/>
  <c r="B2074" i="19"/>
  <c r="B2082" i="19" s="1"/>
  <c r="F7051" i="19"/>
  <c r="B7355" i="19"/>
  <c r="H6858" i="19"/>
  <c r="L6876" i="19"/>
  <c r="F6858" i="19"/>
  <c r="B6872" i="19"/>
  <c r="C7889" i="19"/>
  <c r="F8216" i="19"/>
  <c r="H8224" i="19" s="1"/>
  <c r="L1271" i="19"/>
  <c r="C3268" i="19"/>
  <c r="E3276" i="19" s="1"/>
  <c r="F6893" i="19"/>
  <c r="H6901" i="19" s="1"/>
  <c r="F7921" i="19"/>
  <c r="F6896" i="19" s="1"/>
  <c r="F7933" i="19"/>
  <c r="H4922" i="19"/>
  <c r="F4930" i="19" s="1"/>
  <c r="H1371" i="19"/>
  <c r="H3916" i="19"/>
  <c r="H3404" i="19"/>
  <c r="H3405" i="19" s="1"/>
  <c r="K5951" i="19"/>
  <c r="I5959" i="19" s="1"/>
  <c r="K1440" i="19"/>
  <c r="L1412" i="19"/>
  <c r="B7025" i="19"/>
  <c r="I2050" i="19"/>
  <c r="I2317" i="19"/>
  <c r="L3113" i="19"/>
  <c r="B7121" i="19"/>
  <c r="L7134" i="19" s="1"/>
  <c r="H3095" i="19"/>
  <c r="K7025" i="19"/>
  <c r="I7033" i="19" s="1"/>
  <c r="K1408" i="19"/>
  <c r="AM254" i="19"/>
  <c r="L256" i="19"/>
  <c r="E3683" i="19"/>
  <c r="C3691" i="19" s="1"/>
  <c r="H3683" i="19"/>
  <c r="F3691" i="19" s="1"/>
  <c r="C3683" i="19"/>
  <c r="E3691" i="19" s="1"/>
  <c r="C235" i="19"/>
  <c r="H1253" i="19"/>
  <c r="H3268" i="19"/>
  <c r="B1812" i="19"/>
  <c r="L3787" i="19"/>
  <c r="L1805" i="19" s="1"/>
  <c r="F3788" i="19"/>
  <c r="L3806" i="19"/>
  <c r="B1805" i="19"/>
  <c r="H3788" i="19"/>
  <c r="H1805" i="19"/>
  <c r="H7667" i="19"/>
  <c r="H3628" i="19"/>
  <c r="H3629" i="19" s="1"/>
  <c r="H3614" i="19"/>
  <c r="K3077" i="19"/>
  <c r="K6634" i="19"/>
  <c r="I6642" i="19" s="1"/>
  <c r="H4486" i="19"/>
  <c r="H3422" i="19"/>
  <c r="F7121" i="19"/>
  <c r="F3095" i="19"/>
  <c r="F3109" i="19"/>
  <c r="F4922" i="19"/>
  <c r="H4930" i="19" s="1"/>
  <c r="F1371" i="19"/>
  <c r="H6544" i="19"/>
  <c r="L220" i="19"/>
  <c r="B3683" i="19"/>
  <c r="C2673" i="19"/>
  <c r="E2681" i="19" s="1"/>
  <c r="E3203" i="19"/>
  <c r="C3211" i="19" s="1"/>
  <c r="E206" i="19"/>
  <c r="L5066" i="19"/>
  <c r="L5074" i="19" s="1"/>
  <c r="L3468" i="19"/>
  <c r="H7926" i="19"/>
  <c r="F7934" i="19" s="1"/>
  <c r="H6889" i="19"/>
  <c r="H6902" i="19"/>
  <c r="C7926" i="19"/>
  <c r="E7934" i="19" s="1"/>
  <c r="C6889" i="19"/>
  <c r="H6894" i="19"/>
  <c r="F6902" i="19" s="1"/>
  <c r="H7934" i="19"/>
  <c r="H7921" i="19"/>
  <c r="C6894" i="19"/>
  <c r="E6902" i="19" s="1"/>
  <c r="C7921" i="19"/>
  <c r="F410" i="19"/>
  <c r="F6469" i="19"/>
  <c r="H6477" i="19" s="1"/>
  <c r="L366" i="19"/>
  <c r="AM364" i="19"/>
  <c r="E3561" i="19"/>
  <c r="I1372" i="19"/>
  <c r="K1372" i="19"/>
  <c r="K4923" i="19"/>
  <c r="I4931" i="19" s="1"/>
  <c r="H6961" i="19"/>
  <c r="H443" i="19"/>
  <c r="I1742" i="19"/>
  <c r="D1781" i="19"/>
  <c r="E7926" i="19"/>
  <c r="C7934" i="19" s="1"/>
  <c r="E6889" i="19"/>
  <c r="E7928" i="19" s="1"/>
  <c r="L7941" i="19" s="1"/>
  <c r="E6894" i="19"/>
  <c r="C6902" i="19" s="1"/>
  <c r="E7921" i="19"/>
  <c r="E6896" i="19" s="1"/>
  <c r="B3585" i="19"/>
  <c r="B3593" i="19" s="1"/>
  <c r="B6671" i="19"/>
  <c r="B6659" i="19"/>
  <c r="H6536" i="19"/>
  <c r="F6544" i="19" s="1"/>
  <c r="H1474" i="19"/>
  <c r="D4326" i="19"/>
  <c r="D4334" i="19" s="1"/>
  <c r="D1334" i="19"/>
  <c r="D6469" i="19"/>
  <c r="D6477" i="19" s="1"/>
  <c r="D410" i="19"/>
  <c r="E5861" i="19"/>
  <c r="C5869" i="19" s="1"/>
  <c r="E369" i="19"/>
  <c r="H1591" i="19"/>
  <c r="I2151" i="19"/>
  <c r="L2086" i="19"/>
  <c r="B7057" i="19"/>
  <c r="H2068" i="19"/>
  <c r="L2067" i="19"/>
  <c r="K1923" i="19"/>
  <c r="K1742" i="19"/>
  <c r="E3651" i="19"/>
  <c r="E8248" i="19"/>
  <c r="E3654" i="19" s="1"/>
  <c r="D6893" i="19"/>
  <c r="D6901" i="19" s="1"/>
  <c r="D7933" i="19"/>
  <c r="D7921" i="19"/>
  <c r="AM7948" i="19"/>
  <c r="D7385" i="19"/>
  <c r="D7393" i="19" s="1"/>
  <c r="D7965" i="19"/>
  <c r="D7953" i="19"/>
  <c r="L6854" i="19"/>
  <c r="AM6852" i="19"/>
  <c r="L6857" i="19" s="1"/>
  <c r="F3585" i="19"/>
  <c r="H3593" i="19" s="1"/>
  <c r="F6659" i="19"/>
  <c r="F6671" i="19"/>
  <c r="L6351" i="19"/>
  <c r="AM6349" i="19"/>
  <c r="L6354" i="19" s="1"/>
  <c r="L7322" i="19" s="1"/>
  <c r="D7319" i="19"/>
  <c r="D7327" i="19" s="1"/>
  <c r="D6354" i="19"/>
  <c r="AM6099" i="19"/>
  <c r="L6104" i="19" s="1"/>
  <c r="L3524" i="19" s="1"/>
  <c r="L6101" i="19"/>
  <c r="D48" i="19"/>
  <c r="D1075" i="19"/>
  <c r="F1372" i="19"/>
  <c r="D6366" i="19"/>
  <c r="E8543" i="19"/>
  <c r="D4424" i="19"/>
  <c r="L8039" i="19"/>
  <c r="L2604" i="19"/>
  <c r="C1079" i="19"/>
  <c r="E1087" i="19" s="1"/>
  <c r="F44" i="19"/>
  <c r="F1082" i="19" s="1"/>
  <c r="B81" i="19"/>
  <c r="I93" i="19"/>
  <c r="F300" i="19"/>
  <c r="B134" i="19"/>
  <c r="L5091" i="19"/>
  <c r="L3991" i="19" s="1"/>
  <c r="F2953" i="19"/>
  <c r="F2954" i="19" s="1"/>
  <c r="H3651" i="19"/>
  <c r="F3659" i="19" s="1"/>
  <c r="H8248" i="19"/>
  <c r="H8260" i="19"/>
  <c r="C3651" i="19"/>
  <c r="C8248" i="19"/>
  <c r="B6893" i="19"/>
  <c r="B6901" i="19" s="1"/>
  <c r="B7921" i="19"/>
  <c r="L7918" i="19"/>
  <c r="F7385" i="19"/>
  <c r="H7393" i="19" s="1"/>
  <c r="F7965" i="19"/>
  <c r="F7953" i="19"/>
  <c r="B7953" i="19"/>
  <c r="AM6654" i="19"/>
  <c r="D3585" i="19"/>
  <c r="D3593" i="19" s="1"/>
  <c r="D6659" i="19"/>
  <c r="D6671" i="19"/>
  <c r="F7319" i="19"/>
  <c r="H7327" i="19" s="1"/>
  <c r="F6354" i="19"/>
  <c r="F6355" i="19" s="1"/>
  <c r="B7319" i="19"/>
  <c r="B6366" i="19"/>
  <c r="AM5939" i="19"/>
  <c r="L1432" i="19" s="1"/>
  <c r="L7498" i="19" s="1"/>
  <c r="D259" i="19"/>
  <c r="D4239" i="19"/>
  <c r="D4247" i="19" s="1"/>
  <c r="L2371" i="19"/>
  <c r="D8293" i="19"/>
  <c r="F1253" i="19"/>
  <c r="F3268" i="19"/>
  <c r="F1267" i="19"/>
  <c r="D1267" i="19"/>
  <c r="D3268" i="19"/>
  <c r="D3276" i="19" s="1"/>
  <c r="F1394" i="19"/>
  <c r="F7025" i="19"/>
  <c r="H312" i="19"/>
  <c r="B2747" i="19"/>
  <c r="B2755" i="19" s="1"/>
  <c r="L2747" i="19"/>
  <c r="D2675" i="19"/>
  <c r="D2683" i="19" s="1"/>
  <c r="D168" i="19"/>
  <c r="B1229" i="19"/>
  <c r="D7814" i="19"/>
  <c r="D8478" i="19"/>
  <c r="D6928" i="19"/>
  <c r="D6936" i="19" s="1"/>
  <c r="H6436" i="19"/>
  <c r="F6444" i="19" s="1"/>
  <c r="H8440" i="19"/>
  <c r="AM8423" i="19"/>
  <c r="E6925" i="19"/>
  <c r="E8463" i="19"/>
  <c r="L7889" i="19"/>
  <c r="I1996" i="19"/>
  <c r="F7491" i="19"/>
  <c r="H7498" i="19"/>
  <c r="H7499" i="19" s="1"/>
  <c r="L7503" i="19"/>
  <c r="C7498" i="19"/>
  <c r="L7504" i="19" s="1"/>
  <c r="H7491" i="19"/>
  <c r="F7498" i="19"/>
  <c r="F7499" i="19" s="1"/>
  <c r="B7497" i="19"/>
  <c r="F7000" i="19"/>
  <c r="F6986" i="19"/>
  <c r="D7000" i="19"/>
  <c r="D6986" i="19"/>
  <c r="B7000" i="19"/>
  <c r="B6986" i="19"/>
  <c r="H7000" i="19"/>
  <c r="H6986" i="19"/>
  <c r="E7000" i="19"/>
  <c r="E6986" i="19"/>
  <c r="C7000" i="19"/>
  <c r="C6986" i="19"/>
  <c r="E883" i="19" s="1"/>
  <c r="H2409" i="19"/>
  <c r="F2417" i="19" s="1"/>
  <c r="H4425" i="19"/>
  <c r="H4412" i="19"/>
  <c r="H2411" i="19" s="1"/>
  <c r="F2419" i="19" s="1"/>
  <c r="H3363" i="19"/>
  <c r="F3371" i="19" s="1"/>
  <c r="H2851" i="19"/>
  <c r="H3364" i="19" s="1"/>
  <c r="C3363" i="19"/>
  <c r="E3371" i="19" s="1"/>
  <c r="C2851" i="19"/>
  <c r="L2870" i="19" s="1"/>
  <c r="H1405" i="19"/>
  <c r="F7018" i="19"/>
  <c r="D7030" i="19"/>
  <c r="D1405" i="19"/>
  <c r="D7018" i="19"/>
  <c r="L7015" i="19"/>
  <c r="B7030" i="19"/>
  <c r="B1405" i="19"/>
  <c r="B7018" i="19"/>
  <c r="H1397" i="19"/>
  <c r="F1405" i="19" s="1"/>
  <c r="H7030" i="19"/>
  <c r="H7018" i="19"/>
  <c r="H1400" i="19" s="1"/>
  <c r="E7018" i="19"/>
  <c r="E7030" i="19"/>
  <c r="C7030" i="19"/>
  <c r="C7018" i="19"/>
  <c r="L2950" i="19"/>
  <c r="L5025" i="19" s="1"/>
  <c r="B5025" i="19"/>
  <c r="B5033" i="19" s="1"/>
  <c r="E3363" i="19"/>
  <c r="C3371" i="19" s="1"/>
  <c r="E2851" i="19"/>
  <c r="E2865" i="19"/>
  <c r="F8374" i="19"/>
  <c r="K7891" i="19"/>
  <c r="H3172" i="19"/>
  <c r="H8216" i="19"/>
  <c r="F8224" i="19" s="1"/>
  <c r="H3159" i="19"/>
  <c r="H3160" i="19" s="1"/>
  <c r="K1186" i="19"/>
  <c r="K2249" i="19"/>
  <c r="K3564" i="19"/>
  <c r="K7153" i="19"/>
  <c r="I7161" i="19" s="1"/>
  <c r="D3109" i="19"/>
  <c r="D7121" i="19"/>
  <c r="D7129" i="19" s="1"/>
  <c r="B2050" i="19"/>
  <c r="F2036" i="19"/>
  <c r="L2035" i="19"/>
  <c r="B6570" i="19"/>
  <c r="F266" i="19"/>
  <c r="F4236" i="19"/>
  <c r="F6666" i="19"/>
  <c r="F3596" i="19"/>
  <c r="F3582" i="19"/>
  <c r="H3582" i="19"/>
  <c r="B6666" i="19"/>
  <c r="L3600" i="19"/>
  <c r="K3404" i="19"/>
  <c r="K3916" i="19"/>
  <c r="I3924" i="19" s="1"/>
  <c r="D5001" i="19"/>
  <c r="K5003" i="19"/>
  <c r="K2444" i="19"/>
  <c r="I2452" i="19" s="1"/>
  <c r="F4357" i="19"/>
  <c r="F1856" i="19"/>
  <c r="K7632" i="19"/>
  <c r="I7640" i="19" s="1"/>
  <c r="K3141" i="19"/>
  <c r="K6570" i="19"/>
  <c r="I6578" i="19" s="1"/>
  <c r="K2050" i="19"/>
  <c r="C3460" i="19"/>
  <c r="E3468" i="19" s="1"/>
  <c r="L5078" i="19"/>
  <c r="H2342" i="19"/>
  <c r="H3326" i="19"/>
  <c r="I8218" i="19"/>
  <c r="K8226" i="19" s="1"/>
  <c r="I3174" i="19"/>
  <c r="D3371" i="19"/>
  <c r="E56" i="19"/>
  <c r="D44" i="19"/>
  <c r="D5451" i="19" s="1"/>
  <c r="H7322" i="19"/>
  <c r="H6355" i="19"/>
  <c r="E2540" i="19"/>
  <c r="E6595" i="19"/>
  <c r="F2042" i="19"/>
  <c r="H8121" i="19" s="1"/>
  <c r="F6564" i="19"/>
  <c r="B7322" i="19"/>
  <c r="L6373" i="19"/>
  <c r="B6369" i="19"/>
  <c r="F1079" i="19"/>
  <c r="H1087" i="19" s="1"/>
  <c r="H3371" i="19"/>
  <c r="E1079" i="19"/>
  <c r="C1087" i="19" s="1"/>
  <c r="H81" i="19"/>
  <c r="D57" i="19"/>
  <c r="B527" i="19"/>
  <c r="F513" i="19"/>
  <c r="B3371" i="19"/>
  <c r="B2148" i="19"/>
  <c r="B5196" i="19"/>
  <c r="B5204" i="19" s="1"/>
  <c r="B6245" i="19"/>
  <c r="K2419" i="19"/>
  <c r="K4419" i="19"/>
  <c r="I4427" i="19" s="1"/>
  <c r="K2151" i="19"/>
  <c r="C7129" i="19"/>
  <c r="I6602" i="19"/>
  <c r="K6610" i="19" s="1"/>
  <c r="I2551" i="19"/>
  <c r="B3843" i="19"/>
  <c r="B3851" i="19" s="1"/>
  <c r="F6829" i="19"/>
  <c r="H6837" i="19" s="1"/>
  <c r="F6321" i="19"/>
  <c r="F6832" i="19" s="1"/>
  <c r="H6840" i="19" s="1"/>
  <c r="I2204" i="19"/>
  <c r="I2172" i="19"/>
  <c r="B3300" i="19"/>
  <c r="L1766" i="19"/>
  <c r="F1767" i="19"/>
  <c r="B1781" i="19"/>
  <c r="L1785" i="19"/>
  <c r="E8255" i="19"/>
  <c r="F7057" i="19"/>
  <c r="F2082" i="19"/>
  <c r="F2068" i="19"/>
  <c r="I3300" i="19"/>
  <c r="K3308" i="19" s="1"/>
  <c r="I1781" i="19"/>
  <c r="L3654" i="19"/>
  <c r="C6437" i="19"/>
  <c r="E6445" i="19" s="1"/>
  <c r="C8441" i="19"/>
  <c r="D5336" i="19"/>
  <c r="D5344" i="19" s="1"/>
  <c r="D8372" i="19"/>
  <c r="E4804" i="19"/>
  <c r="C4812" i="19" s="1"/>
  <c r="E8319" i="19"/>
  <c r="E8332" i="19"/>
  <c r="C1545" i="19"/>
  <c r="E1544" i="19"/>
  <c r="F3030" i="19"/>
  <c r="H3038" i="19" s="1"/>
  <c r="F6064" i="19"/>
  <c r="F3032" i="19" s="1"/>
  <c r="H3040" i="19" s="1"/>
  <c r="D1289" i="19"/>
  <c r="D1297" i="19" s="1"/>
  <c r="D3765" i="19"/>
  <c r="D3752" i="19"/>
  <c r="B1465" i="19"/>
  <c r="B1473" i="19" s="1"/>
  <c r="B6543" i="19"/>
  <c r="B6531" i="19"/>
  <c r="B1468" i="19" s="1"/>
  <c r="E2674" i="19"/>
  <c r="C2682" i="19" s="1"/>
  <c r="E167" i="19"/>
  <c r="B2204" i="19"/>
  <c r="B2172" i="19"/>
  <c r="F2204" i="19"/>
  <c r="F2172" i="19"/>
  <c r="C2204" i="19"/>
  <c r="C2172" i="19"/>
  <c r="E2204" i="19"/>
  <c r="E2172" i="19"/>
  <c r="D2204" i="19"/>
  <c r="D2172" i="19"/>
  <c r="AM2200" i="19"/>
  <c r="AM2168" i="19"/>
  <c r="H1186" i="19"/>
  <c r="F1194" i="19" s="1"/>
  <c r="H2249" i="19"/>
  <c r="L6844" i="19"/>
  <c r="C6328" i="19"/>
  <c r="E6336" i="19" s="1"/>
  <c r="K528" i="19"/>
  <c r="L2673" i="19"/>
  <c r="AM8458" i="19"/>
  <c r="L8463" i="19" s="1"/>
  <c r="L8460" i="19"/>
  <c r="F6437" i="19"/>
  <c r="H6445" i="19" s="1"/>
  <c r="F8441" i="19"/>
  <c r="B5336" i="19"/>
  <c r="B5344" i="19" s="1"/>
  <c r="B8372" i="19"/>
  <c r="L8372" i="19" s="1"/>
  <c r="E4201" i="19"/>
  <c r="E8292" i="19"/>
  <c r="F1545" i="19"/>
  <c r="E1545" i="19"/>
  <c r="E2507" i="19"/>
  <c r="C2515" i="19" s="1"/>
  <c r="E6045" i="19"/>
  <c r="E6032" i="19"/>
  <c r="I1186" i="19"/>
  <c r="I2237" i="19"/>
  <c r="I2249" i="19"/>
  <c r="H1582" i="19"/>
  <c r="F1590" i="19" s="1"/>
  <c r="H94" i="19"/>
  <c r="B1186" i="19"/>
  <c r="B2237" i="19"/>
  <c r="L1186" i="19"/>
  <c r="F1186" i="19"/>
  <c r="F2249" i="19"/>
  <c r="F2237" i="19"/>
  <c r="AM1352" i="19"/>
  <c r="E1186" i="19"/>
  <c r="D1186" i="19"/>
  <c r="D2249" i="19"/>
  <c r="D2237" i="19"/>
  <c r="H2204" i="19"/>
  <c r="H2172" i="19"/>
  <c r="H8442" i="19"/>
  <c r="I2277" i="19"/>
  <c r="K2285" i="19" s="1"/>
  <c r="I1710" i="19"/>
  <c r="C7814" i="19"/>
  <c r="I4242" i="19"/>
  <c r="K4250" i="19" s="1"/>
  <c r="I274" i="19"/>
  <c r="H206" i="19"/>
  <c r="H3203" i="19"/>
  <c r="F3211" i="19" s="1"/>
  <c r="C206" i="19"/>
  <c r="C3203" i="19"/>
  <c r="E3211" i="19" s="1"/>
  <c r="E1194" i="19"/>
  <c r="E2241" i="19"/>
  <c r="C2249" i="19" s="1"/>
  <c r="E1182" i="19"/>
  <c r="L4770" i="19"/>
  <c r="C373" i="19"/>
  <c r="E381" i="19" s="1"/>
  <c r="C5857" i="19"/>
  <c r="F3553" i="19"/>
  <c r="H3561" i="19" s="1"/>
  <c r="F7146" i="19"/>
  <c r="F7158" i="19"/>
  <c r="C6535" i="19"/>
  <c r="E6543" i="19" s="1"/>
  <c r="C1461" i="19"/>
  <c r="L1480" i="19" s="1"/>
  <c r="B1582" i="19"/>
  <c r="B1590" i="19" s="1"/>
  <c r="L79" i="19"/>
  <c r="L1582" i="19" s="1"/>
  <c r="B7989" i="19"/>
  <c r="B7997" i="19" s="1"/>
  <c r="L8527" i="19"/>
  <c r="L7989" i="19" s="1"/>
  <c r="C1473" i="19"/>
  <c r="C1429" i="19"/>
  <c r="C5944" i="19"/>
  <c r="E6535" i="19"/>
  <c r="C6543" i="19" s="1"/>
  <c r="E1461" i="19"/>
  <c r="F7989" i="19"/>
  <c r="H7997" i="19" s="1"/>
  <c r="F8542" i="19"/>
  <c r="H517" i="19"/>
  <c r="F525" i="19" s="1"/>
  <c r="H8027" i="19"/>
  <c r="H520" i="19" s="1"/>
  <c r="H8039" i="19"/>
  <c r="L3396" i="19"/>
  <c r="L3404" i="19" s="1"/>
  <c r="L3924" i="19"/>
  <c r="F3942" i="19"/>
  <c r="B4518" i="19"/>
  <c r="F4519" i="19" s="1"/>
  <c r="B482" i="19"/>
  <c r="F7447" i="19"/>
  <c r="H7447" i="19"/>
  <c r="I2517" i="19"/>
  <c r="B6438" i="19"/>
  <c r="B6446" i="19" s="1"/>
  <c r="L6438" i="19"/>
  <c r="C2604" i="19"/>
  <c r="H4623" i="19"/>
  <c r="F4631" i="19" s="1"/>
  <c r="H6195" i="19"/>
  <c r="H6183" i="19"/>
  <c r="H6184" i="19" s="1"/>
  <c r="D5132" i="19"/>
  <c r="D5140" i="19" s="1"/>
  <c r="D4555" i="19"/>
  <c r="D5134" i="19" s="1"/>
  <c r="H6695" i="19"/>
  <c r="F6703" i="19" s="1"/>
  <c r="H4106" i="19"/>
  <c r="H4094" i="19"/>
  <c r="L7982" i="19"/>
  <c r="L8534" i="19" s="1"/>
  <c r="B8534" i="19"/>
  <c r="D6829" i="19"/>
  <c r="D6837" i="19" s="1"/>
  <c r="D6321" i="19"/>
  <c r="D6333" i="19"/>
  <c r="F488" i="19"/>
  <c r="AM4316" i="19"/>
  <c r="L4321" i="19" s="1"/>
  <c r="L1328" i="19" s="1"/>
  <c r="D4425" i="19"/>
  <c r="L5281" i="19"/>
  <c r="C7250" i="19"/>
  <c r="L461" i="19"/>
  <c r="C6961" i="19"/>
  <c r="E6969" i="19" s="1"/>
  <c r="F192" i="19"/>
  <c r="F3203" i="19"/>
  <c r="F206" i="19"/>
  <c r="H1328" i="19"/>
  <c r="H4322" i="19"/>
  <c r="L122" i="19"/>
  <c r="E6151" i="19"/>
  <c r="D6437" i="19"/>
  <c r="D6445" i="19" s="1"/>
  <c r="D8428" i="19"/>
  <c r="D6439" i="19" s="1"/>
  <c r="D6447" i="19" s="1"/>
  <c r="B8286" i="19"/>
  <c r="B8294" i="19" s="1"/>
  <c r="B4197" i="19"/>
  <c r="B4211" i="19"/>
  <c r="D7997" i="19"/>
  <c r="D7985" i="19"/>
  <c r="D8537" i="19" s="1"/>
  <c r="D8545" i="19" s="1"/>
  <c r="D8534" i="19"/>
  <c r="D8542" i="19" s="1"/>
  <c r="H2604" i="19"/>
  <c r="F2612" i="19" s="1"/>
  <c r="H7603" i="19"/>
  <c r="H7591" i="19"/>
  <c r="H7592" i="19" s="1"/>
  <c r="E414" i="19"/>
  <c r="C422" i="19" s="1"/>
  <c r="E6465" i="19"/>
  <c r="E417" i="19" s="1"/>
  <c r="E6477" i="19"/>
  <c r="B6333" i="19"/>
  <c r="B6829" i="19"/>
  <c r="B6321" i="19"/>
  <c r="H6322" i="19" s="1"/>
  <c r="L6318" i="19"/>
  <c r="L6829" i="19" s="1"/>
  <c r="AM7141" i="19"/>
  <c r="L7146" i="19" s="1"/>
  <c r="L3556" i="19" s="1"/>
  <c r="L7143" i="19"/>
  <c r="L3553" i="19" s="1"/>
  <c r="H1146" i="19"/>
  <c r="H1159" i="19"/>
  <c r="H1662" i="19"/>
  <c r="F1670" i="19" s="1"/>
  <c r="B7451" i="19"/>
  <c r="B488" i="19"/>
  <c r="L473" i="19"/>
  <c r="L7451" i="19" s="1"/>
  <c r="F475" i="19"/>
  <c r="B3208" i="19"/>
  <c r="L3208" i="19" s="1"/>
  <c r="B3203" i="19"/>
  <c r="L210" i="19"/>
  <c r="B206" i="19"/>
  <c r="H192" i="19"/>
  <c r="L2575" i="19"/>
  <c r="L2583" i="19" s="1"/>
  <c r="F2540" i="19"/>
  <c r="H2548" i="19" s="1"/>
  <c r="F6607" i="19"/>
  <c r="F6595" i="19"/>
  <c r="H1466" i="19"/>
  <c r="F1474" i="19" s="1"/>
  <c r="H6531" i="19"/>
  <c r="C1466" i="19"/>
  <c r="E1474" i="19" s="1"/>
  <c r="C6544" i="19"/>
  <c r="C6531" i="19"/>
  <c r="F1465" i="19"/>
  <c r="H1473" i="19" s="1"/>
  <c r="F6531" i="19"/>
  <c r="C414" i="19"/>
  <c r="E422" i="19" s="1"/>
  <c r="C6477" i="19"/>
  <c r="C6465" i="19"/>
  <c r="B414" i="19"/>
  <c r="B422" i="19" s="1"/>
  <c r="B6465" i="19"/>
  <c r="B417" i="19" s="1"/>
  <c r="D8434" i="19"/>
  <c r="D8442" i="19" s="1"/>
  <c r="D6446" i="19"/>
  <c r="AM6240" i="19"/>
  <c r="L6242" i="19"/>
  <c r="L5196" i="19" s="1"/>
  <c r="L6133" i="19"/>
  <c r="AM6131" i="19"/>
  <c r="D4056" i="19"/>
  <c r="D4064" i="19" s="1"/>
  <c r="D6148" i="19"/>
  <c r="D6136" i="19"/>
  <c r="D7089" i="19"/>
  <c r="D7097" i="19" s="1"/>
  <c r="D2583" i="19"/>
  <c r="AM6526" i="19"/>
  <c r="E305" i="19"/>
  <c r="C313" i="19" s="1"/>
  <c r="E4843" i="19"/>
  <c r="E307" i="19" s="1"/>
  <c r="AM3544" i="19"/>
  <c r="L3546" i="19"/>
  <c r="D158" i="19"/>
  <c r="D166" i="19" s="1"/>
  <c r="D2669" i="19"/>
  <c r="D161" i="19" s="1"/>
  <c r="L2824" i="19"/>
  <c r="C8255" i="19"/>
  <c r="L3666" i="19"/>
  <c r="I3596" i="19"/>
  <c r="I6666" i="19"/>
  <c r="K6674" i="19" s="1"/>
  <c r="C3532" i="19"/>
  <c r="C6111" i="19"/>
  <c r="E6119" i="19" s="1"/>
  <c r="H2583" i="19"/>
  <c r="H2584" i="19" s="1"/>
  <c r="H7089" i="19"/>
  <c r="H2569" i="19"/>
  <c r="K5864" i="19"/>
  <c r="I5872" i="19" s="1"/>
  <c r="K384" i="19"/>
  <c r="E3596" i="19"/>
  <c r="E6666" i="19"/>
  <c r="I2933" i="19"/>
  <c r="I4451" i="19"/>
  <c r="K4459" i="19" s="1"/>
  <c r="L2540" i="19"/>
  <c r="AM6590" i="19"/>
  <c r="B2540" i="19"/>
  <c r="B2548" i="19" s="1"/>
  <c r="B6595" i="19"/>
  <c r="L6614" i="19" s="1"/>
  <c r="E1466" i="19"/>
  <c r="C1474" i="19" s="1"/>
  <c r="E6531" i="19"/>
  <c r="E6544" i="19"/>
  <c r="D1465" i="19"/>
  <c r="D1473" i="19" s="1"/>
  <c r="D6531" i="19"/>
  <c r="L6462" i="19"/>
  <c r="L414" i="19" s="1"/>
  <c r="AM6460" i="19"/>
  <c r="F5196" i="19"/>
  <c r="H5204" i="19" s="1"/>
  <c r="F6257" i="19"/>
  <c r="F4056" i="19"/>
  <c r="H4064" i="19" s="1"/>
  <c r="F6148" i="19"/>
  <c r="F6136" i="19"/>
  <c r="B4056" i="19"/>
  <c r="B6148" i="19"/>
  <c r="B6136" i="19"/>
  <c r="H5192" i="19"/>
  <c r="H6252" i="19" s="1"/>
  <c r="F6260" i="19" s="1"/>
  <c r="H6250" i="19"/>
  <c r="F6258" i="19" s="1"/>
  <c r="L4796" i="19"/>
  <c r="L8323" i="19" s="1"/>
  <c r="L8331" i="19" s="1"/>
  <c r="AM4794" i="19"/>
  <c r="L4799" i="19" s="1"/>
  <c r="L8326" i="19" s="1"/>
  <c r="E6141" i="19"/>
  <c r="C6149" i="19" s="1"/>
  <c r="E4052" i="19"/>
  <c r="E4065" i="19"/>
  <c r="F7150" i="19"/>
  <c r="H7158" i="19" s="1"/>
  <c r="F3549" i="19"/>
  <c r="E1221" i="19"/>
  <c r="C1229" i="19" s="1"/>
  <c r="E2755" i="19"/>
  <c r="H8255" i="19"/>
  <c r="H3648" i="19"/>
  <c r="H3662" i="19"/>
  <c r="K6602" i="19"/>
  <c r="I6610" i="19" s="1"/>
  <c r="K2551" i="19"/>
  <c r="H3332" i="19"/>
  <c r="H2336" i="19"/>
  <c r="F2825" i="19"/>
  <c r="H2833" i="19" s="1"/>
  <c r="F2382" i="19"/>
  <c r="I7525" i="19"/>
  <c r="K7533" i="19" s="1"/>
  <c r="I1511" i="19"/>
  <c r="I7453" i="19"/>
  <c r="K7461" i="19" s="1"/>
  <c r="I490" i="19"/>
  <c r="I2650" i="19"/>
  <c r="C2409" i="19"/>
  <c r="E2417" i="19" s="1"/>
  <c r="C4425" i="19"/>
  <c r="C1289" i="19"/>
  <c r="E1297" i="19" s="1"/>
  <c r="C3752" i="19"/>
  <c r="C3765" i="19"/>
  <c r="C6925" i="19"/>
  <c r="C8463" i="19"/>
  <c r="C8475" i="19"/>
  <c r="C1733" i="19"/>
  <c r="E1741" i="19" s="1"/>
  <c r="C2793" i="19"/>
  <c r="H1221" i="19"/>
  <c r="F1229" i="19" s="1"/>
  <c r="H2742" i="19"/>
  <c r="H1223" i="19" s="1"/>
  <c r="H2755" i="19"/>
  <c r="AM2664" i="19"/>
  <c r="F2537" i="19"/>
  <c r="F6602" i="19"/>
  <c r="F2551" i="19"/>
  <c r="K2517" i="19"/>
  <c r="K6039" i="19"/>
  <c r="I6047" i="19" s="1"/>
  <c r="C7089" i="19"/>
  <c r="E7097" i="19" s="1"/>
  <c r="L2587" i="19"/>
  <c r="I4363" i="19"/>
  <c r="K4371" i="19" s="1"/>
  <c r="I1864" i="19"/>
  <c r="K7057" i="19"/>
  <c r="I7065" i="19" s="1"/>
  <c r="K2082" i="19"/>
  <c r="E2350" i="19"/>
  <c r="K1299" i="19"/>
  <c r="I2285" i="19"/>
  <c r="F4555" i="19"/>
  <c r="F5134" i="19" s="1"/>
  <c r="F5132" i="19"/>
  <c r="H5140" i="19" s="1"/>
  <c r="L4091" i="19"/>
  <c r="AM4089" i="19"/>
  <c r="L4094" i="19" s="1"/>
  <c r="H3357" i="19"/>
  <c r="H2858" i="19" s="1"/>
  <c r="F2866" i="19" s="1"/>
  <c r="H2857" i="19"/>
  <c r="F2865" i="19" s="1"/>
  <c r="C8216" i="19"/>
  <c r="E8224" i="19" s="1"/>
  <c r="C3172" i="19"/>
  <c r="C3159" i="19"/>
  <c r="C8218" i="19" s="1"/>
  <c r="E8226" i="19" s="1"/>
  <c r="H6925" i="19"/>
  <c r="F6933" i="19" s="1"/>
  <c r="H8463" i="19"/>
  <c r="L7515" i="19"/>
  <c r="AM7513" i="19"/>
  <c r="B1731" i="19"/>
  <c r="B2779" i="19"/>
  <c r="F2780" i="19" s="1"/>
  <c r="L2776" i="19"/>
  <c r="L1731" i="19" s="1"/>
  <c r="E2635" i="19"/>
  <c r="E8183" i="19"/>
  <c r="C8191" i="19" s="1"/>
  <c r="B1230" i="19"/>
  <c r="B6602" i="19"/>
  <c r="K1813" i="19"/>
  <c r="K3794" i="19"/>
  <c r="I3802" i="19" s="1"/>
  <c r="H8475" i="19"/>
  <c r="I384" i="19"/>
  <c r="D2050" i="19"/>
  <c r="D1864" i="19"/>
  <c r="K2317" i="19"/>
  <c r="H7989" i="19"/>
  <c r="F7997" i="19" s="1"/>
  <c r="H8530" i="19"/>
  <c r="H7992" i="19" s="1"/>
  <c r="F8000" i="19" s="1"/>
  <c r="H8542" i="19"/>
  <c r="C7989" i="19"/>
  <c r="E7997" i="19" s="1"/>
  <c r="C8530" i="19"/>
  <c r="C7992" i="19" s="1"/>
  <c r="E8000" i="19" s="1"/>
  <c r="C8542" i="19"/>
  <c r="E6436" i="19"/>
  <c r="C5302" i="19"/>
  <c r="E5310" i="19" s="1"/>
  <c r="C7807" i="19"/>
  <c r="C7820" i="19"/>
  <c r="F1501" i="19"/>
  <c r="H1509" i="19" s="1"/>
  <c r="F7518" i="19"/>
  <c r="B1501" i="19"/>
  <c r="B7518" i="19"/>
  <c r="E5235" i="19"/>
  <c r="E6759" i="19"/>
  <c r="E5238" i="19" s="1"/>
  <c r="L5251" i="19" s="1"/>
  <c r="C8285" i="19"/>
  <c r="E8293" i="19" s="1"/>
  <c r="C4197" i="19"/>
  <c r="E2605" i="19"/>
  <c r="C2613" i="19" s="1"/>
  <c r="E738" i="19" s="1"/>
  <c r="E7591" i="19"/>
  <c r="E2607" i="19" s="1"/>
  <c r="C2615" i="19" s="1"/>
  <c r="E740" i="19" s="1"/>
  <c r="D5197" i="19"/>
  <c r="D5205" i="19" s="1"/>
  <c r="D6245" i="19"/>
  <c r="D5199" i="19" s="1"/>
  <c r="D3159" i="19"/>
  <c r="D8218" i="19" s="1"/>
  <c r="D8226" i="19" s="1"/>
  <c r="D8216" i="19"/>
  <c r="D8224" i="19" s="1"/>
  <c r="D3172" i="19"/>
  <c r="B7629" i="19"/>
  <c r="B7637" i="19" s="1"/>
  <c r="B3126" i="19"/>
  <c r="H3127" i="19" s="1"/>
  <c r="L3123" i="19"/>
  <c r="L7629" i="19" s="1"/>
  <c r="L1501" i="19"/>
  <c r="F3160" i="19"/>
  <c r="I315" i="19"/>
  <c r="I4850" i="19"/>
  <c r="K4858" i="19" s="1"/>
  <c r="E4486" i="19"/>
  <c r="E3436" i="19"/>
  <c r="B8218" i="19"/>
  <c r="B8226" i="19" s="1"/>
  <c r="K315" i="19"/>
  <c r="K4850" i="19"/>
  <c r="I4858" i="19" s="1"/>
  <c r="L3159" i="19"/>
  <c r="L8218" i="19" s="1"/>
  <c r="E7989" i="19"/>
  <c r="C7997" i="19" s="1"/>
  <c r="E8530" i="19"/>
  <c r="E8542" i="19"/>
  <c r="H6437" i="19"/>
  <c r="F6445" i="19" s="1"/>
  <c r="H8428" i="19"/>
  <c r="H6439" i="19" s="1"/>
  <c r="F6447" i="19" s="1"/>
  <c r="C6436" i="19"/>
  <c r="C8440" i="19"/>
  <c r="F2103" i="19"/>
  <c r="H2111" i="19" s="1"/>
  <c r="F7553" i="19"/>
  <c r="D1501" i="19"/>
  <c r="D1509" i="19" s="1"/>
  <c r="D7518" i="19"/>
  <c r="E479" i="19"/>
  <c r="C487" i="19" s="1"/>
  <c r="E7446" i="19"/>
  <c r="E482" i="19" s="1"/>
  <c r="C5235" i="19"/>
  <c r="C6759" i="19"/>
  <c r="C6771" i="19"/>
  <c r="D4560" i="19"/>
  <c r="D4568" i="19" s="1"/>
  <c r="D5127" i="19"/>
  <c r="H2640" i="19"/>
  <c r="F2648" i="19" s="1"/>
  <c r="H8179" i="19"/>
  <c r="H2642" i="19" s="1"/>
  <c r="F2650" i="19" s="1"/>
  <c r="C6763" i="19"/>
  <c r="E6771" i="19" s="1"/>
  <c r="C5231" i="19"/>
  <c r="L5250" i="19" s="1"/>
  <c r="D3126" i="19"/>
  <c r="D7629" i="19"/>
  <c r="D7637" i="19" s="1"/>
  <c r="F7531" i="19"/>
  <c r="F6538" i="19"/>
  <c r="I6738" i="19"/>
  <c r="L8216" i="19"/>
  <c r="L3172" i="19"/>
  <c r="C1372" i="19"/>
  <c r="C4923" i="19"/>
  <c r="E4931" i="19" s="1"/>
  <c r="D3211" i="19"/>
  <c r="E88" i="19"/>
  <c r="H4920" i="19"/>
  <c r="F4928" i="19" s="1"/>
  <c r="H1357" i="19"/>
  <c r="C3130" i="19"/>
  <c r="C7625" i="19"/>
  <c r="H4560" i="19"/>
  <c r="F4568" i="19" s="1"/>
  <c r="H5127" i="19"/>
  <c r="C6438" i="19"/>
  <c r="E6446" i="19" s="1"/>
  <c r="C8428" i="19"/>
  <c r="C6439" i="19" s="1"/>
  <c r="E6447" i="19" s="1"/>
  <c r="F5302" i="19"/>
  <c r="H5310" i="19" s="1"/>
  <c r="F7807" i="19"/>
  <c r="F7820" i="19"/>
  <c r="D414" i="19"/>
  <c r="D422" i="19" s="1"/>
  <c r="D6465" i="19"/>
  <c r="C1914" i="19"/>
  <c r="E1922" i="19" s="1"/>
  <c r="C4951" i="19"/>
  <c r="L4970" i="19" s="1"/>
  <c r="L5132" i="19"/>
  <c r="AM4550" i="19"/>
  <c r="H5132" i="19"/>
  <c r="F5140" i="19" s="1"/>
  <c r="H4555" i="19"/>
  <c r="F3946" i="19"/>
  <c r="H3954" i="19" s="1"/>
  <c r="F4511" i="19"/>
  <c r="F3948" i="19" s="1"/>
  <c r="H3956" i="19" s="1"/>
  <c r="F4524" i="19"/>
  <c r="E2409" i="19"/>
  <c r="C2417" i="19" s="1"/>
  <c r="E4412" i="19"/>
  <c r="E2411" i="19" s="1"/>
  <c r="F2409" i="19"/>
  <c r="H2417" i="19" s="1"/>
  <c r="F4425" i="19"/>
  <c r="F4412" i="19"/>
  <c r="D2408" i="19"/>
  <c r="D2416" i="19" s="1"/>
  <c r="D4412" i="19"/>
  <c r="D2411" i="19" s="1"/>
  <c r="D2419" i="19" s="1"/>
  <c r="L3393" i="19"/>
  <c r="L3401" i="19" s="1"/>
  <c r="L3921" i="19"/>
  <c r="E3836" i="19"/>
  <c r="E2371" i="19"/>
  <c r="L3023" i="19"/>
  <c r="L6069" i="19" s="1"/>
  <c r="AM3020" i="19"/>
  <c r="L3025" i="19" s="1"/>
  <c r="L6071" i="19" s="1"/>
  <c r="D6069" i="19"/>
  <c r="D6077" i="19" s="1"/>
  <c r="D3025" i="19"/>
  <c r="D6071" i="19" s="1"/>
  <c r="B6039" i="19"/>
  <c r="L2502" i="19"/>
  <c r="B2517" i="19"/>
  <c r="F5205" i="19"/>
  <c r="L3297" i="19"/>
  <c r="L3305" i="19" s="1"/>
  <c r="L1778" i="19"/>
  <c r="F3038" i="19"/>
  <c r="B6437" i="19"/>
  <c r="B6445" i="19" s="1"/>
  <c r="L8426" i="19"/>
  <c r="L6437" i="19" s="1"/>
  <c r="E3130" i="19"/>
  <c r="E7625" i="19"/>
  <c r="E3133" i="19" s="1"/>
  <c r="L3146" i="19" s="1"/>
  <c r="C2605" i="19"/>
  <c r="E2613" i="19" s="1"/>
  <c r="C738" i="19" s="1"/>
  <c r="C7591" i="19"/>
  <c r="C2607" i="19" s="1"/>
  <c r="H1500" i="19"/>
  <c r="F1508" i="19" s="1"/>
  <c r="H7530" i="19"/>
  <c r="H7518" i="19"/>
  <c r="F414" i="19"/>
  <c r="H422" i="19" s="1"/>
  <c r="F6465" i="19"/>
  <c r="C4560" i="19"/>
  <c r="E4568" i="19" s="1"/>
  <c r="C5127" i="19"/>
  <c r="F4560" i="19"/>
  <c r="H4568" i="19" s="1"/>
  <c r="F5127" i="19"/>
  <c r="E5132" i="19"/>
  <c r="C5140" i="19" s="1"/>
  <c r="E4555" i="19"/>
  <c r="B4555" i="19"/>
  <c r="B5132" i="19"/>
  <c r="B5140" i="19" s="1"/>
  <c r="AM4439" i="19"/>
  <c r="B2409" i="19"/>
  <c r="B4425" i="19"/>
  <c r="B4412" i="19"/>
  <c r="L4431" i="19" s="1"/>
  <c r="H7698" i="19"/>
  <c r="F7706" i="19" s="1"/>
  <c r="H4158" i="19"/>
  <c r="H4171" i="19"/>
  <c r="H3837" i="19"/>
  <c r="L3855" i="19"/>
  <c r="B2374" i="19"/>
  <c r="C6570" i="19"/>
  <c r="E6578" i="19" s="1"/>
  <c r="C2050" i="19"/>
  <c r="L2054" i="19"/>
  <c r="AM4407" i="19"/>
  <c r="H3166" i="19"/>
  <c r="L3836" i="19"/>
  <c r="L2374" i="19" s="1"/>
  <c r="B1079" i="19"/>
  <c r="B1087" i="19" s="1"/>
  <c r="E6437" i="19"/>
  <c r="C6445" i="19" s="1"/>
  <c r="E8428" i="19"/>
  <c r="E6439" i="19" s="1"/>
  <c r="C6447" i="19" s="1"/>
  <c r="AM8275" i="19"/>
  <c r="L8277" i="19"/>
  <c r="L4201" i="19" s="1"/>
  <c r="D4201" i="19"/>
  <c r="D4209" i="19" s="1"/>
  <c r="D8292" i="19"/>
  <c r="D8280" i="19"/>
  <c r="D4204" i="19" s="1"/>
  <c r="F3066" i="19"/>
  <c r="H3074" i="19" s="1"/>
  <c r="F6627" i="19"/>
  <c r="F6639" i="19"/>
  <c r="D6250" i="19"/>
  <c r="D6258" i="19" s="1"/>
  <c r="D5192" i="19"/>
  <c r="B4560" i="19"/>
  <c r="B4568" i="19" s="1"/>
  <c r="B5127" i="19"/>
  <c r="L5125" i="19"/>
  <c r="L4560" i="19" s="1"/>
  <c r="F306" i="19"/>
  <c r="H314" i="19" s="1"/>
  <c r="F4857" i="19"/>
  <c r="F4843" i="19"/>
  <c r="F307" i="19" s="1"/>
  <c r="L4616" i="19"/>
  <c r="L6187" i="19" s="1"/>
  <c r="L6195" i="19" s="1"/>
  <c r="B2277" i="19"/>
  <c r="L1714" i="19"/>
  <c r="F2277" i="19"/>
  <c r="F2278" i="19" s="1"/>
  <c r="F1696" i="19"/>
  <c r="E8441" i="19"/>
  <c r="E5066" i="19"/>
  <c r="C3956" i="19"/>
  <c r="C4518" i="19"/>
  <c r="E4526" i="19" s="1"/>
  <c r="L3960" i="19"/>
  <c r="D2082" i="19"/>
  <c r="H5066" i="19"/>
  <c r="H3454" i="19"/>
  <c r="H3468" i="19"/>
  <c r="H3469" i="19" s="1"/>
  <c r="I2968" i="19"/>
  <c r="I5028" i="19"/>
  <c r="K5036" i="19" s="1"/>
  <c r="C7097" i="19"/>
  <c r="L7103" i="19" s="1"/>
  <c r="L2354" i="19"/>
  <c r="C3332" i="19"/>
  <c r="E3340" i="19" s="1"/>
  <c r="C2350" i="19"/>
  <c r="E2082" i="19"/>
  <c r="E7057" i="19"/>
  <c r="I1547" i="19"/>
  <c r="K1082" i="19"/>
  <c r="I1090" i="19" s="1"/>
  <c r="K59" i="19"/>
  <c r="L1695" i="19"/>
  <c r="AM39" i="19"/>
  <c r="L3953" i="19"/>
  <c r="AM8355" i="19"/>
  <c r="L8360" i="19" s="1"/>
  <c r="L5339" i="19" s="1"/>
  <c r="F4201" i="19"/>
  <c r="H4209" i="19" s="1"/>
  <c r="F8292" i="19"/>
  <c r="F8280" i="19"/>
  <c r="B4201" i="19"/>
  <c r="B4209" i="19" s="1"/>
  <c r="B8292" i="19"/>
  <c r="B8280" i="19"/>
  <c r="L8299" i="19" s="1"/>
  <c r="B3030" i="19"/>
  <c r="L6062" i="19"/>
  <c r="L3030" i="19" s="1"/>
  <c r="B6077" i="19"/>
  <c r="B6064" i="19"/>
  <c r="L6083" i="19" s="1"/>
  <c r="B6250" i="19"/>
  <c r="L5190" i="19"/>
  <c r="L6250" i="19" s="1"/>
  <c r="C1500" i="19"/>
  <c r="C7518" i="19"/>
  <c r="E4560" i="19"/>
  <c r="C4568" i="19" s="1"/>
  <c r="E5127" i="19"/>
  <c r="E4562" i="19" s="1"/>
  <c r="E2443" i="19"/>
  <c r="C2451" i="19" s="1"/>
  <c r="E5002" i="19"/>
  <c r="C305" i="19"/>
  <c r="E313" i="19" s="1"/>
  <c r="C4856" i="19"/>
  <c r="D3946" i="19"/>
  <c r="D3954" i="19" s="1"/>
  <c r="D4511" i="19"/>
  <c r="B5205" i="19"/>
  <c r="F2754" i="19"/>
  <c r="F1220" i="19"/>
  <c r="H1228" i="19" s="1"/>
  <c r="F2742" i="19"/>
  <c r="F1223" i="19" s="1"/>
  <c r="AM1572" i="19"/>
  <c r="L1575" i="19"/>
  <c r="F2965" i="19"/>
  <c r="L3928" i="19"/>
  <c r="C3396" i="19"/>
  <c r="E3404" i="19" s="1"/>
  <c r="C3924" i="19"/>
  <c r="L3930" i="19" s="1"/>
  <c r="F3262" i="19"/>
  <c r="B3276" i="19"/>
  <c r="H3262" i="19"/>
  <c r="L3280" i="19"/>
  <c r="B1259" i="19"/>
  <c r="H3300" i="19"/>
  <c r="H1781" i="19"/>
  <c r="H1767" i="19"/>
  <c r="K1336" i="19"/>
  <c r="K4328" i="19"/>
  <c r="I4336" i="19" s="1"/>
  <c r="E1336" i="19"/>
  <c r="K1864" i="19"/>
  <c r="L3472" i="19"/>
  <c r="C3468" i="19"/>
  <c r="L3474" i="19" s="1"/>
  <c r="C5066" i="19"/>
  <c r="E5074" i="19" s="1"/>
  <c r="E3174" i="19"/>
  <c r="F6961" i="19"/>
  <c r="F6962" i="19" s="1"/>
  <c r="F443" i="19"/>
  <c r="L1376" i="19"/>
  <c r="H6071" i="19"/>
  <c r="D4524" i="19"/>
  <c r="D4803" i="19"/>
  <c r="D4811" i="19" s="1"/>
  <c r="D8319" i="19"/>
  <c r="D8331" i="19"/>
  <c r="B4162" i="19"/>
  <c r="B4170" i="19" s="1"/>
  <c r="B7705" i="19"/>
  <c r="L7690" i="19"/>
  <c r="L4162" i="19" s="1"/>
  <c r="D3066" i="19"/>
  <c r="D3074" i="19" s="1"/>
  <c r="D6627" i="19"/>
  <c r="D3069" i="19" s="1"/>
  <c r="D3077" i="19" s="1"/>
  <c r="D2540" i="19"/>
  <c r="D2548" i="19" s="1"/>
  <c r="D6595" i="19"/>
  <c r="D3030" i="19"/>
  <c r="D3038" i="19" s="1"/>
  <c r="D6064" i="19"/>
  <c r="C6393" i="19"/>
  <c r="C7876" i="19"/>
  <c r="C6395" i="19" s="1"/>
  <c r="E5807" i="19" s="1"/>
  <c r="C2924" i="19"/>
  <c r="E2932" i="19" s="1"/>
  <c r="C4444" i="19"/>
  <c r="C4458" i="19"/>
  <c r="AM4192" i="19"/>
  <c r="D8286" i="19"/>
  <c r="D8294" i="19" s="1"/>
  <c r="D4197" i="19"/>
  <c r="D4211" i="19"/>
  <c r="C2888" i="19"/>
  <c r="E2896" i="19" s="1"/>
  <c r="C3872" i="19"/>
  <c r="C2890" i="19" s="1"/>
  <c r="E2898" i="19" s="1"/>
  <c r="B2857" i="19"/>
  <c r="B2865" i="19" s="1"/>
  <c r="B3357" i="19"/>
  <c r="F1731" i="19"/>
  <c r="H1739" i="19" s="1"/>
  <c r="F2791" i="19"/>
  <c r="D1220" i="19"/>
  <c r="D1228" i="19" s="1"/>
  <c r="D2754" i="19"/>
  <c r="E3989" i="19"/>
  <c r="C3997" i="19" s="1"/>
  <c r="E5091" i="19"/>
  <c r="C7524" i="19"/>
  <c r="E7532" i="19" s="1"/>
  <c r="C1496" i="19"/>
  <c r="C1510" i="19"/>
  <c r="H1696" i="19"/>
  <c r="H2277" i="19"/>
  <c r="D7025" i="19"/>
  <c r="D1408" i="19"/>
  <c r="E7025" i="19"/>
  <c r="I4328" i="19"/>
  <c r="K4336" i="19" s="1"/>
  <c r="I1336" i="19"/>
  <c r="L1216" i="19"/>
  <c r="I1161" i="19"/>
  <c r="I1664" i="19"/>
  <c r="K1672" i="19" s="1"/>
  <c r="I528" i="19"/>
  <c r="I8034" i="19"/>
  <c r="K8042" i="19" s="1"/>
  <c r="F1153" i="19"/>
  <c r="C3885" i="19"/>
  <c r="I6538" i="19"/>
  <c r="K6546" i="19" s="1"/>
  <c r="I1476" i="19"/>
  <c r="H7025" i="19"/>
  <c r="H1394" i="19"/>
  <c r="K2749" i="19"/>
  <c r="I2757" i="19" s="1"/>
  <c r="K1231" i="19"/>
  <c r="K2676" i="19"/>
  <c r="I2684" i="19" s="1"/>
  <c r="K169" i="19"/>
  <c r="B7525" i="19"/>
  <c r="D1440" i="19"/>
  <c r="L8332" i="19"/>
  <c r="B6436" i="19"/>
  <c r="B6444" i="19" s="1"/>
  <c r="B8440" i="19"/>
  <c r="B8428" i="19"/>
  <c r="F8429" i="19" s="1"/>
  <c r="L8425" i="19"/>
  <c r="E3165" i="19"/>
  <c r="C3173" i="19" s="1"/>
  <c r="E8225" i="19"/>
  <c r="H3130" i="19"/>
  <c r="F3138" i="19" s="1"/>
  <c r="H7625" i="19"/>
  <c r="B3066" i="19"/>
  <c r="B6627" i="19"/>
  <c r="L6646" i="19" s="1"/>
  <c r="L6624" i="19"/>
  <c r="L3066" i="19" s="1"/>
  <c r="H414" i="19"/>
  <c r="F422" i="19" s="1"/>
  <c r="H6465" i="19"/>
  <c r="F5338" i="19"/>
  <c r="H5346" i="19" s="1"/>
  <c r="F8360" i="19"/>
  <c r="F5339" i="19" s="1"/>
  <c r="H5347" i="19" s="1"/>
  <c r="E2924" i="19"/>
  <c r="C2932" i="19" s="1"/>
  <c r="E4444" i="19"/>
  <c r="E4458" i="19"/>
  <c r="B2922" i="19"/>
  <c r="B2930" i="19" s="1"/>
  <c r="B4444" i="19"/>
  <c r="L4441" i="19"/>
  <c r="L2922" i="19" s="1"/>
  <c r="F8286" i="19"/>
  <c r="H8294" i="19" s="1"/>
  <c r="F4197" i="19"/>
  <c r="F4211" i="19"/>
  <c r="E6696" i="19"/>
  <c r="C6704" i="19" s="1"/>
  <c r="E4094" i="19"/>
  <c r="E4107" i="19"/>
  <c r="F2857" i="19"/>
  <c r="H2865" i="19" s="1"/>
  <c r="F3357" i="19"/>
  <c r="F7629" i="19"/>
  <c r="H7637" i="19" s="1"/>
  <c r="F3126" i="19"/>
  <c r="AM2737" i="19"/>
  <c r="B1220" i="19"/>
  <c r="B1228" i="19" s="1"/>
  <c r="B2754" i="19"/>
  <c r="B2742" i="19"/>
  <c r="L2739" i="19"/>
  <c r="L1220" i="19" s="1"/>
  <c r="C5132" i="19"/>
  <c r="E5140" i="19" s="1"/>
  <c r="C4555" i="19"/>
  <c r="E5027" i="19"/>
  <c r="C5035" i="19" s="1"/>
  <c r="E2967" i="19"/>
  <c r="E2953" i="19"/>
  <c r="D4325" i="19"/>
  <c r="D4333" i="19" s="1"/>
  <c r="D1321" i="19"/>
  <c r="D1333" i="19"/>
  <c r="B2793" i="19"/>
  <c r="H1462" i="19"/>
  <c r="D490" i="19"/>
  <c r="I6961" i="19"/>
  <c r="K6969" i="19" s="1"/>
  <c r="I1082" i="19"/>
  <c r="K1090" i="19" s="1"/>
  <c r="I59" i="19"/>
  <c r="H4850" i="19"/>
  <c r="B1476" i="19"/>
  <c r="F1462" i="19"/>
  <c r="B6538" i="19"/>
  <c r="E5104" i="19"/>
  <c r="K1781" i="19"/>
  <c r="I1299" i="19"/>
  <c r="I3759" i="19"/>
  <c r="K3767" i="19" s="1"/>
  <c r="D6961" i="19"/>
  <c r="D6969" i="19" s="1"/>
  <c r="B7532" i="19"/>
  <c r="L4523" i="19"/>
  <c r="F945" i="19"/>
  <c r="B3946" i="19"/>
  <c r="B4511" i="19"/>
  <c r="L2857" i="19"/>
  <c r="AM3352" i="19"/>
  <c r="AM4153" i="19"/>
  <c r="L4158" i="19" s="1"/>
  <c r="L4156" i="19"/>
  <c r="L7698" i="19" s="1"/>
  <c r="L7706" i="19" s="1"/>
  <c r="H1289" i="19"/>
  <c r="F1297" i="19" s="1"/>
  <c r="H3765" i="19"/>
  <c r="H3752" i="19"/>
  <c r="H2647" i="19"/>
  <c r="H8183" i="19"/>
  <c r="F8191" i="19" s="1"/>
  <c r="H2635" i="19"/>
  <c r="C1146" i="19"/>
  <c r="C1662" i="19"/>
  <c r="E1670" i="19" s="1"/>
  <c r="E3879" i="19"/>
  <c r="C5028" i="19"/>
  <c r="E5036" i="19" s="1"/>
  <c r="L2972" i="19"/>
  <c r="D7740" i="19"/>
  <c r="D7748" i="19" s="1"/>
  <c r="C7740" i="19"/>
  <c r="E7748" i="19" s="1"/>
  <c r="L4776" i="19"/>
  <c r="C4772" i="19"/>
  <c r="C8367" i="19"/>
  <c r="E8375" i="19" s="1"/>
  <c r="C5347" i="19"/>
  <c r="L5351" i="19"/>
  <c r="D8367" i="19"/>
  <c r="D8375" i="19" s="1"/>
  <c r="C8435" i="19"/>
  <c r="L6451" i="19"/>
  <c r="H8435" i="19"/>
  <c r="F8443" i="19" s="1"/>
  <c r="H6433" i="19"/>
  <c r="H6692" i="19"/>
  <c r="H4101" i="19"/>
  <c r="H6706" i="19"/>
  <c r="C1996" i="19"/>
  <c r="L2001" i="19"/>
  <c r="C6079" i="19"/>
  <c r="C3032" i="19"/>
  <c r="B4806" i="19"/>
  <c r="B4811" i="19"/>
  <c r="B3765" i="19"/>
  <c r="H4328" i="19"/>
  <c r="H1336" i="19"/>
  <c r="B2896" i="19"/>
  <c r="L2896" i="19" s="1"/>
  <c r="E8287" i="19"/>
  <c r="C8295" i="19" s="1"/>
  <c r="L305" i="19"/>
  <c r="L4856" i="19"/>
  <c r="B307" i="19"/>
  <c r="B315" i="19" s="1"/>
  <c r="F4806" i="19"/>
  <c r="F8320" i="19"/>
  <c r="F8334" i="19"/>
  <c r="C3069" i="19"/>
  <c r="E3077" i="19" s="1"/>
  <c r="C6642" i="19"/>
  <c r="F6928" i="19"/>
  <c r="F8464" i="19"/>
  <c r="F2374" i="19"/>
  <c r="F3837" i="19"/>
  <c r="L2443" i="19"/>
  <c r="B5246" i="19"/>
  <c r="B6766" i="19"/>
  <c r="H5232" i="19"/>
  <c r="F5232" i="19"/>
  <c r="F6766" i="19"/>
  <c r="E6832" i="19"/>
  <c r="B8435" i="19"/>
  <c r="F2642" i="19"/>
  <c r="F8180" i="19"/>
  <c r="L3165" i="19"/>
  <c r="L8319" i="19"/>
  <c r="L4806" i="19" s="1"/>
  <c r="D5106" i="19"/>
  <c r="C3879" i="19"/>
  <c r="E3887" i="19" s="1"/>
  <c r="C2898" i="19"/>
  <c r="H3879" i="19"/>
  <c r="F3887" i="19" s="1"/>
  <c r="F3879" i="19"/>
  <c r="F2898" i="19"/>
  <c r="H6190" i="19"/>
  <c r="H6191" i="19" s="1"/>
  <c r="H4620" i="19"/>
  <c r="F4758" i="19"/>
  <c r="F7740" i="19"/>
  <c r="F4772" i="19"/>
  <c r="H4844" i="19"/>
  <c r="H307" i="19"/>
  <c r="H4989" i="19"/>
  <c r="H2444" i="19"/>
  <c r="F2452" i="19" s="1"/>
  <c r="B7814" i="19"/>
  <c r="L5316" i="19"/>
  <c r="H5298" i="19"/>
  <c r="H7287" i="19" s="1"/>
  <c r="F7814" i="19"/>
  <c r="F5298" i="19"/>
  <c r="F7287" i="19" s="1"/>
  <c r="F5312" i="19"/>
  <c r="L5345" i="19"/>
  <c r="B8367" i="19"/>
  <c r="B8375" i="19" s="1"/>
  <c r="E4626" i="19"/>
  <c r="E6198" i="19"/>
  <c r="H6328" i="19"/>
  <c r="H6826" i="19"/>
  <c r="C5339" i="19"/>
  <c r="E5347" i="19" s="1"/>
  <c r="L8379" i="19"/>
  <c r="H95" i="19"/>
  <c r="B3364" i="19"/>
  <c r="C6336" i="19"/>
  <c r="C6832" i="19"/>
  <c r="E6840" i="19" s="1"/>
  <c r="L7876" i="19"/>
  <c r="F7877" i="19"/>
  <c r="H7877" i="19"/>
  <c r="B7891" i="19"/>
  <c r="B6395" i="19"/>
  <c r="B5807" i="19" s="1"/>
  <c r="C1547" i="19"/>
  <c r="D5339" i="19"/>
  <c r="D5347" i="19" s="1"/>
  <c r="D2517" i="19"/>
  <c r="B5035" i="19"/>
  <c r="L5027" i="19"/>
  <c r="L1912" i="19"/>
  <c r="C161" i="19"/>
  <c r="B3996" i="19"/>
  <c r="L5088" i="19"/>
  <c r="D6766" i="19"/>
  <c r="D6774" i="19" s="1"/>
  <c r="D5246" i="19"/>
  <c r="H6832" i="19"/>
  <c r="H6336" i="19"/>
  <c r="L2607" i="19"/>
  <c r="B2607" i="19"/>
  <c r="B2615" i="19" s="1"/>
  <c r="F2607" i="19"/>
  <c r="H2615" i="19" s="1"/>
  <c r="F740" i="19" s="1"/>
  <c r="F7592" i="19"/>
  <c r="L1552" i="19"/>
  <c r="F6184" i="19"/>
  <c r="F4626" i="19"/>
  <c r="D8435" i="19"/>
  <c r="H7734" i="19"/>
  <c r="L7752" i="19"/>
  <c r="B4764" i="19"/>
  <c r="B4772" i="19" s="1"/>
  <c r="F7734" i="19"/>
  <c r="E6738" i="19"/>
  <c r="C480" i="19"/>
  <c r="E488" i="19" s="1"/>
  <c r="C7459" i="19"/>
  <c r="C7446" i="19"/>
  <c r="L957" i="19"/>
  <c r="L958" i="19"/>
  <c r="L4509" i="19"/>
  <c r="L3946" i="19" s="1"/>
  <c r="AM4506" i="19"/>
  <c r="D2857" i="19"/>
  <c r="D2865" i="19" s="1"/>
  <c r="D3357" i="19"/>
  <c r="D2858" i="19" s="1"/>
  <c r="D2866" i="19" s="1"/>
  <c r="F1289" i="19"/>
  <c r="H1297" i="19" s="1"/>
  <c r="F3752" i="19"/>
  <c r="F3765" i="19"/>
  <c r="E1289" i="19"/>
  <c r="C1297" i="19" s="1"/>
  <c r="E3752" i="19"/>
  <c r="E3765" i="19"/>
  <c r="D2600" i="19"/>
  <c r="D7596" i="19"/>
  <c r="D7604" i="19" s="1"/>
  <c r="B4524" i="19"/>
  <c r="B3879" i="19"/>
  <c r="B3887" i="19" s="1"/>
  <c r="C2411" i="19"/>
  <c r="C307" i="19"/>
  <c r="L4862" i="19"/>
  <c r="F2444" i="19"/>
  <c r="F4989" i="19"/>
  <c r="C2444" i="19"/>
  <c r="E2452" i="19" s="1"/>
  <c r="L5007" i="19"/>
  <c r="H8367" i="19"/>
  <c r="H5333" i="19"/>
  <c r="H6955" i="19"/>
  <c r="F1962" i="19" s="1"/>
  <c r="H449" i="19"/>
  <c r="F457" i="19" s="1"/>
  <c r="C4204" i="19"/>
  <c r="E4212" i="19" s="1"/>
  <c r="H8361" i="19"/>
  <c r="H5339" i="19"/>
  <c r="F5347" i="19" s="1"/>
  <c r="C2543" i="19"/>
  <c r="E2551" i="19" s="1"/>
  <c r="D95" i="19"/>
  <c r="D88" i="19"/>
  <c r="C1223" i="19"/>
  <c r="E1231" i="19" s="1"/>
  <c r="F1734" i="19"/>
  <c r="E4518" i="19"/>
  <c r="E3956" i="19"/>
  <c r="B313" i="19"/>
  <c r="E2960" i="19"/>
  <c r="C2968" i="19" s="1"/>
  <c r="L8179" i="19"/>
  <c r="L2642" i="19" s="1"/>
  <c r="B2642" i="19"/>
  <c r="B2650" i="19" s="1"/>
  <c r="E4204" i="19"/>
  <c r="H4806" i="19"/>
  <c r="H8320" i="19"/>
  <c r="H8334" i="19"/>
  <c r="B5339" i="19"/>
  <c r="F6439" i="19"/>
  <c r="F6039" i="19"/>
  <c r="F2503" i="19"/>
  <c r="F2517" i="19"/>
  <c r="H2968" i="19"/>
  <c r="H5028" i="19"/>
  <c r="H2954" i="19"/>
  <c r="D5028" i="19"/>
  <c r="D5036" i="19" s="1"/>
  <c r="B6771" i="19"/>
  <c r="H7694" i="19"/>
  <c r="L7712" i="19"/>
  <c r="F7694" i="19"/>
  <c r="B4165" i="19"/>
  <c r="L7693" i="19"/>
  <c r="L4165" i="19" s="1"/>
  <c r="B7708" i="19"/>
  <c r="F520" i="19"/>
  <c r="H528" i="19" s="1"/>
  <c r="L6196" i="19"/>
  <c r="B4632" i="19"/>
  <c r="L4632" i="19" s="1"/>
  <c r="E5199" i="19"/>
  <c r="E6260" i="19"/>
  <c r="F8435" i="19"/>
  <c r="F6433" i="19"/>
  <c r="L8211" i="19"/>
  <c r="L3166" i="19" s="1"/>
  <c r="L8230" i="19"/>
  <c r="B3166" i="19"/>
  <c r="H8212" i="19"/>
  <c r="F8212" i="19"/>
  <c r="B7740" i="19"/>
  <c r="H4758" i="19"/>
  <c r="E8326" i="19"/>
  <c r="L8339" i="19" s="1"/>
  <c r="B2444" i="19"/>
  <c r="L2457" i="19" s="1"/>
  <c r="L4988" i="19"/>
  <c r="L2444" i="19" s="1"/>
  <c r="E8367" i="19"/>
  <c r="F8367" i="19"/>
  <c r="F5333" i="19"/>
  <c r="D3556" i="19"/>
  <c r="C4067" i="19"/>
  <c r="E8435" i="19"/>
  <c r="B8442" i="19"/>
  <c r="C4328" i="19"/>
  <c r="E4336" i="19" s="1"/>
  <c r="C1336" i="19"/>
  <c r="E93" i="19"/>
  <c r="B95" i="19"/>
  <c r="B88" i="19"/>
  <c r="H89" i="19" s="1"/>
  <c r="C2151" i="19"/>
  <c r="C1742" i="19"/>
  <c r="F376" i="19"/>
  <c r="F5858" i="19"/>
  <c r="L6202" i="19"/>
  <c r="B4626" i="19"/>
  <c r="B6198" i="19"/>
  <c r="F5199" i="19"/>
  <c r="F6246" i="19"/>
  <c r="H5022" i="19"/>
  <c r="F5022" i="19"/>
  <c r="B2960" i="19"/>
  <c r="B2968" i="19" s="1"/>
  <c r="L5040" i="19"/>
  <c r="D2960" i="19"/>
  <c r="D2968" i="19" s="1"/>
  <c r="C2642" i="19"/>
  <c r="L8198" i="19"/>
  <c r="C4806" i="19"/>
  <c r="E880" i="19" s="1"/>
  <c r="L8338" i="19"/>
  <c r="B4812" i="19"/>
  <c r="L4812" i="19" s="1"/>
  <c r="F7560" i="19"/>
  <c r="H7568" i="19" s="1"/>
  <c r="F2114" i="19"/>
  <c r="B5028" i="19"/>
  <c r="D2374" i="19"/>
  <c r="E3032" i="19"/>
  <c r="E6079" i="19"/>
  <c r="H5092" i="19"/>
  <c r="B3991" i="19"/>
  <c r="L5110" i="19"/>
  <c r="F3991" i="19"/>
  <c r="F5092" i="19"/>
  <c r="E3556" i="19"/>
  <c r="E7161" i="19"/>
  <c r="D4764" i="19"/>
  <c r="D4772" i="19" s="1"/>
  <c r="E2151" i="19"/>
  <c r="E3166" i="19"/>
  <c r="E7883" i="19"/>
  <c r="L3885" i="19"/>
  <c r="E5994" i="19"/>
  <c r="F384" i="19"/>
  <c r="C2180" i="19"/>
  <c r="L141" i="19"/>
  <c r="E2180" i="19"/>
  <c r="E528" i="19"/>
  <c r="E8034" i="19"/>
  <c r="L532" i="19"/>
  <c r="C8034" i="19"/>
  <c r="E8042" i="19" s="1"/>
  <c r="D8034" i="19"/>
  <c r="D8042" i="19" s="1"/>
  <c r="C93" i="19"/>
  <c r="C7453" i="19"/>
  <c r="C81" i="19"/>
  <c r="B7453" i="19"/>
  <c r="H5872" i="19"/>
  <c r="D4850" i="19"/>
  <c r="D4858" i="19" s="1"/>
  <c r="B4850" i="19"/>
  <c r="D2676" i="19"/>
  <c r="B44" i="19"/>
  <c r="B2681" i="19"/>
  <c r="F123" i="19"/>
  <c r="F2180" i="19"/>
  <c r="K2180" i="19"/>
  <c r="K96" i="19"/>
  <c r="K1584" i="19"/>
  <c r="I1592" i="19" s="1"/>
  <c r="I1584" i="19"/>
  <c r="K1592" i="19" s="1"/>
  <c r="I96" i="19"/>
  <c r="B1589" i="19"/>
  <c r="F7992" i="19"/>
  <c r="H8000" i="19" s="1"/>
  <c r="F8545" i="19"/>
  <c r="F8531" i="19"/>
  <c r="L8530" i="19"/>
  <c r="L7992" i="19" s="1"/>
  <c r="B7992" i="19"/>
  <c r="B8000" i="19" s="1"/>
  <c r="F8537" i="19"/>
  <c r="L7998" i="19"/>
  <c r="K8537" i="19"/>
  <c r="I8545" i="19" s="1"/>
  <c r="K8000" i="19"/>
  <c r="E8537" i="19"/>
  <c r="B8537" i="19"/>
  <c r="L7985" i="19"/>
  <c r="L8537" i="19" s="1"/>
  <c r="L8004" i="19"/>
  <c r="F7986" i="19"/>
  <c r="H7986" i="19"/>
  <c r="B8543" i="19"/>
  <c r="L8543" i="19" s="1"/>
  <c r="C8186" i="19"/>
  <c r="E8194" i="19" s="1"/>
  <c r="F161" i="19"/>
  <c r="H1734" i="19"/>
  <c r="F1742" i="19" s="1"/>
  <c r="B6071" i="19"/>
  <c r="L3044" i="19"/>
  <c r="H3026" i="19"/>
  <c r="B6076" i="19"/>
  <c r="L6076" i="19" s="1"/>
  <c r="B6639" i="19"/>
  <c r="B2890" i="19"/>
  <c r="H3873" i="19"/>
  <c r="B2895" i="19"/>
  <c r="F3873" i="19"/>
  <c r="F2890" i="19"/>
  <c r="H1153" i="19"/>
  <c r="F2271" i="19"/>
  <c r="L2289" i="19"/>
  <c r="D3364" i="19"/>
  <c r="H3141" i="19"/>
  <c r="H7632" i="19"/>
  <c r="C2309" i="19"/>
  <c r="B4769" i="19"/>
  <c r="B7604" i="19"/>
  <c r="B8191" i="19"/>
  <c r="E1223" i="19"/>
  <c r="C1734" i="19"/>
  <c r="E1742" i="19" s="1"/>
  <c r="F3026" i="19"/>
  <c r="F3040" i="19"/>
  <c r="L5983" i="19"/>
  <c r="B5991" i="19"/>
  <c r="H7598" i="19"/>
  <c r="H2601" i="19"/>
  <c r="E7632" i="19"/>
  <c r="E161" i="19"/>
  <c r="E2309" i="19"/>
  <c r="B3138" i="19"/>
  <c r="L5211" i="19"/>
  <c r="L916" i="19" s="1"/>
  <c r="L5192" i="19"/>
  <c r="L6252" i="19" s="1"/>
  <c r="B6252" i="19"/>
  <c r="B6257" i="19"/>
  <c r="F6252" i="19"/>
  <c r="F5207" i="19"/>
  <c r="F5193" i="19"/>
  <c r="L6735" i="19"/>
  <c r="F6724" i="19"/>
  <c r="F6738" i="19"/>
  <c r="F4691" i="19"/>
  <c r="D8186" i="19"/>
  <c r="D8194" i="19" s="1"/>
  <c r="D2650" i="19"/>
  <c r="L3037" i="19"/>
  <c r="H3063" i="19"/>
  <c r="B6634" i="19"/>
  <c r="L3081" i="19"/>
  <c r="L6631" i="19"/>
  <c r="F6634" i="19"/>
  <c r="F3063" i="19"/>
  <c r="F3077" i="19"/>
  <c r="L2887" i="19"/>
  <c r="L3884" i="19"/>
  <c r="H4518" i="19"/>
  <c r="H3942" i="19"/>
  <c r="L1676" i="19"/>
  <c r="F5986" i="19"/>
  <c r="F1996" i="19"/>
  <c r="E7598" i="19"/>
  <c r="L1701" i="19"/>
  <c r="C7632" i="19"/>
  <c r="H2309" i="19"/>
  <c r="B2612" i="19"/>
  <c r="L7745" i="19"/>
  <c r="L7596" i="19"/>
  <c r="B7598" i="19"/>
  <c r="L2635" i="19"/>
  <c r="B8186" i="19"/>
  <c r="L8183" i="19"/>
  <c r="F8186" i="19"/>
  <c r="F2636" i="19"/>
  <c r="D6634" i="19"/>
  <c r="D2890" i="19"/>
  <c r="D3887" i="19"/>
  <c r="E1153" i="19"/>
  <c r="B5986" i="19"/>
  <c r="L1981" i="19"/>
  <c r="B1996" i="19"/>
  <c r="H1982" i="19"/>
  <c r="L2000" i="19"/>
  <c r="F2100" i="19"/>
  <c r="B7560" i="19"/>
  <c r="L2619" i="19"/>
  <c r="C7598" i="19"/>
  <c r="F3364" i="19"/>
  <c r="F2852" i="19"/>
  <c r="L8184" i="19"/>
  <c r="B8192" i="19"/>
  <c r="L3130" i="19"/>
  <c r="L3062" i="19"/>
  <c r="L6634" i="19" s="1"/>
  <c r="L3872" i="19"/>
  <c r="L2890" i="19" s="1"/>
  <c r="D6738" i="19"/>
  <c r="D4691" i="19"/>
  <c r="D4699" i="19" s="1"/>
  <c r="B4696" i="19"/>
  <c r="L4696" i="19" s="1"/>
  <c r="H6724" i="19"/>
  <c r="L6723" i="19"/>
  <c r="L4691" i="19" s="1"/>
  <c r="B6738" i="19"/>
  <c r="B4691" i="19"/>
  <c r="L6742" i="19"/>
  <c r="L4964" i="19"/>
  <c r="B1915" i="19"/>
  <c r="H1916" i="19" s="1"/>
  <c r="H4952" i="19"/>
  <c r="F4952" i="19"/>
  <c r="F4966" i="19"/>
  <c r="F1915" i="19"/>
  <c r="C1923" i="19"/>
  <c r="L1928" i="19"/>
  <c r="B1921" i="19"/>
  <c r="L1921" i="19" s="1"/>
  <c r="B5000" i="19"/>
  <c r="L5000" i="19" s="1"/>
  <c r="F4995" i="19"/>
  <c r="H5003" i="19" s="1"/>
  <c r="D2452" i="19"/>
  <c r="D4995" i="19"/>
  <c r="D5003" i="19" s="1"/>
  <c r="L2449" i="19"/>
  <c r="K4995" i="19"/>
  <c r="I5003" i="19" s="1"/>
  <c r="K2452" i="19"/>
  <c r="E4995" i="19"/>
  <c r="C5003" i="19" s="1"/>
  <c r="B5001" i="19"/>
  <c r="C2452" i="19"/>
  <c r="C4995" i="19"/>
  <c r="E5003" i="19" s="1"/>
  <c r="L2456" i="19"/>
  <c r="F2438" i="19"/>
  <c r="B4995" i="19"/>
  <c r="L2437" i="19"/>
  <c r="D7525" i="19"/>
  <c r="C7560" i="19"/>
  <c r="E7568" i="19" s="1"/>
  <c r="L2118" i="19"/>
  <c r="C2114" i="19"/>
  <c r="H4419" i="19"/>
  <c r="H2405" i="19"/>
  <c r="L1817" i="19"/>
  <c r="C3794" i="19"/>
  <c r="E3802" i="19" s="1"/>
  <c r="C1813" i="19"/>
  <c r="H1909" i="19"/>
  <c r="B4958" i="19"/>
  <c r="L1927" i="19"/>
  <c r="B4965" i="19"/>
  <c r="D7560" i="19"/>
  <c r="D7568" i="19" s="1"/>
  <c r="D2114" i="19"/>
  <c r="D4419" i="19"/>
  <c r="F7525" i="19"/>
  <c r="F1497" i="19"/>
  <c r="C4419" i="19"/>
  <c r="L2423" i="19"/>
  <c r="H7560" i="19"/>
  <c r="H2100" i="19"/>
  <c r="B2791" i="19"/>
  <c r="C1864" i="19"/>
  <c r="C4363" i="19"/>
  <c r="E4371" i="19" s="1"/>
  <c r="L1868" i="19"/>
  <c r="D4958" i="19"/>
  <c r="D4966" i="19" s="1"/>
  <c r="D1923" i="19"/>
  <c r="C1189" i="19"/>
  <c r="E1195" i="19"/>
  <c r="L4416" i="19"/>
  <c r="L2416" i="19"/>
  <c r="F4419" i="19"/>
  <c r="F2405" i="19"/>
  <c r="H2271" i="19"/>
  <c r="H1702" i="19"/>
  <c r="D2786" i="19"/>
  <c r="D2794" i="19" s="1"/>
  <c r="D1742" i="19"/>
  <c r="H3794" i="19"/>
  <c r="H1799" i="19"/>
  <c r="H1813" i="19"/>
  <c r="E4363" i="19"/>
  <c r="E1864" i="19"/>
  <c r="L4957" i="19"/>
  <c r="F4958" i="19"/>
  <c r="F1923" i="19"/>
  <c r="F1909" i="19"/>
  <c r="F1195" i="19"/>
  <c r="D5986" i="19"/>
  <c r="D5994" i="19" s="1"/>
  <c r="D1996" i="19"/>
  <c r="H2825" i="19"/>
  <c r="H2317" i="19"/>
  <c r="L1746" i="19"/>
  <c r="L1727" i="19"/>
  <c r="B2786" i="19"/>
  <c r="H1728" i="19"/>
  <c r="F2786" i="19"/>
  <c r="F1728" i="19"/>
  <c r="E3794" i="19"/>
  <c r="E1813" i="19"/>
  <c r="H1850" i="19"/>
  <c r="H4363" i="19"/>
  <c r="D2285" i="19"/>
  <c r="D1702" i="19"/>
  <c r="D1710" i="19" s="1"/>
  <c r="L2404" i="19"/>
  <c r="B4419" i="19"/>
  <c r="B4424" i="19"/>
  <c r="F5865" i="19" l="1"/>
  <c r="L6797" i="19"/>
  <c r="L5266" i="19"/>
  <c r="L5274" i="19" s="1"/>
  <c r="C3916" i="19"/>
  <c r="E3924" i="19" s="1"/>
  <c r="C3404" i="19"/>
  <c r="L3410" i="19" s="1"/>
  <c r="L3408" i="19"/>
  <c r="E4634" i="19"/>
  <c r="C7327" i="19"/>
  <c r="H1658" i="19"/>
  <c r="E8263" i="19"/>
  <c r="F2303" i="19"/>
  <c r="E1161" i="19"/>
  <c r="H476" i="19"/>
  <c r="F56" i="19"/>
  <c r="L2883" i="19"/>
  <c r="L3879" i="19" s="1"/>
  <c r="L3887" i="19" s="1"/>
  <c r="F88" i="19"/>
  <c r="H96" i="19" s="1"/>
  <c r="F2884" i="19"/>
  <c r="H2884" i="19"/>
  <c r="B8334" i="19"/>
  <c r="L8334" i="19" s="1"/>
  <c r="L2761" i="19"/>
  <c r="H1497" i="19"/>
  <c r="L2290" i="19"/>
  <c r="H315" i="19"/>
  <c r="F3174" i="19"/>
  <c r="E2615" i="19"/>
  <c r="C740" i="19" s="1"/>
  <c r="L8224" i="19"/>
  <c r="D169" i="19"/>
  <c r="B490" i="19"/>
  <c r="L7950" i="19"/>
  <c r="E5451" i="19"/>
  <c r="L525" i="19"/>
  <c r="L475" i="19"/>
  <c r="L490" i="19" s="1"/>
  <c r="L1908" i="19"/>
  <c r="E1996" i="19"/>
  <c r="L1657" i="19"/>
  <c r="L2647" i="19"/>
  <c r="F8327" i="19"/>
  <c r="B5098" i="19"/>
  <c r="L3984" i="19"/>
  <c r="L5098" i="19" s="1"/>
  <c r="C4173" i="19"/>
  <c r="F2584" i="19"/>
  <c r="E5773" i="19"/>
  <c r="E6367" i="19"/>
  <c r="F5773" i="19"/>
  <c r="F6367" i="19"/>
  <c r="C6333" i="19"/>
  <c r="C2509" i="19"/>
  <c r="L6051" i="19"/>
  <c r="L4170" i="19"/>
  <c r="F8028" i="19"/>
  <c r="L1596" i="19"/>
  <c r="L4963" i="19"/>
  <c r="D2898" i="19"/>
  <c r="C2650" i="19"/>
  <c r="C1082" i="19"/>
  <c r="C8042" i="19"/>
  <c r="L8046" i="19"/>
  <c r="F5246" i="19"/>
  <c r="F5247" i="19" s="1"/>
  <c r="H5741" i="19" s="1"/>
  <c r="E3040" i="19"/>
  <c r="F1658" i="19"/>
  <c r="L1577" i="19"/>
  <c r="H2919" i="19"/>
  <c r="E1197" i="19"/>
  <c r="L7637" i="19"/>
  <c r="L6257" i="19"/>
  <c r="E4173" i="19"/>
  <c r="B7255" i="19"/>
  <c r="L7255" i="19" s="1"/>
  <c r="F8478" i="19"/>
  <c r="L7814" i="19"/>
  <c r="B6800" i="19"/>
  <c r="B6808" i="19" s="1"/>
  <c r="B5269" i="19"/>
  <c r="B5277" i="19" s="1"/>
  <c r="B5772" i="19"/>
  <c r="L5772" i="19" s="1"/>
  <c r="F6361" i="19"/>
  <c r="F7316" i="19"/>
  <c r="L7315" i="19"/>
  <c r="L6361" i="19" s="1"/>
  <c r="B7293" i="19"/>
  <c r="B7279" i="19"/>
  <c r="B5767" i="19" s="1"/>
  <c r="B5775" i="19" s="1"/>
  <c r="D7293" i="19"/>
  <c r="D7279" i="19"/>
  <c r="F7293" i="19"/>
  <c r="F7279" i="19"/>
  <c r="F5767" i="19" s="1"/>
  <c r="C7278" i="19"/>
  <c r="C5766" i="19" s="1"/>
  <c r="E5774" i="19" s="1"/>
  <c r="C7242" i="19"/>
  <c r="H7278" i="19"/>
  <c r="H5766" i="19" s="1"/>
  <c r="F5774" i="19" s="1"/>
  <c r="H7242" i="19"/>
  <c r="L7243" i="19"/>
  <c r="L5269" i="19" s="1"/>
  <c r="H5772" i="19"/>
  <c r="H6366" i="19"/>
  <c r="E7278" i="19"/>
  <c r="E5766" i="19" s="1"/>
  <c r="C5774" i="19" s="1"/>
  <c r="E7242" i="19"/>
  <c r="B5268" i="19"/>
  <c r="B5276" i="19" s="1"/>
  <c r="B7257" i="19"/>
  <c r="B6799" i="19"/>
  <c r="B6807" i="19" s="1"/>
  <c r="D5268" i="19"/>
  <c r="D5276" i="19" s="1"/>
  <c r="D7243" i="19"/>
  <c r="D7257" i="19"/>
  <c r="D6799" i="19"/>
  <c r="D6807" i="19" s="1"/>
  <c r="F7257" i="19"/>
  <c r="F5268" i="19"/>
  <c r="H5276" i="19" s="1"/>
  <c r="F6799" i="19"/>
  <c r="H6807" i="19" s="1"/>
  <c r="F7243" i="19"/>
  <c r="H6358" i="19"/>
  <c r="H7315" i="19"/>
  <c r="L6800" i="19"/>
  <c r="L2111" i="19"/>
  <c r="F5098" i="19"/>
  <c r="F3985" i="19"/>
  <c r="F3999" i="19"/>
  <c r="L173" i="19"/>
  <c r="E7425" i="19"/>
  <c r="C7425" i="19"/>
  <c r="C7420" i="19"/>
  <c r="E7428" i="19" s="1"/>
  <c r="C8511" i="19"/>
  <c r="E7420" i="19"/>
  <c r="C7428" i="19" s="1"/>
  <c r="E8511" i="19"/>
  <c r="E3549" i="19"/>
  <c r="L6710" i="19"/>
  <c r="L8223" i="19"/>
  <c r="L5262" i="19"/>
  <c r="L7250" i="19" s="1"/>
  <c r="D6642" i="19"/>
  <c r="L3145" i="19"/>
  <c r="L6340" i="19"/>
  <c r="H4053" i="19"/>
  <c r="B7250" i="19"/>
  <c r="H5263" i="19"/>
  <c r="L6805" i="19"/>
  <c r="H514" i="19"/>
  <c r="E7150" i="19"/>
  <c r="C7158" i="19" s="1"/>
  <c r="F7065" i="19"/>
  <c r="L2071" i="19"/>
  <c r="L2079" i="19" s="1"/>
  <c r="L7062" i="19"/>
  <c r="D5066" i="19"/>
  <c r="D5074" i="19" s="1"/>
  <c r="D3468" i="19"/>
  <c r="F5066" i="19"/>
  <c r="F5067" i="19" s="1"/>
  <c r="F3454" i="19"/>
  <c r="C7388" i="19"/>
  <c r="E7396" i="19" s="1"/>
  <c r="C7968" i="19"/>
  <c r="E7388" i="19"/>
  <c r="C7396" i="19" s="1"/>
  <c r="E7968" i="19"/>
  <c r="E7393" i="19"/>
  <c r="C7393" i="19"/>
  <c r="H5098" i="19"/>
  <c r="H3985" i="19"/>
  <c r="L8496" i="19"/>
  <c r="L7420" i="19" s="1"/>
  <c r="B7420" i="19"/>
  <c r="L8515" i="19"/>
  <c r="F8497" i="19"/>
  <c r="F8511" i="19"/>
  <c r="F7420" i="19"/>
  <c r="H8497" i="19"/>
  <c r="C1052" i="19"/>
  <c r="E1503" i="19"/>
  <c r="B2106" i="19"/>
  <c r="L7572" i="19"/>
  <c r="H7554" i="19"/>
  <c r="L7553" i="19"/>
  <c r="L2106" i="19" s="1"/>
  <c r="E6706" i="19"/>
  <c r="B6328" i="19"/>
  <c r="L6825" i="19"/>
  <c r="L6328" i="19" s="1"/>
  <c r="F6826" i="19"/>
  <c r="C4106" i="19"/>
  <c r="E4106" i="19"/>
  <c r="L6141" i="19"/>
  <c r="L4065" i="19"/>
  <c r="H155" i="19"/>
  <c r="B6149" i="19"/>
  <c r="L8293" i="19"/>
  <c r="L2342" i="19"/>
  <c r="B3332" i="19"/>
  <c r="L3345" i="19" s="1"/>
  <c r="B2347" i="19"/>
  <c r="L2347" i="19" s="1"/>
  <c r="B4133" i="19"/>
  <c r="B7193" i="19"/>
  <c r="L7193" i="19" s="1"/>
  <c r="L7197" i="19"/>
  <c r="H7179" i="19"/>
  <c r="F7928" i="19"/>
  <c r="F7929" i="19" s="1"/>
  <c r="F6890" i="19"/>
  <c r="B3337" i="19"/>
  <c r="L3337" i="19" s="1"/>
  <c r="B7960" i="19"/>
  <c r="L7400" i="19"/>
  <c r="H7382" i="19"/>
  <c r="L7381" i="19"/>
  <c r="L7960" i="19" s="1"/>
  <c r="B2342" i="19"/>
  <c r="L2355" i="19" s="1"/>
  <c r="B3340" i="19"/>
  <c r="L3346" i="19" s="1"/>
  <c r="L3344" i="19"/>
  <c r="B4138" i="19"/>
  <c r="L4138" i="19" s="1"/>
  <c r="L2335" i="19"/>
  <c r="L3332" i="19" s="1"/>
  <c r="F2336" i="19"/>
  <c r="F3332" i="19"/>
  <c r="L2855" i="19"/>
  <c r="L2863" i="19" s="1"/>
  <c r="L3369" i="19"/>
  <c r="B3101" i="19"/>
  <c r="H7115" i="19"/>
  <c r="F3101" i="19"/>
  <c r="F7115" i="19"/>
  <c r="F7129" i="19"/>
  <c r="C7675" i="19"/>
  <c r="L7681" i="19" s="1"/>
  <c r="L7680" i="19"/>
  <c r="B8255" i="19"/>
  <c r="B3662" i="19"/>
  <c r="F8255" i="19"/>
  <c r="F8256" i="19" s="1"/>
  <c r="F3648" i="19"/>
  <c r="F7250" i="19"/>
  <c r="F5263" i="19"/>
  <c r="E6366" i="19"/>
  <c r="F7382" i="19"/>
  <c r="F7396" i="19"/>
  <c r="F7960" i="19"/>
  <c r="E3628" i="19"/>
  <c r="F2342" i="19"/>
  <c r="F3326" i="19"/>
  <c r="L3098" i="19"/>
  <c r="L7126" i="19"/>
  <c r="F4133" i="19"/>
  <c r="H4141" i="19" s="1"/>
  <c r="F7179" i="19"/>
  <c r="E6361" i="19"/>
  <c r="E7330" i="19"/>
  <c r="D8503" i="19"/>
  <c r="D8511" i="19" s="1"/>
  <c r="D7428" i="19"/>
  <c r="L7425" i="19"/>
  <c r="L8500" i="19"/>
  <c r="L8508" i="19" s="1"/>
  <c r="L3436" i="19"/>
  <c r="H3663" i="19"/>
  <c r="D2342" i="19"/>
  <c r="D2350" i="19" s="1"/>
  <c r="D3340" i="19"/>
  <c r="B3106" i="19"/>
  <c r="L4483" i="19"/>
  <c r="L4491" i="19" s="1"/>
  <c r="L3433" i="19"/>
  <c r="E7185" i="19"/>
  <c r="E4141" i="19"/>
  <c r="H3460" i="19"/>
  <c r="H5060" i="19"/>
  <c r="C6361" i="19"/>
  <c r="C7330" i="19"/>
  <c r="L7334" i="19"/>
  <c r="L8255" i="19"/>
  <c r="L7114" i="19"/>
  <c r="L3101" i="19" s="1"/>
  <c r="C7667" i="19"/>
  <c r="E7675" i="19" s="1"/>
  <c r="L3632" i="19"/>
  <c r="C3628" i="19"/>
  <c r="L3634" i="19" s="1"/>
  <c r="D8255" i="19"/>
  <c r="D8263" i="19" s="1"/>
  <c r="D3662" i="19"/>
  <c r="C7185" i="19"/>
  <c r="E7193" i="19" s="1"/>
  <c r="C4141" i="19"/>
  <c r="L4145" i="19"/>
  <c r="H7185" i="19"/>
  <c r="H7186" i="19" s="1"/>
  <c r="H4127" i="19"/>
  <c r="C3465" i="19"/>
  <c r="C6366" i="19"/>
  <c r="L8260" i="19"/>
  <c r="B384" i="19"/>
  <c r="F385" i="19" s="1"/>
  <c r="F169" i="19"/>
  <c r="L319" i="19"/>
  <c r="C315" i="19"/>
  <c r="L321" i="19" s="1"/>
  <c r="E5207" i="19"/>
  <c r="L2837" i="19"/>
  <c r="F96" i="19"/>
  <c r="F155" i="19"/>
  <c r="D2382" i="19"/>
  <c r="L1340" i="19"/>
  <c r="H1322" i="19"/>
  <c r="B1336" i="19"/>
  <c r="L1342" i="19" s="1"/>
  <c r="F1857" i="19"/>
  <c r="F1217" i="19"/>
  <c r="L1496" i="19"/>
  <c r="L7525" i="19" s="1"/>
  <c r="F315" i="19"/>
  <c r="L3178" i="19"/>
  <c r="F528" i="19"/>
  <c r="H458" i="19"/>
  <c r="L2555" i="19"/>
  <c r="L5610" i="19" s="1"/>
  <c r="H8180" i="19"/>
  <c r="E7822" i="19"/>
  <c r="L487" i="19"/>
  <c r="B7385" i="19"/>
  <c r="B7393" i="19" s="1"/>
  <c r="L1235" i="19"/>
  <c r="E6403" i="19"/>
  <c r="I6928" i="19"/>
  <c r="K6936" i="19" s="1"/>
  <c r="I8478" i="19"/>
  <c r="B6928" i="19"/>
  <c r="B6936" i="19" s="1"/>
  <c r="B8478" i="19"/>
  <c r="F8479" i="19" s="1"/>
  <c r="K6928" i="19"/>
  <c r="I6936" i="19" s="1"/>
  <c r="K8478" i="19"/>
  <c r="H267" i="19"/>
  <c r="L6303" i="19"/>
  <c r="L1303" i="19"/>
  <c r="C2285" i="19"/>
  <c r="L3848" i="19"/>
  <c r="L5715" i="19"/>
  <c r="C5710" i="19"/>
  <c r="L5716" i="19" s="1"/>
  <c r="F6304" i="19"/>
  <c r="L6309" i="19"/>
  <c r="H6304" i="19"/>
  <c r="H7891" i="19"/>
  <c r="H7892" i="19" s="1"/>
  <c r="F7884" i="19"/>
  <c r="L4216" i="19"/>
  <c r="H2780" i="19"/>
  <c r="F2518" i="19"/>
  <c r="H1533" i="19"/>
  <c r="L4197" i="19"/>
  <c r="F2919" i="19"/>
  <c r="K2188" i="19"/>
  <c r="F1982" i="19"/>
  <c r="H1578" i="19"/>
  <c r="L2270" i="19"/>
  <c r="L1702" i="19" s="1"/>
  <c r="L5991" i="19"/>
  <c r="E95" i="19"/>
  <c r="C88" i="19"/>
  <c r="E96" i="19" s="1"/>
  <c r="B3759" i="19"/>
  <c r="H3760" i="19" s="1"/>
  <c r="B1299" i="19"/>
  <c r="B161" i="19"/>
  <c r="B169" i="19" s="1"/>
  <c r="L2688" i="19"/>
  <c r="F2670" i="19"/>
  <c r="F5951" i="19"/>
  <c r="H5959" i="19" s="1"/>
  <c r="F1426" i="19"/>
  <c r="L2136" i="19"/>
  <c r="L8149" i="19" s="1"/>
  <c r="L2155" i="19"/>
  <c r="H2137" i="19"/>
  <c r="L8112" i="19"/>
  <c r="B3074" i="19"/>
  <c r="L3074" i="19" s="1"/>
  <c r="L3667" i="19"/>
  <c r="C3662" i="19"/>
  <c r="L8027" i="19"/>
  <c r="L520" i="19" s="1"/>
  <c r="B520" i="19"/>
  <c r="B528" i="19" s="1"/>
  <c r="L534" i="19" s="1"/>
  <c r="B5951" i="19"/>
  <c r="B5959" i="19" s="1"/>
  <c r="H1426" i="19"/>
  <c r="L7121" i="19"/>
  <c r="H6570" i="19"/>
  <c r="F6578" i="19" s="1"/>
  <c r="H2036" i="19"/>
  <c r="B7150" i="19"/>
  <c r="B7158" i="19" s="1"/>
  <c r="B3561" i="19"/>
  <c r="D3561" i="19"/>
  <c r="D7150" i="19"/>
  <c r="D7158" i="19" s="1"/>
  <c r="I6698" i="19"/>
  <c r="K6706" i="19" s="1"/>
  <c r="I4109" i="19"/>
  <c r="L2588" i="19"/>
  <c r="C2583" i="19"/>
  <c r="L2589" i="19" s="1"/>
  <c r="E2317" i="19"/>
  <c r="C8545" i="19"/>
  <c r="L1589" i="19"/>
  <c r="E7461" i="19"/>
  <c r="E2419" i="19"/>
  <c r="H4773" i="19"/>
  <c r="L1920" i="19"/>
  <c r="H1231" i="19"/>
  <c r="C2419" i="19"/>
  <c r="L3588" i="19"/>
  <c r="B1813" i="19"/>
  <c r="H1814" i="19" s="1"/>
  <c r="L8114" i="19"/>
  <c r="H52" i="19"/>
  <c r="D6698" i="19"/>
  <c r="D6706" i="19" s="1"/>
  <c r="D4109" i="19"/>
  <c r="K6698" i="19"/>
  <c r="I6706" i="19" s="1"/>
  <c r="K4109" i="19"/>
  <c r="L1551" i="19"/>
  <c r="H6111" i="19"/>
  <c r="E3531" i="19"/>
  <c r="E3517" i="19"/>
  <c r="E6110" i="19"/>
  <c r="C6118" i="19" s="1"/>
  <c r="F6110" i="19"/>
  <c r="H6118" i="19" s="1"/>
  <c r="F3531" i="19"/>
  <c r="F3517" i="19"/>
  <c r="B6110" i="19"/>
  <c r="B6118" i="19" s="1"/>
  <c r="B3531" i="19"/>
  <c r="B3517" i="19"/>
  <c r="H3518" i="19" s="1"/>
  <c r="D3517" i="19"/>
  <c r="D6110" i="19"/>
  <c r="D6118" i="19" s="1"/>
  <c r="D3531" i="19"/>
  <c r="I6634" i="19"/>
  <c r="K6642" i="19" s="1"/>
  <c r="I3077" i="19"/>
  <c r="H5574" i="19"/>
  <c r="H6766" i="19"/>
  <c r="F6774" i="19" s="1"/>
  <c r="H5246" i="19"/>
  <c r="K6766" i="19"/>
  <c r="I6774" i="19" s="1"/>
  <c r="K5246" i="19"/>
  <c r="I6766" i="19"/>
  <c r="K6774" i="19" s="1"/>
  <c r="I5246" i="19"/>
  <c r="F5582" i="19"/>
  <c r="L449" i="19"/>
  <c r="L457" i="19" s="1"/>
  <c r="B1961" i="19"/>
  <c r="E6570" i="19"/>
  <c r="C6578" i="19" s="1"/>
  <c r="E2050" i="19"/>
  <c r="L5581" i="19"/>
  <c r="L5587" i="19"/>
  <c r="L356" i="19"/>
  <c r="C351" i="19"/>
  <c r="L357" i="19" s="1"/>
  <c r="H5582" i="19"/>
  <c r="B5805" i="19"/>
  <c r="E6401" i="19"/>
  <c r="E5805" i="19"/>
  <c r="B5451" i="19"/>
  <c r="L5456" i="19"/>
  <c r="C5451" i="19"/>
  <c r="L5457" i="19" s="1"/>
  <c r="L1079" i="19"/>
  <c r="F5444" i="19"/>
  <c r="H5451" i="19"/>
  <c r="H5452" i="19" s="1"/>
  <c r="L1080" i="19"/>
  <c r="H5444" i="19"/>
  <c r="F5451" i="19"/>
  <c r="D7533" i="19"/>
  <c r="E7606" i="19"/>
  <c r="C3141" i="19"/>
  <c r="L8549" i="19"/>
  <c r="H8028" i="19"/>
  <c r="D8443" i="19"/>
  <c r="B8443" i="19"/>
  <c r="F8444" i="19" s="1"/>
  <c r="L6872" i="19"/>
  <c r="E6444" i="19"/>
  <c r="C3659" i="19"/>
  <c r="C6444" i="19"/>
  <c r="C4209" i="19"/>
  <c r="E3659" i="19"/>
  <c r="L6245" i="19"/>
  <c r="L5199" i="19" s="1"/>
  <c r="D7822" i="19"/>
  <c r="E1508" i="19"/>
  <c r="C3138" i="19"/>
  <c r="C2548" i="19"/>
  <c r="E3138" i="19"/>
  <c r="E2612" i="19"/>
  <c r="E5243" i="19"/>
  <c r="C5243" i="19"/>
  <c r="E1405" i="19"/>
  <c r="C1405" i="19"/>
  <c r="E1158" i="19"/>
  <c r="E6933" i="19"/>
  <c r="C6933" i="19"/>
  <c r="C2379" i="19"/>
  <c r="L1369" i="19"/>
  <c r="C3276" i="19"/>
  <c r="L3282" i="19" s="1"/>
  <c r="L3281" i="19"/>
  <c r="L7355" i="19"/>
  <c r="E7560" i="19"/>
  <c r="C7568" i="19" s="1"/>
  <c r="L64" i="19"/>
  <c r="L1798" i="19"/>
  <c r="L3794" i="19" s="1"/>
  <c r="E8443" i="19"/>
  <c r="L8292" i="19"/>
  <c r="L2321" i="19"/>
  <c r="L2791" i="19"/>
  <c r="H1584" i="19"/>
  <c r="F1592" i="19" s="1"/>
  <c r="F5028" i="19"/>
  <c r="F5029" i="19" s="1"/>
  <c r="H1217" i="19"/>
  <c r="L2669" i="19"/>
  <c r="L161" i="19" s="1"/>
  <c r="F2368" i="19"/>
  <c r="B4451" i="19"/>
  <c r="H4452" i="19" s="1"/>
  <c r="L2937" i="19"/>
  <c r="H3843" i="19"/>
  <c r="F3851" i="19" s="1"/>
  <c r="F3852" i="19" s="1"/>
  <c r="B1440" i="19"/>
  <c r="F1441" i="19" s="1"/>
  <c r="H2244" i="19"/>
  <c r="F2252" i="19" s="1"/>
  <c r="L369" i="19"/>
  <c r="L5864" i="19" s="1"/>
  <c r="F2137" i="19"/>
  <c r="C8114" i="19"/>
  <c r="E8122" i="19" s="1"/>
  <c r="E57" i="19"/>
  <c r="L388" i="19"/>
  <c r="H370" i="19"/>
  <c r="D6538" i="19"/>
  <c r="D6546" i="19" s="1"/>
  <c r="L463" i="19"/>
  <c r="E1090" i="19"/>
  <c r="H1082" i="19"/>
  <c r="F1090" i="19" s="1"/>
  <c r="F2181" i="19"/>
  <c r="L2681" i="19"/>
  <c r="L4855" i="19"/>
  <c r="L312" i="19"/>
  <c r="L494" i="19"/>
  <c r="C490" i="19"/>
  <c r="H8034" i="19"/>
  <c r="F8042" i="19" s="1"/>
  <c r="H2180" i="19"/>
  <c r="H2181" i="19" s="1"/>
  <c r="H1285" i="19"/>
  <c r="D96" i="19"/>
  <c r="E3759" i="19"/>
  <c r="C3767" i="19" s="1"/>
  <c r="H6969" i="19"/>
  <c r="E315" i="19"/>
  <c r="E169" i="19"/>
  <c r="B4328" i="19"/>
  <c r="F4329" i="19" s="1"/>
  <c r="F1322" i="19"/>
  <c r="F2244" i="19"/>
  <c r="H2252" i="19" s="1"/>
  <c r="F2749" i="19"/>
  <c r="H2757" i="19" s="1"/>
  <c r="B4923" i="19"/>
  <c r="B4931" i="19" s="1"/>
  <c r="F1358" i="19"/>
  <c r="E4328" i="19"/>
  <c r="C4336" i="19" s="1"/>
  <c r="C425" i="19"/>
  <c r="L1357" i="19"/>
  <c r="L1372" i="19" s="1"/>
  <c r="D384" i="19"/>
  <c r="F4923" i="19"/>
  <c r="H4931" i="19" s="1"/>
  <c r="C6472" i="19"/>
  <c r="E6480" i="19" s="1"/>
  <c r="F52" i="19"/>
  <c r="H411" i="19"/>
  <c r="L4811" i="19"/>
  <c r="F1231" i="19"/>
  <c r="H2368" i="19"/>
  <c r="F370" i="19"/>
  <c r="L1444" i="19"/>
  <c r="L2379" i="19"/>
  <c r="E2114" i="19"/>
  <c r="C5951" i="19"/>
  <c r="E5959" i="19" s="1"/>
  <c r="H2670" i="19"/>
  <c r="L513" i="19"/>
  <c r="L8034" i="19" s="1"/>
  <c r="B6969" i="19"/>
  <c r="H6970" i="19" s="1"/>
  <c r="L6743" i="19"/>
  <c r="H6731" i="19"/>
  <c r="F6731" i="19"/>
  <c r="L6570" i="19"/>
  <c r="K129" i="19"/>
  <c r="I137" i="19" s="1"/>
  <c r="L4419" i="19"/>
  <c r="L4995" i="19"/>
  <c r="L7453" i="19"/>
  <c r="L88" i="19"/>
  <c r="E8186" i="19"/>
  <c r="C8194" i="19" s="1"/>
  <c r="E6538" i="19"/>
  <c r="L6551" i="19" s="1"/>
  <c r="E2244" i="19"/>
  <c r="B2244" i="19"/>
  <c r="C3759" i="19"/>
  <c r="E3767" i="19" s="1"/>
  <c r="L3203" i="19"/>
  <c r="H5864" i="19"/>
  <c r="F5872" i="19" s="1"/>
  <c r="E7453" i="19"/>
  <c r="L7466" i="19" s="1"/>
  <c r="H6472" i="19"/>
  <c r="F6480" i="19" s="1"/>
  <c r="H490" i="19"/>
  <c r="H491" i="19" s="1"/>
  <c r="F7598" i="19"/>
  <c r="H7606" i="19" s="1"/>
  <c r="D6602" i="19"/>
  <c r="D6610" i="19" s="1"/>
  <c r="H6039" i="19"/>
  <c r="F6047" i="19" s="1"/>
  <c r="L1849" i="19"/>
  <c r="H8149" i="19"/>
  <c r="F8157" i="19" s="1"/>
  <c r="C6602" i="19"/>
  <c r="E6610" i="19" s="1"/>
  <c r="E6602" i="19"/>
  <c r="C6610" i="19" s="1"/>
  <c r="F8149" i="19"/>
  <c r="H8157" i="19" s="1"/>
  <c r="L7025" i="19"/>
  <c r="L7560" i="19"/>
  <c r="L8186" i="19"/>
  <c r="L7598" i="19"/>
  <c r="H2636" i="19"/>
  <c r="L4328" i="19"/>
  <c r="L2277" i="19"/>
  <c r="L6039" i="19"/>
  <c r="C6538" i="19"/>
  <c r="E6546" i="19" s="1"/>
  <c r="D1082" i="19"/>
  <c r="D1090" i="19" s="1"/>
  <c r="E5864" i="19"/>
  <c r="C5872" i="19" s="1"/>
  <c r="D6472" i="19"/>
  <c r="E59" i="19"/>
  <c r="C59" i="19"/>
  <c r="D2244" i="19"/>
  <c r="D2252" i="19" s="1"/>
  <c r="D3759" i="19"/>
  <c r="D3767" i="19" s="1"/>
  <c r="C384" i="19"/>
  <c r="L390" i="19" s="1"/>
  <c r="H5951" i="19"/>
  <c r="F5959" i="19" s="1"/>
  <c r="E2517" i="19"/>
  <c r="F4363" i="19"/>
  <c r="H4371" i="19" s="1"/>
  <c r="C6039" i="19"/>
  <c r="E6047" i="19" s="1"/>
  <c r="D8149" i="19"/>
  <c r="D8157" i="19" s="1"/>
  <c r="H4995" i="19"/>
  <c r="F5003" i="19" s="1"/>
  <c r="B6472" i="19"/>
  <c r="B6480" i="19" s="1"/>
  <c r="E6472" i="19"/>
  <c r="C6480" i="19" s="1"/>
  <c r="B8149" i="19"/>
  <c r="B8157" i="19" s="1"/>
  <c r="E4419" i="19"/>
  <c r="C4427" i="19" s="1"/>
  <c r="D4363" i="19"/>
  <c r="D4371" i="19" s="1"/>
  <c r="H1076" i="19"/>
  <c r="C3843" i="19"/>
  <c r="E3851" i="19" s="1"/>
  <c r="D3843" i="19"/>
  <c r="D3851" i="19" s="1"/>
  <c r="L2367" i="19"/>
  <c r="C4242" i="19"/>
  <c r="E4250" i="19" s="1"/>
  <c r="H4242" i="19"/>
  <c r="F4250" i="19" s="1"/>
  <c r="D1153" i="19"/>
  <c r="D1161" i="19" s="1"/>
  <c r="L1153" i="19"/>
  <c r="B1153" i="19"/>
  <c r="B1161" i="19" s="1"/>
  <c r="F8034" i="19"/>
  <c r="H8042" i="19" s="1"/>
  <c r="C2825" i="19"/>
  <c r="E2833" i="19" s="1"/>
  <c r="L2302" i="19"/>
  <c r="E2825" i="19"/>
  <c r="C2833" i="19" s="1"/>
  <c r="E4850" i="19"/>
  <c r="C4858" i="19" s="1"/>
  <c r="L4850" i="19"/>
  <c r="F4850" i="19"/>
  <c r="F4851" i="19" s="1"/>
  <c r="H2676" i="19"/>
  <c r="F2684" i="19" s="1"/>
  <c r="C2676" i="19"/>
  <c r="E2684" i="19" s="1"/>
  <c r="E2676" i="19"/>
  <c r="C2684" i="19" s="1"/>
  <c r="L5986" i="19"/>
  <c r="E7525" i="19"/>
  <c r="C7533" i="19" s="1"/>
  <c r="F1702" i="19"/>
  <c r="H1710" i="19" s="1"/>
  <c r="E1702" i="19"/>
  <c r="C1710" i="19" s="1"/>
  <c r="L2256" i="19"/>
  <c r="I2252" i="19"/>
  <c r="E2786" i="19"/>
  <c r="C2794" i="19" s="1"/>
  <c r="L2786" i="19"/>
  <c r="B8114" i="19"/>
  <c r="B8122" i="19" s="1"/>
  <c r="D8114" i="19"/>
  <c r="D8122" i="19" s="1"/>
  <c r="H8114" i="19"/>
  <c r="F8122" i="19" s="1"/>
  <c r="E8114" i="19"/>
  <c r="D4923" i="19"/>
  <c r="D4931" i="19" s="1"/>
  <c r="H1358" i="19"/>
  <c r="D2749" i="19"/>
  <c r="D2757" i="19" s="1"/>
  <c r="L2749" i="19"/>
  <c r="E2749" i="19"/>
  <c r="C2757" i="19" s="1"/>
  <c r="L100" i="19"/>
  <c r="B1584" i="19"/>
  <c r="F1585" i="19" s="1"/>
  <c r="E1584" i="19"/>
  <c r="C1592" i="19" s="1"/>
  <c r="D1584" i="19"/>
  <c r="D1592" i="19" s="1"/>
  <c r="B1664" i="19"/>
  <c r="B1672" i="19" s="1"/>
  <c r="F1664" i="19"/>
  <c r="H1672" i="19" s="1"/>
  <c r="E1664" i="19"/>
  <c r="C1672" i="19" s="1"/>
  <c r="L1678" i="19" s="1"/>
  <c r="F3794" i="19"/>
  <c r="H3802" i="19" s="1"/>
  <c r="D3794" i="19"/>
  <c r="D3802" i="19" s="1"/>
  <c r="L4958" i="19"/>
  <c r="E4958" i="19"/>
  <c r="C4966" i="19" s="1"/>
  <c r="L2180" i="19"/>
  <c r="L2056" i="19"/>
  <c r="F2051" i="19"/>
  <c r="B59" i="19"/>
  <c r="C1633" i="19"/>
  <c r="C3240" i="19"/>
  <c r="F3240" i="19"/>
  <c r="K1633" i="19"/>
  <c r="H3240" i="19"/>
  <c r="K8084" i="19"/>
  <c r="I1633" i="19"/>
  <c r="I3240" i="19"/>
  <c r="D3240" i="19"/>
  <c r="L429" i="19"/>
  <c r="F1850" i="19"/>
  <c r="B8120" i="19"/>
  <c r="F1533" i="19"/>
  <c r="F8114" i="19"/>
  <c r="L8148" i="19"/>
  <c r="B6706" i="19"/>
  <c r="H6707" i="19" s="1"/>
  <c r="F6699" i="19"/>
  <c r="H1183" i="19"/>
  <c r="L1810" i="19"/>
  <c r="H5986" i="19"/>
  <c r="F5994" i="19" s="1"/>
  <c r="H1996" i="19"/>
  <c r="H1997" i="19" s="1"/>
  <c r="F1799" i="19"/>
  <c r="D1372" i="19"/>
  <c r="H6151" i="19"/>
  <c r="F6144" i="19"/>
  <c r="H1440" i="19"/>
  <c r="L1296" i="19"/>
  <c r="L166" i="19"/>
  <c r="B2452" i="19"/>
  <c r="L2458" i="19" s="1"/>
  <c r="F8361" i="19"/>
  <c r="E6039" i="19"/>
  <c r="C6047" i="19" s="1"/>
  <c r="D528" i="19"/>
  <c r="F5340" i="19"/>
  <c r="L93" i="19"/>
  <c r="L154" i="19"/>
  <c r="H59" i="19"/>
  <c r="H60" i="19" s="1"/>
  <c r="F301" i="19"/>
  <c r="L6477" i="19"/>
  <c r="H260" i="19"/>
  <c r="L4333" i="19"/>
  <c r="B1923" i="19"/>
  <c r="F1924" i="19" s="1"/>
  <c r="L5140" i="19"/>
  <c r="F1076" i="19"/>
  <c r="L2386" i="19"/>
  <c r="B2825" i="19"/>
  <c r="F2826" i="19" s="1"/>
  <c r="L278" i="19"/>
  <c r="L134" i="19"/>
  <c r="F59" i="19"/>
  <c r="B4363" i="19"/>
  <c r="F1864" i="19"/>
  <c r="H2517" i="19"/>
  <c r="H2518" i="19" s="1"/>
  <c r="F4451" i="19"/>
  <c r="H4459" i="19" s="1"/>
  <c r="F2933" i="19"/>
  <c r="L410" i="19"/>
  <c r="L1146" i="19"/>
  <c r="L1284" i="19"/>
  <c r="H8335" i="19"/>
  <c r="F6198" i="19"/>
  <c r="F6199" i="19" s="1"/>
  <c r="B5304" i="19"/>
  <c r="B5312" i="19" s="1"/>
  <c r="F5313" i="19" s="1"/>
  <c r="L7807" i="19"/>
  <c r="L5304" i="19" s="1"/>
  <c r="L1468" i="19"/>
  <c r="L259" i="19"/>
  <c r="D2825" i="19"/>
  <c r="D2833" i="19" s="1"/>
  <c r="D2317" i="19"/>
  <c r="D2151" i="19"/>
  <c r="F1329" i="19"/>
  <c r="L1341" i="19"/>
  <c r="L1094" i="19"/>
  <c r="H1864" i="19"/>
  <c r="H1189" i="19"/>
  <c r="F1197" i="19" s="1"/>
  <c r="H2238" i="19"/>
  <c r="F514" i="19"/>
  <c r="H2852" i="19"/>
  <c r="B2309" i="19"/>
  <c r="H2310" i="19" s="1"/>
  <c r="F2819" i="19"/>
  <c r="L2818" i="19"/>
  <c r="L2309" i="19" s="1"/>
  <c r="L1333" i="19"/>
  <c r="F7026" i="19"/>
  <c r="F1183" i="19"/>
  <c r="L1158" i="19"/>
  <c r="L8191" i="19"/>
  <c r="L4769" i="19"/>
  <c r="L6639" i="19"/>
  <c r="C1584" i="19"/>
  <c r="E1592" i="19" s="1"/>
  <c r="L2517" i="19"/>
  <c r="L5204" i="19"/>
  <c r="E7001" i="19"/>
  <c r="H876" i="19"/>
  <c r="F883" i="19"/>
  <c r="B883" i="19"/>
  <c r="D7001" i="19"/>
  <c r="D883" i="19"/>
  <c r="F876" i="19"/>
  <c r="H883" i="19"/>
  <c r="H884" i="19" s="1"/>
  <c r="B96" i="19"/>
  <c r="F7225" i="19"/>
  <c r="F7226" i="19" s="1"/>
  <c r="H7218" i="19"/>
  <c r="L2822" i="19"/>
  <c r="L2830" i="19" s="1"/>
  <c r="L2314" i="19"/>
  <c r="B7565" i="19"/>
  <c r="L7565" i="19" s="1"/>
  <c r="D1813" i="19"/>
  <c r="L1861" i="19"/>
  <c r="L1201" i="19"/>
  <c r="C2244" i="19"/>
  <c r="E2252" i="19" s="1"/>
  <c r="B2250" i="19"/>
  <c r="F1147" i="19"/>
  <c r="H1636" i="19"/>
  <c r="B4242" i="19"/>
  <c r="B4250" i="19" s="1"/>
  <c r="B274" i="19"/>
  <c r="F1636" i="19"/>
  <c r="L1641" i="19"/>
  <c r="F260" i="19"/>
  <c r="F4242" i="19"/>
  <c r="F274" i="19"/>
  <c r="L1669" i="19"/>
  <c r="E2285" i="19"/>
  <c r="D1664" i="19"/>
  <c r="D1672" i="19" s="1"/>
  <c r="E4923" i="19"/>
  <c r="C4931" i="19" s="1"/>
  <c r="E1372" i="19"/>
  <c r="E3843" i="19"/>
  <c r="C3851" i="19" s="1"/>
  <c r="L3857" i="19" s="1"/>
  <c r="E2382" i="19"/>
  <c r="C4250" i="19"/>
  <c r="L3138" i="19"/>
  <c r="C8334" i="19"/>
  <c r="L3357" i="19"/>
  <c r="L2858" i="19" s="1"/>
  <c r="F4858" i="19"/>
  <c r="H1857" i="19"/>
  <c r="L1869" i="19"/>
  <c r="B1864" i="19"/>
  <c r="B8511" i="19"/>
  <c r="L8516" i="19"/>
  <c r="H8504" i="19"/>
  <c r="L81" i="19"/>
  <c r="F8504" i="19"/>
  <c r="H8511" i="19"/>
  <c r="H377" i="19"/>
  <c r="L389" i="19"/>
  <c r="L6878" i="19"/>
  <c r="H6873" i="19"/>
  <c r="F6873" i="19"/>
  <c r="B7363" i="19"/>
  <c r="H7356" i="19"/>
  <c r="F7356" i="19"/>
  <c r="L7368" i="19"/>
  <c r="H2075" i="19"/>
  <c r="L2087" i="19"/>
  <c r="F2075" i="19"/>
  <c r="L6445" i="19"/>
  <c r="L422" i="19"/>
  <c r="L5033" i="19"/>
  <c r="B7129" i="19"/>
  <c r="F7130" i="19" s="1"/>
  <c r="H7122" i="19"/>
  <c r="L7129" i="19"/>
  <c r="F3924" i="19"/>
  <c r="F3925" i="19" s="1"/>
  <c r="H3917" i="19"/>
  <c r="H2285" i="19"/>
  <c r="E4427" i="19"/>
  <c r="D4427" i="19"/>
  <c r="E7640" i="19"/>
  <c r="H5193" i="19"/>
  <c r="L2798" i="19"/>
  <c r="B2285" i="19"/>
  <c r="L3891" i="19"/>
  <c r="H8545" i="19"/>
  <c r="H8531" i="19"/>
  <c r="F82" i="19"/>
  <c r="H82" i="19"/>
  <c r="D2684" i="19"/>
  <c r="E2650" i="19"/>
  <c r="D3564" i="19"/>
  <c r="F8368" i="19"/>
  <c r="L8380" i="19"/>
  <c r="L8441" i="19"/>
  <c r="H2643" i="19"/>
  <c r="L4511" i="19"/>
  <c r="L3948" i="19" s="1"/>
  <c r="L7610" i="19"/>
  <c r="F2968" i="19"/>
  <c r="F2969" i="19" s="1"/>
  <c r="L7895" i="19"/>
  <c r="H308" i="19"/>
  <c r="D7033" i="19"/>
  <c r="F6079" i="19"/>
  <c r="E4858" i="19"/>
  <c r="L6077" i="19"/>
  <c r="H6546" i="19"/>
  <c r="L495" i="19"/>
  <c r="L3549" i="19"/>
  <c r="L7153" i="19" s="1"/>
  <c r="F2083" i="19"/>
  <c r="L6369" i="19"/>
  <c r="H3269" i="19"/>
  <c r="F3276" i="19"/>
  <c r="F3277" i="19" s="1"/>
  <c r="L4239" i="19"/>
  <c r="L4247" i="19" s="1"/>
  <c r="L271" i="19"/>
  <c r="H7668" i="19"/>
  <c r="F7675" i="19"/>
  <c r="F7676" i="19" s="1"/>
  <c r="F1813" i="19"/>
  <c r="H1806" i="19"/>
  <c r="L1818" i="19"/>
  <c r="F1806" i="19"/>
  <c r="F7122" i="19"/>
  <c r="H7129" i="19"/>
  <c r="F4494" i="19"/>
  <c r="F4495" i="19" s="1"/>
  <c r="H4487" i="19"/>
  <c r="B3691" i="19"/>
  <c r="L3683" i="19"/>
  <c r="L235" i="19"/>
  <c r="L7057" i="19"/>
  <c r="L2082" i="19"/>
  <c r="H6660" i="19"/>
  <c r="L6678" i="19"/>
  <c r="B3588" i="19"/>
  <c r="H6962" i="19"/>
  <c r="F6969" i="19"/>
  <c r="L5861" i="19"/>
  <c r="L5869" i="19" s="1"/>
  <c r="L381" i="19"/>
  <c r="F6472" i="19"/>
  <c r="F411" i="19"/>
  <c r="C7936" i="19"/>
  <c r="C6896" i="19"/>
  <c r="E6904" i="19" s="1"/>
  <c r="H6896" i="19"/>
  <c r="F6904" i="19" s="1"/>
  <c r="L6908" i="19"/>
  <c r="C7928" i="19"/>
  <c r="E7936" i="19" s="1"/>
  <c r="C6904" i="19"/>
  <c r="L2088" i="19"/>
  <c r="H2083" i="19"/>
  <c r="B7065" i="19"/>
  <c r="H7058" i="19"/>
  <c r="H6890" i="19"/>
  <c r="H7928" i="19"/>
  <c r="H6904" i="19"/>
  <c r="L1429" i="19"/>
  <c r="F7322" i="19"/>
  <c r="H7330" i="19" s="1"/>
  <c r="L6893" i="19"/>
  <c r="L6901" i="19" s="1"/>
  <c r="L7933" i="19"/>
  <c r="H3654" i="19"/>
  <c r="H8249" i="19"/>
  <c r="L6763" i="19"/>
  <c r="D51" i="19"/>
  <c r="D59" i="19" s="1"/>
  <c r="D56" i="19"/>
  <c r="L7319" i="19"/>
  <c r="L6366" i="19"/>
  <c r="F6660" i="19"/>
  <c r="F3588" i="19"/>
  <c r="F6674" i="19"/>
  <c r="D7388" i="19"/>
  <c r="D7396" i="19" s="1"/>
  <c r="D7968" i="19"/>
  <c r="L7953" i="19"/>
  <c r="L7388" i="19" s="1"/>
  <c r="B3802" i="19"/>
  <c r="F3269" i="19"/>
  <c r="H3276" i="19"/>
  <c r="D4242" i="19"/>
  <c r="D4250" i="19" s="1"/>
  <c r="D274" i="19"/>
  <c r="B7327" i="19"/>
  <c r="D3588" i="19"/>
  <c r="D3596" i="19" s="1"/>
  <c r="D6674" i="19"/>
  <c r="L3585" i="19"/>
  <c r="L7972" i="19"/>
  <c r="H7954" i="19"/>
  <c r="B7388" i="19"/>
  <c r="B7968" i="19"/>
  <c r="F7388" i="19"/>
  <c r="F7968" i="19"/>
  <c r="F7969" i="19" s="1"/>
  <c r="F7954" i="19"/>
  <c r="L7940" i="19"/>
  <c r="F7922" i="19"/>
  <c r="B6896" i="19"/>
  <c r="H7922" i="19"/>
  <c r="B7936" i="19"/>
  <c r="L7921" i="19"/>
  <c r="L6896" i="19" s="1"/>
  <c r="C3654" i="19"/>
  <c r="E3662" i="19" s="1"/>
  <c r="L8267" i="19"/>
  <c r="L3521" i="19"/>
  <c r="L3529" i="19" s="1"/>
  <c r="L6116" i="19"/>
  <c r="D7322" i="19"/>
  <c r="D7330" i="19" s="1"/>
  <c r="D6369" i="19"/>
  <c r="L7352" i="19"/>
  <c r="L7360" i="19" s="1"/>
  <c r="L6869" i="19"/>
  <c r="L7385" i="19"/>
  <c r="L7393" i="19" s="1"/>
  <c r="L7965" i="19"/>
  <c r="D6896" i="19"/>
  <c r="D6904" i="19" s="1"/>
  <c r="D7936" i="19"/>
  <c r="F45" i="19"/>
  <c r="H45" i="19"/>
  <c r="L2050" i="19"/>
  <c r="L702" i="19"/>
  <c r="L8154" i="19"/>
  <c r="L7997" i="19"/>
  <c r="E6928" i="19"/>
  <c r="E8478" i="19"/>
  <c r="E1437" i="19"/>
  <c r="E7495" i="19"/>
  <c r="L2895" i="19"/>
  <c r="L313" i="19"/>
  <c r="F4844" i="19"/>
  <c r="H1782" i="19"/>
  <c r="L6465" i="19"/>
  <c r="L417" i="19" s="1"/>
  <c r="L7018" i="19"/>
  <c r="B7033" i="19"/>
  <c r="L2965" i="19"/>
  <c r="C7001" i="19"/>
  <c r="L7005" i="19"/>
  <c r="H7001" i="19"/>
  <c r="H6987" i="19"/>
  <c r="B7001" i="19"/>
  <c r="L6986" i="19"/>
  <c r="F6987" i="19"/>
  <c r="F7001" i="19"/>
  <c r="E3364" i="19"/>
  <c r="C3372" i="19" s="1"/>
  <c r="E2866" i="19"/>
  <c r="E1408" i="19"/>
  <c r="L7037" i="19"/>
  <c r="E7033" i="19"/>
  <c r="H7033" i="19"/>
  <c r="H7019" i="19"/>
  <c r="F7019" i="19"/>
  <c r="L7030" i="19"/>
  <c r="C3364" i="19"/>
  <c r="E3372" i="19" s="1"/>
  <c r="C2866" i="19"/>
  <c r="F2350" i="19"/>
  <c r="B6674" i="19"/>
  <c r="H6667" i="19"/>
  <c r="B6578" i="19"/>
  <c r="F6571" i="19"/>
  <c r="I1194" i="19"/>
  <c r="K1189" i="19"/>
  <c r="I1197" i="19" s="1"/>
  <c r="F6667" i="19"/>
  <c r="H6674" i="19"/>
  <c r="F267" i="19"/>
  <c r="H274" i="19"/>
  <c r="H3174" i="19"/>
  <c r="H8218" i="19"/>
  <c r="F8226" i="19" s="1"/>
  <c r="F8227" i="19" s="1"/>
  <c r="F3888" i="19"/>
  <c r="L4424" i="19"/>
  <c r="D3372" i="19"/>
  <c r="L4171" i="19"/>
  <c r="L2543" i="19"/>
  <c r="L5344" i="19"/>
  <c r="L2148" i="19"/>
  <c r="B7330" i="19"/>
  <c r="L7330" i="19" s="1"/>
  <c r="L7335" i="19"/>
  <c r="F2043" i="19"/>
  <c r="H2050" i="19"/>
  <c r="E2543" i="19"/>
  <c r="C2551" i="19" s="1"/>
  <c r="H7323" i="19"/>
  <c r="F7330" i="19"/>
  <c r="L8268" i="19"/>
  <c r="C8263" i="19"/>
  <c r="F3301" i="19"/>
  <c r="L3313" i="19"/>
  <c r="B3308" i="19"/>
  <c r="I2219" i="19"/>
  <c r="I2205" i="19"/>
  <c r="I2220" i="19" s="1"/>
  <c r="F2144" i="19"/>
  <c r="H7065" i="19"/>
  <c r="F7058" i="19"/>
  <c r="F1782" i="19"/>
  <c r="L1787" i="19"/>
  <c r="L3300" i="19"/>
  <c r="L1781" i="19"/>
  <c r="I128" i="19"/>
  <c r="K136" i="19" s="1"/>
  <c r="I2173" i="19"/>
  <c r="H6246" i="19"/>
  <c r="L6264" i="19"/>
  <c r="B5199" i="19"/>
  <c r="F5200" i="19" s="1"/>
  <c r="I2187" i="19"/>
  <c r="H2187" i="19"/>
  <c r="H128" i="19"/>
  <c r="F136" i="19" s="1"/>
  <c r="H2173" i="19"/>
  <c r="H2188" i="19" s="1"/>
  <c r="D1189" i="19"/>
  <c r="D1197" i="19" s="1"/>
  <c r="D1194" i="19"/>
  <c r="C1194" i="19"/>
  <c r="E1189" i="19"/>
  <c r="B1189" i="19"/>
  <c r="B1194" i="19"/>
  <c r="E2509" i="19"/>
  <c r="L6928" i="19"/>
  <c r="L6936" i="19" s="1"/>
  <c r="D128" i="19"/>
  <c r="D136" i="19" s="1"/>
  <c r="D2187" i="19"/>
  <c r="D2173" i="19"/>
  <c r="E128" i="19"/>
  <c r="C136" i="19" s="1"/>
  <c r="E2173" i="19"/>
  <c r="E2187" i="19"/>
  <c r="C2187" i="19"/>
  <c r="C2173" i="19"/>
  <c r="C128" i="19"/>
  <c r="E136" i="19" s="1"/>
  <c r="F128" i="19"/>
  <c r="H136" i="19" s="1"/>
  <c r="F2187" i="19"/>
  <c r="F2173" i="19"/>
  <c r="B128" i="19"/>
  <c r="B2187" i="19"/>
  <c r="B2173" i="19"/>
  <c r="E1547" i="19"/>
  <c r="E8334" i="19"/>
  <c r="E4806" i="19"/>
  <c r="H2219" i="19"/>
  <c r="H2205" i="19"/>
  <c r="L4922" i="19"/>
  <c r="F2238" i="19"/>
  <c r="H1194" i="19"/>
  <c r="F1189" i="19"/>
  <c r="K1194" i="19"/>
  <c r="I1189" i="19"/>
  <c r="K1197" i="19" s="1"/>
  <c r="F1547" i="19"/>
  <c r="L6925" i="19"/>
  <c r="L6933" i="19" s="1"/>
  <c r="L8475" i="19"/>
  <c r="D2219" i="19"/>
  <c r="D2205" i="19"/>
  <c r="D2220" i="19" s="1"/>
  <c r="E2219" i="19"/>
  <c r="E2205" i="19"/>
  <c r="E2220" i="19" s="1"/>
  <c r="C2219" i="19"/>
  <c r="C2205" i="19"/>
  <c r="F2219" i="19"/>
  <c r="F2205" i="19"/>
  <c r="B2205" i="19"/>
  <c r="B2219" i="19"/>
  <c r="D1291" i="19"/>
  <c r="D1299" i="19" s="1"/>
  <c r="F483" i="19"/>
  <c r="H483" i="19"/>
  <c r="H3550" i="19"/>
  <c r="B3564" i="19"/>
  <c r="B7153" i="19"/>
  <c r="L3568" i="19"/>
  <c r="L5963" i="19"/>
  <c r="C1432" i="19"/>
  <c r="L5876" i="19"/>
  <c r="C376" i="19"/>
  <c r="E384" i="19" s="1"/>
  <c r="F3556" i="19"/>
  <c r="F7147" i="19"/>
  <c r="F7161" i="19"/>
  <c r="L488" i="19"/>
  <c r="H1147" i="19"/>
  <c r="H1664" i="19"/>
  <c r="B6832" i="19"/>
  <c r="H6833" i="19" s="1"/>
  <c r="F6322" i="19"/>
  <c r="L6321" i="19"/>
  <c r="L6832" i="19" s="1"/>
  <c r="B6336" i="19"/>
  <c r="L6342" i="19" s="1"/>
  <c r="H2607" i="19"/>
  <c r="F2615" i="19" s="1"/>
  <c r="H740" i="19" s="1"/>
  <c r="F1336" i="19"/>
  <c r="H1329" i="19"/>
  <c r="H3211" i="19"/>
  <c r="F3204" i="19"/>
  <c r="D6832" i="19"/>
  <c r="D6840" i="19" s="1"/>
  <c r="D6336" i="19"/>
  <c r="B8542" i="19"/>
  <c r="L8542" i="19" s="1"/>
  <c r="H4626" i="19"/>
  <c r="F4634" i="19" s="1"/>
  <c r="H6198" i="19"/>
  <c r="D8000" i="19"/>
  <c r="C96" i="19"/>
  <c r="L212" i="19"/>
  <c r="H207" i="19"/>
  <c r="L206" i="19"/>
  <c r="L3216" i="19"/>
  <c r="B3211" i="19"/>
  <c r="H3204" i="19"/>
  <c r="F7453" i="19"/>
  <c r="H7461" i="19" s="1"/>
  <c r="F490" i="19"/>
  <c r="B7459" i="19"/>
  <c r="L7459" i="19" s="1"/>
  <c r="B6837" i="19"/>
  <c r="L6837" i="19" s="1"/>
  <c r="H4198" i="19"/>
  <c r="B8287" i="19"/>
  <c r="H8288" i="19" s="1"/>
  <c r="F207" i="19"/>
  <c r="H6698" i="19"/>
  <c r="H4095" i="19"/>
  <c r="H4109" i="19"/>
  <c r="H4110" i="19" s="1"/>
  <c r="F476" i="19"/>
  <c r="L6333" i="19"/>
  <c r="F3844" i="19"/>
  <c r="H3851" i="19"/>
  <c r="H3852" i="19" s="1"/>
  <c r="H8256" i="19"/>
  <c r="F8263" i="19"/>
  <c r="E6143" i="19"/>
  <c r="E4067" i="19"/>
  <c r="H6137" i="19"/>
  <c r="L6155" i="19"/>
  <c r="B4059" i="19"/>
  <c r="B6151" i="19"/>
  <c r="B4064" i="19"/>
  <c r="E1468" i="19"/>
  <c r="B2543" i="19"/>
  <c r="H6596" i="19"/>
  <c r="L6679" i="19"/>
  <c r="C6674" i="19"/>
  <c r="L7150" i="19"/>
  <c r="L3561" i="19"/>
  <c r="L6136" i="19"/>
  <c r="L4059" i="19" s="1"/>
  <c r="B425" i="19"/>
  <c r="L430" i="19"/>
  <c r="C417" i="19"/>
  <c r="E425" i="19" s="1"/>
  <c r="L6484" i="19"/>
  <c r="H1468" i="19"/>
  <c r="H6532" i="19"/>
  <c r="F6596" i="19"/>
  <c r="F6610" i="19"/>
  <c r="F2543" i="19"/>
  <c r="F3340" i="19"/>
  <c r="F3341" i="19" s="1"/>
  <c r="F7153" i="19"/>
  <c r="F3564" i="19"/>
  <c r="F3550" i="19"/>
  <c r="F6151" i="19"/>
  <c r="F4059" i="19"/>
  <c r="F6137" i="19"/>
  <c r="D1468" i="19"/>
  <c r="D1476" i="19" s="1"/>
  <c r="H7090" i="19"/>
  <c r="F7097" i="19"/>
  <c r="F7098" i="19" s="1"/>
  <c r="D4059" i="19"/>
  <c r="D4067" i="19" s="1"/>
  <c r="D6151" i="19"/>
  <c r="L4056" i="19"/>
  <c r="L6148" i="19"/>
  <c r="F6532" i="19"/>
  <c r="F1468" i="19"/>
  <c r="L6550" i="19"/>
  <c r="C1468" i="19"/>
  <c r="E1476" i="19" s="1"/>
  <c r="F8335" i="19"/>
  <c r="B1734" i="19"/>
  <c r="F1735" i="19" s="1"/>
  <c r="L2779" i="19"/>
  <c r="L1734" i="19" s="1"/>
  <c r="H6928" i="19"/>
  <c r="H8478" i="19"/>
  <c r="H8479" i="19" s="1"/>
  <c r="H8464" i="19"/>
  <c r="L6695" i="19"/>
  <c r="L6703" i="19" s="1"/>
  <c r="L4106" i="19"/>
  <c r="H6610" i="19"/>
  <c r="F6603" i="19"/>
  <c r="C8478" i="19"/>
  <c r="L8484" i="19" s="1"/>
  <c r="L8482" i="19"/>
  <c r="C6928" i="19"/>
  <c r="E6936" i="19" s="1"/>
  <c r="B6610" i="19"/>
  <c r="H6603" i="19"/>
  <c r="B1739" i="19"/>
  <c r="L1739" i="19" s="1"/>
  <c r="L1500" i="19"/>
  <c r="L1508" i="19" s="1"/>
  <c r="L7530" i="19"/>
  <c r="L6698" i="19"/>
  <c r="L4109" i="19"/>
  <c r="L159" i="19"/>
  <c r="C1291" i="19"/>
  <c r="E1299" i="19" s="1"/>
  <c r="L3771" i="19"/>
  <c r="L6778" i="19"/>
  <c r="C5238" i="19"/>
  <c r="E5246" i="19" s="1"/>
  <c r="C6774" i="19"/>
  <c r="D1052" i="19"/>
  <c r="D1503" i="19"/>
  <c r="D1511" i="19" s="1"/>
  <c r="F2106" i="19"/>
  <c r="F7554" i="19"/>
  <c r="F8219" i="19"/>
  <c r="B7632" i="19"/>
  <c r="B7640" i="19" s="1"/>
  <c r="B3141" i="19"/>
  <c r="L3126" i="19"/>
  <c r="L7632" i="19" s="1"/>
  <c r="B1052" i="19"/>
  <c r="B1503" i="19"/>
  <c r="L7518" i="19"/>
  <c r="H1052" i="19"/>
  <c r="F7519" i="19"/>
  <c r="H1053" i="19" s="1"/>
  <c r="F7533" i="19"/>
  <c r="F1503" i="19"/>
  <c r="D7632" i="19"/>
  <c r="D7640" i="19" s="1"/>
  <c r="D3141" i="19"/>
  <c r="C6766" i="19"/>
  <c r="E6774" i="19" s="1"/>
  <c r="C5246" i="19"/>
  <c r="L5252" i="19" s="1"/>
  <c r="D4562" i="19"/>
  <c r="D4570" i="19" s="1"/>
  <c r="D5142" i="19"/>
  <c r="E7992" i="19"/>
  <c r="C8000" i="19" s="1"/>
  <c r="L8006" i="19" s="1"/>
  <c r="E8545" i="19"/>
  <c r="C4494" i="19"/>
  <c r="L4500" i="19" s="1"/>
  <c r="L4499" i="19"/>
  <c r="C8287" i="19"/>
  <c r="E8295" i="19" s="1"/>
  <c r="B1509" i="19"/>
  <c r="L7826" i="19"/>
  <c r="C5304" i="19"/>
  <c r="E5312" i="19" s="1"/>
  <c r="C7822" i="19"/>
  <c r="D3174" i="19"/>
  <c r="H4923" i="19"/>
  <c r="F4931" i="19" s="1"/>
  <c r="H1372" i="19"/>
  <c r="H7700" i="19"/>
  <c r="H4159" i="19"/>
  <c r="H4173" i="19"/>
  <c r="L4412" i="19"/>
  <c r="L2411" i="19" s="1"/>
  <c r="H4413" i="19"/>
  <c r="B2411" i="19"/>
  <c r="L2424" i="19" s="1"/>
  <c r="B2417" i="19"/>
  <c r="L2924" i="19"/>
  <c r="B5134" i="19"/>
  <c r="F5135" i="19" s="1"/>
  <c r="F4556" i="19"/>
  <c r="E5134" i="19"/>
  <c r="L5147" i="19" s="1"/>
  <c r="C4562" i="19"/>
  <c r="E4570" i="19" s="1"/>
  <c r="F6466" i="19"/>
  <c r="F417" i="19"/>
  <c r="E2374" i="19"/>
  <c r="C1915" i="19"/>
  <c r="E1923" i="19" s="1"/>
  <c r="D417" i="19"/>
  <c r="D425" i="19" s="1"/>
  <c r="D6480" i="19"/>
  <c r="F7808" i="19"/>
  <c r="F5304" i="19"/>
  <c r="F7822" i="19"/>
  <c r="H4562" i="19"/>
  <c r="F4570" i="19" s="1"/>
  <c r="H5142" i="19"/>
  <c r="C3133" i="19"/>
  <c r="E3141" i="19" s="1"/>
  <c r="L7644" i="19"/>
  <c r="B2382" i="19"/>
  <c r="H2375" i="19"/>
  <c r="F4562" i="19"/>
  <c r="H4570" i="19" s="1"/>
  <c r="F1052" i="19"/>
  <c r="H7519" i="19"/>
  <c r="F1053" i="19" s="1"/>
  <c r="H1503" i="19"/>
  <c r="B6047" i="19"/>
  <c r="L6047" i="19" s="1"/>
  <c r="F4413" i="19"/>
  <c r="F2411" i="19"/>
  <c r="H5134" i="19"/>
  <c r="H4556" i="19"/>
  <c r="L4555" i="19"/>
  <c r="L5134" i="19" s="1"/>
  <c r="F3308" i="19"/>
  <c r="H3301" i="19"/>
  <c r="H3277" i="19"/>
  <c r="L86" i="19"/>
  <c r="L94" i="19" s="1"/>
  <c r="L1590" i="19"/>
  <c r="D3948" i="19"/>
  <c r="D3956" i="19" s="1"/>
  <c r="D4526" i="19"/>
  <c r="B6258" i="19"/>
  <c r="L6258" i="19" s="1"/>
  <c r="B3038" i="19"/>
  <c r="L3038" i="19" s="1"/>
  <c r="F8295" i="19"/>
  <c r="F4204" i="19"/>
  <c r="F8281" i="19"/>
  <c r="L5338" i="19"/>
  <c r="L5346" i="19" s="1"/>
  <c r="L8374" i="19"/>
  <c r="H5067" i="19"/>
  <c r="F5074" i="19"/>
  <c r="F5075" i="19" s="1"/>
  <c r="L5079" i="19"/>
  <c r="C5074" i="19"/>
  <c r="L5080" i="19" s="1"/>
  <c r="L5146" i="19"/>
  <c r="F5128" i="19"/>
  <c r="H5128" i="19"/>
  <c r="B4562" i="19"/>
  <c r="L4575" i="19" s="1"/>
  <c r="L5127" i="19"/>
  <c r="L4562" i="19" s="1"/>
  <c r="L4209" i="19"/>
  <c r="L4631" i="19"/>
  <c r="L6738" i="19"/>
  <c r="F2651" i="19"/>
  <c r="H2151" i="19"/>
  <c r="L1228" i="19"/>
  <c r="L4456" i="19"/>
  <c r="L7705" i="19"/>
  <c r="L1378" i="19"/>
  <c r="F1373" i="19"/>
  <c r="L8231" i="19"/>
  <c r="C8226" i="19"/>
  <c r="L8232" i="19" s="1"/>
  <c r="B1267" i="19"/>
  <c r="H1260" i="19"/>
  <c r="F1260" i="19"/>
  <c r="L1272" i="19"/>
  <c r="E1052" i="19"/>
  <c r="L7537" i="19"/>
  <c r="C1503" i="19"/>
  <c r="E1511" i="19" s="1"/>
  <c r="H6065" i="19"/>
  <c r="L6064" i="19"/>
  <c r="L3032" i="19" s="1"/>
  <c r="F6065" i="19"/>
  <c r="B3032" i="19"/>
  <c r="L3045" i="19" s="1"/>
  <c r="H8281" i="19"/>
  <c r="B4204" i="19"/>
  <c r="L4217" i="19" s="1"/>
  <c r="L7070" i="19"/>
  <c r="C7065" i="19"/>
  <c r="L4568" i="19"/>
  <c r="D6252" i="19"/>
  <c r="D6260" i="19" s="1"/>
  <c r="D5207" i="19"/>
  <c r="F3069" i="19"/>
  <c r="H3077" i="19" s="1"/>
  <c r="F6642" i="19"/>
  <c r="L8280" i="19"/>
  <c r="L4204" i="19" s="1"/>
  <c r="L5205" i="19"/>
  <c r="L8375" i="19"/>
  <c r="B5872" i="19"/>
  <c r="H5873" i="19" s="1"/>
  <c r="D4328" i="19"/>
  <c r="D4336" i="19" s="1"/>
  <c r="D1336" i="19"/>
  <c r="E5028" i="19"/>
  <c r="C5036" i="19" s="1"/>
  <c r="E2968" i="19"/>
  <c r="C5134" i="19"/>
  <c r="E5142" i="19" s="1"/>
  <c r="C4570" i="19"/>
  <c r="L4574" i="19"/>
  <c r="L2754" i="19"/>
  <c r="L2742" i="19"/>
  <c r="L1223" i="19" s="1"/>
  <c r="F7632" i="19"/>
  <c r="F3127" i="19"/>
  <c r="E4109" i="19"/>
  <c r="E6698" i="19"/>
  <c r="L2930" i="19"/>
  <c r="H6466" i="19"/>
  <c r="H417" i="19"/>
  <c r="H7626" i="19"/>
  <c r="H3133" i="19"/>
  <c r="H3134" i="19" s="1"/>
  <c r="L6436" i="19"/>
  <c r="L6444" i="19" s="1"/>
  <c r="L8440" i="19"/>
  <c r="C5959" i="19"/>
  <c r="B7533" i="19"/>
  <c r="H7526" i="19"/>
  <c r="H2750" i="19"/>
  <c r="F2757" i="19"/>
  <c r="H7026" i="19"/>
  <c r="F7033" i="19"/>
  <c r="H1161" i="19"/>
  <c r="D8287" i="19"/>
  <c r="D8295" i="19" s="1"/>
  <c r="D4212" i="19"/>
  <c r="L8287" i="19"/>
  <c r="D3032" i="19"/>
  <c r="D3040" i="19" s="1"/>
  <c r="D6079" i="19"/>
  <c r="D2543" i="19"/>
  <c r="D2551" i="19" s="1"/>
  <c r="D4806" i="19"/>
  <c r="D8334" i="19"/>
  <c r="B6546" i="19"/>
  <c r="F6539" i="19"/>
  <c r="B4336" i="19"/>
  <c r="H6539" i="19"/>
  <c r="F6546" i="19"/>
  <c r="B1223" i="19"/>
  <c r="L1236" i="19" s="1"/>
  <c r="H2743" i="19"/>
  <c r="F2743" i="19"/>
  <c r="B2757" i="19"/>
  <c r="L1221" i="19"/>
  <c r="F2858" i="19"/>
  <c r="F3358" i="19"/>
  <c r="F3372" i="19"/>
  <c r="F4212" i="19"/>
  <c r="F8287" i="19"/>
  <c r="F4198" i="19"/>
  <c r="F4445" i="19"/>
  <c r="B2925" i="19"/>
  <c r="H4445" i="19"/>
  <c r="L4444" i="19"/>
  <c r="L2925" i="19" s="1"/>
  <c r="E2925" i="19"/>
  <c r="E4459" i="19"/>
  <c r="F6628" i="19"/>
  <c r="B3069" i="19"/>
  <c r="H6628" i="19"/>
  <c r="L6627" i="19"/>
  <c r="L3069" i="19" s="1"/>
  <c r="B6439" i="19"/>
  <c r="L8447" i="19"/>
  <c r="H8429" i="19"/>
  <c r="L8428" i="19"/>
  <c r="L7038" i="19"/>
  <c r="C7033" i="19"/>
  <c r="F2285" i="19"/>
  <c r="H2278" i="19"/>
  <c r="L1515" i="19"/>
  <c r="C7525" i="19"/>
  <c r="E7533" i="19" s="1"/>
  <c r="C1511" i="19"/>
  <c r="E3991" i="19"/>
  <c r="C3999" i="19" s="1"/>
  <c r="E5106" i="19"/>
  <c r="L3376" i="19"/>
  <c r="B2858" i="19"/>
  <c r="H3358" i="19"/>
  <c r="L8286" i="19"/>
  <c r="L4463" i="19"/>
  <c r="C2925" i="19"/>
  <c r="E2933" i="19" s="1"/>
  <c r="C4459" i="19"/>
  <c r="L2974" i="19"/>
  <c r="L2650" i="19"/>
  <c r="B740" i="19"/>
  <c r="B1082" i="19"/>
  <c r="B1090" i="19" s="1"/>
  <c r="H529" i="19"/>
  <c r="C3174" i="19"/>
  <c r="L3179" i="19"/>
  <c r="F3992" i="19"/>
  <c r="H3999" i="19"/>
  <c r="B3999" i="19"/>
  <c r="H3992" i="19"/>
  <c r="L3999" i="19"/>
  <c r="H5207" i="19"/>
  <c r="L6204" i="19"/>
  <c r="H6199" i="19"/>
  <c r="H7741" i="19"/>
  <c r="L7753" i="19"/>
  <c r="L6766" i="19"/>
  <c r="F521" i="19"/>
  <c r="H2969" i="19"/>
  <c r="F880" i="19"/>
  <c r="F4814" i="19"/>
  <c r="H4807" i="19"/>
  <c r="F881" i="19" s="1"/>
  <c r="C4212" i="19"/>
  <c r="H1742" i="19"/>
  <c r="H8375" i="19"/>
  <c r="H8376" i="19" s="1"/>
  <c r="H8368" i="19"/>
  <c r="F8375" i="19"/>
  <c r="F8376" i="19" s="1"/>
  <c r="F2445" i="19"/>
  <c r="H2452" i="19"/>
  <c r="D2615" i="19"/>
  <c r="D740" i="19" s="1"/>
  <c r="D7598" i="19"/>
  <c r="D7606" i="19" s="1"/>
  <c r="E1291" i="19"/>
  <c r="L7465" i="19"/>
  <c r="C482" i="19"/>
  <c r="E490" i="19" s="1"/>
  <c r="L5352" i="19"/>
  <c r="L4777" i="19"/>
  <c r="H4765" i="19"/>
  <c r="F4765" i="19"/>
  <c r="F4627" i="19"/>
  <c r="F2608" i="19"/>
  <c r="L3988" i="19"/>
  <c r="L3996" i="19" s="1"/>
  <c r="L5103" i="19"/>
  <c r="H6396" i="19"/>
  <c r="L6408" i="19"/>
  <c r="B6403" i="19"/>
  <c r="F6396" i="19"/>
  <c r="B3372" i="19"/>
  <c r="H3365" i="19"/>
  <c r="C8375" i="19"/>
  <c r="L8381" i="19" s="1"/>
  <c r="C4634" i="19"/>
  <c r="L4639" i="19"/>
  <c r="B7822" i="19"/>
  <c r="H7815" i="19"/>
  <c r="L7827" i="19"/>
  <c r="H2445" i="19"/>
  <c r="F4773" i="19"/>
  <c r="H3887" i="19"/>
  <c r="H3888" i="19" s="1"/>
  <c r="F3880" i="19"/>
  <c r="H3880" i="19"/>
  <c r="F2643" i="19"/>
  <c r="C6840" i="19"/>
  <c r="F6767" i="19"/>
  <c r="H6774" i="19"/>
  <c r="F2375" i="19"/>
  <c r="H2382" i="19"/>
  <c r="H6936" i="19"/>
  <c r="H6937" i="19" s="1"/>
  <c r="H880" i="19"/>
  <c r="H4814" i="19"/>
  <c r="F4807" i="19"/>
  <c r="H881" i="19" s="1"/>
  <c r="L320" i="19"/>
  <c r="F308" i="19"/>
  <c r="L101" i="19"/>
  <c r="B880" i="19"/>
  <c r="L880" i="19" s="1"/>
  <c r="B4814" i="19"/>
  <c r="H4102" i="19"/>
  <c r="F4109" i="19"/>
  <c r="F4110" i="19" s="1"/>
  <c r="H6447" i="19"/>
  <c r="H8186" i="19"/>
  <c r="F8194" i="19" s="1"/>
  <c r="H2650" i="19"/>
  <c r="H2651" i="19" s="1"/>
  <c r="B3948" i="19"/>
  <c r="F4512" i="19"/>
  <c r="H4512" i="19"/>
  <c r="L4530" i="19"/>
  <c r="B4526" i="19"/>
  <c r="H4527" i="19" s="1"/>
  <c r="F953" i="19"/>
  <c r="L7896" i="19"/>
  <c r="C7891" i="19"/>
  <c r="L7897" i="19" s="1"/>
  <c r="H521" i="19"/>
  <c r="L3569" i="19"/>
  <c r="C3564" i="19"/>
  <c r="C3040" i="19"/>
  <c r="B5036" i="19"/>
  <c r="F2961" i="19"/>
  <c r="H2961" i="19"/>
  <c r="B4634" i="19"/>
  <c r="F377" i="19"/>
  <c r="H384" i="19"/>
  <c r="C8443" i="19"/>
  <c r="L8448" i="19"/>
  <c r="E4814" i="19"/>
  <c r="L4772" i="19"/>
  <c r="H8227" i="19"/>
  <c r="L8226" i="19"/>
  <c r="H3167" i="19"/>
  <c r="B3174" i="19"/>
  <c r="F3167" i="19"/>
  <c r="F8436" i="19"/>
  <c r="H8443" i="19"/>
  <c r="C5207" i="19"/>
  <c r="H7709" i="19"/>
  <c r="L7714" i="19"/>
  <c r="F4166" i="19"/>
  <c r="B4173" i="19"/>
  <c r="L4173" i="19" s="1"/>
  <c r="H4166" i="19"/>
  <c r="L4178" i="19"/>
  <c r="H5029" i="19"/>
  <c r="F5036" i="19"/>
  <c r="H6047" i="19"/>
  <c r="F6040" i="19"/>
  <c r="L2973" i="19"/>
  <c r="C4526" i="19"/>
  <c r="L4531" i="19"/>
  <c r="H5340" i="19"/>
  <c r="H450" i="19"/>
  <c r="F458" i="19"/>
  <c r="F3753" i="19"/>
  <c r="F1291" i="19"/>
  <c r="F3767" i="19"/>
  <c r="B7748" i="19"/>
  <c r="L7748" i="19" s="1"/>
  <c r="B1547" i="19"/>
  <c r="F1540" i="19"/>
  <c r="L2620" i="19"/>
  <c r="F6840" i="19"/>
  <c r="F7892" i="19"/>
  <c r="L6395" i="19"/>
  <c r="L7891" i="19"/>
  <c r="F89" i="19"/>
  <c r="F6336" i="19"/>
  <c r="H6329" i="19"/>
  <c r="B5347" i="19"/>
  <c r="F5348" i="19" s="1"/>
  <c r="F7815" i="19"/>
  <c r="H7822" i="19"/>
  <c r="F7741" i="19"/>
  <c r="H7748" i="19"/>
  <c r="H4634" i="19"/>
  <c r="H2144" i="19"/>
  <c r="F2151" i="19"/>
  <c r="B6774" i="19"/>
  <c r="L6779" i="19"/>
  <c r="H6767" i="19"/>
  <c r="H5247" i="19"/>
  <c r="F5741" i="19" s="1"/>
  <c r="L2655" i="19"/>
  <c r="F4336" i="19"/>
  <c r="H8436" i="19"/>
  <c r="L4778" i="19"/>
  <c r="L3892" i="19"/>
  <c r="C3887" i="19"/>
  <c r="L3893" i="19" s="1"/>
  <c r="L4524" i="19"/>
  <c r="C1664" i="19"/>
  <c r="E1672" i="19" s="1"/>
  <c r="L1165" i="19"/>
  <c r="H1291" i="19"/>
  <c r="H3753" i="19"/>
  <c r="H3767" i="19"/>
  <c r="L7700" i="19"/>
  <c r="L7708" i="19" s="1"/>
  <c r="B3954" i="19"/>
  <c r="L3954" i="19" s="1"/>
  <c r="H953" i="19"/>
  <c r="L63" i="19"/>
  <c r="F316" i="19"/>
  <c r="L2193" i="19"/>
  <c r="H8035" i="19"/>
  <c r="B8042" i="19"/>
  <c r="L8047" i="19"/>
  <c r="B7461" i="19"/>
  <c r="H7454" i="19"/>
  <c r="B4858" i="19"/>
  <c r="H4851" i="19"/>
  <c r="L315" i="19"/>
  <c r="H316" i="19"/>
  <c r="B2684" i="19"/>
  <c r="F2677" i="19"/>
  <c r="H1592" i="19"/>
  <c r="H1090" i="19"/>
  <c r="C1090" i="19"/>
  <c r="H7993" i="19"/>
  <c r="F7993" i="19"/>
  <c r="L8000" i="19"/>
  <c r="H8001" i="19"/>
  <c r="F8001" i="19"/>
  <c r="F8538" i="19"/>
  <c r="B8545" i="19"/>
  <c r="H8538" i="19"/>
  <c r="L8550" i="19"/>
  <c r="H6739" i="19"/>
  <c r="L6744" i="19"/>
  <c r="F3365" i="19"/>
  <c r="H3372" i="19"/>
  <c r="L1166" i="19"/>
  <c r="C1161" i="19"/>
  <c r="H8194" i="19"/>
  <c r="F8187" i="19"/>
  <c r="L7611" i="19"/>
  <c r="C7606" i="19"/>
  <c r="F6635" i="19"/>
  <c r="H6642" i="19"/>
  <c r="F6739" i="19"/>
  <c r="F7606" i="19"/>
  <c r="H7599" i="19"/>
  <c r="F6072" i="19"/>
  <c r="H6079" i="19"/>
  <c r="C1231" i="19"/>
  <c r="B1710" i="19"/>
  <c r="L1715" i="19"/>
  <c r="F1703" i="19"/>
  <c r="F1161" i="19"/>
  <c r="H1154" i="19"/>
  <c r="F2891" i="19"/>
  <c r="H2898" i="19"/>
  <c r="B2898" i="19"/>
  <c r="L2898" i="19" s="1"/>
  <c r="L2903" i="19"/>
  <c r="H2891" i="19"/>
  <c r="L6084" i="19"/>
  <c r="B6079" i="19"/>
  <c r="H6072" i="19"/>
  <c r="H169" i="19"/>
  <c r="L2656" i="19"/>
  <c r="L4704" i="19"/>
  <c r="B4699" i="19"/>
  <c r="H4692" i="19"/>
  <c r="L2621" i="19"/>
  <c r="B7568" i="19"/>
  <c r="F7561" i="19"/>
  <c r="L1996" i="19"/>
  <c r="L2002" i="19"/>
  <c r="B5994" i="19"/>
  <c r="L5999" i="19"/>
  <c r="B8194" i="19"/>
  <c r="B7606" i="19"/>
  <c r="F7599" i="19"/>
  <c r="F2317" i="19"/>
  <c r="F1997" i="19"/>
  <c r="F5987" i="19"/>
  <c r="H5994" i="19"/>
  <c r="F4526" i="19"/>
  <c r="H4519" i="19"/>
  <c r="B6642" i="19"/>
  <c r="L6647" i="19"/>
  <c r="H6635" i="19"/>
  <c r="F4692" i="19"/>
  <c r="H4699" i="19"/>
  <c r="H6260" i="19"/>
  <c r="F6253" i="19"/>
  <c r="H6253" i="19"/>
  <c r="B6260" i="19"/>
  <c r="L6265" i="19"/>
  <c r="C2317" i="19"/>
  <c r="C169" i="19"/>
  <c r="C7640" i="19"/>
  <c r="H2616" i="19"/>
  <c r="F741" i="19" s="1"/>
  <c r="F7640" i="19"/>
  <c r="H1923" i="19"/>
  <c r="F1916" i="19"/>
  <c r="L2452" i="19"/>
  <c r="B5003" i="19"/>
  <c r="H4996" i="19"/>
  <c r="L5008" i="19"/>
  <c r="F4996" i="19"/>
  <c r="L5003" i="19"/>
  <c r="L4432" i="19"/>
  <c r="B4427" i="19"/>
  <c r="F4371" i="19"/>
  <c r="H4364" i="19"/>
  <c r="H2794" i="19"/>
  <c r="F2787" i="19"/>
  <c r="F3802" i="19"/>
  <c r="H3795" i="19"/>
  <c r="F7568" i="19"/>
  <c r="H7561" i="19"/>
  <c r="H4420" i="19"/>
  <c r="F4427" i="19"/>
  <c r="L3807" i="19"/>
  <c r="C3802" i="19"/>
  <c r="B2794" i="19"/>
  <c r="H2787" i="19"/>
  <c r="F2833" i="19"/>
  <c r="H2826" i="19"/>
  <c r="F4959" i="19"/>
  <c r="H4966" i="19"/>
  <c r="C4371" i="19"/>
  <c r="H1703" i="19"/>
  <c r="F1710" i="19"/>
  <c r="F4420" i="19"/>
  <c r="H4427" i="19"/>
  <c r="F7526" i="19"/>
  <c r="H7533" i="19"/>
  <c r="L4971" i="19"/>
  <c r="H4959" i="19"/>
  <c r="B4966" i="19"/>
  <c r="D7294" i="19" l="1"/>
  <c r="D5767" i="19"/>
  <c r="D5775" i="19" s="1"/>
  <c r="L7065" i="19"/>
  <c r="L2291" i="19"/>
  <c r="F3760" i="19"/>
  <c r="H4329" i="19"/>
  <c r="L533" i="19"/>
  <c r="H3333" i="19"/>
  <c r="L7158" i="19"/>
  <c r="L8478" i="19"/>
  <c r="H6571" i="19"/>
  <c r="F7066" i="19"/>
  <c r="H7936" i="19"/>
  <c r="L496" i="19"/>
  <c r="L8340" i="19"/>
  <c r="F170" i="19"/>
  <c r="L5318" i="19"/>
  <c r="H2343" i="19"/>
  <c r="H8263" i="19"/>
  <c r="L8511" i="19"/>
  <c r="L5111" i="19"/>
  <c r="B5106" i="19"/>
  <c r="H5074" i="19"/>
  <c r="H5075" i="19" s="1"/>
  <c r="L3668" i="19"/>
  <c r="L2322" i="19"/>
  <c r="H5987" i="19"/>
  <c r="F2286" i="19"/>
  <c r="B8295" i="19"/>
  <c r="L8301" i="19" s="1"/>
  <c r="L6706" i="19"/>
  <c r="F7641" i="19"/>
  <c r="L7646" i="19"/>
  <c r="F4924" i="19"/>
  <c r="L6079" i="19"/>
  <c r="L4966" i="19"/>
  <c r="L6260" i="19"/>
  <c r="L8199" i="19"/>
  <c r="L7573" i="19"/>
  <c r="L2689" i="19"/>
  <c r="L5312" i="19"/>
  <c r="H8444" i="19"/>
  <c r="L8449" i="19"/>
  <c r="H4627" i="19"/>
  <c r="F6929" i="19"/>
  <c r="L6845" i="19"/>
  <c r="H5036" i="19"/>
  <c r="L3772" i="19"/>
  <c r="F5952" i="19"/>
  <c r="B4459" i="19"/>
  <c r="L4465" i="19" s="1"/>
  <c r="L5964" i="19"/>
  <c r="F4452" i="19"/>
  <c r="L1813" i="19"/>
  <c r="L6808" i="19"/>
  <c r="H6361" i="19"/>
  <c r="H7316" i="19"/>
  <c r="F6800" i="19"/>
  <c r="F5269" i="19"/>
  <c r="F7258" i="19"/>
  <c r="F7244" i="19"/>
  <c r="D6800" i="19"/>
  <c r="D6808" i="19" s="1"/>
  <c r="D7258" i="19"/>
  <c r="D5269" i="19"/>
  <c r="D5277" i="19" s="1"/>
  <c r="E7293" i="19"/>
  <c r="E7279" i="19"/>
  <c r="H7257" i="19"/>
  <c r="H6799" i="19"/>
  <c r="F6807" i="19" s="1"/>
  <c r="H5268" i="19"/>
  <c r="F5276" i="19" s="1"/>
  <c r="H7243" i="19"/>
  <c r="C7257" i="19"/>
  <c r="C6799" i="19"/>
  <c r="E6807" i="19" s="1"/>
  <c r="C7243" i="19"/>
  <c r="C5268" i="19"/>
  <c r="E5276" i="19" s="1"/>
  <c r="F7294" i="19"/>
  <c r="F7280" i="19"/>
  <c r="B7294" i="19"/>
  <c r="L7279" i="19"/>
  <c r="L5767" i="19" s="1"/>
  <c r="L5775" i="19" s="1"/>
  <c r="F6362" i="19"/>
  <c r="H6369" i="19"/>
  <c r="H6370" i="19" s="1"/>
  <c r="F5772" i="19"/>
  <c r="F6366" i="19"/>
  <c r="E7257" i="19"/>
  <c r="E7243" i="19"/>
  <c r="E6799" i="19"/>
  <c r="C6807" i="19" s="1"/>
  <c r="E5268" i="19"/>
  <c r="C5276" i="19" s="1"/>
  <c r="H7293" i="19"/>
  <c r="H7279" i="19"/>
  <c r="H5767" i="19" s="1"/>
  <c r="C7293" i="19"/>
  <c r="C7279" i="19"/>
  <c r="C5767" i="19" s="1"/>
  <c r="E6369" i="19"/>
  <c r="E5775" i="19"/>
  <c r="H5106" i="19"/>
  <c r="H5107" i="19" s="1"/>
  <c r="F5099" i="19"/>
  <c r="L1819" i="19"/>
  <c r="L5277" i="19"/>
  <c r="F529" i="19"/>
  <c r="L1597" i="19"/>
  <c r="H4858" i="19"/>
  <c r="C7461" i="19"/>
  <c r="L7467" i="19" s="1"/>
  <c r="F6473" i="19"/>
  <c r="E7153" i="19"/>
  <c r="C7161" i="19" s="1"/>
  <c r="E3564" i="19"/>
  <c r="L7263" i="19"/>
  <c r="H7251" i="19"/>
  <c r="B7258" i="19"/>
  <c r="L7258" i="19" s="1"/>
  <c r="L2799" i="19"/>
  <c r="L6149" i="19"/>
  <c r="H162" i="19"/>
  <c r="H2107" i="19"/>
  <c r="L2119" i="19"/>
  <c r="B2114" i="19"/>
  <c r="H7428" i="19"/>
  <c r="F7421" i="19"/>
  <c r="L7433" i="19"/>
  <c r="H7421" i="19"/>
  <c r="B7428" i="19"/>
  <c r="H5099" i="19"/>
  <c r="F5106" i="19"/>
  <c r="L6341" i="19"/>
  <c r="F6329" i="19"/>
  <c r="F4134" i="19"/>
  <c r="L3340" i="19"/>
  <c r="L3106" i="19"/>
  <c r="H7194" i="19"/>
  <c r="L4146" i="19"/>
  <c r="B4141" i="19"/>
  <c r="F4142" i="19" s="1"/>
  <c r="H4134" i="19"/>
  <c r="L4141" i="19"/>
  <c r="L7973" i="19"/>
  <c r="H7961" i="19"/>
  <c r="B2350" i="19"/>
  <c r="L2356" i="19" s="1"/>
  <c r="H3461" i="19"/>
  <c r="F3468" i="19"/>
  <c r="F3469" i="19" s="1"/>
  <c r="C7193" i="19"/>
  <c r="L7199" i="19" s="1"/>
  <c r="L7198" i="19"/>
  <c r="F7193" i="19"/>
  <c r="F7194" i="19" s="1"/>
  <c r="F2343" i="19"/>
  <c r="H2350" i="19"/>
  <c r="H7968" i="19"/>
  <c r="H7969" i="19" s="1"/>
  <c r="F7961" i="19"/>
  <c r="F7251" i="19"/>
  <c r="H7258" i="19"/>
  <c r="H7259" i="19" s="1"/>
  <c r="B8263" i="19"/>
  <c r="F8264" i="19" s="1"/>
  <c r="F3333" i="19"/>
  <c r="H3340" i="19"/>
  <c r="H3341" i="19" s="1"/>
  <c r="C6369" i="19"/>
  <c r="L6375" i="19" s="1"/>
  <c r="L6374" i="19"/>
  <c r="L1016" i="19" s="1"/>
  <c r="H3109" i="19"/>
  <c r="F3102" i="19"/>
  <c r="H3102" i="19"/>
  <c r="L3114" i="19"/>
  <c r="B3109" i="19"/>
  <c r="L4923" i="19"/>
  <c r="L4931" i="19" s="1"/>
  <c r="L4433" i="19"/>
  <c r="L8194" i="19"/>
  <c r="H2677" i="19"/>
  <c r="L4858" i="19"/>
  <c r="L528" i="19"/>
  <c r="L4341" i="19"/>
  <c r="L384" i="19"/>
  <c r="L1336" i="19"/>
  <c r="H1337" i="19"/>
  <c r="F1814" i="19"/>
  <c r="L1710" i="19"/>
  <c r="L65" i="19"/>
  <c r="L2285" i="19"/>
  <c r="F2453" i="19"/>
  <c r="L1923" i="19"/>
  <c r="L174" i="19"/>
  <c r="L5994" i="19"/>
  <c r="F162" i="19"/>
  <c r="L4863" i="19"/>
  <c r="F8035" i="19"/>
  <c r="B3767" i="19"/>
  <c r="H3768" i="19" s="1"/>
  <c r="L3147" i="19"/>
  <c r="H1190" i="19"/>
  <c r="F5960" i="19"/>
  <c r="L8127" i="19"/>
  <c r="H4243" i="19"/>
  <c r="F6481" i="19"/>
  <c r="L3377" i="19"/>
  <c r="L4464" i="19"/>
  <c r="L6583" i="19"/>
  <c r="F4364" i="19"/>
  <c r="H8115" i="19"/>
  <c r="B6111" i="19"/>
  <c r="B3532" i="19"/>
  <c r="L3517" i="19"/>
  <c r="L3536" i="19"/>
  <c r="H6112" i="19"/>
  <c r="F6119" i="19"/>
  <c r="D3532" i="19"/>
  <c r="D6111" i="19"/>
  <c r="D6119" i="19" s="1"/>
  <c r="F6111" i="19"/>
  <c r="F3518" i="19"/>
  <c r="F3532" i="19"/>
  <c r="E6111" i="19"/>
  <c r="E3532" i="19"/>
  <c r="L1961" i="19"/>
  <c r="F6337" i="19"/>
  <c r="L5212" i="19"/>
  <c r="L3570" i="19"/>
  <c r="H5960" i="19"/>
  <c r="F1154" i="19"/>
  <c r="L5877" i="19"/>
  <c r="L7071" i="19"/>
  <c r="L6615" i="19"/>
  <c r="C6546" i="19"/>
  <c r="L6552" i="19" s="1"/>
  <c r="L1446" i="19"/>
  <c r="L6578" i="19"/>
  <c r="F3795" i="19"/>
  <c r="L8157" i="19"/>
  <c r="F5452" i="19"/>
  <c r="H1673" i="19"/>
  <c r="H5801" i="19"/>
  <c r="F5808" i="19"/>
  <c r="F5809" i="19" s="1"/>
  <c r="L6485" i="19"/>
  <c r="F5801" i="19"/>
  <c r="H5808" i="19"/>
  <c r="H5809" i="19" s="1"/>
  <c r="H6040" i="19"/>
  <c r="F3309" i="19"/>
  <c r="L3564" i="19"/>
  <c r="H3844" i="19"/>
  <c r="F6675" i="19"/>
  <c r="L8162" i="19"/>
  <c r="F8150" i="19"/>
  <c r="H8150" i="19"/>
  <c r="L3802" i="19"/>
  <c r="H2453" i="19"/>
  <c r="L7039" i="19"/>
  <c r="L6052" i="19"/>
  <c r="H3803" i="19"/>
  <c r="H8158" i="19"/>
  <c r="F8158" i="19"/>
  <c r="L3211" i="19"/>
  <c r="F2245" i="19"/>
  <c r="H6473" i="19"/>
  <c r="L2257" i="19"/>
  <c r="H1585" i="19"/>
  <c r="B1592" i="19"/>
  <c r="L1598" i="19" s="1"/>
  <c r="L2763" i="19"/>
  <c r="F2750" i="19"/>
  <c r="L7538" i="19"/>
  <c r="B2252" i="19"/>
  <c r="H2253" i="19" s="1"/>
  <c r="H5952" i="19"/>
  <c r="L7033" i="19"/>
  <c r="C2252" i="19"/>
  <c r="H6480" i="19"/>
  <c r="H6481" i="19" s="1"/>
  <c r="H5865" i="19"/>
  <c r="L4936" i="19"/>
  <c r="L6486" i="19"/>
  <c r="L1677" i="19"/>
  <c r="F1665" i="19"/>
  <c r="H2245" i="19"/>
  <c r="F6970" i="19"/>
  <c r="L6975" i="19"/>
  <c r="L6969" i="19"/>
  <c r="C8122" i="19"/>
  <c r="L8128" i="19" s="1"/>
  <c r="F8123" i="19"/>
  <c r="I129" i="19"/>
  <c r="K137" i="19" s="1"/>
  <c r="F2188" i="19"/>
  <c r="C2188" i="19"/>
  <c r="L3759" i="19"/>
  <c r="L6472" i="19"/>
  <c r="L6480" i="19" s="1"/>
  <c r="L4363" i="19"/>
  <c r="L6602" i="19"/>
  <c r="L5951" i="19"/>
  <c r="E129" i="19"/>
  <c r="C137" i="19" s="1"/>
  <c r="L1082" i="19"/>
  <c r="L3843" i="19"/>
  <c r="L3851" i="19" s="1"/>
  <c r="L4242" i="19"/>
  <c r="L4250" i="19" s="1"/>
  <c r="L2825" i="19"/>
  <c r="L2676" i="19"/>
  <c r="L2684" i="19" s="1"/>
  <c r="L1189" i="19"/>
  <c r="L2762" i="19"/>
  <c r="L1584" i="19"/>
  <c r="L1664" i="19"/>
  <c r="L1672" i="19" s="1"/>
  <c r="H1924" i="19"/>
  <c r="L1864" i="19"/>
  <c r="L1929" i="19"/>
  <c r="H2051" i="19"/>
  <c r="H7607" i="19"/>
  <c r="L175" i="19"/>
  <c r="H170" i="19"/>
  <c r="E3240" i="19"/>
  <c r="L1553" i="19"/>
  <c r="H1373" i="19"/>
  <c r="L431" i="19"/>
  <c r="F491" i="19"/>
  <c r="F1337" i="19"/>
  <c r="D1633" i="19"/>
  <c r="F1162" i="19"/>
  <c r="H385" i="19"/>
  <c r="E8084" i="19"/>
  <c r="C8084" i="19"/>
  <c r="D8084" i="19"/>
  <c r="L280" i="19"/>
  <c r="H97" i="19"/>
  <c r="F60" i="19"/>
  <c r="H1441" i="19"/>
  <c r="L5965" i="19"/>
  <c r="L883" i="19"/>
  <c r="H7066" i="19"/>
  <c r="H4428" i="19"/>
  <c r="B5142" i="19"/>
  <c r="H5143" i="19" s="1"/>
  <c r="F7323" i="19"/>
  <c r="F8115" i="19"/>
  <c r="H8122" i="19"/>
  <c r="H8123" i="19" s="1"/>
  <c r="L8163" i="19"/>
  <c r="H7534" i="19"/>
  <c r="L169" i="19"/>
  <c r="L4376" i="19"/>
  <c r="L3808" i="19"/>
  <c r="F3803" i="19"/>
  <c r="L102" i="19"/>
  <c r="B4371" i="19"/>
  <c r="L4377" i="19" s="1"/>
  <c r="F1083" i="19"/>
  <c r="H6048" i="19"/>
  <c r="F7034" i="19"/>
  <c r="F4251" i="19"/>
  <c r="F7569" i="19"/>
  <c r="F6152" i="19"/>
  <c r="L5878" i="19"/>
  <c r="L425" i="19"/>
  <c r="B2833" i="19"/>
  <c r="F2834" i="19" s="1"/>
  <c r="L2838" i="19"/>
  <c r="L4256" i="19"/>
  <c r="L6680" i="19"/>
  <c r="L3308" i="19"/>
  <c r="L1161" i="19"/>
  <c r="L1299" i="19"/>
  <c r="L8005" i="19"/>
  <c r="L5317" i="19"/>
  <c r="H5305" i="19"/>
  <c r="F3565" i="19"/>
  <c r="F2310" i="19"/>
  <c r="B2317" i="19"/>
  <c r="L2323" i="19" s="1"/>
  <c r="H7130" i="19"/>
  <c r="L96" i="19"/>
  <c r="L1167" i="19"/>
  <c r="L1095" i="19"/>
  <c r="F97" i="19"/>
  <c r="H1162" i="19"/>
  <c r="H275" i="19"/>
  <c r="L274" i="19"/>
  <c r="F4337" i="19"/>
  <c r="H2383" i="19"/>
  <c r="F1711" i="19"/>
  <c r="F4527" i="19"/>
  <c r="H8187" i="19"/>
  <c r="F884" i="19"/>
  <c r="L888" i="19"/>
  <c r="C883" i="19"/>
  <c r="L889" i="19" s="1"/>
  <c r="H4635" i="19"/>
  <c r="F275" i="19"/>
  <c r="L4255" i="19"/>
  <c r="H4250" i="19"/>
  <c r="H4251" i="19" s="1"/>
  <c r="F4243" i="19"/>
  <c r="L3856" i="19"/>
  <c r="H1083" i="19"/>
  <c r="L5353" i="19"/>
  <c r="H8512" i="19"/>
  <c r="L1870" i="19"/>
  <c r="F1865" i="19"/>
  <c r="H1865" i="19"/>
  <c r="L8517" i="19"/>
  <c r="F8512" i="19"/>
  <c r="F4428" i="19"/>
  <c r="H4700" i="19"/>
  <c r="H7823" i="19"/>
  <c r="F7633" i="19"/>
  <c r="L7327" i="19"/>
  <c r="H7749" i="19"/>
  <c r="L7369" i="19"/>
  <c r="H7364" i="19"/>
  <c r="F7364" i="19"/>
  <c r="L7363" i="19"/>
  <c r="L3691" i="19"/>
  <c r="L7135" i="19"/>
  <c r="H2286" i="19"/>
  <c r="L7936" i="19"/>
  <c r="L7968" i="19"/>
  <c r="F7936" i="19"/>
  <c r="F7937" i="19" s="1"/>
  <c r="H7929" i="19"/>
  <c r="H3589" i="19"/>
  <c r="L3601" i="19"/>
  <c r="B3596" i="19"/>
  <c r="H7396" i="19"/>
  <c r="F7389" i="19"/>
  <c r="L7942" i="19"/>
  <c r="H7937" i="19"/>
  <c r="B6904" i="19"/>
  <c r="L6909" i="19"/>
  <c r="F6897" i="19"/>
  <c r="H6897" i="19"/>
  <c r="L7974" i="19"/>
  <c r="B7396" i="19"/>
  <c r="L7396" i="19" s="1"/>
  <c r="H7389" i="19"/>
  <c r="L7401" i="19"/>
  <c r="F3589" i="19"/>
  <c r="H3596" i="19"/>
  <c r="F3662" i="19"/>
  <c r="F3663" i="19" s="1"/>
  <c r="H3655" i="19"/>
  <c r="L7495" i="19"/>
  <c r="C6936" i="19"/>
  <c r="L6942" i="19" s="1"/>
  <c r="L6941" i="19"/>
  <c r="L2794" i="19"/>
  <c r="H7633" i="19"/>
  <c r="L7645" i="19"/>
  <c r="L6642" i="19"/>
  <c r="H3373" i="19"/>
  <c r="H2608" i="19"/>
  <c r="H1540" i="19"/>
  <c r="F4635" i="19"/>
  <c r="F2616" i="19"/>
  <c r="H741" i="19" s="1"/>
  <c r="E1440" i="19"/>
  <c r="E7498" i="19"/>
  <c r="L4532" i="19"/>
  <c r="F5037" i="19"/>
  <c r="L6336" i="19"/>
  <c r="F1401" i="19"/>
  <c r="H1408" i="19"/>
  <c r="H7034" i="19"/>
  <c r="F7002" i="19"/>
  <c r="L7001" i="19"/>
  <c r="B1408" i="19"/>
  <c r="F1408" i="19"/>
  <c r="H1401" i="19"/>
  <c r="C1408" i="19"/>
  <c r="L1413" i="19"/>
  <c r="H7002" i="19"/>
  <c r="L7007" i="19"/>
  <c r="H8219" i="19"/>
  <c r="L4064" i="19"/>
  <c r="F7331" i="19"/>
  <c r="H6675" i="19"/>
  <c r="F6579" i="19"/>
  <c r="L6584" i="19"/>
  <c r="H6579" i="19"/>
  <c r="L7336" i="19"/>
  <c r="H7331" i="19"/>
  <c r="F6611" i="19"/>
  <c r="H5200" i="19"/>
  <c r="B5207" i="19"/>
  <c r="B2151" i="19"/>
  <c r="L2156" i="19"/>
  <c r="L2151" i="19"/>
  <c r="H3309" i="19"/>
  <c r="L3314" i="19"/>
  <c r="I2188" i="19"/>
  <c r="F2206" i="19"/>
  <c r="F2220" i="19"/>
  <c r="C2220" i="19"/>
  <c r="L2224" i="19"/>
  <c r="H1197" i="19"/>
  <c r="F1190" i="19"/>
  <c r="H2220" i="19"/>
  <c r="H2206" i="19"/>
  <c r="C880" i="19"/>
  <c r="C4814" i="19"/>
  <c r="F129" i="19"/>
  <c r="F2174" i="19"/>
  <c r="C129" i="19"/>
  <c r="E137" i="19" s="1"/>
  <c r="L2192" i="19"/>
  <c r="L1202" i="19"/>
  <c r="C1197" i="19"/>
  <c r="H2174" i="19"/>
  <c r="H129" i="19"/>
  <c r="B2220" i="19"/>
  <c r="L2173" i="19"/>
  <c r="B2188" i="19"/>
  <c r="B129" i="19"/>
  <c r="B136" i="19"/>
  <c r="D2188" i="19"/>
  <c r="D129" i="19"/>
  <c r="D137" i="19" s="1"/>
  <c r="L2522" i="19"/>
  <c r="C2517" i="19"/>
  <c r="L2523" i="19" s="1"/>
  <c r="B1197" i="19"/>
  <c r="E2188" i="19"/>
  <c r="H4924" i="19"/>
  <c r="F7454" i="19"/>
  <c r="F3557" i="19"/>
  <c r="H3564" i="19"/>
  <c r="H3565" i="19" s="1"/>
  <c r="B7161" i="19"/>
  <c r="H7154" i="19"/>
  <c r="H5995" i="19"/>
  <c r="F1091" i="19"/>
  <c r="H1634" i="19" s="1"/>
  <c r="H1633" i="19"/>
  <c r="L4004" i="19"/>
  <c r="B1633" i="19"/>
  <c r="L1633" i="19" s="1"/>
  <c r="H5135" i="19"/>
  <c r="H6337" i="19"/>
  <c r="B6840" i="19"/>
  <c r="H6841" i="19" s="1"/>
  <c r="F6833" i="19"/>
  <c r="L1096" i="19"/>
  <c r="E1633" i="19"/>
  <c r="H1091" i="19"/>
  <c r="F1634" i="19" s="1"/>
  <c r="F1633" i="19"/>
  <c r="F6706" i="19"/>
  <c r="F6707" i="19" s="1"/>
  <c r="H6699" i="19"/>
  <c r="H3212" i="19"/>
  <c r="L3217" i="19"/>
  <c r="F3212" i="19"/>
  <c r="L8300" i="19"/>
  <c r="H1665" i="19"/>
  <c r="F1672" i="19"/>
  <c r="H3142" i="19"/>
  <c r="F2544" i="19"/>
  <c r="H2551" i="19"/>
  <c r="H1469" i="19"/>
  <c r="F1476" i="19"/>
  <c r="L2556" i="19"/>
  <c r="H2544" i="19"/>
  <c r="B2551" i="19"/>
  <c r="L1481" i="19"/>
  <c r="C1476" i="19"/>
  <c r="B4067" i="19"/>
  <c r="H4060" i="19"/>
  <c r="L4072" i="19"/>
  <c r="C6151" i="19"/>
  <c r="L6157" i="19" s="1"/>
  <c r="L6156" i="19"/>
  <c r="F1469" i="19"/>
  <c r="H1476" i="19"/>
  <c r="H4067" i="19"/>
  <c r="F4060" i="19"/>
  <c r="H7161" i="19"/>
  <c r="F7154" i="19"/>
  <c r="L6151" i="19"/>
  <c r="H6152" i="19"/>
  <c r="H7640" i="19"/>
  <c r="H7641" i="19" s="1"/>
  <c r="L6616" i="19"/>
  <c r="F6936" i="19"/>
  <c r="F6937" i="19" s="1"/>
  <c r="H6929" i="19"/>
  <c r="L1747" i="19"/>
  <c r="B1742" i="19"/>
  <c r="H1735" i="19"/>
  <c r="H6611" i="19"/>
  <c r="C5142" i="19"/>
  <c r="F1504" i="19"/>
  <c r="H1511" i="19"/>
  <c r="L1503" i="19"/>
  <c r="L3141" i="19"/>
  <c r="L1516" i="19"/>
  <c r="B1511" i="19"/>
  <c r="L7640" i="19"/>
  <c r="F2107" i="19"/>
  <c r="H2114" i="19"/>
  <c r="L2757" i="19"/>
  <c r="F2412" i="19"/>
  <c r="H2419" i="19"/>
  <c r="H1504" i="19"/>
  <c r="F1511" i="19"/>
  <c r="L2382" i="19"/>
  <c r="F2383" i="19"/>
  <c r="F5305" i="19"/>
  <c r="H5312" i="19"/>
  <c r="H5313" i="19" s="1"/>
  <c r="H7701" i="19"/>
  <c r="F7708" i="19"/>
  <c r="F7709" i="19" s="1"/>
  <c r="L6053" i="19"/>
  <c r="F6048" i="19"/>
  <c r="F5142" i="19"/>
  <c r="C2382" i="19"/>
  <c r="L2388" i="19" s="1"/>
  <c r="L2387" i="19"/>
  <c r="F418" i="19"/>
  <c r="H425" i="19"/>
  <c r="H2412" i="19"/>
  <c r="B2419" i="19"/>
  <c r="L5347" i="19"/>
  <c r="F1268" i="19"/>
  <c r="L1273" i="19"/>
  <c r="H1268" i="19"/>
  <c r="L4937" i="19"/>
  <c r="H4932" i="19"/>
  <c r="F4932" i="19"/>
  <c r="F4205" i="19"/>
  <c r="H4212" i="19"/>
  <c r="L4814" i="19"/>
  <c r="B4212" i="19"/>
  <c r="L4212" i="19" s="1"/>
  <c r="H4205" i="19"/>
  <c r="H3033" i="19"/>
  <c r="F3033" i="19"/>
  <c r="B3040" i="19"/>
  <c r="L3040" i="19" s="1"/>
  <c r="B4570" i="19"/>
  <c r="L4576" i="19" s="1"/>
  <c r="F4563" i="19"/>
  <c r="H4563" i="19"/>
  <c r="L5872" i="19"/>
  <c r="H6440" i="19"/>
  <c r="L6452" i="19"/>
  <c r="B6447" i="19"/>
  <c r="L2938" i="19"/>
  <c r="C2933" i="19"/>
  <c r="F8288" i="19"/>
  <c r="H8295" i="19"/>
  <c r="F2859" i="19"/>
  <c r="H2866" i="19"/>
  <c r="F6547" i="19"/>
  <c r="L4336" i="19"/>
  <c r="H4337" i="19"/>
  <c r="L4342" i="19"/>
  <c r="D880" i="19"/>
  <c r="D4814" i="19"/>
  <c r="F2758" i="19"/>
  <c r="L7533" i="19"/>
  <c r="L7539" i="19"/>
  <c r="F7534" i="19"/>
  <c r="L6711" i="19"/>
  <c r="C6706" i="19"/>
  <c r="L6712" i="19" s="1"/>
  <c r="F3141" i="19"/>
  <c r="F3142" i="19" s="1"/>
  <c r="F5873" i="19"/>
  <c r="L2871" i="19"/>
  <c r="H2859" i="19"/>
  <c r="B2866" i="19"/>
  <c r="L6439" i="19"/>
  <c r="L8443" i="19"/>
  <c r="F3070" i="19"/>
  <c r="H3070" i="19"/>
  <c r="L3082" i="19"/>
  <c r="B3077" i="19"/>
  <c r="B2933" i="19"/>
  <c r="F2926" i="19"/>
  <c r="H2926" i="19"/>
  <c r="H1224" i="19"/>
  <c r="F1224" i="19"/>
  <c r="B1231" i="19"/>
  <c r="H6547" i="19"/>
  <c r="F6440" i="19"/>
  <c r="H2758" i="19"/>
  <c r="F425" i="19"/>
  <c r="H418" i="19"/>
  <c r="L5041" i="19"/>
  <c r="F6775" i="19"/>
  <c r="L6780" i="19"/>
  <c r="F1548" i="19"/>
  <c r="H1548" i="19"/>
  <c r="F7749" i="19"/>
  <c r="L7754" i="19"/>
  <c r="F3768" i="19"/>
  <c r="F4174" i="19"/>
  <c r="L4179" i="19"/>
  <c r="H4174" i="19"/>
  <c r="F3175" i="19"/>
  <c r="H3175" i="19"/>
  <c r="L3174" i="19"/>
  <c r="L4526" i="19"/>
  <c r="C1299" i="19"/>
  <c r="L1304" i="19"/>
  <c r="L3773" i="19"/>
  <c r="L3180" i="19"/>
  <c r="H1292" i="19"/>
  <c r="F1299" i="19"/>
  <c r="F1292" i="19"/>
  <c r="H1299" i="19"/>
  <c r="H5348" i="19"/>
  <c r="L5042" i="19"/>
  <c r="L3961" i="19"/>
  <c r="F3949" i="19"/>
  <c r="B3956" i="19"/>
  <c r="H3949" i="19"/>
  <c r="H4815" i="19"/>
  <c r="H6775" i="19"/>
  <c r="L7828" i="19"/>
  <c r="F7823" i="19"/>
  <c r="L7822" i="19"/>
  <c r="L4640" i="19"/>
  <c r="L3372" i="19"/>
  <c r="F3373" i="19"/>
  <c r="L3378" i="19"/>
  <c r="L6403" i="19"/>
  <c r="L6409" i="19"/>
  <c r="H6404" i="19"/>
  <c r="F6404" i="19"/>
  <c r="H5037" i="19"/>
  <c r="F4815" i="19"/>
  <c r="F4000" i="19"/>
  <c r="L4005" i="19"/>
  <c r="H4000" i="19"/>
  <c r="F8043" i="19"/>
  <c r="L8042" i="19"/>
  <c r="H8043" i="19"/>
  <c r="L8048" i="19"/>
  <c r="L7461" i="19"/>
  <c r="F7462" i="19"/>
  <c r="H7462" i="19"/>
  <c r="H4859" i="19"/>
  <c r="F4859" i="19"/>
  <c r="L4864" i="19"/>
  <c r="L2690" i="19"/>
  <c r="H2685" i="19"/>
  <c r="F2685" i="19"/>
  <c r="H8546" i="19"/>
  <c r="F8546" i="19"/>
  <c r="L8551" i="19"/>
  <c r="L8545" i="19"/>
  <c r="H6261" i="19"/>
  <c r="L7568" i="19"/>
  <c r="L7574" i="19"/>
  <c r="H7569" i="19"/>
  <c r="L6085" i="19"/>
  <c r="F6080" i="19"/>
  <c r="L2904" i="19"/>
  <c r="F2899" i="19"/>
  <c r="H2899" i="19"/>
  <c r="H6080" i="19"/>
  <c r="H8195" i="19"/>
  <c r="L6266" i="19"/>
  <c r="F6261" i="19"/>
  <c r="F6643" i="19"/>
  <c r="L6648" i="19"/>
  <c r="F8195" i="19"/>
  <c r="L8200" i="19"/>
  <c r="F5995" i="19"/>
  <c r="L6000" i="19"/>
  <c r="F4700" i="19"/>
  <c r="L4705" i="19"/>
  <c r="L4699" i="19"/>
  <c r="L1716" i="19"/>
  <c r="H1711" i="19"/>
  <c r="F7607" i="19"/>
  <c r="H6643" i="19"/>
  <c r="L7612" i="19"/>
  <c r="H5004" i="19"/>
  <c r="F5004" i="19"/>
  <c r="L5009" i="19"/>
  <c r="L4972" i="19"/>
  <c r="F4967" i="19"/>
  <c r="H4967" i="19"/>
  <c r="H2795" i="19"/>
  <c r="L4427" i="19"/>
  <c r="F2795" i="19"/>
  <c r="L2800" i="19"/>
  <c r="E7294" i="19" l="1"/>
  <c r="E5767" i="19"/>
  <c r="F5107" i="19"/>
  <c r="L5106" i="19"/>
  <c r="L5112" i="19"/>
  <c r="F4460" i="19"/>
  <c r="H8296" i="19"/>
  <c r="F8296" i="19"/>
  <c r="L7166" i="19"/>
  <c r="L7167" i="19"/>
  <c r="L8295" i="19"/>
  <c r="H4460" i="19"/>
  <c r="L4459" i="19"/>
  <c r="L7294" i="19"/>
  <c r="L7298" i="19"/>
  <c r="C7294" i="19"/>
  <c r="L7300" i="19" s="1"/>
  <c r="H7280" i="19"/>
  <c r="H7294" i="19"/>
  <c r="H7295" i="19" s="1"/>
  <c r="E5269" i="19"/>
  <c r="E6800" i="19"/>
  <c r="E7258" i="19"/>
  <c r="F5768" i="19"/>
  <c r="H5775" i="19"/>
  <c r="H5776" i="19" s="1"/>
  <c r="F7295" i="19"/>
  <c r="C6800" i="19"/>
  <c r="E6808" i="19" s="1"/>
  <c r="L7262" i="19"/>
  <c r="C7258" i="19"/>
  <c r="L7264" i="19" s="1"/>
  <c r="C5269" i="19"/>
  <c r="E5277" i="19" s="1"/>
  <c r="H5277" i="19"/>
  <c r="H5278" i="19" s="1"/>
  <c r="F5270" i="19"/>
  <c r="H6800" i="19"/>
  <c r="H7244" i="19"/>
  <c r="H5269" i="19"/>
  <c r="H6808" i="19"/>
  <c r="H6809" i="19" s="1"/>
  <c r="F6801" i="19"/>
  <c r="F6369" i="19"/>
  <c r="F6370" i="19" s="1"/>
  <c r="H6362" i="19"/>
  <c r="L3767" i="19"/>
  <c r="F7259" i="19"/>
  <c r="F2253" i="19"/>
  <c r="L7434" i="19"/>
  <c r="L7428" i="19"/>
  <c r="F7429" i="19"/>
  <c r="H7429" i="19"/>
  <c r="F2115" i="19"/>
  <c r="L2120" i="19"/>
  <c r="L2114" i="19"/>
  <c r="L4147" i="19"/>
  <c r="H2351" i="19"/>
  <c r="H4142" i="19"/>
  <c r="L2350" i="19"/>
  <c r="F2351" i="19"/>
  <c r="L3115" i="19"/>
  <c r="L773" i="19" s="1"/>
  <c r="F3110" i="19"/>
  <c r="L3109" i="19"/>
  <c r="H3110" i="19"/>
  <c r="L8269" i="19"/>
  <c r="H8264" i="19"/>
  <c r="H1593" i="19"/>
  <c r="F3533" i="19"/>
  <c r="C6119" i="19"/>
  <c r="L6124" i="19"/>
  <c r="H3533" i="19"/>
  <c r="L3538" i="19"/>
  <c r="H6119" i="19"/>
  <c r="F6112" i="19"/>
  <c r="L6111" i="19"/>
  <c r="L3532" i="19"/>
  <c r="B6119" i="19"/>
  <c r="F6120" i="19" s="1"/>
  <c r="L1592" i="19"/>
  <c r="L2194" i="19"/>
  <c r="F1593" i="19"/>
  <c r="L2258" i="19"/>
  <c r="L5142" i="19"/>
  <c r="L5148" i="19"/>
  <c r="L2833" i="19"/>
  <c r="L129" i="19"/>
  <c r="H2115" i="19"/>
  <c r="F1673" i="19"/>
  <c r="L2157" i="19"/>
  <c r="H1300" i="19"/>
  <c r="L1305" i="19"/>
  <c r="F426" i="19"/>
  <c r="F8084" i="19"/>
  <c r="H1477" i="19"/>
  <c r="F1477" i="19"/>
  <c r="F1198" i="19"/>
  <c r="F5143" i="19"/>
  <c r="F1300" i="19"/>
  <c r="H426" i="19"/>
  <c r="H8084" i="19"/>
  <c r="L1482" i="19"/>
  <c r="H7162" i="19"/>
  <c r="L4371" i="19"/>
  <c r="H4372" i="19"/>
  <c r="F4372" i="19"/>
  <c r="L2839" i="19"/>
  <c r="H2834" i="19"/>
  <c r="L4218" i="19"/>
  <c r="L2317" i="19"/>
  <c r="H2318" i="19"/>
  <c r="F2318" i="19"/>
  <c r="H3597" i="19"/>
  <c r="L3602" i="19"/>
  <c r="F3597" i="19"/>
  <c r="L1414" i="19"/>
  <c r="H7397" i="19"/>
  <c r="L7402" i="19"/>
  <c r="F7397" i="19"/>
  <c r="L6910" i="19"/>
  <c r="H6905" i="19"/>
  <c r="F6905" i="19"/>
  <c r="L6904" i="19"/>
  <c r="H1512" i="19"/>
  <c r="F8085" i="19" s="1"/>
  <c r="B8084" i="19"/>
  <c r="F1409" i="19"/>
  <c r="H1409" i="19"/>
  <c r="B3240" i="19"/>
  <c r="L3240" i="19" s="1"/>
  <c r="F5208" i="19"/>
  <c r="H913" i="19" s="1"/>
  <c r="L5213" i="19"/>
  <c r="H5208" i="19"/>
  <c r="F913" i="19" s="1"/>
  <c r="L5207" i="19"/>
  <c r="H2152" i="19"/>
  <c r="F2152" i="19"/>
  <c r="L2188" i="19"/>
  <c r="F2221" i="19"/>
  <c r="H4068" i="19"/>
  <c r="L6840" i="19"/>
  <c r="B137" i="19"/>
  <c r="L142" i="19"/>
  <c r="H130" i="19"/>
  <c r="F137" i="19"/>
  <c r="L1203" i="19"/>
  <c r="H137" i="19"/>
  <c r="F130" i="19"/>
  <c r="H2221" i="19"/>
  <c r="H1198" i="19"/>
  <c r="L2226" i="19"/>
  <c r="F2189" i="19"/>
  <c r="H2189" i="19"/>
  <c r="L6846" i="19"/>
  <c r="F7162" i="19"/>
  <c r="L7161" i="19"/>
  <c r="F6841" i="19"/>
  <c r="F1512" i="19"/>
  <c r="H8085" i="19" s="1"/>
  <c r="L2557" i="19"/>
  <c r="F2552" i="19"/>
  <c r="L4067" i="19"/>
  <c r="F4068" i="19"/>
  <c r="L4073" i="19"/>
  <c r="H2552" i="19"/>
  <c r="F1743" i="19"/>
  <c r="L1742" i="19"/>
  <c r="L1748" i="19"/>
  <c r="H1743" i="19"/>
  <c r="L1511" i="19"/>
  <c r="L1517" i="19"/>
  <c r="L2419" i="19"/>
  <c r="F2420" i="19"/>
  <c r="L2425" i="19"/>
  <c r="H2420" i="19"/>
  <c r="L4570" i="19"/>
  <c r="F4213" i="19"/>
  <c r="F4571" i="19"/>
  <c r="H4571" i="19"/>
  <c r="F3041" i="19"/>
  <c r="H3041" i="19"/>
  <c r="L3046" i="19"/>
  <c r="H4213" i="19"/>
  <c r="L1231" i="19"/>
  <c r="F1232" i="19"/>
  <c r="H3241" i="19" s="1"/>
  <c r="H1232" i="19"/>
  <c r="F3241" i="19" s="1"/>
  <c r="F3078" i="19"/>
  <c r="L3083" i="19"/>
  <c r="H3078" i="19"/>
  <c r="L3077" i="19"/>
  <c r="F2867" i="19"/>
  <c r="L2872" i="19"/>
  <c r="L2866" i="19"/>
  <c r="H2867" i="19"/>
  <c r="L2939" i="19"/>
  <c r="L6447" i="19"/>
  <c r="F6448" i="19"/>
  <c r="L6453" i="19"/>
  <c r="L2933" i="19"/>
  <c r="H2934" i="19"/>
  <c r="F2934" i="19"/>
  <c r="L1237" i="19"/>
  <c r="L3729" i="19" s="1"/>
  <c r="H6448" i="19"/>
  <c r="L3956" i="19"/>
  <c r="L3962" i="19"/>
  <c r="F3957" i="19"/>
  <c r="H3957" i="19"/>
  <c r="C5775" i="19" l="1"/>
  <c r="L5781" i="19" s="1"/>
  <c r="L5780" i="19"/>
  <c r="F5277" i="19"/>
  <c r="F5278" i="19" s="1"/>
  <c r="H5270" i="19"/>
  <c r="F6808" i="19"/>
  <c r="F6809" i="19" s="1"/>
  <c r="H6801" i="19"/>
  <c r="L5282" i="19"/>
  <c r="C5277" i="19"/>
  <c r="L5283" i="19" s="1"/>
  <c r="F5775" i="19"/>
  <c r="F5776" i="19" s="1"/>
  <c r="H5768" i="19"/>
  <c r="C6808" i="19"/>
  <c r="L6814" i="19" s="1"/>
  <c r="L6813" i="19"/>
  <c r="L6119" i="19"/>
  <c r="L6125" i="19"/>
  <c r="H6120" i="19"/>
  <c r="L8084" i="19"/>
  <c r="H138" i="19"/>
  <c r="F138" i="19"/>
  <c r="L137" i="19"/>
  <c r="L143" i="19"/>
  <c r="AM4614" i="19"/>
  <c r="L4619" i="19" s="1"/>
  <c r="L4634" i="19" l="1"/>
  <c r="L6190" i="19"/>
  <c r="L6198" i="19" s="1"/>
  <c r="H5674" i="19"/>
  <c r="F5674" i="19"/>
  <c r="AD245" i="19"/>
  <c r="B221" i="19" s="1"/>
  <c r="AE245" i="19"/>
  <c r="C221" i="19" s="1"/>
  <c r="C236" i="19" s="1"/>
  <c r="AG245" i="19"/>
  <c r="E221" i="19" s="1"/>
  <c r="E236" i="19" s="1"/>
  <c r="AN245" i="19"/>
  <c r="K221" i="19" s="1"/>
  <c r="AK245" i="19"/>
  <c r="I221" i="19" s="1"/>
  <c r="AF245" i="19"/>
  <c r="D221" i="19" s="1"/>
  <c r="D236" i="19" s="1"/>
  <c r="AL245" i="19"/>
  <c r="AH245" i="19"/>
  <c r="F221" i="19" s="1"/>
  <c r="F236" i="19" s="1"/>
  <c r="AJ245" i="19"/>
  <c r="H221" i="19" s="1"/>
  <c r="AM218" i="19" l="1"/>
  <c r="L221" i="19"/>
  <c r="L3684" i="19" s="1"/>
  <c r="B3684" i="19"/>
  <c r="H223" i="19"/>
  <c r="H236" i="19"/>
  <c r="H3684" i="19"/>
  <c r="F3692" i="19" s="1"/>
  <c r="K236" i="19"/>
  <c r="K3684" i="19"/>
  <c r="I3692" i="19" s="1"/>
  <c r="K223" i="19"/>
  <c r="I236" i="19"/>
  <c r="I3684" i="19"/>
  <c r="K3692" i="19" s="1"/>
  <c r="I223" i="19"/>
  <c r="F223" i="19"/>
  <c r="D223" i="19"/>
  <c r="E3684" i="19"/>
  <c r="C3692" i="19" s="1"/>
  <c r="C3684" i="19"/>
  <c r="E3692" i="19" s="1"/>
  <c r="E223" i="19"/>
  <c r="B223" i="19"/>
  <c r="L223" i="19" s="1"/>
  <c r="L3686" i="19" s="1"/>
  <c r="C223" i="19"/>
  <c r="F3684" i="19"/>
  <c r="H3692" i="19" s="1"/>
  <c r="D3684" i="19"/>
  <c r="D3692" i="19" s="1"/>
  <c r="B236" i="19"/>
  <c r="L236" i="19" s="1"/>
  <c r="B3692" i="19" l="1"/>
  <c r="L3692" i="19" s="1"/>
  <c r="L242" i="19"/>
  <c r="C238" i="19"/>
  <c r="C3686" i="19"/>
  <c r="E3694" i="19" s="1"/>
  <c r="E238" i="19"/>
  <c r="E3686" i="19"/>
  <c r="F224" i="19"/>
  <c r="F3686" i="19"/>
  <c r="F238" i="19"/>
  <c r="H224" i="19"/>
  <c r="H238" i="19"/>
  <c r="H3686" i="19"/>
  <c r="B3686" i="19"/>
  <c r="B238" i="19"/>
  <c r="L238" i="19" s="1"/>
  <c r="D3686" i="19"/>
  <c r="D3694" i="19" s="1"/>
  <c r="D238" i="19"/>
  <c r="I238" i="19"/>
  <c r="I3686" i="19"/>
  <c r="K3694" i="19" s="1"/>
  <c r="K3686" i="19"/>
  <c r="I3694" i="19" s="1"/>
  <c r="K238" i="19"/>
  <c r="B3694" i="19" l="1"/>
  <c r="L3694" i="19" s="1"/>
  <c r="H3687" i="19"/>
  <c r="F3694" i="19"/>
  <c r="H3694" i="19"/>
  <c r="F3687" i="19"/>
  <c r="L3699" i="19"/>
  <c r="C3694" i="19"/>
  <c r="H239" i="19"/>
  <c r="F239" i="19"/>
  <c r="L244" i="19"/>
  <c r="L3700" i="19" l="1"/>
  <c r="F3695" i="19"/>
  <c r="H3695" i="19"/>
  <c r="L2951" i="19"/>
  <c r="AM2948" i="19"/>
  <c r="L2953" i="19" s="1"/>
  <c r="L2968" i="19" s="1"/>
  <c r="L5026" i="19" l="1"/>
  <c r="L5034" i="19" s="1"/>
  <c r="L2966" i="19"/>
  <c r="L5028" i="19"/>
  <c r="L5036" i="19" s="1"/>
</calcChain>
</file>

<file path=xl/sharedStrings.xml><?xml version="1.0" encoding="utf-8"?>
<sst xmlns="http://schemas.openxmlformats.org/spreadsheetml/2006/main" count="32985" uniqueCount="1880">
  <si>
    <t>O</t>
  </si>
  <si>
    <t>T</t>
  </si>
  <si>
    <t>RS</t>
  </si>
  <si>
    <t>YLS</t>
  </si>
  <si>
    <t>ALS</t>
  </si>
  <si>
    <t xml:space="preserve"> </t>
  </si>
  <si>
    <t>-</t>
  </si>
  <si>
    <t>ENNÄTYS</t>
  </si>
  <si>
    <t>RUNKOSARJA</t>
  </si>
  <si>
    <t>Hyvinkää-Joensuu</t>
  </si>
  <si>
    <t>V</t>
  </si>
  <si>
    <t>H</t>
  </si>
  <si>
    <t xml:space="preserve">  Juoksut</t>
  </si>
  <si>
    <t xml:space="preserve">  Pisteet</t>
  </si>
  <si>
    <t>Yleisö (ka)</t>
  </si>
  <si>
    <t>(7-1, 7-1)</t>
  </si>
  <si>
    <t>Runkosarja</t>
  </si>
  <si>
    <t>Yhteensä</t>
  </si>
  <si>
    <t>Juoksut / ka</t>
  </si>
  <si>
    <t>Joensuu-Hyvinkää</t>
  </si>
  <si>
    <t> -</t>
  </si>
  <si>
    <t>(3-1, 4-1)</t>
  </si>
  <si>
    <t>(2-7, 4-11)</t>
  </si>
  <si>
    <t>(2-3, 1-3)</t>
  </si>
  <si>
    <t>koti + vieras</t>
  </si>
  <si>
    <t>YLEMPI LOPPUSARJA</t>
  </si>
  <si>
    <t>(2-1, 1-1)</t>
  </si>
  <si>
    <t>pve 2/5</t>
  </si>
  <si>
    <t>pve 4/5</t>
  </si>
  <si>
    <t>(3-2, 3-3)</t>
  </si>
  <si>
    <t>pve 2/3</t>
  </si>
  <si>
    <t>(4-5, 2-4)</t>
  </si>
  <si>
    <t>ALEMPI LOPPUSARJA</t>
  </si>
  <si>
    <t>(2-5, 1-2)</t>
  </si>
  <si>
    <t>(5-2, 2-1)</t>
  </si>
  <si>
    <t>(2-3, 0-1)</t>
  </si>
  <si>
    <t>(2-4, 1-1)</t>
  </si>
  <si>
    <t>(6-1, 5-2)</t>
  </si>
  <si>
    <t>(3-5, 1-3)</t>
  </si>
  <si>
    <t>(2-0, 1-1)</t>
  </si>
  <si>
    <t>pve 1/3</t>
  </si>
  <si>
    <t>pve 3/3</t>
  </si>
  <si>
    <t>(2-2, 6-4)</t>
  </si>
  <si>
    <t>ve 2/3</t>
  </si>
  <si>
    <t>fin 2/3</t>
  </si>
  <si>
    <t>(4-5, 0-3)</t>
  </si>
  <si>
    <t>ve 1/3</t>
  </si>
  <si>
    <t>ve 3/3</t>
  </si>
  <si>
    <t>ve 2/5</t>
  </si>
  <si>
    <t>ve 4/5</t>
  </si>
  <si>
    <t>(3-2, 3-2)</t>
  </si>
  <si>
    <t>(5-4, 2-1)</t>
  </si>
  <si>
    <t>(1-2, 1-4)</t>
  </si>
  <si>
    <t>(6-0, 4-0)</t>
  </si>
  <si>
    <t>(7-2, 4-0)</t>
  </si>
  <si>
    <t>(4-3, 6-1)</t>
  </si>
  <si>
    <t>(1-0, 6-1)</t>
  </si>
  <si>
    <t>pronssi 1/2</t>
  </si>
  <si>
    <t>(5-0, 3-1)</t>
  </si>
  <si>
    <t>jatkosarja</t>
  </si>
  <si>
    <t>(0-2, 1-2)</t>
  </si>
  <si>
    <t>(2-1, 4-3)</t>
  </si>
  <si>
    <t>(1-3, 1-2)</t>
  </si>
  <si>
    <t>(1-2, 0-2)</t>
  </si>
  <si>
    <t>(2-6, 1-5)</t>
  </si>
  <si>
    <t>Hyvinkää-Seinäjoki</t>
  </si>
  <si>
    <t>Seinäjoki-Hyvinkää</t>
  </si>
  <si>
    <t>pve 2/4</t>
  </si>
  <si>
    <t>(4-2, 2-1)</t>
  </si>
  <si>
    <t>pve 4/4</t>
  </si>
  <si>
    <t>(3-0, 1-0)</t>
  </si>
  <si>
    <t>(2-3, 3-7)</t>
  </si>
  <si>
    <t>mitalisarja</t>
  </si>
  <si>
    <t>pve 2/2</t>
  </si>
  <si>
    <t>(2-3, 4-6)</t>
  </si>
  <si>
    <t>(0-3, 0-1)</t>
  </si>
  <si>
    <t>(0-1, 2-4)</t>
  </si>
  <si>
    <t>(5-0, 6-0)</t>
  </si>
  <si>
    <t>(1-3, 1-3)</t>
  </si>
  <si>
    <t>(2-3, 0-4)</t>
  </si>
  <si>
    <t>(3-2, 2-0)</t>
  </si>
  <si>
    <t>(5-2, 2-2)</t>
  </si>
  <si>
    <t>(1-2, 2-2)</t>
  </si>
  <si>
    <t>ve 2/4</t>
  </si>
  <si>
    <t>ve 4/4</t>
  </si>
  <si>
    <t>ve 1/4</t>
  </si>
  <si>
    <t>ve 3/4</t>
  </si>
  <si>
    <t>(1-1, 0-2)</t>
  </si>
  <si>
    <t>(2-3, 1-1)</t>
  </si>
  <si>
    <t>(1-6, 1-2)</t>
  </si>
  <si>
    <t>(0-1, 2-3)</t>
  </si>
  <si>
    <t>fin 1/3</t>
  </si>
  <si>
    <t>(0-4, 1-6)</t>
  </si>
  <si>
    <t>fin 2/4</t>
  </si>
  <si>
    <t>fin 4/4</t>
  </si>
  <si>
    <t>(3-3, 3-0)</t>
  </si>
  <si>
    <t>(3-4, 0-7)</t>
  </si>
  <si>
    <t>(7-4, 4-0)</t>
  </si>
  <si>
    <t>(3-3, 2-3)</t>
  </si>
  <si>
    <t>(4-2, 4-4)</t>
  </si>
  <si>
    <t>(3-3, 2-1)</t>
  </si>
  <si>
    <t>pve 1/5</t>
  </si>
  <si>
    <t>(3-2, 2-2)</t>
  </si>
  <si>
    <t>pve 3/5</t>
  </si>
  <si>
    <t>pve 5/5</t>
  </si>
  <si>
    <t>(4-3, 2-0)</t>
  </si>
  <si>
    <t>(4-1, 4-0)</t>
  </si>
  <si>
    <t>(2-3, 3-6)</t>
  </si>
  <si>
    <t>(0-1, 1-1)</t>
  </si>
  <si>
    <t>(7-2, 2-1)</t>
  </si>
  <si>
    <t>(9-2, 1-1)</t>
  </si>
  <si>
    <t>(1-0, 4-1)</t>
  </si>
  <si>
    <t>(1-1, 1-4)</t>
  </si>
  <si>
    <t>(0-4, 0-2)</t>
  </si>
  <si>
    <t>(2-5, 3-4)</t>
  </si>
  <si>
    <t>(4-0, 5-1)</t>
  </si>
  <si>
    <t>(2-0, 3-1)</t>
  </si>
  <si>
    <t>(2-1, 2-1)</t>
  </si>
  <si>
    <t>Joensuu-Seinäjoki</t>
  </si>
  <si>
    <t>Seinäjoki-Joensuu</t>
  </si>
  <si>
    <t>(3-5, 2-5)</t>
  </si>
  <si>
    <t>(5-1, 7-0)</t>
  </si>
  <si>
    <t>(1-1, 2-3)</t>
  </si>
  <si>
    <t>(3-2, 1-1)</t>
  </si>
  <si>
    <t>pronssi 2/2</t>
  </si>
  <si>
    <t>(3-0, 3-0)</t>
  </si>
  <si>
    <t>(2-2, 6-3)</t>
  </si>
  <si>
    <t>(4-1, 10-0)</t>
  </si>
  <si>
    <t>(5-2, 1-1)</t>
  </si>
  <si>
    <t>(0-1, 3-4)</t>
  </si>
  <si>
    <t>(0-2, 1-1)</t>
  </si>
  <si>
    <t>(0-4, 1-3)</t>
  </si>
  <si>
    <t>(2-3, 3-4)</t>
  </si>
  <si>
    <t>(5-2, 3-2)</t>
  </si>
  <si>
    <t>(4-2, 1-5, 1-0)</t>
  </si>
  <si>
    <t>(4-2, 6-1)</t>
  </si>
  <si>
    <t>(0-4, 1-4)</t>
  </si>
  <si>
    <t>(1-3, 3-2, 0-1)</t>
  </si>
  <si>
    <t>(6-2, 4-2)</t>
  </si>
  <si>
    <t>(4-0, 3-1)</t>
  </si>
  <si>
    <t>(0-3, 2-3)</t>
  </si>
  <si>
    <t>(0-4, 3-3)</t>
  </si>
  <si>
    <t>(2-0, 2-0)</t>
  </si>
  <si>
    <t>(4-1, 4-1)</t>
  </si>
  <si>
    <t>(3-1, 2-0)</t>
  </si>
  <si>
    <t>(3-4, 0-3)</t>
  </si>
  <si>
    <t>(0-0, 1-0)</t>
  </si>
  <si>
    <t>(1-5, 0-5)</t>
  </si>
  <si>
    <t>(4-2, 3-3)</t>
  </si>
  <si>
    <t>fin 3/3</t>
  </si>
  <si>
    <t>ve 1/5</t>
  </si>
  <si>
    <t>ve 3/5</t>
  </si>
  <si>
    <t>(5-2, 6-0)</t>
  </si>
  <si>
    <t>ve 5/5</t>
  </si>
  <si>
    <t>(1-1, 4-3)</t>
  </si>
  <si>
    <t>(2-0, 3-2)</t>
  </si>
  <si>
    <t>(2-1, 5-3)</t>
  </si>
  <si>
    <t>(2-2, 0-2)</t>
  </si>
  <si>
    <t>(3-4, 1-4)</t>
  </si>
  <si>
    <t>(1-2, 0-5)</t>
  </si>
  <si>
    <t>(6-2, 3-1)</t>
  </si>
  <si>
    <t>(2-3, 5-5)</t>
  </si>
  <si>
    <t>(4-0, 2-1)</t>
  </si>
  <si>
    <t>(1-1, 1-3)</t>
  </si>
  <si>
    <t>(1-2, 1-1)</t>
  </si>
  <si>
    <t>(2-3, 2-6)</t>
  </si>
  <si>
    <t>(2-2, 2-6)</t>
  </si>
  <si>
    <t>(6-3, 4-1)</t>
  </si>
  <si>
    <t>(1-4, 3-3)</t>
  </si>
  <si>
    <t>(4-2, 5-1)</t>
  </si>
  <si>
    <t>(5-1, 4-0)</t>
  </si>
  <si>
    <t>(3-1, 4-2)</t>
  </si>
  <si>
    <t>pve 1/4</t>
  </si>
  <si>
    <t>pve 3/4</t>
  </si>
  <si>
    <t>(3-3, 0-2)</t>
  </si>
  <si>
    <t>(5-6, 1-4)</t>
  </si>
  <si>
    <t>(2-2, 3-2)</t>
  </si>
  <si>
    <t>(4-4, 2-1)</t>
  </si>
  <si>
    <t>(4-2, 10-0)</t>
  </si>
  <si>
    <t>(4-0, 4-1)</t>
  </si>
  <si>
    <t>(2-0, 4-1)</t>
  </si>
  <si>
    <t>(2-3, 0-3)</t>
  </si>
  <si>
    <t>(3-1, 6-0)</t>
  </si>
  <si>
    <t>(2-2, 4-7)</t>
  </si>
  <si>
    <t>(6-6, 5-4)</t>
  </si>
  <si>
    <t>(6-5, 5-2)</t>
  </si>
  <si>
    <t>(3-1, 6-2)</t>
  </si>
  <si>
    <t>(2-1, 4-4)</t>
  </si>
  <si>
    <t>(3-3, 1-4)</t>
  </si>
  <si>
    <t>(5-1, 2-0)</t>
  </si>
  <si>
    <t>(3-1, 3-1)</t>
  </si>
  <si>
    <t>(5-4, 4-3)</t>
  </si>
  <si>
    <t>(2-4, 2-4)</t>
  </si>
  <si>
    <t>(4-3, 2-1)</t>
  </si>
  <si>
    <t>(3-1, 2-2)</t>
  </si>
  <si>
    <t>(2-1, 3-3)</t>
  </si>
  <si>
    <t>(1-2, 2-3)</t>
  </si>
  <si>
    <t>(2-3, 2-3)</t>
  </si>
  <si>
    <t>(1-5, 1-2)</t>
  </si>
  <si>
    <t>play off 1/3</t>
  </si>
  <si>
    <t>play off 3/3</t>
  </si>
  <si>
    <t>(5-0, 2-0)</t>
  </si>
  <si>
    <t>(3-5, 2-2)</t>
  </si>
  <si>
    <t>(4-1, 3-1)</t>
  </si>
  <si>
    <t>(0-2, 2-2)</t>
  </si>
  <si>
    <t>(1-2, 2-4)</t>
  </si>
  <si>
    <t>(1-1, 5-1)</t>
  </si>
  <si>
    <t>(1-0, 2-1)</t>
  </si>
  <si>
    <t>(10-3, 4-3)</t>
  </si>
  <si>
    <t>(2-3, 4-5)</t>
  </si>
  <si>
    <t>(8-3, 1-1)</t>
  </si>
  <si>
    <t>(9-4, 8-3)</t>
  </si>
  <si>
    <t>(2-2, 2-1)</t>
  </si>
  <si>
    <t>(1-0, 3-2)</t>
  </si>
  <si>
    <t>(1-7, 1-2)</t>
  </si>
  <si>
    <t>(5-4, 3-1)</t>
  </si>
  <si>
    <t>(2-2, 4-2)</t>
  </si>
  <si>
    <t>(1-2, 4-1, 1-0)</t>
  </si>
  <si>
    <t>(1-3, 0-1)</t>
  </si>
  <si>
    <t>pronssi 1/3</t>
  </si>
  <si>
    <t>pronssi 3/3</t>
  </si>
  <si>
    <t>(5-1, 5-2)</t>
  </si>
  <si>
    <t>(1-4, 1-3)</t>
  </si>
  <si>
    <t>karsinta 1/4</t>
  </si>
  <si>
    <t>karsinta 3/4</t>
  </si>
  <si>
    <t>(2-4, 1-3)</t>
  </si>
  <si>
    <t>(0-5, 2-4)</t>
  </si>
  <si>
    <t>(5-1, 3-2)</t>
  </si>
  <si>
    <t>(1-4, 0-1)</t>
  </si>
  <si>
    <t>(1-3, 1-8)</t>
  </si>
  <si>
    <t>(4-3, 2-2)</t>
  </si>
  <si>
    <t>(1-3, 0-9)</t>
  </si>
  <si>
    <t>(2-3, 2-1, 1-1, 2-1)</t>
  </si>
  <si>
    <t>(3-2, 2-1)</t>
  </si>
  <si>
    <t>(1-2, 1-2)</t>
  </si>
  <si>
    <t>(3-1, 2-1)</t>
  </si>
  <si>
    <t>(0-2, 2-3)</t>
  </si>
  <si>
    <t>(2-2, 1-2)</t>
  </si>
  <si>
    <t>(4-1, 6-3)</t>
  </si>
  <si>
    <t>(5-3, 3-2)</t>
  </si>
  <si>
    <t>(1-1, 3-2)</t>
  </si>
  <si>
    <t>(2-5, 0-2)</t>
  </si>
  <si>
    <t>(2-1, 3-1)</t>
  </si>
  <si>
    <t>(3-1, 5-2)</t>
  </si>
  <si>
    <t>(2-2, 1-3)</t>
  </si>
  <si>
    <t>(2-2, 3-1)</t>
  </si>
  <si>
    <t>(3-0, 5-1)</t>
  </si>
  <si>
    <t>(0-2, 4-4)</t>
  </si>
  <si>
    <t>(4-3, 4-4)</t>
  </si>
  <si>
    <t>(0-3, 3-5)</t>
  </si>
  <si>
    <t>pronssi 2/3</t>
  </si>
  <si>
    <t>(1-1, 3-0)</t>
  </si>
  <si>
    <t>(5-0, 3-2)</t>
  </si>
  <si>
    <t>(2-0, 5-0)</t>
  </si>
  <si>
    <t>(0-1, 0-1)</t>
  </si>
  <si>
    <t>(1-4, 1-4)</t>
  </si>
  <si>
    <t>(1-3, 4-5)</t>
  </si>
  <si>
    <t>(5-5, 3-2)</t>
  </si>
  <si>
    <t>fin 1/4</t>
  </si>
  <si>
    <t>fin 3/4</t>
  </si>
  <si>
    <t>(4-1, 4-2)</t>
  </si>
  <si>
    <t>(1-0, 4-3)</t>
  </si>
  <si>
    <t>(0-4, 3-4)</t>
  </si>
  <si>
    <t>(5-2, 4-1)</t>
  </si>
  <si>
    <t>(1-0, 4-2)</t>
  </si>
  <si>
    <t>(4-0, 4-2)</t>
  </si>
  <si>
    <t>(8-0, 6-0)</t>
  </si>
  <si>
    <t>(8-5, 2-0)</t>
  </si>
  <si>
    <t>(2-2, 1-0)</t>
  </si>
  <si>
    <t>(0-2, 2-5)</t>
  </si>
  <si>
    <t>(2-3, 2-5)</t>
  </si>
  <si>
    <t>pve 1/2</t>
  </si>
  <si>
    <t>(3-3, 0-9)</t>
  </si>
  <si>
    <t>(1-6, 1-4)</t>
  </si>
  <si>
    <t>(0-4, 1-2)</t>
  </si>
  <si>
    <t>(0-2, 0-5)</t>
  </si>
  <si>
    <t>(0-5, 0-5)</t>
  </si>
  <si>
    <t>(1-0, 3-6, 1-0)</t>
  </si>
  <si>
    <t>(2-2, 3-4)</t>
  </si>
  <si>
    <t>(1-3, 0-4)</t>
  </si>
  <si>
    <t>(1-5, 2-6)</t>
  </si>
  <si>
    <t>(1-5, 4-10)</t>
  </si>
  <si>
    <t>(2-3, 1-2)</t>
  </si>
  <si>
    <t>(2-2, 0-5)</t>
  </si>
  <si>
    <t>(3-2, 3-0)</t>
  </si>
  <si>
    <t>(1-6, 0-5)</t>
  </si>
  <si>
    <t>(0-5, 3-7)</t>
  </si>
  <si>
    <t>karsinta 1/3</t>
  </si>
  <si>
    <t>karsinta 3/3</t>
  </si>
  <si>
    <t>(4-1, 3-3)</t>
  </si>
  <si>
    <t>(5-3, 5-1)</t>
  </si>
  <si>
    <t>(2-1, 5-0)</t>
  </si>
  <si>
    <t>(1-2, 3-5)</t>
  </si>
  <si>
    <t>(2-3, 2-2)</t>
  </si>
  <si>
    <t>(2-2, 2-0)</t>
  </si>
  <si>
    <t>(4-1, 5-1)</t>
  </si>
  <si>
    <t>(3-0, 2-1)</t>
  </si>
  <si>
    <t>(4-1, 2-1)</t>
  </si>
  <si>
    <t>(10-2, 3-1)</t>
  </si>
  <si>
    <t>(1-0, 2-4, 1-0)</t>
  </si>
  <si>
    <t>(0-8, 0-1)</t>
  </si>
  <si>
    <t>(1-1, 1-0)</t>
  </si>
  <si>
    <t>(4-4, 3-2)</t>
  </si>
  <si>
    <t>(2-0, 3-3)</t>
  </si>
  <si>
    <t>(6-1, 2-1)</t>
  </si>
  <si>
    <t>(3-0, 7-1)</t>
  </si>
  <si>
    <t>(6-1, 9-0)</t>
  </si>
  <si>
    <t>(4-1, 5-3)</t>
  </si>
  <si>
    <t>(4-2, 6-5)</t>
  </si>
  <si>
    <t>(0-3, 0-3)</t>
  </si>
  <si>
    <t>(2-2, 0-3)</t>
  </si>
  <si>
    <t>(5-1, 1-0)</t>
  </si>
  <si>
    <t>(4-0, 0-3, 1-0)</t>
  </si>
  <si>
    <t>(1-2, 4-4)</t>
  </si>
  <si>
    <t>(1-2, 0-3)</t>
  </si>
  <si>
    <t>fin 2/5</t>
  </si>
  <si>
    <t>fin 4/5</t>
  </si>
  <si>
    <t>(1-5, 2-5)</t>
  </si>
  <si>
    <t>(3-0, 7-2)</t>
  </si>
  <si>
    <t>(6-1, 3-1)</t>
  </si>
  <si>
    <t>(4-0, 12-0)</t>
  </si>
  <si>
    <t>(5-1, 2-2)</t>
  </si>
  <si>
    <t>karsinta 2/4</t>
  </si>
  <si>
    <t>karsinta 4/4</t>
  </si>
  <si>
    <t>(0-1, 1-5)</t>
  </si>
  <si>
    <t>(1-3, 0-5)</t>
  </si>
  <si>
    <t>(0-3, 2-2)</t>
  </si>
  <si>
    <t>(2-3, 2-4)</t>
  </si>
  <si>
    <t>(2-1, 6-5)</t>
  </si>
  <si>
    <t>karsinta 2/3</t>
  </si>
  <si>
    <t>(4-2, 2-2)</t>
  </si>
  <si>
    <t>(2-7, 1-9)</t>
  </si>
  <si>
    <t>(1-2, 1-3)</t>
  </si>
  <si>
    <t>(1-3, 2-3)</t>
  </si>
  <si>
    <t>(5-6, 0-2)</t>
  </si>
  <si>
    <t>(5-6, 1-5)</t>
  </si>
  <si>
    <t>(1-1, 0-1)</t>
  </si>
  <si>
    <t>(1-6, 2-4)</t>
  </si>
  <si>
    <t>(3-3, 1-3)</t>
  </si>
  <si>
    <t>(5-3, 7-1)</t>
  </si>
  <si>
    <t>(4-1, 2-2)</t>
  </si>
  <si>
    <t>(3-0, 3-2)</t>
  </si>
  <si>
    <t>(3-3, 3-2)</t>
  </si>
  <si>
    <t>(3-1, 3-0)</t>
  </si>
  <si>
    <t>(3-1, 5-0)</t>
  </si>
  <si>
    <t>(2-0, 1-0)</t>
  </si>
  <si>
    <t>(2-4, 3-3)</t>
  </si>
  <si>
    <t>(1-0, 6-3)</t>
  </si>
  <si>
    <t>(4-4, 3-0)</t>
  </si>
  <si>
    <t>(1-4, 2-2)</t>
  </si>
  <si>
    <t>(4-4, 3-1)</t>
  </si>
  <si>
    <t>(2-2, 7-1)</t>
  </si>
  <si>
    <t>(8-1, 1-1)</t>
  </si>
  <si>
    <t>(6-0, 3-1)</t>
  </si>
  <si>
    <t>(3-2, 4-1)</t>
  </si>
  <si>
    <t>(5-2, 4-0)</t>
  </si>
  <si>
    <t>(4-0, 1-0)</t>
  </si>
  <si>
    <t>(0-6, 2-3)</t>
  </si>
  <si>
    <t>(4-2, 3-1)</t>
  </si>
  <si>
    <t>(4-1, 12-1)</t>
  </si>
  <si>
    <t>(4-1, 0-0)</t>
  </si>
  <si>
    <t>(2-0, 7-0)</t>
  </si>
  <si>
    <t>(4-3, 3-2)</t>
  </si>
  <si>
    <t>(2-1, 11-1)</t>
  </si>
  <si>
    <t>(1-0, 3-0)</t>
  </si>
  <si>
    <t>(4-0, 8-1)</t>
  </si>
  <si>
    <t>(4-0, 2-2)</t>
  </si>
  <si>
    <t>(1-2, 1-5)</t>
  </si>
  <si>
    <t>fin 1/5</t>
  </si>
  <si>
    <t>fin 3/5</t>
  </si>
  <si>
    <t>fin 5/5</t>
  </si>
  <si>
    <t>(7-0, 7-0)</t>
  </si>
  <si>
    <t>(3-4, 1-2)</t>
  </si>
  <si>
    <t>(1-1, 1-5)</t>
  </si>
  <si>
    <t>(6-1, 6-3)</t>
  </si>
  <si>
    <t>(2-0, 8-0)</t>
  </si>
  <si>
    <t>(0-0, 2-1)</t>
  </si>
  <si>
    <t>(3-0, 3-1)</t>
  </si>
  <si>
    <t>(3-2, 5-1)</t>
  </si>
  <si>
    <t>(2-2, 0-1)</t>
  </si>
  <si>
    <t>(2-2, 6-2)</t>
  </si>
  <si>
    <t>(6-4, 7-1)</t>
  </si>
  <si>
    <t>(3-0, 4-4)</t>
  </si>
  <si>
    <t>(1-1, 2-6)</t>
  </si>
  <si>
    <t>(9-1, 6-4)</t>
  </si>
  <si>
    <t>(4-0, 6-2)</t>
  </si>
  <si>
    <t>(7-1, 3-1)</t>
  </si>
  <si>
    <t>(0-1, 0-4)</t>
  </si>
  <si>
    <t>(8-1, 5-1)</t>
  </si>
  <si>
    <t>(3-4, 3-4)</t>
  </si>
  <si>
    <t>(3-2, 5-0)</t>
  </si>
  <si>
    <t>(3-2, 2-3, 2-0)</t>
  </si>
  <si>
    <t>(12-0, 5-0)</t>
  </si>
  <si>
    <t xml:space="preserve">(2-3, 2-2)    </t>
  </si>
  <si>
    <t>(0-5, 4-4)</t>
  </si>
  <si>
    <t>(1-0, 1-1)</t>
  </si>
  <si>
    <t>(2-0, 2-1)</t>
  </si>
  <si>
    <t>(3-4, 0-5)</t>
  </si>
  <si>
    <t>(2-3, 0-5)</t>
  </si>
  <si>
    <t>(0-1, 1-6)</t>
  </si>
  <si>
    <t>(4-1, 4-3)</t>
  </si>
  <si>
    <t>(2-3, 0-7)</t>
  </si>
  <si>
    <t>fin 2/2</t>
  </si>
  <si>
    <t>fin 1/2</t>
  </si>
  <si>
    <t>(1-4, 1-2)</t>
  </si>
  <si>
    <t>(2-1, 3-0)</t>
  </si>
  <si>
    <t>(0-8, 1-4)</t>
  </si>
  <si>
    <t>(0-5, 1-7)</t>
  </si>
  <si>
    <t>(3-2, 12-2)</t>
  </si>
  <si>
    <t>(2-6, 0-3)</t>
  </si>
  <si>
    <t>(4-1, 10-3)</t>
  </si>
  <si>
    <t>(3-3, 7-1)</t>
  </si>
  <si>
    <t>(3-6, 0-1)</t>
  </si>
  <si>
    <t>(0-3, 0-4)</t>
  </si>
  <si>
    <t>(4-4, 7-5)</t>
  </si>
  <si>
    <t>(3-0, 4-1)</t>
  </si>
  <si>
    <t>(0-2, 3-3)</t>
  </si>
  <si>
    <t>(0-5, 0-3)</t>
  </si>
  <si>
    <t>(1-3, 2-5)</t>
  </si>
  <si>
    <t>(0-5, 0-6)</t>
  </si>
  <si>
    <t>(6-1, 4-4)</t>
  </si>
  <si>
    <t>(3-1, 1-1)</t>
  </si>
  <si>
    <t>(3-5, 1-1)</t>
  </si>
  <si>
    <t>(6-1, 4-0)</t>
  </si>
  <si>
    <t>Hyvinkää-Kempele</t>
  </si>
  <si>
    <t>Kempele-Hyvinkää</t>
  </si>
  <si>
    <t>Joensuu-Kempele</t>
  </si>
  <si>
    <t>Kempele-Joensuu</t>
  </si>
  <si>
    <t>Kempele-Seinäjoki</t>
  </si>
  <si>
    <t>Seinäjoki-Kempele</t>
  </si>
  <si>
    <t>(6-0, 8-0)</t>
  </si>
  <si>
    <t>(0-2, 1-5)</t>
  </si>
  <si>
    <t>play off 2/3</t>
  </si>
  <si>
    <t>KOTONA</t>
  </si>
  <si>
    <t>VIERAISSA</t>
  </si>
  <si>
    <t>KAIKKI PELIT</t>
  </si>
  <si>
    <t>Hyvinkään Tahko, voittoprosentti</t>
  </si>
  <si>
    <t>Joensuun Maila, voittoprosentti</t>
  </si>
  <si>
    <t>Kempeleen Kiri, voittoprosentti</t>
  </si>
  <si>
    <t>Ylempi loppusarja</t>
  </si>
  <si>
    <t>Alempi loppusarja</t>
  </si>
  <si>
    <t>(0-0, 0-2)</t>
  </si>
  <si>
    <t>(0-1, 1-0, 0-1)</t>
  </si>
  <si>
    <t>(2-1, 7-2)</t>
  </si>
  <si>
    <t>(0-4, 4-9)</t>
  </si>
  <si>
    <t>(5-4, 5-0)</t>
  </si>
  <si>
    <t>(6-1, 4-2)</t>
  </si>
  <si>
    <t>(2-2, 4-1)</t>
  </si>
  <si>
    <t>(1-1, 2-0)</t>
  </si>
  <si>
    <t>(4-1, 3-0)</t>
  </si>
  <si>
    <t>(0-4, 4-4)</t>
  </si>
  <si>
    <t>(5-0, 1-2, 0-1)</t>
  </si>
  <si>
    <t>(0-6, 2-8)</t>
  </si>
  <si>
    <t>(5-3, 2-2)</t>
  </si>
  <si>
    <t>(3-4, 1-3)</t>
  </si>
  <si>
    <t>(5-1, 3-3)</t>
  </si>
  <si>
    <t>(1-0, 5-2)</t>
  </si>
  <si>
    <t>(3-2, 5-3)</t>
  </si>
  <si>
    <t>(1-2, 2-1, 1-0)</t>
  </si>
  <si>
    <t>(6-0, 2-2)</t>
  </si>
  <si>
    <t>(0-2, 0-3)</t>
  </si>
  <si>
    <t>(1-2, 1-6)</t>
  </si>
  <si>
    <t>(1-3, 3-3)</t>
  </si>
  <si>
    <t>(2-3, 0-2)</t>
  </si>
  <si>
    <t>(4-4, 2-0)</t>
  </si>
  <si>
    <t>(4-0, 3-0)</t>
  </si>
  <si>
    <t>(1-2, 3-2, 1-0)</t>
  </si>
  <si>
    <t>(1-2, 1-8)</t>
  </si>
  <si>
    <t>(1-7, 2-2)</t>
  </si>
  <si>
    <t>(9-0, 2-1)</t>
  </si>
  <si>
    <t>(5-1, 9-3)</t>
  </si>
  <si>
    <t>(6-0, 10-1)</t>
  </si>
  <si>
    <t>(12-0, 5-1)</t>
  </si>
  <si>
    <t>(2-3, 3-2, 1-0)</t>
  </si>
  <si>
    <t>(1-6, 3-4)</t>
  </si>
  <si>
    <t>(3-2, 7-4)</t>
  </si>
  <si>
    <t>(2-2, 5-0)</t>
  </si>
  <si>
    <t>(6-0, 6-2)</t>
  </si>
  <si>
    <t>(5-2, 7-1)</t>
  </si>
  <si>
    <t>(5-4, 3-2)</t>
  </si>
  <si>
    <t>(9-1, 5-2)</t>
  </si>
  <si>
    <t>(1-4, 3-5)</t>
  </si>
  <si>
    <t>(0-4, 3-2, 0-1)</t>
  </si>
  <si>
    <t>(3-1, 5-1)</t>
  </si>
  <si>
    <t>(4-1, 4-5, 0-1)</t>
  </si>
  <si>
    <t>(1-2, 0-1)</t>
  </si>
  <si>
    <t>(8-1, 4-1)</t>
  </si>
  <si>
    <t>(4-2, 2-3, 0-1)</t>
  </si>
  <si>
    <t>Hyvinkää-Siilinjärvi</t>
  </si>
  <si>
    <t>Siilinjärvi-Hyvinkää</t>
  </si>
  <si>
    <t>Joensuu-Siilinjärvi</t>
  </si>
  <si>
    <t>Siilinjärvi-Joensuu</t>
  </si>
  <si>
    <t>Kempele-Siilinjärvi</t>
  </si>
  <si>
    <t>Siilinjärvi-Kempele</t>
  </si>
  <si>
    <t>Siilinjärvi-Seinäjoki</t>
  </si>
  <si>
    <t>Seinäjoki-Siilinjärvi</t>
  </si>
  <si>
    <t>(0-2, 1-4)</t>
  </si>
  <si>
    <t>(1-0, 1-0)</t>
  </si>
  <si>
    <t>Siilinjärven Pesis, voittoprosentti</t>
  </si>
  <si>
    <t>(1-2, 2-1, 4-0)</t>
  </si>
  <si>
    <t>(5-0, 4-1)</t>
  </si>
  <si>
    <t>(3-2, 3-4, 0-1)</t>
  </si>
  <si>
    <t>(0-3, 1-1)</t>
  </si>
  <si>
    <t>(4-1, 5-2)</t>
  </si>
  <si>
    <t>(8-1, 5-4)</t>
  </si>
  <si>
    <t>(1-9, 1-2)</t>
  </si>
  <si>
    <t>(3-3, 2-9)</t>
  </si>
  <si>
    <t>(10-3, 9-1)</t>
  </si>
  <si>
    <t>(3-1, 5-3)</t>
  </si>
  <si>
    <t>(1-5, 1-4)</t>
  </si>
  <si>
    <t>(0-1, 1-3)</t>
  </si>
  <si>
    <t>(1-3, 0-2)</t>
  </si>
  <si>
    <t>(1-5, 2-1, 0-1)</t>
  </si>
  <si>
    <t>(1-3, 3-4)</t>
  </si>
  <si>
    <t>(2-0, 3-0)</t>
  </si>
  <si>
    <t>(2-2, 6-7)</t>
  </si>
  <si>
    <t>(4-3, 5-3)</t>
  </si>
  <si>
    <t>(1-3, 2-4)</t>
  </si>
  <si>
    <t>(1-2, 0-8)</t>
  </si>
  <si>
    <t>(1-3, 2-2)</t>
  </si>
  <si>
    <t>(3-1, 1-0)</t>
  </si>
  <si>
    <t>(1-4, 3-4)</t>
  </si>
  <si>
    <t>(2-1, 4-1)</t>
  </si>
  <si>
    <t>(6-1, 5-4)</t>
  </si>
  <si>
    <t>(3-4, 2-4)</t>
  </si>
  <si>
    <t>(4-1, 1-1)</t>
  </si>
  <si>
    <t>(0-5, 1-1)</t>
  </si>
  <si>
    <t>(11-2, 9-2)</t>
  </si>
  <si>
    <t>(3-3, 5-1)</t>
  </si>
  <si>
    <t>(3-5, 0-2)</t>
  </si>
  <si>
    <t>(2-4, 1-6)</t>
  </si>
  <si>
    <t>(3-2, 0-3, 1-0)</t>
  </si>
  <si>
    <t>(8-0, 2-1)</t>
  </si>
  <si>
    <t>(3-6, 1-3)</t>
  </si>
  <si>
    <t>(3-0, 5-3)</t>
  </si>
  <si>
    <t>(2-5, 0-3)</t>
  </si>
  <si>
    <t>(3-2, 4-2)</t>
  </si>
  <si>
    <t>(0-1, 0-3)</t>
  </si>
  <si>
    <t>(2-1, 2-0)</t>
  </si>
  <si>
    <t>(4-2, 4-3)</t>
  </si>
  <si>
    <t>(8-0, 4-2)</t>
  </si>
  <si>
    <t>Tampere-Hyvinkää</t>
  </si>
  <si>
    <t>Hyvinkää-Tampere</t>
  </si>
  <si>
    <t>Tampere-Joensuu</t>
  </si>
  <si>
    <t>Joensuu-Tampere</t>
  </si>
  <si>
    <t>Tampere-Kempele</t>
  </si>
  <si>
    <t>Kempele-Tampere</t>
  </si>
  <si>
    <t>Tampere-Seinäjoki</t>
  </si>
  <si>
    <t>Seinäjoki-Tampere</t>
  </si>
  <si>
    <t>(3-2, 5-6, 1-0)</t>
  </si>
  <si>
    <t>(1-2, 2-0, 1-0)</t>
  </si>
  <si>
    <t>Manse PP Edustus, voittoprosentti</t>
  </si>
  <si>
    <t>Helsinki-Hyvinkää</t>
  </si>
  <si>
    <t>Hyvinkää-Helsinki</t>
  </si>
  <si>
    <t>Helsinki-Joensuu</t>
  </si>
  <si>
    <t>Joensuu-Helsinki</t>
  </si>
  <si>
    <t>Helsinki-Kempele</t>
  </si>
  <si>
    <t>Kempele-Helsinki</t>
  </si>
  <si>
    <t>Helsinki-Tampere</t>
  </si>
  <si>
    <t>Tampere-Helsinki</t>
  </si>
  <si>
    <t>Helsinki-Seinäjoki</t>
  </si>
  <si>
    <t>Seinäjoki-Helsinki</t>
  </si>
  <si>
    <t>Helsinki-Siilinjärvi</t>
  </si>
  <si>
    <t>Siilinjärvi-Helsinki</t>
  </si>
  <si>
    <t>Helsinki-Kajaani</t>
  </si>
  <si>
    <t>Kajaani-Helsinki</t>
  </si>
  <si>
    <t>Hyvinkää-Kajaani</t>
  </si>
  <si>
    <t>Kajaani-Hyvinkää</t>
  </si>
  <si>
    <t>Kajaani-Kempele</t>
  </si>
  <si>
    <t>Kempele-Kajaani</t>
  </si>
  <si>
    <t>Kajaani-Tampere</t>
  </si>
  <si>
    <t>Tampere-Kajaani</t>
  </si>
  <si>
    <t>Kajaani-Seinäjoki</t>
  </si>
  <si>
    <t>Seinäjoki-Kajaani</t>
  </si>
  <si>
    <t>Kajaani-Siilinjärvi</t>
  </si>
  <si>
    <t>Siilinjärvi-Kajaani</t>
  </si>
  <si>
    <t>Joensuu-Kajaani</t>
  </si>
  <si>
    <t>Kajaani-Joensuu</t>
  </si>
  <si>
    <t>Helsinki-Jyväskylä</t>
  </si>
  <si>
    <t>Jyväskylä-Helsinki</t>
  </si>
  <si>
    <t>Hyvinkää-Jyväskylä</t>
  </si>
  <si>
    <t>Jyväskylä-Hyvinkää</t>
  </si>
  <si>
    <t>Joensuu-Jyväskylä</t>
  </si>
  <si>
    <t>Jyväskylä-Joensuu</t>
  </si>
  <si>
    <t>Jyväskylä-Kajaani</t>
  </si>
  <si>
    <t>Kajaani-Jyväskylä</t>
  </si>
  <si>
    <t>Jyväskylä-Kempele</t>
  </si>
  <si>
    <t>Kempele-Jyväskylä</t>
  </si>
  <si>
    <t>Jyväskylä-Tampere</t>
  </si>
  <si>
    <t>Tampere-Jyväskylä</t>
  </si>
  <si>
    <t>Jyväskylä-Seinäjoki</t>
  </si>
  <si>
    <t>Seinäjoki-Jyväskylä</t>
  </si>
  <si>
    <t>Jyväskylä-Siilinjärvi</t>
  </si>
  <si>
    <t>Siilinjärvi-Jyväskylä</t>
  </si>
  <si>
    <t>Helsinki-Lappajärvi</t>
  </si>
  <si>
    <t>Lappajärvi-Helsinki</t>
  </si>
  <si>
    <t>Hyvinkää-Lappajärvi</t>
  </si>
  <si>
    <t>Lappajärvi-Hyvinkää</t>
  </si>
  <si>
    <t>Joensuu-Lappajärvi</t>
  </si>
  <si>
    <t>Lappajärvi-Joensuu</t>
  </si>
  <si>
    <t>Jyväskylä-Lappajärvi</t>
  </si>
  <si>
    <t>Lappajärvi-Jyväskylä</t>
  </si>
  <si>
    <t>Kajaani-Lappajärvi</t>
  </si>
  <si>
    <t>Lappajärvi-Kajaani</t>
  </si>
  <si>
    <t>Lappajärvi-Tampere</t>
  </si>
  <si>
    <t>Tampere-Lappajärvi</t>
  </si>
  <si>
    <t>Lappajärvi-Siilinjärvi</t>
  </si>
  <si>
    <t>Siilinjärvi-Lappajärvi</t>
  </si>
  <si>
    <t>Lappajärvi-Seinäjoki</t>
  </si>
  <si>
    <t>Seinäjoki-Lappajärvi</t>
  </si>
  <si>
    <t>Kempele-Lappajärvi</t>
  </si>
  <si>
    <t>Lappajärvi-Kempele</t>
  </si>
  <si>
    <t>Helsinki-Lappeenranta</t>
  </si>
  <si>
    <t>Lappeenranta-Helsinki</t>
  </si>
  <si>
    <t>Hyvinkää-Lappeenranta</t>
  </si>
  <si>
    <t>Lappeenranta-Hyvinkää</t>
  </si>
  <si>
    <t>Joensuu-Lappeenranta</t>
  </si>
  <si>
    <t>Lappeenranta-Joensuu</t>
  </si>
  <si>
    <t>Jyväskylä-Lappeenranta</t>
  </si>
  <si>
    <t>Lappeenranta-Jyväskylä</t>
  </si>
  <si>
    <t>Kajaani-Lappeenranta</t>
  </si>
  <si>
    <t>Lappeenranta-Kajaani</t>
  </si>
  <si>
    <t>Kempele-Lappeenranta</t>
  </si>
  <si>
    <t>Lappeenranta-Kempele</t>
  </si>
  <si>
    <t>Lappajärvi-Lappeenranta</t>
  </si>
  <si>
    <t>Lappeenranta-Lappajärvi</t>
  </si>
  <si>
    <t>Lappeenranta - Kajaani</t>
  </si>
  <si>
    <t>Lappeenranta-Tampere</t>
  </si>
  <si>
    <t>Tampere-Lappeenranta</t>
  </si>
  <si>
    <t>Lappeenranta-Seinäjoki</t>
  </si>
  <si>
    <t>Seinäjoki-Lappeenranta</t>
  </si>
  <si>
    <t>Lappeenranta-Siilinjärvi</t>
  </si>
  <si>
    <t>Siilinjärvi-Lappeenranta</t>
  </si>
  <si>
    <t>Helsinki-Lapua</t>
  </si>
  <si>
    <t>Lapua-Helsinki</t>
  </si>
  <si>
    <t>Hyvinkää-Lapua</t>
  </si>
  <si>
    <t>Lapua-Hyvinkää</t>
  </si>
  <si>
    <t>Joensuu-Lapua</t>
  </si>
  <si>
    <t>Lapua-Joensuu</t>
  </si>
  <si>
    <t>Jyväskylä-Lapua</t>
  </si>
  <si>
    <t>Lapua-Jyväskylä</t>
  </si>
  <si>
    <t>Kajaani-Lapua</t>
  </si>
  <si>
    <t>Lapua-Kajaani</t>
  </si>
  <si>
    <t>Kempele-Lapua</t>
  </si>
  <si>
    <t>Lapua-Kempele</t>
  </si>
  <si>
    <t>Lappajärvi-Lapua</t>
  </si>
  <si>
    <t>Lapua-Lappajärvi</t>
  </si>
  <si>
    <t>Lappeenranta-Lapua</t>
  </si>
  <si>
    <t>Lapua-Lappeenranta</t>
  </si>
  <si>
    <t>Lapua-Tampere</t>
  </si>
  <si>
    <t>Tampere-Lapua</t>
  </si>
  <si>
    <t>Lapua-Seinäjoki</t>
  </si>
  <si>
    <t>Seinäjoki-Lapua</t>
  </si>
  <si>
    <t>Lapua-Siilinjärvi</t>
  </si>
  <si>
    <t>Siilinjärvi-Lapua</t>
  </si>
  <si>
    <t>Helsinki-Mynämäki</t>
  </si>
  <si>
    <t>Mynämäki-Helsinki</t>
  </si>
  <si>
    <t>Hyvinkää-Mynämäki</t>
  </si>
  <si>
    <t>Mynämäki-Hyvinkää</t>
  </si>
  <si>
    <t>Joensuu-Mynämäki</t>
  </si>
  <si>
    <t>Mynämäki-Joensuu</t>
  </si>
  <si>
    <t>Jyväskylä-Mynämäki</t>
  </si>
  <si>
    <t>Mynämäki-Jyväskylä</t>
  </si>
  <si>
    <t>Kajaani-Mynämäki</t>
  </si>
  <si>
    <t>Mynämäki-Kajaani</t>
  </si>
  <si>
    <t>Kempele-Mynämäki</t>
  </si>
  <si>
    <t>Mynämäki-Kempele</t>
  </si>
  <si>
    <t>Lappajärvi-Mynämäki</t>
  </si>
  <si>
    <t>Mynämäki-Lappajärvi</t>
  </si>
  <si>
    <t>Lappeenranta-Mynämäki</t>
  </si>
  <si>
    <t>Mynämäki-Lappeenranta</t>
  </si>
  <si>
    <t>Lapua-Mynämäki</t>
  </si>
  <si>
    <t>Mynämäki-Lapua</t>
  </si>
  <si>
    <t>Mynämäki-Tampere</t>
  </si>
  <si>
    <t>Tampere-Mynämäki</t>
  </si>
  <si>
    <t>Mynämäki-Siilinjärvi</t>
  </si>
  <si>
    <t>Siilinjärvi-Mynämäki</t>
  </si>
  <si>
    <t>Helsinki-Viinijärvi</t>
  </si>
  <si>
    <t>Viinijärvi-Helsinki</t>
  </si>
  <si>
    <t>Hyvinkää-Viinijärvi</t>
  </si>
  <si>
    <t>Viinijärvi-Hyvinkää</t>
  </si>
  <si>
    <t>Joensuu-Viinijärvi</t>
  </si>
  <si>
    <t>Viinijärvi-Joensuu</t>
  </si>
  <si>
    <t>Jyväskylä-Viinijärvi</t>
  </si>
  <si>
    <t>Viinijärvi-Jyväskylä</t>
  </si>
  <si>
    <t>Kajaani-Viinijärvi</t>
  </si>
  <si>
    <t>Viinijärvi-Kajaani</t>
  </si>
  <si>
    <t>Kempele-Viinijärvi</t>
  </si>
  <si>
    <t>Viinijärvi-Kempele</t>
  </si>
  <si>
    <t>Lappajärvi-Viinijärvi</t>
  </si>
  <si>
    <t>Viinijärvi-Lappajärvi</t>
  </si>
  <si>
    <t>Lappeenranta-Viinijärvi</t>
  </si>
  <si>
    <t>Viinijärvi-Lappeenranta</t>
  </si>
  <si>
    <t>Lapua-Viinijärvi</t>
  </si>
  <si>
    <t>Viinijärvi-Lapua</t>
  </si>
  <si>
    <t>Mynämäki-Viinijärvi</t>
  </si>
  <si>
    <t>Viinijärvi-Mynämäki</t>
  </si>
  <si>
    <t>Tampere-Viinijärvi</t>
  </si>
  <si>
    <t>Viinijärvi-Tampere</t>
  </si>
  <si>
    <t>Seinäjoki-Viinijärvi</t>
  </si>
  <si>
    <t>Viinijärvi-Seinäjoki</t>
  </si>
  <si>
    <t>Siilinjärvi-Viinijärvi</t>
  </si>
  <si>
    <t>Viinijärvi-Siilinjärvi</t>
  </si>
  <si>
    <t>Helsinki-Pori</t>
  </si>
  <si>
    <t>Pori-Helsinki</t>
  </si>
  <si>
    <t>Hyvinkää-Pori</t>
  </si>
  <si>
    <t>Pori-Hyvinkää</t>
  </si>
  <si>
    <t>Joensuu-Pori</t>
  </si>
  <si>
    <t>Pori-Joensuu</t>
  </si>
  <si>
    <t>Jyväskylä-Pori</t>
  </si>
  <si>
    <t>Pori-Jyväskylä</t>
  </si>
  <si>
    <t>Kajaani-Pori</t>
  </si>
  <si>
    <t>Pori-Kajaani</t>
  </si>
  <si>
    <t>Kempele-Pori</t>
  </si>
  <si>
    <t>Pori-Kempele</t>
  </si>
  <si>
    <t>Lappajärvi-Pori</t>
  </si>
  <si>
    <t>Pori-Lappajärvi</t>
  </si>
  <si>
    <t>Lappeenranta-Pori</t>
  </si>
  <si>
    <t>Pori-Lappeenranta</t>
  </si>
  <si>
    <t>Lapua-Pori</t>
  </si>
  <si>
    <t>Pori-Lapua</t>
  </si>
  <si>
    <t>Mynämäki-Pori</t>
  </si>
  <si>
    <t>Pori-Mynämäki</t>
  </si>
  <si>
    <t>Tampere-Pori</t>
  </si>
  <si>
    <t>Pori-Tampere</t>
  </si>
  <si>
    <t>Pori-Seinäjoki</t>
  </si>
  <si>
    <t>Seinäjoki-Pori</t>
  </si>
  <si>
    <t>Pori-Siilinjärvi</t>
  </si>
  <si>
    <t>Siilinjärvi-Pori</t>
  </si>
  <si>
    <t>Pori-Viinijärvi</t>
  </si>
  <si>
    <t>Viinijärvi-Pori</t>
  </si>
  <si>
    <t>Helsinki-Rauma</t>
  </si>
  <si>
    <t>Rauma-Helsinki</t>
  </si>
  <si>
    <t>Hyvinkää-Rauma</t>
  </si>
  <si>
    <t>Rauma-Hyvinkää</t>
  </si>
  <si>
    <t>Joensuu-Rauma</t>
  </si>
  <si>
    <t>Rauma-Joensuu</t>
  </si>
  <si>
    <t>Jyväskylä-Rauma</t>
  </si>
  <si>
    <t>Rauma-Jyväskylä</t>
  </si>
  <si>
    <t>Kajaani-Rauma</t>
  </si>
  <si>
    <t>Rauma-Kajaani</t>
  </si>
  <si>
    <t>Kempele-Rauma</t>
  </si>
  <si>
    <t>Rauma-Kempele</t>
  </si>
  <si>
    <t>Lappajärvi-Rauma</t>
  </si>
  <si>
    <t>Rauma-Lappajärvi</t>
  </si>
  <si>
    <t>Lappeenranta-Rauma</t>
  </si>
  <si>
    <t>Rauma-Lappeenranta</t>
  </si>
  <si>
    <t>Lapua-Rauma</t>
  </si>
  <si>
    <t>Rauma-Lapua</t>
  </si>
  <si>
    <t>Mynämäki-Rauma</t>
  </si>
  <si>
    <t>Rauma-Mynämäki</t>
  </si>
  <si>
    <t>Tampere-Rauma</t>
  </si>
  <si>
    <t>Rauma-Tampere</t>
  </si>
  <si>
    <t>Pori-Rauma</t>
  </si>
  <si>
    <t>Rauma-Pori</t>
  </si>
  <si>
    <t>Seinäjoki-Rauma</t>
  </si>
  <si>
    <t>Rauma-Seinäjoki</t>
  </si>
  <si>
    <t>Siilinjärvi-Rauma</t>
  </si>
  <si>
    <t>Rauma-Siilinjärvi</t>
  </si>
  <si>
    <t>Rauma-Viinijärvi</t>
  </si>
  <si>
    <t>Viinijärvi-Rauma</t>
  </si>
  <si>
    <t>FERA, RAUMA</t>
  </si>
  <si>
    <t>HYVINKÄÄN TAHKO</t>
  </si>
  <si>
    <t>JOENSUUN MAILA</t>
  </si>
  <si>
    <t>JYVÄSKYLÄN PESIS</t>
  </si>
  <si>
    <t>KAJAANIN PALLOKERHO</t>
  </si>
  <si>
    <t>KEMPELEEN KIRI</t>
  </si>
  <si>
    <t>LAPPAJÄRVEN VEIKOT</t>
  </si>
  <si>
    <t>PESÄ YSIT, LAPEENRANTA</t>
  </si>
  <si>
    <t>LAPUAN VIRKIÄ</t>
  </si>
  <si>
    <t>MYNÄMÄEN VESA</t>
  </si>
  <si>
    <t>Tampere-Siilinjärvi</t>
  </si>
  <si>
    <t>Siilinjärvi-Tampere</t>
  </si>
  <si>
    <t>SEINÄJOEN MAILA-JUSSIT</t>
  </si>
  <si>
    <t>SIILINJÄRVEN PESIS</t>
  </si>
  <si>
    <t>VIINIJÄRVEN URHEILIJAT</t>
  </si>
  <si>
    <t>PESÄKARHUT, PORI</t>
  </si>
  <si>
    <t>ROIHU, HELSINKI</t>
  </si>
  <si>
    <t>Lapuan Virkiä</t>
  </si>
  <si>
    <t>Seinäjoen Maila-Jussit</t>
  </si>
  <si>
    <t>Hyvinkään Tahko</t>
  </si>
  <si>
    <t>----</t>
  </si>
  <si>
    <t>Viinijärven Urheilijat</t>
  </si>
  <si>
    <t>Pesäkarhut, Pori</t>
  </si>
  <si>
    <t>Siilinjärven Pesis</t>
  </si>
  <si>
    <t>Pesä Ysit, Lappeenranta</t>
  </si>
  <si>
    <t>(1-1, 6-1)</t>
  </si>
  <si>
    <t>(1-1, 10-0)</t>
  </si>
  <si>
    <t>(4-6, 2-2)</t>
  </si>
  <si>
    <t>(2-5, 2-4)</t>
  </si>
  <si>
    <t>(6-0, 2-1)</t>
  </si>
  <si>
    <t>(2-8, 3-2, 2-0)</t>
  </si>
  <si>
    <t>(2-4, 6-3, 0-1)</t>
  </si>
  <si>
    <t>(8-1, 7-0)</t>
  </si>
  <si>
    <t>(3-6, 1-7)</t>
  </si>
  <si>
    <t>(1-8, 0-9)</t>
  </si>
  <si>
    <t>(6-4, 1-1)</t>
  </si>
  <si>
    <t>(0-1, 7-5, 0-0)</t>
  </si>
  <si>
    <t>(4-3, 5-4)</t>
  </si>
  <si>
    <t>(2-2, 8-3)</t>
  </si>
  <si>
    <t>(12-6, 12-0)</t>
  </si>
  <si>
    <t>(1-3, 3-12)</t>
  </si>
  <si>
    <t>(1-5, 3-3)</t>
  </si>
  <si>
    <t>(2-3, 7-0, 0-0)</t>
  </si>
  <si>
    <t>(2-21, 3-15)</t>
  </si>
  <si>
    <t>(3-0, 8-1)</t>
  </si>
  <si>
    <t>(10-2, 10-0)</t>
  </si>
  <si>
    <t>(5-4, 9-7)</t>
  </si>
  <si>
    <t>(5-1, 4-2)</t>
  </si>
  <si>
    <t>(0-3, 3-7)</t>
  </si>
  <si>
    <t>(7-0, 6-5)</t>
  </si>
  <si>
    <t>(3-1, 2-6, 0-0)</t>
  </si>
  <si>
    <t>(2-3, 0-8)</t>
  </si>
  <si>
    <t>(10-4, 5-0)</t>
  </si>
  <si>
    <t>(2-0, 5-3)</t>
  </si>
  <si>
    <t>(10-2, 5-11, 0-0)</t>
  </si>
  <si>
    <t>(3-5, 1-9)</t>
  </si>
  <si>
    <t>(0-4, 4-3, 0-0)</t>
  </si>
  <si>
    <t>(5-1, 3-4, 1-0)</t>
  </si>
  <si>
    <t>(6-3, 1-7, 0-1)</t>
  </si>
  <si>
    <t>(7-6, 6-3)</t>
  </si>
  <si>
    <t>(7-5, 7-4)</t>
  </si>
  <si>
    <t>(11-2, 3-0)</t>
  </si>
  <si>
    <t>(4-5, 1-6)</t>
  </si>
  <si>
    <t>(10-1, 7-2)</t>
  </si>
  <si>
    <t>(11-10, 5-5)</t>
  </si>
  <si>
    <t>(4-0, 8-0)</t>
  </si>
  <si>
    <t>(6-5, 7-6)</t>
  </si>
  <si>
    <t>(2-1, 0-8, 4-3)</t>
  </si>
  <si>
    <t>(14-1, 13-1)</t>
  </si>
  <si>
    <t>(7-1, 2-2)</t>
  </si>
  <si>
    <t>(7-0, 14-0)</t>
  </si>
  <si>
    <t>(1-5, 0-15)</t>
  </si>
  <si>
    <t>(4-0, 4-5, 0-1)</t>
  </si>
  <si>
    <t>(3-0, 6-0)</t>
  </si>
  <si>
    <t>(5-0, 7-0)</t>
  </si>
  <si>
    <t>(4-9, 3-2, 1-0)</t>
  </si>
  <si>
    <t>(4-8, 5-9)</t>
  </si>
  <si>
    <t>(2-3, 6-4, 1-0)</t>
  </si>
  <si>
    <t>(11-1, 11-1)</t>
  </si>
  <si>
    <t>(7-3, 5-1)</t>
  </si>
  <si>
    <t>(4-2, 4-1)</t>
  </si>
  <si>
    <t>(2-7, 10-0, 0-1)</t>
  </si>
  <si>
    <t>(3-0, 2-4, 1-0)</t>
  </si>
  <si>
    <t>(7-2, 1-1)</t>
  </si>
  <si>
    <t>(3-2, 12-0)</t>
  </si>
  <si>
    <t>(3-2, 4-4)</t>
  </si>
  <si>
    <t>(4-0, 5-6, 0-1)</t>
  </si>
  <si>
    <t>(6-8, 1-4)</t>
  </si>
  <si>
    <t>(1-5, 4-0, 2-0)</t>
  </si>
  <si>
    <t>(1-2, 2-6)</t>
  </si>
  <si>
    <t>(2-0, 8-1)</t>
  </si>
  <si>
    <t>(5-18, 3-12)</t>
  </si>
  <si>
    <t>(8-1, 9-0)</t>
  </si>
  <si>
    <t>(3-2, 1-3, 1-2)</t>
  </si>
  <si>
    <t>(3-1, 1-3, 1-0)</t>
  </si>
  <si>
    <t>(2-2, 3-0)</t>
  </si>
  <si>
    <t>(4-5, 3-6)</t>
  </si>
  <si>
    <t>(3-1, 4-0)</t>
  </si>
  <si>
    <t>(3-2, 0-3, 0-0, 4-3)</t>
  </si>
  <si>
    <t>(4-4, 3-6)</t>
  </si>
  <si>
    <t>(4-5, 2-1, 1-0)</t>
  </si>
  <si>
    <t>(2-2, 3-3, 0-0, 1-2)</t>
  </si>
  <si>
    <t>(4-4, 2-4)</t>
  </si>
  <si>
    <t>(8-2, 2-8, 0-0, 1-5)</t>
  </si>
  <si>
    <t>(4-6,1-2)</t>
  </si>
  <si>
    <t>(4-2,9-2)</t>
  </si>
  <si>
    <t>(7-3, 1-1)</t>
  </si>
  <si>
    <t>(2-3, 4-1, 3-0)</t>
  </si>
  <si>
    <t>(5-1, 6-8, 0-1)</t>
  </si>
  <si>
    <t>(6-1, 11-5)</t>
  </si>
  <si>
    <t>(5-6, 3-3)</t>
  </si>
  <si>
    <t>(3-2,2-3,0-2)</t>
  </si>
  <si>
    <t>(3-4,4-10)</t>
  </si>
  <si>
    <t>(10-2, 9-4)</t>
  </si>
  <si>
    <t>(2-2, 0-4)</t>
  </si>
  <si>
    <t>(3-4, 2-1, 1-0)</t>
  </si>
  <si>
    <t>(3-4, 2-1, 0-0, 3-2)</t>
  </si>
  <si>
    <t>(5-1, 3-1)</t>
  </si>
  <si>
    <t>(5-5, 6-5)</t>
  </si>
  <si>
    <t xml:space="preserve">(6-1, 1-1) </t>
  </si>
  <si>
    <t xml:space="preserve">(8-4, 4-0) </t>
  </si>
  <si>
    <t xml:space="preserve">(5-5, 3-2)  </t>
  </si>
  <si>
    <t xml:space="preserve">(5-4, 3-9, 1-1, 4-6)    </t>
  </si>
  <si>
    <t>(6-4,7-5)</t>
  </si>
  <si>
    <t xml:space="preserve">(2-4, 4-0, 1-0) </t>
  </si>
  <si>
    <t xml:space="preserve">(11-0, 8-1)     </t>
  </si>
  <si>
    <t xml:space="preserve">(5-2, 12-3) </t>
  </si>
  <si>
    <t xml:space="preserve">(2-0, 1-2, 1-0) </t>
  </si>
  <si>
    <t xml:space="preserve">(4-3, 6-1)     </t>
  </si>
  <si>
    <t xml:space="preserve">(1-3, 1-9) </t>
  </si>
  <si>
    <t>(7-2, 1-2, 1-0)</t>
  </si>
  <si>
    <t>(2-0, 5-7, 0-0, 1-2)</t>
  </si>
  <si>
    <t xml:space="preserve">(7-4, 4-0) </t>
  </si>
  <si>
    <t>(2-4, 2-1, 0-0, 2-3)</t>
  </si>
  <si>
    <t>(7-6,2-8,0-1)</t>
  </si>
  <si>
    <t xml:space="preserve">(14-2, 5-2) </t>
  </si>
  <si>
    <t>(4-7,1-3)</t>
  </si>
  <si>
    <t xml:space="preserve">(3-2, 5-2)  </t>
  </si>
  <si>
    <t xml:space="preserve">(5-5, 0-4) </t>
  </si>
  <si>
    <t xml:space="preserve">(0-1, 1-3) </t>
  </si>
  <si>
    <t>(5-3, 7-6)</t>
  </si>
  <si>
    <t>(2-2, 2-8)</t>
  </si>
  <si>
    <t xml:space="preserve">(7-2, 8-2)  </t>
  </si>
  <si>
    <t xml:space="preserve">(2-7, 0-4)  </t>
  </si>
  <si>
    <t xml:space="preserve">(7-6, 3-1)   </t>
  </si>
  <si>
    <t>(0-5,2-24)</t>
  </si>
  <si>
    <t xml:space="preserve">(2-2, 4-1)   </t>
  </si>
  <si>
    <t xml:space="preserve">(7-0, 3-2)      </t>
  </si>
  <si>
    <t>(15-3, 5-1)</t>
  </si>
  <si>
    <t>(7-2, 6-1)</t>
  </si>
  <si>
    <t>(0-1, 2-6)</t>
  </si>
  <si>
    <t xml:space="preserve">(9-2, 5-1)   </t>
  </si>
  <si>
    <t>(0-6, 0-5)</t>
  </si>
  <si>
    <t>(9-0,4-3)</t>
  </si>
  <si>
    <t xml:space="preserve">(9-2, 11-0) </t>
  </si>
  <si>
    <t xml:space="preserve">(0-6, 0-0)  </t>
  </si>
  <si>
    <t xml:space="preserve">(1-2, 0-2) </t>
  </si>
  <si>
    <t>(8-0, 4-1)</t>
  </si>
  <si>
    <t>(7-1,7-1)</t>
  </si>
  <si>
    <t xml:space="preserve">(0-5, 1-1)  </t>
  </si>
  <si>
    <t>(3-0, 4-0)</t>
  </si>
  <si>
    <t>(4-2, 1-0)</t>
  </si>
  <si>
    <t>(3-4, 6-1, 1-0)</t>
  </si>
  <si>
    <t>(2-4, 1-5)</t>
  </si>
  <si>
    <t>(0-3, 2-5)</t>
  </si>
  <si>
    <t>Fera, Rauma</t>
  </si>
  <si>
    <t xml:space="preserve">(2-4, 3-7) </t>
  </si>
  <si>
    <t xml:space="preserve">(1-16, 0-4) </t>
  </si>
  <si>
    <t xml:space="preserve">(7-1, 16-1) </t>
  </si>
  <si>
    <t xml:space="preserve">(4-3, 7-7)    </t>
  </si>
  <si>
    <t xml:space="preserve">(6-5, 1-2, 0-1) </t>
  </si>
  <si>
    <t xml:space="preserve">(6-4, 3-2)  </t>
  </si>
  <si>
    <t xml:space="preserve">(1-1, 0-2)  </t>
  </si>
  <si>
    <t xml:space="preserve">(0-1, 0-0) </t>
  </si>
  <si>
    <t xml:space="preserve">(4-1, 5-0) </t>
  </si>
  <si>
    <t xml:space="preserve">(4-4, 3-5)  </t>
  </si>
  <si>
    <t xml:space="preserve">(7-5, 7-5)  </t>
  </si>
  <si>
    <t xml:space="preserve">(11-3, 3-3)    </t>
  </si>
  <si>
    <t xml:space="preserve">(4-7, 0-5)  </t>
  </si>
  <si>
    <t xml:space="preserve">(0-0, 3-2)  </t>
  </si>
  <si>
    <t xml:space="preserve">(1-2, 3-2, 0-0, 1-2) </t>
  </si>
  <si>
    <t xml:space="preserve">(6-2, 5-4) </t>
  </si>
  <si>
    <t>(4-2, 2-5, 2-0)</t>
  </si>
  <si>
    <t xml:space="preserve">(4-0, 6-6)   </t>
  </si>
  <si>
    <t xml:space="preserve">(2-1, 6-0)   </t>
  </si>
  <si>
    <t>(2-1, 2-2)</t>
  </si>
  <si>
    <t>(2-4, 0-3)</t>
  </si>
  <si>
    <t>(3-2, 4-3)</t>
  </si>
  <si>
    <t>(4-1, 6-0)</t>
  </si>
  <si>
    <t xml:space="preserve">(3-2, 3-5, 0-0, 2-1) </t>
  </si>
  <si>
    <t xml:space="preserve">(12-1, 5-0) </t>
  </si>
  <si>
    <t xml:space="preserve">(5-1, 1-0)  </t>
  </si>
  <si>
    <t xml:space="preserve">(13-0, 6-1)    </t>
  </si>
  <si>
    <t xml:space="preserve">(5-6, 4-11) </t>
  </si>
  <si>
    <t>(2-1, 4-2)</t>
  </si>
  <si>
    <t xml:space="preserve">(6-5, 2-0)   </t>
  </si>
  <si>
    <t xml:space="preserve">(5-13, 2-2)  </t>
  </si>
  <si>
    <t xml:space="preserve">(1-6, 3-8)  </t>
  </si>
  <si>
    <t xml:space="preserve">(11-1, 3-0) </t>
  </si>
  <si>
    <t xml:space="preserve">(1-7, 1-3)   </t>
  </si>
  <si>
    <t xml:space="preserve">(1-1, 0-3)  </t>
  </si>
  <si>
    <t>(2-1, 6-3)</t>
  </si>
  <si>
    <t>(4-5, 3-9)</t>
  </si>
  <si>
    <t>(1-1, 2-1)</t>
  </si>
  <si>
    <t>(0-3, 4-1, 2-1)</t>
  </si>
  <si>
    <t>(2-0, 3-5, 0-0, 1-2)</t>
  </si>
  <si>
    <t>(3-2, 2-5, 1-0)</t>
  </si>
  <si>
    <t xml:space="preserve">(1-0, 10-2) </t>
  </si>
  <si>
    <t>(5-4, 3-10, 0-3)</t>
  </si>
  <si>
    <t>(4-5, 2-5)</t>
  </si>
  <si>
    <t xml:space="preserve">(0-1, 7-1, 5-1) </t>
  </si>
  <si>
    <t xml:space="preserve">(3-3, 6-5)  </t>
  </si>
  <si>
    <t xml:space="preserve">(6-9, 5-3, 0-2) </t>
  </si>
  <si>
    <t xml:space="preserve">(5-4, 3-0) </t>
  </si>
  <si>
    <t xml:space="preserve">(2-0, 5-1)    </t>
  </si>
  <si>
    <t xml:space="preserve">(2-1, 2-2)    </t>
  </si>
  <si>
    <t xml:space="preserve">(0-11, 4-4)  </t>
  </si>
  <si>
    <t>(2-3, 4-3, 0-1)</t>
  </si>
  <si>
    <t>(5-0, 2-1)</t>
  </si>
  <si>
    <t>(7-4, 2-1)</t>
  </si>
  <si>
    <t>(3-4, 3-9)</t>
  </si>
  <si>
    <t>(2-1, 4-7, 1-0)</t>
  </si>
  <si>
    <t>(2-1, 1-0)</t>
  </si>
  <si>
    <t>(1-5, 1-8)</t>
  </si>
  <si>
    <t>(3-0, 3-3)</t>
  </si>
  <si>
    <t>5-1, 0-1, 2-1)</t>
  </si>
  <si>
    <t xml:space="preserve">(11-4, 19-1)  </t>
  </si>
  <si>
    <t>(2-7, 3-3)</t>
  </si>
  <si>
    <t>(6-1, 3-0)</t>
  </si>
  <si>
    <t>(7-0, 4-0)</t>
  </si>
  <si>
    <t>(1-6, 3-2, 0-1)</t>
  </si>
  <si>
    <t xml:space="preserve">(3-1, 8-1) </t>
  </si>
  <si>
    <t xml:space="preserve">(6-6, 2-1)   </t>
  </si>
  <si>
    <t xml:space="preserve">(1-8, 9-4, 0-0, 1-2) </t>
  </si>
  <si>
    <t xml:space="preserve">(6-0, 6-0) </t>
  </si>
  <si>
    <t xml:space="preserve">(5-14, 0-5)  </t>
  </si>
  <si>
    <t xml:space="preserve">(0-3, 2-3)   </t>
  </si>
  <si>
    <t xml:space="preserve">(9-7, 6-8, 0-1)   </t>
  </si>
  <si>
    <t>(5-4, 3-7, 0-3)</t>
  </si>
  <si>
    <t>(4-5, 2-0, 0-0, 1-2)</t>
  </si>
  <si>
    <t xml:space="preserve">(7-0, 2-10, 1-3) </t>
  </si>
  <si>
    <t xml:space="preserve">(4-0, 7-0) </t>
  </si>
  <si>
    <t xml:space="preserve">(11-2, 15-3) </t>
  </si>
  <si>
    <t xml:space="preserve">(3-1, 2-3, 4-0) </t>
  </si>
  <si>
    <t xml:space="preserve">(6-10, 3-2, 2-1) </t>
  </si>
  <si>
    <t xml:space="preserve">(1-6, 0-7) </t>
  </si>
  <si>
    <t>(4-5, 2-2)</t>
  </si>
  <si>
    <t>(3-2, 9-2)</t>
  </si>
  <si>
    <t>(4-3, 3-8, 0-1)</t>
  </si>
  <si>
    <t>(3-3, 2-4)</t>
  </si>
  <si>
    <t>(3-0, 4-3)</t>
  </si>
  <si>
    <t>(7-2, 7-3)</t>
  </si>
  <si>
    <t xml:space="preserve">(1-5, 0-4) </t>
  </si>
  <si>
    <t>(7-0, 0-0)</t>
  </si>
  <si>
    <t>(1-3, 4-7)</t>
  </si>
  <si>
    <t>(5-4, 1-1)</t>
  </si>
  <si>
    <t>(2-0, 4-2)</t>
  </si>
  <si>
    <t>(8-1, 8-0)</t>
  </si>
  <si>
    <t>(5-2, 1-5, 0-0, 5-1)</t>
  </si>
  <si>
    <t>(2-1, 10-6)</t>
  </si>
  <si>
    <t>(0-1, 2-0, 0-0, 6-5)</t>
  </si>
  <si>
    <t>(1-6, 0-1)</t>
  </si>
  <si>
    <t>(1-3, 0-3)</t>
  </si>
  <si>
    <t>(7-1, 1-1)</t>
  </si>
  <si>
    <t>(3-10, 0-7)</t>
  </si>
  <si>
    <t>(2-6, 0-4)</t>
  </si>
  <si>
    <t>(4-0, 7-7)</t>
  </si>
  <si>
    <t xml:space="preserve">(8-2, 3-3) </t>
  </si>
  <si>
    <t xml:space="preserve">(3-5, 0-4)  </t>
  </si>
  <si>
    <t>(1-0, 10-0)</t>
  </si>
  <si>
    <t>(3-3, 7-5)</t>
  </si>
  <si>
    <t>(10-3, 1-3, 2-0)</t>
  </si>
  <si>
    <t>(3-1, 8-2)</t>
  </si>
  <si>
    <t>(1-8, 0-3)</t>
  </si>
  <si>
    <t>(1-2, 1-0, 0-0, 2-0)</t>
  </si>
  <si>
    <t>(4-8, 5-7)</t>
  </si>
  <si>
    <t>(4-6, 4-3, 1-3)</t>
  </si>
  <si>
    <t>(2-3, 5-7)</t>
  </si>
  <si>
    <t>(0-2, 0-0)</t>
  </si>
  <si>
    <t>(8-3, 12-3)</t>
  </si>
  <si>
    <t>(1-11, 2-3)</t>
  </si>
  <si>
    <t>(6-0, 1-13, 1-0)</t>
  </si>
  <si>
    <t>(1-2, 5-2, 1-0)</t>
  </si>
  <si>
    <t>(7-1, 1-0)</t>
  </si>
  <si>
    <t>(5-2, 3-3)</t>
  </si>
  <si>
    <t>(2-7, 1-4)</t>
  </si>
  <si>
    <t>(4-3, 1-2, 1-0)</t>
  </si>
  <si>
    <t>(5-4, 6-8, 0-1)</t>
  </si>
  <si>
    <t>(0-4, 0-6)</t>
  </si>
  <si>
    <t>(8-4, 2-2)</t>
  </si>
  <si>
    <t>(3-5, 6-2, 3-0)</t>
  </si>
  <si>
    <t xml:space="preserve">(1-7, 2-1, 0-0, 6-5) </t>
  </si>
  <si>
    <t>(1-4, 1-5)</t>
  </si>
  <si>
    <t>(7-2, 6-3)</t>
  </si>
  <si>
    <t xml:space="preserve">(1-0, 1-2, 0-1) </t>
  </si>
  <si>
    <t xml:space="preserve">(2-1, 2-0) </t>
  </si>
  <si>
    <t>(6-2, 6-2)</t>
  </si>
  <si>
    <t>(9-2, 1-0)</t>
  </si>
  <si>
    <t>(5-4, 3-0)</t>
  </si>
  <si>
    <t>(6-5, 1-2, 1-2)</t>
  </si>
  <si>
    <t>(0-5, 3-1, 1-0)</t>
  </si>
  <si>
    <t>Kirittäret, Jyväskylä</t>
  </si>
  <si>
    <t>(8-3, 2-1)</t>
  </si>
  <si>
    <t>(5-4, 7-8, 2-0)</t>
  </si>
  <si>
    <t>(4-3, 3-5, 0-3)</t>
  </si>
  <si>
    <t>(6-6, 0-17)</t>
  </si>
  <si>
    <t>(12-5, 6-4)</t>
  </si>
  <si>
    <t>(3-4, 5-4, 1-0)</t>
  </si>
  <si>
    <t>(4-1, 0-1, 1-0)</t>
  </si>
  <si>
    <t>(15-3, 9-3)</t>
  </si>
  <si>
    <t>(1-1, 5-12)</t>
  </si>
  <si>
    <t>(4-2, 8-2)</t>
  </si>
  <si>
    <t>(9-5, 7-7)</t>
  </si>
  <si>
    <t>(0-0, 4-0)</t>
  </si>
  <si>
    <t>(2-4, 0-2)</t>
  </si>
  <si>
    <t>(2-5, 1-7)</t>
  </si>
  <si>
    <t>(5-0, 1-1)</t>
  </si>
  <si>
    <t>(1-7, 2-4)</t>
  </si>
  <si>
    <t>(3-5, 0-16)</t>
  </si>
  <si>
    <t>(2-1, 1-4, 2-1)</t>
  </si>
  <si>
    <t>(10-5, 2-3, 1-0)</t>
  </si>
  <si>
    <t>(11-1, 5-1)</t>
  </si>
  <si>
    <t>(3-2, 1-5, 1-3)</t>
  </si>
  <si>
    <t>(1-5, 4-9)</t>
  </si>
  <si>
    <t>(1-4, 3-2, 1-0)</t>
  </si>
  <si>
    <t>(5-7, 3-7)</t>
  </si>
  <si>
    <t>(2-4, 4-9)</t>
  </si>
  <si>
    <t>(3-4, 7-2, 0-0, 3-2)</t>
  </si>
  <si>
    <t>(5-4, 10-2)</t>
  </si>
  <si>
    <t>(8-3, 13-0)</t>
  </si>
  <si>
    <t>(9-3, 5-3)</t>
  </si>
  <si>
    <t>(2-1, 0-15, 0-1)</t>
  </si>
  <si>
    <t>(2-1, 1-2, 0-0, 1-0)</t>
  </si>
  <si>
    <t>(3-4, 8-6, 0-3)</t>
  </si>
  <si>
    <t>(5-6, 9-3, 5-2)</t>
  </si>
  <si>
    <t>(4-4, 5-1)</t>
  </si>
  <si>
    <t>(3-4, 0-11)</t>
  </si>
  <si>
    <t>(9-2, 10-4)</t>
  </si>
  <si>
    <t>(0-10, 5-6)</t>
  </si>
  <si>
    <t xml:space="preserve">(1-2, 3-4) </t>
  </si>
  <si>
    <t>(6-6, 2-1)</t>
  </si>
  <si>
    <t>(11-4, 6-5)</t>
  </si>
  <si>
    <t>(10-0, 7-4)</t>
  </si>
  <si>
    <t>(0-3, 3-4)</t>
  </si>
  <si>
    <t>(5-0, 4-2)</t>
  </si>
  <si>
    <t>(7-2, 8-0)</t>
  </si>
  <si>
    <t>(2-10, 6-6)</t>
  </si>
  <si>
    <t>(6-4, 11-0)</t>
  </si>
  <si>
    <t>(3-2, 2-3, 0-0, 2-1)</t>
  </si>
  <si>
    <t>(7-5, 2-8, 0-2)</t>
  </si>
  <si>
    <t>(6-3, 12-0)</t>
  </si>
  <si>
    <t>(2-3, 3-2, 4-0)</t>
  </si>
  <si>
    <t>(4-6, 5-9)</t>
  </si>
  <si>
    <t>(5-0, 3-0)</t>
  </si>
  <si>
    <t>(6-2, 2-0)</t>
  </si>
  <si>
    <t>(1-0, 3-3)</t>
  </si>
  <si>
    <t>(10-0, 7-5)</t>
  </si>
  <si>
    <t>(10-1, 6-1)</t>
  </si>
  <si>
    <t>(2-7, 12-6, 2-1)</t>
  </si>
  <si>
    <t>(1-7, 2-3)</t>
  </si>
  <si>
    <t>(3-5, 3-3)</t>
  </si>
  <si>
    <t xml:space="preserve">(0-2, 2-4) </t>
  </si>
  <si>
    <t>(8-1, 10-4)</t>
  </si>
  <si>
    <t>(4-1, 1-3, 0-0, 3-1)</t>
  </si>
  <si>
    <t>(5 -7, 2-7)</t>
  </si>
  <si>
    <t xml:space="preserve">(5-0, 11-3) </t>
  </si>
  <si>
    <t>(3-15, 5-24)</t>
  </si>
  <si>
    <t>(8-1, 8-4)</t>
  </si>
  <si>
    <t>(5-8, 6-6)</t>
  </si>
  <si>
    <t>(2-5, 4-10)</t>
  </si>
  <si>
    <t>(4-1, 2-3, 0-0, 2-4)</t>
  </si>
  <si>
    <t>(5-0, 9-7)</t>
  </si>
  <si>
    <t>(2-1, 13-0)</t>
  </si>
  <si>
    <t>(9-0, 6-0)</t>
  </si>
  <si>
    <t>(10-8, 11-1)</t>
  </si>
  <si>
    <t>(16-1, 5-4)</t>
  </si>
  <si>
    <t>(1-2, 5-2, 2-1)</t>
  </si>
  <si>
    <t>(0-6, 0-8)</t>
  </si>
  <si>
    <t>(3-7, 2-10)</t>
  </si>
  <si>
    <t>(4-0, 3-3)</t>
  </si>
  <si>
    <t>(2-3, 3-1, 0-0, 1-3)</t>
  </si>
  <si>
    <t>(2-0, 10-1)</t>
  </si>
  <si>
    <t>(2-5, 3-7)</t>
  </si>
  <si>
    <t>(1-5, 0-6)</t>
  </si>
  <si>
    <t>(3-4, 11-4, 1-0)</t>
  </si>
  <si>
    <t>(3-0, 9-2)</t>
  </si>
  <si>
    <t>(7-2, 3-7, 3-0)</t>
  </si>
  <si>
    <t>(9-2, 9-1)</t>
  </si>
  <si>
    <t>(10-2, 1-8, 5-3)</t>
  </si>
  <si>
    <t>(5-2, 5-8, 0-0, 4-3)</t>
  </si>
  <si>
    <t>(3-5, 2-11)</t>
  </si>
  <si>
    <t>(0-8, 2-3)</t>
  </si>
  <si>
    <t>(15-2, 1-1)</t>
  </si>
  <si>
    <t>(4-4, 9-4)</t>
  </si>
  <si>
    <t>(2-5, 6-2, 0-0, 4-5)</t>
  </si>
  <si>
    <t>(5-0, 7-2)</t>
  </si>
  <si>
    <t>(4-0, 6-1)</t>
  </si>
  <si>
    <t>(0-3, 1-4)</t>
  </si>
  <si>
    <t>(5-3, 0-8, 0-0, 2-0)</t>
  </si>
  <si>
    <t>(5-2, 13-0)</t>
  </si>
  <si>
    <t>(2-8, 0-10)</t>
  </si>
  <si>
    <t>(6-2, 5-0)</t>
  </si>
  <si>
    <t>(11-10, 9-3)</t>
  </si>
  <si>
    <t>(8-6, 3-3)</t>
  </si>
  <si>
    <t>(6-2, 13-1)</t>
  </si>
  <si>
    <t xml:space="preserve">(3-2, 1-0) </t>
  </si>
  <si>
    <t xml:space="preserve">(3-4, 1-9) </t>
  </si>
  <si>
    <t>(8-5, 0-8, 0-0, 2-3)</t>
  </si>
  <si>
    <t>(9-7, 10-7)</t>
  </si>
  <si>
    <t>(2-3, 7-2, 0-1)</t>
  </si>
  <si>
    <t>(4-5, 0-2)</t>
  </si>
  <si>
    <t>(6-2, 10-0)</t>
  </si>
  <si>
    <t>(6-4, 0-3, 0-0, 1-0)</t>
  </si>
  <si>
    <t>(0-2, 2-4)</t>
  </si>
  <si>
    <t>(0-7, 0-6)</t>
  </si>
  <si>
    <t>(9-0, 14-1)</t>
  </si>
  <si>
    <t>(4-1, 2-10, 0-3)</t>
  </si>
  <si>
    <t>(4-4, 2-6)</t>
  </si>
  <si>
    <t>(10-0, 6-0)</t>
  </si>
  <si>
    <t>(3-3, 0-5)</t>
  </si>
  <si>
    <t>(3-3, 12-8)</t>
  </si>
  <si>
    <t>(5-1, 6-3)</t>
  </si>
  <si>
    <t>(2-8, 2-3)</t>
  </si>
  <si>
    <t>(6-5, 0-5, 0-2)</t>
  </si>
  <si>
    <t>(4-5, 2-7)</t>
  </si>
  <si>
    <t>(1-2, 8-1, 0-0, 2-3)</t>
  </si>
  <si>
    <t>(0-0, 1-1, 0-0, 1-2)</t>
  </si>
  <si>
    <t>(2-3, 1-7)</t>
  </si>
  <si>
    <t>(4-2, 1-3, 0-0, 3-1)</t>
  </si>
  <si>
    <t>(1-3, 1-4)</t>
  </si>
  <si>
    <t>(1-7, 3-1, 1-1, 1-2)</t>
  </si>
  <si>
    <t>(9-4, 2-0)</t>
  </si>
  <si>
    <t>(5-1, 8-4)</t>
  </si>
  <si>
    <t>(5-3, 1-5, 0-1)</t>
  </si>
  <si>
    <t>(6-3, 3-3)</t>
  </si>
  <si>
    <t>(0-3, 1-6)</t>
  </si>
  <si>
    <t>(5-1, 5-0)</t>
  </si>
  <si>
    <t>(6-5, 12-4)</t>
  </si>
  <si>
    <t>(4-2, 0-2, 1-1, 3-1)</t>
  </si>
  <si>
    <t>(6-0, 4-2)</t>
  </si>
  <si>
    <t>(2-3, 1-0, 1-1, 3-2)</t>
  </si>
  <si>
    <t>(3-2, 1-2, 0-0, 1-0)</t>
  </si>
  <si>
    <t>(7-3, 2-1)</t>
  </si>
  <si>
    <t>(4-5, 3-5)</t>
  </si>
  <si>
    <t>(7-1, 8-3)</t>
  </si>
  <si>
    <t>(3-2, 2-4, 0-2)</t>
  </si>
  <si>
    <t>(4-0, 9-3)</t>
  </si>
  <si>
    <t>(0-4, 2-6)</t>
  </si>
  <si>
    <t>(2-3, 13-0, 0-1)</t>
  </si>
  <si>
    <t>(0-5, 1-18)</t>
  </si>
  <si>
    <t>(3-1, 4-3)</t>
  </si>
  <si>
    <t>(9-1, 2-1)</t>
  </si>
  <si>
    <t>(4-0, 11-3)</t>
  </si>
  <si>
    <t>(0-1, 3-1, 0-1)</t>
  </si>
  <si>
    <t>(3-2, 9-0)</t>
  </si>
  <si>
    <t>(3-0, 1-2, 1-0)</t>
  </si>
  <si>
    <t>(3-1, 0-0)</t>
  </si>
  <si>
    <t>(1-4, 7-3, 1-0)</t>
  </si>
  <si>
    <t>(3-2, 12-1)</t>
  </si>
  <si>
    <t>(1-7, 7-5, 0-1)</t>
  </si>
  <si>
    <t>(4-1, 7-3)</t>
  </si>
  <si>
    <t>(1-0, 0-0)</t>
  </si>
  <si>
    <t>(7-1, 4-1)</t>
  </si>
  <si>
    <t>(3-2, 3-4, 1-0)</t>
  </si>
  <si>
    <t>(2-14, 1-3)</t>
  </si>
  <si>
    <t>(0-8, 0-6)</t>
  </si>
  <si>
    <t>(6-4, 0-2, 0-0, 2-1)</t>
  </si>
  <si>
    <t>(0-1, 1-0, 2-2, 1-0)</t>
  </si>
  <si>
    <t>(4-0, 2-3, 0-0, 2-3)</t>
  </si>
  <si>
    <t>(0-9, 0-6)</t>
  </si>
  <si>
    <t>(3-0, 5-0)</t>
  </si>
  <si>
    <t>(0-0, 6-1)</t>
  </si>
  <si>
    <t>(5-0, 9-0)</t>
  </si>
  <si>
    <t>(8-2, 3-1)</t>
  </si>
  <si>
    <t>(2-0, 10-4)</t>
  </si>
  <si>
    <t>(3-0, 0-2, 1-0)</t>
  </si>
  <si>
    <t>(3-3, 2-2, 2-0)</t>
  </si>
  <si>
    <t>(1-5, 1-5)</t>
  </si>
  <si>
    <t>(2-0, 0-3, 0-0, 1-4)</t>
  </si>
  <si>
    <t>(1-0, 3-1)</t>
  </si>
  <si>
    <t>(4-0, 4-0)</t>
  </si>
  <si>
    <t>(8-1, 7-6)</t>
  </si>
  <si>
    <t>(4-3, 3-4, 0-0, 2-1)</t>
  </si>
  <si>
    <t>(1-4, 1-1)</t>
  </si>
  <si>
    <t>(9-2, 3-6, 4-0)</t>
  </si>
  <si>
    <t>(0-9, 0-3)</t>
  </si>
  <si>
    <t>(3-0, 0-0)</t>
  </si>
  <si>
    <t>(13-0, 11-1)</t>
  </si>
  <si>
    <t>(7-2, 2-2)</t>
  </si>
  <si>
    <t>(0-3, 3-13)</t>
  </si>
  <si>
    <t>(0-5, 1-2)</t>
  </si>
  <si>
    <t>(4-3, 6-2)</t>
  </si>
  <si>
    <t>(0-4, 0-7)</t>
  </si>
  <si>
    <t>(11-0, 3-1)</t>
  </si>
  <si>
    <t>(3-1, 3-4, 1-0)</t>
  </si>
  <si>
    <t>(1-3, 1-0, 0-0, 2-3)</t>
  </si>
  <si>
    <t>(2-0, 0-8, 0-1)</t>
  </si>
  <si>
    <t>(1-7, 6-0, 0-0, 1-2)</t>
  </si>
  <si>
    <t>(1-6, 0-9)</t>
  </si>
  <si>
    <t>(3-5, 3-0, 0-0, 2-0)</t>
  </si>
  <si>
    <t>(3-4, 0-4)</t>
  </si>
  <si>
    <t>(0-7, 1-3)</t>
  </si>
  <si>
    <t>(8-2, 0-3, 1-0)</t>
  </si>
  <si>
    <t>(1-2, 4-8)</t>
  </si>
  <si>
    <t>(7-0, 9-4)</t>
  </si>
  <si>
    <t>(0-3, 0-6)</t>
  </si>
  <si>
    <t>(14-0, 1-1)</t>
  </si>
  <si>
    <t>(0-0, 1-2)</t>
  </si>
  <si>
    <t>(3-6, 0-2)</t>
  </si>
  <si>
    <t>(5-14, 0-1)</t>
  </si>
  <si>
    <t>(2-0, 12-0)</t>
  </si>
  <si>
    <t>(4-1, 12-5)</t>
  </si>
  <si>
    <t>(3-7, 1-17)</t>
  </si>
  <si>
    <t>(6-4, 2-1)</t>
  </si>
  <si>
    <t>(2-2, 2-2, 1-0)</t>
  </si>
  <si>
    <t>(0-10, 0-8)</t>
  </si>
  <si>
    <t>(2-21, 0-10)</t>
  </si>
  <si>
    <t>(4-3, 6-0)</t>
  </si>
  <si>
    <t>(17-1, 3-0)</t>
  </si>
  <si>
    <t>(7-0, 6-1)</t>
  </si>
  <si>
    <t>(3-2, 2-7, 1-2)</t>
  </si>
  <si>
    <t>(0-1, 1-4)</t>
  </si>
  <si>
    <t>(2-1, 4-5, 3-1)</t>
  </si>
  <si>
    <t>(4-5, 1-2)</t>
  </si>
  <si>
    <t>(2-0, 2-11, 0-4)</t>
  </si>
  <si>
    <t>(15-0, 4-5, 0-0, 3-2)</t>
  </si>
  <si>
    <t>(5-2, 0-1, 0-0, 1-2)</t>
  </si>
  <si>
    <t>(1-10, 1-1)</t>
  </si>
  <si>
    <t>(3-1, 1-3, 2-0)</t>
  </si>
  <si>
    <t>(0-2, 0-9)</t>
  </si>
  <si>
    <t>(0-8, 2-4)</t>
  </si>
  <si>
    <t>(0-6, 0-4)</t>
  </si>
  <si>
    <t>(4-3, 6-8, 0-0, 2-1)</t>
  </si>
  <si>
    <t>(1-3, 0-0)</t>
  </si>
  <si>
    <t>(2-9, 2-5)</t>
  </si>
  <si>
    <t>(3-5, 4-4)</t>
  </si>
  <si>
    <t>(1-2, 4-1, 4-4, 2-5)</t>
  </si>
  <si>
    <t>(8-6, 3-10, 1-2)</t>
  </si>
  <si>
    <t>(8-0, 2-2)</t>
  </si>
  <si>
    <t>(5-2, 5-1)</t>
  </si>
  <si>
    <t>(4-1, 8-1)</t>
  </si>
  <si>
    <t>(3-0, 7-0)</t>
  </si>
  <si>
    <t>(3-7, 1-8)</t>
  </si>
  <si>
    <t>(1-7, 1-18)</t>
  </si>
  <si>
    <t>(3-4, 6-6)</t>
  </si>
  <si>
    <t>(9-3, 9-1)</t>
  </si>
  <si>
    <t>(0-10, 1-9)</t>
  </si>
  <si>
    <t>(5-1, 2-3, 1-0)</t>
  </si>
  <si>
    <t>(3-4, 1-8)</t>
  </si>
  <si>
    <t>(6-2, 5-2)</t>
  </si>
  <si>
    <t>(3-3, 1-6)</t>
  </si>
  <si>
    <t>(6-1, 4-1)</t>
  </si>
  <si>
    <t>(7-1, 8-2)</t>
  </si>
  <si>
    <t>(2-0, 0-1, 1-0)</t>
  </si>
  <si>
    <t>(9-0, 6-5)</t>
  </si>
  <si>
    <t>(2-5, 3-5)</t>
  </si>
  <si>
    <t>(5-2, 3-8, 0-8)</t>
  </si>
  <si>
    <t>(3-1, 2-5, 0-3)</t>
  </si>
  <si>
    <t>(13-0, 16-0)</t>
  </si>
  <si>
    <t>(9-1, 8-0)</t>
  </si>
  <si>
    <t>(2-8, 1-13)</t>
  </si>
  <si>
    <t>(6-0, 7-4)</t>
  </si>
  <si>
    <t>(1-0, 6-2)</t>
  </si>
  <si>
    <t>(8-2, 4-0)</t>
  </si>
  <si>
    <t>(7-8, 4-4)</t>
  </si>
  <si>
    <t>(3-2, 4-0)</t>
  </si>
  <si>
    <t>(1-3, 4-1, 2-1)</t>
  </si>
  <si>
    <t>(1-2, 4-0, 0-1)</t>
  </si>
  <si>
    <t>(6-8, 4-3, 1-0)</t>
  </si>
  <si>
    <t>(0-1, 0-8)</t>
  </si>
  <si>
    <t>(8-3, 6-1)</t>
  </si>
  <si>
    <t>(5-4, 8-6)</t>
  </si>
  <si>
    <t>Kempeleen Kiri</t>
  </si>
  <si>
    <t>(2-8, 0-8)</t>
  </si>
  <si>
    <t>(1-3, 2-1, 0-1)</t>
  </si>
  <si>
    <t>(5-2, 0-1, 1-1, 5-6)</t>
  </si>
  <si>
    <t>(9-2, 14-0)</t>
  </si>
  <si>
    <t>(1-3, 0-7)</t>
  </si>
  <si>
    <t>(2-3, 3-0, 0-0, 2-3)</t>
  </si>
  <si>
    <t>(4-1, 13-0)</t>
  </si>
  <si>
    <t>(4-3, 1-4, 0-0, 2-3)</t>
  </si>
  <si>
    <t>(3-1, 7-3)</t>
  </si>
  <si>
    <t>(1-1, 1-1, 0-1)</t>
  </si>
  <si>
    <t>(3-0, 4-5, 6-0)</t>
  </si>
  <si>
    <t>(1-2, 3-4)</t>
  </si>
  <si>
    <t>(0-8, 1-6)</t>
  </si>
  <si>
    <t>(3-1, 6-7, 0-1)</t>
  </si>
  <si>
    <t>(1-2, 2-0, 1-1, 4-2)</t>
  </si>
  <si>
    <t>(6-2, 12-0)</t>
  </si>
  <si>
    <t>(6-4, 10-1)</t>
  </si>
  <si>
    <t>(2-8, 1-5)</t>
  </si>
  <si>
    <t>(1-0, 2-4, 1-7)</t>
  </si>
  <si>
    <t>(1-3, 3-1, 0-3)</t>
  </si>
  <si>
    <t>(2-8, 3-5)</t>
  </si>
  <si>
    <t>(4-2, 7-2)</t>
  </si>
  <si>
    <t>(0-7, 2-5)</t>
  </si>
  <si>
    <t>(2-0, 5-2)</t>
  </si>
  <si>
    <t>(6-5, 5-0)</t>
  </si>
  <si>
    <t>(1-6, 0-2)</t>
  </si>
  <si>
    <t>(0-4, 2-2)</t>
  </si>
  <si>
    <t>(6-7, 1-3)</t>
  </si>
  <si>
    <t>(0-4, 4-3, 0-0, 2-0)</t>
  </si>
  <si>
    <t>(4-1, 6-2)</t>
  </si>
  <si>
    <t>(8-2, 7-2)</t>
  </si>
  <si>
    <t>(8-8, 1-1, 0-2)</t>
  </si>
  <si>
    <t>(4-3, 0-5, 2-0)</t>
  </si>
  <si>
    <t>(3-1, 0-4, 0-2)</t>
  </si>
  <si>
    <t>(6-1, 3-6, 0-0, 0-1)</t>
  </si>
  <si>
    <t>(3-2, 1-3, 1-4)</t>
  </si>
  <si>
    <t>Roihu, Helsinki</t>
  </si>
  <si>
    <t>(2-5, 1-4)</t>
  </si>
  <si>
    <t>(12-10, 6-2)</t>
  </si>
  <si>
    <t>(6-2, 4-4)</t>
  </si>
  <si>
    <t>(8-0, 1-0)</t>
  </si>
  <si>
    <t>(1-5, 0-4)</t>
  </si>
  <si>
    <t>(7-0, 7-6)</t>
  </si>
  <si>
    <t>(0-6, 3-3)</t>
  </si>
  <si>
    <t>(2-0, 7-2)</t>
  </si>
  <si>
    <t>(7-9, 1-7)</t>
  </si>
  <si>
    <t>(4-0, 5-3)</t>
  </si>
  <si>
    <t>(4-5, 2-9)</t>
  </si>
  <si>
    <t>(3-6, 1-4)</t>
  </si>
  <si>
    <t>(5-9, 5-5)</t>
  </si>
  <si>
    <t>(1-1, 5-3)</t>
  </si>
  <si>
    <t>(1-4, 3-0, 0-0, 1-2)</t>
  </si>
  <si>
    <t>(0-3, 2-0, 0-0, 1-2)</t>
  </si>
  <si>
    <t>(2-7, 6-5, 0-1)</t>
  </si>
  <si>
    <t>(1-5, 1-6)</t>
  </si>
  <si>
    <t>(5-3, 0-0)</t>
  </si>
  <si>
    <t>(20-0, 12-1)</t>
  </si>
  <si>
    <t>(0-1, 9-3, 0-0, 5-4)</t>
  </si>
  <si>
    <t>(11-4, 1-0)</t>
  </si>
  <si>
    <t>(12-1, 7-1)</t>
  </si>
  <si>
    <t>(2-5, 6-7)</t>
  </si>
  <si>
    <t>(10-1, 11-0)</t>
  </si>
  <si>
    <t>(5-6, 4-1, 1-1, 2-1)</t>
  </si>
  <si>
    <t>(13-4, 2-0)</t>
  </si>
  <si>
    <t>3-4, 1-3)</t>
  </si>
  <si>
    <t>(2-7, 1-2)</t>
  </si>
  <si>
    <t>(0-4, 2-1, 1-0)</t>
  </si>
  <si>
    <t>(4-5, 4-4)</t>
  </si>
  <si>
    <t>(4-3, 4-0)</t>
  </si>
  <si>
    <t>(3-4, 6-8)</t>
  </si>
  <si>
    <t>(2-0, 7-1)</t>
  </si>
  <si>
    <t>(7-0, 10-1)</t>
  </si>
  <si>
    <t>(0-5, 1-4)</t>
  </si>
  <si>
    <t>(4-2, 7-0)</t>
  </si>
  <si>
    <t>(3-4, 3-2, 3-0)</t>
  </si>
  <si>
    <t>(0-9, 6-6)</t>
  </si>
  <si>
    <t>(8-5, 6-4)</t>
  </si>
  <si>
    <t>(3-1, 2-4, 0-0, 2-1)</t>
  </si>
  <si>
    <t>(3-1, 3-4, 0-0, 2-3)</t>
  </si>
  <si>
    <t>(18-1, 2-2)</t>
  </si>
  <si>
    <t>(3-4, 0-10)</t>
  </si>
  <si>
    <t>(2-4, 2-1, 1-0)</t>
  </si>
  <si>
    <t>(2-1, 1-3, 1-1, 4-3)</t>
  </si>
  <si>
    <t>(4-3, 4-5, 1-1, 0-1)</t>
  </si>
  <si>
    <t>(2-3, 11-0, 1-2)</t>
  </si>
  <si>
    <t>(3-4, 2-1, 1-1, 3-4)</t>
  </si>
  <si>
    <t>(3-4, 5-0, 2-2, 7-6)</t>
  </si>
  <si>
    <t>(1-0, 1-3, 1-0)</t>
  </si>
  <si>
    <t>(5-1, 16-0)</t>
  </si>
  <si>
    <t>(0-2, 3-0, 0-3)</t>
  </si>
  <si>
    <t>(7-0, 16-0)</t>
  </si>
  <si>
    <t>(3-0, 2-5, 1-0)</t>
  </si>
  <si>
    <t>(3-3, 1-10)</t>
  </si>
  <si>
    <t>(5-5, 5-5, 2-2, 4-3)</t>
  </si>
  <si>
    <t>(5-2, 0-2, 1-0)</t>
  </si>
  <si>
    <t>(0-7, 8-6, 0-0, 3-4)</t>
  </si>
  <si>
    <t>(3-0, 5-2)</t>
  </si>
  <si>
    <t>(1-4, 6-7)</t>
  </si>
  <si>
    <t>(7-1, 6-1)</t>
  </si>
  <si>
    <t>(5-2, 6-4)</t>
  </si>
  <si>
    <t>(1-6, 3-7)</t>
  </si>
  <si>
    <t>(6-3, 5-0)</t>
  </si>
  <si>
    <t>(7-0, 6-0)</t>
  </si>
  <si>
    <t>(4-0, 2-0)</t>
  </si>
  <si>
    <t>(2-3, 5-2, 1-0)</t>
  </si>
  <si>
    <t>(5-7, 2-3)</t>
  </si>
  <si>
    <t>(1-10, 0-5)</t>
  </si>
  <si>
    <t>(5-6, 2-3)</t>
  </si>
  <si>
    <t>(0-3, 5-3, 0-0, 2-3)</t>
  </si>
  <si>
    <t>(2-8, 0-1)</t>
  </si>
  <si>
    <t>(4-3, 1-3, 1-3)</t>
  </si>
  <si>
    <t>(18-0, 6-0)</t>
  </si>
  <si>
    <t>(2-6, 14-2, 3-2)</t>
  </si>
  <si>
    <t>(1-0, 8-3)</t>
  </si>
  <si>
    <t>(3-1, 0-4, 3-2)</t>
  </si>
  <si>
    <t>(1-5, 4-2, 1-0)</t>
  </si>
  <si>
    <t>(2-2, 1-1, 0-0, 0-1)</t>
  </si>
  <si>
    <t>(1-0, 1-3, 0-1)</t>
  </si>
  <si>
    <t>(5-0, 0-1, 1-0)</t>
  </si>
  <si>
    <t>(0-0, 5-1)</t>
  </si>
  <si>
    <t>(5-8, 0-1)</t>
  </si>
  <si>
    <t>(4-2, 0-0)</t>
  </si>
  <si>
    <t>(5-7, 0-1)</t>
  </si>
  <si>
    <t>(7-0, 7-2)</t>
  </si>
  <si>
    <t>(1-0, 3-5, 0-0, 1-4)</t>
  </si>
  <si>
    <t>(1-3, 7-3, 1-0)</t>
  </si>
  <si>
    <t>(1-2, 8-3, 0-1)</t>
  </si>
  <si>
    <t>(0-1, 0-9)</t>
  </si>
  <si>
    <t>(0-3, 2-6)</t>
  </si>
  <si>
    <t>(1-1, 4-1)</t>
  </si>
  <si>
    <t>(9-5, 2-4, 2-1)</t>
  </si>
  <si>
    <t>(4-3, 2-7, 2-1)</t>
  </si>
  <si>
    <t>(1-2, 3-2, 0-0, 1-0)</t>
  </si>
  <si>
    <t>(0-2, 0-8)</t>
  </si>
  <si>
    <t>(5-4, 3-4, 0-2)</t>
  </si>
  <si>
    <t>(3-0, 1-3, 0-2)</t>
  </si>
  <si>
    <t>(6-2, 11-1)</t>
  </si>
  <si>
    <t>(1-3, 4-2, 1-0)</t>
  </si>
  <si>
    <t>(4-4, 6-0)</t>
  </si>
  <si>
    <t>(2-8, 1-0, 0-1)</t>
  </si>
  <si>
    <t>(5-3, 0-1, 1-0)</t>
  </si>
  <si>
    <t>(6-2, 3-2)</t>
  </si>
  <si>
    <t>(4-0 ,0-1, 1-1, 1-3)</t>
  </si>
  <si>
    <t>(1-2, 3-2, 0-0, 1-2)</t>
  </si>
  <si>
    <t>(2-0, 1-2, 0-0, 1-2)</t>
  </si>
  <si>
    <t>(6-0, 5-1)</t>
  </si>
  <si>
    <t>(3-0, 17-1)</t>
  </si>
  <si>
    <t>(4-3, 2-3, 0-0, 1-2)</t>
  </si>
  <si>
    <t>(2-0, 8-2)</t>
  </si>
  <si>
    <t>(5-5, 3-3, 0-0, 0-1)</t>
  </si>
  <si>
    <t>(2-3, 3-1, 0-0, 1-2)</t>
  </si>
  <si>
    <t>(3-1, 6-4)</t>
  </si>
  <si>
    <t>(9-0, 8-0)</t>
  </si>
  <si>
    <t>(1-5, 2-1, 1-0)</t>
  </si>
  <si>
    <t>(7-1, 4-0)</t>
  </si>
  <si>
    <t>(0-10, 2-3)</t>
  </si>
  <si>
    <t>(6-4, 7-0)</t>
  </si>
  <si>
    <t>(0-3, 3-0, 0-1)</t>
  </si>
  <si>
    <t>(2-4, 3-9)</t>
  </si>
  <si>
    <t>(7-4, 6-4)</t>
  </si>
  <si>
    <t>(3-4, 5-1, 1-2)</t>
  </si>
  <si>
    <t>(0-2, 3-1, 0-0, 2-3)</t>
  </si>
  <si>
    <t>(1-2, 1-0, 0-0, 3-4)</t>
  </si>
  <si>
    <t>(0-3, 0-2)</t>
  </si>
  <si>
    <t>(2-3, 5-1, 2-1)</t>
  </si>
  <si>
    <t>(6-9, 2-3)</t>
  </si>
  <si>
    <t>Kajaanin Pallokerho</t>
  </si>
  <si>
    <t>(5-1, 1-4, 0-0, 3-2)</t>
  </si>
  <si>
    <t>(0-0, 2-2, 4-0)</t>
  </si>
  <si>
    <t>(4-5, 3-7)</t>
  </si>
  <si>
    <t>(5-4, 0-10, 2-1)</t>
  </si>
  <si>
    <t>(2-1, 1-5, 0-0, 2-1)</t>
  </si>
  <si>
    <t>Manse PP Edustus</t>
  </si>
  <si>
    <t>(3-4, 2-1, 1-1, 0-1)</t>
  </si>
  <si>
    <t>(1-2, 4-2, 1-2)</t>
  </si>
  <si>
    <t>(0-1, 0-0)</t>
  </si>
  <si>
    <t>(1-3, 5-1, 1-1, 1-2)</t>
  </si>
  <si>
    <t>(1-0, 14-3)</t>
  </si>
  <si>
    <t>(0-1, 2-0, 0-0, 1-2)</t>
  </si>
  <si>
    <t>(2-0, 10-0)</t>
  </si>
  <si>
    <t>(3-5, 0-7)</t>
  </si>
  <si>
    <t>(2-6, 2-9)</t>
  </si>
  <si>
    <t>(3-1, 3-6, 0-0, 2-4)</t>
  </si>
  <si>
    <t>(4-3, 8-1)</t>
  </si>
  <si>
    <t>(4-4, 3-9)</t>
  </si>
  <si>
    <t>(6-3, 12-2)</t>
  </si>
  <si>
    <t>(4-3, 4-7, 4-3)</t>
  </si>
  <si>
    <t>(5-3, 3-7, 0-2)</t>
  </si>
  <si>
    <t>(4-3, 2-3, 0-0, 3-4)</t>
  </si>
  <si>
    <t>(0-7, 4-3, 0-1)</t>
  </si>
  <si>
    <t>(10-0, 14-0)</t>
  </si>
  <si>
    <t>(3-5, 8-2, 2-1)</t>
  </si>
  <si>
    <t>(4-6, 5-6)</t>
  </si>
  <si>
    <t>(1-6, 3-2, 0-2)</t>
  </si>
  <si>
    <t>(12-0, 1-0)</t>
  </si>
  <si>
    <t>(7-3, 1-2, 0-0, 3-1)</t>
  </si>
  <si>
    <t>(7-10, 1-12)</t>
  </si>
  <si>
    <t>(3-1, 3-3)</t>
  </si>
  <si>
    <t>(12-1, 2-1)</t>
  </si>
  <si>
    <t>(3-6, 2-0, 4-1)</t>
  </si>
  <si>
    <t>(2-3, 7-7)</t>
  </si>
  <si>
    <t>(0-8, 2-12)</t>
  </si>
  <si>
    <t>(0-1, 3-2, 0-0, 2-3)</t>
  </si>
  <si>
    <t>(7-7, 2-6)</t>
  </si>
  <si>
    <t>(7-7, 4-2)</t>
  </si>
  <si>
    <t>(3-1, 1-2, 0-1)</t>
  </si>
  <si>
    <t>(5-2, 1-4, 1-0)</t>
  </si>
  <si>
    <t>(1-11, 1-9)</t>
  </si>
  <si>
    <t>(4-2, 6-7, 0-0, 0-1)</t>
  </si>
  <si>
    <t>(9-2, 3-3)</t>
  </si>
  <si>
    <t>(1-2, 5-4, 0-0, 7-9)</t>
  </si>
  <si>
    <t>(5-2, 0-3, 0-1)</t>
  </si>
  <si>
    <t>(3-2, 1-0)</t>
  </si>
  <si>
    <t>(1-1, 14-0)</t>
  </si>
  <si>
    <t>(2-3, 1-0, 0-2)</t>
  </si>
  <si>
    <t>(6-4, 6-1)</t>
  </si>
  <si>
    <t>(2-1, 4-7, 0-1)</t>
  </si>
  <si>
    <t>(6-1, 6-9, 1-2)</t>
  </si>
  <si>
    <t>(3-1, 1-10, 0-0, 3-5)</t>
  </si>
  <si>
    <t>(2-1, 1-2, 2-1)</t>
  </si>
  <si>
    <t>Lappajärven Veikot</t>
  </si>
  <si>
    <t>(4-2, 15-1)</t>
  </si>
  <si>
    <t>1-0, 3-0)</t>
  </si>
  <si>
    <t>(0-7, 4-8)</t>
  </si>
  <si>
    <t>(7-0, 6-2)</t>
  </si>
  <si>
    <t>(1-4, 4-3, 0-0, 0-2)</t>
  </si>
  <si>
    <t>(0-3, 3-2, 0-0, 2-1)</t>
  </si>
  <si>
    <t>(0-4, 7-4, 0-0, 2-1)</t>
  </si>
  <si>
    <t>(3-1, 6-3)</t>
  </si>
  <si>
    <t>2-4, 2-0, 0-1)</t>
  </si>
  <si>
    <t>(4-4, 2-2, 1-0)</t>
  </si>
  <si>
    <t>(2-5, 4-11)</t>
  </si>
  <si>
    <t>(4-2, 6-6)</t>
  </si>
  <si>
    <t>(4-1, 7-1)</t>
  </si>
  <si>
    <t>(0-2, 3-2, 1-0)</t>
  </si>
  <si>
    <t>(7-4, 6-7, 2-1)</t>
  </si>
  <si>
    <t>(7-0, 9-0)</t>
  </si>
  <si>
    <t>(1-1, 2-8)</t>
  </si>
  <si>
    <t>(2-0, 6-0)</t>
  </si>
  <si>
    <t>(4-5, 2-0, 0-1)</t>
  </si>
  <si>
    <t>(4-6, 3-2, 0-0, 3-2)</t>
  </si>
  <si>
    <t>(0-9, 6-14)</t>
  </si>
  <si>
    <t>(8-1, 6-3)</t>
  </si>
  <si>
    <t>(1-1, 2-2, 0-1)</t>
  </si>
  <si>
    <t>(3-2, 0-1, 1-0)</t>
  </si>
  <si>
    <t>(1-1, 6-4)</t>
  </si>
  <si>
    <t>(3-2, 1-2, 3-3, 3-2)</t>
  </si>
  <si>
    <t>(7-4, 0-1, 1-1, 4-5)</t>
  </si>
  <si>
    <t>(3-3, 2-5)</t>
  </si>
  <si>
    <t>(0-11, 2-5)</t>
  </si>
  <si>
    <t>(7-1, 12-2)</t>
  </si>
  <si>
    <t>(7-2, 1-0)</t>
  </si>
  <si>
    <t>(10-2, 8-1)</t>
  </si>
  <si>
    <t>(4-10, 1-3)</t>
  </si>
  <si>
    <t>(4-2, 8-4)</t>
  </si>
  <si>
    <t>(2-11, 4-1, 1-0)</t>
  </si>
  <si>
    <t>(0-3, 3-0, 2-1)</t>
  </si>
  <si>
    <t>(7-2, 13-5)</t>
  </si>
  <si>
    <t>(1-6, 2-1, 1-1, 2-3)</t>
  </si>
  <si>
    <t>(4-6, 6-1, 1-0)</t>
  </si>
  <si>
    <t>(6-2, 5-4)</t>
  </si>
  <si>
    <t>(1-1, 6-7)</t>
  </si>
  <si>
    <t>(5-6, 6-7)</t>
  </si>
  <si>
    <t>(2-2, 8-1)</t>
  </si>
  <si>
    <t>(1-3, 6-2, 0-0, 2-3)</t>
  </si>
  <si>
    <t>(13-6, 10-3)</t>
  </si>
  <si>
    <t>(5-6, 4-9)</t>
  </si>
  <si>
    <t>(4-2, 1-2, 0-0, 5-6)</t>
  </si>
  <si>
    <t>(1-0, 1-2, 0-0, 4-5)</t>
  </si>
  <si>
    <t>(5-3, 1-1)</t>
  </si>
  <si>
    <t>(4-0, 6-0)</t>
  </si>
  <si>
    <t>(1-0, 1-2, 1-0)</t>
  </si>
  <si>
    <t>(3-4, 4-6)</t>
  </si>
  <si>
    <t>(5-5, 3-8)</t>
  </si>
  <si>
    <t>(8-2, 3-6, 1-2)</t>
  </si>
  <si>
    <t>(6-4, 5-1)</t>
  </si>
  <si>
    <t>(3-3, 4-4, 0-0, 3-2)</t>
  </si>
  <si>
    <t>(3-0, 0-3, 0-0, 3-2)</t>
  </si>
  <si>
    <t>(8-0, 2-3, 1-0)</t>
  </si>
  <si>
    <t>(8-3, 0-4, 1-0)</t>
  </si>
  <si>
    <t>(2-5, 5-4, 0-0, 2-1)</t>
  </si>
  <si>
    <t>(7-7, 0-0, 0-0, 3-4)</t>
  </si>
  <si>
    <t>(9-0, 5-7, 2-0)</t>
  </si>
  <si>
    <t>(2-1, 2-4, 1-0)</t>
  </si>
  <si>
    <t>(3-10, 0-3)</t>
  </si>
  <si>
    <t>(6-4, 1-3, 1-0)</t>
  </si>
  <si>
    <t>(3-2, 3-4, 0-0, 3-2)</t>
  </si>
  <si>
    <t>(20-0, 8-1)</t>
  </si>
  <si>
    <t>(1-4, 2-1, 1-0)</t>
  </si>
  <si>
    <t>(2-3, 6-1, 0-0, 1-2)</t>
  </si>
  <si>
    <t>(1-6, 1-3)</t>
  </si>
  <si>
    <t>(4-1, 14-1)</t>
  </si>
  <si>
    <t>(6-3, 9-1)</t>
  </si>
  <si>
    <t>(7-6, 4-2)</t>
  </si>
  <si>
    <t>(2-4, 5-7)</t>
  </si>
  <si>
    <t>(1-0, 2-6, 1-0)</t>
  </si>
  <si>
    <t>(0-3, 0-5)</t>
  </si>
  <si>
    <t>(1-4, 4-0, 0-0, 0-1)</t>
  </si>
  <si>
    <t>(6-2, 2-2)</t>
  </si>
  <si>
    <t>(0-3, 1-9)</t>
  </si>
  <si>
    <t>(2-3, 1-0, 0-0, 2-3)</t>
  </si>
  <si>
    <t>(3-2, 1-2, 1-1, 3-4)</t>
  </si>
  <si>
    <t>(1-8, 0-5)</t>
  </si>
  <si>
    <t>(10-0, 7-0)</t>
  </si>
  <si>
    <t>(5-4, 6-2)</t>
  </si>
  <si>
    <t>(0-4, 5-4, 0-1)</t>
  </si>
  <si>
    <t>(4-3, 1-5, 0-0, 3-2)</t>
  </si>
  <si>
    <t>(0-11, 5-4, 0-1)</t>
  </si>
  <si>
    <t>(2-1, 8-5)</t>
  </si>
  <si>
    <t>(8-2, 3-2)</t>
  </si>
  <si>
    <t>(5-1, 8-2)</t>
  </si>
  <si>
    <t>(2-0, 10-3)</t>
  </si>
  <si>
    <t>(4-6, 2-10)</t>
  </si>
  <si>
    <t>(0-1, 5-6)</t>
  </si>
  <si>
    <t>(12-1, 2-3, 0-0, 2-3)</t>
  </si>
  <si>
    <t>(5-4, 5-4)</t>
  </si>
  <si>
    <t>(0-2, 3-10)</t>
  </si>
  <si>
    <t>(10-1, 17-1)</t>
  </si>
  <si>
    <t>(3-10, 1-6)</t>
  </si>
  <si>
    <t>(3-1, 1-10, 1-0)</t>
  </si>
  <si>
    <t>(1-2, 3-1, 1-2)</t>
  </si>
  <si>
    <t>(0-6, 2-1, 0-0, 1-2)</t>
  </si>
  <si>
    <t>(1-2, 3-0, 2-2, 1-2)</t>
  </si>
  <si>
    <t>(6-6, 7-0)</t>
  </si>
  <si>
    <t>(1-2, 3-0, 0-1)</t>
  </si>
  <si>
    <t>(4-14, 0-5)</t>
  </si>
  <si>
    <t>(1-1, 8-4)</t>
  </si>
  <si>
    <t>(2-6, 1-6)</t>
  </si>
  <si>
    <t>(1-3, 1-7)</t>
  </si>
  <si>
    <t>(5-9, 5-1, 0-0, 3-4)</t>
  </si>
  <si>
    <t>(2-9, 5-9)</t>
  </si>
  <si>
    <t>(8-2, 3-4, 0-1)</t>
  </si>
  <si>
    <t>(2-3, 7-0, 2-1)</t>
  </si>
  <si>
    <t>(12-1, 4-8, 1-1, 0-2)</t>
  </si>
  <si>
    <t>(4-2, 13-1)</t>
  </si>
  <si>
    <t>(4-3, 1-3, 0-0, 2-0)</t>
  </si>
  <si>
    <t>(1-6, 5-19)</t>
  </si>
  <si>
    <t>(2-7, 0-8)</t>
  </si>
  <si>
    <t>(4-5, 4-1, 1-0)</t>
  </si>
  <si>
    <t>(5-7, 12-1, 0-1)</t>
  </si>
  <si>
    <t>(0-2, 11-1, 2-1)</t>
  </si>
  <si>
    <t>(0-5, 3-11)</t>
  </si>
  <si>
    <t>(3-10, 1-8)</t>
  </si>
  <si>
    <t>(0-4, 1-0, 3-0)</t>
  </si>
  <si>
    <t>(3-1, 1-4, 0-0, 1-2)</t>
  </si>
  <si>
    <t>(2-5, 3-2, 8-0)</t>
  </si>
  <si>
    <t>(5-1, 1-2, 0-1)</t>
  </si>
  <si>
    <t>(0-6, 1-7)</t>
  </si>
  <si>
    <t>(8-0, 8-2)</t>
  </si>
  <si>
    <t>(6-1, 8-4)</t>
  </si>
  <si>
    <t>(5-2, 1-5, 0-1)</t>
  </si>
  <si>
    <t>(1-3, 3-1, 0-0, 3-2)</t>
  </si>
  <si>
    <t>(1-4, 4-0, 0-1)</t>
  </si>
  <si>
    <t>(7-4, 0-4, 2-0)</t>
  </si>
  <si>
    <t>(3-3, 4-4, 0-2)</t>
  </si>
  <si>
    <t>(1-5, 3-5)</t>
  </si>
  <si>
    <t>(1-4, 2-10)</t>
  </si>
  <si>
    <t>Mynämäen Vesa</t>
  </si>
  <si>
    <t>(9-1, 5-1)</t>
  </si>
  <si>
    <t>(1-6, 0-7)</t>
  </si>
  <si>
    <t>1-3, 2-0, 2-1)</t>
  </si>
  <si>
    <t>(2-0, 25-1)</t>
  </si>
  <si>
    <t>(2-1, 3-8, 0-1)</t>
  </si>
  <si>
    <t>(4-6, 0-0)</t>
  </si>
  <si>
    <t>(0-6, 1-0, 0-1)</t>
  </si>
  <si>
    <t>(3-2, 3-5, 0-1)</t>
  </si>
  <si>
    <t>(0-1, 1-7)</t>
  </si>
  <si>
    <t>(4-6, 3-5)</t>
  </si>
  <si>
    <t>(1-0, 3-4, 1-2)</t>
  </si>
  <si>
    <t>(6-2, 1-0)</t>
  </si>
  <si>
    <t>(0-1, 1-2)</t>
  </si>
  <si>
    <t>(3-3, 7-0)</t>
  </si>
  <si>
    <t>(3-4, 5-3, 0-0, 4-2)</t>
  </si>
  <si>
    <t>(0-7, 0-3)</t>
  </si>
  <si>
    <t>(2-5, 6-5, 3-0)</t>
  </si>
  <si>
    <t>(7-3, 13-3)</t>
  </si>
  <si>
    <t>(3-0, 6-2)</t>
  </si>
  <si>
    <t>(1-1, 7-6)</t>
  </si>
  <si>
    <t>(2-3, 2-1, 1-0)</t>
  </si>
  <si>
    <t>(3-6, 0-6)</t>
  </si>
  <si>
    <t>(4-3, 2-7, 1-5)</t>
  </si>
  <si>
    <t>(4-2, 0-3, 0-1)</t>
  </si>
  <si>
    <t>(7-2, 20-2)</t>
  </si>
  <si>
    <t>(10-2, 5-1)</t>
  </si>
  <si>
    <t>(9-0, 5-2)</t>
  </si>
  <si>
    <t>(8-2, 5-5)</t>
  </si>
  <si>
    <t>(8-0, 4-4)</t>
  </si>
  <si>
    <t>(12-0, 9-0)</t>
  </si>
  <si>
    <t>(7-4, 7-7)</t>
  </si>
  <si>
    <t>(0-8, 1-20)</t>
  </si>
  <si>
    <t>(4-7, 3-4)</t>
  </si>
  <si>
    <t>(5-7, 1-5)</t>
  </si>
  <si>
    <t>(19-2, 13-2)</t>
  </si>
  <si>
    <t>(0-2, 4-0, 0-0, 3-2)</t>
  </si>
  <si>
    <t>(5-0, 7-1)</t>
  </si>
  <si>
    <t>(2-6, 0-7)</t>
  </si>
  <si>
    <t>(0-3, 6-3, 0-0, 1-3)</t>
  </si>
  <si>
    <t>(7-1, 4-7, 0-1)</t>
  </si>
  <si>
    <t>(1-6, 2-7)</t>
  </si>
  <si>
    <t>(2-5, 7-6, 0-1)</t>
  </si>
  <si>
    <t>(0-1, 8-5, 0-0, 1-0)</t>
  </si>
  <si>
    <t>(1-23, 0-1)</t>
  </si>
  <si>
    <t>(2-2, 5-8)</t>
  </si>
  <si>
    <t>(4-4, 5-3)</t>
  </si>
  <si>
    <t>(7-1, 11-0)</t>
  </si>
  <si>
    <t>(5-5, 1-4)</t>
  </si>
  <si>
    <t>(2-4, 2-8)</t>
  </si>
  <si>
    <t>(2-0, 6-4)</t>
  </si>
  <si>
    <t>(2-1, 1-3, 0-0, 1-2)</t>
  </si>
  <si>
    <t>(3-4, 3-1, 1-0)</t>
  </si>
  <si>
    <t>(1-9, 2-3)</t>
  </si>
  <si>
    <t>(5-1, 3-4, 2-0)</t>
  </si>
  <si>
    <t>(6-5, 1-2, 0-0, 0-1)</t>
  </si>
  <si>
    <t>(6-3, 2-3, 1-1, 8-9)</t>
  </si>
  <si>
    <t>(2-3, 4-9)</t>
  </si>
  <si>
    <t>(2-6, 5-1, 3-3, 1-2)</t>
  </si>
  <si>
    <t>(2-0, 6-2)</t>
  </si>
  <si>
    <t>(5-0, 9-3)</t>
  </si>
  <si>
    <t>(2-13, 3-12)</t>
  </si>
  <si>
    <t>(7-5, 4-7, 2-2, 1-2)</t>
  </si>
  <si>
    <t>(8-3, 11-0)</t>
  </si>
  <si>
    <t>(4-7, 6-1, 0-1)</t>
  </si>
  <si>
    <t>(3-5, 8-1, 1-1, 5-3)</t>
  </si>
  <si>
    <t>(10-0, 7-1)</t>
  </si>
  <si>
    <t>(1-4, 3-2, 1-1, 1-2)</t>
  </si>
  <si>
    <t>(4-5, 8-7, 0-1)</t>
  </si>
  <si>
    <t>(5-1, 17-1)</t>
  </si>
  <si>
    <t>(6-1, 10-11, 1-1, 2-1)</t>
  </si>
  <si>
    <t>(3-3, 7-8)</t>
  </si>
  <si>
    <t>(0-6, 1-5)</t>
  </si>
  <si>
    <t>(6-2, 4-0)</t>
  </si>
  <si>
    <t>(4-0, 8-2)</t>
  </si>
  <si>
    <t>(2-6, 3-0, 0-0, 2-3)</t>
  </si>
  <si>
    <t>(6-2, 7-0)</t>
  </si>
  <si>
    <t>(4-3, 13-0)</t>
  </si>
  <si>
    <t>(1-11, 1-8)</t>
  </si>
  <si>
    <t>(4-3, 5-2)</t>
  </si>
  <si>
    <t>(2-1, 4-10, 0-1)</t>
  </si>
  <si>
    <t>(4-6, 1-1)</t>
  </si>
  <si>
    <t>(6-2, 2-9, 1-1, 2-3)</t>
  </si>
  <si>
    <t>(2-0, 1-3, 1-0)</t>
  </si>
  <si>
    <t>(0-7, 1-1)</t>
  </si>
  <si>
    <t>(4-0, 1-2, 1-1, 2-3)</t>
  </si>
  <si>
    <t>(5-2, 0-1, 2-2, 2-1))</t>
  </si>
  <si>
    <t>(0-5, 1-5)</t>
  </si>
  <si>
    <t>(8-3, 4-1)</t>
  </si>
  <si>
    <t>Joensuun Maila</t>
  </si>
  <si>
    <t>(1-2, 3-0, 3-0)</t>
  </si>
  <si>
    <t>(4-1, 1-3, 0-0, 2-1)</t>
  </si>
  <si>
    <t>(4-2, 2-3, 1-4)</t>
  </si>
  <si>
    <t>(3-2, 3-4, 4-2)</t>
  </si>
  <si>
    <t>(0-3, 1-11)</t>
  </si>
  <si>
    <t>0-2, 4-6)</t>
  </si>
  <si>
    <t>(1-9, 1-5)</t>
  </si>
  <si>
    <t>(8-8, 12-0)</t>
  </si>
  <si>
    <t>(4-1, 1-2, 1-5)</t>
  </si>
  <si>
    <t>2-9, 1-5)</t>
  </si>
  <si>
    <t>(11-2, 11-1)</t>
  </si>
  <si>
    <t>(1-3, 1-12)</t>
  </si>
  <si>
    <t>(3-2, 3-6, 0-0, 3-0)</t>
  </si>
  <si>
    <t>(13-2, 3-4, 0-0, 1-3)</t>
  </si>
  <si>
    <t>(0-6, 0-9)</t>
  </si>
  <si>
    <t>(12-2, 9-2)</t>
  </si>
  <si>
    <t>(4-2, 1-3, 0-2)</t>
  </si>
  <si>
    <t>(0-7, 4-3, 0-0, 0-1)</t>
  </si>
  <si>
    <t>(2-5, 3-9)</t>
  </si>
  <si>
    <t>(3-7, 0-7)</t>
  </si>
  <si>
    <t>(2-1, 6-4)</t>
  </si>
  <si>
    <t>(5-9, 0-6)</t>
  </si>
  <si>
    <t>(8-3, 6-0)</t>
  </si>
  <si>
    <t>(5-1, 3-5, 0-0, 1-0)</t>
  </si>
  <si>
    <t>(0-8, 1-7)</t>
  </si>
  <si>
    <t>(7-3, 1-0)</t>
  </si>
  <si>
    <t>(1-8, 2-10)</t>
  </si>
  <si>
    <t>(4-12, 5-10)</t>
  </si>
  <si>
    <t>(6-2, 1-2, 1-1, 1-0)</t>
  </si>
  <si>
    <t>(0-11, 0-13)</t>
  </si>
  <si>
    <t>(6-10, 0-6)</t>
  </si>
  <si>
    <t>(4-3, 1-2, 0-1)</t>
  </si>
  <si>
    <t>(3-4, 4-7)</t>
  </si>
  <si>
    <t>(17-4, 14-4)</t>
  </si>
  <si>
    <t>(3-2, 0-5, 0-1)</t>
  </si>
  <si>
    <t>(4-9, 2-1, 1-0)</t>
  </si>
  <si>
    <t>(3-1, 0-3, 1-0)</t>
  </si>
  <si>
    <t>(6-0, 12-0)</t>
  </si>
  <si>
    <t>(2-12, 3-9)</t>
  </si>
  <si>
    <t>(2-1, 1-4, 0-0, 0-1)</t>
  </si>
  <si>
    <t>(10-0, 3-2)</t>
  </si>
  <si>
    <t>(2-4, 2-15)</t>
  </si>
  <si>
    <t>(4-5, 1-5)</t>
  </si>
  <si>
    <t>(7-2, 4-1)</t>
  </si>
  <si>
    <t>(3-6, 1-2)</t>
  </si>
  <si>
    <t>(5-2, 9-2)</t>
  </si>
  <si>
    <t>(4-6, 3-1, 1-2)</t>
  </si>
  <si>
    <t>(3-0, 9-1)</t>
  </si>
  <si>
    <t>(5-4, 3-7, 0-1)</t>
  </si>
  <si>
    <t>(1-0, 3-4, 0-4)</t>
  </si>
  <si>
    <t>(3-1, 0-2, 2-5)</t>
  </si>
  <si>
    <t>(3-1, 0-1, 1-1, 2-3)</t>
  </si>
  <si>
    <t>(0-13, 4-7)</t>
  </si>
  <si>
    <t>(19-1, 17-0)</t>
  </si>
  <si>
    <t>(2-6, 4-5)</t>
  </si>
  <si>
    <t>(12-1, 4-1)</t>
  </si>
  <si>
    <t>(6-1, 0-5, 1-0)</t>
  </si>
  <si>
    <t>(4-1, 1-6, 0-0, 3-4)</t>
  </si>
  <si>
    <t>(0-9, 0-12)</t>
  </si>
  <si>
    <t>(0-1, 4-3, 1-0)</t>
  </si>
  <si>
    <t>(1-2, 7-1, 1-0)</t>
  </si>
  <si>
    <t>(3-2, 8-9, 2-1)</t>
  </si>
  <si>
    <t>(4-5, 9-6, 0-0, 0-1)</t>
  </si>
  <si>
    <t>(11-0, 14-3)</t>
  </si>
  <si>
    <t>(10-0, 11-4)</t>
  </si>
  <si>
    <t>(1-9, 5-8)</t>
  </si>
  <si>
    <t>(1-3, 12-3, 0-0, 3-2)</t>
  </si>
  <si>
    <t>(1-2, 3-12)</t>
  </si>
  <si>
    <t>(4-2, 9-0)</t>
  </si>
  <si>
    <t>(3-1, 1-5, 0-0, 0-1)</t>
  </si>
  <si>
    <t>(4-3, 10-1)</t>
  </si>
  <si>
    <t>(3-4, 1-5)</t>
  </si>
  <si>
    <t>(1-4, 4-4)</t>
  </si>
  <si>
    <t>(1-3, 12-3, 2-1)</t>
  </si>
  <si>
    <t>(5-0, 3-5, 3-2)</t>
  </si>
  <si>
    <t>(2-3, 4-7)</t>
  </si>
  <si>
    <t>(7-1, 1-2, 1-0)</t>
  </si>
  <si>
    <t>karsinta 2/2</t>
  </si>
  <si>
    <t>v3 3/4</t>
  </si>
  <si>
    <t>jatkosaja</t>
  </si>
  <si>
    <t>ve 23/3</t>
  </si>
  <si>
    <t>karsinta 1/2</t>
  </si>
  <si>
    <t>Rauma</t>
  </si>
  <si>
    <t>KESKINÄISET OTTELUT SM-SARJASSA, SUPERPESIKSESSÄ  1963 - 2020</t>
  </si>
  <si>
    <t>Fera, Rauma, voittoprosentti</t>
  </si>
  <si>
    <t>(0-1, 6-1, 0-0, 1-2)</t>
  </si>
  <si>
    <t>MANSE PP EDUSTUS</t>
  </si>
  <si>
    <t>Mynämäki-Seinäjoki</t>
  </si>
  <si>
    <t>Seinäjoki-Mynämäki</t>
  </si>
  <si>
    <t>Viinijärven Urheilijat, voittoprosentti</t>
  </si>
  <si>
    <t>Roihu, Helsinki, voittoprosentti</t>
  </si>
  <si>
    <t>Pesäkarhut, Pori, voittoprosentti</t>
  </si>
  <si>
    <t>Lapuan Virkiä, voittoprosentti</t>
  </si>
  <si>
    <t>Pesä Ysit, Lappeenranta, voittoprosentti</t>
  </si>
  <si>
    <t>Lappajärven Veikot, voittoprosentti</t>
  </si>
  <si>
    <t>Kajaanin Pallokerho, voittoprosentti</t>
  </si>
  <si>
    <t>Jyväskylän Pesis, voittoprosentti</t>
  </si>
  <si>
    <t>Seinäjoen Maila-Jussit, voittoprosentti</t>
  </si>
  <si>
    <t>Mynämäen Vesa, voittoprosentti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</si>
</sst>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\ %"/>
  </numFmts>
  <fonts count="12" x14ac:knownFonts="1">
    <font>
      <sz val="11"/>
      <name val="Arial"/>
    </font>
    <font>
      <sz val="11"/>
      <color theme="1"/>
      <name val="Calibri"/>
      <family val="2"/>
      <scheme val="minor"/>
    </font>
    <font>
      <b/>
      <sz val="11"/>
      <name val="Times New Roman"/>
      <family val="1"/>
    </font>
    <font>
      <sz val="11"/>
      <name val="Times New Roman"/>
      <family val="1"/>
    </font>
    <font>
      <i/>
      <sz val="11"/>
      <name val="Times New Roman"/>
      <family val="1"/>
    </font>
    <font>
      <sz val="11"/>
      <name val="Arial"/>
      <family val="2"/>
    </font>
    <font>
      <u/>
      <sz val="12.3"/>
      <color indexed="12"/>
      <name val="Arial"/>
      <family val="2"/>
    </font>
    <font>
      <sz val="11"/>
      <color rgb="FF333333"/>
      <name val="Times New Roman"/>
      <family val="1"/>
    </font>
    <font>
      <sz val="11"/>
      <color indexed="59"/>
      <name val="Times New Roman"/>
      <family val="1"/>
    </font>
    <font>
      <sz val="11"/>
      <name val="Arial"/>
      <family val="2"/>
    </font>
    <font>
      <sz val="10"/>
      <name val="Arial"/>
      <family val="2"/>
      <charset val="1"/>
    </font>
    <font>
      <sz val="11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9" fontId="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10" fillId="0" borderId="0"/>
    <xf numFmtId="0" fontId="1" fillId="0" borderId="0"/>
  </cellStyleXfs>
  <cellXfs count="107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0" xfId="0" applyFont="1" applyAlignment="1"/>
    <xf numFmtId="1" fontId="2" fillId="0" borderId="0" xfId="0" applyNumberFormat="1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/>
    <xf numFmtId="49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0" fontId="3" fillId="0" borderId="0" xfId="0" applyFont="1" applyBorder="1" applyAlignment="1">
      <alignment horizontal="center"/>
    </xf>
    <xf numFmtId="1" fontId="2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right"/>
    </xf>
    <xf numFmtId="0" fontId="3" fillId="0" borderId="0" xfId="0" applyFont="1" applyAlignment="1">
      <alignment horizontal="right"/>
    </xf>
    <xf numFmtId="1" fontId="3" fillId="0" borderId="0" xfId="0" applyNumberFormat="1" applyFont="1" applyAlignment="1">
      <alignment horizontal="center"/>
    </xf>
    <xf numFmtId="0" fontId="3" fillId="0" borderId="0" xfId="0" applyFont="1" applyBorder="1" applyAlignment="1">
      <alignment horizontal="left"/>
    </xf>
    <xf numFmtId="0" fontId="3" fillId="0" borderId="0" xfId="1" applyFont="1" applyFill="1" applyBorder="1" applyAlignment="1" applyProtection="1">
      <alignment horizontal="left"/>
    </xf>
    <xf numFmtId="0" fontId="3" fillId="0" borderId="0" xfId="1" applyNumberFormat="1" applyFont="1" applyFill="1" applyBorder="1" applyAlignment="1" applyProtection="1">
      <alignment horizontal="center"/>
    </xf>
    <xf numFmtId="49" fontId="3" fillId="0" borderId="0" xfId="0" applyNumberFormat="1" applyFont="1" applyFill="1" applyBorder="1" applyAlignment="1">
      <alignment horizontal="center" vertical="center"/>
    </xf>
    <xf numFmtId="0" fontId="7" fillId="0" borderId="0" xfId="0" applyFont="1" applyAlignment="1"/>
    <xf numFmtId="0" fontId="7" fillId="0" borderId="0" xfId="0" applyFont="1" applyAlignment="1">
      <alignment horizontal="center"/>
    </xf>
    <xf numFmtId="49" fontId="3" fillId="0" borderId="0" xfId="1" applyNumberFormat="1" applyFont="1" applyFill="1" applyBorder="1" applyAlignment="1" applyProtection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0" fontId="3" fillId="0" borderId="0" xfId="1" applyFont="1" applyFill="1" applyBorder="1" applyAlignment="1" applyProtection="1"/>
    <xf numFmtId="49" fontId="3" fillId="0" borderId="0" xfId="0" applyNumberFormat="1" applyFont="1" applyAlignment="1">
      <alignment horizontal="center"/>
    </xf>
    <xf numFmtId="49" fontId="3" fillId="0" borderId="0" xfId="1" applyNumberFormat="1" applyFont="1" applyFill="1" applyBorder="1" applyAlignment="1" applyProtection="1"/>
    <xf numFmtId="0" fontId="3" fillId="0" borderId="0" xfId="0" applyNumberFormat="1" applyFont="1" applyFill="1" applyBorder="1" applyAlignment="1">
      <alignment horizontal="center"/>
    </xf>
    <xf numFmtId="0" fontId="3" fillId="0" borderId="0" xfId="0" applyNumberFormat="1" applyFont="1" applyAlignment="1">
      <alignment horizontal="center"/>
    </xf>
    <xf numFmtId="49" fontId="3" fillId="0" borderId="0" xfId="0" applyNumberFormat="1" applyFont="1" applyBorder="1" applyAlignment="1">
      <alignment horizontal="center"/>
    </xf>
    <xf numFmtId="0" fontId="3" fillId="0" borderId="0" xfId="0" applyNumberFormat="1" applyFont="1" applyFill="1" applyAlignment="1">
      <alignment horizontal="center"/>
    </xf>
    <xf numFmtId="49" fontId="3" fillId="0" borderId="0" xfId="1" applyNumberFormat="1" applyFont="1" applyFill="1" applyBorder="1" applyAlignment="1" applyProtection="1">
      <alignment horizontal="center"/>
    </xf>
    <xf numFmtId="9" fontId="3" fillId="0" borderId="0" xfId="2" applyFont="1" applyAlignment="1">
      <alignment horizontal="left"/>
    </xf>
    <xf numFmtId="1" fontId="3" fillId="0" borderId="0" xfId="0" applyNumberFormat="1" applyFont="1" applyAlignment="1">
      <alignment horizontal="left"/>
    </xf>
    <xf numFmtId="49" fontId="3" fillId="0" borderId="0" xfId="1" applyNumberFormat="1" applyFont="1" applyFill="1" applyBorder="1" applyAlignment="1" applyProtection="1">
      <alignment horizontal="center" wrapText="1"/>
    </xf>
    <xf numFmtId="164" fontId="3" fillId="0" borderId="0" xfId="0" applyNumberFormat="1" applyFont="1" applyAlignment="1">
      <alignment horizontal="left"/>
    </xf>
    <xf numFmtId="49" fontId="3" fillId="0" borderId="0" xfId="0" applyNumberFormat="1" applyFont="1" applyFill="1" applyBorder="1" applyAlignment="1">
      <alignment horizontal="center"/>
    </xf>
    <xf numFmtId="49" fontId="8" fillId="0" borderId="0" xfId="1" applyNumberFormat="1" applyFont="1" applyFill="1" applyBorder="1" applyAlignment="1" applyProtection="1"/>
    <xf numFmtId="0" fontId="3" fillId="0" borderId="0" xfId="0" applyFont="1" applyFill="1" applyBorder="1" applyAlignment="1">
      <alignment horizontal="center" wrapText="1"/>
    </xf>
    <xf numFmtId="0" fontId="3" fillId="0" borderId="0" xfId="0" applyNumberFormat="1" applyFont="1" applyAlignment="1">
      <alignment horizontal="left"/>
    </xf>
    <xf numFmtId="0" fontId="7" fillId="0" borderId="0" xfId="0" applyFont="1" applyAlignment="1">
      <alignment horizontal="center" wrapText="1"/>
    </xf>
    <xf numFmtId="0" fontId="2" fillId="0" borderId="0" xfId="0" applyFont="1" applyFill="1" applyAlignment="1"/>
    <xf numFmtId="9" fontId="2" fillId="0" borderId="0" xfId="2" applyFont="1" applyAlignment="1">
      <alignment horizontal="center"/>
    </xf>
    <xf numFmtId="49" fontId="2" fillId="0" borderId="0" xfId="0" applyNumberFormat="1" applyFont="1" applyAlignment="1">
      <alignment horizontal="right"/>
    </xf>
    <xf numFmtId="49" fontId="2" fillId="0" borderId="0" xfId="1" applyNumberFormat="1" applyFont="1" applyFill="1" applyBorder="1" applyAlignment="1" applyProtection="1">
      <alignment horizontal="right"/>
    </xf>
    <xf numFmtId="0" fontId="3" fillId="0" borderId="0" xfId="0" applyFont="1" applyFill="1" applyBorder="1" applyAlignment="1">
      <alignment horizontal="right"/>
    </xf>
    <xf numFmtId="0" fontId="7" fillId="0" borderId="0" xfId="0" applyFont="1" applyAlignment="1">
      <alignment horizontal="right"/>
    </xf>
    <xf numFmtId="49" fontId="2" fillId="0" borderId="0" xfId="0" applyNumberFormat="1" applyFont="1" applyFill="1" applyBorder="1" applyAlignment="1">
      <alignment horizontal="right"/>
    </xf>
    <xf numFmtId="0" fontId="4" fillId="0" borderId="0" xfId="0" applyFont="1" applyAlignment="1">
      <alignment horizontal="left"/>
    </xf>
    <xf numFmtId="1" fontId="2" fillId="0" borderId="0" xfId="0" applyNumberFormat="1" applyFont="1" applyAlignment="1"/>
    <xf numFmtId="164" fontId="2" fillId="0" borderId="0" xfId="0" applyNumberFormat="1" applyFont="1" applyAlignment="1">
      <alignment horizontal="center"/>
    </xf>
    <xf numFmtId="0" fontId="3" fillId="0" borderId="0" xfId="1" applyFont="1" applyFill="1" applyBorder="1" applyAlignment="1" applyProtection="1">
      <alignment horizontal="center" wrapText="1"/>
    </xf>
    <xf numFmtId="165" fontId="2" fillId="0" borderId="0" xfId="2" applyNumberFormat="1" applyFont="1" applyAlignment="1">
      <alignment horizontal="center"/>
    </xf>
    <xf numFmtId="9" fontId="2" fillId="0" borderId="0" xfId="2" applyFont="1" applyAlignment="1"/>
    <xf numFmtId="164" fontId="2" fillId="0" borderId="0" xfId="0" applyNumberFormat="1" applyFont="1" applyFill="1" applyAlignment="1">
      <alignment horizontal="center"/>
    </xf>
    <xf numFmtId="49" fontId="2" fillId="0" borderId="0" xfId="0" applyNumberFormat="1" applyFont="1" applyFill="1" applyAlignment="1">
      <alignment horizontal="center"/>
    </xf>
    <xf numFmtId="164" fontId="2" fillId="0" borderId="0" xfId="0" applyNumberFormat="1" applyFont="1" applyAlignment="1"/>
    <xf numFmtId="1" fontId="2" fillId="0" borderId="0" xfId="0" applyNumberFormat="1" applyFont="1"/>
    <xf numFmtId="0" fontId="2" fillId="2" borderId="2" xfId="0" applyFont="1" applyFill="1" applyBorder="1" applyAlignment="1">
      <alignment horizontal="left"/>
    </xf>
    <xf numFmtId="0" fontId="2" fillId="2" borderId="3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left"/>
    </xf>
    <xf numFmtId="49" fontId="2" fillId="2" borderId="3" xfId="0" applyNumberFormat="1" applyFont="1" applyFill="1" applyBorder="1" applyAlignment="1">
      <alignment horizontal="center"/>
    </xf>
    <xf numFmtId="1" fontId="2" fillId="2" borderId="4" xfId="0" applyNumberFormat="1" applyFont="1" applyFill="1" applyBorder="1" applyAlignment="1">
      <alignment horizontal="center"/>
    </xf>
    <xf numFmtId="0" fontId="2" fillId="2" borderId="5" xfId="0" applyFont="1" applyFill="1" applyBorder="1" applyAlignment="1"/>
    <xf numFmtId="0" fontId="2" fillId="2" borderId="0" xfId="0" applyFont="1" applyFill="1" applyBorder="1" applyAlignment="1">
      <alignment horizontal="center"/>
    </xf>
    <xf numFmtId="49" fontId="2" fillId="2" borderId="0" xfId="0" applyNumberFormat="1" applyFont="1" applyFill="1" applyBorder="1" applyAlignment="1">
      <alignment horizontal="center"/>
    </xf>
    <xf numFmtId="1" fontId="2" fillId="2" borderId="6" xfId="0" applyNumberFormat="1" applyFont="1" applyFill="1" applyBorder="1" applyAlignment="1">
      <alignment horizontal="center"/>
    </xf>
    <xf numFmtId="0" fontId="2" fillId="2" borderId="7" xfId="0" applyFont="1" applyFill="1" applyBorder="1" applyAlignment="1"/>
    <xf numFmtId="0" fontId="2" fillId="2" borderId="1" xfId="0" applyFont="1" applyFill="1" applyBorder="1" applyAlignment="1"/>
    <xf numFmtId="164" fontId="2" fillId="2" borderId="1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center"/>
    </xf>
    <xf numFmtId="1" fontId="2" fillId="2" borderId="8" xfId="0" applyNumberFormat="1" applyFont="1" applyFill="1" applyBorder="1" applyAlignment="1">
      <alignment horizontal="center"/>
    </xf>
    <xf numFmtId="0" fontId="2" fillId="2" borderId="2" xfId="0" applyFont="1" applyFill="1" applyBorder="1" applyAlignment="1"/>
    <xf numFmtId="0" fontId="2" fillId="2" borderId="0" xfId="0" applyFont="1" applyFill="1" applyBorder="1" applyAlignment="1">
      <alignment horizontal="left"/>
    </xf>
    <xf numFmtId="0" fontId="2" fillId="2" borderId="6" xfId="0" applyFont="1" applyFill="1" applyBorder="1" applyAlignment="1">
      <alignment horizontal="center"/>
    </xf>
    <xf numFmtId="0" fontId="2" fillId="0" borderId="0" xfId="0" applyFont="1" applyFill="1" applyAlignment="1">
      <alignment horizontal="right"/>
    </xf>
    <xf numFmtId="0" fontId="3" fillId="0" borderId="0" xfId="0" applyFont="1" applyAlignment="1">
      <alignment vertical="center"/>
    </xf>
    <xf numFmtId="0" fontId="3" fillId="0" borderId="0" xfId="0" applyFont="1" applyFill="1" applyAlignment="1">
      <alignment horizontal="left"/>
    </xf>
    <xf numFmtId="165" fontId="2" fillId="0" borderId="0" xfId="4" applyNumberFormat="1" applyFont="1" applyAlignment="1">
      <alignment horizontal="center"/>
    </xf>
    <xf numFmtId="0" fontId="2" fillId="2" borderId="4" xfId="0" applyFont="1" applyFill="1" applyBorder="1" applyAlignment="1">
      <alignment horizontal="center"/>
    </xf>
    <xf numFmtId="164" fontId="2" fillId="2" borderId="8" xfId="0" applyNumberFormat="1" applyFont="1" applyFill="1" applyBorder="1" applyAlignment="1">
      <alignment horizontal="center"/>
    </xf>
    <xf numFmtId="164" fontId="2" fillId="2" borderId="1" xfId="0" applyNumberFormat="1" applyFont="1" applyFill="1" applyBorder="1" applyAlignment="1"/>
    <xf numFmtId="0" fontId="2" fillId="2" borderId="3" xfId="0" applyFont="1" applyFill="1" applyBorder="1" applyAlignment="1"/>
    <xf numFmtId="1" fontId="2" fillId="2" borderId="0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49" fontId="3" fillId="0" borderId="0" xfId="0" applyNumberFormat="1" applyFont="1" applyFill="1" applyAlignment="1">
      <alignment horizontal="center"/>
    </xf>
    <xf numFmtId="0" fontId="2" fillId="3" borderId="0" xfId="0" applyFont="1" applyFill="1" applyAlignment="1"/>
    <xf numFmtId="0" fontId="2" fillId="3" borderId="0" xfId="0" applyFont="1" applyFill="1" applyAlignment="1">
      <alignment horizontal="left"/>
    </xf>
    <xf numFmtId="0" fontId="2" fillId="3" borderId="0" xfId="0" applyFont="1" applyFill="1" applyAlignment="1">
      <alignment horizontal="center"/>
    </xf>
    <xf numFmtId="0" fontId="3" fillId="0" borderId="0" xfId="0" applyFont="1" applyFill="1" applyBorder="1"/>
    <xf numFmtId="0" fontId="3" fillId="0" borderId="0" xfId="0" applyFont="1" applyBorder="1"/>
    <xf numFmtId="0" fontId="3" fillId="0" borderId="0" xfId="0" quotePrefix="1" applyFont="1" applyAlignment="1">
      <alignment horizontal="center"/>
    </xf>
    <xf numFmtId="0" fontId="3" fillId="0" borderId="0" xfId="0" applyFont="1" applyBorder="1" applyAlignment="1"/>
    <xf numFmtId="0" fontId="3" fillId="0" borderId="0" xfId="0" applyNumberFormat="1" applyFont="1" applyAlignment="1"/>
    <xf numFmtId="49" fontId="3" fillId="0" borderId="0" xfId="0" applyNumberFormat="1" applyFont="1" applyAlignment="1"/>
    <xf numFmtId="0" fontId="3" fillId="0" borderId="0" xfId="0" applyFont="1" applyAlignment="1">
      <alignment horizontal="center" vertical="center"/>
    </xf>
    <xf numFmtId="0" fontId="3" fillId="0" borderId="0" xfId="0" applyNumberFormat="1" applyFont="1" applyAlignment="1">
      <alignment vertical="center"/>
    </xf>
    <xf numFmtId="0" fontId="3" fillId="0" borderId="0" xfId="0" applyFont="1" applyFill="1" applyAlignment="1"/>
    <xf numFmtId="0" fontId="3" fillId="0" borderId="0" xfId="0" applyNumberFormat="1" applyFont="1" applyFill="1" applyAlignment="1">
      <alignment horizontal="left"/>
    </xf>
    <xf numFmtId="0" fontId="3" fillId="0" borderId="0" xfId="0" quotePrefix="1" applyFont="1" applyFill="1" applyBorder="1" applyAlignment="1">
      <alignment horizontal="left"/>
    </xf>
    <xf numFmtId="0" fontId="11" fillId="0" borderId="0" xfId="0" applyFont="1" applyFill="1" applyBorder="1" applyAlignment="1">
      <alignment horizontal="left"/>
    </xf>
    <xf numFmtId="0" fontId="11" fillId="0" borderId="0" xfId="0" quotePrefix="1" applyFont="1" applyFill="1" applyBorder="1" applyAlignment="1">
      <alignment horizontal="left"/>
    </xf>
  </cellXfs>
  <cellStyles count="7">
    <cellStyle name="Excel Built-in Normal" xfId="5"/>
    <cellStyle name="Hyperlinkki" xfId="1" builtinId="8"/>
    <cellStyle name="Normaali" xfId="0" builtinId="0"/>
    <cellStyle name="Normaali 2" xfId="3"/>
    <cellStyle name="Normaali 3" xfId="6"/>
    <cellStyle name="Prosenttia" xfId="2" builtinId="5"/>
    <cellStyle name="Prosenttia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917"/>
  <sheetViews>
    <sheetView tabSelected="1" zoomScale="90" zoomScaleNormal="90" workbookViewId="0">
      <selection activeCell="A2" sqref="A2"/>
    </sheetView>
  </sheetViews>
  <sheetFormatPr defaultRowHeight="15" x14ac:dyDescent="0.25"/>
  <cols>
    <col min="1" max="1" width="19.875" style="10" customWidth="1"/>
    <col min="2" max="3" width="4.375" style="3" customWidth="1"/>
    <col min="4" max="4" width="3.125" style="3" customWidth="1"/>
    <col min="5" max="5" width="4.25" style="3" customWidth="1"/>
    <col min="6" max="6" width="4.75" style="3" customWidth="1"/>
    <col min="7" max="7" width="1.125" style="3" customWidth="1"/>
    <col min="8" max="9" width="4.625" style="3" customWidth="1"/>
    <col min="10" max="10" width="1.5" style="3" customWidth="1"/>
    <col min="11" max="11" width="4.625" style="3" customWidth="1"/>
    <col min="12" max="12" width="11.375" style="3" customWidth="1"/>
    <col min="13" max="13" width="5.375" style="3" customWidth="1"/>
    <col min="14" max="14" width="9.75" style="5" customWidth="1"/>
    <col min="15" max="15" width="3.375" style="30" customWidth="1"/>
    <col min="16" max="16" width="3.375" style="2" customWidth="1"/>
    <col min="17" max="17" width="4.625" style="2" customWidth="1"/>
    <col min="18" max="18" width="19.625" style="5" customWidth="1"/>
    <col min="19" max="19" width="1" style="9" customWidth="1"/>
    <col min="20" max="20" width="20" style="5" customWidth="1"/>
    <col min="21" max="21" width="2.875" style="2" customWidth="1"/>
    <col min="22" max="22" width="1.375" style="2" customWidth="1"/>
    <col min="23" max="23" width="2.75" style="2" customWidth="1"/>
    <col min="24" max="24" width="16.5" style="5" customWidth="1"/>
    <col min="25" max="25" width="6.5" style="2" customWidth="1"/>
    <col min="26" max="26" width="3.875" style="2" customWidth="1"/>
    <col min="27" max="27" width="1.375" style="2" customWidth="1"/>
    <col min="28" max="28" width="3.875" style="2" customWidth="1"/>
    <col min="29" max="29" width="4.5" style="3" bestFit="1" customWidth="1"/>
    <col min="30" max="30" width="3.625" style="2" customWidth="1"/>
    <col min="31" max="31" width="3.75" style="2" customWidth="1"/>
    <col min="32" max="34" width="3.625" style="2" customWidth="1"/>
    <col min="35" max="35" width="1.25" style="2" customWidth="1"/>
    <col min="36" max="37" width="3.625" style="2" customWidth="1"/>
    <col min="38" max="38" width="8.5" style="7" customWidth="1"/>
    <col min="39" max="39" width="6.875" style="7" bestFit="1" customWidth="1"/>
    <col min="40" max="40" width="4.75" style="2" customWidth="1"/>
    <col min="41" max="16384" width="9" style="1"/>
  </cols>
  <sheetData>
    <row r="1" spans="1:40" x14ac:dyDescent="0.25">
      <c r="A1" s="10" t="s">
        <v>1864</v>
      </c>
      <c r="N1" s="82"/>
      <c r="O1" s="90"/>
      <c r="P1" s="15"/>
      <c r="Q1" s="15"/>
      <c r="R1" s="82"/>
      <c r="S1" s="80"/>
      <c r="T1" s="82"/>
    </row>
    <row r="2" spans="1:40" x14ac:dyDescent="0.25">
      <c r="B2" s="11"/>
      <c r="C2" s="10"/>
    </row>
    <row r="3" spans="1:40" x14ac:dyDescent="0.25">
      <c r="A3" s="91" t="s">
        <v>761</v>
      </c>
      <c r="M3" s="3" t="s">
        <v>7</v>
      </c>
      <c r="R3" s="6" t="s">
        <v>8</v>
      </c>
      <c r="AC3" s="10" t="s">
        <v>2</v>
      </c>
      <c r="AD3" s="3">
        <f>SUM(AD4:AD29)</f>
        <v>3</v>
      </c>
      <c r="AE3" s="3">
        <f>SUM(AE4:AE29)</f>
        <v>2</v>
      </c>
      <c r="AF3" s="3">
        <f>SUM(AF4:AF29)</f>
        <v>0</v>
      </c>
      <c r="AG3" s="3">
        <f>SUM(AG4:AG29)</f>
        <v>1</v>
      </c>
      <c r="AH3" s="3">
        <f>SUM(AH4:AH29)</f>
        <v>16</v>
      </c>
      <c r="AJ3" s="3">
        <f>SUM(AJ4:AJ29)</f>
        <v>31</v>
      </c>
      <c r="AK3" s="3">
        <f>SUM(AK4:AK29)</f>
        <v>4</v>
      </c>
      <c r="AL3" s="3">
        <f>SUM(AL4:AL29)</f>
        <v>1597</v>
      </c>
      <c r="AM3" s="3">
        <f>PRODUCT(AL3+AL30+AL33)</f>
        <v>1597</v>
      </c>
      <c r="AN3" s="3">
        <f>SUM(AN4:AN29)</f>
        <v>5</v>
      </c>
    </row>
    <row r="4" spans="1:40" x14ac:dyDescent="0.25">
      <c r="A4" s="63" t="s">
        <v>734</v>
      </c>
      <c r="B4" s="64" t="s">
        <v>0</v>
      </c>
      <c r="C4" s="64" t="s">
        <v>10</v>
      </c>
      <c r="D4" s="64" t="s">
        <v>1</v>
      </c>
      <c r="E4" s="64" t="s">
        <v>11</v>
      </c>
      <c r="F4" s="65" t="s">
        <v>12</v>
      </c>
      <c r="G4" s="66"/>
      <c r="H4" s="64"/>
      <c r="I4" s="65" t="s">
        <v>13</v>
      </c>
      <c r="J4" s="66"/>
      <c r="K4" s="64"/>
      <c r="L4" s="84" t="s">
        <v>14</v>
      </c>
      <c r="M4" s="3">
        <f>MAX(Y4:Y38)</f>
        <v>628</v>
      </c>
      <c r="O4" s="2">
        <v>16</v>
      </c>
      <c r="P4" s="2">
        <v>5</v>
      </c>
      <c r="Q4" s="2">
        <v>2018</v>
      </c>
      <c r="R4" s="5" t="s">
        <v>926</v>
      </c>
      <c r="S4" s="2" t="s">
        <v>6</v>
      </c>
      <c r="T4" s="5" t="s">
        <v>780</v>
      </c>
      <c r="U4" s="2">
        <v>2</v>
      </c>
      <c r="V4" s="30" t="s">
        <v>6</v>
      </c>
      <c r="W4" s="2">
        <v>1</v>
      </c>
      <c r="X4" s="44" t="s">
        <v>1622</v>
      </c>
      <c r="Y4" s="2">
        <v>512</v>
      </c>
      <c r="Z4" s="2">
        <v>4</v>
      </c>
      <c r="AA4" s="30" t="s">
        <v>6</v>
      </c>
      <c r="AB4" s="2">
        <v>5</v>
      </c>
      <c r="AD4" s="2">
        <f>IF(Q4&gt;100,1,0)</f>
        <v>1</v>
      </c>
      <c r="AE4" s="2">
        <f t="shared" ref="AE4:AE6" si="0">IF(U4&gt;W4,1,0)</f>
        <v>1</v>
      </c>
      <c r="AF4" s="2">
        <f>IF(U4=W4,1,0)*IF(Q4=0,0,1)</f>
        <v>0</v>
      </c>
      <c r="AG4" s="2">
        <f t="shared" ref="AG4:AG6" si="1">IF(W4&gt;U4,1,0)</f>
        <v>0</v>
      </c>
      <c r="AH4" s="2">
        <f t="shared" ref="AH4:AH6" si="2">PRODUCT(Z4)</f>
        <v>4</v>
      </c>
      <c r="AI4" s="30" t="s">
        <v>6</v>
      </c>
      <c r="AJ4" s="2">
        <f t="shared" ref="AJ4:AJ6" si="3">PRODUCT(AB4)</f>
        <v>5</v>
      </c>
      <c r="AK4" s="2">
        <v>2</v>
      </c>
      <c r="AL4" s="2">
        <f t="shared" ref="AL4:AL6" si="4">PRODUCT(Y4)</f>
        <v>512</v>
      </c>
      <c r="AN4" s="2">
        <v>1</v>
      </c>
    </row>
    <row r="5" spans="1:40" x14ac:dyDescent="0.25">
      <c r="A5" s="68" t="s">
        <v>16</v>
      </c>
      <c r="B5" s="69">
        <f>PRODUCT(AD3)</f>
        <v>3</v>
      </c>
      <c r="C5" s="69">
        <f>PRODUCT(AE3)</f>
        <v>2</v>
      </c>
      <c r="D5" s="69">
        <f>PRODUCT(AF3)</f>
        <v>0</v>
      </c>
      <c r="E5" s="69">
        <f>PRODUCT(AG3)</f>
        <v>1</v>
      </c>
      <c r="F5" s="69">
        <f>PRODUCT(AH3)</f>
        <v>16</v>
      </c>
      <c r="G5" s="70" t="s">
        <v>6</v>
      </c>
      <c r="H5" s="69">
        <f>PRODUCT(AJ3)</f>
        <v>31</v>
      </c>
      <c r="I5" s="69">
        <f>PRODUCT(AK3)</f>
        <v>4</v>
      </c>
      <c r="J5" s="70" t="s">
        <v>6</v>
      </c>
      <c r="K5" s="69">
        <f>PRODUCT(AN3)</f>
        <v>5</v>
      </c>
      <c r="L5" s="71">
        <f>PRODUCT(AL3/B5)</f>
        <v>532.33333333333337</v>
      </c>
      <c r="M5" s="8"/>
      <c r="N5" s="38"/>
      <c r="O5" s="2">
        <v>30</v>
      </c>
      <c r="P5" s="2">
        <v>5</v>
      </c>
      <c r="Q5" s="2">
        <v>2019</v>
      </c>
      <c r="R5" s="5" t="s">
        <v>926</v>
      </c>
      <c r="S5" s="2" t="s">
        <v>6</v>
      </c>
      <c r="T5" s="5" t="s">
        <v>780</v>
      </c>
      <c r="U5" s="2">
        <v>2</v>
      </c>
      <c r="V5" s="30" t="s">
        <v>6</v>
      </c>
      <c r="W5" s="2">
        <v>1</v>
      </c>
      <c r="X5" s="44" t="s">
        <v>1706</v>
      </c>
      <c r="Y5" s="2">
        <v>628</v>
      </c>
      <c r="Z5" s="2">
        <v>8</v>
      </c>
      <c r="AA5" s="30" t="s">
        <v>6</v>
      </c>
      <c r="AB5" s="2">
        <v>7</v>
      </c>
      <c r="AD5" s="2">
        <f>IF(Q5&gt;100,1,0)</f>
        <v>1</v>
      </c>
      <c r="AE5" s="2">
        <f t="shared" si="0"/>
        <v>1</v>
      </c>
      <c r="AF5" s="2">
        <f>IF(U5=W5,1,0)*IF(Q5=0,0,1)</f>
        <v>0</v>
      </c>
      <c r="AG5" s="2">
        <f t="shared" si="1"/>
        <v>0</v>
      </c>
      <c r="AH5" s="2">
        <f t="shared" si="2"/>
        <v>8</v>
      </c>
      <c r="AI5" s="30" t="s">
        <v>6</v>
      </c>
      <c r="AJ5" s="2">
        <f t="shared" si="3"/>
        <v>7</v>
      </c>
      <c r="AK5" s="2">
        <v>2</v>
      </c>
      <c r="AL5" s="2">
        <f t="shared" si="4"/>
        <v>628</v>
      </c>
      <c r="AN5" s="2">
        <v>1</v>
      </c>
    </row>
    <row r="6" spans="1:40" x14ac:dyDescent="0.25">
      <c r="A6" s="68" t="s">
        <v>439</v>
      </c>
      <c r="B6" s="69">
        <f>PRODUCT(AD30)</f>
        <v>0</v>
      </c>
      <c r="C6" s="69">
        <f>PRODUCT(AE30)</f>
        <v>0</v>
      </c>
      <c r="D6" s="69">
        <f>PRODUCT(AF30)</f>
        <v>0</v>
      </c>
      <c r="E6" s="69">
        <f>PRODUCT(AG30)</f>
        <v>0</v>
      </c>
      <c r="F6" s="69">
        <f>PRODUCT(AH30)</f>
        <v>0</v>
      </c>
      <c r="G6" s="70" t="s">
        <v>6</v>
      </c>
      <c r="H6" s="69">
        <f>PRODUCT(AJ30)</f>
        <v>0</v>
      </c>
      <c r="I6" s="69">
        <f>PRODUCT(AK30)</f>
        <v>0</v>
      </c>
      <c r="J6" s="70" t="s">
        <v>6</v>
      </c>
      <c r="K6" s="69">
        <f>PRODUCT(AN30)</f>
        <v>0</v>
      </c>
      <c r="L6" s="71">
        <v>0</v>
      </c>
      <c r="M6" s="8"/>
      <c r="N6" s="38"/>
      <c r="O6" s="2">
        <v>2</v>
      </c>
      <c r="P6" s="2">
        <v>8</v>
      </c>
      <c r="Q6" s="2">
        <v>2020</v>
      </c>
      <c r="R6" s="5" t="s">
        <v>926</v>
      </c>
      <c r="S6" s="104" t="s">
        <v>6</v>
      </c>
      <c r="T6" s="5" t="s">
        <v>780</v>
      </c>
      <c r="U6" s="2">
        <v>0</v>
      </c>
      <c r="V6" s="30" t="s">
        <v>6</v>
      </c>
      <c r="W6" s="2">
        <v>2</v>
      </c>
      <c r="X6" s="44" t="s">
        <v>1822</v>
      </c>
      <c r="Y6" s="2">
        <v>457</v>
      </c>
      <c r="Z6" s="2">
        <v>4</v>
      </c>
      <c r="AA6" s="30" t="s">
        <v>6</v>
      </c>
      <c r="AB6" s="2">
        <v>19</v>
      </c>
      <c r="AC6" s="7"/>
      <c r="AD6" s="2">
        <f>IF(Q6&gt;100,1,0)</f>
        <v>1</v>
      </c>
      <c r="AE6" s="2">
        <f t="shared" si="0"/>
        <v>0</v>
      </c>
      <c r="AF6" s="2">
        <f>IF(U6=W6,1,0)*IF(Q6=0,0,1)</f>
        <v>0</v>
      </c>
      <c r="AG6" s="2">
        <f t="shared" si="1"/>
        <v>1</v>
      </c>
      <c r="AH6" s="2">
        <f t="shared" si="2"/>
        <v>4</v>
      </c>
      <c r="AI6" s="30" t="s">
        <v>6</v>
      </c>
      <c r="AJ6" s="2">
        <f t="shared" si="3"/>
        <v>19</v>
      </c>
      <c r="AK6" s="2">
        <v>0</v>
      </c>
      <c r="AL6" s="2">
        <f t="shared" si="4"/>
        <v>457</v>
      </c>
      <c r="AN6" s="2">
        <v>3</v>
      </c>
    </row>
    <row r="7" spans="1:40" x14ac:dyDescent="0.25">
      <c r="A7" s="68" t="s">
        <v>440</v>
      </c>
      <c r="B7" s="69">
        <f>PRODUCT(AD33)</f>
        <v>0</v>
      </c>
      <c r="C7" s="69">
        <f>PRODUCT(AE33)</f>
        <v>0</v>
      </c>
      <c r="D7" s="69">
        <f>PRODUCT(AF33)</f>
        <v>0</v>
      </c>
      <c r="E7" s="69">
        <f>PRODUCT(AG33)</f>
        <v>0</v>
      </c>
      <c r="F7" s="69">
        <f>PRODUCT(AH33)</f>
        <v>0</v>
      </c>
      <c r="G7" s="70" t="s">
        <v>6</v>
      </c>
      <c r="H7" s="69">
        <f>PRODUCT(AJ33)</f>
        <v>0</v>
      </c>
      <c r="I7" s="69">
        <f>PRODUCT(AK33)</f>
        <v>0</v>
      </c>
      <c r="J7" s="70" t="s">
        <v>6</v>
      </c>
      <c r="K7" s="69">
        <f>PRODUCT(AN33)</f>
        <v>0</v>
      </c>
      <c r="L7" s="71">
        <v>0</v>
      </c>
      <c r="M7" s="8"/>
      <c r="N7" s="38"/>
      <c r="O7" s="2"/>
      <c r="R7" s="7"/>
      <c r="T7" s="7"/>
      <c r="X7" s="44"/>
      <c r="AC7" s="7"/>
      <c r="AD7" s="7"/>
      <c r="AE7" s="7"/>
      <c r="AF7" s="7"/>
      <c r="AG7" s="7"/>
      <c r="AH7" s="7"/>
      <c r="AI7" s="7"/>
      <c r="AJ7" s="7"/>
      <c r="AK7" s="7"/>
      <c r="AN7" s="7"/>
    </row>
    <row r="8" spans="1:40" x14ac:dyDescent="0.25">
      <c r="A8" s="68" t="s">
        <v>17</v>
      </c>
      <c r="B8" s="69">
        <f>SUM(B5:B7)</f>
        <v>3</v>
      </c>
      <c r="C8" s="69">
        <f>SUM(C5:C7)</f>
        <v>2</v>
      </c>
      <c r="D8" s="69">
        <f>SUM(D5:D7)</f>
        <v>0</v>
      </c>
      <c r="E8" s="69">
        <f>SUM(E5:E7)</f>
        <v>1</v>
      </c>
      <c r="F8" s="69">
        <f>SUM(F5:F7)</f>
        <v>16</v>
      </c>
      <c r="G8" s="70" t="s">
        <v>6</v>
      </c>
      <c r="H8" s="69">
        <f>SUM(H5:H7)</f>
        <v>31</v>
      </c>
      <c r="I8" s="69">
        <f>SUM(I5:I7)</f>
        <v>4</v>
      </c>
      <c r="J8" s="70" t="s">
        <v>6</v>
      </c>
      <c r="K8" s="69">
        <f>SUM(K5:K7)</f>
        <v>5</v>
      </c>
      <c r="L8" s="71">
        <f>PRODUCT(AM3/B8)</f>
        <v>532.33333333333337</v>
      </c>
      <c r="M8" s="8"/>
      <c r="N8" s="38"/>
      <c r="O8" s="2"/>
      <c r="R8" s="7"/>
      <c r="T8" s="7"/>
      <c r="X8" s="44"/>
      <c r="AC8" s="7"/>
      <c r="AD8" s="7"/>
      <c r="AE8" s="7"/>
      <c r="AF8" s="7"/>
      <c r="AG8" s="7"/>
      <c r="AH8" s="7"/>
      <c r="AI8" s="7"/>
      <c r="AJ8" s="7"/>
      <c r="AK8" s="7"/>
      <c r="AN8" s="7"/>
    </row>
    <row r="9" spans="1:40" x14ac:dyDescent="0.25">
      <c r="A9" s="72" t="s">
        <v>18</v>
      </c>
      <c r="B9" s="73"/>
      <c r="C9" s="73"/>
      <c r="D9" s="73"/>
      <c r="E9" s="73"/>
      <c r="F9" s="74">
        <f>PRODUCT(F8/B8)</f>
        <v>5.333333333333333</v>
      </c>
      <c r="G9" s="75" t="s">
        <v>6</v>
      </c>
      <c r="H9" s="74">
        <f>PRODUCT(H8/B8)</f>
        <v>10.333333333333334</v>
      </c>
      <c r="I9" s="73"/>
      <c r="J9" s="73"/>
      <c r="K9" s="73"/>
      <c r="L9" s="85"/>
      <c r="M9" s="55"/>
      <c r="N9" s="40"/>
      <c r="O9" s="2"/>
      <c r="R9" s="7"/>
      <c r="T9" s="7"/>
      <c r="X9" s="44"/>
      <c r="AC9" s="7"/>
      <c r="AD9" s="7"/>
      <c r="AE9" s="7"/>
      <c r="AF9" s="7"/>
      <c r="AG9" s="7"/>
      <c r="AH9" s="7"/>
      <c r="AI9" s="7"/>
      <c r="AJ9" s="7"/>
      <c r="AK9" s="7"/>
      <c r="AN9" s="7"/>
    </row>
    <row r="10" spans="1:40" x14ac:dyDescent="0.25">
      <c r="B10" s="10"/>
      <c r="C10" s="10"/>
      <c r="D10" s="10"/>
      <c r="E10" s="10"/>
      <c r="F10" s="10"/>
      <c r="G10" s="10"/>
      <c r="H10" s="10"/>
      <c r="I10" s="10"/>
      <c r="J10" s="10"/>
      <c r="K10" s="10"/>
      <c r="O10" s="2"/>
      <c r="R10" s="7"/>
      <c r="T10" s="7"/>
      <c r="X10" s="44"/>
      <c r="AC10" s="7"/>
      <c r="AD10" s="7"/>
      <c r="AE10" s="7"/>
      <c r="AF10" s="7"/>
      <c r="AG10" s="7"/>
      <c r="AH10" s="7"/>
      <c r="AI10" s="7"/>
      <c r="AJ10" s="7"/>
      <c r="AK10" s="7"/>
      <c r="AN10" s="7"/>
    </row>
    <row r="11" spans="1:40" x14ac:dyDescent="0.25">
      <c r="A11" s="63" t="s">
        <v>733</v>
      </c>
      <c r="B11" s="64" t="s">
        <v>0</v>
      </c>
      <c r="C11" s="64" t="s">
        <v>10</v>
      </c>
      <c r="D11" s="64" t="s">
        <v>1</v>
      </c>
      <c r="E11" s="64" t="s">
        <v>11</v>
      </c>
      <c r="F11" s="65" t="s">
        <v>12</v>
      </c>
      <c r="G11" s="66"/>
      <c r="H11" s="64"/>
      <c r="I11" s="65" t="s">
        <v>13</v>
      </c>
      <c r="J11" s="66"/>
      <c r="K11" s="64"/>
      <c r="L11" s="84" t="s">
        <v>14</v>
      </c>
      <c r="O11" s="2"/>
      <c r="R11" s="7"/>
      <c r="T11" s="7"/>
      <c r="X11" s="44"/>
      <c r="AC11" s="7"/>
      <c r="AD11" s="7"/>
      <c r="AE11" s="7"/>
      <c r="AF11" s="7"/>
      <c r="AG11" s="7"/>
      <c r="AH11" s="7"/>
      <c r="AI11" s="7"/>
      <c r="AJ11" s="7"/>
      <c r="AK11" s="7"/>
      <c r="AN11" s="7"/>
    </row>
    <row r="12" spans="1:40" x14ac:dyDescent="0.25">
      <c r="A12" s="68" t="s">
        <v>16</v>
      </c>
      <c r="B12" s="69">
        <f>PRODUCT(B547)</f>
        <v>3</v>
      </c>
      <c r="C12" s="69">
        <f>PRODUCT(C547)</f>
        <v>3</v>
      </c>
      <c r="D12" s="69">
        <f>PRODUCT(D547)</f>
        <v>0</v>
      </c>
      <c r="E12" s="69">
        <f>PRODUCT(E547)</f>
        <v>0</v>
      </c>
      <c r="F12" s="69">
        <f>PRODUCT(F547)</f>
        <v>19</v>
      </c>
      <c r="G12" s="70" t="s">
        <v>6</v>
      </c>
      <c r="H12" s="69">
        <f>PRODUCT(H547)</f>
        <v>12</v>
      </c>
      <c r="I12" s="69">
        <f>PRODUCT(I547)</f>
        <v>7</v>
      </c>
      <c r="J12" s="69" t="s">
        <v>6</v>
      </c>
      <c r="K12" s="69">
        <f>PRODUCT(K547)</f>
        <v>2</v>
      </c>
      <c r="L12" s="71">
        <f>PRODUCT(L547)</f>
        <v>281.33333333333331</v>
      </c>
      <c r="O12" s="2"/>
      <c r="R12" s="7"/>
      <c r="T12" s="7"/>
      <c r="X12" s="44"/>
      <c r="AC12" s="7"/>
      <c r="AD12" s="7"/>
      <c r="AE12" s="7"/>
      <c r="AF12" s="7"/>
      <c r="AG12" s="7"/>
      <c r="AH12" s="7"/>
      <c r="AI12" s="7"/>
      <c r="AJ12" s="7"/>
      <c r="AK12" s="7"/>
      <c r="AN12" s="7"/>
    </row>
    <row r="13" spans="1:40" x14ac:dyDescent="0.25">
      <c r="A13" s="68" t="s">
        <v>439</v>
      </c>
      <c r="B13" s="69">
        <f t="shared" ref="B13:F13" si="5">PRODUCT(B548)</f>
        <v>0</v>
      </c>
      <c r="C13" s="69">
        <f t="shared" si="5"/>
        <v>0</v>
      </c>
      <c r="D13" s="69">
        <f t="shared" si="5"/>
        <v>0</v>
      </c>
      <c r="E13" s="69">
        <f t="shared" si="5"/>
        <v>0</v>
      </c>
      <c r="F13" s="69">
        <f t="shared" si="5"/>
        <v>0</v>
      </c>
      <c r="G13" s="70" t="s">
        <v>6</v>
      </c>
      <c r="H13" s="69">
        <f t="shared" ref="H13:I13" si="6">PRODUCT(H548)</f>
        <v>0</v>
      </c>
      <c r="I13" s="69">
        <f t="shared" si="6"/>
        <v>0</v>
      </c>
      <c r="J13" s="69" t="s">
        <v>6</v>
      </c>
      <c r="K13" s="69">
        <f t="shared" ref="K13:L13" si="7">PRODUCT(K548)</f>
        <v>0</v>
      </c>
      <c r="L13" s="71">
        <f t="shared" si="7"/>
        <v>0</v>
      </c>
      <c r="M13" s="8"/>
      <c r="N13" s="38"/>
      <c r="O13" s="2"/>
      <c r="R13" s="7"/>
      <c r="T13" s="7"/>
      <c r="X13" s="44"/>
      <c r="AC13" s="7"/>
      <c r="AD13" s="7"/>
      <c r="AE13" s="7"/>
      <c r="AF13" s="7"/>
      <c r="AG13" s="7"/>
      <c r="AH13" s="7"/>
      <c r="AI13" s="7"/>
      <c r="AJ13" s="7"/>
      <c r="AK13" s="7"/>
      <c r="AN13" s="7"/>
    </row>
    <row r="14" spans="1:40" x14ac:dyDescent="0.25">
      <c r="A14" s="68" t="s">
        <v>440</v>
      </c>
      <c r="B14" s="69">
        <f t="shared" ref="B14:F14" si="8">PRODUCT(B549)</f>
        <v>0</v>
      </c>
      <c r="C14" s="69">
        <f t="shared" si="8"/>
        <v>0</v>
      </c>
      <c r="D14" s="69">
        <f t="shared" si="8"/>
        <v>0</v>
      </c>
      <c r="E14" s="69">
        <f t="shared" si="8"/>
        <v>0</v>
      </c>
      <c r="F14" s="69">
        <f t="shared" si="8"/>
        <v>0</v>
      </c>
      <c r="G14" s="70" t="s">
        <v>6</v>
      </c>
      <c r="H14" s="69">
        <f t="shared" ref="H14:I14" si="9">PRODUCT(H549)</f>
        <v>0</v>
      </c>
      <c r="I14" s="69">
        <f t="shared" si="9"/>
        <v>0</v>
      </c>
      <c r="J14" s="69" t="s">
        <v>6</v>
      </c>
      <c r="K14" s="69">
        <f t="shared" ref="K14:L14" si="10">PRODUCT(K549)</f>
        <v>0</v>
      </c>
      <c r="L14" s="71">
        <f t="shared" si="10"/>
        <v>0</v>
      </c>
      <c r="O14" s="2"/>
      <c r="R14" s="7"/>
      <c r="T14" s="7"/>
      <c r="X14" s="44"/>
      <c r="AC14" s="7"/>
      <c r="AD14" s="7"/>
      <c r="AE14" s="7"/>
      <c r="AF14" s="7"/>
      <c r="AG14" s="7"/>
      <c r="AH14" s="7"/>
      <c r="AI14" s="7"/>
      <c r="AJ14" s="7"/>
      <c r="AK14" s="7"/>
      <c r="AN14" s="7"/>
    </row>
    <row r="15" spans="1:40" x14ac:dyDescent="0.25">
      <c r="A15" s="68" t="s">
        <v>17</v>
      </c>
      <c r="B15" s="69">
        <f t="shared" ref="B15:F15" si="11">PRODUCT(B550)</f>
        <v>3</v>
      </c>
      <c r="C15" s="69">
        <f t="shared" si="11"/>
        <v>3</v>
      </c>
      <c r="D15" s="69">
        <f t="shared" si="11"/>
        <v>0</v>
      </c>
      <c r="E15" s="69">
        <f t="shared" si="11"/>
        <v>0</v>
      </c>
      <c r="F15" s="69">
        <f t="shared" si="11"/>
        <v>19</v>
      </c>
      <c r="G15" s="70" t="s">
        <v>6</v>
      </c>
      <c r="H15" s="69">
        <f t="shared" ref="H15:I15" si="12">PRODUCT(H550)</f>
        <v>12</v>
      </c>
      <c r="I15" s="69">
        <f t="shared" si="12"/>
        <v>7</v>
      </c>
      <c r="J15" s="69" t="s">
        <v>6</v>
      </c>
      <c r="K15" s="69">
        <f t="shared" ref="K15:L15" si="13">PRODUCT(K550)</f>
        <v>2</v>
      </c>
      <c r="L15" s="71">
        <f t="shared" si="13"/>
        <v>281.33333333333331</v>
      </c>
      <c r="M15" s="8"/>
      <c r="N15" s="38"/>
      <c r="O15" s="2"/>
      <c r="R15" s="7"/>
      <c r="T15" s="7"/>
      <c r="X15" s="44"/>
      <c r="AC15" s="7"/>
      <c r="AD15" s="7"/>
      <c r="AE15" s="7"/>
      <c r="AF15" s="7"/>
      <c r="AG15" s="7"/>
      <c r="AH15" s="7"/>
      <c r="AI15" s="7"/>
      <c r="AJ15" s="7"/>
      <c r="AK15" s="7"/>
      <c r="AN15" s="7"/>
    </row>
    <row r="16" spans="1:40" x14ac:dyDescent="0.25">
      <c r="A16" s="72" t="s">
        <v>18</v>
      </c>
      <c r="B16" s="73"/>
      <c r="C16" s="73"/>
      <c r="D16" s="73"/>
      <c r="E16" s="73"/>
      <c r="F16" s="74">
        <f>PRODUCT(F15/B15)</f>
        <v>6.333333333333333</v>
      </c>
      <c r="G16" s="75" t="s">
        <v>6</v>
      </c>
      <c r="H16" s="74">
        <f>PRODUCT(H15/B15)</f>
        <v>4</v>
      </c>
      <c r="I16" s="73"/>
      <c r="J16" s="73"/>
      <c r="K16" s="73"/>
      <c r="L16" s="76"/>
      <c r="M16" s="55"/>
      <c r="N16" s="40"/>
      <c r="O16" s="2"/>
      <c r="R16" s="7"/>
      <c r="T16" s="7"/>
      <c r="X16" s="44"/>
      <c r="AC16" s="7"/>
      <c r="AD16" s="7"/>
      <c r="AE16" s="7"/>
      <c r="AF16" s="7"/>
      <c r="AG16" s="7"/>
      <c r="AH16" s="7"/>
      <c r="AI16" s="7"/>
      <c r="AJ16" s="7"/>
      <c r="AK16" s="7"/>
      <c r="AN16" s="7"/>
    </row>
    <row r="17" spans="1:40" x14ac:dyDescent="0.25">
      <c r="B17" s="10"/>
      <c r="C17" s="10"/>
      <c r="D17" s="10"/>
      <c r="E17" s="10"/>
      <c r="F17" s="55"/>
      <c r="G17" s="11"/>
      <c r="H17" s="55"/>
      <c r="I17" s="10"/>
      <c r="J17" s="10"/>
      <c r="K17" s="10"/>
      <c r="L17" s="8"/>
      <c r="M17" s="55"/>
      <c r="N17" s="40"/>
      <c r="O17" s="2"/>
      <c r="R17" s="7"/>
      <c r="T17" s="7"/>
      <c r="X17" s="44"/>
      <c r="AC17" s="7"/>
      <c r="AD17" s="7"/>
      <c r="AE17" s="7"/>
      <c r="AF17" s="7"/>
      <c r="AG17" s="7"/>
      <c r="AH17" s="7"/>
      <c r="AI17" s="7"/>
      <c r="AJ17" s="7"/>
      <c r="AK17" s="7"/>
      <c r="AN17" s="7"/>
    </row>
    <row r="18" spans="1:40" x14ac:dyDescent="0.25">
      <c r="A18" s="63" t="s">
        <v>734</v>
      </c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7"/>
      <c r="O18" s="2"/>
      <c r="R18" s="7"/>
      <c r="T18" s="7"/>
      <c r="X18" s="44"/>
      <c r="AC18" s="7"/>
      <c r="AD18" s="7"/>
      <c r="AE18" s="7"/>
      <c r="AF18" s="7"/>
      <c r="AG18" s="7"/>
      <c r="AH18" s="7"/>
      <c r="AI18" s="7"/>
      <c r="AJ18" s="7"/>
      <c r="AK18" s="7"/>
      <c r="AN18" s="7"/>
    </row>
    <row r="19" spans="1:40" x14ac:dyDescent="0.25">
      <c r="A19" s="68" t="s">
        <v>24</v>
      </c>
      <c r="B19" s="69" t="s">
        <v>0</v>
      </c>
      <c r="C19" s="69" t="s">
        <v>10</v>
      </c>
      <c r="D19" s="69" t="s">
        <v>1</v>
      </c>
      <c r="E19" s="69" t="s">
        <v>11</v>
      </c>
      <c r="F19" s="78" t="s">
        <v>12</v>
      </c>
      <c r="G19" s="70"/>
      <c r="H19" s="69"/>
      <c r="I19" s="78" t="s">
        <v>13</v>
      </c>
      <c r="J19" s="70"/>
      <c r="K19" s="69"/>
      <c r="L19" s="71" t="s">
        <v>14</v>
      </c>
      <c r="O19" s="2"/>
      <c r="R19" s="7"/>
      <c r="T19" s="7"/>
      <c r="X19" s="44"/>
      <c r="AC19" s="7"/>
      <c r="AD19" s="7"/>
      <c r="AE19" s="7"/>
      <c r="AF19" s="7"/>
      <c r="AG19" s="7"/>
      <c r="AH19" s="7"/>
      <c r="AI19" s="7"/>
      <c r="AJ19" s="7"/>
      <c r="AK19" s="7"/>
      <c r="AN19" s="7"/>
    </row>
    <row r="20" spans="1:40" x14ac:dyDescent="0.25">
      <c r="A20" s="68" t="s">
        <v>16</v>
      </c>
      <c r="B20" s="69">
        <f>PRODUCT(B5+B12)</f>
        <v>6</v>
      </c>
      <c r="C20" s="69">
        <f>PRODUCT(C5+E12)</f>
        <v>2</v>
      </c>
      <c r="D20" s="69">
        <f>PRODUCT(D5+D12)</f>
        <v>0</v>
      </c>
      <c r="E20" s="69">
        <f>PRODUCT(E5+C12)</f>
        <v>4</v>
      </c>
      <c r="F20" s="69">
        <f>PRODUCT(F5+H12)</f>
        <v>28</v>
      </c>
      <c r="G20" s="70" t="s">
        <v>6</v>
      </c>
      <c r="H20" s="69">
        <f>PRODUCT(H5+F12)</f>
        <v>50</v>
      </c>
      <c r="I20" s="69">
        <f>PRODUCT(I5+K12)</f>
        <v>6</v>
      </c>
      <c r="J20" s="70" t="s">
        <v>6</v>
      </c>
      <c r="K20" s="69">
        <f>PRODUCT(K5+I12)</f>
        <v>12</v>
      </c>
      <c r="L20" s="71">
        <f>PRODUCT(((B5*L5)+B12*L12))/B20</f>
        <v>406.83333333333331</v>
      </c>
      <c r="M20" s="8"/>
      <c r="N20" s="38"/>
      <c r="O20" s="2"/>
      <c r="R20" s="7"/>
      <c r="T20" s="7"/>
      <c r="X20" s="44"/>
      <c r="AC20" s="7"/>
      <c r="AD20" s="7"/>
      <c r="AE20" s="7"/>
      <c r="AF20" s="7"/>
      <c r="AG20" s="7"/>
      <c r="AH20" s="7"/>
      <c r="AI20" s="7"/>
      <c r="AJ20" s="7"/>
      <c r="AK20" s="7"/>
      <c r="AN20" s="7"/>
    </row>
    <row r="21" spans="1:40" x14ac:dyDescent="0.25">
      <c r="A21" s="68" t="s">
        <v>439</v>
      </c>
      <c r="B21" s="69">
        <f>PRODUCT(B6+B13)</f>
        <v>0</v>
      </c>
      <c r="C21" s="69">
        <f>PRODUCT(C6+E13)</f>
        <v>0</v>
      </c>
      <c r="D21" s="69">
        <f>PRODUCT(D6+D13)</f>
        <v>0</v>
      </c>
      <c r="E21" s="69">
        <f>PRODUCT(E6+C13)</f>
        <v>0</v>
      </c>
      <c r="F21" s="69">
        <f>PRODUCT(F6+H13)</f>
        <v>0</v>
      </c>
      <c r="G21" s="70" t="s">
        <v>6</v>
      </c>
      <c r="H21" s="69">
        <f>PRODUCT(H6+F13)</f>
        <v>0</v>
      </c>
      <c r="I21" s="69">
        <f>PRODUCT(I6+K13)</f>
        <v>0</v>
      </c>
      <c r="J21" s="70" t="s">
        <v>6</v>
      </c>
      <c r="K21" s="69">
        <f>PRODUCT(K6+I13)</f>
        <v>0</v>
      </c>
      <c r="L21" s="71">
        <v>0</v>
      </c>
      <c r="M21" s="8"/>
      <c r="N21" s="38"/>
      <c r="O21" s="2"/>
      <c r="R21" s="7"/>
      <c r="T21" s="7"/>
      <c r="X21" s="44"/>
      <c r="AC21" s="7"/>
      <c r="AD21" s="7"/>
      <c r="AE21" s="7"/>
      <c r="AF21" s="7"/>
      <c r="AG21" s="7"/>
      <c r="AH21" s="7"/>
      <c r="AI21" s="7"/>
      <c r="AJ21" s="7"/>
      <c r="AK21" s="7"/>
      <c r="AN21" s="7"/>
    </row>
    <row r="22" spans="1:40" x14ac:dyDescent="0.25">
      <c r="A22" s="68" t="s">
        <v>440</v>
      </c>
      <c r="B22" s="69">
        <f>PRODUCT(B7+B14)</f>
        <v>0</v>
      </c>
      <c r="C22" s="69">
        <f>PRODUCT(C7+E14)</f>
        <v>0</v>
      </c>
      <c r="D22" s="69">
        <f>PRODUCT(D7+D14)</f>
        <v>0</v>
      </c>
      <c r="E22" s="69">
        <f>PRODUCT(E7+C14)</f>
        <v>0</v>
      </c>
      <c r="F22" s="69">
        <f>PRODUCT(F7+H14)</f>
        <v>0</v>
      </c>
      <c r="G22" s="70" t="s">
        <v>6</v>
      </c>
      <c r="H22" s="69">
        <f>PRODUCT(H7+F14)</f>
        <v>0</v>
      </c>
      <c r="I22" s="69">
        <f>PRODUCT(I7+K14)</f>
        <v>0</v>
      </c>
      <c r="J22" s="70" t="s">
        <v>6</v>
      </c>
      <c r="K22" s="69">
        <f>PRODUCT(K7+I14)</f>
        <v>0</v>
      </c>
      <c r="L22" s="71">
        <v>0</v>
      </c>
      <c r="M22" s="8"/>
      <c r="N22" s="38"/>
      <c r="O22" s="2"/>
      <c r="R22" s="7"/>
      <c r="T22" s="7"/>
      <c r="X22" s="44"/>
      <c r="AC22" s="7"/>
      <c r="AD22" s="7"/>
      <c r="AE22" s="7"/>
      <c r="AF22" s="7"/>
      <c r="AG22" s="7"/>
      <c r="AH22" s="7"/>
      <c r="AI22" s="7"/>
      <c r="AJ22" s="7"/>
      <c r="AK22" s="7"/>
      <c r="AN22" s="7"/>
    </row>
    <row r="23" spans="1:40" x14ac:dyDescent="0.25">
      <c r="A23" s="68" t="s">
        <v>17</v>
      </c>
      <c r="B23" s="69">
        <f>PRODUCT(B8+B15)</f>
        <v>6</v>
      </c>
      <c r="C23" s="69">
        <f>PRODUCT(C8+E15)</f>
        <v>2</v>
      </c>
      <c r="D23" s="69">
        <f>PRODUCT(D8+D15)</f>
        <v>0</v>
      </c>
      <c r="E23" s="69">
        <f>PRODUCT(E8+C15)</f>
        <v>4</v>
      </c>
      <c r="F23" s="69">
        <f>PRODUCT(F8+H15)</f>
        <v>28</v>
      </c>
      <c r="G23" s="70" t="s">
        <v>6</v>
      </c>
      <c r="H23" s="69">
        <f>PRODUCT(H8+F15)</f>
        <v>50</v>
      </c>
      <c r="I23" s="69">
        <f>PRODUCT(I8+K15)</f>
        <v>6</v>
      </c>
      <c r="J23" s="70" t="s">
        <v>6</v>
      </c>
      <c r="K23" s="69">
        <f>PRODUCT(K8+I15)</f>
        <v>12</v>
      </c>
      <c r="L23" s="71">
        <f>PRODUCT(((B8*L8)+B15*L15))/B23</f>
        <v>406.83333333333331</v>
      </c>
      <c r="M23" s="8"/>
      <c r="N23" s="38"/>
      <c r="O23" s="2"/>
      <c r="R23" s="7"/>
      <c r="T23" s="7"/>
      <c r="X23" s="44"/>
      <c r="AC23" s="7"/>
      <c r="AD23" s="7"/>
      <c r="AE23" s="7"/>
      <c r="AF23" s="7"/>
      <c r="AG23" s="7"/>
      <c r="AH23" s="7"/>
      <c r="AI23" s="7"/>
      <c r="AJ23" s="7"/>
      <c r="AK23" s="7"/>
      <c r="AN23" s="7"/>
    </row>
    <row r="24" spans="1:40" x14ac:dyDescent="0.25">
      <c r="A24" s="72" t="s">
        <v>18</v>
      </c>
      <c r="B24" s="73"/>
      <c r="C24" s="73"/>
      <c r="D24" s="73"/>
      <c r="E24" s="73"/>
      <c r="F24" s="74">
        <f>PRODUCT(F23/B23)</f>
        <v>4.666666666666667</v>
      </c>
      <c r="G24" s="75" t="s">
        <v>6</v>
      </c>
      <c r="H24" s="74">
        <f>PRODUCT(H23/B23)</f>
        <v>8.3333333333333339</v>
      </c>
      <c r="I24" s="73"/>
      <c r="J24" s="73"/>
      <c r="K24" s="73"/>
      <c r="L24" s="85"/>
      <c r="M24" s="55"/>
      <c r="N24" s="40"/>
      <c r="O24" s="2"/>
      <c r="R24" s="7"/>
      <c r="T24" s="7"/>
      <c r="X24" s="44"/>
      <c r="AC24" s="7"/>
      <c r="AD24" s="7"/>
      <c r="AE24" s="7"/>
      <c r="AF24" s="7"/>
      <c r="AG24" s="7"/>
      <c r="AH24" s="7"/>
      <c r="AI24" s="7"/>
      <c r="AJ24" s="7"/>
      <c r="AK24" s="7"/>
      <c r="AN24" s="7"/>
    </row>
    <row r="25" spans="1:40" x14ac:dyDescent="0.25">
      <c r="A25" s="7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O25" s="2"/>
      <c r="R25" s="7"/>
      <c r="T25" s="7"/>
      <c r="X25" s="44"/>
      <c r="AC25" s="7"/>
      <c r="AD25" s="7"/>
      <c r="AE25" s="7"/>
      <c r="AF25" s="7"/>
      <c r="AG25" s="7"/>
      <c r="AH25" s="7"/>
      <c r="AI25" s="7"/>
      <c r="AJ25" s="7"/>
      <c r="AK25" s="7"/>
      <c r="AN25" s="7"/>
    </row>
    <row r="26" spans="1:40" x14ac:dyDescent="0.25">
      <c r="B26" s="10"/>
      <c r="C26" s="10"/>
      <c r="D26" s="10"/>
      <c r="E26" s="10"/>
      <c r="F26" s="10" t="s">
        <v>1865</v>
      </c>
      <c r="G26" s="10"/>
      <c r="H26" s="10"/>
      <c r="I26" s="10"/>
      <c r="J26" s="10"/>
      <c r="K26" s="10"/>
      <c r="L26" s="10"/>
      <c r="O26" s="2"/>
      <c r="R26" s="7"/>
      <c r="T26" s="7"/>
      <c r="X26" s="44"/>
      <c r="AC26" s="7"/>
      <c r="AD26" s="7"/>
      <c r="AE26" s="7"/>
      <c r="AF26" s="7"/>
      <c r="AG26" s="7"/>
      <c r="AH26" s="7"/>
      <c r="AI26" s="7"/>
      <c r="AJ26" s="7"/>
      <c r="AK26" s="7"/>
      <c r="AN26" s="7"/>
    </row>
    <row r="27" spans="1:40" x14ac:dyDescent="0.25">
      <c r="C27" s="10"/>
      <c r="D27" s="10"/>
      <c r="E27" s="10"/>
      <c r="F27" s="10" t="s">
        <v>433</v>
      </c>
      <c r="G27" s="10"/>
      <c r="H27" s="10"/>
      <c r="I27" s="10"/>
      <c r="J27" s="10"/>
      <c r="K27" s="10"/>
      <c r="L27" s="57">
        <f>PRODUCT(C8/B8)</f>
        <v>0.66666666666666663</v>
      </c>
      <c r="O27" s="2"/>
      <c r="R27" s="7"/>
      <c r="T27" s="7"/>
      <c r="X27" s="44"/>
      <c r="AC27" s="7"/>
      <c r="AD27" s="7"/>
      <c r="AE27" s="7"/>
      <c r="AF27" s="7"/>
      <c r="AG27" s="7"/>
      <c r="AH27" s="7"/>
      <c r="AI27" s="7"/>
      <c r="AJ27" s="7"/>
      <c r="AK27" s="7"/>
      <c r="AN27" s="7"/>
    </row>
    <row r="28" spans="1:40" x14ac:dyDescent="0.25">
      <c r="B28" s="58"/>
      <c r="C28" s="10"/>
      <c r="D28" s="10"/>
      <c r="E28" s="10"/>
      <c r="F28" s="10" t="s">
        <v>434</v>
      </c>
      <c r="G28" s="10"/>
      <c r="H28" s="10"/>
      <c r="I28" s="10"/>
      <c r="J28" s="10"/>
      <c r="K28" s="10"/>
      <c r="L28" s="57">
        <f>PRODUCT(E15/B15)</f>
        <v>0</v>
      </c>
      <c r="O28" s="2"/>
      <c r="R28" s="7"/>
      <c r="T28" s="7"/>
      <c r="X28" s="44"/>
      <c r="AC28" s="7"/>
      <c r="AD28" s="7"/>
      <c r="AE28" s="7"/>
      <c r="AF28" s="7"/>
      <c r="AG28" s="7"/>
      <c r="AH28" s="7"/>
      <c r="AI28" s="7"/>
      <c r="AJ28" s="7"/>
      <c r="AK28" s="7"/>
      <c r="AN28" s="7"/>
    </row>
    <row r="29" spans="1:40" x14ac:dyDescent="0.25">
      <c r="B29" s="58"/>
      <c r="C29" s="10"/>
      <c r="D29" s="10"/>
      <c r="E29" s="10"/>
      <c r="F29" s="10" t="s">
        <v>435</v>
      </c>
      <c r="G29" s="10"/>
      <c r="H29" s="10"/>
      <c r="I29" s="10"/>
      <c r="J29" s="10"/>
      <c r="K29" s="10"/>
      <c r="L29" s="57">
        <f>PRODUCT(C23/B23)</f>
        <v>0.33333333333333331</v>
      </c>
      <c r="O29" s="2"/>
      <c r="R29" s="7"/>
      <c r="T29" s="7"/>
      <c r="X29" s="44"/>
      <c r="AC29" s="7"/>
      <c r="AD29" s="7"/>
      <c r="AE29" s="7"/>
      <c r="AF29" s="7"/>
      <c r="AG29" s="7"/>
      <c r="AH29" s="7"/>
      <c r="AI29" s="7"/>
      <c r="AJ29" s="7"/>
      <c r="AK29" s="7"/>
      <c r="AN29" s="7"/>
    </row>
    <row r="30" spans="1:40" x14ac:dyDescent="0.25">
      <c r="A30" s="7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R30" s="10" t="s">
        <v>25</v>
      </c>
      <c r="AC30" s="10" t="s">
        <v>3</v>
      </c>
      <c r="AD30" s="3">
        <f>SUM(AD31:AD32)</f>
        <v>0</v>
      </c>
      <c r="AE30" s="3">
        <f>SUM(AE31:AE32)</f>
        <v>0</v>
      </c>
      <c r="AF30" s="3">
        <f>SUM(AF31:AF32)</f>
        <v>0</v>
      </c>
      <c r="AG30" s="3">
        <f>SUM(AG31:AG32)</f>
        <v>0</v>
      </c>
      <c r="AH30" s="3">
        <f>SUM(AH31:AH32)</f>
        <v>0</v>
      </c>
      <c r="AJ30" s="3">
        <f>SUM(AJ31:AJ32)</f>
        <v>0</v>
      </c>
      <c r="AK30" s="3">
        <f>SUM(AK31:AK32)</f>
        <v>0</v>
      </c>
      <c r="AL30" s="3">
        <f>SUM(AL31:AL32)</f>
        <v>0</v>
      </c>
      <c r="AM30" s="3"/>
      <c r="AN30" s="3">
        <f>SUM(AN31:AN32)</f>
        <v>0</v>
      </c>
    </row>
    <row r="31" spans="1:40" x14ac:dyDescent="0.25">
      <c r="A31" s="7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O31" s="2"/>
      <c r="R31" s="42"/>
      <c r="S31" s="52"/>
      <c r="T31" s="42"/>
      <c r="U31" s="23"/>
      <c r="V31" s="41"/>
      <c r="W31" s="17"/>
      <c r="X31" s="22"/>
      <c r="Y31" s="32"/>
      <c r="AA31" s="30"/>
      <c r="AC31" s="7"/>
      <c r="AD31" s="7"/>
      <c r="AE31" s="7"/>
      <c r="AF31" s="7"/>
      <c r="AG31" s="7"/>
      <c r="AH31" s="7"/>
      <c r="AJ31" s="7"/>
      <c r="AK31" s="7"/>
      <c r="AN31" s="7"/>
    </row>
    <row r="32" spans="1:40" x14ac:dyDescent="0.25">
      <c r="A32" s="7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O32" s="2"/>
      <c r="R32" s="42"/>
      <c r="S32" s="52"/>
      <c r="T32" s="42"/>
      <c r="U32" s="23"/>
      <c r="V32" s="41"/>
      <c r="W32" s="17"/>
      <c r="X32" s="22"/>
      <c r="Y32" s="32"/>
      <c r="AA32" s="30"/>
      <c r="AC32" s="7"/>
      <c r="AD32" s="7"/>
      <c r="AE32" s="7"/>
      <c r="AF32" s="7"/>
      <c r="AG32" s="7"/>
      <c r="AH32" s="7"/>
      <c r="AJ32" s="7"/>
      <c r="AK32" s="7"/>
      <c r="AN32" s="7"/>
    </row>
    <row r="33" spans="1:40" x14ac:dyDescent="0.25">
      <c r="A33" s="7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O33" s="2"/>
      <c r="R33" s="10" t="s">
        <v>32</v>
      </c>
      <c r="T33" s="7"/>
      <c r="AC33" s="10" t="s">
        <v>4</v>
      </c>
      <c r="AD33" s="3">
        <f>SUM(AD34:AD36)</f>
        <v>0</v>
      </c>
      <c r="AE33" s="3">
        <f>SUM(AE34:AE36)</f>
        <v>0</v>
      </c>
      <c r="AF33" s="3">
        <f>SUM(AF34:AF36)</f>
        <v>0</v>
      </c>
      <c r="AG33" s="3">
        <f>SUM(AG34:AG36)</f>
        <v>0</v>
      </c>
      <c r="AH33" s="3">
        <f>SUM(AH34:AH36)</f>
        <v>0</v>
      </c>
      <c r="AI33" s="3"/>
      <c r="AJ33" s="3">
        <f>SUM(AJ34:AJ36)</f>
        <v>0</v>
      </c>
      <c r="AK33" s="3">
        <f>SUM(AK34:AK36)</f>
        <v>0</v>
      </c>
      <c r="AL33" s="3">
        <f>SUM(AL34:AL36)</f>
        <v>0</v>
      </c>
      <c r="AN33" s="3">
        <f>SUM(AN34:AN36)</f>
        <v>0</v>
      </c>
    </row>
    <row r="34" spans="1:40" x14ac:dyDescent="0.25">
      <c r="A34" s="7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O34" s="2"/>
      <c r="R34" s="7"/>
      <c r="T34" s="7"/>
      <c r="AC34" s="7"/>
      <c r="AD34" s="7"/>
      <c r="AE34" s="7"/>
      <c r="AF34" s="7"/>
      <c r="AG34" s="7"/>
      <c r="AH34" s="7"/>
      <c r="AI34" s="7"/>
      <c r="AJ34" s="7"/>
      <c r="AK34" s="7"/>
      <c r="AN34" s="7"/>
    </row>
    <row r="35" spans="1:40" x14ac:dyDescent="0.25">
      <c r="A35" s="7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O35" s="2"/>
      <c r="R35" s="7"/>
      <c r="T35" s="7"/>
      <c r="AC35" s="7"/>
      <c r="AD35" s="7"/>
      <c r="AE35" s="7"/>
      <c r="AF35" s="7"/>
      <c r="AG35" s="7"/>
      <c r="AH35" s="7"/>
      <c r="AI35" s="7"/>
      <c r="AJ35" s="7"/>
      <c r="AK35" s="7"/>
      <c r="AN35" s="7"/>
    </row>
    <row r="36" spans="1:40" x14ac:dyDescent="0.25">
      <c r="A36" s="7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O36" s="2"/>
      <c r="R36" s="7"/>
      <c r="T36" s="7"/>
      <c r="AC36" s="7"/>
      <c r="AD36" s="7"/>
      <c r="AE36" s="7"/>
      <c r="AF36" s="7"/>
      <c r="AG36" s="7"/>
      <c r="AH36" s="7"/>
      <c r="AI36" s="7"/>
      <c r="AJ36" s="7"/>
      <c r="AK36" s="7"/>
      <c r="AN36" s="7"/>
    </row>
    <row r="37" spans="1:40" x14ac:dyDescent="0.25">
      <c r="A37" s="7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O37" s="2"/>
      <c r="R37" s="7"/>
      <c r="T37" s="7"/>
      <c r="AC37" s="7"/>
      <c r="AD37" s="7"/>
      <c r="AE37" s="7"/>
      <c r="AF37" s="7"/>
      <c r="AG37" s="7"/>
      <c r="AH37" s="7"/>
      <c r="AI37" s="7"/>
      <c r="AJ37" s="7"/>
      <c r="AK37" s="7"/>
      <c r="AN37" s="7"/>
    </row>
    <row r="38" spans="1:40" x14ac:dyDescent="0.25">
      <c r="A38" s="7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O38" s="2"/>
      <c r="R38" s="7"/>
      <c r="T38" s="7"/>
      <c r="AC38" s="7"/>
      <c r="AD38" s="7"/>
      <c r="AE38" s="7"/>
      <c r="AF38" s="7"/>
      <c r="AG38" s="7"/>
      <c r="AH38" s="7"/>
      <c r="AI38" s="7"/>
      <c r="AJ38" s="7"/>
      <c r="AK38" s="7"/>
      <c r="AN38" s="7"/>
    </row>
    <row r="39" spans="1:40" x14ac:dyDescent="0.25">
      <c r="M39" s="3" t="s">
        <v>7</v>
      </c>
      <c r="R39" s="6" t="s">
        <v>8</v>
      </c>
      <c r="AC39" s="10" t="s">
        <v>2</v>
      </c>
      <c r="AD39" s="3">
        <f>SUM(AD40:AD65)</f>
        <v>0</v>
      </c>
      <c r="AE39" s="3">
        <f>SUM(AE40:AE65)</f>
        <v>0</v>
      </c>
      <c r="AF39" s="3">
        <f>SUM(AF40:AF65)</f>
        <v>0</v>
      </c>
      <c r="AG39" s="3">
        <f>SUM(AG40:AG65)</f>
        <v>0</v>
      </c>
      <c r="AH39" s="3">
        <f>SUM(AH40:AH65)</f>
        <v>0</v>
      </c>
      <c r="AJ39" s="3">
        <f>SUM(AJ40:AJ65)</f>
        <v>0</v>
      </c>
      <c r="AK39" s="3">
        <f>SUM(AK40:AK65)</f>
        <v>0</v>
      </c>
      <c r="AL39" s="3">
        <f>SUM(AL40:AL65)</f>
        <v>0</v>
      </c>
      <c r="AM39" s="3">
        <f>PRODUCT(AL39+AL66+AL71)</f>
        <v>0</v>
      </c>
      <c r="AN39" s="3">
        <f>SUM(AN40:AN65)</f>
        <v>0</v>
      </c>
    </row>
    <row r="40" spans="1:40" x14ac:dyDescent="0.25">
      <c r="A40" s="63" t="s">
        <v>736</v>
      </c>
      <c r="B40" s="64" t="s">
        <v>0</v>
      </c>
      <c r="C40" s="64" t="s">
        <v>10</v>
      </c>
      <c r="D40" s="64" t="s">
        <v>1</v>
      </c>
      <c r="E40" s="64" t="s">
        <v>11</v>
      </c>
      <c r="F40" s="65" t="s">
        <v>12</v>
      </c>
      <c r="G40" s="66"/>
      <c r="H40" s="64"/>
      <c r="I40" s="65" t="s">
        <v>13</v>
      </c>
      <c r="J40" s="66"/>
      <c r="K40" s="64"/>
      <c r="L40" s="84" t="s">
        <v>14</v>
      </c>
      <c r="M40" s="3">
        <f>MAX(Y40:Y76)</f>
        <v>0</v>
      </c>
      <c r="O40" s="2"/>
      <c r="R40" s="25"/>
      <c r="S40" s="51"/>
      <c r="T40" s="25"/>
      <c r="V40" s="27"/>
      <c r="X40" s="44"/>
      <c r="AA40" s="27"/>
      <c r="AC40" s="7"/>
      <c r="AI40" s="30"/>
      <c r="AL40" s="2"/>
    </row>
    <row r="41" spans="1:40" x14ac:dyDescent="0.25">
      <c r="A41" s="68" t="s">
        <v>16</v>
      </c>
      <c r="B41" s="69">
        <f>PRODUCT(AD39)</f>
        <v>0</v>
      </c>
      <c r="C41" s="69">
        <f>PRODUCT(AE39)</f>
        <v>0</v>
      </c>
      <c r="D41" s="69">
        <f>PRODUCT(AF39)</f>
        <v>0</v>
      </c>
      <c r="E41" s="69">
        <f>PRODUCT(AG39)</f>
        <v>0</v>
      </c>
      <c r="F41" s="69">
        <f>PRODUCT(AH39)</f>
        <v>0</v>
      </c>
      <c r="G41" s="70" t="s">
        <v>6</v>
      </c>
      <c r="H41" s="69">
        <f>PRODUCT(AJ39)</f>
        <v>0</v>
      </c>
      <c r="I41" s="69">
        <f>PRODUCT(AK39)</f>
        <v>0</v>
      </c>
      <c r="J41" s="70" t="s">
        <v>6</v>
      </c>
      <c r="K41" s="69">
        <f>PRODUCT(AN39)</f>
        <v>0</v>
      </c>
      <c r="L41" s="71">
        <v>0</v>
      </c>
      <c r="M41" s="8"/>
      <c r="N41" s="38"/>
      <c r="O41" s="2"/>
      <c r="R41" s="25"/>
      <c r="S41" s="51"/>
      <c r="T41" s="25"/>
      <c r="V41" s="27"/>
      <c r="X41" s="44"/>
      <c r="AA41" s="27"/>
      <c r="AC41" s="7"/>
      <c r="AI41" s="30"/>
      <c r="AL41" s="2"/>
    </row>
    <row r="42" spans="1:40" x14ac:dyDescent="0.25">
      <c r="A42" s="68" t="s">
        <v>439</v>
      </c>
      <c r="B42" s="69">
        <f>PRODUCT(AD66)</f>
        <v>0</v>
      </c>
      <c r="C42" s="69">
        <f>PRODUCT(AE66)</f>
        <v>0</v>
      </c>
      <c r="D42" s="69">
        <f>PRODUCT(AF66)</f>
        <v>0</v>
      </c>
      <c r="E42" s="69">
        <f>PRODUCT(AG66)</f>
        <v>0</v>
      </c>
      <c r="F42" s="69">
        <f>PRODUCT(AH66)</f>
        <v>0</v>
      </c>
      <c r="G42" s="70" t="s">
        <v>6</v>
      </c>
      <c r="H42" s="69">
        <f>PRODUCT(AJ66)</f>
        <v>0</v>
      </c>
      <c r="I42" s="69">
        <f>PRODUCT(AK66)</f>
        <v>0</v>
      </c>
      <c r="J42" s="70" t="s">
        <v>6</v>
      </c>
      <c r="K42" s="69">
        <f>PRODUCT(AN66)</f>
        <v>0</v>
      </c>
      <c r="L42" s="71">
        <v>0</v>
      </c>
      <c r="M42" s="8"/>
      <c r="N42" s="38"/>
      <c r="O42" s="2"/>
      <c r="R42" s="25"/>
      <c r="S42" s="51"/>
      <c r="T42" s="25"/>
      <c r="V42" s="27"/>
      <c r="X42" s="44"/>
      <c r="AA42" s="27"/>
      <c r="AC42" s="7"/>
      <c r="AI42" s="30"/>
      <c r="AL42" s="2"/>
    </row>
    <row r="43" spans="1:40" x14ac:dyDescent="0.25">
      <c r="A43" s="68" t="s">
        <v>440</v>
      </c>
      <c r="B43" s="69">
        <v>0</v>
      </c>
      <c r="C43" s="69">
        <v>0</v>
      </c>
      <c r="D43" s="69">
        <v>0</v>
      </c>
      <c r="E43" s="69">
        <v>0</v>
      </c>
      <c r="F43" s="69">
        <v>0</v>
      </c>
      <c r="G43" s="70" t="s">
        <v>6</v>
      </c>
      <c r="H43" s="69">
        <v>0</v>
      </c>
      <c r="I43" s="69">
        <v>0</v>
      </c>
      <c r="J43" s="70" t="s">
        <v>6</v>
      </c>
      <c r="K43" s="69">
        <v>0</v>
      </c>
      <c r="L43" s="71">
        <v>0</v>
      </c>
      <c r="M43" s="8"/>
      <c r="N43" s="38"/>
      <c r="O43" s="2"/>
      <c r="R43" s="25"/>
      <c r="S43" s="51"/>
      <c r="T43" s="25"/>
      <c r="V43" s="27"/>
      <c r="X43" s="44"/>
      <c r="AA43" s="27"/>
      <c r="AC43" s="7"/>
      <c r="AI43" s="30"/>
      <c r="AL43" s="2"/>
    </row>
    <row r="44" spans="1:40" x14ac:dyDescent="0.25">
      <c r="A44" s="68" t="s">
        <v>17</v>
      </c>
      <c r="B44" s="69">
        <f>SUM(B41:B43)</f>
        <v>0</v>
      </c>
      <c r="C44" s="69">
        <f>SUM(C41:C43)</f>
        <v>0</v>
      </c>
      <c r="D44" s="69">
        <f>SUM(D41:D43)</f>
        <v>0</v>
      </c>
      <c r="E44" s="69">
        <f>SUM(E41:E43)</f>
        <v>0</v>
      </c>
      <c r="F44" s="69">
        <f>SUM(F41:F43)</f>
        <v>0</v>
      </c>
      <c r="G44" s="70" t="s">
        <v>6</v>
      </c>
      <c r="H44" s="69">
        <f>SUM(H41:H43)</f>
        <v>0</v>
      </c>
      <c r="I44" s="69">
        <f>SUM(I41:I43)</f>
        <v>0</v>
      </c>
      <c r="J44" s="70" t="s">
        <v>6</v>
      </c>
      <c r="K44" s="69">
        <f>SUM(K41:K43)</f>
        <v>0</v>
      </c>
      <c r="L44" s="71">
        <v>0</v>
      </c>
      <c r="M44" s="8"/>
      <c r="N44" s="38"/>
      <c r="O44" s="2"/>
      <c r="R44" s="25"/>
      <c r="S44" s="51"/>
      <c r="T44" s="25"/>
      <c r="V44" s="27"/>
      <c r="X44" s="44"/>
      <c r="AA44" s="27"/>
      <c r="AC44" s="7"/>
      <c r="AI44" s="30"/>
      <c r="AL44" s="2"/>
    </row>
    <row r="45" spans="1:40" x14ac:dyDescent="0.25">
      <c r="A45" s="72" t="s">
        <v>18</v>
      </c>
      <c r="B45" s="73"/>
      <c r="C45" s="73"/>
      <c r="D45" s="73"/>
      <c r="E45" s="73"/>
      <c r="F45" s="74" t="e">
        <f>PRODUCT(F44/B44)</f>
        <v>#DIV/0!</v>
      </c>
      <c r="G45" s="75" t="s">
        <v>6</v>
      </c>
      <c r="H45" s="74" t="e">
        <f>PRODUCT(H44/B44)</f>
        <v>#DIV/0!</v>
      </c>
      <c r="I45" s="73"/>
      <c r="J45" s="73"/>
      <c r="K45" s="73"/>
      <c r="L45" s="85"/>
      <c r="M45" s="55"/>
      <c r="N45" s="40"/>
      <c r="O45" s="2"/>
      <c r="R45" s="25"/>
      <c r="S45" s="51"/>
      <c r="T45" s="25"/>
      <c r="V45" s="27"/>
      <c r="X45" s="44"/>
      <c r="AA45" s="27"/>
      <c r="AC45" s="7"/>
      <c r="AI45" s="30"/>
      <c r="AL45" s="2"/>
    </row>
    <row r="46" spans="1:40" x14ac:dyDescent="0.25">
      <c r="B46" s="10"/>
      <c r="C46" s="10"/>
      <c r="D46" s="10"/>
      <c r="E46" s="10"/>
      <c r="F46" s="10"/>
      <c r="G46" s="10"/>
      <c r="H46" s="10"/>
      <c r="I46" s="10"/>
      <c r="J46" s="10"/>
      <c r="K46" s="10"/>
      <c r="O46" s="2"/>
      <c r="R46" s="25"/>
      <c r="S46" s="51"/>
      <c r="T46" s="25"/>
      <c r="V46" s="27"/>
      <c r="X46" s="44"/>
      <c r="AA46" s="27"/>
      <c r="AC46" s="7"/>
      <c r="AI46" s="30"/>
      <c r="AL46" s="2"/>
    </row>
    <row r="47" spans="1:40" x14ac:dyDescent="0.25">
      <c r="A47" s="77" t="s">
        <v>735</v>
      </c>
      <c r="B47" s="64" t="s">
        <v>0</v>
      </c>
      <c r="C47" s="64" t="s">
        <v>10</v>
      </c>
      <c r="D47" s="64" t="s">
        <v>1</v>
      </c>
      <c r="E47" s="64" t="s">
        <v>11</v>
      </c>
      <c r="F47" s="65" t="s">
        <v>12</v>
      </c>
      <c r="G47" s="66"/>
      <c r="H47" s="64"/>
      <c r="I47" s="65" t="s">
        <v>13</v>
      </c>
      <c r="J47" s="66"/>
      <c r="K47" s="64"/>
      <c r="L47" s="84" t="s">
        <v>14</v>
      </c>
      <c r="O47" s="2"/>
      <c r="R47" s="25"/>
      <c r="S47" s="51"/>
      <c r="T47" s="25"/>
      <c r="V47" s="27"/>
      <c r="X47" s="44"/>
      <c r="AA47" s="27"/>
      <c r="AC47" s="7"/>
      <c r="AI47" s="30"/>
      <c r="AL47" s="2"/>
    </row>
    <row r="48" spans="1:40" x14ac:dyDescent="0.25">
      <c r="A48" s="68" t="s">
        <v>16</v>
      </c>
      <c r="B48" s="69">
        <f>PRODUCT(B1072)</f>
        <v>0</v>
      </c>
      <c r="C48" s="69">
        <f t="shared" ref="C48:L50" si="14">PRODUCT(C1072)</f>
        <v>0</v>
      </c>
      <c r="D48" s="69">
        <f t="shared" si="14"/>
        <v>0</v>
      </c>
      <c r="E48" s="69">
        <f t="shared" si="14"/>
        <v>0</v>
      </c>
      <c r="F48" s="69">
        <f t="shared" si="14"/>
        <v>0</v>
      </c>
      <c r="G48" s="70" t="s">
        <v>6</v>
      </c>
      <c r="H48" s="69">
        <f t="shared" si="14"/>
        <v>0</v>
      </c>
      <c r="I48" s="69">
        <f t="shared" si="14"/>
        <v>0</v>
      </c>
      <c r="J48" s="69" t="s">
        <v>6</v>
      </c>
      <c r="K48" s="69">
        <f t="shared" si="14"/>
        <v>0</v>
      </c>
      <c r="L48" s="71">
        <v>0</v>
      </c>
      <c r="O48" s="2"/>
      <c r="R48" s="25"/>
      <c r="S48" s="51"/>
      <c r="T48" s="25"/>
      <c r="V48" s="27"/>
      <c r="X48" s="44"/>
      <c r="AA48" s="27"/>
      <c r="AC48" s="7"/>
      <c r="AI48" s="30"/>
      <c r="AL48" s="2"/>
    </row>
    <row r="49" spans="1:38" x14ac:dyDescent="0.25">
      <c r="A49" s="68" t="s">
        <v>439</v>
      </c>
      <c r="B49" s="69">
        <f t="shared" ref="B49:I50" si="15">PRODUCT(B1073)</f>
        <v>0</v>
      </c>
      <c r="C49" s="69">
        <f t="shared" si="15"/>
        <v>0</v>
      </c>
      <c r="D49" s="69">
        <f t="shared" si="15"/>
        <v>0</v>
      </c>
      <c r="E49" s="69">
        <f t="shared" si="15"/>
        <v>0</v>
      </c>
      <c r="F49" s="69">
        <f t="shared" si="15"/>
        <v>0</v>
      </c>
      <c r="G49" s="70" t="s">
        <v>6</v>
      </c>
      <c r="H49" s="69">
        <f t="shared" si="15"/>
        <v>0</v>
      </c>
      <c r="I49" s="69">
        <f t="shared" si="15"/>
        <v>0</v>
      </c>
      <c r="J49" s="69" t="s">
        <v>6</v>
      </c>
      <c r="K49" s="69">
        <f t="shared" si="14"/>
        <v>0</v>
      </c>
      <c r="L49" s="79">
        <v>0</v>
      </c>
      <c r="M49" s="8"/>
      <c r="N49" s="38"/>
      <c r="O49" s="2"/>
      <c r="R49" s="25"/>
      <c r="S49" s="51"/>
      <c r="T49" s="25"/>
      <c r="V49" s="27"/>
      <c r="X49" s="44"/>
      <c r="AA49" s="27"/>
      <c r="AC49" s="7"/>
      <c r="AI49" s="30"/>
      <c r="AL49" s="2"/>
    </row>
    <row r="50" spans="1:38" x14ac:dyDescent="0.25">
      <c r="A50" s="68" t="s">
        <v>440</v>
      </c>
      <c r="B50" s="69">
        <f t="shared" si="15"/>
        <v>0</v>
      </c>
      <c r="C50" s="69">
        <f t="shared" si="15"/>
        <v>0</v>
      </c>
      <c r="D50" s="69">
        <f t="shared" si="15"/>
        <v>0</v>
      </c>
      <c r="E50" s="69">
        <f t="shared" si="15"/>
        <v>0</v>
      </c>
      <c r="F50" s="69">
        <f t="shared" si="15"/>
        <v>0</v>
      </c>
      <c r="G50" s="70" t="s">
        <v>6</v>
      </c>
      <c r="H50" s="69">
        <f t="shared" si="15"/>
        <v>0</v>
      </c>
      <c r="I50" s="69">
        <f t="shared" si="15"/>
        <v>0</v>
      </c>
      <c r="J50" s="69" t="s">
        <v>6</v>
      </c>
      <c r="K50" s="69">
        <f t="shared" si="14"/>
        <v>0</v>
      </c>
      <c r="L50" s="79">
        <f t="shared" si="14"/>
        <v>0</v>
      </c>
      <c r="O50" s="2"/>
      <c r="R50" s="25"/>
      <c r="S50" s="51"/>
      <c r="T50" s="25"/>
      <c r="V50" s="27"/>
      <c r="X50" s="44"/>
      <c r="AA50" s="27"/>
      <c r="AC50" s="7"/>
      <c r="AI50" s="30"/>
      <c r="AL50" s="2"/>
    </row>
    <row r="51" spans="1:38" x14ac:dyDescent="0.25">
      <c r="A51" s="68" t="s">
        <v>17</v>
      </c>
      <c r="B51" s="69">
        <f>SUM(B48:B50)</f>
        <v>0</v>
      </c>
      <c r="C51" s="69">
        <f>SUM(C48:C50)</f>
        <v>0</v>
      </c>
      <c r="D51" s="69">
        <f>SUM(D48:D50)</f>
        <v>0</v>
      </c>
      <c r="E51" s="69">
        <f>SUM(E48:E50)</f>
        <v>0</v>
      </c>
      <c r="F51" s="69">
        <f>SUM(F48:F50)</f>
        <v>0</v>
      </c>
      <c r="G51" s="70" t="s">
        <v>6</v>
      </c>
      <c r="H51" s="69">
        <f>SUM(H48:H50)</f>
        <v>0</v>
      </c>
      <c r="I51" s="69">
        <f>SUM(I48:I50)</f>
        <v>0</v>
      </c>
      <c r="J51" s="70" t="s">
        <v>6</v>
      </c>
      <c r="K51" s="69">
        <f>SUM(K48:K50)</f>
        <v>0</v>
      </c>
      <c r="L51" s="71">
        <v>0</v>
      </c>
      <c r="M51" s="8"/>
      <c r="N51" s="38"/>
      <c r="O51" s="2"/>
      <c r="R51" s="25"/>
      <c r="S51" s="51"/>
      <c r="T51" s="25"/>
      <c r="V51" s="27"/>
      <c r="X51" s="44"/>
      <c r="AA51" s="27"/>
      <c r="AC51" s="7"/>
      <c r="AI51" s="30"/>
      <c r="AL51" s="2"/>
    </row>
    <row r="52" spans="1:38" x14ac:dyDescent="0.25">
      <c r="A52" s="72" t="s">
        <v>18</v>
      </c>
      <c r="B52" s="73"/>
      <c r="C52" s="73"/>
      <c r="D52" s="73"/>
      <c r="E52" s="73"/>
      <c r="F52" s="74" t="e">
        <f>PRODUCT(F51/B51)</f>
        <v>#DIV/0!</v>
      </c>
      <c r="G52" s="75" t="s">
        <v>6</v>
      </c>
      <c r="H52" s="74" t="e">
        <f>PRODUCT(H51/B51)</f>
        <v>#DIV/0!</v>
      </c>
      <c r="I52" s="73"/>
      <c r="J52" s="73"/>
      <c r="K52" s="73"/>
      <c r="L52" s="76"/>
      <c r="M52" s="55"/>
      <c r="N52" s="40"/>
      <c r="O52" s="2"/>
      <c r="R52" s="25"/>
      <c r="S52" s="51"/>
      <c r="T52" s="25"/>
      <c r="V52" s="27"/>
      <c r="X52" s="44"/>
      <c r="AA52" s="27"/>
      <c r="AC52" s="7"/>
      <c r="AI52" s="30"/>
      <c r="AL52" s="2"/>
    </row>
    <row r="53" spans="1:38" x14ac:dyDescent="0.25">
      <c r="B53" s="10"/>
      <c r="C53" s="10"/>
      <c r="D53" s="10"/>
      <c r="E53" s="10"/>
      <c r="F53" s="55"/>
      <c r="G53" s="11"/>
      <c r="H53" s="55"/>
      <c r="I53" s="10"/>
      <c r="J53" s="10"/>
      <c r="K53" s="10"/>
      <c r="L53" s="8"/>
      <c r="M53" s="55"/>
      <c r="N53" s="40"/>
      <c r="O53" s="2"/>
      <c r="R53" s="25"/>
      <c r="S53" s="51"/>
      <c r="T53" s="25"/>
      <c r="V53" s="27"/>
      <c r="X53" s="44"/>
      <c r="AA53" s="27"/>
      <c r="AC53" s="7"/>
      <c r="AI53" s="30"/>
      <c r="AL53" s="2"/>
    </row>
    <row r="54" spans="1:38" x14ac:dyDescent="0.25">
      <c r="A54" s="63" t="s">
        <v>736</v>
      </c>
      <c r="B54" s="64"/>
      <c r="C54" s="64"/>
      <c r="D54" s="64"/>
      <c r="E54" s="64"/>
      <c r="F54" s="64"/>
      <c r="G54" s="64"/>
      <c r="H54" s="64"/>
      <c r="I54" s="64"/>
      <c r="J54" s="64"/>
      <c r="K54" s="64"/>
      <c r="L54" s="67"/>
      <c r="O54" s="2"/>
      <c r="R54" s="25"/>
      <c r="S54" s="51"/>
      <c r="T54" s="25"/>
      <c r="V54" s="27"/>
      <c r="X54" s="44"/>
      <c r="AA54" s="27"/>
      <c r="AC54" s="7"/>
      <c r="AI54" s="30"/>
      <c r="AL54" s="2"/>
    </row>
    <row r="55" spans="1:38" x14ac:dyDescent="0.25">
      <c r="A55" s="68" t="s">
        <v>24</v>
      </c>
      <c r="B55" s="69" t="s">
        <v>0</v>
      </c>
      <c r="C55" s="69" t="s">
        <v>10</v>
      </c>
      <c r="D55" s="69" t="s">
        <v>1</v>
      </c>
      <c r="E55" s="69" t="s">
        <v>11</v>
      </c>
      <c r="F55" s="78" t="s">
        <v>12</v>
      </c>
      <c r="G55" s="70"/>
      <c r="H55" s="69"/>
      <c r="I55" s="78" t="s">
        <v>13</v>
      </c>
      <c r="J55" s="70"/>
      <c r="K55" s="69"/>
      <c r="L55" s="71" t="s">
        <v>14</v>
      </c>
      <c r="O55" s="2"/>
      <c r="R55" s="25"/>
      <c r="S55" s="51"/>
      <c r="T55" s="25"/>
      <c r="V55" s="27"/>
      <c r="X55" s="44"/>
      <c r="AA55" s="27"/>
      <c r="AC55" s="7"/>
      <c r="AI55" s="30"/>
      <c r="AL55" s="2"/>
    </row>
    <row r="56" spans="1:38" x14ac:dyDescent="0.25">
      <c r="A56" s="68" t="s">
        <v>16</v>
      </c>
      <c r="B56" s="69">
        <f>PRODUCT(B41+B48)</f>
        <v>0</v>
      </c>
      <c r="C56" s="69">
        <f>PRODUCT(C41+E48)</f>
        <v>0</v>
      </c>
      <c r="D56" s="69">
        <f>PRODUCT(D41+D48)</f>
        <v>0</v>
      </c>
      <c r="E56" s="69">
        <f>PRODUCT(E41+C48)</f>
        <v>0</v>
      </c>
      <c r="F56" s="69">
        <f>PRODUCT(F41+H48)</f>
        <v>0</v>
      </c>
      <c r="G56" s="70" t="s">
        <v>6</v>
      </c>
      <c r="H56" s="69">
        <f>PRODUCT(H41+F48)</f>
        <v>0</v>
      </c>
      <c r="I56" s="69">
        <f>PRODUCT(I41+K48)</f>
        <v>0</v>
      </c>
      <c r="J56" s="70" t="s">
        <v>6</v>
      </c>
      <c r="K56" s="69">
        <f>PRODUCT(K41+I48)</f>
        <v>0</v>
      </c>
      <c r="L56" s="71">
        <v>0</v>
      </c>
      <c r="M56" s="8"/>
      <c r="N56" s="38"/>
      <c r="O56" s="2"/>
      <c r="R56" s="25"/>
      <c r="S56" s="51"/>
      <c r="T56" s="25"/>
      <c r="V56" s="27"/>
      <c r="X56" s="44"/>
      <c r="AA56" s="27"/>
      <c r="AC56" s="7"/>
      <c r="AI56" s="30"/>
      <c r="AL56" s="2"/>
    </row>
    <row r="57" spans="1:38" x14ac:dyDescent="0.25">
      <c r="A57" s="68" t="s">
        <v>439</v>
      </c>
      <c r="B57" s="69">
        <f>PRODUCT(B42+B49)</f>
        <v>0</v>
      </c>
      <c r="C57" s="69">
        <f>PRODUCT(C42+E49)</f>
        <v>0</v>
      </c>
      <c r="D57" s="69">
        <f>PRODUCT(D42+D49)</f>
        <v>0</v>
      </c>
      <c r="E57" s="69">
        <f>PRODUCT(E42+C49)</f>
        <v>0</v>
      </c>
      <c r="F57" s="69">
        <f>PRODUCT(F42+H49)</f>
        <v>0</v>
      </c>
      <c r="G57" s="70" t="s">
        <v>6</v>
      </c>
      <c r="H57" s="69">
        <f>PRODUCT(H42+F49)</f>
        <v>0</v>
      </c>
      <c r="I57" s="69">
        <f>PRODUCT(I42+K49)</f>
        <v>0</v>
      </c>
      <c r="J57" s="70" t="s">
        <v>6</v>
      </c>
      <c r="K57" s="69">
        <f>PRODUCT(K42+I49)</f>
        <v>0</v>
      </c>
      <c r="L57" s="71">
        <v>0</v>
      </c>
      <c r="M57" s="8"/>
      <c r="N57" s="38"/>
      <c r="O57" s="2"/>
      <c r="R57" s="25"/>
      <c r="S57" s="51"/>
      <c r="T57" s="25"/>
      <c r="V57" s="27"/>
      <c r="X57" s="44"/>
      <c r="AA57" s="27"/>
      <c r="AC57" s="7"/>
      <c r="AI57" s="30"/>
      <c r="AL57" s="2"/>
    </row>
    <row r="58" spans="1:38" x14ac:dyDescent="0.25">
      <c r="A58" s="68" t="s">
        <v>440</v>
      </c>
      <c r="B58" s="69">
        <f>PRODUCT(B43+B50)</f>
        <v>0</v>
      </c>
      <c r="C58" s="69">
        <f>PRODUCT(C43+E50)</f>
        <v>0</v>
      </c>
      <c r="D58" s="69">
        <f>PRODUCT(D43+D50)</f>
        <v>0</v>
      </c>
      <c r="E58" s="69">
        <f>PRODUCT(E43+C50)</f>
        <v>0</v>
      </c>
      <c r="F58" s="69">
        <f>PRODUCT(F43+H50)</f>
        <v>0</v>
      </c>
      <c r="G58" s="70" t="s">
        <v>6</v>
      </c>
      <c r="H58" s="69">
        <f>PRODUCT(H43+F50)</f>
        <v>0</v>
      </c>
      <c r="I58" s="69">
        <f>PRODUCT(I43+K50)</f>
        <v>0</v>
      </c>
      <c r="J58" s="70" t="s">
        <v>6</v>
      </c>
      <c r="K58" s="69">
        <f>PRODUCT(K43+I50)</f>
        <v>0</v>
      </c>
      <c r="L58" s="71">
        <v>0</v>
      </c>
      <c r="M58" s="8"/>
      <c r="N58" s="38"/>
      <c r="O58" s="2"/>
      <c r="R58" s="25"/>
      <c r="S58" s="51"/>
      <c r="T58" s="25"/>
      <c r="V58" s="27"/>
      <c r="X58" s="44"/>
      <c r="AA58" s="27"/>
      <c r="AC58" s="7"/>
      <c r="AI58" s="30"/>
      <c r="AL58" s="2"/>
    </row>
    <row r="59" spans="1:38" x14ac:dyDescent="0.25">
      <c r="A59" s="68" t="s">
        <v>17</v>
      </c>
      <c r="B59" s="69">
        <f>PRODUCT(B44+B51)</f>
        <v>0</v>
      </c>
      <c r="C59" s="69">
        <f>PRODUCT(C44+E51)</f>
        <v>0</v>
      </c>
      <c r="D59" s="69">
        <f>PRODUCT(D44+D51)</f>
        <v>0</v>
      </c>
      <c r="E59" s="69">
        <f>PRODUCT(E44+C51)</f>
        <v>0</v>
      </c>
      <c r="F59" s="69">
        <f>PRODUCT(F44+H51)</f>
        <v>0</v>
      </c>
      <c r="G59" s="70" t="s">
        <v>6</v>
      </c>
      <c r="H59" s="69">
        <f>PRODUCT(H44+F51)</f>
        <v>0</v>
      </c>
      <c r="I59" s="69">
        <f>PRODUCT(I44+K51)</f>
        <v>0</v>
      </c>
      <c r="J59" s="70" t="s">
        <v>6</v>
      </c>
      <c r="K59" s="69">
        <f>PRODUCT(K44+I51)</f>
        <v>0</v>
      </c>
      <c r="L59" s="71">
        <v>0</v>
      </c>
      <c r="M59" s="8"/>
      <c r="N59" s="38"/>
      <c r="O59" s="2"/>
      <c r="R59" s="25"/>
      <c r="S59" s="51"/>
      <c r="T59" s="25"/>
      <c r="V59" s="27"/>
      <c r="X59" s="44"/>
      <c r="AA59" s="27"/>
      <c r="AC59" s="7"/>
      <c r="AI59" s="30"/>
      <c r="AL59" s="2"/>
    </row>
    <row r="60" spans="1:38" x14ac:dyDescent="0.25">
      <c r="A60" s="72" t="s">
        <v>18</v>
      </c>
      <c r="B60" s="73"/>
      <c r="C60" s="73"/>
      <c r="D60" s="73"/>
      <c r="E60" s="73"/>
      <c r="F60" s="74" t="e">
        <f>PRODUCT(F59/B59)</f>
        <v>#DIV/0!</v>
      </c>
      <c r="G60" s="75" t="s">
        <v>6</v>
      </c>
      <c r="H60" s="74" t="e">
        <f>PRODUCT(H59/B59)</f>
        <v>#DIV/0!</v>
      </c>
      <c r="I60" s="73"/>
      <c r="J60" s="73"/>
      <c r="K60" s="73"/>
      <c r="L60" s="85"/>
      <c r="M60" s="55"/>
      <c r="N60" s="40"/>
      <c r="O60" s="2"/>
      <c r="R60" s="25"/>
      <c r="S60" s="51"/>
      <c r="T60" s="25"/>
      <c r="V60" s="27"/>
      <c r="X60" s="44"/>
      <c r="AA60" s="27"/>
      <c r="AC60" s="7"/>
      <c r="AI60" s="30"/>
      <c r="AL60" s="2"/>
    </row>
    <row r="61" spans="1:38" x14ac:dyDescent="0.25">
      <c r="A61" s="7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O61" s="2"/>
      <c r="R61" s="25"/>
      <c r="S61" s="51"/>
      <c r="T61" s="25"/>
      <c r="V61" s="27"/>
      <c r="X61" s="44"/>
      <c r="AA61" s="27"/>
      <c r="AC61" s="7"/>
      <c r="AI61" s="30"/>
      <c r="AL61" s="2"/>
    </row>
    <row r="62" spans="1:38" x14ac:dyDescent="0.25">
      <c r="B62" s="10"/>
      <c r="C62" s="10"/>
      <c r="D62" s="10"/>
      <c r="E62" s="10"/>
      <c r="F62" s="10" t="s">
        <v>1865</v>
      </c>
      <c r="G62" s="10"/>
      <c r="H62" s="10"/>
      <c r="I62" s="10"/>
      <c r="J62" s="10"/>
      <c r="K62" s="10"/>
      <c r="L62" s="10"/>
      <c r="O62" s="2"/>
      <c r="R62" s="25"/>
      <c r="S62" s="51"/>
      <c r="T62" s="25"/>
      <c r="V62" s="27"/>
      <c r="X62" s="44"/>
      <c r="AA62" s="27"/>
      <c r="AC62" s="7"/>
      <c r="AI62" s="30"/>
      <c r="AL62" s="2"/>
    </row>
    <row r="63" spans="1:38" x14ac:dyDescent="0.25">
      <c r="C63" s="10"/>
      <c r="D63" s="10"/>
      <c r="E63" s="10"/>
      <c r="F63" s="10" t="s">
        <v>433</v>
      </c>
      <c r="G63" s="10"/>
      <c r="H63" s="10"/>
      <c r="I63" s="10"/>
      <c r="J63" s="10"/>
      <c r="K63" s="10"/>
      <c r="L63" s="57" t="e">
        <f>PRODUCT(C44/B44)</f>
        <v>#DIV/0!</v>
      </c>
      <c r="O63" s="2"/>
      <c r="R63" s="25"/>
      <c r="S63" s="51"/>
      <c r="T63" s="25"/>
      <c r="V63" s="27"/>
      <c r="X63" s="44"/>
      <c r="AA63" s="27"/>
      <c r="AC63" s="7"/>
      <c r="AI63" s="30"/>
      <c r="AL63" s="2"/>
    </row>
    <row r="64" spans="1:38" x14ac:dyDescent="0.25">
      <c r="B64" s="58"/>
      <c r="C64" s="10"/>
      <c r="D64" s="10"/>
      <c r="E64" s="10"/>
      <c r="F64" s="10" t="s">
        <v>434</v>
      </c>
      <c r="G64" s="10"/>
      <c r="H64" s="10"/>
      <c r="I64" s="10"/>
      <c r="J64" s="10"/>
      <c r="K64" s="10"/>
      <c r="L64" s="57" t="e">
        <f>PRODUCT(E51/B51)</f>
        <v>#DIV/0!</v>
      </c>
      <c r="O64" s="2"/>
      <c r="R64" s="25"/>
      <c r="S64" s="51"/>
      <c r="T64" s="25"/>
      <c r="V64" s="27"/>
      <c r="X64" s="44"/>
      <c r="AA64" s="27"/>
      <c r="AC64" s="7"/>
      <c r="AI64" s="30"/>
      <c r="AL64" s="2"/>
    </row>
    <row r="65" spans="1:40" x14ac:dyDescent="0.25">
      <c r="B65" s="58"/>
      <c r="C65" s="10"/>
      <c r="D65" s="10"/>
      <c r="E65" s="10"/>
      <c r="F65" s="10" t="s">
        <v>435</v>
      </c>
      <c r="G65" s="10"/>
      <c r="H65" s="10"/>
      <c r="I65" s="10"/>
      <c r="J65" s="10"/>
      <c r="K65" s="10"/>
      <c r="L65" s="57" t="e">
        <f>PRODUCT(C59/B59)</f>
        <v>#DIV/0!</v>
      </c>
      <c r="O65" s="2"/>
      <c r="R65" s="25"/>
      <c r="S65" s="51"/>
      <c r="T65" s="25"/>
      <c r="V65" s="27"/>
      <c r="X65" s="44"/>
      <c r="AA65" s="27"/>
      <c r="AC65" s="7"/>
      <c r="AI65" s="30"/>
      <c r="AL65" s="2"/>
    </row>
    <row r="66" spans="1:40" x14ac:dyDescent="0.25">
      <c r="A66" s="7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R66" s="10" t="s">
        <v>25</v>
      </c>
      <c r="AC66" s="10" t="s">
        <v>3</v>
      </c>
      <c r="AD66" s="3">
        <f>SUM(AD67:AD70)</f>
        <v>0</v>
      </c>
      <c r="AE66" s="3">
        <f>SUM(AE67:AE70)</f>
        <v>0</v>
      </c>
      <c r="AF66" s="3">
        <f>SUM(AF67:AF70)</f>
        <v>0</v>
      </c>
      <c r="AG66" s="3">
        <f>SUM(AG67:AG70)</f>
        <v>0</v>
      </c>
      <c r="AH66" s="3">
        <f>SUM(AH67:AH70)</f>
        <v>0</v>
      </c>
      <c r="AJ66" s="3">
        <f>SUM(AJ67:AJ70)</f>
        <v>0</v>
      </c>
      <c r="AK66" s="3">
        <f>SUM(AK67:AK70)</f>
        <v>0</v>
      </c>
      <c r="AL66" s="3">
        <f>SUM(AL67:AL70)</f>
        <v>0</v>
      </c>
      <c r="AM66" s="3"/>
      <c r="AN66" s="3">
        <f>SUM(AN67:AN70)</f>
        <v>0</v>
      </c>
    </row>
    <row r="67" spans="1:40" x14ac:dyDescent="0.25">
      <c r="A67" s="7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AC67" s="7"/>
      <c r="AD67" s="7"/>
      <c r="AE67" s="7"/>
      <c r="AF67" s="7"/>
      <c r="AG67" s="7"/>
      <c r="AH67" s="7"/>
      <c r="AJ67" s="7"/>
      <c r="AK67" s="7"/>
      <c r="AN67" s="7"/>
    </row>
    <row r="68" spans="1:40" x14ac:dyDescent="0.25">
      <c r="A68" s="7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AC68" s="7"/>
      <c r="AD68" s="7"/>
      <c r="AE68" s="7"/>
      <c r="AF68" s="7"/>
      <c r="AG68" s="7"/>
      <c r="AH68" s="7"/>
      <c r="AJ68" s="7"/>
      <c r="AK68" s="7"/>
      <c r="AN68" s="7"/>
    </row>
    <row r="69" spans="1:40" x14ac:dyDescent="0.25">
      <c r="A69" s="7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AC69" s="7"/>
      <c r="AD69" s="7"/>
      <c r="AE69" s="7"/>
      <c r="AF69" s="7"/>
      <c r="AG69" s="7"/>
      <c r="AH69" s="7"/>
      <c r="AJ69" s="7"/>
      <c r="AK69" s="7"/>
      <c r="AN69" s="7"/>
    </row>
    <row r="70" spans="1:40" x14ac:dyDescent="0.25">
      <c r="A70" s="7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AC70" s="7"/>
      <c r="AD70" s="7"/>
      <c r="AE70" s="7"/>
      <c r="AF70" s="7"/>
      <c r="AG70" s="7"/>
      <c r="AH70" s="7"/>
      <c r="AJ70" s="7"/>
      <c r="AK70" s="7"/>
      <c r="AN70" s="7"/>
    </row>
    <row r="71" spans="1:40" x14ac:dyDescent="0.25">
      <c r="A71" s="7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O71" s="2"/>
      <c r="R71" s="10" t="s">
        <v>32</v>
      </c>
      <c r="T71" s="7"/>
      <c r="AC71" s="10" t="s">
        <v>4</v>
      </c>
      <c r="AD71" s="3">
        <f>SUM(AD72:AD74)</f>
        <v>0</v>
      </c>
      <c r="AE71" s="3">
        <f>SUM(AE72:AE74)</f>
        <v>0</v>
      </c>
      <c r="AF71" s="3">
        <f>SUM(AF72:AF74)</f>
        <v>0</v>
      </c>
      <c r="AG71" s="3">
        <f>SUM(AG72:AG74)</f>
        <v>0</v>
      </c>
      <c r="AH71" s="3">
        <f>SUM(AH72:AH74)</f>
        <v>0</v>
      </c>
      <c r="AI71" s="7"/>
      <c r="AJ71" s="3">
        <f>SUM(AJ72:AJ74)</f>
        <v>0</v>
      </c>
      <c r="AK71" s="3">
        <f>SUM(AK72:AK74)</f>
        <v>0</v>
      </c>
      <c r="AL71" s="3">
        <f>SUM(AL72:AL74)</f>
        <v>0</v>
      </c>
      <c r="AN71" s="3">
        <f>SUM(AN72:AN74)</f>
        <v>0</v>
      </c>
    </row>
    <row r="72" spans="1:40" x14ac:dyDescent="0.25">
      <c r="A72" s="7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O72" s="2"/>
      <c r="R72" s="7"/>
      <c r="T72" s="7"/>
      <c r="AC72" s="7"/>
      <c r="AD72" s="7"/>
      <c r="AE72" s="7"/>
      <c r="AF72" s="7"/>
      <c r="AG72" s="7"/>
      <c r="AH72" s="7"/>
      <c r="AI72" s="7"/>
      <c r="AJ72" s="7"/>
      <c r="AK72" s="7"/>
      <c r="AN72" s="7"/>
    </row>
    <row r="73" spans="1:40" x14ac:dyDescent="0.25">
      <c r="A73" s="7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O73" s="2"/>
      <c r="R73" s="7"/>
      <c r="T73" s="7"/>
      <c r="AC73" s="7"/>
      <c r="AD73" s="7"/>
      <c r="AE73" s="7"/>
      <c r="AF73" s="7"/>
      <c r="AG73" s="7"/>
      <c r="AH73" s="7"/>
      <c r="AI73" s="7"/>
      <c r="AJ73" s="7"/>
      <c r="AK73" s="7"/>
      <c r="AN73" s="7"/>
    </row>
    <row r="74" spans="1:40" x14ac:dyDescent="0.25">
      <c r="A74" s="7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O74" s="2"/>
      <c r="R74" s="7"/>
      <c r="T74" s="7"/>
      <c r="AC74" s="7"/>
      <c r="AD74" s="7"/>
      <c r="AE74" s="7"/>
      <c r="AF74" s="7"/>
      <c r="AG74" s="7"/>
      <c r="AH74" s="7"/>
      <c r="AI74" s="7"/>
      <c r="AJ74" s="7"/>
      <c r="AK74" s="7"/>
      <c r="AN74" s="7"/>
    </row>
    <row r="75" spans="1:40" x14ac:dyDescent="0.25">
      <c r="A75" s="7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O75" s="2"/>
      <c r="R75" s="7"/>
      <c r="T75" s="7"/>
      <c r="AC75" s="7"/>
      <c r="AD75" s="7"/>
      <c r="AE75" s="7"/>
      <c r="AF75" s="7"/>
      <c r="AG75" s="7"/>
      <c r="AH75" s="7"/>
      <c r="AI75" s="7"/>
      <c r="AJ75" s="7"/>
      <c r="AK75" s="7"/>
      <c r="AN75" s="7"/>
    </row>
    <row r="76" spans="1:40" x14ac:dyDescent="0.25">
      <c r="M76" s="3" t="s">
        <v>7</v>
      </c>
      <c r="R76" s="6" t="s">
        <v>8</v>
      </c>
      <c r="AC76" s="10" t="s">
        <v>2</v>
      </c>
      <c r="AD76" s="3">
        <f>SUM(AD77:AD102)</f>
        <v>18</v>
      </c>
      <c r="AE76" s="3">
        <f>SUM(AE77:AE102)</f>
        <v>3</v>
      </c>
      <c r="AF76" s="3">
        <f>SUM(AF77:AF102)</f>
        <v>0</v>
      </c>
      <c r="AG76" s="3">
        <f>SUM(AG77:AG102)</f>
        <v>15</v>
      </c>
      <c r="AH76" s="3">
        <f>SUM(AH77:AH102)</f>
        <v>50</v>
      </c>
      <c r="AJ76" s="3">
        <f>SUM(AJ77:AJ102)</f>
        <v>136</v>
      </c>
      <c r="AK76" s="3">
        <f>SUM(AK77:AK102)</f>
        <v>7</v>
      </c>
      <c r="AL76" s="3">
        <f>SUM(AL77:AL102)</f>
        <v>9793</v>
      </c>
      <c r="AM76" s="3">
        <f>PRODUCT(AL76+AL103+AL112)</f>
        <v>12109</v>
      </c>
      <c r="AN76" s="3">
        <f>SUM(AN77:AN102)</f>
        <v>45</v>
      </c>
    </row>
    <row r="77" spans="1:40" x14ac:dyDescent="0.25">
      <c r="A77" s="63" t="s">
        <v>738</v>
      </c>
      <c r="B77" s="64" t="s">
        <v>0</v>
      </c>
      <c r="C77" s="64" t="s">
        <v>10</v>
      </c>
      <c r="D77" s="64" t="s">
        <v>1</v>
      </c>
      <c r="E77" s="64" t="s">
        <v>11</v>
      </c>
      <c r="F77" s="65" t="s">
        <v>12</v>
      </c>
      <c r="G77" s="66"/>
      <c r="H77" s="64"/>
      <c r="I77" s="65" t="s">
        <v>13</v>
      </c>
      <c r="J77" s="66"/>
      <c r="K77" s="64"/>
      <c r="L77" s="84" t="s">
        <v>14</v>
      </c>
      <c r="M77" s="3">
        <f>MAX(Y77:Y116)</f>
        <v>856</v>
      </c>
      <c r="N77" s="1"/>
      <c r="O77" s="2">
        <v>15</v>
      </c>
      <c r="P77" s="2">
        <v>6</v>
      </c>
      <c r="Q77" s="2">
        <v>2005</v>
      </c>
      <c r="R77" s="5" t="s">
        <v>926</v>
      </c>
      <c r="S77" s="30" t="s">
        <v>6</v>
      </c>
      <c r="T77" s="5" t="s">
        <v>1062</v>
      </c>
      <c r="U77" s="2">
        <v>2</v>
      </c>
      <c r="V77" s="30" t="s">
        <v>6</v>
      </c>
      <c r="W77" s="2">
        <v>1</v>
      </c>
      <c r="X77" s="7" t="s">
        <v>1069</v>
      </c>
      <c r="Y77" s="2">
        <v>461</v>
      </c>
      <c r="Z77" s="2">
        <v>5</v>
      </c>
      <c r="AA77" s="30" t="s">
        <v>6</v>
      </c>
      <c r="AB77" s="2">
        <v>2</v>
      </c>
      <c r="AD77" s="2">
        <f t="shared" ref="AD77:AD94" si="16">IF(Q77&gt;100,1,0)</f>
        <v>1</v>
      </c>
      <c r="AE77" s="2">
        <f t="shared" ref="AE77:AE78" si="17">IF(U77&gt;W77,1,0)</f>
        <v>1</v>
      </c>
      <c r="AF77" s="2">
        <f t="shared" ref="AF77:AF94" si="18">IF(U77=W77,1,0)*IF(Q77=0,0,1)</f>
        <v>0</v>
      </c>
      <c r="AG77" s="2">
        <f t="shared" ref="AG77:AG78" si="19">IF(W77&gt;U77,1,0)</f>
        <v>0</v>
      </c>
      <c r="AH77" s="2">
        <f t="shared" ref="AH77:AH78" si="20">PRODUCT(Z77)</f>
        <v>5</v>
      </c>
      <c r="AI77" s="30" t="s">
        <v>6</v>
      </c>
      <c r="AJ77" s="2">
        <f t="shared" ref="AJ77:AJ78" si="21">PRODUCT(AB77)</f>
        <v>2</v>
      </c>
      <c r="AK77" s="2">
        <v>2</v>
      </c>
      <c r="AL77" s="2">
        <f t="shared" ref="AL77:AL78" si="22">PRODUCT(Y77)</f>
        <v>461</v>
      </c>
      <c r="AN77" s="2">
        <v>1</v>
      </c>
    </row>
    <row r="78" spans="1:40" x14ac:dyDescent="0.25">
      <c r="A78" s="68" t="s">
        <v>16</v>
      </c>
      <c r="B78" s="69">
        <f>PRODUCT(AD76)</f>
        <v>18</v>
      </c>
      <c r="C78" s="69">
        <f>PRODUCT(AE76)</f>
        <v>3</v>
      </c>
      <c r="D78" s="69">
        <f>PRODUCT(AF76)</f>
        <v>0</v>
      </c>
      <c r="E78" s="69">
        <f>PRODUCT(AG76)</f>
        <v>15</v>
      </c>
      <c r="F78" s="69">
        <f>PRODUCT(AH76)</f>
        <v>50</v>
      </c>
      <c r="G78" s="70" t="s">
        <v>6</v>
      </c>
      <c r="H78" s="69">
        <f>PRODUCT(AJ76)</f>
        <v>136</v>
      </c>
      <c r="I78" s="69">
        <f>PRODUCT(AK76)</f>
        <v>7</v>
      </c>
      <c r="J78" s="70" t="s">
        <v>6</v>
      </c>
      <c r="K78" s="69">
        <f>PRODUCT(AN76)</f>
        <v>45</v>
      </c>
      <c r="L78" s="71">
        <f>PRODUCT(AL76/B78)</f>
        <v>544.05555555555554</v>
      </c>
      <c r="M78" s="8"/>
      <c r="N78" s="1"/>
      <c r="O78" s="2">
        <v>25</v>
      </c>
      <c r="P78" s="2">
        <v>5</v>
      </c>
      <c r="Q78" s="2">
        <v>2006</v>
      </c>
      <c r="R78" s="5" t="s">
        <v>926</v>
      </c>
      <c r="S78" s="30" t="s">
        <v>6</v>
      </c>
      <c r="T78" s="5" t="s">
        <v>1062</v>
      </c>
      <c r="U78" s="2">
        <v>0</v>
      </c>
      <c r="V78" s="30" t="s">
        <v>6</v>
      </c>
      <c r="W78" s="2">
        <v>2</v>
      </c>
      <c r="X78" s="7" t="s">
        <v>60</v>
      </c>
      <c r="Y78" s="2">
        <v>515</v>
      </c>
      <c r="Z78" s="2">
        <v>1</v>
      </c>
      <c r="AA78" s="30" t="s">
        <v>6</v>
      </c>
      <c r="AB78" s="2">
        <v>4</v>
      </c>
      <c r="AD78" s="2">
        <f t="shared" si="16"/>
        <v>1</v>
      </c>
      <c r="AE78" s="2">
        <f t="shared" si="17"/>
        <v>0</v>
      </c>
      <c r="AF78" s="2">
        <f t="shared" si="18"/>
        <v>0</v>
      </c>
      <c r="AG78" s="2">
        <f t="shared" si="19"/>
        <v>1</v>
      </c>
      <c r="AH78" s="2">
        <f t="shared" si="20"/>
        <v>1</v>
      </c>
      <c r="AI78" s="30" t="s">
        <v>6</v>
      </c>
      <c r="AJ78" s="2">
        <f t="shared" si="21"/>
        <v>4</v>
      </c>
      <c r="AK78" s="2">
        <v>0</v>
      </c>
      <c r="AL78" s="2">
        <f t="shared" si="22"/>
        <v>515</v>
      </c>
      <c r="AN78" s="2">
        <v>3</v>
      </c>
    </row>
    <row r="79" spans="1:40" x14ac:dyDescent="0.25">
      <c r="A79" s="68" t="s">
        <v>439</v>
      </c>
      <c r="B79" s="69">
        <f>PRODUCT(AD103)</f>
        <v>6</v>
      </c>
      <c r="C79" s="69">
        <f>PRODUCT(AE103)</f>
        <v>0</v>
      </c>
      <c r="D79" s="69">
        <f>PRODUCT(AF103)</f>
        <v>0</v>
      </c>
      <c r="E79" s="69">
        <f>PRODUCT(AG103)</f>
        <v>6</v>
      </c>
      <c r="F79" s="69">
        <f>PRODUCT(AH103)</f>
        <v>29</v>
      </c>
      <c r="G79" s="70" t="s">
        <v>6</v>
      </c>
      <c r="H79" s="69">
        <f>PRODUCT(AJ103)</f>
        <v>51</v>
      </c>
      <c r="I79" s="69">
        <f>PRODUCT(AK103)</f>
        <v>1</v>
      </c>
      <c r="J79" s="70" t="s">
        <v>6</v>
      </c>
      <c r="K79" s="69">
        <f>PRODUCT(AN103)</f>
        <v>15</v>
      </c>
      <c r="L79" s="71">
        <f>PRODUCT(AL103/B79)</f>
        <v>386</v>
      </c>
      <c r="M79" s="8"/>
      <c r="N79" s="1"/>
      <c r="O79" s="2">
        <v>13</v>
      </c>
      <c r="P79" s="2">
        <v>6</v>
      </c>
      <c r="Q79" s="2">
        <v>2007</v>
      </c>
      <c r="R79" s="5" t="s">
        <v>926</v>
      </c>
      <c r="S79" s="30" t="s">
        <v>6</v>
      </c>
      <c r="T79" s="5" t="s">
        <v>1062</v>
      </c>
      <c r="U79" s="2">
        <v>0</v>
      </c>
      <c r="V79" s="30" t="s">
        <v>6</v>
      </c>
      <c r="W79" s="2">
        <v>2</v>
      </c>
      <c r="X79" s="7" t="s">
        <v>1144</v>
      </c>
      <c r="Y79" s="2">
        <v>375</v>
      </c>
      <c r="Z79" s="2">
        <v>1</v>
      </c>
      <c r="AA79" s="30" t="s">
        <v>6</v>
      </c>
      <c r="AB79" s="2">
        <v>11</v>
      </c>
      <c r="AC79" s="7"/>
      <c r="AD79" s="2">
        <f t="shared" si="16"/>
        <v>1</v>
      </c>
      <c r="AE79" s="2">
        <f t="shared" ref="AE79:AE81" si="23">IF(U79&gt;W79,1,0)</f>
        <v>0</v>
      </c>
      <c r="AF79" s="2">
        <f t="shared" si="18"/>
        <v>0</v>
      </c>
      <c r="AG79" s="2">
        <f t="shared" ref="AG79:AG81" si="24">IF(W79&gt;U79,1,0)</f>
        <v>1</v>
      </c>
      <c r="AH79" s="2">
        <f t="shared" ref="AH79:AH81" si="25">PRODUCT(Z79)</f>
        <v>1</v>
      </c>
      <c r="AI79" s="30" t="s">
        <v>6</v>
      </c>
      <c r="AJ79" s="2">
        <f t="shared" ref="AJ79:AJ81" si="26">PRODUCT(AB79)</f>
        <v>11</v>
      </c>
      <c r="AK79" s="2">
        <v>0</v>
      </c>
      <c r="AL79" s="2">
        <f t="shared" ref="AL79:AL81" si="27">PRODUCT(Y79)</f>
        <v>375</v>
      </c>
      <c r="AN79" s="2">
        <v>3</v>
      </c>
    </row>
    <row r="80" spans="1:40" x14ac:dyDescent="0.25">
      <c r="A80" s="68" t="s">
        <v>440</v>
      </c>
      <c r="B80" s="69">
        <f>PRODUCT(AD112)</f>
        <v>0</v>
      </c>
      <c r="C80" s="69">
        <f>PRODUCT(AE112)</f>
        <v>0</v>
      </c>
      <c r="D80" s="69">
        <f>PRODUCT(AF112)</f>
        <v>0</v>
      </c>
      <c r="E80" s="69">
        <f>PRODUCT(AG112)</f>
        <v>0</v>
      </c>
      <c r="F80" s="69">
        <f>PRODUCT(AH112)</f>
        <v>0</v>
      </c>
      <c r="G80" s="70" t="s">
        <v>6</v>
      </c>
      <c r="H80" s="69">
        <f>PRODUCT(AJ112)</f>
        <v>0</v>
      </c>
      <c r="I80" s="69">
        <f>PRODUCT(AK112)</f>
        <v>0</v>
      </c>
      <c r="J80" s="70" t="s">
        <v>6</v>
      </c>
      <c r="K80" s="69">
        <f>PRODUCT(AN112)</f>
        <v>0</v>
      </c>
      <c r="L80" s="71">
        <v>0</v>
      </c>
      <c r="M80" s="8"/>
      <c r="N80" s="1"/>
      <c r="O80" s="2">
        <v>21</v>
      </c>
      <c r="P80" s="2">
        <v>8</v>
      </c>
      <c r="Q80" s="2">
        <v>2007</v>
      </c>
      <c r="R80" s="5" t="s">
        <v>926</v>
      </c>
      <c r="S80" s="30" t="s">
        <v>6</v>
      </c>
      <c r="T80" s="5" t="s">
        <v>1062</v>
      </c>
      <c r="U80" s="2">
        <v>0</v>
      </c>
      <c r="V80" s="30" t="s">
        <v>6</v>
      </c>
      <c r="W80" s="2">
        <v>2</v>
      </c>
      <c r="X80" s="98" t="s">
        <v>1006</v>
      </c>
      <c r="Y80" s="2">
        <v>230</v>
      </c>
      <c r="Z80" s="2">
        <v>1</v>
      </c>
      <c r="AA80" s="30" t="s">
        <v>6</v>
      </c>
      <c r="AB80" s="2">
        <v>13</v>
      </c>
      <c r="AC80" s="7"/>
      <c r="AD80" s="2">
        <f t="shared" si="16"/>
        <v>1</v>
      </c>
      <c r="AE80" s="2">
        <f t="shared" si="23"/>
        <v>0</v>
      </c>
      <c r="AF80" s="2">
        <f t="shared" si="18"/>
        <v>0</v>
      </c>
      <c r="AG80" s="2">
        <f t="shared" si="24"/>
        <v>1</v>
      </c>
      <c r="AH80" s="2">
        <f t="shared" si="25"/>
        <v>1</v>
      </c>
      <c r="AI80" s="30" t="s">
        <v>6</v>
      </c>
      <c r="AJ80" s="2">
        <f t="shared" si="26"/>
        <v>13</v>
      </c>
      <c r="AK80" s="2">
        <v>0</v>
      </c>
      <c r="AL80" s="2">
        <f t="shared" si="27"/>
        <v>230</v>
      </c>
      <c r="AN80" s="2">
        <v>3</v>
      </c>
    </row>
    <row r="81" spans="1:40" x14ac:dyDescent="0.25">
      <c r="A81" s="68" t="s">
        <v>17</v>
      </c>
      <c r="B81" s="69">
        <f>SUM(B78:B80)</f>
        <v>24</v>
      </c>
      <c r="C81" s="69">
        <f>SUM(C78:C80)</f>
        <v>3</v>
      </c>
      <c r="D81" s="69">
        <f>SUM(D78:D80)</f>
        <v>0</v>
      </c>
      <c r="E81" s="69">
        <f>SUM(E78:E80)</f>
        <v>21</v>
      </c>
      <c r="F81" s="69">
        <f>SUM(F78:F80)</f>
        <v>79</v>
      </c>
      <c r="G81" s="70" t="s">
        <v>6</v>
      </c>
      <c r="H81" s="69">
        <f>SUM(H78:H80)</f>
        <v>187</v>
      </c>
      <c r="I81" s="69">
        <f>SUM(I78:I80)</f>
        <v>8</v>
      </c>
      <c r="J81" s="70" t="s">
        <v>6</v>
      </c>
      <c r="K81" s="69">
        <f>SUM(K78:K80)</f>
        <v>60</v>
      </c>
      <c r="L81" s="71">
        <f>PRODUCT(AM76/B81)</f>
        <v>504.54166666666669</v>
      </c>
      <c r="M81" s="8"/>
      <c r="N81" s="1"/>
      <c r="O81" s="2">
        <v>1</v>
      </c>
      <c r="P81" s="2">
        <v>6</v>
      </c>
      <c r="Q81" s="2">
        <v>2008</v>
      </c>
      <c r="R81" s="5" t="s">
        <v>926</v>
      </c>
      <c r="S81" s="30" t="s">
        <v>6</v>
      </c>
      <c r="T81" s="5" t="s">
        <v>1062</v>
      </c>
      <c r="U81" s="2">
        <v>0</v>
      </c>
      <c r="V81" s="30" t="s">
        <v>6</v>
      </c>
      <c r="W81" s="2">
        <v>2</v>
      </c>
      <c r="X81" s="7" t="s">
        <v>273</v>
      </c>
      <c r="Y81" s="2">
        <v>534</v>
      </c>
      <c r="Z81" s="2">
        <v>2</v>
      </c>
      <c r="AA81" s="30" t="s">
        <v>6</v>
      </c>
      <c r="AB81" s="2">
        <v>10</v>
      </c>
      <c r="AC81" s="7"/>
      <c r="AD81" s="2">
        <f t="shared" si="16"/>
        <v>1</v>
      </c>
      <c r="AE81" s="2">
        <f t="shared" si="23"/>
        <v>0</v>
      </c>
      <c r="AF81" s="2">
        <f t="shared" si="18"/>
        <v>0</v>
      </c>
      <c r="AG81" s="2">
        <f t="shared" si="24"/>
        <v>1</v>
      </c>
      <c r="AH81" s="2">
        <f t="shared" si="25"/>
        <v>2</v>
      </c>
      <c r="AI81" s="30" t="s">
        <v>6</v>
      </c>
      <c r="AJ81" s="2">
        <f t="shared" si="26"/>
        <v>10</v>
      </c>
      <c r="AK81" s="2">
        <v>0</v>
      </c>
      <c r="AL81" s="2">
        <f t="shared" si="27"/>
        <v>534</v>
      </c>
      <c r="AN81" s="2">
        <v>3</v>
      </c>
    </row>
    <row r="82" spans="1:40" x14ac:dyDescent="0.25">
      <c r="A82" s="72" t="s">
        <v>18</v>
      </c>
      <c r="B82" s="73"/>
      <c r="C82" s="73"/>
      <c r="D82" s="73"/>
      <c r="E82" s="73"/>
      <c r="F82" s="74">
        <f>PRODUCT(F81/B81)</f>
        <v>3.2916666666666665</v>
      </c>
      <c r="G82" s="75" t="s">
        <v>6</v>
      </c>
      <c r="H82" s="74">
        <f>PRODUCT(H81/B81)</f>
        <v>7.791666666666667</v>
      </c>
      <c r="I82" s="73"/>
      <c r="J82" s="73"/>
      <c r="K82" s="73"/>
      <c r="L82" s="85"/>
      <c r="M82" s="55"/>
      <c r="N82" s="1"/>
      <c r="O82" s="2">
        <v>23</v>
      </c>
      <c r="P82" s="2">
        <v>7</v>
      </c>
      <c r="Q82" s="2">
        <v>2009</v>
      </c>
      <c r="R82" s="5" t="s">
        <v>926</v>
      </c>
      <c r="S82" s="30" t="s">
        <v>6</v>
      </c>
      <c r="T82" s="5" t="s">
        <v>1062</v>
      </c>
      <c r="U82" s="2">
        <v>0</v>
      </c>
      <c r="V82" s="30" t="s">
        <v>6</v>
      </c>
      <c r="W82" s="2">
        <v>2</v>
      </c>
      <c r="X82" s="7" t="s">
        <v>1208</v>
      </c>
      <c r="Y82" s="2">
        <v>448</v>
      </c>
      <c r="Z82" s="2">
        <v>2</v>
      </c>
      <c r="AA82" s="30" t="s">
        <v>6</v>
      </c>
      <c r="AB82" s="2">
        <v>10</v>
      </c>
      <c r="AC82" s="7"/>
      <c r="AD82" s="2">
        <f t="shared" si="16"/>
        <v>1</v>
      </c>
      <c r="AE82" s="2">
        <f t="shared" ref="AE82" si="28">IF(U82&gt;W82,1,0)</f>
        <v>0</v>
      </c>
      <c r="AF82" s="2">
        <f t="shared" si="18"/>
        <v>0</v>
      </c>
      <c r="AG82" s="2">
        <f t="shared" ref="AG82" si="29">IF(W82&gt;U82,1,0)</f>
        <v>1</v>
      </c>
      <c r="AH82" s="2">
        <f t="shared" ref="AH82" si="30">PRODUCT(Z82)</f>
        <v>2</v>
      </c>
      <c r="AI82" s="30" t="s">
        <v>6</v>
      </c>
      <c r="AJ82" s="2">
        <f t="shared" ref="AJ82" si="31">PRODUCT(AB82)</f>
        <v>10</v>
      </c>
      <c r="AK82" s="2">
        <v>0</v>
      </c>
      <c r="AL82" s="2">
        <f t="shared" ref="AL82" si="32">PRODUCT(Y82)</f>
        <v>448</v>
      </c>
      <c r="AN82" s="2">
        <v>3</v>
      </c>
    </row>
    <row r="83" spans="1:40" x14ac:dyDescent="0.25">
      <c r="B83" s="10"/>
      <c r="C83" s="10"/>
      <c r="D83" s="10"/>
      <c r="E83" s="10"/>
      <c r="F83" s="10"/>
      <c r="G83" s="10"/>
      <c r="H83" s="10"/>
      <c r="I83" s="10"/>
      <c r="J83" s="10"/>
      <c r="K83" s="10"/>
      <c r="N83" s="1"/>
      <c r="O83" s="2">
        <v>8</v>
      </c>
      <c r="P83" s="2">
        <v>6</v>
      </c>
      <c r="Q83" s="2">
        <v>2010</v>
      </c>
      <c r="R83" s="5" t="s">
        <v>926</v>
      </c>
      <c r="S83" s="30" t="s">
        <v>6</v>
      </c>
      <c r="T83" s="5" t="s">
        <v>1062</v>
      </c>
      <c r="U83" s="2">
        <v>0</v>
      </c>
      <c r="V83" s="30" t="s">
        <v>6</v>
      </c>
      <c r="W83" s="2">
        <v>1</v>
      </c>
      <c r="X83" s="7" t="s">
        <v>141</v>
      </c>
      <c r="Y83" s="2">
        <v>461</v>
      </c>
      <c r="Z83" s="2">
        <v>3</v>
      </c>
      <c r="AA83" s="30" t="s">
        <v>6</v>
      </c>
      <c r="AB83" s="2">
        <v>7</v>
      </c>
      <c r="AC83" s="7"/>
      <c r="AD83" s="2">
        <f t="shared" si="16"/>
        <v>1</v>
      </c>
      <c r="AE83" s="2">
        <f t="shared" ref="AE83" si="33">IF(U83&gt;W83,1,0)</f>
        <v>0</v>
      </c>
      <c r="AF83" s="2">
        <f t="shared" si="18"/>
        <v>0</v>
      </c>
      <c r="AG83" s="2">
        <f t="shared" ref="AG83" si="34">IF(W83&gt;U83,1,0)</f>
        <v>1</v>
      </c>
      <c r="AH83" s="2">
        <f t="shared" ref="AH83" si="35">PRODUCT(Z83)</f>
        <v>3</v>
      </c>
      <c r="AI83" s="30" t="s">
        <v>6</v>
      </c>
      <c r="AJ83" s="2">
        <f t="shared" ref="AJ83" si="36">PRODUCT(AB83)</f>
        <v>7</v>
      </c>
      <c r="AK83" s="2">
        <v>0</v>
      </c>
      <c r="AL83" s="2">
        <f t="shared" ref="AL83" si="37">PRODUCT(Y83)</f>
        <v>461</v>
      </c>
      <c r="AN83" s="2">
        <v>2</v>
      </c>
    </row>
    <row r="84" spans="1:40" x14ac:dyDescent="0.25">
      <c r="A84" s="77" t="s">
        <v>737</v>
      </c>
      <c r="B84" s="64" t="s">
        <v>0</v>
      </c>
      <c r="C84" s="64" t="s">
        <v>10</v>
      </c>
      <c r="D84" s="64" t="s">
        <v>1</v>
      </c>
      <c r="E84" s="64" t="s">
        <v>11</v>
      </c>
      <c r="F84" s="65" t="s">
        <v>12</v>
      </c>
      <c r="G84" s="66"/>
      <c r="H84" s="64"/>
      <c r="I84" s="65" t="s">
        <v>13</v>
      </c>
      <c r="J84" s="66"/>
      <c r="K84" s="64"/>
      <c r="L84" s="84" t="s">
        <v>14</v>
      </c>
      <c r="N84" s="1"/>
      <c r="O84" s="2">
        <v>10</v>
      </c>
      <c r="P84" s="2">
        <v>7</v>
      </c>
      <c r="Q84" s="2">
        <v>2011</v>
      </c>
      <c r="R84" s="5" t="s">
        <v>926</v>
      </c>
      <c r="S84" s="30" t="s">
        <v>6</v>
      </c>
      <c r="T84" s="5" t="s">
        <v>1062</v>
      </c>
      <c r="U84" s="2">
        <v>0</v>
      </c>
      <c r="V84" s="30" t="s">
        <v>6</v>
      </c>
      <c r="W84" s="2">
        <v>2</v>
      </c>
      <c r="X84" s="7" t="s">
        <v>1309</v>
      </c>
      <c r="Y84" s="2">
        <v>465</v>
      </c>
      <c r="Z84" s="2">
        <v>4</v>
      </c>
      <c r="AA84" s="30" t="s">
        <v>6</v>
      </c>
      <c r="AB84" s="2">
        <v>12</v>
      </c>
      <c r="AC84" s="7"/>
      <c r="AD84" s="2">
        <f t="shared" si="16"/>
        <v>1</v>
      </c>
      <c r="AE84" s="2">
        <f t="shared" ref="AE84:AE86" si="38">IF(U84&gt;W84,1,0)</f>
        <v>0</v>
      </c>
      <c r="AF84" s="2">
        <f t="shared" si="18"/>
        <v>0</v>
      </c>
      <c r="AG84" s="2">
        <f t="shared" ref="AG84:AG86" si="39">IF(W84&gt;U84,1,0)</f>
        <v>1</v>
      </c>
      <c r="AH84" s="2">
        <f t="shared" ref="AH84:AH86" si="40">PRODUCT(Z84)</f>
        <v>4</v>
      </c>
      <c r="AI84" s="30" t="s">
        <v>6</v>
      </c>
      <c r="AJ84" s="2">
        <f t="shared" ref="AJ84:AJ86" si="41">PRODUCT(AB84)</f>
        <v>12</v>
      </c>
      <c r="AK84" s="2">
        <v>0</v>
      </c>
      <c r="AL84" s="2">
        <f t="shared" ref="AL84:AL86" si="42">PRODUCT(Y84)</f>
        <v>465</v>
      </c>
      <c r="AN84" s="2">
        <v>3</v>
      </c>
    </row>
    <row r="85" spans="1:40" x14ac:dyDescent="0.25">
      <c r="A85" s="68" t="s">
        <v>16</v>
      </c>
      <c r="B85" s="69">
        <f>PRODUCT(B1574)</f>
        <v>15</v>
      </c>
      <c r="C85" s="69">
        <f t="shared" ref="C85:L88" si="43">PRODUCT(C1574)</f>
        <v>14</v>
      </c>
      <c r="D85" s="69">
        <f t="shared" si="43"/>
        <v>0</v>
      </c>
      <c r="E85" s="69">
        <f t="shared" si="43"/>
        <v>1</v>
      </c>
      <c r="F85" s="69">
        <f t="shared" si="43"/>
        <v>145</v>
      </c>
      <c r="G85" s="70" t="s">
        <v>6</v>
      </c>
      <c r="H85" s="69">
        <f t="shared" si="43"/>
        <v>51</v>
      </c>
      <c r="I85" s="69">
        <f t="shared" si="43"/>
        <v>38</v>
      </c>
      <c r="J85" s="70" t="s">
        <v>6</v>
      </c>
      <c r="K85" s="69">
        <f t="shared" si="43"/>
        <v>7</v>
      </c>
      <c r="L85" s="71">
        <f t="shared" si="43"/>
        <v>638.93333333333328</v>
      </c>
      <c r="M85" s="8"/>
      <c r="N85" s="1"/>
      <c r="O85" s="2">
        <v>8</v>
      </c>
      <c r="P85" s="2">
        <v>7</v>
      </c>
      <c r="Q85" s="2">
        <v>2012</v>
      </c>
      <c r="R85" s="5" t="s">
        <v>926</v>
      </c>
      <c r="S85" s="30" t="s">
        <v>6</v>
      </c>
      <c r="T85" s="5" t="s">
        <v>1062</v>
      </c>
      <c r="U85" s="2">
        <v>0</v>
      </c>
      <c r="V85" s="30" t="s">
        <v>6</v>
      </c>
      <c r="W85" s="2">
        <v>2</v>
      </c>
      <c r="X85" s="7" t="s">
        <v>52</v>
      </c>
      <c r="Y85" s="2">
        <v>195</v>
      </c>
      <c r="Z85" s="2">
        <v>2</v>
      </c>
      <c r="AA85" s="30" t="s">
        <v>6</v>
      </c>
      <c r="AB85" s="2">
        <v>6</v>
      </c>
      <c r="AC85" s="7"/>
      <c r="AD85" s="2">
        <f t="shared" si="16"/>
        <v>1</v>
      </c>
      <c r="AE85" s="2">
        <f t="shared" si="38"/>
        <v>0</v>
      </c>
      <c r="AF85" s="2">
        <f t="shared" si="18"/>
        <v>0</v>
      </c>
      <c r="AG85" s="2">
        <f t="shared" si="39"/>
        <v>1</v>
      </c>
      <c r="AH85" s="2">
        <f t="shared" si="40"/>
        <v>2</v>
      </c>
      <c r="AI85" s="30" t="s">
        <v>6</v>
      </c>
      <c r="AJ85" s="2">
        <f t="shared" si="41"/>
        <v>6</v>
      </c>
      <c r="AK85" s="2">
        <v>0</v>
      </c>
      <c r="AL85" s="2">
        <f t="shared" si="42"/>
        <v>195</v>
      </c>
      <c r="AN85" s="2">
        <v>3</v>
      </c>
    </row>
    <row r="86" spans="1:40" x14ac:dyDescent="0.25">
      <c r="A86" s="68" t="s">
        <v>439</v>
      </c>
      <c r="B86" s="69">
        <f t="shared" ref="B86:I87" si="44">PRODUCT(B1575)</f>
        <v>8</v>
      </c>
      <c r="C86" s="69">
        <f t="shared" si="44"/>
        <v>8</v>
      </c>
      <c r="D86" s="69">
        <f t="shared" si="44"/>
        <v>0</v>
      </c>
      <c r="E86" s="69">
        <f t="shared" si="44"/>
        <v>0</v>
      </c>
      <c r="F86" s="69">
        <f t="shared" si="44"/>
        <v>86</v>
      </c>
      <c r="G86" s="70" t="s">
        <v>6</v>
      </c>
      <c r="H86" s="69">
        <f t="shared" si="44"/>
        <v>20</v>
      </c>
      <c r="I86" s="69">
        <f t="shared" si="44"/>
        <v>22</v>
      </c>
      <c r="J86" s="70" t="s">
        <v>6</v>
      </c>
      <c r="K86" s="69">
        <f t="shared" si="43"/>
        <v>2</v>
      </c>
      <c r="L86" s="71">
        <f t="shared" si="43"/>
        <v>432.75</v>
      </c>
      <c r="M86" s="8"/>
      <c r="N86" s="1"/>
      <c r="O86" s="2">
        <v>17</v>
      </c>
      <c r="P86" s="2">
        <v>5</v>
      </c>
      <c r="Q86" s="2">
        <v>2013</v>
      </c>
      <c r="R86" s="5" t="s">
        <v>926</v>
      </c>
      <c r="S86" s="30" t="s">
        <v>6</v>
      </c>
      <c r="T86" s="5" t="s">
        <v>1062</v>
      </c>
      <c r="U86" s="2">
        <v>1</v>
      </c>
      <c r="V86" s="30" t="s">
        <v>6</v>
      </c>
      <c r="W86" s="2">
        <v>0</v>
      </c>
      <c r="X86" s="7" t="s">
        <v>1373</v>
      </c>
      <c r="Y86" s="2">
        <v>452</v>
      </c>
      <c r="Z86" s="2">
        <v>10</v>
      </c>
      <c r="AA86" s="30" t="s">
        <v>6</v>
      </c>
      <c r="AB86" s="2">
        <v>6</v>
      </c>
      <c r="AC86" s="7"/>
      <c r="AD86" s="2">
        <f t="shared" si="16"/>
        <v>1</v>
      </c>
      <c r="AE86" s="2">
        <f t="shared" si="38"/>
        <v>1</v>
      </c>
      <c r="AF86" s="2">
        <f t="shared" si="18"/>
        <v>0</v>
      </c>
      <c r="AG86" s="2">
        <f t="shared" si="39"/>
        <v>0</v>
      </c>
      <c r="AH86" s="2">
        <f t="shared" si="40"/>
        <v>10</v>
      </c>
      <c r="AI86" s="30" t="s">
        <v>6</v>
      </c>
      <c r="AJ86" s="2">
        <f t="shared" si="41"/>
        <v>6</v>
      </c>
      <c r="AK86" s="2">
        <v>2</v>
      </c>
      <c r="AL86" s="2">
        <f t="shared" si="42"/>
        <v>452</v>
      </c>
      <c r="AN86" s="2">
        <v>0</v>
      </c>
    </row>
    <row r="87" spans="1:40" x14ac:dyDescent="0.25">
      <c r="A87" s="68" t="s">
        <v>440</v>
      </c>
      <c r="B87" s="69">
        <f t="shared" si="44"/>
        <v>0</v>
      </c>
      <c r="C87" s="69">
        <f t="shared" si="44"/>
        <v>0</v>
      </c>
      <c r="D87" s="69">
        <f t="shared" si="44"/>
        <v>0</v>
      </c>
      <c r="E87" s="69">
        <f t="shared" si="44"/>
        <v>0</v>
      </c>
      <c r="F87" s="69">
        <f t="shared" si="44"/>
        <v>0</v>
      </c>
      <c r="G87" s="70" t="s">
        <v>6</v>
      </c>
      <c r="H87" s="69">
        <f t="shared" si="44"/>
        <v>0</v>
      </c>
      <c r="I87" s="69">
        <f t="shared" si="44"/>
        <v>0</v>
      </c>
      <c r="J87" s="70" t="s">
        <v>6</v>
      </c>
      <c r="K87" s="69">
        <f t="shared" si="43"/>
        <v>0</v>
      </c>
      <c r="L87" s="71">
        <f t="shared" si="43"/>
        <v>0</v>
      </c>
      <c r="M87" s="8"/>
      <c r="N87" s="1"/>
      <c r="O87" s="2">
        <v>23</v>
      </c>
      <c r="P87" s="2">
        <v>7</v>
      </c>
      <c r="Q87" s="2">
        <v>2014</v>
      </c>
      <c r="R87" s="5" t="s">
        <v>926</v>
      </c>
      <c r="S87" s="30" t="s">
        <v>6</v>
      </c>
      <c r="T87" s="5" t="s">
        <v>1062</v>
      </c>
      <c r="U87" s="2">
        <v>0</v>
      </c>
      <c r="V87" s="30" t="s">
        <v>6</v>
      </c>
      <c r="W87" s="2">
        <v>2</v>
      </c>
      <c r="X87" s="7" t="s">
        <v>1439</v>
      </c>
      <c r="Y87" s="2">
        <v>612</v>
      </c>
      <c r="Z87" s="2">
        <v>7</v>
      </c>
      <c r="AA87" s="30" t="s">
        <v>6</v>
      </c>
      <c r="AB87" s="2">
        <v>10</v>
      </c>
      <c r="AC87" s="7"/>
      <c r="AD87" s="2">
        <f t="shared" si="16"/>
        <v>1</v>
      </c>
      <c r="AE87" s="2">
        <f t="shared" ref="AE87:AE94" si="45">IF(U87&gt;W87,1,0)</f>
        <v>0</v>
      </c>
      <c r="AF87" s="2">
        <f t="shared" si="18"/>
        <v>0</v>
      </c>
      <c r="AG87" s="2">
        <f t="shared" ref="AG87:AG94" si="46">IF(W87&gt;U87,1,0)</f>
        <v>1</v>
      </c>
      <c r="AH87" s="2">
        <f t="shared" ref="AH87:AH94" si="47">PRODUCT(Z87)</f>
        <v>7</v>
      </c>
      <c r="AI87" s="30" t="s">
        <v>6</v>
      </c>
      <c r="AJ87" s="2">
        <f t="shared" ref="AJ87:AJ94" si="48">PRODUCT(AB87)</f>
        <v>10</v>
      </c>
      <c r="AK87" s="2">
        <v>0</v>
      </c>
      <c r="AL87" s="2">
        <f t="shared" ref="AL87:AL94" si="49">PRODUCT(Y87)</f>
        <v>612</v>
      </c>
      <c r="AN87" s="2">
        <v>3</v>
      </c>
    </row>
    <row r="88" spans="1:40" x14ac:dyDescent="0.25">
      <c r="A88" s="68" t="s">
        <v>17</v>
      </c>
      <c r="B88" s="69">
        <f>SUM(B85:B87)</f>
        <v>23</v>
      </c>
      <c r="C88" s="69">
        <f>SUM(C85:C87)</f>
        <v>22</v>
      </c>
      <c r="D88" s="69">
        <f>SUM(D85:D87)</f>
        <v>0</v>
      </c>
      <c r="E88" s="69">
        <f>SUM(E85:E87)</f>
        <v>1</v>
      </c>
      <c r="F88" s="69">
        <f>SUM(F85:F87)</f>
        <v>231</v>
      </c>
      <c r="G88" s="70" t="s">
        <v>6</v>
      </c>
      <c r="H88" s="69">
        <f>SUM(H85:H87)</f>
        <v>71</v>
      </c>
      <c r="I88" s="69">
        <f>SUM(I85:I87)</f>
        <v>60</v>
      </c>
      <c r="J88" s="70" t="s">
        <v>6</v>
      </c>
      <c r="K88" s="69">
        <f>SUM(K85:K87)</f>
        <v>9</v>
      </c>
      <c r="L88" s="71">
        <f t="shared" si="43"/>
        <v>567.21739130434787</v>
      </c>
      <c r="M88" s="8"/>
      <c r="N88" s="1"/>
      <c r="O88" s="2">
        <v>7</v>
      </c>
      <c r="P88" s="2">
        <v>6</v>
      </c>
      <c r="Q88" s="2">
        <v>2015</v>
      </c>
      <c r="R88" s="5" t="s">
        <v>926</v>
      </c>
      <c r="S88" s="30" t="s">
        <v>6</v>
      </c>
      <c r="T88" s="5" t="s">
        <v>1062</v>
      </c>
      <c r="U88" s="2">
        <v>0</v>
      </c>
      <c r="V88" s="30" t="s">
        <v>6</v>
      </c>
      <c r="W88" s="2">
        <v>2</v>
      </c>
      <c r="X88" s="7" t="s">
        <v>1282</v>
      </c>
      <c r="Y88" s="2">
        <v>853</v>
      </c>
      <c r="Z88" s="2">
        <v>1</v>
      </c>
      <c r="AA88" s="30" t="s">
        <v>6</v>
      </c>
      <c r="AB88" s="2">
        <v>5</v>
      </c>
      <c r="AC88" s="7"/>
      <c r="AD88" s="2">
        <f t="shared" si="16"/>
        <v>1</v>
      </c>
      <c r="AE88" s="2">
        <f t="shared" si="45"/>
        <v>0</v>
      </c>
      <c r="AF88" s="2">
        <f t="shared" si="18"/>
        <v>0</v>
      </c>
      <c r="AG88" s="2">
        <f t="shared" si="46"/>
        <v>1</v>
      </c>
      <c r="AH88" s="2">
        <f t="shared" si="47"/>
        <v>1</v>
      </c>
      <c r="AI88" s="30" t="s">
        <v>6</v>
      </c>
      <c r="AJ88" s="2">
        <f t="shared" si="48"/>
        <v>5</v>
      </c>
      <c r="AK88" s="2">
        <v>0</v>
      </c>
      <c r="AL88" s="2">
        <f t="shared" si="49"/>
        <v>853</v>
      </c>
      <c r="AN88" s="2">
        <v>3</v>
      </c>
    </row>
    <row r="89" spans="1:40" x14ac:dyDescent="0.25">
      <c r="A89" s="72" t="s">
        <v>18</v>
      </c>
      <c r="B89" s="73"/>
      <c r="C89" s="73"/>
      <c r="D89" s="73"/>
      <c r="E89" s="73"/>
      <c r="F89" s="74">
        <f>PRODUCT(F88/B88)</f>
        <v>10.043478260869565</v>
      </c>
      <c r="G89" s="75" t="s">
        <v>6</v>
      </c>
      <c r="H89" s="74">
        <f>PRODUCT(H88/B88)</f>
        <v>3.0869565217391304</v>
      </c>
      <c r="I89" s="73"/>
      <c r="J89" s="73"/>
      <c r="K89" s="73"/>
      <c r="L89" s="85"/>
      <c r="M89" s="55"/>
      <c r="N89" s="1"/>
      <c r="O89" s="15">
        <v>20</v>
      </c>
      <c r="P89" s="15">
        <v>5</v>
      </c>
      <c r="Q89" s="15">
        <v>2016</v>
      </c>
      <c r="R89" s="5" t="s">
        <v>926</v>
      </c>
      <c r="S89" s="30" t="s">
        <v>6</v>
      </c>
      <c r="T89" s="5" t="s">
        <v>1062</v>
      </c>
      <c r="U89" s="15">
        <v>0</v>
      </c>
      <c r="V89" s="90" t="s">
        <v>6</v>
      </c>
      <c r="W89" s="15">
        <v>2</v>
      </c>
      <c r="X89" s="102" t="s">
        <v>159</v>
      </c>
      <c r="Y89" s="15">
        <v>827</v>
      </c>
      <c r="Z89" s="15">
        <v>1</v>
      </c>
      <c r="AA89" s="90" t="s">
        <v>6</v>
      </c>
      <c r="AB89" s="15">
        <v>7</v>
      </c>
      <c r="AC89" s="7"/>
      <c r="AD89" s="2">
        <f t="shared" si="16"/>
        <v>1</v>
      </c>
      <c r="AE89" s="2">
        <f t="shared" si="45"/>
        <v>0</v>
      </c>
      <c r="AF89" s="2">
        <f t="shared" si="18"/>
        <v>0</v>
      </c>
      <c r="AG89" s="2">
        <f t="shared" si="46"/>
        <v>1</v>
      </c>
      <c r="AH89" s="2">
        <f t="shared" si="47"/>
        <v>1</v>
      </c>
      <c r="AI89" s="30" t="s">
        <v>6</v>
      </c>
      <c r="AJ89" s="2">
        <f t="shared" si="48"/>
        <v>7</v>
      </c>
      <c r="AK89" s="2">
        <v>0</v>
      </c>
      <c r="AL89" s="2">
        <f t="shared" si="49"/>
        <v>827</v>
      </c>
      <c r="AN89" s="2">
        <v>3</v>
      </c>
    </row>
    <row r="90" spans="1:40" x14ac:dyDescent="0.25">
      <c r="B90" s="10"/>
      <c r="C90" s="10"/>
      <c r="D90" s="10"/>
      <c r="E90" s="10"/>
      <c r="F90" s="55"/>
      <c r="G90" s="11"/>
      <c r="H90" s="55"/>
      <c r="I90" s="10"/>
      <c r="J90" s="10"/>
      <c r="K90" s="10"/>
      <c r="L90" s="55"/>
      <c r="M90" s="55"/>
      <c r="N90" s="1"/>
      <c r="O90" s="2">
        <v>19</v>
      </c>
      <c r="P90" s="2">
        <v>5</v>
      </c>
      <c r="Q90" s="2">
        <v>2017</v>
      </c>
      <c r="R90" s="5" t="s">
        <v>926</v>
      </c>
      <c r="S90" s="30" t="s">
        <v>6</v>
      </c>
      <c r="T90" s="5" t="s">
        <v>1062</v>
      </c>
      <c r="U90" s="2">
        <v>2</v>
      </c>
      <c r="V90" s="30" t="s">
        <v>6</v>
      </c>
      <c r="W90" s="2">
        <v>0</v>
      </c>
      <c r="X90" s="44" t="s">
        <v>343</v>
      </c>
      <c r="Y90" s="2">
        <v>715</v>
      </c>
      <c r="Z90" s="2">
        <v>6</v>
      </c>
      <c r="AA90" s="30" t="s">
        <v>6</v>
      </c>
      <c r="AB90" s="2">
        <v>1</v>
      </c>
      <c r="AC90" s="7"/>
      <c r="AD90" s="2">
        <f t="shared" si="16"/>
        <v>1</v>
      </c>
      <c r="AE90" s="2">
        <f t="shared" si="45"/>
        <v>1</v>
      </c>
      <c r="AF90" s="2">
        <f t="shared" si="18"/>
        <v>0</v>
      </c>
      <c r="AG90" s="2">
        <f t="shared" si="46"/>
        <v>0</v>
      </c>
      <c r="AH90" s="2">
        <f t="shared" si="47"/>
        <v>6</v>
      </c>
      <c r="AI90" s="30" t="s">
        <v>6</v>
      </c>
      <c r="AJ90" s="2">
        <f t="shared" si="48"/>
        <v>1</v>
      </c>
      <c r="AK90" s="2">
        <v>3</v>
      </c>
      <c r="AL90" s="2">
        <f t="shared" si="49"/>
        <v>715</v>
      </c>
      <c r="AN90" s="2">
        <v>0</v>
      </c>
    </row>
    <row r="91" spans="1:40" x14ac:dyDescent="0.25">
      <c r="A91" s="63" t="s">
        <v>738</v>
      </c>
      <c r="B91" s="64"/>
      <c r="C91" s="64"/>
      <c r="D91" s="64"/>
      <c r="E91" s="64"/>
      <c r="F91" s="64"/>
      <c r="G91" s="64"/>
      <c r="H91" s="64"/>
      <c r="I91" s="64"/>
      <c r="J91" s="64"/>
      <c r="K91" s="64"/>
      <c r="L91" s="84"/>
      <c r="N91" s="1"/>
      <c r="O91" s="2">
        <v>1</v>
      </c>
      <c r="P91" s="2">
        <v>8</v>
      </c>
      <c r="Q91" s="2">
        <v>2017</v>
      </c>
      <c r="R91" s="5" t="s">
        <v>926</v>
      </c>
      <c r="S91" s="30" t="s">
        <v>6</v>
      </c>
      <c r="T91" s="5" t="s">
        <v>1062</v>
      </c>
      <c r="U91" s="2">
        <v>0</v>
      </c>
      <c r="V91" s="2" t="s">
        <v>6</v>
      </c>
      <c r="W91" s="2">
        <v>2</v>
      </c>
      <c r="X91" s="44" t="s">
        <v>60</v>
      </c>
      <c r="Y91" s="2">
        <v>856</v>
      </c>
      <c r="Z91" s="2">
        <v>1</v>
      </c>
      <c r="AA91" s="2" t="s">
        <v>6</v>
      </c>
      <c r="AB91" s="2">
        <v>4</v>
      </c>
      <c r="AC91" s="7"/>
      <c r="AD91" s="2">
        <f t="shared" si="16"/>
        <v>1</v>
      </c>
      <c r="AE91" s="2">
        <f t="shared" si="45"/>
        <v>0</v>
      </c>
      <c r="AF91" s="2">
        <f t="shared" si="18"/>
        <v>0</v>
      </c>
      <c r="AG91" s="2">
        <f t="shared" si="46"/>
        <v>1</v>
      </c>
      <c r="AH91" s="2">
        <f t="shared" si="47"/>
        <v>1</v>
      </c>
      <c r="AI91" s="30" t="s">
        <v>6</v>
      </c>
      <c r="AJ91" s="2">
        <f t="shared" si="48"/>
        <v>4</v>
      </c>
      <c r="AK91" s="2">
        <v>0</v>
      </c>
      <c r="AL91" s="2">
        <f t="shared" si="49"/>
        <v>856</v>
      </c>
      <c r="AN91" s="2">
        <v>3</v>
      </c>
    </row>
    <row r="92" spans="1:40" x14ac:dyDescent="0.25">
      <c r="A92" s="68" t="s">
        <v>24</v>
      </c>
      <c r="B92" s="69" t="s">
        <v>0</v>
      </c>
      <c r="C92" s="69" t="s">
        <v>10</v>
      </c>
      <c r="D92" s="69" t="s">
        <v>1</v>
      </c>
      <c r="E92" s="69" t="s">
        <v>11</v>
      </c>
      <c r="F92" s="78" t="s">
        <v>12</v>
      </c>
      <c r="G92" s="70"/>
      <c r="H92" s="69"/>
      <c r="I92" s="78" t="s">
        <v>13</v>
      </c>
      <c r="J92" s="70"/>
      <c r="K92" s="69"/>
      <c r="L92" s="79" t="s">
        <v>14</v>
      </c>
      <c r="N92" s="1"/>
      <c r="O92" s="2">
        <v>30</v>
      </c>
      <c r="P92" s="2">
        <v>5</v>
      </c>
      <c r="Q92" s="2">
        <v>2018</v>
      </c>
      <c r="R92" s="5" t="s">
        <v>926</v>
      </c>
      <c r="S92" s="30" t="s">
        <v>6</v>
      </c>
      <c r="T92" s="5" t="s">
        <v>1062</v>
      </c>
      <c r="U92" s="2">
        <v>0</v>
      </c>
      <c r="V92" s="30" t="s">
        <v>6</v>
      </c>
      <c r="W92" s="2">
        <v>2</v>
      </c>
      <c r="X92" s="44" t="s">
        <v>1630</v>
      </c>
      <c r="Y92" s="2">
        <v>674</v>
      </c>
      <c r="Z92" s="2">
        <v>0</v>
      </c>
      <c r="AA92" s="30" t="s">
        <v>6</v>
      </c>
      <c r="AB92" s="2">
        <v>8</v>
      </c>
      <c r="AC92" s="7"/>
      <c r="AD92" s="2">
        <f t="shared" si="16"/>
        <v>1</v>
      </c>
      <c r="AE92" s="2">
        <f t="shared" si="45"/>
        <v>0</v>
      </c>
      <c r="AF92" s="2">
        <f t="shared" si="18"/>
        <v>0</v>
      </c>
      <c r="AG92" s="2">
        <f t="shared" si="46"/>
        <v>1</v>
      </c>
      <c r="AH92" s="2">
        <f t="shared" si="47"/>
        <v>0</v>
      </c>
      <c r="AI92" s="30" t="s">
        <v>6</v>
      </c>
      <c r="AJ92" s="2">
        <f t="shared" si="48"/>
        <v>8</v>
      </c>
      <c r="AK92" s="2">
        <v>0</v>
      </c>
      <c r="AL92" s="2">
        <f t="shared" si="49"/>
        <v>674</v>
      </c>
      <c r="AN92" s="2">
        <v>3</v>
      </c>
    </row>
    <row r="93" spans="1:40" x14ac:dyDescent="0.25">
      <c r="A93" s="68" t="s">
        <v>16</v>
      </c>
      <c r="B93" s="69">
        <f>PRODUCT(B78+B85)</f>
        <v>33</v>
      </c>
      <c r="C93" s="69">
        <f>PRODUCT(C78+E85)</f>
        <v>4</v>
      </c>
      <c r="D93" s="69">
        <f>PRODUCT(D78+D85)</f>
        <v>0</v>
      </c>
      <c r="E93" s="69">
        <f>PRODUCT(E78+C85)</f>
        <v>29</v>
      </c>
      <c r="F93" s="69">
        <f>PRODUCT(F78+H85)</f>
        <v>101</v>
      </c>
      <c r="G93" s="70" t="s">
        <v>6</v>
      </c>
      <c r="H93" s="69">
        <f>PRODUCT(H78+F85)</f>
        <v>281</v>
      </c>
      <c r="I93" s="69">
        <f>PRODUCT(I78+K85)</f>
        <v>14</v>
      </c>
      <c r="J93" s="70" t="s">
        <v>6</v>
      </c>
      <c r="K93" s="69">
        <f>PRODUCT(K78+I85)</f>
        <v>83</v>
      </c>
      <c r="L93" s="71">
        <f>PRODUCT(((B78*L78)+B85*L85))/B93</f>
        <v>587.18181818181813</v>
      </c>
      <c r="M93" s="8"/>
      <c r="N93" s="1"/>
      <c r="O93" s="2">
        <v>8</v>
      </c>
      <c r="P93" s="2">
        <v>8</v>
      </c>
      <c r="Q93" s="2">
        <v>2018</v>
      </c>
      <c r="R93" s="5" t="s">
        <v>926</v>
      </c>
      <c r="S93" s="30" t="s">
        <v>6</v>
      </c>
      <c r="T93" s="5" t="s">
        <v>1062</v>
      </c>
      <c r="U93" s="2">
        <v>0</v>
      </c>
      <c r="V93" s="30" t="s">
        <v>6</v>
      </c>
      <c r="W93" s="2">
        <v>2</v>
      </c>
      <c r="X93" s="44" t="s">
        <v>1681</v>
      </c>
      <c r="Y93" s="2">
        <v>495</v>
      </c>
      <c r="Z93" s="2">
        <v>1</v>
      </c>
      <c r="AA93" s="30" t="s">
        <v>6</v>
      </c>
      <c r="AB93" s="2">
        <v>13</v>
      </c>
      <c r="AC93" s="7"/>
      <c r="AD93" s="2">
        <f t="shared" si="16"/>
        <v>1</v>
      </c>
      <c r="AE93" s="2">
        <f t="shared" si="45"/>
        <v>0</v>
      </c>
      <c r="AF93" s="2">
        <f t="shared" si="18"/>
        <v>0</v>
      </c>
      <c r="AG93" s="2">
        <f t="shared" si="46"/>
        <v>1</v>
      </c>
      <c r="AH93" s="2">
        <f t="shared" si="47"/>
        <v>1</v>
      </c>
      <c r="AI93" s="30" t="s">
        <v>6</v>
      </c>
      <c r="AJ93" s="2">
        <f t="shared" si="48"/>
        <v>13</v>
      </c>
      <c r="AK93" s="2">
        <v>0</v>
      </c>
      <c r="AL93" s="2">
        <f t="shared" si="49"/>
        <v>495</v>
      </c>
      <c r="AN93" s="2">
        <v>3</v>
      </c>
    </row>
    <row r="94" spans="1:40" x14ac:dyDescent="0.25">
      <c r="A94" s="68" t="s">
        <v>439</v>
      </c>
      <c r="B94" s="69">
        <f>PRODUCT(B79+B86)</f>
        <v>14</v>
      </c>
      <c r="C94" s="69">
        <f>PRODUCT(C79+E86)</f>
        <v>0</v>
      </c>
      <c r="D94" s="69">
        <f>PRODUCT(D79+D86)</f>
        <v>0</v>
      </c>
      <c r="E94" s="69">
        <f>PRODUCT(E79+C86)</f>
        <v>14</v>
      </c>
      <c r="F94" s="69">
        <f>PRODUCT(F79+H86)</f>
        <v>49</v>
      </c>
      <c r="G94" s="70" t="s">
        <v>6</v>
      </c>
      <c r="H94" s="69">
        <f>PRODUCT(H79+F86)</f>
        <v>137</v>
      </c>
      <c r="I94" s="69">
        <f>PRODUCT(I79+K86)</f>
        <v>3</v>
      </c>
      <c r="J94" s="70" t="s">
        <v>6</v>
      </c>
      <c r="K94" s="69">
        <f>PRODUCT(K79+I86)</f>
        <v>37</v>
      </c>
      <c r="L94" s="71">
        <f>PRODUCT(((B79*L79)+B86*L86))/B94</f>
        <v>412.71428571428572</v>
      </c>
      <c r="M94" s="8"/>
      <c r="N94" s="1"/>
      <c r="O94" s="2">
        <v>19</v>
      </c>
      <c r="P94" s="2">
        <v>5</v>
      </c>
      <c r="Q94" s="2">
        <v>2019</v>
      </c>
      <c r="R94" s="5" t="s">
        <v>926</v>
      </c>
      <c r="S94" s="30" t="s">
        <v>6</v>
      </c>
      <c r="T94" s="5" t="s">
        <v>1062</v>
      </c>
      <c r="U94" s="2">
        <v>0</v>
      </c>
      <c r="V94" s="30" t="s">
        <v>6</v>
      </c>
      <c r="W94" s="2">
        <v>2</v>
      </c>
      <c r="X94" s="44" t="s">
        <v>222</v>
      </c>
      <c r="Y94" s="2">
        <v>625</v>
      </c>
      <c r="Z94" s="2">
        <v>2</v>
      </c>
      <c r="AA94" s="30" t="s">
        <v>6</v>
      </c>
      <c r="AB94" s="2">
        <v>7</v>
      </c>
      <c r="AC94" s="7"/>
      <c r="AD94" s="2">
        <f t="shared" si="16"/>
        <v>1</v>
      </c>
      <c r="AE94" s="2">
        <f t="shared" si="45"/>
        <v>0</v>
      </c>
      <c r="AF94" s="2">
        <f t="shared" si="18"/>
        <v>0</v>
      </c>
      <c r="AG94" s="2">
        <f t="shared" si="46"/>
        <v>1</v>
      </c>
      <c r="AH94" s="2">
        <f t="shared" si="47"/>
        <v>2</v>
      </c>
      <c r="AI94" s="30" t="s">
        <v>6</v>
      </c>
      <c r="AJ94" s="2">
        <f t="shared" si="48"/>
        <v>7</v>
      </c>
      <c r="AK94" s="2">
        <v>0</v>
      </c>
      <c r="AL94" s="2">
        <f t="shared" si="49"/>
        <v>625</v>
      </c>
      <c r="AN94" s="2">
        <v>3</v>
      </c>
    </row>
    <row r="95" spans="1:40" x14ac:dyDescent="0.25">
      <c r="A95" s="68" t="s">
        <v>440</v>
      </c>
      <c r="B95" s="69">
        <f>PRODUCT(B80+B87)</f>
        <v>0</v>
      </c>
      <c r="C95" s="69">
        <f>PRODUCT(C80+E87)</f>
        <v>0</v>
      </c>
      <c r="D95" s="69">
        <f>PRODUCT(D80+D87)</f>
        <v>0</v>
      </c>
      <c r="E95" s="69">
        <f>PRODUCT(E80+C87)</f>
        <v>0</v>
      </c>
      <c r="F95" s="69">
        <f>PRODUCT(F80+H87)</f>
        <v>0</v>
      </c>
      <c r="G95" s="70" t="s">
        <v>6</v>
      </c>
      <c r="H95" s="69">
        <f>PRODUCT(H80+F87)</f>
        <v>0</v>
      </c>
      <c r="I95" s="69">
        <f>PRODUCT(I80+K87)</f>
        <v>0</v>
      </c>
      <c r="J95" s="70" t="s">
        <v>6</v>
      </c>
      <c r="K95" s="69">
        <f>PRODUCT(K80+I87)</f>
        <v>0</v>
      </c>
      <c r="L95" s="71">
        <v>0</v>
      </c>
      <c r="M95" s="8"/>
      <c r="N95" s="40"/>
      <c r="O95" s="2"/>
      <c r="R95" s="7"/>
      <c r="S95" s="34"/>
      <c r="V95" s="27"/>
      <c r="X95" s="7"/>
      <c r="Y95" s="26"/>
      <c r="Z95" s="26"/>
      <c r="AA95" s="36"/>
      <c r="AC95" s="7"/>
      <c r="AD95" s="7"/>
      <c r="AE95" s="7"/>
      <c r="AF95" s="7"/>
      <c r="AG95" s="7"/>
      <c r="AH95" s="7"/>
      <c r="AI95" s="7"/>
      <c r="AJ95" s="7"/>
      <c r="AK95" s="7"/>
      <c r="AN95" s="7"/>
    </row>
    <row r="96" spans="1:40" x14ac:dyDescent="0.25">
      <c r="A96" s="68" t="s">
        <v>17</v>
      </c>
      <c r="B96" s="69">
        <f>PRODUCT(B81+B88)</f>
        <v>47</v>
      </c>
      <c r="C96" s="69">
        <f>PRODUCT(C81+E88)</f>
        <v>4</v>
      </c>
      <c r="D96" s="69">
        <f>PRODUCT(D81+D88)</f>
        <v>0</v>
      </c>
      <c r="E96" s="69">
        <f>PRODUCT(E81+C88)</f>
        <v>43</v>
      </c>
      <c r="F96" s="69">
        <f>PRODUCT(F81+H88)</f>
        <v>150</v>
      </c>
      <c r="G96" s="70" t="s">
        <v>6</v>
      </c>
      <c r="H96" s="69">
        <f>PRODUCT(H81+F88)</f>
        <v>418</v>
      </c>
      <c r="I96" s="69">
        <f>PRODUCT(I81+K88)</f>
        <v>17</v>
      </c>
      <c r="J96" s="70" t="s">
        <v>6</v>
      </c>
      <c r="K96" s="69">
        <f>PRODUCT(K81+I88)</f>
        <v>120</v>
      </c>
      <c r="L96" s="71">
        <f>PRODUCT(((B81*L81)+B88*L88))/B96</f>
        <v>535.21276595744678</v>
      </c>
      <c r="M96" s="8"/>
      <c r="N96" s="40"/>
      <c r="O96" s="2"/>
      <c r="R96" s="7"/>
      <c r="S96" s="34"/>
      <c r="V96" s="27"/>
      <c r="X96" s="7"/>
      <c r="Y96" s="26"/>
      <c r="Z96" s="26"/>
      <c r="AA96" s="36"/>
      <c r="AC96" s="7"/>
      <c r="AD96" s="7"/>
      <c r="AE96" s="7"/>
      <c r="AF96" s="7"/>
      <c r="AG96" s="7"/>
      <c r="AH96" s="7"/>
      <c r="AI96" s="7"/>
      <c r="AJ96" s="7"/>
      <c r="AK96" s="7"/>
      <c r="AN96" s="7"/>
    </row>
    <row r="97" spans="1:40" x14ac:dyDescent="0.25">
      <c r="A97" s="72" t="s">
        <v>18</v>
      </c>
      <c r="B97" s="73"/>
      <c r="C97" s="73"/>
      <c r="D97" s="73"/>
      <c r="E97" s="73"/>
      <c r="F97" s="74">
        <f>PRODUCT(F96/B96)</f>
        <v>3.1914893617021276</v>
      </c>
      <c r="G97" s="75" t="s">
        <v>6</v>
      </c>
      <c r="H97" s="74">
        <f>PRODUCT(H96/B96)</f>
        <v>8.8936170212765955</v>
      </c>
      <c r="I97" s="73"/>
      <c r="J97" s="73"/>
      <c r="K97" s="73"/>
      <c r="L97" s="85"/>
      <c r="M97" s="55"/>
      <c r="N97" s="40"/>
      <c r="O97" s="2"/>
      <c r="R97" s="7"/>
      <c r="S97" s="34"/>
      <c r="V97" s="27"/>
      <c r="X97" s="7"/>
      <c r="Y97" s="26"/>
      <c r="Z97" s="26"/>
      <c r="AA97" s="36"/>
      <c r="AC97" s="7"/>
      <c r="AD97" s="7"/>
      <c r="AE97" s="7"/>
      <c r="AF97" s="7"/>
      <c r="AG97" s="7"/>
      <c r="AH97" s="7"/>
      <c r="AI97" s="7"/>
      <c r="AJ97" s="7"/>
      <c r="AK97" s="7"/>
      <c r="AN97" s="7"/>
    </row>
    <row r="98" spans="1:40" x14ac:dyDescent="0.25">
      <c r="A98" s="7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55"/>
      <c r="N98" s="40"/>
      <c r="O98" s="2"/>
      <c r="R98" s="7"/>
      <c r="S98" s="34"/>
      <c r="V98" s="27"/>
      <c r="X98" s="7"/>
      <c r="Y98" s="26"/>
      <c r="Z98" s="26"/>
      <c r="AA98" s="36"/>
      <c r="AC98" s="7"/>
      <c r="AD98" s="7"/>
      <c r="AE98" s="7"/>
      <c r="AF98" s="7"/>
      <c r="AG98" s="7"/>
      <c r="AH98" s="7"/>
      <c r="AI98" s="7"/>
      <c r="AJ98" s="7"/>
      <c r="AK98" s="7"/>
      <c r="AN98" s="7"/>
    </row>
    <row r="99" spans="1:40" x14ac:dyDescent="0.25">
      <c r="A99" s="7"/>
      <c r="B99" s="10"/>
      <c r="C99" s="10"/>
      <c r="D99" s="10"/>
      <c r="E99" s="10"/>
      <c r="F99" s="10" t="s">
        <v>1865</v>
      </c>
      <c r="G99" s="10"/>
      <c r="H99" s="10"/>
      <c r="I99" s="10"/>
      <c r="J99" s="10"/>
      <c r="K99" s="10"/>
      <c r="L99" s="10"/>
      <c r="M99" s="55"/>
      <c r="N99" s="40"/>
      <c r="O99" s="2"/>
      <c r="R99" s="7"/>
      <c r="S99" s="34"/>
      <c r="V99" s="27"/>
      <c r="X99" s="7"/>
      <c r="Y99" s="26"/>
      <c r="Z99" s="26"/>
      <c r="AA99" s="36"/>
      <c r="AC99" s="7"/>
      <c r="AD99" s="7"/>
      <c r="AE99" s="7"/>
      <c r="AF99" s="7"/>
      <c r="AG99" s="7"/>
      <c r="AH99" s="7"/>
      <c r="AI99" s="7"/>
      <c r="AJ99" s="7"/>
      <c r="AK99" s="7"/>
      <c r="AN99" s="7"/>
    </row>
    <row r="100" spans="1:40" x14ac:dyDescent="0.25">
      <c r="A100" s="7"/>
      <c r="B100" s="10"/>
      <c r="C100" s="10"/>
      <c r="D100" s="10"/>
      <c r="E100" s="10"/>
      <c r="F100" s="10" t="s">
        <v>433</v>
      </c>
      <c r="G100" s="10"/>
      <c r="H100" s="10"/>
      <c r="I100" s="10"/>
      <c r="J100" s="10"/>
      <c r="K100" s="10"/>
      <c r="L100" s="57">
        <f>PRODUCT(C81/B81)</f>
        <v>0.125</v>
      </c>
      <c r="M100" s="55"/>
      <c r="N100" s="40"/>
      <c r="O100" s="2"/>
      <c r="R100" s="7"/>
      <c r="S100" s="34"/>
      <c r="V100" s="27"/>
      <c r="X100" s="7"/>
      <c r="Y100" s="26"/>
      <c r="Z100" s="26"/>
      <c r="AA100" s="36"/>
      <c r="AC100" s="7"/>
      <c r="AD100" s="7"/>
      <c r="AE100" s="7"/>
      <c r="AF100" s="7"/>
      <c r="AG100" s="7"/>
      <c r="AH100" s="7"/>
      <c r="AI100" s="7"/>
      <c r="AJ100" s="7"/>
      <c r="AK100" s="7"/>
      <c r="AN100" s="7"/>
    </row>
    <row r="101" spans="1:40" x14ac:dyDescent="0.25">
      <c r="A101" s="7"/>
      <c r="B101" s="10"/>
      <c r="C101" s="10"/>
      <c r="D101" s="10"/>
      <c r="E101" s="10"/>
      <c r="F101" s="10" t="s">
        <v>434</v>
      </c>
      <c r="G101" s="10"/>
      <c r="H101" s="10"/>
      <c r="I101" s="10"/>
      <c r="J101" s="10"/>
      <c r="K101" s="10"/>
      <c r="L101" s="57">
        <f>PRODUCT(E88/B88)</f>
        <v>4.3478260869565216E-2</v>
      </c>
      <c r="M101" s="55"/>
      <c r="N101" s="40"/>
      <c r="O101" s="2"/>
      <c r="R101" s="7"/>
      <c r="S101" s="34"/>
      <c r="V101" s="27"/>
      <c r="X101" s="7"/>
      <c r="Y101" s="26"/>
      <c r="Z101" s="26"/>
      <c r="AA101" s="36"/>
      <c r="AC101" s="7"/>
      <c r="AD101" s="7"/>
      <c r="AE101" s="7"/>
      <c r="AF101" s="7"/>
      <c r="AG101" s="7"/>
      <c r="AH101" s="7"/>
      <c r="AI101" s="7"/>
      <c r="AJ101" s="7"/>
      <c r="AK101" s="7"/>
      <c r="AN101" s="7"/>
    </row>
    <row r="102" spans="1:40" x14ac:dyDescent="0.25">
      <c r="A102" s="7"/>
      <c r="B102" s="10"/>
      <c r="C102" s="10"/>
      <c r="D102" s="10"/>
      <c r="E102" s="10"/>
      <c r="F102" s="10" t="s">
        <v>435</v>
      </c>
      <c r="G102" s="10"/>
      <c r="H102" s="10"/>
      <c r="I102" s="10"/>
      <c r="J102" s="10"/>
      <c r="K102" s="10"/>
      <c r="L102" s="57">
        <f>PRODUCT(C96/B96)</f>
        <v>8.5106382978723402E-2</v>
      </c>
      <c r="M102" s="55"/>
      <c r="N102" s="40"/>
      <c r="O102" s="2"/>
      <c r="R102" s="7"/>
      <c r="S102" s="34"/>
      <c r="V102" s="27"/>
      <c r="X102" s="7"/>
      <c r="Y102" s="26"/>
      <c r="Z102" s="26"/>
      <c r="AA102" s="36"/>
      <c r="AC102" s="7"/>
      <c r="AD102" s="7"/>
      <c r="AE102" s="7"/>
      <c r="AF102" s="7"/>
      <c r="AG102" s="7"/>
      <c r="AH102" s="7"/>
      <c r="AI102" s="7"/>
      <c r="AJ102" s="7"/>
      <c r="AK102" s="7"/>
      <c r="AN102" s="7"/>
    </row>
    <row r="103" spans="1:40" x14ac:dyDescent="0.25">
      <c r="A103" s="7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R103" s="10" t="s">
        <v>25</v>
      </c>
      <c r="AC103" s="10" t="s">
        <v>3</v>
      </c>
      <c r="AD103" s="3">
        <f>SUM(AD104:AD111)</f>
        <v>6</v>
      </c>
      <c r="AE103" s="3">
        <f>SUM(AE104:AE111)</f>
        <v>0</v>
      </c>
      <c r="AF103" s="3">
        <f>SUM(AF104:AF111)</f>
        <v>0</v>
      </c>
      <c r="AG103" s="3">
        <f>SUM(AG104:AG111)</f>
        <v>6</v>
      </c>
      <c r="AH103" s="3">
        <f>SUM(AH104:AH111)</f>
        <v>29</v>
      </c>
      <c r="AJ103" s="3">
        <f>SUM(AJ104:AJ111)</f>
        <v>51</v>
      </c>
      <c r="AK103" s="3">
        <f>SUM(AK104:AK111)</f>
        <v>1</v>
      </c>
      <c r="AL103" s="3">
        <f>SUM(AL104:AL111)</f>
        <v>2316</v>
      </c>
      <c r="AN103" s="3">
        <f>SUM(AN104:AN111)</f>
        <v>15</v>
      </c>
    </row>
    <row r="104" spans="1:40" x14ac:dyDescent="0.25">
      <c r="A104" s="7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N104" s="1" t="s">
        <v>59</v>
      </c>
      <c r="O104" s="2">
        <v>13</v>
      </c>
      <c r="P104" s="2">
        <v>8</v>
      </c>
      <c r="Q104" s="2">
        <v>2006</v>
      </c>
      <c r="R104" s="5" t="s">
        <v>926</v>
      </c>
      <c r="S104" s="30" t="s">
        <v>6</v>
      </c>
      <c r="T104" s="5" t="s">
        <v>1062</v>
      </c>
      <c r="U104" s="2">
        <v>0</v>
      </c>
      <c r="V104" s="30" t="s">
        <v>6</v>
      </c>
      <c r="W104" s="2">
        <v>1</v>
      </c>
      <c r="X104" s="7" t="s">
        <v>1121</v>
      </c>
      <c r="Y104" s="2">
        <v>465</v>
      </c>
      <c r="Z104" s="2">
        <v>6</v>
      </c>
      <c r="AA104" s="30" t="s">
        <v>6</v>
      </c>
      <c r="AB104" s="2">
        <v>8</v>
      </c>
      <c r="AC104" s="7"/>
      <c r="AD104" s="2">
        <f t="shared" ref="AD104:AD109" si="50">IF(Q104&gt;100,1,0)</f>
        <v>1</v>
      </c>
      <c r="AE104" s="2">
        <f t="shared" ref="AE104:AE109" si="51">IF(U104&gt;W104,1,0)</f>
        <v>0</v>
      </c>
      <c r="AF104" s="2">
        <f t="shared" ref="AF104:AF109" si="52">IF(U104=W104,1,0)*IF(Q104=0,0,1)</f>
        <v>0</v>
      </c>
      <c r="AG104" s="2">
        <f t="shared" ref="AG104:AG109" si="53">IF(W104&gt;U104,1,0)</f>
        <v>1</v>
      </c>
      <c r="AH104" s="2">
        <f t="shared" ref="AH104:AH109" si="54">PRODUCT(Z104)</f>
        <v>6</v>
      </c>
      <c r="AI104" s="30" t="s">
        <v>6</v>
      </c>
      <c r="AJ104" s="2">
        <f t="shared" ref="AJ104:AJ109" si="55">PRODUCT(AB104)</f>
        <v>8</v>
      </c>
      <c r="AK104" s="2">
        <v>0</v>
      </c>
      <c r="AL104" s="2">
        <f t="shared" ref="AL104:AL109" si="56">PRODUCT(Y104)</f>
        <v>465</v>
      </c>
      <c r="AN104" s="2">
        <v>2</v>
      </c>
    </row>
    <row r="105" spans="1:40" x14ac:dyDescent="0.25">
      <c r="A105" s="7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N105" s="1" t="s">
        <v>59</v>
      </c>
      <c r="O105" s="2">
        <v>20</v>
      </c>
      <c r="P105" s="2">
        <v>8</v>
      </c>
      <c r="Q105" s="2">
        <v>2008</v>
      </c>
      <c r="R105" s="5" t="s">
        <v>926</v>
      </c>
      <c r="S105" s="30" t="s">
        <v>6</v>
      </c>
      <c r="T105" s="5" t="s">
        <v>1062</v>
      </c>
      <c r="U105" s="2">
        <v>0</v>
      </c>
      <c r="V105" s="30" t="s">
        <v>6</v>
      </c>
      <c r="W105" s="2">
        <v>2</v>
      </c>
      <c r="X105" s="7" t="s">
        <v>1204</v>
      </c>
      <c r="Y105" s="2">
        <v>440</v>
      </c>
      <c r="Z105" s="2">
        <v>7</v>
      </c>
      <c r="AA105" s="30" t="s">
        <v>6</v>
      </c>
      <c r="AB105" s="2">
        <v>10</v>
      </c>
      <c r="AC105" s="7"/>
      <c r="AD105" s="2">
        <f t="shared" si="50"/>
        <v>1</v>
      </c>
      <c r="AE105" s="2">
        <f t="shared" si="51"/>
        <v>0</v>
      </c>
      <c r="AF105" s="2">
        <f t="shared" si="52"/>
        <v>0</v>
      </c>
      <c r="AG105" s="2">
        <f t="shared" si="53"/>
        <v>1</v>
      </c>
      <c r="AH105" s="2">
        <f t="shared" si="54"/>
        <v>7</v>
      </c>
      <c r="AI105" s="30" t="s">
        <v>6</v>
      </c>
      <c r="AJ105" s="2">
        <f t="shared" si="55"/>
        <v>10</v>
      </c>
      <c r="AK105" s="2">
        <v>0</v>
      </c>
      <c r="AL105" s="2">
        <f t="shared" si="56"/>
        <v>440</v>
      </c>
      <c r="AN105" s="2">
        <v>3</v>
      </c>
    </row>
    <row r="106" spans="1:40" x14ac:dyDescent="0.25">
      <c r="A106" s="7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N106" s="1" t="s">
        <v>30</v>
      </c>
      <c r="O106" s="2">
        <v>15</v>
      </c>
      <c r="P106" s="100">
        <v>8</v>
      </c>
      <c r="Q106" s="2">
        <v>2009</v>
      </c>
      <c r="R106" s="5" t="s">
        <v>926</v>
      </c>
      <c r="S106" s="30" t="s">
        <v>6</v>
      </c>
      <c r="T106" s="5" t="s">
        <v>1062</v>
      </c>
      <c r="U106" s="100">
        <v>0</v>
      </c>
      <c r="V106" s="30" t="s">
        <v>6</v>
      </c>
      <c r="W106" s="100">
        <v>2</v>
      </c>
      <c r="X106" s="7" t="s">
        <v>1049</v>
      </c>
      <c r="Y106" s="100">
        <v>316</v>
      </c>
      <c r="Z106" s="100">
        <v>0</v>
      </c>
      <c r="AA106" s="30" t="s">
        <v>6</v>
      </c>
      <c r="AB106" s="100">
        <v>10</v>
      </c>
      <c r="AC106" s="7"/>
      <c r="AD106" s="2">
        <f t="shared" si="50"/>
        <v>1</v>
      </c>
      <c r="AE106" s="2">
        <f t="shared" si="51"/>
        <v>0</v>
      </c>
      <c r="AF106" s="2">
        <f t="shared" si="52"/>
        <v>0</v>
      </c>
      <c r="AG106" s="2">
        <f t="shared" si="53"/>
        <v>1</v>
      </c>
      <c r="AH106" s="2">
        <f t="shared" si="54"/>
        <v>0</v>
      </c>
      <c r="AI106" s="30" t="s">
        <v>6</v>
      </c>
      <c r="AJ106" s="2">
        <f t="shared" si="55"/>
        <v>10</v>
      </c>
      <c r="AK106" s="2">
        <v>0</v>
      </c>
      <c r="AL106" s="2">
        <f t="shared" si="56"/>
        <v>316</v>
      </c>
      <c r="AN106" s="2">
        <v>3</v>
      </c>
    </row>
    <row r="107" spans="1:40" x14ac:dyDescent="0.25">
      <c r="A107" s="7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N107" s="1" t="s">
        <v>30</v>
      </c>
      <c r="O107" s="2">
        <v>14</v>
      </c>
      <c r="P107" s="100">
        <v>8</v>
      </c>
      <c r="Q107" s="2">
        <v>2010</v>
      </c>
      <c r="R107" s="5" t="s">
        <v>926</v>
      </c>
      <c r="S107" s="30" t="s">
        <v>6</v>
      </c>
      <c r="T107" s="5" t="s">
        <v>1062</v>
      </c>
      <c r="U107" s="100">
        <v>0</v>
      </c>
      <c r="V107" s="30" t="s">
        <v>6</v>
      </c>
      <c r="W107" s="100">
        <v>2</v>
      </c>
      <c r="X107" s="7" t="s">
        <v>327</v>
      </c>
      <c r="Y107" s="100">
        <v>418</v>
      </c>
      <c r="Z107" s="100">
        <v>4</v>
      </c>
      <c r="AA107" s="30" t="s">
        <v>6</v>
      </c>
      <c r="AB107" s="100">
        <v>7</v>
      </c>
      <c r="AC107" s="7"/>
      <c r="AD107" s="2">
        <f t="shared" si="50"/>
        <v>1</v>
      </c>
      <c r="AE107" s="2">
        <f t="shared" si="51"/>
        <v>0</v>
      </c>
      <c r="AF107" s="2">
        <f t="shared" si="52"/>
        <v>0</v>
      </c>
      <c r="AG107" s="2">
        <f t="shared" si="53"/>
        <v>1</v>
      </c>
      <c r="AH107" s="2">
        <f t="shared" si="54"/>
        <v>4</v>
      </c>
      <c r="AI107" s="30" t="s">
        <v>6</v>
      </c>
      <c r="AJ107" s="2">
        <f t="shared" si="55"/>
        <v>7</v>
      </c>
      <c r="AK107" s="2">
        <v>0</v>
      </c>
      <c r="AL107" s="2">
        <f t="shared" si="56"/>
        <v>418</v>
      </c>
      <c r="AN107" s="2">
        <v>3</v>
      </c>
    </row>
    <row r="108" spans="1:40" x14ac:dyDescent="0.25">
      <c r="A108" s="7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N108" s="1" t="s">
        <v>30</v>
      </c>
      <c r="O108" s="2">
        <v>17</v>
      </c>
      <c r="P108" s="100">
        <v>8</v>
      </c>
      <c r="Q108" s="2">
        <v>2013</v>
      </c>
      <c r="R108" s="5" t="s">
        <v>926</v>
      </c>
      <c r="S108" s="30" t="s">
        <v>6</v>
      </c>
      <c r="T108" s="5" t="s">
        <v>1062</v>
      </c>
      <c r="U108" s="100">
        <v>0</v>
      </c>
      <c r="V108" s="30" t="s">
        <v>6</v>
      </c>
      <c r="W108" s="100">
        <v>1</v>
      </c>
      <c r="X108" s="98" t="s">
        <v>1401</v>
      </c>
      <c r="Y108" s="100">
        <v>325</v>
      </c>
      <c r="Z108" s="100">
        <v>8</v>
      </c>
      <c r="AA108" s="30" t="s">
        <v>6</v>
      </c>
      <c r="AB108" s="100">
        <v>9</v>
      </c>
      <c r="AC108" s="7"/>
      <c r="AD108" s="2">
        <f t="shared" si="50"/>
        <v>1</v>
      </c>
      <c r="AE108" s="2">
        <f t="shared" si="51"/>
        <v>0</v>
      </c>
      <c r="AF108" s="2">
        <f t="shared" si="52"/>
        <v>0</v>
      </c>
      <c r="AG108" s="2">
        <f t="shared" si="53"/>
        <v>1</v>
      </c>
      <c r="AH108" s="2">
        <f t="shared" si="54"/>
        <v>8</v>
      </c>
      <c r="AI108" s="30" t="s">
        <v>6</v>
      </c>
      <c r="AJ108" s="2">
        <f t="shared" si="55"/>
        <v>9</v>
      </c>
      <c r="AK108" s="2">
        <v>0</v>
      </c>
      <c r="AL108" s="2">
        <f t="shared" si="56"/>
        <v>325</v>
      </c>
      <c r="AN108" s="2">
        <v>2</v>
      </c>
    </row>
    <row r="109" spans="1:40" x14ac:dyDescent="0.25">
      <c r="A109" s="7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N109" s="1" t="s">
        <v>73</v>
      </c>
      <c r="O109" s="2">
        <v>30</v>
      </c>
      <c r="P109" s="2">
        <v>8</v>
      </c>
      <c r="Q109" s="2">
        <v>2020</v>
      </c>
      <c r="R109" s="5" t="s">
        <v>926</v>
      </c>
      <c r="S109" s="30" t="s">
        <v>6</v>
      </c>
      <c r="T109" s="5" t="s">
        <v>1062</v>
      </c>
      <c r="U109" s="2">
        <v>1</v>
      </c>
      <c r="V109" s="30" t="s">
        <v>6</v>
      </c>
      <c r="W109" s="2">
        <v>2</v>
      </c>
      <c r="X109" s="44" t="s">
        <v>1850</v>
      </c>
      <c r="Y109" s="2">
        <v>352</v>
      </c>
      <c r="Z109" s="2">
        <v>4</v>
      </c>
      <c r="AA109" s="30" t="s">
        <v>6</v>
      </c>
      <c r="AB109" s="2">
        <v>7</v>
      </c>
      <c r="AC109" s="7"/>
      <c r="AD109" s="2">
        <f t="shared" si="50"/>
        <v>1</v>
      </c>
      <c r="AE109" s="2">
        <f t="shared" si="51"/>
        <v>0</v>
      </c>
      <c r="AF109" s="2">
        <f t="shared" si="52"/>
        <v>0</v>
      </c>
      <c r="AG109" s="2">
        <f t="shared" si="53"/>
        <v>1</v>
      </c>
      <c r="AH109" s="2">
        <f t="shared" si="54"/>
        <v>4</v>
      </c>
      <c r="AI109" s="30" t="s">
        <v>6</v>
      </c>
      <c r="AJ109" s="2">
        <f t="shared" si="55"/>
        <v>7</v>
      </c>
      <c r="AK109" s="2">
        <v>1</v>
      </c>
      <c r="AL109" s="2">
        <f t="shared" si="56"/>
        <v>352</v>
      </c>
      <c r="AN109" s="2">
        <v>2</v>
      </c>
    </row>
    <row r="110" spans="1:40" x14ac:dyDescent="0.25">
      <c r="A110" s="7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N110" s="1"/>
      <c r="O110" s="2"/>
      <c r="S110" s="30"/>
      <c r="V110" s="30"/>
      <c r="X110" s="44"/>
      <c r="AA110" s="30"/>
      <c r="AC110" s="7"/>
      <c r="AI110" s="30"/>
      <c r="AL110" s="2"/>
    </row>
    <row r="111" spans="1:40" x14ac:dyDescent="0.25">
      <c r="A111" s="7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O111" s="2"/>
      <c r="R111" s="7"/>
      <c r="T111" s="7"/>
      <c r="AC111" s="7"/>
      <c r="AD111" s="7"/>
      <c r="AE111" s="7"/>
      <c r="AF111" s="7"/>
      <c r="AG111" s="7"/>
      <c r="AH111" s="7"/>
      <c r="AI111" s="7"/>
      <c r="AJ111" s="7"/>
      <c r="AK111" s="7"/>
      <c r="AN111" s="7"/>
    </row>
    <row r="112" spans="1:40" x14ac:dyDescent="0.25">
      <c r="A112" s="7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O112" s="2"/>
      <c r="R112" s="10" t="s">
        <v>32</v>
      </c>
      <c r="T112" s="7"/>
      <c r="AC112" s="10" t="s">
        <v>4</v>
      </c>
      <c r="AD112" s="3">
        <f>SUM(AD114:AD116)</f>
        <v>0</v>
      </c>
      <c r="AE112" s="3">
        <f>SUM(AE114:AE116)</f>
        <v>0</v>
      </c>
      <c r="AF112" s="3">
        <f>SUM(AF114:AF116)</f>
        <v>0</v>
      </c>
      <c r="AG112" s="3">
        <f>SUM(AG114:AG116)</f>
        <v>0</v>
      </c>
      <c r="AH112" s="3">
        <f>SUM(AH114:AH116)</f>
        <v>0</v>
      </c>
      <c r="AI112" s="3"/>
      <c r="AJ112" s="3">
        <f>SUM(AJ114:AJ116)</f>
        <v>0</v>
      </c>
      <c r="AK112" s="3">
        <f>SUM(AK114:AK116)</f>
        <v>0</v>
      </c>
      <c r="AL112" s="3">
        <f>SUM(AL114:AL116)</f>
        <v>0</v>
      </c>
      <c r="AM112" s="3"/>
      <c r="AN112" s="3">
        <f>SUM(AN114:AN116)</f>
        <v>0</v>
      </c>
    </row>
    <row r="113" spans="1:40" x14ac:dyDescent="0.25">
      <c r="A113" s="7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O113" s="2"/>
      <c r="R113" s="7"/>
      <c r="T113" s="7"/>
      <c r="AC113" s="10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</row>
    <row r="114" spans="1:40" x14ac:dyDescent="0.25">
      <c r="A114" s="7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O114" s="2"/>
      <c r="S114" s="18"/>
      <c r="V114" s="27"/>
      <c r="AA114" s="36"/>
      <c r="AC114" s="7"/>
      <c r="AI114" s="30"/>
      <c r="AL114" s="2"/>
    </row>
    <row r="115" spans="1:40" x14ac:dyDescent="0.25">
      <c r="A115" s="7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O115" s="2"/>
      <c r="S115" s="18"/>
      <c r="V115" s="36"/>
      <c r="Y115" s="33"/>
      <c r="AA115" s="39"/>
      <c r="AC115" s="7"/>
      <c r="AI115" s="30"/>
      <c r="AL115" s="2"/>
    </row>
    <row r="116" spans="1:40" x14ac:dyDescent="0.25">
      <c r="A116" s="7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O116" s="2"/>
      <c r="S116" s="18"/>
      <c r="V116" s="36"/>
      <c r="Y116" s="33"/>
      <c r="AA116" s="39"/>
      <c r="AC116" s="7"/>
      <c r="AI116" s="30"/>
      <c r="AL116" s="2"/>
    </row>
    <row r="117" spans="1:40" x14ac:dyDescent="0.25">
      <c r="M117" s="3" t="s">
        <v>7</v>
      </c>
      <c r="R117" s="6" t="s">
        <v>8</v>
      </c>
      <c r="AC117" s="10" t="s">
        <v>2</v>
      </c>
      <c r="AD117" s="3">
        <f>SUM(AD118:AD139)</f>
        <v>2</v>
      </c>
      <c r="AE117" s="3">
        <f>SUM(AE118:AE139)</f>
        <v>2</v>
      </c>
      <c r="AF117" s="3">
        <f>SUM(AF118:AF139)</f>
        <v>0</v>
      </c>
      <c r="AG117" s="3">
        <f>SUM(AG118:AG139)</f>
        <v>0</v>
      </c>
      <c r="AH117" s="3">
        <f>SUM(AH118:AH139)</f>
        <v>14</v>
      </c>
      <c r="AJ117" s="3">
        <f>SUM(AJ118:AJ139)</f>
        <v>1</v>
      </c>
      <c r="AK117" s="3">
        <f>SUM(AK118:AK139)</f>
        <v>6</v>
      </c>
      <c r="AL117" s="3">
        <f>SUM(AL118:AL139)</f>
        <v>1796</v>
      </c>
      <c r="AM117" s="3">
        <f>PRODUCT(AL117+AL140+AL144)</f>
        <v>1796</v>
      </c>
      <c r="AN117" s="3">
        <f>SUM(AN118:AN139)</f>
        <v>0</v>
      </c>
    </row>
    <row r="118" spans="1:40" x14ac:dyDescent="0.25">
      <c r="A118" s="63" t="s">
        <v>740</v>
      </c>
      <c r="B118" s="64" t="s">
        <v>0</v>
      </c>
      <c r="C118" s="64" t="s">
        <v>10</v>
      </c>
      <c r="D118" s="64" t="s">
        <v>1</v>
      </c>
      <c r="E118" s="64" t="s">
        <v>11</v>
      </c>
      <c r="F118" s="65" t="s">
        <v>12</v>
      </c>
      <c r="G118" s="66"/>
      <c r="H118" s="64"/>
      <c r="I118" s="65" t="s">
        <v>13</v>
      </c>
      <c r="J118" s="66"/>
      <c r="K118" s="64"/>
      <c r="L118" s="84" t="s">
        <v>14</v>
      </c>
      <c r="M118" s="3">
        <f>MAX(Y118:Y149)</f>
        <v>1182</v>
      </c>
      <c r="O118" s="15">
        <v>15</v>
      </c>
      <c r="P118" s="15">
        <v>7</v>
      </c>
      <c r="Q118" s="15">
        <v>2016</v>
      </c>
      <c r="R118" s="82" t="s">
        <v>926</v>
      </c>
      <c r="S118" s="90" t="s">
        <v>6</v>
      </c>
      <c r="T118" s="82" t="s">
        <v>1500</v>
      </c>
      <c r="U118" s="15">
        <v>2</v>
      </c>
      <c r="V118" s="90" t="s">
        <v>6</v>
      </c>
      <c r="W118" s="15">
        <v>0</v>
      </c>
      <c r="X118" s="102" t="s">
        <v>201</v>
      </c>
      <c r="Y118" s="15">
        <v>614</v>
      </c>
      <c r="Z118" s="15">
        <v>7</v>
      </c>
      <c r="AA118" s="90" t="s">
        <v>6</v>
      </c>
      <c r="AB118" s="15">
        <v>0</v>
      </c>
      <c r="AC118" s="7"/>
      <c r="AD118" s="2">
        <f>IF(Q118&gt;100,1,0)</f>
        <v>1</v>
      </c>
      <c r="AE118" s="2">
        <f t="shared" ref="AE118" si="57">IF(U118&gt;W118,1,0)</f>
        <v>1</v>
      </c>
      <c r="AF118" s="2">
        <f>IF(U118=W118,1,0)*IF(Q118=0,0,1)</f>
        <v>0</v>
      </c>
      <c r="AG118" s="2">
        <f t="shared" ref="AG118" si="58">IF(W118&gt;U118,1,0)</f>
        <v>0</v>
      </c>
      <c r="AH118" s="2">
        <f t="shared" ref="AH118" si="59">PRODUCT(Z118)</f>
        <v>7</v>
      </c>
      <c r="AI118" s="30" t="s">
        <v>6</v>
      </c>
      <c r="AJ118" s="2">
        <f t="shared" ref="AJ118" si="60">PRODUCT(AB118)</f>
        <v>0</v>
      </c>
      <c r="AK118" s="2">
        <v>3</v>
      </c>
      <c r="AL118" s="2">
        <f t="shared" ref="AL118" si="61">PRODUCT(Y118)</f>
        <v>614</v>
      </c>
      <c r="AN118" s="2">
        <v>0</v>
      </c>
    </row>
    <row r="119" spans="1:40" x14ac:dyDescent="0.25">
      <c r="A119" s="68" t="s">
        <v>16</v>
      </c>
      <c r="B119" s="69">
        <f>PRODUCT(AD117)</f>
        <v>2</v>
      </c>
      <c r="C119" s="69">
        <f>PRODUCT(AE117)</f>
        <v>2</v>
      </c>
      <c r="D119" s="69">
        <f>PRODUCT(AF117)</f>
        <v>0</v>
      </c>
      <c r="E119" s="69">
        <f>PRODUCT(AG117)</f>
        <v>0</v>
      </c>
      <c r="F119" s="69">
        <f>PRODUCT(AH117)</f>
        <v>14</v>
      </c>
      <c r="G119" s="70" t="s">
        <v>6</v>
      </c>
      <c r="H119" s="69">
        <f>PRODUCT(AJ117)</f>
        <v>1</v>
      </c>
      <c r="I119" s="69">
        <f>PRODUCT(AK117)</f>
        <v>6</v>
      </c>
      <c r="J119" s="70" t="s">
        <v>6</v>
      </c>
      <c r="K119" s="69">
        <f>PRODUCT(AN117)</f>
        <v>0</v>
      </c>
      <c r="L119" s="71">
        <f>PRODUCT(AL117/B119)</f>
        <v>898</v>
      </c>
      <c r="M119" s="8"/>
      <c r="N119" s="38"/>
      <c r="O119" s="2">
        <v>29</v>
      </c>
      <c r="P119" s="2">
        <v>5</v>
      </c>
      <c r="Q119" s="2">
        <v>2017</v>
      </c>
      <c r="R119" s="5" t="s">
        <v>926</v>
      </c>
      <c r="S119" s="2" t="s">
        <v>6</v>
      </c>
      <c r="T119" s="5" t="s">
        <v>1500</v>
      </c>
      <c r="U119" s="2">
        <v>2</v>
      </c>
      <c r="V119" s="30" t="s">
        <v>6</v>
      </c>
      <c r="W119" s="2">
        <v>0</v>
      </c>
      <c r="X119" s="44" t="s">
        <v>415</v>
      </c>
      <c r="Y119" s="2">
        <v>1182</v>
      </c>
      <c r="Z119" s="2">
        <v>7</v>
      </c>
      <c r="AA119" s="30" t="s">
        <v>6</v>
      </c>
      <c r="AB119" s="2">
        <v>1</v>
      </c>
      <c r="AC119" s="7"/>
      <c r="AD119" s="2">
        <f>IF(Q119&gt;100,1,0)</f>
        <v>1</v>
      </c>
      <c r="AE119" s="2">
        <f t="shared" ref="AE119" si="62">IF(U119&gt;W119,1,0)</f>
        <v>1</v>
      </c>
      <c r="AF119" s="2">
        <f>IF(U119=W119,1,0)*IF(Q119=0,0,1)</f>
        <v>0</v>
      </c>
      <c r="AG119" s="2">
        <f t="shared" ref="AG119" si="63">IF(W119&gt;U119,1,0)</f>
        <v>0</v>
      </c>
      <c r="AH119" s="2">
        <f t="shared" ref="AH119" si="64">PRODUCT(Z119)</f>
        <v>7</v>
      </c>
      <c r="AI119" s="30" t="s">
        <v>6</v>
      </c>
      <c r="AJ119" s="2">
        <f t="shared" ref="AJ119" si="65">PRODUCT(AB119)</f>
        <v>1</v>
      </c>
      <c r="AK119" s="2">
        <v>3</v>
      </c>
      <c r="AL119" s="2">
        <f t="shared" ref="AL119" si="66">PRODUCT(Y119)</f>
        <v>1182</v>
      </c>
      <c r="AN119" s="2">
        <v>0</v>
      </c>
    </row>
    <row r="120" spans="1:40" x14ac:dyDescent="0.25">
      <c r="A120" s="68" t="s">
        <v>439</v>
      </c>
      <c r="B120" s="69">
        <f>PRODUCT(AD140)</f>
        <v>0</v>
      </c>
      <c r="C120" s="69">
        <f>PRODUCT(AE140)</f>
        <v>0</v>
      </c>
      <c r="D120" s="69">
        <f>PRODUCT(AF140)</f>
        <v>0</v>
      </c>
      <c r="E120" s="69">
        <f>PRODUCT(AG140)</f>
        <v>0</v>
      </c>
      <c r="F120" s="69">
        <f>PRODUCT(AH140)</f>
        <v>0</v>
      </c>
      <c r="G120" s="70" t="s">
        <v>6</v>
      </c>
      <c r="H120" s="69">
        <f>PRODUCT(AJ140)</f>
        <v>0</v>
      </c>
      <c r="I120" s="69">
        <f>PRODUCT(AK140)</f>
        <v>0</v>
      </c>
      <c r="J120" s="70" t="s">
        <v>6</v>
      </c>
      <c r="K120" s="69">
        <f>PRODUCT(AN140)</f>
        <v>0</v>
      </c>
      <c r="L120" s="71">
        <v>0</v>
      </c>
      <c r="M120" s="8"/>
      <c r="N120" s="38"/>
      <c r="O120" s="2"/>
      <c r="AC120" s="7"/>
      <c r="AD120" s="7"/>
      <c r="AE120" s="7"/>
      <c r="AF120" s="7"/>
      <c r="AG120" s="7"/>
      <c r="AH120" s="7"/>
      <c r="AI120" s="7"/>
      <c r="AJ120" s="7"/>
      <c r="AK120" s="7"/>
      <c r="AN120" s="7"/>
    </row>
    <row r="121" spans="1:40" x14ac:dyDescent="0.25">
      <c r="A121" s="68" t="s">
        <v>440</v>
      </c>
      <c r="B121" s="69">
        <f>PRODUCT(AD144)</f>
        <v>0</v>
      </c>
      <c r="C121" s="69">
        <f t="shared" ref="C121:F121" si="67">PRODUCT(AE144)</f>
        <v>0</v>
      </c>
      <c r="D121" s="69">
        <f t="shared" si="67"/>
        <v>0</v>
      </c>
      <c r="E121" s="69">
        <f t="shared" si="67"/>
        <v>0</v>
      </c>
      <c r="F121" s="69">
        <f t="shared" si="67"/>
        <v>0</v>
      </c>
      <c r="G121" s="70" t="s">
        <v>6</v>
      </c>
      <c r="H121" s="69">
        <f t="shared" ref="H121" si="68">PRODUCT(AJ144)</f>
        <v>0</v>
      </c>
      <c r="I121" s="69">
        <f>PRODUCT(AK144)</f>
        <v>0</v>
      </c>
      <c r="J121" s="70" t="s">
        <v>6</v>
      </c>
      <c r="K121" s="69">
        <f>PRODUCT(AN144)</f>
        <v>0</v>
      </c>
      <c r="L121" s="71">
        <v>0</v>
      </c>
      <c r="M121" s="8"/>
      <c r="N121" s="38"/>
      <c r="O121" s="2"/>
      <c r="AC121" s="7"/>
      <c r="AD121" s="7"/>
      <c r="AE121" s="7"/>
      <c r="AF121" s="7"/>
      <c r="AG121" s="7"/>
      <c r="AH121" s="7"/>
      <c r="AI121" s="7"/>
      <c r="AJ121" s="7"/>
      <c r="AK121" s="7"/>
      <c r="AN121" s="7"/>
    </row>
    <row r="122" spans="1:40" x14ac:dyDescent="0.25">
      <c r="A122" s="68" t="s">
        <v>17</v>
      </c>
      <c r="B122" s="69">
        <f>SUM(B119:B121)</f>
        <v>2</v>
      </c>
      <c r="C122" s="69">
        <f>SUM(C119:C121)</f>
        <v>2</v>
      </c>
      <c r="D122" s="69">
        <f>SUM(D119:D121)</f>
        <v>0</v>
      </c>
      <c r="E122" s="69">
        <f>SUM(E119:E121)</f>
        <v>0</v>
      </c>
      <c r="F122" s="69">
        <f>SUM(F119:F121)</f>
        <v>14</v>
      </c>
      <c r="G122" s="70" t="s">
        <v>6</v>
      </c>
      <c r="H122" s="69">
        <f>SUM(H119:H121)</f>
        <v>1</v>
      </c>
      <c r="I122" s="69">
        <f>SUM(I119:I121)</f>
        <v>6</v>
      </c>
      <c r="J122" s="70" t="s">
        <v>6</v>
      </c>
      <c r="K122" s="69">
        <f>SUM(K119:K121)</f>
        <v>0</v>
      </c>
      <c r="L122" s="71">
        <f>PRODUCT(AM117/B122)</f>
        <v>898</v>
      </c>
      <c r="M122" s="8"/>
      <c r="N122" s="38"/>
      <c r="O122" s="2"/>
      <c r="AC122" s="7"/>
      <c r="AD122" s="7"/>
      <c r="AE122" s="7"/>
      <c r="AF122" s="7"/>
      <c r="AG122" s="7"/>
      <c r="AH122" s="7"/>
      <c r="AI122" s="7"/>
      <c r="AJ122" s="7"/>
      <c r="AK122" s="7"/>
      <c r="AN122" s="7"/>
    </row>
    <row r="123" spans="1:40" x14ac:dyDescent="0.25">
      <c r="A123" s="72" t="s">
        <v>18</v>
      </c>
      <c r="B123" s="73"/>
      <c r="C123" s="73"/>
      <c r="D123" s="73"/>
      <c r="E123" s="73"/>
      <c r="F123" s="74">
        <f>PRODUCT(F122/B122)</f>
        <v>7</v>
      </c>
      <c r="G123" s="75" t="s">
        <v>6</v>
      </c>
      <c r="H123" s="74">
        <f>PRODUCT(H122/B122)</f>
        <v>0.5</v>
      </c>
      <c r="I123" s="73"/>
      <c r="J123" s="73"/>
      <c r="K123" s="73"/>
      <c r="L123" s="85"/>
      <c r="M123" s="55"/>
      <c r="N123" s="40"/>
      <c r="O123" s="2"/>
      <c r="AC123" s="7"/>
      <c r="AD123" s="7"/>
      <c r="AE123" s="7"/>
      <c r="AF123" s="7"/>
      <c r="AG123" s="7"/>
      <c r="AH123" s="7"/>
      <c r="AI123" s="7"/>
      <c r="AJ123" s="7"/>
      <c r="AK123" s="7"/>
      <c r="AN123" s="7"/>
    </row>
    <row r="124" spans="1:40" x14ac:dyDescent="0.25"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O124" s="2"/>
      <c r="AC124" s="7"/>
      <c r="AD124" s="7"/>
      <c r="AE124" s="7"/>
      <c r="AF124" s="7"/>
      <c r="AG124" s="7"/>
      <c r="AH124" s="7"/>
      <c r="AI124" s="7"/>
      <c r="AJ124" s="7"/>
      <c r="AK124" s="7"/>
      <c r="AN124" s="7"/>
    </row>
    <row r="125" spans="1:40" x14ac:dyDescent="0.25">
      <c r="A125" s="77" t="s">
        <v>739</v>
      </c>
      <c r="B125" s="64" t="s">
        <v>0</v>
      </c>
      <c r="C125" s="64" t="s">
        <v>10</v>
      </c>
      <c r="D125" s="64" t="s">
        <v>1</v>
      </c>
      <c r="E125" s="64" t="s">
        <v>11</v>
      </c>
      <c r="F125" s="65" t="s">
        <v>12</v>
      </c>
      <c r="G125" s="66"/>
      <c r="H125" s="64"/>
      <c r="I125" s="65" t="s">
        <v>13</v>
      </c>
      <c r="J125" s="66"/>
      <c r="K125" s="64"/>
      <c r="L125" s="84" t="s">
        <v>14</v>
      </c>
      <c r="O125" s="2"/>
      <c r="AC125" s="7"/>
      <c r="AD125" s="7"/>
      <c r="AE125" s="7"/>
      <c r="AF125" s="7"/>
      <c r="AG125" s="7"/>
      <c r="AH125" s="7"/>
      <c r="AI125" s="7"/>
      <c r="AJ125" s="7"/>
      <c r="AK125" s="7"/>
      <c r="AN125" s="7"/>
    </row>
    <row r="126" spans="1:40" x14ac:dyDescent="0.25">
      <c r="A126" s="68" t="s">
        <v>16</v>
      </c>
      <c r="B126" s="69">
        <f>PRODUCT(B2170)</f>
        <v>2</v>
      </c>
      <c r="C126" s="69">
        <f t="shared" ref="C126:L129" si="69">PRODUCT(C2170)</f>
        <v>1</v>
      </c>
      <c r="D126" s="69">
        <f t="shared" si="69"/>
        <v>0</v>
      </c>
      <c r="E126" s="69">
        <f t="shared" si="69"/>
        <v>1</v>
      </c>
      <c r="F126" s="69">
        <f t="shared" si="69"/>
        <v>9</v>
      </c>
      <c r="G126" s="70" t="s">
        <v>6</v>
      </c>
      <c r="H126" s="69">
        <f t="shared" si="69"/>
        <v>11</v>
      </c>
      <c r="I126" s="69">
        <f t="shared" si="69"/>
        <v>2</v>
      </c>
      <c r="J126" s="70" t="s">
        <v>6</v>
      </c>
      <c r="K126" s="69">
        <f t="shared" si="69"/>
        <v>4</v>
      </c>
      <c r="L126" s="71">
        <f t="shared" si="69"/>
        <v>267.5</v>
      </c>
      <c r="M126" s="8"/>
      <c r="N126" s="38"/>
      <c r="O126" s="2"/>
      <c r="AC126" s="7"/>
      <c r="AD126" s="7"/>
      <c r="AE126" s="7"/>
      <c r="AF126" s="7"/>
      <c r="AG126" s="7"/>
      <c r="AH126" s="7"/>
      <c r="AI126" s="7"/>
      <c r="AJ126" s="7"/>
      <c r="AK126" s="7"/>
      <c r="AN126" s="7"/>
    </row>
    <row r="127" spans="1:40" x14ac:dyDescent="0.25">
      <c r="A127" s="68" t="s">
        <v>439</v>
      </c>
      <c r="B127" s="69">
        <f t="shared" ref="B127:I129" si="70">PRODUCT(B2171)</f>
        <v>0</v>
      </c>
      <c r="C127" s="69">
        <f t="shared" si="70"/>
        <v>0</v>
      </c>
      <c r="D127" s="69">
        <f t="shared" si="70"/>
        <v>0</v>
      </c>
      <c r="E127" s="69">
        <f t="shared" si="70"/>
        <v>0</v>
      </c>
      <c r="F127" s="69">
        <f t="shared" si="70"/>
        <v>0</v>
      </c>
      <c r="G127" s="70" t="s">
        <v>6</v>
      </c>
      <c r="H127" s="69">
        <f t="shared" si="70"/>
        <v>0</v>
      </c>
      <c r="I127" s="69">
        <f t="shared" si="70"/>
        <v>0</v>
      </c>
      <c r="J127" s="70" t="s">
        <v>6</v>
      </c>
      <c r="K127" s="69">
        <f t="shared" si="69"/>
        <v>0</v>
      </c>
      <c r="L127" s="71">
        <f t="shared" si="69"/>
        <v>0</v>
      </c>
      <c r="M127" s="8"/>
      <c r="N127" s="38"/>
      <c r="O127" s="2"/>
      <c r="AC127" s="7"/>
      <c r="AD127" s="7"/>
      <c r="AE127" s="7"/>
      <c r="AF127" s="7"/>
      <c r="AG127" s="7"/>
      <c r="AH127" s="7"/>
      <c r="AI127" s="7"/>
      <c r="AJ127" s="7"/>
      <c r="AK127" s="7"/>
      <c r="AN127" s="7"/>
    </row>
    <row r="128" spans="1:40" x14ac:dyDescent="0.25">
      <c r="A128" s="68" t="s">
        <v>440</v>
      </c>
      <c r="B128" s="69">
        <f t="shared" si="70"/>
        <v>0</v>
      </c>
      <c r="C128" s="69">
        <f t="shared" si="70"/>
        <v>0</v>
      </c>
      <c r="D128" s="69">
        <f t="shared" si="70"/>
        <v>0</v>
      </c>
      <c r="E128" s="69">
        <f t="shared" si="70"/>
        <v>0</v>
      </c>
      <c r="F128" s="69">
        <f t="shared" si="70"/>
        <v>0</v>
      </c>
      <c r="G128" s="70" t="s">
        <v>6</v>
      </c>
      <c r="H128" s="69">
        <f t="shared" si="70"/>
        <v>0</v>
      </c>
      <c r="I128" s="69">
        <f t="shared" si="70"/>
        <v>0</v>
      </c>
      <c r="J128" s="70" t="s">
        <v>6</v>
      </c>
      <c r="K128" s="69">
        <f t="shared" si="69"/>
        <v>0</v>
      </c>
      <c r="L128" s="71">
        <f t="shared" si="69"/>
        <v>0</v>
      </c>
      <c r="M128" s="8"/>
      <c r="N128" s="38"/>
      <c r="O128" s="2"/>
      <c r="AC128" s="7"/>
      <c r="AD128" s="7"/>
      <c r="AE128" s="7"/>
      <c r="AF128" s="7"/>
      <c r="AG128" s="7"/>
      <c r="AH128" s="7"/>
      <c r="AI128" s="7"/>
      <c r="AJ128" s="7"/>
      <c r="AK128" s="7"/>
      <c r="AN128" s="7"/>
    </row>
    <row r="129" spans="1:40" x14ac:dyDescent="0.25">
      <c r="A129" s="68" t="s">
        <v>17</v>
      </c>
      <c r="B129" s="69">
        <f t="shared" si="70"/>
        <v>2</v>
      </c>
      <c r="C129" s="69">
        <f t="shared" si="70"/>
        <v>1</v>
      </c>
      <c r="D129" s="69">
        <f t="shared" si="70"/>
        <v>0</v>
      </c>
      <c r="E129" s="69">
        <f t="shared" si="70"/>
        <v>1</v>
      </c>
      <c r="F129" s="69">
        <f t="shared" si="70"/>
        <v>9</v>
      </c>
      <c r="G129" s="70" t="s">
        <v>6</v>
      </c>
      <c r="H129" s="69">
        <f t="shared" si="70"/>
        <v>11</v>
      </c>
      <c r="I129" s="69">
        <f t="shared" si="70"/>
        <v>2</v>
      </c>
      <c r="J129" s="70" t="s">
        <v>6</v>
      </c>
      <c r="K129" s="69">
        <f t="shared" si="69"/>
        <v>4</v>
      </c>
      <c r="L129" s="71">
        <f t="shared" si="69"/>
        <v>267.5</v>
      </c>
      <c r="M129" s="8"/>
      <c r="N129" s="38"/>
      <c r="O129" s="2"/>
      <c r="P129" s="8"/>
      <c r="AC129" s="7"/>
      <c r="AD129" s="7"/>
      <c r="AE129" s="7"/>
      <c r="AF129" s="7"/>
      <c r="AG129" s="7"/>
      <c r="AH129" s="7"/>
      <c r="AI129" s="7"/>
      <c r="AJ129" s="7"/>
      <c r="AK129" s="7"/>
      <c r="AN129" s="7"/>
    </row>
    <row r="130" spans="1:40" x14ac:dyDescent="0.25">
      <c r="A130" s="72" t="s">
        <v>18</v>
      </c>
      <c r="B130" s="73"/>
      <c r="C130" s="73"/>
      <c r="D130" s="73"/>
      <c r="E130" s="73"/>
      <c r="F130" s="74">
        <f>PRODUCT(F129/B129)</f>
        <v>4.5</v>
      </c>
      <c r="G130" s="75" t="s">
        <v>6</v>
      </c>
      <c r="H130" s="74">
        <f>PRODUCT(H129/B129)</f>
        <v>5.5</v>
      </c>
      <c r="I130" s="73"/>
      <c r="J130" s="73"/>
      <c r="K130" s="73"/>
      <c r="L130" s="85"/>
      <c r="M130" s="55"/>
      <c r="N130" s="40"/>
      <c r="O130" s="2"/>
      <c r="AC130" s="7"/>
      <c r="AD130" s="7"/>
      <c r="AE130" s="7"/>
      <c r="AF130" s="7"/>
      <c r="AG130" s="7"/>
      <c r="AH130" s="7"/>
      <c r="AI130" s="7"/>
      <c r="AJ130" s="7"/>
      <c r="AK130" s="7"/>
      <c r="AN130" s="7"/>
    </row>
    <row r="131" spans="1:40" x14ac:dyDescent="0.25">
      <c r="B131" s="10"/>
      <c r="C131" s="10"/>
      <c r="D131" s="10"/>
      <c r="E131" s="10"/>
      <c r="F131" s="55"/>
      <c r="G131" s="11"/>
      <c r="H131" s="55"/>
      <c r="I131" s="10"/>
      <c r="J131" s="10"/>
      <c r="K131" s="10"/>
      <c r="L131" s="55"/>
      <c r="M131" s="55"/>
      <c r="N131" s="40"/>
      <c r="O131" s="2"/>
      <c r="AC131" s="7"/>
      <c r="AD131" s="7"/>
      <c r="AE131" s="7"/>
      <c r="AF131" s="7"/>
      <c r="AG131" s="7"/>
      <c r="AH131" s="7"/>
      <c r="AI131" s="7"/>
      <c r="AJ131" s="7"/>
      <c r="AK131" s="7"/>
      <c r="AN131" s="7"/>
    </row>
    <row r="132" spans="1:40" x14ac:dyDescent="0.25">
      <c r="A132" s="63" t="s">
        <v>740</v>
      </c>
      <c r="B132" s="64"/>
      <c r="C132" s="64"/>
      <c r="D132" s="64"/>
      <c r="E132" s="64"/>
      <c r="F132" s="64"/>
      <c r="G132" s="64"/>
      <c r="H132" s="64"/>
      <c r="I132" s="64"/>
      <c r="J132" s="64"/>
      <c r="K132" s="64"/>
      <c r="L132" s="84"/>
      <c r="O132" s="2"/>
      <c r="AC132" s="7"/>
      <c r="AD132" s="7"/>
      <c r="AE132" s="7"/>
      <c r="AF132" s="7"/>
      <c r="AG132" s="7"/>
      <c r="AH132" s="7"/>
      <c r="AI132" s="7"/>
      <c r="AJ132" s="7"/>
      <c r="AK132" s="7"/>
      <c r="AN132" s="7"/>
    </row>
    <row r="133" spans="1:40" x14ac:dyDescent="0.25">
      <c r="A133" s="68" t="s">
        <v>24</v>
      </c>
      <c r="B133" s="69" t="s">
        <v>0</v>
      </c>
      <c r="C133" s="69" t="s">
        <v>10</v>
      </c>
      <c r="D133" s="69" t="s">
        <v>1</v>
      </c>
      <c r="E133" s="69" t="s">
        <v>11</v>
      </c>
      <c r="F133" s="78" t="s">
        <v>12</v>
      </c>
      <c r="G133" s="70"/>
      <c r="H133" s="69"/>
      <c r="I133" s="78" t="s">
        <v>13</v>
      </c>
      <c r="J133" s="70"/>
      <c r="K133" s="69"/>
      <c r="L133" s="79" t="s">
        <v>14</v>
      </c>
      <c r="O133" s="2"/>
      <c r="AC133" s="7"/>
      <c r="AD133" s="7"/>
      <c r="AE133" s="7"/>
      <c r="AF133" s="7"/>
      <c r="AG133" s="7"/>
      <c r="AH133" s="7"/>
      <c r="AI133" s="7"/>
      <c r="AJ133" s="7"/>
      <c r="AK133" s="7"/>
      <c r="AN133" s="7"/>
    </row>
    <row r="134" spans="1:40" x14ac:dyDescent="0.25">
      <c r="A134" s="68" t="s">
        <v>16</v>
      </c>
      <c r="B134" s="69">
        <f>PRODUCT(B119+B126)</f>
        <v>4</v>
      </c>
      <c r="C134" s="69">
        <f>PRODUCT(C119+E126)</f>
        <v>3</v>
      </c>
      <c r="D134" s="69">
        <f>PRODUCT(D119+D126)</f>
        <v>0</v>
      </c>
      <c r="E134" s="69">
        <f>PRODUCT(E119+C126)</f>
        <v>1</v>
      </c>
      <c r="F134" s="69">
        <f>PRODUCT(F119+H126)</f>
        <v>25</v>
      </c>
      <c r="G134" s="70" t="s">
        <v>6</v>
      </c>
      <c r="H134" s="69">
        <f>PRODUCT(H119+F126)</f>
        <v>10</v>
      </c>
      <c r="I134" s="69">
        <f>PRODUCT(I119+K126)</f>
        <v>10</v>
      </c>
      <c r="J134" s="70" t="s">
        <v>6</v>
      </c>
      <c r="K134" s="69">
        <f>PRODUCT(K119+I126)</f>
        <v>2</v>
      </c>
      <c r="L134" s="71">
        <f>PRODUCT(((B119*L119)+B126*L126))/B134</f>
        <v>582.75</v>
      </c>
      <c r="M134" s="8"/>
      <c r="N134" s="38"/>
      <c r="O134" s="2"/>
      <c r="AC134" s="7"/>
      <c r="AD134" s="7"/>
      <c r="AE134" s="7"/>
      <c r="AF134" s="7"/>
      <c r="AG134" s="7"/>
      <c r="AH134" s="7"/>
      <c r="AI134" s="7"/>
      <c r="AJ134" s="7"/>
      <c r="AK134" s="7"/>
      <c r="AN134" s="7"/>
    </row>
    <row r="135" spans="1:40" x14ac:dyDescent="0.25">
      <c r="A135" s="68" t="s">
        <v>439</v>
      </c>
      <c r="B135" s="69">
        <f>PRODUCT(B120+B127)</f>
        <v>0</v>
      </c>
      <c r="C135" s="69">
        <f>PRODUCT(C120+E127)</f>
        <v>0</v>
      </c>
      <c r="D135" s="69">
        <f>PRODUCT(D120+D127)</f>
        <v>0</v>
      </c>
      <c r="E135" s="69">
        <f>PRODUCT(E120+C127)</f>
        <v>0</v>
      </c>
      <c r="F135" s="69">
        <f>PRODUCT(F120+H127)</f>
        <v>0</v>
      </c>
      <c r="G135" s="70" t="s">
        <v>6</v>
      </c>
      <c r="H135" s="69">
        <f>PRODUCT(H120+F127)</f>
        <v>0</v>
      </c>
      <c r="I135" s="69">
        <f>PRODUCT(I120+K127)</f>
        <v>0</v>
      </c>
      <c r="J135" s="70" t="s">
        <v>6</v>
      </c>
      <c r="K135" s="69">
        <f>PRODUCT(K120+I127)</f>
        <v>0</v>
      </c>
      <c r="L135" s="71">
        <v>0</v>
      </c>
      <c r="M135" s="8"/>
      <c r="N135" s="38"/>
      <c r="O135" s="2"/>
      <c r="AC135" s="7"/>
      <c r="AD135" s="7"/>
      <c r="AE135" s="7"/>
      <c r="AF135" s="7"/>
      <c r="AG135" s="7"/>
      <c r="AH135" s="7"/>
      <c r="AI135" s="7"/>
      <c r="AJ135" s="7"/>
      <c r="AK135" s="7"/>
      <c r="AN135" s="7"/>
    </row>
    <row r="136" spans="1:40" x14ac:dyDescent="0.25">
      <c r="A136" s="68" t="s">
        <v>440</v>
      </c>
      <c r="B136" s="69">
        <f>PRODUCT(B121+B128)</f>
        <v>0</v>
      </c>
      <c r="C136" s="69">
        <f>PRODUCT(C121+E128)</f>
        <v>0</v>
      </c>
      <c r="D136" s="69">
        <f>PRODUCT(D121+D128)</f>
        <v>0</v>
      </c>
      <c r="E136" s="69">
        <f>PRODUCT(E121+C128)</f>
        <v>0</v>
      </c>
      <c r="F136" s="69">
        <f>PRODUCT(F121+H128)</f>
        <v>0</v>
      </c>
      <c r="G136" s="70" t="s">
        <v>6</v>
      </c>
      <c r="H136" s="69">
        <f>PRODUCT(H121+F128)</f>
        <v>0</v>
      </c>
      <c r="I136" s="69">
        <f>PRODUCT(I121+K128)</f>
        <v>0</v>
      </c>
      <c r="J136" s="70" t="s">
        <v>6</v>
      </c>
      <c r="K136" s="69">
        <f>PRODUCT(K121+I128)</f>
        <v>0</v>
      </c>
      <c r="L136" s="71">
        <v>0</v>
      </c>
      <c r="M136" s="8"/>
      <c r="N136" s="38"/>
      <c r="O136" s="2"/>
      <c r="AC136" s="7"/>
      <c r="AD136" s="7"/>
      <c r="AE136" s="7"/>
      <c r="AF136" s="7"/>
      <c r="AG136" s="7"/>
      <c r="AH136" s="7"/>
      <c r="AI136" s="7"/>
      <c r="AJ136" s="7"/>
      <c r="AK136" s="7"/>
      <c r="AN136" s="7"/>
    </row>
    <row r="137" spans="1:40" x14ac:dyDescent="0.25">
      <c r="A137" s="68" t="s">
        <v>17</v>
      </c>
      <c r="B137" s="69">
        <f>PRODUCT(B122+B129)</f>
        <v>4</v>
      </c>
      <c r="C137" s="69">
        <f>PRODUCT(C122+E129)</f>
        <v>3</v>
      </c>
      <c r="D137" s="69">
        <f>PRODUCT(D122+D129)</f>
        <v>0</v>
      </c>
      <c r="E137" s="69">
        <f>PRODUCT(E122+C129)</f>
        <v>1</v>
      </c>
      <c r="F137" s="69">
        <f>PRODUCT(F122+H129)</f>
        <v>25</v>
      </c>
      <c r="G137" s="70" t="s">
        <v>6</v>
      </c>
      <c r="H137" s="69">
        <f>PRODUCT(H122+F129)</f>
        <v>10</v>
      </c>
      <c r="I137" s="69">
        <f>PRODUCT(I122+K129)</f>
        <v>10</v>
      </c>
      <c r="J137" s="70" t="s">
        <v>6</v>
      </c>
      <c r="K137" s="69">
        <f>PRODUCT(K122+I129)</f>
        <v>2</v>
      </c>
      <c r="L137" s="71">
        <f>PRODUCT(((B122*L122)+B129*L129))/B137</f>
        <v>582.75</v>
      </c>
      <c r="M137" s="8"/>
      <c r="N137" s="38"/>
      <c r="O137" s="2"/>
      <c r="AC137" s="7"/>
      <c r="AD137" s="7"/>
      <c r="AE137" s="7"/>
      <c r="AF137" s="7"/>
      <c r="AG137" s="7"/>
      <c r="AH137" s="7"/>
      <c r="AI137" s="7"/>
      <c r="AJ137" s="7"/>
      <c r="AK137" s="7"/>
      <c r="AN137" s="7"/>
    </row>
    <row r="138" spans="1:40" x14ac:dyDescent="0.25">
      <c r="A138" s="72" t="s">
        <v>18</v>
      </c>
      <c r="B138" s="73"/>
      <c r="C138" s="73"/>
      <c r="D138" s="73"/>
      <c r="E138" s="73"/>
      <c r="F138" s="74">
        <f>PRODUCT(F137/B137)</f>
        <v>6.25</v>
      </c>
      <c r="G138" s="75" t="s">
        <v>6</v>
      </c>
      <c r="H138" s="74">
        <f>PRODUCT(H137/B137)</f>
        <v>2.5</v>
      </c>
      <c r="I138" s="73"/>
      <c r="J138" s="73"/>
      <c r="K138" s="73"/>
      <c r="L138" s="85"/>
      <c r="M138" s="55"/>
      <c r="N138" s="40"/>
      <c r="O138" s="2"/>
      <c r="R138" s="7"/>
      <c r="T138" s="7"/>
      <c r="AC138" s="7"/>
      <c r="AD138" s="7"/>
      <c r="AE138" s="7"/>
      <c r="AF138" s="7"/>
      <c r="AG138" s="7"/>
      <c r="AH138" s="7"/>
      <c r="AI138" s="7"/>
      <c r="AJ138" s="7"/>
      <c r="AK138" s="7"/>
      <c r="AN138" s="7"/>
    </row>
    <row r="139" spans="1:40" x14ac:dyDescent="0.25">
      <c r="A139" s="7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O139" s="2"/>
      <c r="R139" s="7"/>
      <c r="T139" s="7"/>
      <c r="AC139" s="7"/>
      <c r="AD139" s="7"/>
      <c r="AE139" s="7"/>
      <c r="AF139" s="7"/>
      <c r="AG139" s="7"/>
      <c r="AH139" s="7"/>
      <c r="AI139" s="7"/>
      <c r="AJ139" s="7"/>
      <c r="AK139" s="7"/>
      <c r="AN139" s="7"/>
    </row>
    <row r="140" spans="1:40" x14ac:dyDescent="0.25">
      <c r="A140" s="7"/>
      <c r="B140" s="10"/>
      <c r="C140" s="10"/>
      <c r="D140" s="10"/>
      <c r="E140" s="10"/>
      <c r="F140" s="10" t="s">
        <v>1865</v>
      </c>
      <c r="G140" s="10"/>
      <c r="H140" s="10"/>
      <c r="I140" s="10"/>
      <c r="J140" s="10"/>
      <c r="K140" s="10"/>
      <c r="L140" s="10"/>
      <c r="R140" s="10" t="s">
        <v>25</v>
      </c>
      <c r="AC140" s="10" t="s">
        <v>3</v>
      </c>
      <c r="AD140" s="3">
        <f>SUM(AD141:AD143)</f>
        <v>0</v>
      </c>
      <c r="AE140" s="3">
        <f>SUM(AE141:AE143)</f>
        <v>0</v>
      </c>
      <c r="AF140" s="3">
        <f>SUM(AF141:AF143)</f>
        <v>0</v>
      </c>
      <c r="AG140" s="3">
        <f>SUM(AG141:AG143)</f>
        <v>0</v>
      </c>
      <c r="AH140" s="3">
        <f>SUM(AH141:AH143)</f>
        <v>0</v>
      </c>
      <c r="AJ140" s="3">
        <f>SUM(AJ141:AJ143)</f>
        <v>0</v>
      </c>
      <c r="AK140" s="3">
        <f>SUM(AK141:AK143)</f>
        <v>0</v>
      </c>
      <c r="AL140" s="3">
        <f>SUM(AL141:AL143)</f>
        <v>0</v>
      </c>
      <c r="AM140" s="3"/>
      <c r="AN140" s="3">
        <f>SUM(AN141:AN143)</f>
        <v>0</v>
      </c>
    </row>
    <row r="141" spans="1:40" x14ac:dyDescent="0.25">
      <c r="A141" s="7"/>
      <c r="B141" s="10"/>
      <c r="C141" s="10"/>
      <c r="D141" s="10"/>
      <c r="E141" s="10"/>
      <c r="F141" s="10" t="s">
        <v>433</v>
      </c>
      <c r="G141" s="10"/>
      <c r="H141" s="10"/>
      <c r="I141" s="10"/>
      <c r="J141" s="10"/>
      <c r="K141" s="10"/>
      <c r="L141" s="57">
        <f>PRODUCT(C122/B122)</f>
        <v>1</v>
      </c>
      <c r="O141" s="2"/>
      <c r="R141" s="7"/>
      <c r="T141" s="7"/>
      <c r="AC141" s="7"/>
      <c r="AD141" s="7"/>
      <c r="AE141" s="7"/>
      <c r="AF141" s="7"/>
      <c r="AG141" s="7"/>
      <c r="AH141" s="7"/>
      <c r="AI141" s="7"/>
      <c r="AJ141" s="7"/>
      <c r="AK141" s="7"/>
      <c r="AN141" s="7"/>
    </row>
    <row r="142" spans="1:40" x14ac:dyDescent="0.25">
      <c r="A142" s="7"/>
      <c r="B142" s="10"/>
      <c r="C142" s="10"/>
      <c r="D142" s="10"/>
      <c r="E142" s="10"/>
      <c r="F142" s="10" t="s">
        <v>434</v>
      </c>
      <c r="G142" s="10"/>
      <c r="H142" s="10"/>
      <c r="I142" s="10"/>
      <c r="J142" s="10"/>
      <c r="K142" s="10"/>
      <c r="L142" s="57">
        <f>PRODUCT(E129/B129)</f>
        <v>0.5</v>
      </c>
      <c r="O142" s="2"/>
      <c r="R142" s="7"/>
      <c r="T142" s="7"/>
      <c r="AC142" s="7"/>
      <c r="AD142" s="7"/>
      <c r="AE142" s="7"/>
      <c r="AF142" s="7"/>
      <c r="AG142" s="7"/>
      <c r="AH142" s="7"/>
      <c r="AI142" s="7"/>
      <c r="AJ142" s="7"/>
      <c r="AK142" s="7"/>
      <c r="AN142" s="7"/>
    </row>
    <row r="143" spans="1:40" x14ac:dyDescent="0.25">
      <c r="A143" s="7"/>
      <c r="B143" s="10"/>
      <c r="C143" s="10"/>
      <c r="D143" s="10"/>
      <c r="E143" s="10"/>
      <c r="F143" s="10" t="s">
        <v>435</v>
      </c>
      <c r="G143" s="10"/>
      <c r="H143" s="10"/>
      <c r="I143" s="10"/>
      <c r="J143" s="10"/>
      <c r="K143" s="10"/>
      <c r="L143" s="57">
        <f>PRODUCT(C137/B137)</f>
        <v>0.75</v>
      </c>
      <c r="O143" s="2"/>
      <c r="R143" s="7"/>
      <c r="T143" s="7"/>
      <c r="AC143" s="7"/>
      <c r="AD143" s="7"/>
      <c r="AE143" s="7"/>
      <c r="AF143" s="7"/>
      <c r="AG143" s="7"/>
      <c r="AH143" s="7"/>
      <c r="AI143" s="7"/>
      <c r="AJ143" s="7"/>
      <c r="AK143" s="7"/>
      <c r="AN143" s="7"/>
    </row>
    <row r="144" spans="1:40" x14ac:dyDescent="0.25">
      <c r="A144" s="7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O144" s="2"/>
      <c r="R144" s="10" t="s">
        <v>32</v>
      </c>
      <c r="T144" s="7"/>
      <c r="AC144" s="10" t="s">
        <v>4</v>
      </c>
      <c r="AD144" s="3">
        <f>SUM(AD145:AD148)</f>
        <v>0</v>
      </c>
      <c r="AE144" s="3">
        <f>SUM(AE145:AE148)</f>
        <v>0</v>
      </c>
      <c r="AF144" s="3">
        <f>SUM(AF145:AF148)</f>
        <v>0</v>
      </c>
      <c r="AG144" s="3">
        <f>SUM(AG145:AG148)</f>
        <v>0</v>
      </c>
      <c r="AH144" s="3">
        <f>SUM(AH145:AH148)</f>
        <v>0</v>
      </c>
      <c r="AI144" s="7"/>
      <c r="AJ144" s="3">
        <f>SUM(AJ145:AJ148)</f>
        <v>0</v>
      </c>
      <c r="AK144" s="3">
        <f>SUM(AK145:AK148)</f>
        <v>0</v>
      </c>
      <c r="AL144" s="3">
        <f>SUM(AL145:AL148)</f>
        <v>0</v>
      </c>
      <c r="AN144" s="3">
        <f>SUM(AN145:AN148)</f>
        <v>0</v>
      </c>
    </row>
    <row r="145" spans="1:40" x14ac:dyDescent="0.25">
      <c r="A145" s="7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O145" s="2"/>
      <c r="S145" s="52"/>
      <c r="V145" s="17"/>
      <c r="AA145" s="43"/>
      <c r="AC145" s="7"/>
      <c r="AI145" s="30"/>
      <c r="AL145" s="2"/>
    </row>
    <row r="146" spans="1:40" x14ac:dyDescent="0.25">
      <c r="A146" s="7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O146" s="2"/>
      <c r="S146" s="52"/>
      <c r="V146" s="17"/>
      <c r="AA146" s="43"/>
      <c r="AC146" s="7"/>
      <c r="AI146" s="30"/>
      <c r="AL146" s="2"/>
    </row>
    <row r="147" spans="1:40" x14ac:dyDescent="0.25">
      <c r="A147" s="7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O147" s="2"/>
      <c r="S147" s="52"/>
      <c r="V147" s="17"/>
      <c r="AA147" s="43"/>
      <c r="AC147" s="7"/>
      <c r="AI147" s="30"/>
      <c r="AL147" s="2"/>
    </row>
    <row r="148" spans="1:40" x14ac:dyDescent="0.25">
      <c r="A148" s="7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O148" s="2"/>
      <c r="R148" s="7"/>
      <c r="T148" s="7"/>
      <c r="AC148" s="7"/>
      <c r="AD148" s="7"/>
      <c r="AE148" s="7"/>
      <c r="AF148" s="7"/>
      <c r="AG148" s="7"/>
      <c r="AH148" s="7"/>
      <c r="AI148" s="7"/>
      <c r="AJ148" s="7"/>
      <c r="AK148" s="7"/>
      <c r="AN148" s="7"/>
    </row>
    <row r="149" spans="1:40" x14ac:dyDescent="0.25">
      <c r="M149" s="3" t="s">
        <v>7</v>
      </c>
      <c r="R149" s="6" t="s">
        <v>8</v>
      </c>
      <c r="AC149" s="10" t="s">
        <v>2</v>
      </c>
      <c r="AD149" s="3">
        <f>SUM(AD150:AD175)</f>
        <v>12</v>
      </c>
      <c r="AE149" s="3">
        <f>SUM(AE150:AE175)</f>
        <v>10</v>
      </c>
      <c r="AF149" s="3">
        <f>SUM(AF150:AF175)</f>
        <v>0</v>
      </c>
      <c r="AG149" s="3">
        <f>SUM(AG150:AG175)</f>
        <v>2</v>
      </c>
      <c r="AH149" s="3">
        <f>SUM(AH150:AH175)</f>
        <v>74</v>
      </c>
      <c r="AJ149" s="3">
        <f>SUM(AJ150:AJ175)</f>
        <v>41</v>
      </c>
      <c r="AK149" s="3">
        <f>SUM(AK150:AK175)</f>
        <v>25</v>
      </c>
      <c r="AL149" s="3">
        <f>SUM(AL150:AL175)</f>
        <v>7322</v>
      </c>
      <c r="AM149" s="3">
        <f>PRODUCT(AL149+AL176+AL181)</f>
        <v>7322</v>
      </c>
      <c r="AN149" s="3">
        <f>SUM(AN150:AN175)</f>
        <v>7</v>
      </c>
    </row>
    <row r="150" spans="1:40" x14ac:dyDescent="0.25">
      <c r="A150" s="63" t="s">
        <v>742</v>
      </c>
      <c r="B150" s="64" t="s">
        <v>0</v>
      </c>
      <c r="C150" s="64" t="s">
        <v>10</v>
      </c>
      <c r="D150" s="64" t="s">
        <v>1</v>
      </c>
      <c r="E150" s="64" t="s">
        <v>11</v>
      </c>
      <c r="F150" s="65" t="s">
        <v>12</v>
      </c>
      <c r="G150" s="66"/>
      <c r="H150" s="64"/>
      <c r="I150" s="65" t="s">
        <v>13</v>
      </c>
      <c r="J150" s="66"/>
      <c r="K150" s="64"/>
      <c r="L150" s="84" t="s">
        <v>14</v>
      </c>
      <c r="M150" s="3">
        <f>MAX(Y150:Y185)</f>
        <v>923</v>
      </c>
      <c r="O150" s="2">
        <v>25</v>
      </c>
      <c r="P150" s="2">
        <v>7</v>
      </c>
      <c r="Q150" s="2">
        <v>2012</v>
      </c>
      <c r="R150" s="5" t="s">
        <v>926</v>
      </c>
      <c r="S150" s="30" t="s">
        <v>6</v>
      </c>
      <c r="T150" s="5" t="s">
        <v>1333</v>
      </c>
      <c r="U150" s="2">
        <v>0</v>
      </c>
      <c r="V150" s="30" t="s">
        <v>6</v>
      </c>
      <c r="W150" s="2">
        <v>2</v>
      </c>
      <c r="X150" s="7" t="s">
        <v>145</v>
      </c>
      <c r="Y150" s="2">
        <v>498</v>
      </c>
      <c r="Z150" s="2">
        <v>3</v>
      </c>
      <c r="AA150" s="30" t="s">
        <v>6</v>
      </c>
      <c r="AB150" s="2">
        <v>7</v>
      </c>
      <c r="AD150" s="2">
        <f t="shared" ref="AD150:AD161" si="71">IF(Q150&gt;100,1,0)</f>
        <v>1</v>
      </c>
      <c r="AE150" s="2">
        <f t="shared" ref="AE150:AE161" si="72">IF(U150&gt;W150,1,0)</f>
        <v>0</v>
      </c>
      <c r="AF150" s="2">
        <f t="shared" ref="AF150:AF161" si="73">IF(U150=W150,1,0)*IF(Q150=0,0,1)</f>
        <v>0</v>
      </c>
      <c r="AG150" s="2">
        <f t="shared" ref="AG150:AG161" si="74">IF(W150&gt;U150,1,0)</f>
        <v>1</v>
      </c>
      <c r="AH150" s="2">
        <f t="shared" ref="AH150:AH161" si="75">PRODUCT(Z150)</f>
        <v>3</v>
      </c>
      <c r="AI150" s="30" t="s">
        <v>6</v>
      </c>
      <c r="AJ150" s="2">
        <f t="shared" ref="AJ150:AJ161" si="76">PRODUCT(AB150)</f>
        <v>7</v>
      </c>
      <c r="AK150" s="2">
        <v>0</v>
      </c>
      <c r="AL150" s="2">
        <f t="shared" ref="AL150:AL161" si="77">PRODUCT(Y150)</f>
        <v>498</v>
      </c>
      <c r="AN150" s="2">
        <v>2</v>
      </c>
    </row>
    <row r="151" spans="1:40" x14ac:dyDescent="0.25">
      <c r="A151" s="68" t="s">
        <v>16</v>
      </c>
      <c r="B151" s="69">
        <f>PRODUCT(AD149)</f>
        <v>12</v>
      </c>
      <c r="C151" s="69">
        <f>PRODUCT(AE149)</f>
        <v>10</v>
      </c>
      <c r="D151" s="69">
        <f>PRODUCT(AF149)</f>
        <v>0</v>
      </c>
      <c r="E151" s="69">
        <f>PRODUCT(AG149)</f>
        <v>2</v>
      </c>
      <c r="F151" s="69">
        <f>PRODUCT(AH149)</f>
        <v>74</v>
      </c>
      <c r="G151" s="70" t="s">
        <v>6</v>
      </c>
      <c r="H151" s="69">
        <f>PRODUCT(AJ149)</f>
        <v>41</v>
      </c>
      <c r="I151" s="69">
        <f>PRODUCT(AK149)</f>
        <v>25</v>
      </c>
      <c r="J151" s="70" t="s">
        <v>6</v>
      </c>
      <c r="K151" s="69">
        <f>PRODUCT(AN149)</f>
        <v>7</v>
      </c>
      <c r="L151" s="71">
        <f>PRODUCT(AL149/B151)</f>
        <v>610.16666666666663</v>
      </c>
      <c r="M151" s="8"/>
      <c r="N151" s="38"/>
      <c r="O151" s="2">
        <v>24</v>
      </c>
      <c r="P151" s="2">
        <v>7</v>
      </c>
      <c r="Q151" s="2">
        <v>2013</v>
      </c>
      <c r="R151" s="5" t="s">
        <v>926</v>
      </c>
      <c r="S151" s="30" t="s">
        <v>6</v>
      </c>
      <c r="T151" s="5" t="s">
        <v>1333</v>
      </c>
      <c r="U151" s="2">
        <v>2</v>
      </c>
      <c r="V151" s="30" t="s">
        <v>6</v>
      </c>
      <c r="W151" s="2">
        <v>1</v>
      </c>
      <c r="X151" s="98" t="s">
        <v>1391</v>
      </c>
      <c r="Y151" s="2">
        <v>478</v>
      </c>
      <c r="Z151" s="2">
        <v>9</v>
      </c>
      <c r="AA151" s="30" t="s">
        <v>6</v>
      </c>
      <c r="AB151" s="2">
        <v>4</v>
      </c>
      <c r="AD151" s="2">
        <f t="shared" si="71"/>
        <v>1</v>
      </c>
      <c r="AE151" s="2">
        <f t="shared" si="72"/>
        <v>1</v>
      </c>
      <c r="AF151" s="2">
        <f t="shared" si="73"/>
        <v>0</v>
      </c>
      <c r="AG151" s="2">
        <f t="shared" si="74"/>
        <v>0</v>
      </c>
      <c r="AH151" s="2">
        <f t="shared" si="75"/>
        <v>9</v>
      </c>
      <c r="AI151" s="30" t="s">
        <v>6</v>
      </c>
      <c r="AJ151" s="2">
        <f t="shared" si="76"/>
        <v>4</v>
      </c>
      <c r="AK151" s="2">
        <v>2</v>
      </c>
      <c r="AL151" s="2">
        <f t="shared" si="77"/>
        <v>478</v>
      </c>
      <c r="AN151" s="2">
        <v>1</v>
      </c>
    </row>
    <row r="152" spans="1:40" x14ac:dyDescent="0.25">
      <c r="A152" s="68" t="s">
        <v>439</v>
      </c>
      <c r="B152" s="69">
        <f>PRODUCT(AD176)</f>
        <v>0</v>
      </c>
      <c r="C152" s="69">
        <f>PRODUCT(AE176)</f>
        <v>0</v>
      </c>
      <c r="D152" s="69">
        <f>PRODUCT(AF176)</f>
        <v>0</v>
      </c>
      <c r="E152" s="69">
        <f>PRODUCT(AG176)</f>
        <v>0</v>
      </c>
      <c r="F152" s="69">
        <f>PRODUCT(AH176)</f>
        <v>0</v>
      </c>
      <c r="G152" s="70" t="s">
        <v>6</v>
      </c>
      <c r="H152" s="69">
        <f>PRODUCT(AJ176)</f>
        <v>0</v>
      </c>
      <c r="I152" s="69">
        <f>PRODUCT(AK176)</f>
        <v>0</v>
      </c>
      <c r="J152" s="70" t="s">
        <v>6</v>
      </c>
      <c r="K152" s="69">
        <f>PRODUCT(AN176)</f>
        <v>0</v>
      </c>
      <c r="L152" s="71">
        <v>0</v>
      </c>
      <c r="M152" s="8"/>
      <c r="N152" s="38"/>
      <c r="O152" s="2">
        <v>3</v>
      </c>
      <c r="P152" s="2">
        <v>8</v>
      </c>
      <c r="Q152" s="2">
        <v>2014</v>
      </c>
      <c r="R152" s="5" t="s">
        <v>926</v>
      </c>
      <c r="S152" s="30" t="s">
        <v>6</v>
      </c>
      <c r="T152" s="5" t="s">
        <v>1333</v>
      </c>
      <c r="U152" s="2">
        <v>2</v>
      </c>
      <c r="V152" s="30" t="s">
        <v>6</v>
      </c>
      <c r="W152" s="2">
        <v>0</v>
      </c>
      <c r="X152" s="7" t="s">
        <v>260</v>
      </c>
      <c r="Y152" s="2">
        <v>537</v>
      </c>
      <c r="Z152" s="2">
        <v>8</v>
      </c>
      <c r="AA152" s="30" t="s">
        <v>6</v>
      </c>
      <c r="AB152" s="2">
        <v>3</v>
      </c>
      <c r="AC152" s="7"/>
      <c r="AD152" s="2">
        <f t="shared" si="71"/>
        <v>1</v>
      </c>
      <c r="AE152" s="2">
        <f t="shared" si="72"/>
        <v>1</v>
      </c>
      <c r="AF152" s="2">
        <f t="shared" si="73"/>
        <v>0</v>
      </c>
      <c r="AG152" s="2">
        <f t="shared" si="74"/>
        <v>0</v>
      </c>
      <c r="AH152" s="2">
        <f t="shared" si="75"/>
        <v>8</v>
      </c>
      <c r="AI152" s="30" t="s">
        <v>6</v>
      </c>
      <c r="AJ152" s="2">
        <f t="shared" si="76"/>
        <v>3</v>
      </c>
      <c r="AK152" s="2">
        <v>3</v>
      </c>
      <c r="AL152" s="2">
        <f t="shared" si="77"/>
        <v>537</v>
      </c>
      <c r="AN152" s="2">
        <v>0</v>
      </c>
    </row>
    <row r="153" spans="1:40" x14ac:dyDescent="0.25">
      <c r="A153" s="68" t="s">
        <v>440</v>
      </c>
      <c r="B153" s="69">
        <f>PRODUCT(AD181)</f>
        <v>0</v>
      </c>
      <c r="C153" s="69">
        <f>PRODUCT(AE181)</f>
        <v>0</v>
      </c>
      <c r="D153" s="69">
        <f>PRODUCT(AF181)</f>
        <v>0</v>
      </c>
      <c r="E153" s="69">
        <f>PRODUCT(AG181)</f>
        <v>0</v>
      </c>
      <c r="F153" s="69">
        <f>PRODUCT(AH181)</f>
        <v>0</v>
      </c>
      <c r="G153" s="70" t="s">
        <v>6</v>
      </c>
      <c r="H153" s="69">
        <f>PRODUCT(AJ181)</f>
        <v>0</v>
      </c>
      <c r="I153" s="69">
        <f>PRODUCT(AK181)</f>
        <v>0</v>
      </c>
      <c r="J153" s="70" t="s">
        <v>6</v>
      </c>
      <c r="K153" s="69">
        <f>PRODUCT(AN181)</f>
        <v>0</v>
      </c>
      <c r="L153" s="71">
        <v>0</v>
      </c>
      <c r="M153" s="8"/>
      <c r="N153" s="38"/>
      <c r="O153" s="2">
        <v>31</v>
      </c>
      <c r="P153" s="2">
        <v>5</v>
      </c>
      <c r="Q153" s="2">
        <v>2015</v>
      </c>
      <c r="R153" s="5" t="s">
        <v>926</v>
      </c>
      <c r="S153" s="30" t="s">
        <v>6</v>
      </c>
      <c r="T153" s="5" t="s">
        <v>1333</v>
      </c>
      <c r="U153" s="2">
        <v>2</v>
      </c>
      <c r="V153" s="30" t="s">
        <v>6</v>
      </c>
      <c r="W153" s="2">
        <v>0</v>
      </c>
      <c r="X153" s="7" t="s">
        <v>115</v>
      </c>
      <c r="Y153" s="2">
        <v>773</v>
      </c>
      <c r="Z153" s="2">
        <v>9</v>
      </c>
      <c r="AA153" s="30" t="s">
        <v>6</v>
      </c>
      <c r="AB153" s="2">
        <v>1</v>
      </c>
      <c r="AC153" s="7"/>
      <c r="AD153" s="2">
        <f t="shared" si="71"/>
        <v>1</v>
      </c>
      <c r="AE153" s="2">
        <f t="shared" si="72"/>
        <v>1</v>
      </c>
      <c r="AF153" s="2">
        <f t="shared" si="73"/>
        <v>0</v>
      </c>
      <c r="AG153" s="2">
        <f t="shared" si="74"/>
        <v>0</v>
      </c>
      <c r="AH153" s="2">
        <f t="shared" si="75"/>
        <v>9</v>
      </c>
      <c r="AI153" s="30" t="s">
        <v>6</v>
      </c>
      <c r="AJ153" s="2">
        <f t="shared" si="76"/>
        <v>1</v>
      </c>
      <c r="AK153" s="2">
        <v>3</v>
      </c>
      <c r="AL153" s="2">
        <f t="shared" si="77"/>
        <v>773</v>
      </c>
      <c r="AN153" s="2">
        <v>0</v>
      </c>
    </row>
    <row r="154" spans="1:40" x14ac:dyDescent="0.25">
      <c r="A154" s="68" t="s">
        <v>17</v>
      </c>
      <c r="B154" s="69">
        <f>SUM(B151:B153)</f>
        <v>12</v>
      </c>
      <c r="C154" s="69">
        <f>SUM(C151:C153)</f>
        <v>10</v>
      </c>
      <c r="D154" s="69">
        <f>SUM(D151:D153)</f>
        <v>0</v>
      </c>
      <c r="E154" s="69">
        <f>SUM(E151:E153)</f>
        <v>2</v>
      </c>
      <c r="F154" s="69">
        <f>SUM(F151:F153)</f>
        <v>74</v>
      </c>
      <c r="G154" s="70" t="s">
        <v>6</v>
      </c>
      <c r="H154" s="69">
        <f>SUM(H151:H153)</f>
        <v>41</v>
      </c>
      <c r="I154" s="69">
        <f>SUM(I151:I153)</f>
        <v>25</v>
      </c>
      <c r="J154" s="70" t="s">
        <v>6</v>
      </c>
      <c r="K154" s="69">
        <f>SUM(K151:K153)</f>
        <v>7</v>
      </c>
      <c r="L154" s="71">
        <f>PRODUCT(AM149/B154)</f>
        <v>610.16666666666663</v>
      </c>
      <c r="M154" s="8"/>
      <c r="N154" s="38"/>
      <c r="O154" s="2">
        <v>5</v>
      </c>
      <c r="P154" s="2">
        <v>7</v>
      </c>
      <c r="Q154" s="2">
        <v>2015</v>
      </c>
      <c r="R154" s="5" t="s">
        <v>926</v>
      </c>
      <c r="S154" s="30" t="s">
        <v>6</v>
      </c>
      <c r="T154" s="5" t="s">
        <v>1333</v>
      </c>
      <c r="U154" s="2">
        <v>2</v>
      </c>
      <c r="V154" s="30" t="s">
        <v>6</v>
      </c>
      <c r="W154" s="2">
        <v>0</v>
      </c>
      <c r="X154" s="7" t="s">
        <v>514</v>
      </c>
      <c r="Y154" s="2">
        <v>923</v>
      </c>
      <c r="Z154" s="2">
        <v>5</v>
      </c>
      <c r="AA154" s="30" t="s">
        <v>6</v>
      </c>
      <c r="AB154" s="2">
        <v>0</v>
      </c>
      <c r="AC154" s="7"/>
      <c r="AD154" s="2">
        <f t="shared" si="71"/>
        <v>1</v>
      </c>
      <c r="AE154" s="2">
        <f t="shared" si="72"/>
        <v>1</v>
      </c>
      <c r="AF154" s="2">
        <f t="shared" si="73"/>
        <v>0</v>
      </c>
      <c r="AG154" s="2">
        <f t="shared" si="74"/>
        <v>0</v>
      </c>
      <c r="AH154" s="2">
        <f t="shared" si="75"/>
        <v>5</v>
      </c>
      <c r="AI154" s="30" t="s">
        <v>6</v>
      </c>
      <c r="AJ154" s="2">
        <f t="shared" si="76"/>
        <v>0</v>
      </c>
      <c r="AK154" s="2">
        <v>3</v>
      </c>
      <c r="AL154" s="2">
        <f t="shared" si="77"/>
        <v>923</v>
      </c>
      <c r="AN154" s="2">
        <v>0</v>
      </c>
    </row>
    <row r="155" spans="1:40" x14ac:dyDescent="0.25">
      <c r="A155" s="72" t="s">
        <v>18</v>
      </c>
      <c r="B155" s="73"/>
      <c r="C155" s="73"/>
      <c r="D155" s="73"/>
      <c r="E155" s="73"/>
      <c r="F155" s="74">
        <f>PRODUCT(F154/B154)</f>
        <v>6.166666666666667</v>
      </c>
      <c r="G155" s="75" t="s">
        <v>6</v>
      </c>
      <c r="H155" s="74">
        <f>PRODUCT(H154/B154)</f>
        <v>3.4166666666666665</v>
      </c>
      <c r="I155" s="73"/>
      <c r="J155" s="73"/>
      <c r="K155" s="73"/>
      <c r="L155" s="85"/>
      <c r="M155" s="55"/>
      <c r="N155" s="40"/>
      <c r="O155" s="15">
        <v>8</v>
      </c>
      <c r="P155" s="15">
        <v>6</v>
      </c>
      <c r="Q155" s="15">
        <v>2016</v>
      </c>
      <c r="R155" s="5" t="s">
        <v>926</v>
      </c>
      <c r="S155" s="30" t="s">
        <v>6</v>
      </c>
      <c r="T155" s="5" t="s">
        <v>1333</v>
      </c>
      <c r="U155" s="15">
        <v>2</v>
      </c>
      <c r="V155" s="90" t="s">
        <v>6</v>
      </c>
      <c r="W155" s="15">
        <v>0</v>
      </c>
      <c r="X155" s="102" t="s">
        <v>56</v>
      </c>
      <c r="Y155" s="15">
        <v>724</v>
      </c>
      <c r="Z155" s="15">
        <v>7</v>
      </c>
      <c r="AA155" s="90" t="s">
        <v>6</v>
      </c>
      <c r="AB155" s="15">
        <v>1</v>
      </c>
      <c r="AC155" s="7"/>
      <c r="AD155" s="2">
        <f t="shared" si="71"/>
        <v>1</v>
      </c>
      <c r="AE155" s="2">
        <f t="shared" si="72"/>
        <v>1</v>
      </c>
      <c r="AF155" s="2">
        <f t="shared" si="73"/>
        <v>0</v>
      </c>
      <c r="AG155" s="2">
        <f t="shared" si="74"/>
        <v>0</v>
      </c>
      <c r="AH155" s="2">
        <f t="shared" si="75"/>
        <v>7</v>
      </c>
      <c r="AI155" s="30" t="s">
        <v>6</v>
      </c>
      <c r="AJ155" s="2">
        <f t="shared" si="76"/>
        <v>1</v>
      </c>
      <c r="AK155" s="2">
        <v>3</v>
      </c>
      <c r="AL155" s="2">
        <f t="shared" si="77"/>
        <v>724</v>
      </c>
      <c r="AN155" s="2">
        <v>0</v>
      </c>
    </row>
    <row r="156" spans="1:40" x14ac:dyDescent="0.25"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O156" s="2">
        <v>14</v>
      </c>
      <c r="P156" s="2">
        <v>5</v>
      </c>
      <c r="Q156" s="2">
        <v>2017</v>
      </c>
      <c r="R156" s="5" t="s">
        <v>926</v>
      </c>
      <c r="S156" s="30" t="s">
        <v>6</v>
      </c>
      <c r="T156" s="5" t="s">
        <v>1333</v>
      </c>
      <c r="U156" s="2">
        <v>2</v>
      </c>
      <c r="V156" s="30" t="s">
        <v>6</v>
      </c>
      <c r="W156" s="2">
        <v>1</v>
      </c>
      <c r="X156" s="44" t="s">
        <v>550</v>
      </c>
      <c r="Y156" s="2">
        <v>728</v>
      </c>
      <c r="Z156" s="2">
        <v>4</v>
      </c>
      <c r="AA156" s="30" t="s">
        <v>6</v>
      </c>
      <c r="AB156" s="2">
        <v>2</v>
      </c>
      <c r="AC156" s="7"/>
      <c r="AD156" s="2">
        <f t="shared" si="71"/>
        <v>1</v>
      </c>
      <c r="AE156" s="2">
        <f t="shared" si="72"/>
        <v>1</v>
      </c>
      <c r="AF156" s="2">
        <f t="shared" si="73"/>
        <v>0</v>
      </c>
      <c r="AG156" s="2">
        <f t="shared" si="74"/>
        <v>0</v>
      </c>
      <c r="AH156" s="2">
        <f t="shared" si="75"/>
        <v>4</v>
      </c>
      <c r="AI156" s="30" t="s">
        <v>6</v>
      </c>
      <c r="AJ156" s="2">
        <f t="shared" si="76"/>
        <v>2</v>
      </c>
      <c r="AK156" s="2">
        <v>2</v>
      </c>
      <c r="AL156" s="2">
        <f t="shared" si="77"/>
        <v>728</v>
      </c>
      <c r="AN156" s="2">
        <v>1</v>
      </c>
    </row>
    <row r="157" spans="1:40" x14ac:dyDescent="0.25">
      <c r="A157" s="77" t="s">
        <v>741</v>
      </c>
      <c r="B157" s="64" t="s">
        <v>0</v>
      </c>
      <c r="C157" s="64" t="s">
        <v>10</v>
      </c>
      <c r="D157" s="64" t="s">
        <v>1</v>
      </c>
      <c r="E157" s="64" t="s">
        <v>11</v>
      </c>
      <c r="F157" s="65" t="s">
        <v>12</v>
      </c>
      <c r="G157" s="66"/>
      <c r="H157" s="64"/>
      <c r="I157" s="65" t="s">
        <v>13</v>
      </c>
      <c r="J157" s="66"/>
      <c r="K157" s="64"/>
      <c r="L157" s="84" t="s">
        <v>14</v>
      </c>
      <c r="O157" s="2">
        <v>8</v>
      </c>
      <c r="P157" s="2">
        <v>8</v>
      </c>
      <c r="Q157" s="2">
        <v>2017</v>
      </c>
      <c r="R157" s="5" t="s">
        <v>926</v>
      </c>
      <c r="S157" s="30" t="s">
        <v>6</v>
      </c>
      <c r="T157" s="5" t="s">
        <v>1333</v>
      </c>
      <c r="U157" s="2">
        <v>1</v>
      </c>
      <c r="V157" s="2" t="s">
        <v>6</v>
      </c>
      <c r="W157" s="2">
        <v>0</v>
      </c>
      <c r="X157" s="44" t="s">
        <v>1463</v>
      </c>
      <c r="Y157" s="2">
        <v>784</v>
      </c>
      <c r="Z157" s="2">
        <v>5</v>
      </c>
      <c r="AA157" s="2" t="s">
        <v>6</v>
      </c>
      <c r="AB157" s="2">
        <v>2</v>
      </c>
      <c r="AC157" s="7"/>
      <c r="AD157" s="2">
        <f t="shared" si="71"/>
        <v>1</v>
      </c>
      <c r="AE157" s="2">
        <f t="shared" si="72"/>
        <v>1</v>
      </c>
      <c r="AF157" s="2">
        <f t="shared" si="73"/>
        <v>0</v>
      </c>
      <c r="AG157" s="2">
        <f t="shared" si="74"/>
        <v>0</v>
      </c>
      <c r="AH157" s="2">
        <f t="shared" si="75"/>
        <v>5</v>
      </c>
      <c r="AI157" s="30" t="s">
        <v>6</v>
      </c>
      <c r="AJ157" s="2">
        <f t="shared" si="76"/>
        <v>2</v>
      </c>
      <c r="AK157" s="2">
        <v>2</v>
      </c>
      <c r="AL157" s="2">
        <f t="shared" si="77"/>
        <v>784</v>
      </c>
      <c r="AN157" s="2">
        <v>0</v>
      </c>
    </row>
    <row r="158" spans="1:40" x14ac:dyDescent="0.25">
      <c r="A158" s="68" t="s">
        <v>16</v>
      </c>
      <c r="B158" s="69">
        <f>PRODUCT(B2666)</f>
        <v>10</v>
      </c>
      <c r="C158" s="69">
        <f t="shared" ref="C158:L161" si="78">PRODUCT(C2666)</f>
        <v>7</v>
      </c>
      <c r="D158" s="69">
        <f t="shared" si="78"/>
        <v>0</v>
      </c>
      <c r="E158" s="69">
        <f t="shared" si="78"/>
        <v>3</v>
      </c>
      <c r="F158" s="69">
        <f t="shared" si="78"/>
        <v>54</v>
      </c>
      <c r="G158" s="70" t="s">
        <v>6</v>
      </c>
      <c r="H158" s="69">
        <f t="shared" si="78"/>
        <v>44</v>
      </c>
      <c r="I158" s="69">
        <f t="shared" si="78"/>
        <v>17</v>
      </c>
      <c r="J158" s="70" t="s">
        <v>6</v>
      </c>
      <c r="K158" s="69">
        <f t="shared" si="78"/>
        <v>9</v>
      </c>
      <c r="L158" s="71">
        <f t="shared" si="78"/>
        <v>360.3</v>
      </c>
      <c r="M158" s="8"/>
      <c r="N158" s="38"/>
      <c r="O158" s="2">
        <v>6</v>
      </c>
      <c r="P158" s="2">
        <v>7</v>
      </c>
      <c r="Q158" s="2">
        <v>2018</v>
      </c>
      <c r="R158" s="5" t="s">
        <v>926</v>
      </c>
      <c r="S158" s="30" t="s">
        <v>6</v>
      </c>
      <c r="T158" s="5" t="s">
        <v>1333</v>
      </c>
      <c r="U158" s="2">
        <v>2</v>
      </c>
      <c r="V158" s="30" t="s">
        <v>6</v>
      </c>
      <c r="W158" s="2">
        <v>0</v>
      </c>
      <c r="X158" s="44" t="s">
        <v>203</v>
      </c>
      <c r="Y158" s="2">
        <v>579</v>
      </c>
      <c r="Z158" s="2">
        <v>7</v>
      </c>
      <c r="AA158" s="30" t="s">
        <v>6</v>
      </c>
      <c r="AB158" s="2">
        <v>2</v>
      </c>
      <c r="AC158" s="7"/>
      <c r="AD158" s="2">
        <f t="shared" si="71"/>
        <v>1</v>
      </c>
      <c r="AE158" s="2">
        <f t="shared" si="72"/>
        <v>1</v>
      </c>
      <c r="AF158" s="2">
        <f t="shared" si="73"/>
        <v>0</v>
      </c>
      <c r="AG158" s="2">
        <f t="shared" si="74"/>
        <v>0</v>
      </c>
      <c r="AH158" s="2">
        <f t="shared" si="75"/>
        <v>7</v>
      </c>
      <c r="AI158" s="30" t="s">
        <v>6</v>
      </c>
      <c r="AJ158" s="2">
        <f t="shared" si="76"/>
        <v>2</v>
      </c>
      <c r="AK158" s="2">
        <v>3</v>
      </c>
      <c r="AL158" s="2">
        <f t="shared" si="77"/>
        <v>579</v>
      </c>
      <c r="AN158" s="2">
        <v>0</v>
      </c>
    </row>
    <row r="159" spans="1:40" x14ac:dyDescent="0.25">
      <c r="A159" s="68" t="s">
        <v>439</v>
      </c>
      <c r="B159" s="69">
        <f t="shared" ref="B159:I161" si="79">PRODUCT(B2667)</f>
        <v>0</v>
      </c>
      <c r="C159" s="69">
        <f t="shared" si="79"/>
        <v>0</v>
      </c>
      <c r="D159" s="69">
        <f t="shared" si="79"/>
        <v>0</v>
      </c>
      <c r="E159" s="69">
        <f t="shared" si="79"/>
        <v>0</v>
      </c>
      <c r="F159" s="69">
        <f t="shared" si="79"/>
        <v>0</v>
      </c>
      <c r="G159" s="70" t="s">
        <v>6</v>
      </c>
      <c r="H159" s="69">
        <f t="shared" si="79"/>
        <v>0</v>
      </c>
      <c r="I159" s="69">
        <f t="shared" si="79"/>
        <v>0</v>
      </c>
      <c r="J159" s="70" t="s">
        <v>6</v>
      </c>
      <c r="K159" s="69">
        <f t="shared" si="78"/>
        <v>0</v>
      </c>
      <c r="L159" s="71">
        <f t="shared" si="78"/>
        <v>0</v>
      </c>
      <c r="M159" s="8"/>
      <c r="N159" s="38"/>
      <c r="O159" s="2">
        <v>4</v>
      </c>
      <c r="P159" s="2">
        <v>8</v>
      </c>
      <c r="Q159" s="2">
        <v>2018</v>
      </c>
      <c r="R159" s="5" t="s">
        <v>926</v>
      </c>
      <c r="S159" s="30" t="s">
        <v>6</v>
      </c>
      <c r="T159" s="5" t="s">
        <v>1333</v>
      </c>
      <c r="U159" s="2">
        <v>1</v>
      </c>
      <c r="V159" s="30" t="s">
        <v>6</v>
      </c>
      <c r="W159" s="2">
        <v>0</v>
      </c>
      <c r="X159" s="44" t="s">
        <v>177</v>
      </c>
      <c r="Y159" s="2">
        <v>473</v>
      </c>
      <c r="Z159" s="2">
        <v>6</v>
      </c>
      <c r="AA159" s="30" t="s">
        <v>6</v>
      </c>
      <c r="AB159" s="2">
        <v>5</v>
      </c>
      <c r="AC159" s="7"/>
      <c r="AD159" s="2">
        <f t="shared" si="71"/>
        <v>1</v>
      </c>
      <c r="AE159" s="2">
        <f t="shared" si="72"/>
        <v>1</v>
      </c>
      <c r="AF159" s="2">
        <f t="shared" si="73"/>
        <v>0</v>
      </c>
      <c r="AG159" s="2">
        <f t="shared" si="74"/>
        <v>0</v>
      </c>
      <c r="AH159" s="2">
        <f t="shared" si="75"/>
        <v>6</v>
      </c>
      <c r="AI159" s="30" t="s">
        <v>6</v>
      </c>
      <c r="AJ159" s="2">
        <f t="shared" si="76"/>
        <v>5</v>
      </c>
      <c r="AK159" s="2">
        <v>2</v>
      </c>
      <c r="AL159" s="2">
        <f t="shared" si="77"/>
        <v>473</v>
      </c>
      <c r="AN159" s="2">
        <v>0</v>
      </c>
    </row>
    <row r="160" spans="1:40" x14ac:dyDescent="0.25">
      <c r="A160" s="68" t="s">
        <v>440</v>
      </c>
      <c r="B160" s="69">
        <f t="shared" si="79"/>
        <v>0</v>
      </c>
      <c r="C160" s="69">
        <f t="shared" si="79"/>
        <v>0</v>
      </c>
      <c r="D160" s="69">
        <f t="shared" si="79"/>
        <v>0</v>
      </c>
      <c r="E160" s="69">
        <f t="shared" si="79"/>
        <v>0</v>
      </c>
      <c r="F160" s="69">
        <f t="shared" si="79"/>
        <v>0</v>
      </c>
      <c r="G160" s="70" t="s">
        <v>6</v>
      </c>
      <c r="H160" s="69">
        <f t="shared" si="79"/>
        <v>0</v>
      </c>
      <c r="I160" s="69">
        <f t="shared" si="79"/>
        <v>0</v>
      </c>
      <c r="J160" s="70" t="s">
        <v>6</v>
      </c>
      <c r="K160" s="69">
        <f t="shared" si="78"/>
        <v>0</v>
      </c>
      <c r="L160" s="71">
        <f t="shared" si="78"/>
        <v>0</v>
      </c>
      <c r="M160" s="8"/>
      <c r="N160" s="38"/>
      <c r="O160" s="2">
        <v>12</v>
      </c>
      <c r="P160" s="2">
        <v>5</v>
      </c>
      <c r="Q160" s="2">
        <v>2019</v>
      </c>
      <c r="R160" s="5" t="s">
        <v>926</v>
      </c>
      <c r="S160" s="30" t="s">
        <v>6</v>
      </c>
      <c r="T160" s="5" t="s">
        <v>1333</v>
      </c>
      <c r="U160" s="2">
        <v>1</v>
      </c>
      <c r="V160" s="30" t="s">
        <v>6</v>
      </c>
      <c r="W160" s="2">
        <v>0</v>
      </c>
      <c r="X160" s="44" t="s">
        <v>240</v>
      </c>
      <c r="Y160" s="2">
        <v>452</v>
      </c>
      <c r="Z160" s="2">
        <v>4</v>
      </c>
      <c r="AA160" s="30" t="s">
        <v>6</v>
      </c>
      <c r="AB160" s="2">
        <v>3</v>
      </c>
      <c r="AC160" s="7"/>
      <c r="AD160" s="2">
        <f t="shared" si="71"/>
        <v>1</v>
      </c>
      <c r="AE160" s="2">
        <f t="shared" si="72"/>
        <v>1</v>
      </c>
      <c r="AF160" s="2">
        <f t="shared" si="73"/>
        <v>0</v>
      </c>
      <c r="AG160" s="2">
        <f t="shared" si="74"/>
        <v>0</v>
      </c>
      <c r="AH160" s="2">
        <f t="shared" si="75"/>
        <v>4</v>
      </c>
      <c r="AI160" s="30" t="s">
        <v>6</v>
      </c>
      <c r="AJ160" s="2">
        <f t="shared" si="76"/>
        <v>3</v>
      </c>
      <c r="AK160" s="2">
        <v>2</v>
      </c>
      <c r="AL160" s="2">
        <f t="shared" si="77"/>
        <v>452</v>
      </c>
      <c r="AN160" s="2">
        <v>0</v>
      </c>
    </row>
    <row r="161" spans="1:40" x14ac:dyDescent="0.25">
      <c r="A161" s="68" t="s">
        <v>17</v>
      </c>
      <c r="B161" s="69">
        <f t="shared" si="79"/>
        <v>10</v>
      </c>
      <c r="C161" s="69">
        <f t="shared" si="79"/>
        <v>7</v>
      </c>
      <c r="D161" s="69">
        <f t="shared" si="79"/>
        <v>0</v>
      </c>
      <c r="E161" s="69">
        <f t="shared" si="79"/>
        <v>3</v>
      </c>
      <c r="F161" s="69">
        <f t="shared" si="79"/>
        <v>54</v>
      </c>
      <c r="G161" s="70" t="s">
        <v>6</v>
      </c>
      <c r="H161" s="69">
        <f t="shared" si="79"/>
        <v>44</v>
      </c>
      <c r="I161" s="69">
        <f t="shared" si="79"/>
        <v>17</v>
      </c>
      <c r="J161" s="70" t="s">
        <v>6</v>
      </c>
      <c r="K161" s="69">
        <f t="shared" si="78"/>
        <v>9</v>
      </c>
      <c r="L161" s="71">
        <f t="shared" si="78"/>
        <v>360.3</v>
      </c>
      <c r="M161" s="8"/>
      <c r="N161" s="38"/>
      <c r="O161" s="2">
        <v>19</v>
      </c>
      <c r="P161" s="2">
        <v>7</v>
      </c>
      <c r="Q161" s="2">
        <v>2020</v>
      </c>
      <c r="R161" s="5" t="s">
        <v>926</v>
      </c>
      <c r="S161" s="30" t="s">
        <v>6</v>
      </c>
      <c r="T161" s="5" t="s">
        <v>1333</v>
      </c>
      <c r="U161" s="2">
        <v>0</v>
      </c>
      <c r="V161" s="30" t="s">
        <v>6</v>
      </c>
      <c r="W161" s="2">
        <v>2</v>
      </c>
      <c r="X161" s="44" t="s">
        <v>1813</v>
      </c>
      <c r="Y161" s="2">
        <v>373</v>
      </c>
      <c r="Z161" s="2">
        <v>7</v>
      </c>
      <c r="AA161" s="30" t="s">
        <v>6</v>
      </c>
      <c r="AB161" s="2">
        <v>11</v>
      </c>
      <c r="AC161" s="7"/>
      <c r="AD161" s="2">
        <f t="shared" si="71"/>
        <v>1</v>
      </c>
      <c r="AE161" s="2">
        <f t="shared" si="72"/>
        <v>0</v>
      </c>
      <c r="AF161" s="2">
        <f t="shared" si="73"/>
        <v>0</v>
      </c>
      <c r="AG161" s="2">
        <f t="shared" si="74"/>
        <v>1</v>
      </c>
      <c r="AH161" s="2">
        <f t="shared" si="75"/>
        <v>7</v>
      </c>
      <c r="AI161" s="30" t="s">
        <v>6</v>
      </c>
      <c r="AJ161" s="2">
        <f t="shared" si="76"/>
        <v>11</v>
      </c>
      <c r="AK161" s="2">
        <v>0</v>
      </c>
      <c r="AL161" s="2">
        <f t="shared" si="77"/>
        <v>373</v>
      </c>
      <c r="AN161" s="2">
        <v>3</v>
      </c>
    </row>
    <row r="162" spans="1:40" x14ac:dyDescent="0.25">
      <c r="A162" s="72" t="s">
        <v>18</v>
      </c>
      <c r="B162" s="73"/>
      <c r="C162" s="73"/>
      <c r="D162" s="73"/>
      <c r="E162" s="73"/>
      <c r="F162" s="74">
        <f>PRODUCT(F161/B161)</f>
        <v>5.4</v>
      </c>
      <c r="G162" s="75" t="s">
        <v>6</v>
      </c>
      <c r="H162" s="74">
        <f>PRODUCT(H161/B161)</f>
        <v>4.4000000000000004</v>
      </c>
      <c r="I162" s="73"/>
      <c r="J162" s="73"/>
      <c r="K162" s="73"/>
      <c r="L162" s="85"/>
      <c r="M162" s="55"/>
      <c r="N162" s="40"/>
      <c r="O162" s="2"/>
      <c r="AC162" s="7"/>
      <c r="AD162" s="7"/>
      <c r="AE162" s="7"/>
      <c r="AF162" s="7"/>
      <c r="AG162" s="7"/>
      <c r="AH162" s="7"/>
      <c r="AI162" s="7"/>
      <c r="AJ162" s="7"/>
      <c r="AK162" s="7"/>
      <c r="AN162" s="7"/>
    </row>
    <row r="163" spans="1:40" x14ac:dyDescent="0.25">
      <c r="B163" s="10"/>
      <c r="C163" s="10"/>
      <c r="D163" s="10"/>
      <c r="E163" s="10"/>
      <c r="F163" s="55"/>
      <c r="G163" s="11"/>
      <c r="H163" s="55"/>
      <c r="I163" s="10"/>
      <c r="J163" s="10"/>
      <c r="K163" s="10"/>
      <c r="L163" s="55"/>
      <c r="M163" s="55"/>
      <c r="N163" s="40"/>
      <c r="O163" s="2"/>
      <c r="AC163" s="7"/>
      <c r="AD163" s="7"/>
      <c r="AE163" s="7"/>
      <c r="AF163" s="7"/>
      <c r="AG163" s="7"/>
      <c r="AH163" s="7"/>
      <c r="AI163" s="7"/>
      <c r="AJ163" s="7"/>
      <c r="AK163" s="7"/>
      <c r="AN163" s="7"/>
    </row>
    <row r="164" spans="1:40" x14ac:dyDescent="0.25">
      <c r="A164" s="63" t="s">
        <v>742</v>
      </c>
      <c r="B164" s="64"/>
      <c r="C164" s="64"/>
      <c r="D164" s="64"/>
      <c r="E164" s="64"/>
      <c r="F164" s="64"/>
      <c r="G164" s="64"/>
      <c r="H164" s="64"/>
      <c r="I164" s="64"/>
      <c r="J164" s="64"/>
      <c r="K164" s="64"/>
      <c r="L164" s="84"/>
      <c r="O164" s="2"/>
      <c r="AC164" s="7"/>
      <c r="AD164" s="7"/>
      <c r="AE164" s="7"/>
      <c r="AF164" s="7"/>
      <c r="AG164" s="7"/>
      <c r="AH164" s="7"/>
      <c r="AI164" s="7"/>
      <c r="AJ164" s="7"/>
      <c r="AK164" s="7"/>
      <c r="AN164" s="7"/>
    </row>
    <row r="165" spans="1:40" x14ac:dyDescent="0.25">
      <c r="A165" s="68" t="s">
        <v>24</v>
      </c>
      <c r="B165" s="69" t="s">
        <v>0</v>
      </c>
      <c r="C165" s="69" t="s">
        <v>10</v>
      </c>
      <c r="D165" s="69" t="s">
        <v>1</v>
      </c>
      <c r="E165" s="69" t="s">
        <v>11</v>
      </c>
      <c r="F165" s="78" t="s">
        <v>12</v>
      </c>
      <c r="G165" s="70"/>
      <c r="H165" s="69"/>
      <c r="I165" s="78" t="s">
        <v>13</v>
      </c>
      <c r="J165" s="70"/>
      <c r="K165" s="69"/>
      <c r="L165" s="79" t="s">
        <v>14</v>
      </c>
      <c r="O165" s="2"/>
      <c r="AC165" s="7"/>
      <c r="AD165" s="7"/>
      <c r="AE165" s="7"/>
      <c r="AF165" s="7"/>
      <c r="AG165" s="7"/>
      <c r="AH165" s="7"/>
      <c r="AI165" s="7"/>
      <c r="AJ165" s="7"/>
      <c r="AK165" s="7"/>
      <c r="AN165" s="7"/>
    </row>
    <row r="166" spans="1:40" x14ac:dyDescent="0.25">
      <c r="A166" s="68" t="s">
        <v>16</v>
      </c>
      <c r="B166" s="69">
        <f>PRODUCT(B151+B158)</f>
        <v>22</v>
      </c>
      <c r="C166" s="69">
        <f>PRODUCT(C151+E158)</f>
        <v>13</v>
      </c>
      <c r="D166" s="69">
        <f>PRODUCT(D151+D158)</f>
        <v>0</v>
      </c>
      <c r="E166" s="69">
        <f>PRODUCT(E151+C158)</f>
        <v>9</v>
      </c>
      <c r="F166" s="69">
        <f>PRODUCT(F151+H158)</f>
        <v>118</v>
      </c>
      <c r="G166" s="70" t="s">
        <v>6</v>
      </c>
      <c r="H166" s="69">
        <f>PRODUCT(H151+F158)</f>
        <v>95</v>
      </c>
      <c r="I166" s="69">
        <f>PRODUCT(I151+K158)</f>
        <v>34</v>
      </c>
      <c r="J166" s="70" t="s">
        <v>6</v>
      </c>
      <c r="K166" s="69">
        <f>PRODUCT(K151+I158)</f>
        <v>24</v>
      </c>
      <c r="L166" s="71">
        <f>PRODUCT(((B151*L151)+B158*L158))/B166</f>
        <v>496.59090909090907</v>
      </c>
      <c r="M166" s="8"/>
      <c r="N166" s="38"/>
      <c r="O166" s="2"/>
      <c r="AC166" s="7"/>
      <c r="AD166" s="7"/>
      <c r="AE166" s="7"/>
      <c r="AF166" s="7"/>
      <c r="AG166" s="7"/>
      <c r="AH166" s="7"/>
      <c r="AI166" s="7"/>
      <c r="AJ166" s="7"/>
      <c r="AK166" s="7"/>
      <c r="AN166" s="7"/>
    </row>
    <row r="167" spans="1:40" x14ac:dyDescent="0.25">
      <c r="A167" s="68" t="s">
        <v>439</v>
      </c>
      <c r="B167" s="69">
        <f>PRODUCT(B152+B159)</f>
        <v>0</v>
      </c>
      <c r="C167" s="69">
        <f>PRODUCT(C152+E159)</f>
        <v>0</v>
      </c>
      <c r="D167" s="69">
        <f>PRODUCT(D152+D159)</f>
        <v>0</v>
      </c>
      <c r="E167" s="69">
        <f>PRODUCT(E152+C159)</f>
        <v>0</v>
      </c>
      <c r="F167" s="69">
        <f>PRODUCT(F152+H159)</f>
        <v>0</v>
      </c>
      <c r="G167" s="70" t="s">
        <v>6</v>
      </c>
      <c r="H167" s="69">
        <f>PRODUCT(H152+F159)</f>
        <v>0</v>
      </c>
      <c r="I167" s="69">
        <f>PRODUCT(I152+K159)</f>
        <v>0</v>
      </c>
      <c r="J167" s="70" t="s">
        <v>6</v>
      </c>
      <c r="K167" s="69">
        <f>PRODUCT(K152+I159)</f>
        <v>0</v>
      </c>
      <c r="L167" s="71">
        <v>0</v>
      </c>
      <c r="M167" s="8"/>
      <c r="N167" s="38"/>
      <c r="O167" s="2"/>
      <c r="AC167" s="7"/>
      <c r="AD167" s="7"/>
      <c r="AE167" s="7"/>
      <c r="AF167" s="7"/>
      <c r="AG167" s="7"/>
      <c r="AH167" s="7"/>
      <c r="AI167" s="7"/>
      <c r="AJ167" s="7"/>
      <c r="AK167" s="7"/>
      <c r="AN167" s="7"/>
    </row>
    <row r="168" spans="1:40" x14ac:dyDescent="0.25">
      <c r="A168" s="68" t="s">
        <v>440</v>
      </c>
      <c r="B168" s="69">
        <f>PRODUCT(B153+B160)</f>
        <v>0</v>
      </c>
      <c r="C168" s="69">
        <f>PRODUCT(C153+E160)</f>
        <v>0</v>
      </c>
      <c r="D168" s="69">
        <f>PRODUCT(D153+D160)</f>
        <v>0</v>
      </c>
      <c r="E168" s="69">
        <f>PRODUCT(E153+C160)</f>
        <v>0</v>
      </c>
      <c r="F168" s="69">
        <f>PRODUCT(F153+H160)</f>
        <v>0</v>
      </c>
      <c r="G168" s="70" t="s">
        <v>6</v>
      </c>
      <c r="H168" s="69">
        <f>PRODUCT(H153+F160)</f>
        <v>0</v>
      </c>
      <c r="I168" s="69">
        <f>PRODUCT(I153+K160)</f>
        <v>0</v>
      </c>
      <c r="J168" s="70" t="s">
        <v>6</v>
      </c>
      <c r="K168" s="69">
        <f>PRODUCT(K153+I160)</f>
        <v>0</v>
      </c>
      <c r="L168" s="71">
        <v>0</v>
      </c>
      <c r="M168" s="8"/>
      <c r="N168" s="38"/>
      <c r="O168" s="2"/>
      <c r="AC168" s="7"/>
      <c r="AD168" s="7"/>
      <c r="AE168" s="7"/>
      <c r="AF168" s="7"/>
      <c r="AG168" s="7"/>
      <c r="AH168" s="7"/>
      <c r="AI168" s="7"/>
      <c r="AJ168" s="7"/>
      <c r="AK168" s="7"/>
      <c r="AN168" s="7"/>
    </row>
    <row r="169" spans="1:40" x14ac:dyDescent="0.25">
      <c r="A169" s="68" t="s">
        <v>17</v>
      </c>
      <c r="B169" s="69">
        <f>PRODUCT(B154+B161)</f>
        <v>22</v>
      </c>
      <c r="C169" s="69">
        <f>PRODUCT(C154+E161)</f>
        <v>13</v>
      </c>
      <c r="D169" s="69">
        <f>PRODUCT(D154+D161)</f>
        <v>0</v>
      </c>
      <c r="E169" s="69">
        <f>PRODUCT(E154+C161)</f>
        <v>9</v>
      </c>
      <c r="F169" s="69">
        <f>PRODUCT(F154+H161)</f>
        <v>118</v>
      </c>
      <c r="G169" s="70" t="s">
        <v>6</v>
      </c>
      <c r="H169" s="69">
        <f>PRODUCT(H154+F161)</f>
        <v>95</v>
      </c>
      <c r="I169" s="69">
        <f>PRODUCT(I154+K161)</f>
        <v>34</v>
      </c>
      <c r="J169" s="70" t="s">
        <v>6</v>
      </c>
      <c r="K169" s="69">
        <f>PRODUCT(K154+I161)</f>
        <v>24</v>
      </c>
      <c r="L169" s="71">
        <f>PRODUCT(((B154*L154)+B161*L161))/B169</f>
        <v>496.59090909090907</v>
      </c>
      <c r="M169" s="8"/>
      <c r="N169" s="38"/>
      <c r="O169" s="2"/>
      <c r="AC169" s="7"/>
      <c r="AD169" s="7"/>
      <c r="AE169" s="7"/>
      <c r="AF169" s="7"/>
      <c r="AG169" s="7"/>
      <c r="AH169" s="7"/>
      <c r="AI169" s="7"/>
      <c r="AJ169" s="7"/>
      <c r="AK169" s="7"/>
      <c r="AN169" s="7"/>
    </row>
    <row r="170" spans="1:40" x14ac:dyDescent="0.25">
      <c r="A170" s="72" t="s">
        <v>18</v>
      </c>
      <c r="B170" s="73"/>
      <c r="C170" s="73"/>
      <c r="D170" s="73"/>
      <c r="E170" s="73"/>
      <c r="F170" s="74">
        <f>PRODUCT(F169/B169)</f>
        <v>5.3636363636363633</v>
      </c>
      <c r="G170" s="75" t="s">
        <v>6</v>
      </c>
      <c r="H170" s="74">
        <f>PRODUCT(H169/B169)</f>
        <v>4.3181818181818183</v>
      </c>
      <c r="I170" s="73"/>
      <c r="J170" s="73"/>
      <c r="K170" s="73"/>
      <c r="L170" s="85"/>
      <c r="M170" s="55"/>
      <c r="N170" s="40"/>
      <c r="O170" s="2"/>
      <c r="AC170" s="7"/>
      <c r="AD170" s="7"/>
      <c r="AE170" s="7"/>
      <c r="AF170" s="7"/>
      <c r="AG170" s="7"/>
      <c r="AH170" s="7"/>
      <c r="AI170" s="7"/>
      <c r="AJ170" s="7"/>
      <c r="AK170" s="7"/>
      <c r="AN170" s="7"/>
    </row>
    <row r="171" spans="1:40" x14ac:dyDescent="0.25">
      <c r="A171" s="7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55"/>
      <c r="N171" s="40"/>
      <c r="O171" s="2"/>
      <c r="AC171" s="7"/>
      <c r="AD171" s="7"/>
      <c r="AE171" s="7"/>
      <c r="AF171" s="7"/>
      <c r="AG171" s="7"/>
      <c r="AH171" s="7"/>
      <c r="AI171" s="7"/>
      <c r="AJ171" s="7"/>
      <c r="AK171" s="7"/>
      <c r="AN171" s="7"/>
    </row>
    <row r="172" spans="1:40" x14ac:dyDescent="0.25">
      <c r="A172" s="7"/>
      <c r="B172" s="10"/>
      <c r="C172" s="10"/>
      <c r="D172" s="10"/>
      <c r="E172" s="10"/>
      <c r="F172" s="10" t="s">
        <v>1865</v>
      </c>
      <c r="G172" s="10"/>
      <c r="H172" s="10"/>
      <c r="I172" s="10"/>
      <c r="J172" s="10"/>
      <c r="K172" s="10"/>
      <c r="L172" s="10"/>
      <c r="M172" s="55"/>
      <c r="N172" s="40"/>
      <c r="O172" s="2"/>
      <c r="AC172" s="7"/>
      <c r="AD172" s="7"/>
      <c r="AE172" s="7"/>
      <c r="AF172" s="7"/>
      <c r="AG172" s="7"/>
      <c r="AH172" s="7"/>
      <c r="AI172" s="7"/>
      <c r="AJ172" s="7"/>
      <c r="AK172" s="7"/>
      <c r="AN172" s="7"/>
    </row>
    <row r="173" spans="1:40" x14ac:dyDescent="0.25">
      <c r="A173" s="7"/>
      <c r="B173" s="10"/>
      <c r="C173" s="10"/>
      <c r="D173" s="10"/>
      <c r="E173" s="10"/>
      <c r="F173" s="10" t="s">
        <v>433</v>
      </c>
      <c r="G173" s="10"/>
      <c r="H173" s="10"/>
      <c r="I173" s="10"/>
      <c r="J173" s="10"/>
      <c r="K173" s="10"/>
      <c r="L173" s="57">
        <f>PRODUCT(C154/B154)</f>
        <v>0.83333333333333337</v>
      </c>
      <c r="M173" s="55"/>
      <c r="N173" s="40"/>
      <c r="O173" s="2"/>
      <c r="AC173" s="7"/>
      <c r="AD173" s="7"/>
      <c r="AE173" s="7"/>
      <c r="AF173" s="7"/>
      <c r="AG173" s="7"/>
      <c r="AH173" s="7"/>
      <c r="AI173" s="7"/>
      <c r="AJ173" s="7"/>
      <c r="AK173" s="7"/>
      <c r="AN173" s="7"/>
    </row>
    <row r="174" spans="1:40" x14ac:dyDescent="0.25">
      <c r="A174" s="7"/>
      <c r="B174" s="10"/>
      <c r="C174" s="10"/>
      <c r="D174" s="10"/>
      <c r="E174" s="10"/>
      <c r="F174" s="10" t="s">
        <v>434</v>
      </c>
      <c r="G174" s="10"/>
      <c r="H174" s="10"/>
      <c r="I174" s="10"/>
      <c r="J174" s="10"/>
      <c r="K174" s="10"/>
      <c r="L174" s="57">
        <f>PRODUCT(E161/B161)</f>
        <v>0.3</v>
      </c>
      <c r="M174" s="55"/>
      <c r="N174" s="40"/>
      <c r="O174" s="2"/>
      <c r="AC174" s="7"/>
      <c r="AD174" s="7"/>
      <c r="AE174" s="7"/>
      <c r="AF174" s="7"/>
      <c r="AG174" s="7"/>
      <c r="AH174" s="7"/>
      <c r="AI174" s="7"/>
      <c r="AJ174" s="7"/>
      <c r="AK174" s="7"/>
      <c r="AN174" s="7"/>
    </row>
    <row r="175" spans="1:40" x14ac:dyDescent="0.25">
      <c r="A175" s="7"/>
      <c r="B175" s="10"/>
      <c r="C175" s="10"/>
      <c r="D175" s="10"/>
      <c r="E175" s="10"/>
      <c r="F175" s="10" t="s">
        <v>435</v>
      </c>
      <c r="G175" s="10"/>
      <c r="H175" s="10"/>
      <c r="I175" s="10"/>
      <c r="J175" s="10"/>
      <c r="K175" s="10"/>
      <c r="L175" s="57">
        <f>PRODUCT(C169/B169)</f>
        <v>0.59090909090909094</v>
      </c>
      <c r="M175" s="55"/>
      <c r="N175" s="40"/>
      <c r="O175" s="2"/>
      <c r="AC175" s="7"/>
      <c r="AD175" s="7"/>
      <c r="AE175" s="7"/>
      <c r="AF175" s="7"/>
      <c r="AG175" s="7"/>
      <c r="AH175" s="7"/>
      <c r="AI175" s="7"/>
      <c r="AJ175" s="7"/>
      <c r="AK175" s="7"/>
      <c r="AN175" s="7"/>
    </row>
    <row r="176" spans="1:40" x14ac:dyDescent="0.25">
      <c r="A176" s="7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R176" s="10" t="s">
        <v>25</v>
      </c>
      <c r="AC176" s="10" t="s">
        <v>3</v>
      </c>
      <c r="AD176" s="3">
        <f>SUM(AD177:AD180)</f>
        <v>0</v>
      </c>
      <c r="AE176" s="3">
        <f>SUM(AE177:AE180)</f>
        <v>0</v>
      </c>
      <c r="AF176" s="3">
        <f>SUM(AF177:AF180)</f>
        <v>0</v>
      </c>
      <c r="AG176" s="3">
        <f>SUM(AG177:AG180)</f>
        <v>0</v>
      </c>
      <c r="AH176" s="3">
        <f>SUM(AH177:AH180)</f>
        <v>0</v>
      </c>
      <c r="AJ176" s="3">
        <f>SUM(AJ177:AJ180)</f>
        <v>0</v>
      </c>
      <c r="AK176" s="3">
        <f>SUM(AK177:AK180)</f>
        <v>0</v>
      </c>
      <c r="AL176" s="3">
        <f>SUM(AL177:AL180)</f>
        <v>0</v>
      </c>
      <c r="AM176" s="3"/>
      <c r="AN176" s="3">
        <f>SUM(AN177:AN180)</f>
        <v>0</v>
      </c>
    </row>
    <row r="177" spans="1:40" x14ac:dyDescent="0.25">
      <c r="A177" s="7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O177" s="2"/>
      <c r="R177" s="7"/>
      <c r="T177" s="7"/>
      <c r="AC177" s="7"/>
      <c r="AD177" s="7"/>
      <c r="AE177" s="7"/>
      <c r="AF177" s="7"/>
      <c r="AG177" s="7"/>
      <c r="AH177" s="7"/>
      <c r="AI177" s="7"/>
      <c r="AJ177" s="7"/>
      <c r="AK177" s="7"/>
      <c r="AN177" s="7"/>
    </row>
    <row r="178" spans="1:40" x14ac:dyDescent="0.25">
      <c r="A178" s="7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O178" s="2"/>
      <c r="R178" s="7"/>
      <c r="T178" s="7"/>
      <c r="AC178" s="7"/>
      <c r="AD178" s="7"/>
      <c r="AE178" s="7"/>
      <c r="AF178" s="7"/>
      <c r="AG178" s="7"/>
      <c r="AH178" s="7"/>
      <c r="AI178" s="7"/>
      <c r="AJ178" s="7"/>
      <c r="AK178" s="7"/>
      <c r="AN178" s="7"/>
    </row>
    <row r="179" spans="1:40" x14ac:dyDescent="0.25">
      <c r="A179" s="7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O179" s="2"/>
      <c r="R179" s="7"/>
      <c r="T179" s="7"/>
      <c r="AC179" s="7"/>
      <c r="AD179" s="7"/>
      <c r="AE179" s="7"/>
      <c r="AF179" s="7"/>
      <c r="AG179" s="7"/>
      <c r="AH179" s="7"/>
      <c r="AI179" s="7"/>
      <c r="AJ179" s="7"/>
      <c r="AK179" s="7"/>
      <c r="AN179" s="7"/>
    </row>
    <row r="180" spans="1:40" x14ac:dyDescent="0.25">
      <c r="A180" s="7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O180" s="2"/>
      <c r="R180" s="7"/>
      <c r="T180" s="7"/>
      <c r="AC180" s="7"/>
      <c r="AD180" s="7"/>
      <c r="AE180" s="7"/>
      <c r="AF180" s="7"/>
      <c r="AG180" s="7"/>
      <c r="AH180" s="7"/>
      <c r="AI180" s="7"/>
      <c r="AJ180" s="7"/>
      <c r="AK180" s="7"/>
      <c r="AN180" s="7"/>
    </row>
    <row r="181" spans="1:40" x14ac:dyDescent="0.25">
      <c r="A181" s="7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O181" s="2"/>
      <c r="R181" s="10" t="s">
        <v>32</v>
      </c>
      <c r="T181" s="7"/>
      <c r="AC181" s="10" t="s">
        <v>4</v>
      </c>
      <c r="AD181" s="3">
        <f>SUM(AD182:AD185)</f>
        <v>0</v>
      </c>
      <c r="AE181" s="3">
        <f>SUM(AE182:AE185)</f>
        <v>0</v>
      </c>
      <c r="AF181" s="3">
        <f>SUM(AF182:AF185)</f>
        <v>0</v>
      </c>
      <c r="AG181" s="3">
        <f>SUM(AG182:AG185)</f>
        <v>0</v>
      </c>
      <c r="AH181" s="3">
        <f>SUM(AH182:AH185)</f>
        <v>0</v>
      </c>
      <c r="AI181" s="7"/>
      <c r="AJ181" s="3">
        <f>SUM(AJ182:AJ185)</f>
        <v>0</v>
      </c>
      <c r="AK181" s="3">
        <f>SUM(AK182:AK185)</f>
        <v>0</v>
      </c>
      <c r="AL181" s="3">
        <f>SUM(AL182:AL185)</f>
        <v>0</v>
      </c>
      <c r="AM181" s="3"/>
      <c r="AN181" s="3">
        <f>SUM(AN182:AN185)</f>
        <v>0</v>
      </c>
    </row>
    <row r="182" spans="1:40" x14ac:dyDescent="0.25">
      <c r="A182" s="7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O182" s="2"/>
      <c r="R182" s="7"/>
      <c r="T182" s="7"/>
      <c r="AC182" s="7"/>
      <c r="AD182" s="7"/>
      <c r="AE182" s="7"/>
      <c r="AF182" s="7"/>
      <c r="AG182" s="7"/>
      <c r="AH182" s="7"/>
      <c r="AI182" s="7"/>
      <c r="AJ182" s="7"/>
      <c r="AK182" s="7"/>
      <c r="AN182" s="7"/>
    </row>
    <row r="183" spans="1:40" x14ac:dyDescent="0.25">
      <c r="A183" s="7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O183" s="2"/>
      <c r="R183" s="7"/>
      <c r="T183" s="7"/>
      <c r="AC183" s="7"/>
      <c r="AD183" s="7"/>
      <c r="AE183" s="7"/>
      <c r="AF183" s="7"/>
      <c r="AG183" s="7"/>
      <c r="AH183" s="7"/>
      <c r="AI183" s="7"/>
      <c r="AJ183" s="7"/>
      <c r="AK183" s="7"/>
      <c r="AN183" s="7"/>
    </row>
    <row r="184" spans="1:40" x14ac:dyDescent="0.25">
      <c r="A184" s="7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O184" s="2"/>
      <c r="R184" s="7"/>
      <c r="T184" s="7"/>
      <c r="AC184" s="7"/>
      <c r="AD184" s="7"/>
      <c r="AE184" s="7"/>
      <c r="AF184" s="7"/>
      <c r="AG184" s="7"/>
      <c r="AH184" s="7"/>
      <c r="AI184" s="7"/>
      <c r="AJ184" s="7"/>
      <c r="AK184" s="7"/>
      <c r="AN184" s="7"/>
    </row>
    <row r="185" spans="1:40" x14ac:dyDescent="0.25">
      <c r="A185" s="7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O185" s="2"/>
      <c r="R185" s="7"/>
      <c r="T185" s="7"/>
      <c r="V185" s="27"/>
      <c r="AA185" s="36"/>
      <c r="AC185" s="7"/>
      <c r="AI185" s="30"/>
      <c r="AL185" s="2"/>
    </row>
    <row r="186" spans="1:40" x14ac:dyDescent="0.25">
      <c r="M186" s="3" t="s">
        <v>7</v>
      </c>
      <c r="R186" s="6" t="s">
        <v>8</v>
      </c>
      <c r="AC186" s="10" t="s">
        <v>2</v>
      </c>
      <c r="AD186" s="3">
        <f>SUM(AD187:AD208)</f>
        <v>3</v>
      </c>
      <c r="AE186" s="3">
        <f>SUM(AE187:AE208)</f>
        <v>2</v>
      </c>
      <c r="AF186" s="3">
        <f>SUM(AF187:AF208)</f>
        <v>0</v>
      </c>
      <c r="AG186" s="3">
        <f>SUM(AG187:AG208)</f>
        <v>1</v>
      </c>
      <c r="AH186" s="3">
        <f>SUM(AH187:AH208)</f>
        <v>30</v>
      </c>
      <c r="AJ186" s="3">
        <f>SUM(AJ187:AJ208)</f>
        <v>4</v>
      </c>
      <c r="AK186" s="3">
        <f>SUM(AK187:AK208)</f>
        <v>6</v>
      </c>
      <c r="AL186" s="3">
        <f>SUM(AL187:AL208)</f>
        <v>1808</v>
      </c>
      <c r="AM186" s="3">
        <f>PRODUCT(AL186+AL209+AL213)</f>
        <v>1808</v>
      </c>
      <c r="AN186" s="3">
        <f>SUM(AN187:AN208)</f>
        <v>3</v>
      </c>
    </row>
    <row r="187" spans="1:40" x14ac:dyDescent="0.25">
      <c r="A187" s="63" t="s">
        <v>744</v>
      </c>
      <c r="B187" s="64" t="s">
        <v>0</v>
      </c>
      <c r="C187" s="64" t="s">
        <v>10</v>
      </c>
      <c r="D187" s="64" t="s">
        <v>1</v>
      </c>
      <c r="E187" s="64" t="s">
        <v>11</v>
      </c>
      <c r="F187" s="65" t="s">
        <v>12</v>
      </c>
      <c r="G187" s="66"/>
      <c r="H187" s="64"/>
      <c r="I187" s="65" t="s">
        <v>13</v>
      </c>
      <c r="J187" s="66"/>
      <c r="K187" s="64"/>
      <c r="L187" s="84" t="s">
        <v>14</v>
      </c>
      <c r="M187" s="3">
        <f>MAX(Y187:Y217)</f>
        <v>733</v>
      </c>
      <c r="O187" s="2">
        <v>12</v>
      </c>
      <c r="P187" s="2">
        <v>7</v>
      </c>
      <c r="Q187" s="2">
        <v>2017</v>
      </c>
      <c r="R187" s="5" t="s">
        <v>926</v>
      </c>
      <c r="S187" s="2" t="s">
        <v>6</v>
      </c>
      <c r="T187" s="5" t="s">
        <v>1554</v>
      </c>
      <c r="U187" s="2">
        <v>2</v>
      </c>
      <c r="V187" s="30" t="s">
        <v>6</v>
      </c>
      <c r="W187" s="2">
        <v>0</v>
      </c>
      <c r="X187" s="44" t="s">
        <v>918</v>
      </c>
      <c r="Y187" s="2">
        <v>733</v>
      </c>
      <c r="Z187" s="2">
        <v>12</v>
      </c>
      <c r="AA187" s="30" t="s">
        <v>6</v>
      </c>
      <c r="AB187" s="2">
        <v>1</v>
      </c>
      <c r="AD187" s="2">
        <f>IF(Q187&gt;100,1,0)</f>
        <v>1</v>
      </c>
      <c r="AE187" s="2">
        <f t="shared" ref="AE187" si="80">IF(U187&gt;W187,1,0)</f>
        <v>1</v>
      </c>
      <c r="AF187" s="2">
        <f>IF(U187=W187,1,0)*IF(Q187=0,0,1)</f>
        <v>0</v>
      </c>
      <c r="AG187" s="2">
        <f t="shared" ref="AG187" si="81">IF(W187&gt;U187,1,0)</f>
        <v>0</v>
      </c>
      <c r="AH187" s="2">
        <f t="shared" ref="AH187" si="82">PRODUCT(Z187)</f>
        <v>12</v>
      </c>
      <c r="AI187" s="30" t="s">
        <v>6</v>
      </c>
      <c r="AJ187" s="2">
        <f t="shared" ref="AJ187" si="83">PRODUCT(AB187)</f>
        <v>1</v>
      </c>
      <c r="AK187" s="2">
        <v>3</v>
      </c>
      <c r="AL187" s="2">
        <f t="shared" ref="AL187" si="84">PRODUCT(Y187)</f>
        <v>733</v>
      </c>
      <c r="AN187" s="2">
        <v>0</v>
      </c>
    </row>
    <row r="188" spans="1:40" x14ac:dyDescent="0.25">
      <c r="A188" s="68" t="s">
        <v>16</v>
      </c>
      <c r="B188" s="69">
        <f>PRODUCT(AD186)</f>
        <v>3</v>
      </c>
      <c r="C188" s="69">
        <f>PRODUCT(AE186)</f>
        <v>2</v>
      </c>
      <c r="D188" s="69">
        <f>PRODUCT(AF186)</f>
        <v>0</v>
      </c>
      <c r="E188" s="69">
        <f>PRODUCT(AG186)</f>
        <v>1</v>
      </c>
      <c r="F188" s="69">
        <f>PRODUCT(AH186)</f>
        <v>30</v>
      </c>
      <c r="G188" s="70" t="s">
        <v>6</v>
      </c>
      <c r="H188" s="69">
        <f>PRODUCT(AJ186)</f>
        <v>4</v>
      </c>
      <c r="I188" s="69">
        <f>PRODUCT(AK186)</f>
        <v>6</v>
      </c>
      <c r="J188" s="70" t="s">
        <v>6</v>
      </c>
      <c r="K188" s="69">
        <f>PRODUCT(AN186)</f>
        <v>3</v>
      </c>
      <c r="L188" s="71">
        <f>PRODUCT(AL186/B188)</f>
        <v>602.66666666666663</v>
      </c>
      <c r="M188" s="8"/>
      <c r="N188" s="38"/>
      <c r="O188" s="2">
        <v>17</v>
      </c>
      <c r="P188" s="2">
        <v>6</v>
      </c>
      <c r="Q188" s="2">
        <v>2018</v>
      </c>
      <c r="R188" s="5" t="s">
        <v>926</v>
      </c>
      <c r="S188" s="2" t="s">
        <v>6</v>
      </c>
      <c r="T188" s="5" t="s">
        <v>1554</v>
      </c>
      <c r="U188" s="2">
        <v>0</v>
      </c>
      <c r="V188" s="30" t="s">
        <v>6</v>
      </c>
      <c r="W188" s="2">
        <v>2</v>
      </c>
      <c r="X188" s="44" t="s">
        <v>254</v>
      </c>
      <c r="Y188" s="2">
        <v>512</v>
      </c>
      <c r="Z188" s="2">
        <v>0</v>
      </c>
      <c r="AA188" s="30" t="s">
        <v>6</v>
      </c>
      <c r="AB188" s="2">
        <v>2</v>
      </c>
      <c r="AC188" s="7"/>
      <c r="AD188" s="2">
        <f>IF(Q188&gt;100,1,0)</f>
        <v>1</v>
      </c>
      <c r="AE188" s="2">
        <f t="shared" ref="AE188:AE189" si="85">IF(U188&gt;W188,1,0)</f>
        <v>0</v>
      </c>
      <c r="AF188" s="2">
        <f>IF(U188=W188,1,0)*IF(Q188=0,0,1)</f>
        <v>0</v>
      </c>
      <c r="AG188" s="2">
        <f t="shared" ref="AG188:AG189" si="86">IF(W188&gt;U188,1,0)</f>
        <v>1</v>
      </c>
      <c r="AH188" s="2">
        <f t="shared" ref="AH188:AH189" si="87">PRODUCT(Z188)</f>
        <v>0</v>
      </c>
      <c r="AI188" s="30" t="s">
        <v>6</v>
      </c>
      <c r="AJ188" s="2">
        <f t="shared" ref="AJ188:AJ189" si="88">PRODUCT(AB188)</f>
        <v>2</v>
      </c>
      <c r="AK188" s="2">
        <v>0</v>
      </c>
      <c r="AL188" s="2">
        <f t="shared" ref="AL188:AL189" si="89">PRODUCT(Y188)</f>
        <v>512</v>
      </c>
      <c r="AN188" s="2">
        <v>3</v>
      </c>
    </row>
    <row r="189" spans="1:40" x14ac:dyDescent="0.25">
      <c r="A189" s="68" t="s">
        <v>439</v>
      </c>
      <c r="B189" s="69">
        <f>PRODUCT(AD209)</f>
        <v>0</v>
      </c>
      <c r="C189" s="69">
        <f>PRODUCT(AE209)</f>
        <v>0</v>
      </c>
      <c r="D189" s="69">
        <f>PRODUCT(AF209)</f>
        <v>0</v>
      </c>
      <c r="E189" s="69">
        <f>PRODUCT(AG209)</f>
        <v>0</v>
      </c>
      <c r="F189" s="69">
        <f>PRODUCT(AH209)</f>
        <v>0</v>
      </c>
      <c r="G189" s="70" t="s">
        <v>6</v>
      </c>
      <c r="H189" s="69">
        <f>PRODUCT(AJ209)</f>
        <v>0</v>
      </c>
      <c r="I189" s="69">
        <f>PRODUCT(AK209)</f>
        <v>0</v>
      </c>
      <c r="J189" s="70" t="s">
        <v>6</v>
      </c>
      <c r="K189" s="69">
        <f>PRODUCT(AN209)</f>
        <v>0</v>
      </c>
      <c r="L189" s="71">
        <v>0</v>
      </c>
      <c r="M189" s="8"/>
      <c r="N189" s="38"/>
      <c r="O189" s="2">
        <v>14</v>
      </c>
      <c r="P189" s="2">
        <v>7</v>
      </c>
      <c r="Q189" s="2">
        <v>2019</v>
      </c>
      <c r="R189" s="5" t="s">
        <v>926</v>
      </c>
      <c r="S189" s="2" t="s">
        <v>6</v>
      </c>
      <c r="T189" s="5" t="s">
        <v>1554</v>
      </c>
      <c r="U189" s="2">
        <v>2</v>
      </c>
      <c r="V189" s="30" t="s">
        <v>6</v>
      </c>
      <c r="W189" s="2">
        <v>0</v>
      </c>
      <c r="X189" s="44" t="s">
        <v>1738</v>
      </c>
      <c r="Y189" s="2">
        <v>563</v>
      </c>
      <c r="Z189" s="2">
        <v>18</v>
      </c>
      <c r="AA189" s="30" t="s">
        <v>6</v>
      </c>
      <c r="AB189" s="2">
        <v>1</v>
      </c>
      <c r="AC189" s="7"/>
      <c r="AD189" s="2">
        <f>IF(Q189&gt;100,1,0)</f>
        <v>1</v>
      </c>
      <c r="AE189" s="2">
        <f t="shared" si="85"/>
        <v>1</v>
      </c>
      <c r="AF189" s="2">
        <f>IF(U189=W189,1,0)*IF(Q189=0,0,1)</f>
        <v>0</v>
      </c>
      <c r="AG189" s="2">
        <f t="shared" si="86"/>
        <v>0</v>
      </c>
      <c r="AH189" s="2">
        <f t="shared" si="87"/>
        <v>18</v>
      </c>
      <c r="AI189" s="30" t="s">
        <v>6</v>
      </c>
      <c r="AJ189" s="2">
        <f t="shared" si="88"/>
        <v>1</v>
      </c>
      <c r="AK189" s="2">
        <v>3</v>
      </c>
      <c r="AL189" s="2">
        <f t="shared" si="89"/>
        <v>563</v>
      </c>
      <c r="AN189" s="2">
        <v>0</v>
      </c>
    </row>
    <row r="190" spans="1:40" x14ac:dyDescent="0.25">
      <c r="A190" s="68" t="s">
        <v>440</v>
      </c>
      <c r="B190" s="69">
        <f>PRODUCT(AD213)</f>
        <v>0</v>
      </c>
      <c r="C190" s="69">
        <f t="shared" ref="C190:F190" si="90">PRODUCT(AE213)</f>
        <v>0</v>
      </c>
      <c r="D190" s="69">
        <f t="shared" si="90"/>
        <v>0</v>
      </c>
      <c r="E190" s="69">
        <f t="shared" si="90"/>
        <v>0</v>
      </c>
      <c r="F190" s="69">
        <f t="shared" si="90"/>
        <v>0</v>
      </c>
      <c r="G190" s="70" t="s">
        <v>6</v>
      </c>
      <c r="H190" s="69">
        <f t="shared" ref="H190" si="91">PRODUCT(AJ213)</f>
        <v>0</v>
      </c>
      <c r="I190" s="69">
        <f>PRODUCT(AK213)</f>
        <v>0</v>
      </c>
      <c r="J190" s="70" t="s">
        <v>6</v>
      </c>
      <c r="K190" s="69">
        <f>PRODUCT(AM213)</f>
        <v>0</v>
      </c>
      <c r="L190" s="71">
        <v>0</v>
      </c>
      <c r="M190" s="8"/>
      <c r="N190" s="38"/>
      <c r="O190" s="2"/>
      <c r="AC190" s="7"/>
      <c r="AD190" s="7"/>
      <c r="AE190" s="7"/>
      <c r="AF190" s="7"/>
      <c r="AG190" s="7"/>
      <c r="AH190" s="7"/>
      <c r="AI190" s="7"/>
      <c r="AJ190" s="7"/>
      <c r="AK190" s="7"/>
      <c r="AN190" s="7"/>
    </row>
    <row r="191" spans="1:40" x14ac:dyDescent="0.25">
      <c r="A191" s="68" t="s">
        <v>17</v>
      </c>
      <c r="B191" s="69">
        <f>SUM(B188:B190)</f>
        <v>3</v>
      </c>
      <c r="C191" s="69">
        <f>SUM(C188:C190)</f>
        <v>2</v>
      </c>
      <c r="D191" s="69">
        <f>SUM(D188:D190)</f>
        <v>0</v>
      </c>
      <c r="E191" s="69">
        <f>SUM(E188:E190)</f>
        <v>1</v>
      </c>
      <c r="F191" s="69">
        <f>SUM(F188:F190)</f>
        <v>30</v>
      </c>
      <c r="G191" s="70" t="s">
        <v>6</v>
      </c>
      <c r="H191" s="69">
        <f>SUM(H188:H190)</f>
        <v>4</v>
      </c>
      <c r="I191" s="69">
        <f>SUM(I188:I190)</f>
        <v>6</v>
      </c>
      <c r="J191" s="70" t="s">
        <v>6</v>
      </c>
      <c r="K191" s="69">
        <f>SUM(K188:K190)</f>
        <v>3</v>
      </c>
      <c r="L191" s="71">
        <f>PRODUCT(AM186/B191)</f>
        <v>602.66666666666663</v>
      </c>
      <c r="M191" s="8"/>
      <c r="N191" s="38"/>
      <c r="O191" s="2"/>
      <c r="AC191" s="7"/>
      <c r="AD191" s="7"/>
      <c r="AE191" s="7"/>
      <c r="AF191" s="7"/>
      <c r="AG191" s="7"/>
      <c r="AH191" s="7"/>
      <c r="AI191" s="7"/>
      <c r="AJ191" s="7"/>
      <c r="AK191" s="7"/>
      <c r="AN191" s="7"/>
    </row>
    <row r="192" spans="1:40" x14ac:dyDescent="0.25">
      <c r="A192" s="72" t="s">
        <v>18</v>
      </c>
      <c r="B192" s="73"/>
      <c r="C192" s="73"/>
      <c r="D192" s="73"/>
      <c r="E192" s="73"/>
      <c r="F192" s="74">
        <f>PRODUCT(F191/B191)</f>
        <v>10</v>
      </c>
      <c r="G192" s="75" t="s">
        <v>6</v>
      </c>
      <c r="H192" s="74">
        <f>PRODUCT(H191/B191)</f>
        <v>1.3333333333333333</v>
      </c>
      <c r="I192" s="73"/>
      <c r="J192" s="73"/>
      <c r="K192" s="73"/>
      <c r="L192" s="85"/>
      <c r="M192" s="55"/>
      <c r="N192" s="40"/>
      <c r="O192" s="2"/>
      <c r="AC192" s="7"/>
      <c r="AD192" s="7"/>
      <c r="AE192" s="7"/>
      <c r="AF192" s="7"/>
      <c r="AG192" s="7"/>
      <c r="AH192" s="7"/>
      <c r="AI192" s="7"/>
      <c r="AJ192" s="7"/>
      <c r="AK192" s="7"/>
      <c r="AN192" s="7"/>
    </row>
    <row r="193" spans="1:40" x14ac:dyDescent="0.25"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O193" s="2"/>
      <c r="AC193" s="7"/>
      <c r="AD193" s="7"/>
      <c r="AE193" s="7"/>
      <c r="AF193" s="7"/>
      <c r="AG193" s="7"/>
      <c r="AH193" s="7"/>
      <c r="AI193" s="7"/>
      <c r="AJ193" s="7"/>
      <c r="AK193" s="7"/>
      <c r="AN193" s="7"/>
    </row>
    <row r="194" spans="1:40" x14ac:dyDescent="0.25">
      <c r="A194" s="63" t="s">
        <v>743</v>
      </c>
      <c r="B194" s="64" t="s">
        <v>0</v>
      </c>
      <c r="C194" s="64" t="s">
        <v>10</v>
      </c>
      <c r="D194" s="64" t="s">
        <v>1</v>
      </c>
      <c r="E194" s="64" t="s">
        <v>11</v>
      </c>
      <c r="F194" s="65" t="s">
        <v>12</v>
      </c>
      <c r="G194" s="66"/>
      <c r="H194" s="64"/>
      <c r="I194" s="65" t="s">
        <v>13</v>
      </c>
      <c r="J194" s="66"/>
      <c r="K194" s="64"/>
      <c r="L194" s="84" t="s">
        <v>14</v>
      </c>
      <c r="O194" s="2"/>
      <c r="AC194" s="7"/>
      <c r="AD194" s="7"/>
      <c r="AE194" s="7"/>
      <c r="AF194" s="7"/>
      <c r="AG194" s="7"/>
      <c r="AH194" s="7"/>
      <c r="AI194" s="7"/>
      <c r="AJ194" s="7"/>
      <c r="AK194" s="7"/>
      <c r="AN194" s="7"/>
    </row>
    <row r="195" spans="1:40" x14ac:dyDescent="0.25">
      <c r="A195" s="68" t="s">
        <v>16</v>
      </c>
      <c r="B195" s="69">
        <f>PRODUCT(B3193)</f>
        <v>3</v>
      </c>
      <c r="C195" s="69">
        <f t="shared" ref="C195:L198" si="92">PRODUCT(C3193)</f>
        <v>0</v>
      </c>
      <c r="D195" s="69">
        <f t="shared" si="92"/>
        <v>0</v>
      </c>
      <c r="E195" s="69">
        <f t="shared" si="92"/>
        <v>3</v>
      </c>
      <c r="F195" s="69">
        <f t="shared" si="92"/>
        <v>8</v>
      </c>
      <c r="G195" s="70" t="s">
        <v>6</v>
      </c>
      <c r="H195" s="69">
        <f t="shared" si="92"/>
        <v>23</v>
      </c>
      <c r="I195" s="69">
        <f t="shared" si="92"/>
        <v>0</v>
      </c>
      <c r="J195" s="70" t="s">
        <v>6</v>
      </c>
      <c r="K195" s="69">
        <f t="shared" si="92"/>
        <v>9</v>
      </c>
      <c r="L195" s="71">
        <f t="shared" si="92"/>
        <v>192.33333333333334</v>
      </c>
      <c r="M195" s="8"/>
      <c r="N195" s="38"/>
      <c r="O195" s="2"/>
      <c r="AC195" s="7"/>
      <c r="AD195" s="7"/>
      <c r="AE195" s="7"/>
      <c r="AF195" s="7"/>
      <c r="AG195" s="7"/>
      <c r="AH195" s="7"/>
      <c r="AI195" s="7"/>
      <c r="AJ195" s="7"/>
      <c r="AK195" s="7"/>
      <c r="AN195" s="7"/>
    </row>
    <row r="196" spans="1:40" x14ac:dyDescent="0.25">
      <c r="A196" s="68" t="s">
        <v>439</v>
      </c>
      <c r="B196" s="69">
        <f t="shared" ref="B196:I198" si="93">PRODUCT(B3194)</f>
        <v>0</v>
      </c>
      <c r="C196" s="69">
        <f t="shared" si="93"/>
        <v>0</v>
      </c>
      <c r="D196" s="69">
        <f t="shared" si="93"/>
        <v>0</v>
      </c>
      <c r="E196" s="69">
        <f t="shared" si="93"/>
        <v>0</v>
      </c>
      <c r="F196" s="69">
        <f t="shared" si="93"/>
        <v>0</v>
      </c>
      <c r="G196" s="70" t="s">
        <v>6</v>
      </c>
      <c r="H196" s="69">
        <f t="shared" si="93"/>
        <v>0</v>
      </c>
      <c r="I196" s="69">
        <f t="shared" si="93"/>
        <v>0</v>
      </c>
      <c r="J196" s="70" t="s">
        <v>6</v>
      </c>
      <c r="K196" s="69">
        <f t="shared" si="92"/>
        <v>0</v>
      </c>
      <c r="L196" s="79">
        <f t="shared" si="92"/>
        <v>0</v>
      </c>
      <c r="M196" s="8"/>
      <c r="N196" s="38"/>
      <c r="O196" s="2"/>
      <c r="AC196" s="7"/>
      <c r="AD196" s="7"/>
      <c r="AE196" s="7"/>
      <c r="AF196" s="7"/>
      <c r="AG196" s="7"/>
      <c r="AH196" s="7"/>
      <c r="AI196" s="7"/>
      <c r="AJ196" s="7"/>
      <c r="AK196" s="7"/>
      <c r="AN196" s="7"/>
    </row>
    <row r="197" spans="1:40" x14ac:dyDescent="0.25">
      <c r="A197" s="68" t="s">
        <v>440</v>
      </c>
      <c r="B197" s="69">
        <f t="shared" si="93"/>
        <v>4</v>
      </c>
      <c r="C197" s="69">
        <f t="shared" si="93"/>
        <v>3</v>
      </c>
      <c r="D197" s="69">
        <f t="shared" si="93"/>
        <v>0</v>
      </c>
      <c r="E197" s="69">
        <f t="shared" si="93"/>
        <v>1</v>
      </c>
      <c r="F197" s="69">
        <f t="shared" si="93"/>
        <v>30</v>
      </c>
      <c r="G197" s="70" t="s">
        <v>6</v>
      </c>
      <c r="H197" s="69">
        <f t="shared" si="93"/>
        <v>46</v>
      </c>
      <c r="I197" s="69">
        <f t="shared" si="93"/>
        <v>0</v>
      </c>
      <c r="J197" s="70" t="s">
        <v>6</v>
      </c>
      <c r="K197" s="69">
        <f t="shared" si="92"/>
        <v>0</v>
      </c>
      <c r="L197" s="79">
        <f t="shared" si="92"/>
        <v>0</v>
      </c>
      <c r="M197" s="8"/>
      <c r="N197" s="38"/>
      <c r="O197" s="2"/>
      <c r="AC197" s="7"/>
      <c r="AD197" s="7"/>
      <c r="AE197" s="7"/>
      <c r="AF197" s="7"/>
      <c r="AG197" s="7"/>
      <c r="AH197" s="7"/>
      <c r="AI197" s="7"/>
      <c r="AJ197" s="7"/>
      <c r="AK197" s="7"/>
      <c r="AN197" s="7"/>
    </row>
    <row r="198" spans="1:40" x14ac:dyDescent="0.25">
      <c r="A198" s="68" t="s">
        <v>17</v>
      </c>
      <c r="B198" s="69">
        <f t="shared" si="93"/>
        <v>7</v>
      </c>
      <c r="C198" s="69">
        <f t="shared" si="93"/>
        <v>3</v>
      </c>
      <c r="D198" s="69">
        <f t="shared" si="93"/>
        <v>0</v>
      </c>
      <c r="E198" s="69">
        <f t="shared" si="93"/>
        <v>4</v>
      </c>
      <c r="F198" s="69">
        <f t="shared" si="93"/>
        <v>38</v>
      </c>
      <c r="G198" s="70" t="s">
        <v>6</v>
      </c>
      <c r="H198" s="69">
        <f t="shared" si="93"/>
        <v>69</v>
      </c>
      <c r="I198" s="69">
        <f t="shared" si="93"/>
        <v>0</v>
      </c>
      <c r="J198" s="70" t="s">
        <v>6</v>
      </c>
      <c r="K198" s="69">
        <f t="shared" si="92"/>
        <v>9</v>
      </c>
      <c r="L198" s="71">
        <f t="shared" si="92"/>
        <v>220.28571428571428</v>
      </c>
      <c r="M198" s="8"/>
      <c r="N198" s="38"/>
      <c r="O198" s="2"/>
      <c r="AC198" s="7"/>
      <c r="AD198" s="7"/>
      <c r="AE198" s="7"/>
      <c r="AF198" s="7"/>
      <c r="AG198" s="7"/>
      <c r="AH198" s="7"/>
      <c r="AI198" s="7"/>
      <c r="AJ198" s="7"/>
      <c r="AK198" s="7"/>
      <c r="AN198" s="7"/>
    </row>
    <row r="199" spans="1:40" x14ac:dyDescent="0.25">
      <c r="A199" s="72" t="s">
        <v>18</v>
      </c>
      <c r="B199" s="73"/>
      <c r="C199" s="73"/>
      <c r="D199" s="73"/>
      <c r="E199" s="73"/>
      <c r="F199" s="74">
        <f>PRODUCT(F198/B198)</f>
        <v>5.4285714285714288</v>
      </c>
      <c r="G199" s="75" t="s">
        <v>6</v>
      </c>
      <c r="H199" s="74">
        <f>PRODUCT(H198/B198)</f>
        <v>9.8571428571428577</v>
      </c>
      <c r="I199" s="73"/>
      <c r="J199" s="73"/>
      <c r="K199" s="73"/>
      <c r="L199" s="85"/>
      <c r="M199" s="55"/>
      <c r="N199" s="40"/>
      <c r="O199" s="2"/>
      <c r="AC199" s="7"/>
      <c r="AD199" s="7"/>
      <c r="AE199" s="7"/>
      <c r="AF199" s="7"/>
      <c r="AG199" s="7"/>
      <c r="AH199" s="7"/>
      <c r="AI199" s="7"/>
      <c r="AJ199" s="7"/>
      <c r="AK199" s="7"/>
      <c r="AN199" s="7"/>
    </row>
    <row r="200" spans="1:40" x14ac:dyDescent="0.25">
      <c r="B200" s="10"/>
      <c r="C200" s="10"/>
      <c r="D200" s="10"/>
      <c r="E200" s="10"/>
      <c r="F200" s="55"/>
      <c r="G200" s="11"/>
      <c r="H200" s="55"/>
      <c r="I200" s="10"/>
      <c r="J200" s="10"/>
      <c r="K200" s="10"/>
      <c r="L200" s="55"/>
      <c r="M200" s="55"/>
      <c r="N200" s="40"/>
      <c r="O200" s="2"/>
      <c r="AC200" s="7"/>
      <c r="AD200" s="7"/>
      <c r="AE200" s="7"/>
      <c r="AF200" s="7"/>
      <c r="AG200" s="7"/>
      <c r="AH200" s="7"/>
      <c r="AI200" s="7"/>
      <c r="AJ200" s="7"/>
      <c r="AK200" s="7"/>
      <c r="AN200" s="7"/>
    </row>
    <row r="201" spans="1:40" x14ac:dyDescent="0.25">
      <c r="A201" s="63" t="s">
        <v>744</v>
      </c>
      <c r="B201" s="64"/>
      <c r="C201" s="64"/>
      <c r="D201" s="64"/>
      <c r="E201" s="64"/>
      <c r="F201" s="64"/>
      <c r="G201" s="64"/>
      <c r="H201" s="64"/>
      <c r="I201" s="64"/>
      <c r="J201" s="64"/>
      <c r="K201" s="64"/>
      <c r="L201" s="84"/>
      <c r="O201" s="2"/>
      <c r="AC201" s="7"/>
      <c r="AD201" s="7"/>
      <c r="AE201" s="7"/>
      <c r="AF201" s="7"/>
      <c r="AG201" s="7"/>
      <c r="AH201" s="7"/>
      <c r="AI201" s="7"/>
      <c r="AJ201" s="7"/>
      <c r="AK201" s="7"/>
      <c r="AN201" s="7"/>
    </row>
    <row r="202" spans="1:40" x14ac:dyDescent="0.25">
      <c r="A202" s="68" t="s">
        <v>24</v>
      </c>
      <c r="B202" s="69" t="s">
        <v>0</v>
      </c>
      <c r="C202" s="69" t="s">
        <v>10</v>
      </c>
      <c r="D202" s="69" t="s">
        <v>1</v>
      </c>
      <c r="E202" s="69" t="s">
        <v>11</v>
      </c>
      <c r="F202" s="78" t="s">
        <v>12</v>
      </c>
      <c r="G202" s="70"/>
      <c r="H202" s="69"/>
      <c r="I202" s="78" t="s">
        <v>13</v>
      </c>
      <c r="J202" s="70"/>
      <c r="K202" s="69"/>
      <c r="L202" s="79" t="s">
        <v>14</v>
      </c>
      <c r="O202" s="2"/>
      <c r="AC202" s="7"/>
      <c r="AD202" s="7"/>
      <c r="AE202" s="7"/>
      <c r="AF202" s="7"/>
      <c r="AG202" s="7"/>
      <c r="AH202" s="7"/>
      <c r="AI202" s="7"/>
      <c r="AJ202" s="7"/>
      <c r="AK202" s="7"/>
      <c r="AN202" s="7"/>
    </row>
    <row r="203" spans="1:40" x14ac:dyDescent="0.25">
      <c r="A203" s="68" t="s">
        <v>16</v>
      </c>
      <c r="B203" s="69">
        <f>PRODUCT(B188+B195)</f>
        <v>6</v>
      </c>
      <c r="C203" s="69">
        <f>PRODUCT(C188+E195)</f>
        <v>5</v>
      </c>
      <c r="D203" s="69">
        <f>PRODUCT(D188+D195)</f>
        <v>0</v>
      </c>
      <c r="E203" s="69">
        <f>PRODUCT(E188+C195)</f>
        <v>1</v>
      </c>
      <c r="F203" s="69">
        <f>PRODUCT(F188+H195)</f>
        <v>53</v>
      </c>
      <c r="G203" s="70" t="s">
        <v>6</v>
      </c>
      <c r="H203" s="69">
        <f>PRODUCT(H188+F195)</f>
        <v>12</v>
      </c>
      <c r="I203" s="69">
        <f>PRODUCT(I188+K195)</f>
        <v>15</v>
      </c>
      <c r="J203" s="70" t="s">
        <v>6</v>
      </c>
      <c r="K203" s="69">
        <f>PRODUCT(K188+I195)</f>
        <v>3</v>
      </c>
      <c r="L203" s="71">
        <f>PRODUCT(((B188*L188)+B195*L195))/B203</f>
        <v>397.5</v>
      </c>
      <c r="M203" s="8"/>
      <c r="N203" s="38"/>
      <c r="O203" s="2"/>
      <c r="AC203" s="7"/>
      <c r="AD203" s="7"/>
      <c r="AE203" s="7"/>
      <c r="AF203" s="7"/>
      <c r="AG203" s="7"/>
      <c r="AH203" s="7"/>
      <c r="AI203" s="7"/>
      <c r="AJ203" s="7"/>
      <c r="AK203" s="7"/>
      <c r="AN203" s="7"/>
    </row>
    <row r="204" spans="1:40" x14ac:dyDescent="0.25">
      <c r="A204" s="68" t="s">
        <v>439</v>
      </c>
      <c r="B204" s="69">
        <f>PRODUCT(B189+B196)</f>
        <v>0</v>
      </c>
      <c r="C204" s="69">
        <f>PRODUCT(C189+E196)</f>
        <v>0</v>
      </c>
      <c r="D204" s="69">
        <f>PRODUCT(D189+D196)</f>
        <v>0</v>
      </c>
      <c r="E204" s="69">
        <f>PRODUCT(E189+C196)</f>
        <v>0</v>
      </c>
      <c r="F204" s="69">
        <f>PRODUCT(F189+H196)</f>
        <v>0</v>
      </c>
      <c r="G204" s="70" t="s">
        <v>6</v>
      </c>
      <c r="H204" s="69">
        <f>PRODUCT(H189+F196)</f>
        <v>0</v>
      </c>
      <c r="I204" s="69">
        <f>PRODUCT(I189+K196)</f>
        <v>0</v>
      </c>
      <c r="J204" s="70" t="s">
        <v>6</v>
      </c>
      <c r="K204" s="69">
        <f>PRODUCT(K189+I196)</f>
        <v>0</v>
      </c>
      <c r="L204" s="71">
        <v>0</v>
      </c>
      <c r="M204" s="8"/>
      <c r="N204" s="38"/>
      <c r="O204" s="2"/>
      <c r="AC204" s="7"/>
      <c r="AD204" s="7"/>
      <c r="AE204" s="7"/>
      <c r="AF204" s="7"/>
      <c r="AG204" s="7"/>
      <c r="AH204" s="7"/>
      <c r="AI204" s="7"/>
      <c r="AJ204" s="7"/>
      <c r="AK204" s="7"/>
      <c r="AN204" s="7"/>
    </row>
    <row r="205" spans="1:40" x14ac:dyDescent="0.25">
      <c r="A205" s="68" t="s">
        <v>440</v>
      </c>
      <c r="B205" s="69">
        <f>PRODUCT(B190+B197)</f>
        <v>4</v>
      </c>
      <c r="C205" s="69">
        <f>PRODUCT(C190+E197)</f>
        <v>1</v>
      </c>
      <c r="D205" s="69">
        <f>PRODUCT(D190+D197)</f>
        <v>0</v>
      </c>
      <c r="E205" s="69">
        <f>PRODUCT(E190+C197)</f>
        <v>3</v>
      </c>
      <c r="F205" s="69">
        <f>PRODUCT(F190+H197)</f>
        <v>46</v>
      </c>
      <c r="G205" s="70" t="s">
        <v>6</v>
      </c>
      <c r="H205" s="69">
        <f>PRODUCT(H190+F197)</f>
        <v>30</v>
      </c>
      <c r="I205" s="69">
        <f>PRODUCT(I190+K197)</f>
        <v>0</v>
      </c>
      <c r="J205" s="70" t="s">
        <v>6</v>
      </c>
      <c r="K205" s="69">
        <f>PRODUCT(K190+I197)</f>
        <v>0</v>
      </c>
      <c r="L205" s="71">
        <v>0</v>
      </c>
      <c r="M205" s="8"/>
      <c r="N205" s="38"/>
      <c r="O205" s="2"/>
      <c r="AC205" s="7"/>
      <c r="AD205" s="7"/>
      <c r="AE205" s="7"/>
      <c r="AF205" s="7"/>
      <c r="AG205" s="7"/>
      <c r="AH205" s="7"/>
      <c r="AI205" s="7"/>
      <c r="AJ205" s="7"/>
      <c r="AK205" s="7"/>
      <c r="AN205" s="7"/>
    </row>
    <row r="206" spans="1:40" x14ac:dyDescent="0.25">
      <c r="A206" s="68" t="s">
        <v>17</v>
      </c>
      <c r="B206" s="69">
        <f>PRODUCT(B191+B198)</f>
        <v>10</v>
      </c>
      <c r="C206" s="69">
        <f>PRODUCT(C191+E198)</f>
        <v>6</v>
      </c>
      <c r="D206" s="69">
        <f>PRODUCT(D191+D198)</f>
        <v>0</v>
      </c>
      <c r="E206" s="69">
        <f>PRODUCT(E191+C198)</f>
        <v>4</v>
      </c>
      <c r="F206" s="69">
        <f>PRODUCT(F191+H198)</f>
        <v>99</v>
      </c>
      <c r="G206" s="70" t="s">
        <v>6</v>
      </c>
      <c r="H206" s="69">
        <f>PRODUCT(H191+F198)</f>
        <v>42</v>
      </c>
      <c r="I206" s="69">
        <f>PRODUCT(I191+K198)</f>
        <v>15</v>
      </c>
      <c r="J206" s="70" t="s">
        <v>6</v>
      </c>
      <c r="K206" s="69">
        <f>PRODUCT(K191+I198)</f>
        <v>3</v>
      </c>
      <c r="L206" s="71">
        <f>PRODUCT(((B191*L191)+B198*L198))/B206</f>
        <v>335</v>
      </c>
      <c r="M206" s="8"/>
      <c r="N206" s="38"/>
      <c r="O206" s="2"/>
      <c r="AC206" s="7"/>
      <c r="AD206" s="7"/>
      <c r="AE206" s="7"/>
      <c r="AF206" s="7"/>
      <c r="AG206" s="7"/>
      <c r="AH206" s="7"/>
      <c r="AI206" s="7"/>
      <c r="AJ206" s="7"/>
      <c r="AK206" s="7"/>
      <c r="AN206" s="7"/>
    </row>
    <row r="207" spans="1:40" x14ac:dyDescent="0.25">
      <c r="A207" s="72" t="s">
        <v>18</v>
      </c>
      <c r="B207" s="73"/>
      <c r="C207" s="73"/>
      <c r="D207" s="73"/>
      <c r="E207" s="73"/>
      <c r="F207" s="74">
        <f>PRODUCT(F206/B206)</f>
        <v>9.9</v>
      </c>
      <c r="G207" s="75" t="s">
        <v>6</v>
      </c>
      <c r="H207" s="74">
        <f>PRODUCT(H206/B206)</f>
        <v>4.2</v>
      </c>
      <c r="I207" s="73"/>
      <c r="J207" s="73"/>
      <c r="K207" s="73"/>
      <c r="L207" s="85"/>
      <c r="M207" s="55"/>
      <c r="N207" s="40"/>
      <c r="O207" s="2"/>
      <c r="AC207" s="7"/>
      <c r="AD207" s="7"/>
      <c r="AE207" s="7"/>
      <c r="AF207" s="7"/>
      <c r="AG207" s="7"/>
      <c r="AH207" s="7"/>
      <c r="AI207" s="7"/>
      <c r="AJ207" s="7"/>
      <c r="AK207" s="7"/>
      <c r="AN207" s="7"/>
    </row>
    <row r="208" spans="1:40" x14ac:dyDescent="0.25">
      <c r="A208" s="7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O208" s="2"/>
      <c r="AC208" s="7"/>
      <c r="AD208" s="7"/>
      <c r="AE208" s="7"/>
      <c r="AF208" s="7"/>
      <c r="AG208" s="7"/>
      <c r="AH208" s="7"/>
      <c r="AI208" s="7"/>
      <c r="AJ208" s="7"/>
      <c r="AK208" s="7"/>
      <c r="AN208" s="7"/>
    </row>
    <row r="209" spans="1:40" x14ac:dyDescent="0.25">
      <c r="A209" s="7"/>
      <c r="B209" s="10"/>
      <c r="C209" s="10"/>
      <c r="D209" s="10"/>
      <c r="E209" s="10"/>
      <c r="F209" s="10" t="s">
        <v>1865</v>
      </c>
      <c r="G209" s="10"/>
      <c r="H209" s="10"/>
      <c r="I209" s="10"/>
      <c r="J209" s="10"/>
      <c r="K209" s="10"/>
      <c r="L209" s="10"/>
      <c r="R209" s="10" t="s">
        <v>25</v>
      </c>
      <c r="AC209" s="10" t="s">
        <v>3</v>
      </c>
      <c r="AD209" s="3">
        <f>SUM(AD210:AD212)</f>
        <v>0</v>
      </c>
      <c r="AE209" s="3">
        <f>SUM(AE210:AE212)</f>
        <v>0</v>
      </c>
      <c r="AF209" s="3">
        <f>SUM(AF210:AF212)</f>
        <v>0</v>
      </c>
      <c r="AG209" s="3">
        <f>SUM(AG210:AG212)</f>
        <v>0</v>
      </c>
      <c r="AH209" s="3">
        <f>SUM(AH210:AH212)</f>
        <v>0</v>
      </c>
      <c r="AJ209" s="3">
        <f>SUM(AJ210:AJ212)</f>
        <v>0</v>
      </c>
      <c r="AK209" s="3">
        <f>SUM(AK210:AK212)</f>
        <v>0</v>
      </c>
      <c r="AL209" s="3">
        <f>SUM(AL210:AL212)</f>
        <v>0</v>
      </c>
      <c r="AM209" s="3"/>
      <c r="AN209" s="3">
        <f>SUM(AN210:AN212)</f>
        <v>0</v>
      </c>
    </row>
    <row r="210" spans="1:40" x14ac:dyDescent="0.25">
      <c r="A210" s="7"/>
      <c r="B210" s="10"/>
      <c r="C210" s="10"/>
      <c r="D210" s="10"/>
      <c r="E210" s="10"/>
      <c r="F210" s="10" t="s">
        <v>433</v>
      </c>
      <c r="G210" s="10"/>
      <c r="H210" s="10"/>
      <c r="I210" s="10"/>
      <c r="J210" s="10"/>
      <c r="K210" s="10"/>
      <c r="L210" s="57">
        <f>PRODUCT(C191/B191)</f>
        <v>0.66666666666666663</v>
      </c>
      <c r="O210" s="2"/>
      <c r="R210" s="7"/>
      <c r="T210" s="7"/>
      <c r="AC210" s="7"/>
      <c r="AD210" s="7"/>
      <c r="AE210" s="7"/>
      <c r="AF210" s="7"/>
      <c r="AG210" s="7"/>
      <c r="AH210" s="7"/>
      <c r="AI210" s="7"/>
      <c r="AJ210" s="7"/>
      <c r="AK210" s="7"/>
      <c r="AN210" s="7"/>
    </row>
    <row r="211" spans="1:40" x14ac:dyDescent="0.25">
      <c r="A211" s="7"/>
      <c r="B211" s="10"/>
      <c r="C211" s="10"/>
      <c r="D211" s="10"/>
      <c r="E211" s="10"/>
      <c r="F211" s="10" t="s">
        <v>434</v>
      </c>
      <c r="G211" s="10"/>
      <c r="H211" s="10"/>
      <c r="I211" s="10"/>
      <c r="J211" s="10"/>
      <c r="K211" s="10"/>
      <c r="L211" s="57">
        <f>PRODUCT(E198/B198)</f>
        <v>0.5714285714285714</v>
      </c>
      <c r="O211" s="2"/>
      <c r="R211" s="7"/>
      <c r="T211" s="7"/>
      <c r="AC211" s="7"/>
      <c r="AD211" s="7"/>
      <c r="AE211" s="7"/>
      <c r="AF211" s="7"/>
      <c r="AG211" s="7"/>
      <c r="AH211" s="7"/>
      <c r="AI211" s="7"/>
      <c r="AJ211" s="7"/>
      <c r="AK211" s="7"/>
      <c r="AN211" s="7"/>
    </row>
    <row r="212" spans="1:40" x14ac:dyDescent="0.25">
      <c r="A212" s="7"/>
      <c r="B212" s="10"/>
      <c r="C212" s="10"/>
      <c r="D212" s="10"/>
      <c r="E212" s="10"/>
      <c r="F212" s="10" t="s">
        <v>435</v>
      </c>
      <c r="G212" s="10"/>
      <c r="H212" s="10"/>
      <c r="I212" s="10"/>
      <c r="J212" s="10"/>
      <c r="K212" s="10"/>
      <c r="L212" s="57">
        <f>PRODUCT(C206/B206)</f>
        <v>0.6</v>
      </c>
      <c r="O212" s="2"/>
      <c r="R212" s="7"/>
      <c r="T212" s="7"/>
      <c r="AC212" s="7"/>
      <c r="AD212" s="7"/>
      <c r="AE212" s="7"/>
      <c r="AF212" s="7"/>
      <c r="AG212" s="7"/>
      <c r="AH212" s="7"/>
      <c r="AI212" s="7"/>
      <c r="AJ212" s="7"/>
      <c r="AK212" s="7"/>
      <c r="AN212" s="7"/>
    </row>
    <row r="213" spans="1:40" x14ac:dyDescent="0.25">
      <c r="A213" s="7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O213" s="2"/>
      <c r="R213" s="10" t="s">
        <v>32</v>
      </c>
      <c r="T213" s="7"/>
      <c r="AC213" s="10" t="s">
        <v>4</v>
      </c>
      <c r="AD213" s="3">
        <f>SUM(AD215:AD217)</f>
        <v>0</v>
      </c>
      <c r="AE213" s="3">
        <f>SUM(AE215:AE217)</f>
        <v>0</v>
      </c>
      <c r="AF213" s="3">
        <f>SUM(AF215:AF217)</f>
        <v>0</v>
      </c>
      <c r="AG213" s="3">
        <f>SUM(AG215:AG217)</f>
        <v>0</v>
      </c>
      <c r="AH213" s="3">
        <f>SUM(AH215:AH217)</f>
        <v>0</v>
      </c>
      <c r="AI213" s="7"/>
      <c r="AJ213" s="3">
        <f>SUM(AJ215:AJ217)</f>
        <v>0</v>
      </c>
      <c r="AK213" s="3">
        <v>0</v>
      </c>
      <c r="AL213" s="3">
        <f>SUM(AL215:AL217)</f>
        <v>0</v>
      </c>
      <c r="AN213" s="3">
        <v>0</v>
      </c>
    </row>
    <row r="214" spans="1:40" x14ac:dyDescent="0.25">
      <c r="A214" s="7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O214" s="2"/>
      <c r="R214" s="7"/>
      <c r="T214" s="7"/>
      <c r="AC214" s="10"/>
      <c r="AD214" s="3"/>
      <c r="AE214" s="3"/>
      <c r="AF214" s="3"/>
      <c r="AG214" s="3"/>
      <c r="AH214" s="3"/>
      <c r="AI214" s="7"/>
      <c r="AJ214" s="3"/>
      <c r="AK214" s="3"/>
      <c r="AL214" s="3"/>
      <c r="AN214" s="3"/>
    </row>
    <row r="215" spans="1:40" x14ac:dyDescent="0.25">
      <c r="A215" s="7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O215" s="2"/>
      <c r="R215" s="7"/>
      <c r="T215" s="7"/>
      <c r="AC215" s="7"/>
      <c r="AI215" s="30"/>
      <c r="AL215" s="2"/>
    </row>
    <row r="216" spans="1:40" x14ac:dyDescent="0.25">
      <c r="A216" s="7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O216" s="2"/>
      <c r="R216" s="7"/>
      <c r="T216" s="7"/>
      <c r="AC216" s="7"/>
      <c r="AD216" s="7"/>
      <c r="AE216" s="7"/>
      <c r="AF216" s="7"/>
      <c r="AG216" s="7"/>
      <c r="AH216" s="7"/>
      <c r="AI216" s="7"/>
      <c r="AJ216" s="7"/>
      <c r="AK216" s="7"/>
      <c r="AN216" s="7"/>
    </row>
    <row r="217" spans="1:40" x14ac:dyDescent="0.25">
      <c r="A217" s="7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O217" s="2"/>
      <c r="R217" s="7"/>
      <c r="T217" s="7"/>
      <c r="AC217" s="7"/>
      <c r="AD217" s="7"/>
      <c r="AE217" s="7"/>
      <c r="AF217" s="7"/>
      <c r="AG217" s="7"/>
      <c r="AH217" s="7"/>
      <c r="AI217" s="7"/>
      <c r="AJ217" s="7"/>
      <c r="AK217" s="7"/>
      <c r="AN217" s="7"/>
    </row>
    <row r="218" spans="1:40" x14ac:dyDescent="0.25">
      <c r="M218" s="3" t="s">
        <v>7</v>
      </c>
      <c r="R218" s="6" t="s">
        <v>8</v>
      </c>
      <c r="AC218" s="10" t="s">
        <v>2</v>
      </c>
      <c r="AD218" s="3">
        <f>SUM(AD219:AD242)</f>
        <v>22</v>
      </c>
      <c r="AE218" s="3">
        <f>SUM(AE219:AE242)</f>
        <v>8</v>
      </c>
      <c r="AF218" s="3">
        <f>SUM(AF219:AF242)</f>
        <v>0</v>
      </c>
      <c r="AG218" s="3">
        <f>SUM(AG219:AG242)</f>
        <v>14</v>
      </c>
      <c r="AH218" s="3">
        <f>SUM(AH219:AH242)</f>
        <v>143</v>
      </c>
      <c r="AJ218" s="3">
        <f>SUM(AJ219:AJ242)</f>
        <v>180</v>
      </c>
      <c r="AK218" s="3">
        <f>SUM(AK219:AK242)</f>
        <v>26</v>
      </c>
      <c r="AL218" s="3">
        <f>SUM(AL219:AL242)</f>
        <v>11481</v>
      </c>
      <c r="AM218" s="3">
        <f>PRODUCT(AL218+AL245+AL249)</f>
        <v>12075</v>
      </c>
      <c r="AN218" s="3">
        <f>SUM(AN219:AN242)</f>
        <v>36</v>
      </c>
    </row>
    <row r="219" spans="1:40" x14ac:dyDescent="0.25">
      <c r="A219" s="63" t="s">
        <v>746</v>
      </c>
      <c r="B219" s="64" t="s">
        <v>0</v>
      </c>
      <c r="C219" s="64" t="s">
        <v>10</v>
      </c>
      <c r="D219" s="64" t="s">
        <v>1</v>
      </c>
      <c r="E219" s="64" t="s">
        <v>11</v>
      </c>
      <c r="F219" s="65" t="s">
        <v>12</v>
      </c>
      <c r="G219" s="66"/>
      <c r="H219" s="64"/>
      <c r="I219" s="65" t="s">
        <v>13</v>
      </c>
      <c r="J219" s="66"/>
      <c r="K219" s="64"/>
      <c r="L219" s="84" t="s">
        <v>14</v>
      </c>
      <c r="M219" s="3">
        <f>MAX(Y219:Y253)</f>
        <v>879</v>
      </c>
      <c r="N219" s="1"/>
      <c r="O219" s="2">
        <v>26</v>
      </c>
      <c r="P219" s="2">
        <v>8</v>
      </c>
      <c r="Q219" s="2">
        <v>2000</v>
      </c>
      <c r="R219" s="5" t="s">
        <v>926</v>
      </c>
      <c r="S219" s="30" t="s">
        <v>6</v>
      </c>
      <c r="T219" s="5" t="s">
        <v>785</v>
      </c>
      <c r="U219" s="2">
        <v>1</v>
      </c>
      <c r="V219" s="30" t="s">
        <v>6</v>
      </c>
      <c r="W219" s="2">
        <v>2</v>
      </c>
      <c r="X219" s="7" t="s">
        <v>969</v>
      </c>
      <c r="Y219" s="2">
        <v>338</v>
      </c>
      <c r="Z219" s="2">
        <v>8</v>
      </c>
      <c r="AA219" s="30" t="s">
        <v>6</v>
      </c>
      <c r="AB219" s="2">
        <v>17</v>
      </c>
      <c r="AD219" s="2">
        <f t="shared" ref="AD219:AD240" si="94">IF(Q219&gt;100,1,0)</f>
        <v>1</v>
      </c>
      <c r="AE219" s="2">
        <f t="shared" ref="AE219:AE223" si="95">IF(U219&gt;W219,1,0)</f>
        <v>0</v>
      </c>
      <c r="AF219" s="2">
        <f t="shared" ref="AF219:AF240" si="96">IF(U219=W219,1,0)*IF(Q219=0,0,1)</f>
        <v>0</v>
      </c>
      <c r="AG219" s="2">
        <f t="shared" ref="AG219:AG223" si="97">IF(W219&gt;U219,1,0)</f>
        <v>1</v>
      </c>
      <c r="AH219" s="2">
        <f t="shared" ref="AH219:AH223" si="98">PRODUCT(Z219)</f>
        <v>8</v>
      </c>
      <c r="AI219" s="30" t="s">
        <v>6</v>
      </c>
      <c r="AJ219" s="2">
        <f t="shared" ref="AJ219:AJ223" si="99">PRODUCT(AB219)</f>
        <v>17</v>
      </c>
      <c r="AK219" s="2">
        <v>1</v>
      </c>
      <c r="AL219" s="2">
        <f t="shared" ref="AL219:AL223" si="100">PRODUCT(Y219)</f>
        <v>338</v>
      </c>
      <c r="AN219" s="2">
        <v>2</v>
      </c>
    </row>
    <row r="220" spans="1:40" x14ac:dyDescent="0.25">
      <c r="A220" s="68" t="s">
        <v>16</v>
      </c>
      <c r="B220" s="69">
        <f>PRODUCT(AD218)</f>
        <v>22</v>
      </c>
      <c r="C220" s="69">
        <f>PRODUCT(AE218)</f>
        <v>8</v>
      </c>
      <c r="D220" s="69">
        <f>PRODUCT(AF218)</f>
        <v>0</v>
      </c>
      <c r="E220" s="69">
        <f>PRODUCT(AG218)</f>
        <v>14</v>
      </c>
      <c r="F220" s="69">
        <f>PRODUCT(AH218)</f>
        <v>143</v>
      </c>
      <c r="G220" s="70" t="s">
        <v>6</v>
      </c>
      <c r="H220" s="69">
        <f>PRODUCT(AJ218)</f>
        <v>180</v>
      </c>
      <c r="I220" s="69">
        <f>PRODUCT(AK218)</f>
        <v>26</v>
      </c>
      <c r="J220" s="70" t="s">
        <v>6</v>
      </c>
      <c r="K220" s="69">
        <f>PRODUCT(AN218)</f>
        <v>36</v>
      </c>
      <c r="L220" s="71">
        <f>PRODUCT(AL218/B220)</f>
        <v>521.86363636363637</v>
      </c>
      <c r="M220" s="8"/>
      <c r="N220" s="1"/>
      <c r="O220" s="2">
        <v>19</v>
      </c>
      <c r="P220" s="2">
        <v>6</v>
      </c>
      <c r="Q220" s="2">
        <v>2002</v>
      </c>
      <c r="R220" s="5" t="s">
        <v>926</v>
      </c>
      <c r="S220" s="30" t="s">
        <v>6</v>
      </c>
      <c r="T220" s="5" t="s">
        <v>785</v>
      </c>
      <c r="U220" s="2">
        <v>1</v>
      </c>
      <c r="V220" s="30" t="s">
        <v>6</v>
      </c>
      <c r="W220" s="2">
        <v>2</v>
      </c>
      <c r="X220" s="7" t="s">
        <v>998</v>
      </c>
      <c r="Y220" s="2">
        <v>475</v>
      </c>
      <c r="Z220" s="2">
        <v>15</v>
      </c>
      <c r="AA220" s="30" t="s">
        <v>6</v>
      </c>
      <c r="AB220" s="2">
        <v>16</v>
      </c>
      <c r="AD220" s="2">
        <f t="shared" si="94"/>
        <v>1</v>
      </c>
      <c r="AE220" s="2">
        <f t="shared" si="95"/>
        <v>0</v>
      </c>
      <c r="AF220" s="2">
        <f t="shared" si="96"/>
        <v>0</v>
      </c>
      <c r="AG220" s="2">
        <f t="shared" si="97"/>
        <v>1</v>
      </c>
      <c r="AH220" s="2">
        <f t="shared" si="98"/>
        <v>15</v>
      </c>
      <c r="AI220" s="30" t="s">
        <v>6</v>
      </c>
      <c r="AJ220" s="2">
        <f t="shared" si="99"/>
        <v>16</v>
      </c>
      <c r="AK220" s="2">
        <v>1</v>
      </c>
      <c r="AL220" s="2">
        <f t="shared" si="100"/>
        <v>475</v>
      </c>
      <c r="AN220" s="2">
        <v>2</v>
      </c>
    </row>
    <row r="221" spans="1:40" x14ac:dyDescent="0.25">
      <c r="A221" s="68" t="s">
        <v>439</v>
      </c>
      <c r="B221" s="69">
        <f>PRODUCT(AD245)</f>
        <v>1</v>
      </c>
      <c r="C221" s="69">
        <f>PRODUCT(AE245)</f>
        <v>0</v>
      </c>
      <c r="D221" s="69">
        <f>PRODUCT(AF245)</f>
        <v>0</v>
      </c>
      <c r="E221" s="69">
        <f>PRODUCT(AG245)</f>
        <v>1</v>
      </c>
      <c r="F221" s="69">
        <f>PRODUCT(AH245)</f>
        <v>4</v>
      </c>
      <c r="G221" s="70" t="s">
        <v>6</v>
      </c>
      <c r="H221" s="69">
        <f>PRODUCT(AJ245)</f>
        <v>6</v>
      </c>
      <c r="I221" s="69">
        <f>PRODUCT(AK245)</f>
        <v>0</v>
      </c>
      <c r="J221" s="70" t="s">
        <v>6</v>
      </c>
      <c r="K221" s="69">
        <f>PRODUCT(AN245)</f>
        <v>3</v>
      </c>
      <c r="L221" s="71">
        <f>PRODUCT(AL245/B221)</f>
        <v>594</v>
      </c>
      <c r="M221" s="8"/>
      <c r="N221" s="1"/>
      <c r="O221" s="2">
        <v>18</v>
      </c>
      <c r="P221" s="2">
        <v>5</v>
      </c>
      <c r="Q221" s="2">
        <v>2003</v>
      </c>
      <c r="R221" s="5" t="s">
        <v>926</v>
      </c>
      <c r="S221" s="30" t="s">
        <v>6</v>
      </c>
      <c r="T221" s="5" t="s">
        <v>785</v>
      </c>
      <c r="U221" s="2">
        <v>0</v>
      </c>
      <c r="V221" s="30" t="s">
        <v>6</v>
      </c>
      <c r="W221" s="2">
        <v>2</v>
      </c>
      <c r="X221" s="7" t="s">
        <v>1015</v>
      </c>
      <c r="Y221" s="2">
        <v>484</v>
      </c>
      <c r="Z221" s="2">
        <v>5</v>
      </c>
      <c r="AA221" s="30" t="s">
        <v>6</v>
      </c>
      <c r="AB221" s="2">
        <v>10</v>
      </c>
      <c r="AC221" s="7"/>
      <c r="AD221" s="2">
        <f t="shared" si="94"/>
        <v>1</v>
      </c>
      <c r="AE221" s="2">
        <f t="shared" si="95"/>
        <v>0</v>
      </c>
      <c r="AF221" s="2">
        <f t="shared" si="96"/>
        <v>0</v>
      </c>
      <c r="AG221" s="2">
        <f t="shared" si="97"/>
        <v>1</v>
      </c>
      <c r="AH221" s="2">
        <f t="shared" si="98"/>
        <v>5</v>
      </c>
      <c r="AI221" s="30" t="s">
        <v>6</v>
      </c>
      <c r="AJ221" s="2">
        <f t="shared" si="99"/>
        <v>10</v>
      </c>
      <c r="AK221" s="2">
        <v>0</v>
      </c>
      <c r="AL221" s="2">
        <f t="shared" si="100"/>
        <v>484</v>
      </c>
      <c r="AN221" s="2">
        <v>3</v>
      </c>
    </row>
    <row r="222" spans="1:40" x14ac:dyDescent="0.25">
      <c r="A222" s="68" t="s">
        <v>440</v>
      </c>
      <c r="B222" s="69">
        <f>PRODUCT(AD249)</f>
        <v>0</v>
      </c>
      <c r="C222" s="69">
        <f t="shared" ref="C222:F222" si="101">PRODUCT(AE249)</f>
        <v>0</v>
      </c>
      <c r="D222" s="69">
        <f t="shared" si="101"/>
        <v>0</v>
      </c>
      <c r="E222" s="69">
        <f t="shared" si="101"/>
        <v>0</v>
      </c>
      <c r="F222" s="69">
        <f t="shared" si="101"/>
        <v>0</v>
      </c>
      <c r="G222" s="70" t="s">
        <v>6</v>
      </c>
      <c r="H222" s="69">
        <f t="shared" ref="H222" si="102">PRODUCT(AJ249)</f>
        <v>0</v>
      </c>
      <c r="I222" s="69">
        <f>PRODUCT(AK249)</f>
        <v>0</v>
      </c>
      <c r="J222" s="70" t="s">
        <v>6</v>
      </c>
      <c r="K222" s="69">
        <f>PRODUCT(AM249)</f>
        <v>0</v>
      </c>
      <c r="L222" s="71">
        <v>0</v>
      </c>
      <c r="M222" s="8"/>
      <c r="N222" s="1"/>
      <c r="O222" s="2">
        <v>26</v>
      </c>
      <c r="P222" s="2">
        <v>5</v>
      </c>
      <c r="Q222" s="2">
        <v>2004</v>
      </c>
      <c r="R222" s="5" t="s">
        <v>926</v>
      </c>
      <c r="S222" s="30" t="s">
        <v>6</v>
      </c>
      <c r="T222" s="5" t="s">
        <v>785</v>
      </c>
      <c r="U222" s="2">
        <v>0</v>
      </c>
      <c r="V222" s="30" t="s">
        <v>6</v>
      </c>
      <c r="W222" s="2">
        <v>2</v>
      </c>
      <c r="X222" s="7" t="s">
        <v>1038</v>
      </c>
      <c r="Y222" s="2">
        <v>485</v>
      </c>
      <c r="Z222" s="2">
        <v>7</v>
      </c>
      <c r="AA222" s="30" t="s">
        <v>6</v>
      </c>
      <c r="AB222" s="2">
        <v>10</v>
      </c>
      <c r="AC222" s="7"/>
      <c r="AD222" s="2">
        <f t="shared" si="94"/>
        <v>1</v>
      </c>
      <c r="AE222" s="2">
        <f t="shared" si="95"/>
        <v>0</v>
      </c>
      <c r="AF222" s="2">
        <f t="shared" si="96"/>
        <v>0</v>
      </c>
      <c r="AG222" s="2">
        <f t="shared" si="97"/>
        <v>1</v>
      </c>
      <c r="AH222" s="2">
        <f t="shared" si="98"/>
        <v>7</v>
      </c>
      <c r="AI222" s="30" t="s">
        <v>6</v>
      </c>
      <c r="AJ222" s="2">
        <f t="shared" si="99"/>
        <v>10</v>
      </c>
      <c r="AK222" s="2">
        <v>0</v>
      </c>
      <c r="AL222" s="2">
        <f t="shared" si="100"/>
        <v>485</v>
      </c>
      <c r="AN222" s="2">
        <v>3</v>
      </c>
    </row>
    <row r="223" spans="1:40" x14ac:dyDescent="0.25">
      <c r="A223" s="68" t="s">
        <v>17</v>
      </c>
      <c r="B223" s="69">
        <f>SUM(B220:B222)</f>
        <v>23</v>
      </c>
      <c r="C223" s="69">
        <f>SUM(C220:C222)</f>
        <v>8</v>
      </c>
      <c r="D223" s="69">
        <f>SUM(D220:D222)</f>
        <v>0</v>
      </c>
      <c r="E223" s="69">
        <f>SUM(E220:E222)</f>
        <v>15</v>
      </c>
      <c r="F223" s="69">
        <f>SUM(F220:F222)</f>
        <v>147</v>
      </c>
      <c r="G223" s="70" t="s">
        <v>6</v>
      </c>
      <c r="H223" s="69">
        <f>SUM(H220:H222)</f>
        <v>186</v>
      </c>
      <c r="I223" s="69">
        <f>SUM(I220:I222)</f>
        <v>26</v>
      </c>
      <c r="J223" s="70" t="s">
        <v>6</v>
      </c>
      <c r="K223" s="69">
        <f>SUM(K220:K222)</f>
        <v>39</v>
      </c>
      <c r="L223" s="71">
        <f>PRODUCT(AM218/B223)</f>
        <v>525</v>
      </c>
      <c r="M223" s="8"/>
      <c r="N223" s="1"/>
      <c r="O223" s="2">
        <v>17</v>
      </c>
      <c r="P223" s="2">
        <v>5</v>
      </c>
      <c r="Q223" s="2">
        <v>2005</v>
      </c>
      <c r="R223" s="5" t="s">
        <v>926</v>
      </c>
      <c r="S223" s="30" t="s">
        <v>6</v>
      </c>
      <c r="T223" s="5" t="s">
        <v>785</v>
      </c>
      <c r="U223" s="2">
        <v>0</v>
      </c>
      <c r="V223" s="30" t="s">
        <v>6</v>
      </c>
      <c r="W223" s="2">
        <v>2</v>
      </c>
      <c r="X223" s="7" t="s">
        <v>74</v>
      </c>
      <c r="Y223" s="2">
        <v>699</v>
      </c>
      <c r="Z223" s="2">
        <v>6</v>
      </c>
      <c r="AA223" s="30" t="s">
        <v>6</v>
      </c>
      <c r="AB223" s="2">
        <v>9</v>
      </c>
      <c r="AC223" s="7"/>
      <c r="AD223" s="2">
        <f t="shared" si="94"/>
        <v>1</v>
      </c>
      <c r="AE223" s="2">
        <f t="shared" si="95"/>
        <v>0</v>
      </c>
      <c r="AF223" s="2">
        <f t="shared" si="96"/>
        <v>0</v>
      </c>
      <c r="AG223" s="2">
        <f t="shared" si="97"/>
        <v>1</v>
      </c>
      <c r="AH223" s="2">
        <f t="shared" si="98"/>
        <v>6</v>
      </c>
      <c r="AI223" s="30" t="s">
        <v>6</v>
      </c>
      <c r="AJ223" s="2">
        <f t="shared" si="99"/>
        <v>9</v>
      </c>
      <c r="AK223" s="2">
        <v>0</v>
      </c>
      <c r="AL223" s="2">
        <f t="shared" si="100"/>
        <v>699</v>
      </c>
      <c r="AN223" s="2">
        <v>3</v>
      </c>
    </row>
    <row r="224" spans="1:40" x14ac:dyDescent="0.25">
      <c r="A224" s="72" t="s">
        <v>18</v>
      </c>
      <c r="B224" s="73"/>
      <c r="C224" s="73"/>
      <c r="D224" s="73"/>
      <c r="E224" s="73"/>
      <c r="F224" s="74">
        <f>PRODUCT(F223/B223)</f>
        <v>6.3913043478260869</v>
      </c>
      <c r="G224" s="75" t="s">
        <v>6</v>
      </c>
      <c r="H224" s="74">
        <f>PRODUCT(H223/B223)</f>
        <v>8.0869565217391308</v>
      </c>
      <c r="I224" s="73"/>
      <c r="J224" s="73"/>
      <c r="K224" s="73"/>
      <c r="L224" s="85"/>
      <c r="M224" s="55"/>
      <c r="N224" s="1"/>
      <c r="O224" s="2">
        <v>5</v>
      </c>
      <c r="P224" s="2">
        <v>7</v>
      </c>
      <c r="Q224" s="2">
        <v>2006</v>
      </c>
      <c r="R224" s="5" t="s">
        <v>926</v>
      </c>
      <c r="S224" s="30" t="s">
        <v>6</v>
      </c>
      <c r="T224" s="5" t="s">
        <v>785</v>
      </c>
      <c r="U224" s="2">
        <v>0</v>
      </c>
      <c r="V224" s="30" t="s">
        <v>6</v>
      </c>
      <c r="W224" s="2">
        <v>1</v>
      </c>
      <c r="X224" s="7" t="s">
        <v>1107</v>
      </c>
      <c r="Y224" s="2">
        <v>582</v>
      </c>
      <c r="Z224" s="2">
        <v>8</v>
      </c>
      <c r="AA224" s="30" t="s">
        <v>6</v>
      </c>
      <c r="AB224" s="2">
        <v>16</v>
      </c>
      <c r="AC224" s="7"/>
      <c r="AD224" s="2">
        <f t="shared" si="94"/>
        <v>1</v>
      </c>
      <c r="AE224" s="2">
        <f t="shared" ref="AE224:AE230" si="103">IF(U224&gt;W224,1,0)</f>
        <v>0</v>
      </c>
      <c r="AF224" s="2">
        <f t="shared" si="96"/>
        <v>0</v>
      </c>
      <c r="AG224" s="2">
        <f t="shared" ref="AG224:AG230" si="104">IF(W224&gt;U224,1,0)</f>
        <v>1</v>
      </c>
      <c r="AH224" s="2">
        <f t="shared" ref="AH224:AH230" si="105">PRODUCT(Z224)</f>
        <v>8</v>
      </c>
      <c r="AI224" s="30" t="s">
        <v>6</v>
      </c>
      <c r="AJ224" s="2">
        <f t="shared" ref="AJ224:AJ230" si="106">PRODUCT(AB224)</f>
        <v>16</v>
      </c>
      <c r="AK224" s="2">
        <v>0</v>
      </c>
      <c r="AL224" s="2">
        <f t="shared" ref="AL224:AL230" si="107">PRODUCT(Y224)</f>
        <v>582</v>
      </c>
      <c r="AN224" s="2">
        <v>2</v>
      </c>
    </row>
    <row r="225" spans="1:40" x14ac:dyDescent="0.25"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N225" s="1"/>
      <c r="O225" s="2">
        <v>10</v>
      </c>
      <c r="P225" s="2">
        <v>6</v>
      </c>
      <c r="Q225" s="2">
        <v>2007</v>
      </c>
      <c r="R225" s="5" t="s">
        <v>926</v>
      </c>
      <c r="S225" s="30" t="s">
        <v>6</v>
      </c>
      <c r="T225" s="5" t="s">
        <v>785</v>
      </c>
      <c r="U225" s="2">
        <v>0</v>
      </c>
      <c r="V225" s="30" t="s">
        <v>6</v>
      </c>
      <c r="W225" s="2">
        <v>2</v>
      </c>
      <c r="X225" s="7" t="s">
        <v>1143</v>
      </c>
      <c r="Y225" s="2">
        <v>458</v>
      </c>
      <c r="Z225" s="2">
        <v>5</v>
      </c>
      <c r="AA225" s="30" t="s">
        <v>6</v>
      </c>
      <c r="AB225" s="2">
        <v>12</v>
      </c>
      <c r="AC225" s="7"/>
      <c r="AD225" s="2">
        <f t="shared" si="94"/>
        <v>1</v>
      </c>
      <c r="AE225" s="2">
        <f t="shared" si="103"/>
        <v>0</v>
      </c>
      <c r="AF225" s="2">
        <f t="shared" si="96"/>
        <v>0</v>
      </c>
      <c r="AG225" s="2">
        <f t="shared" si="104"/>
        <v>1</v>
      </c>
      <c r="AH225" s="2">
        <f t="shared" si="105"/>
        <v>5</v>
      </c>
      <c r="AI225" s="30" t="s">
        <v>6</v>
      </c>
      <c r="AJ225" s="2">
        <f t="shared" si="106"/>
        <v>12</v>
      </c>
      <c r="AK225" s="2">
        <v>0</v>
      </c>
      <c r="AL225" s="2">
        <f t="shared" si="107"/>
        <v>458</v>
      </c>
      <c r="AN225" s="2">
        <v>3</v>
      </c>
    </row>
    <row r="226" spans="1:40" x14ac:dyDescent="0.25">
      <c r="A226" s="77" t="s">
        <v>745</v>
      </c>
      <c r="B226" s="64" t="s">
        <v>0</v>
      </c>
      <c r="C226" s="64" t="s">
        <v>10</v>
      </c>
      <c r="D226" s="64" t="s">
        <v>1</v>
      </c>
      <c r="E226" s="64" t="s">
        <v>11</v>
      </c>
      <c r="F226" s="65" t="s">
        <v>12</v>
      </c>
      <c r="G226" s="66"/>
      <c r="H226" s="64"/>
      <c r="I226" s="65" t="s">
        <v>13</v>
      </c>
      <c r="J226" s="66"/>
      <c r="K226" s="64"/>
      <c r="L226" s="84" t="s">
        <v>14</v>
      </c>
      <c r="N226" s="1"/>
      <c r="O226" s="2">
        <v>26</v>
      </c>
      <c r="P226" s="2">
        <v>8</v>
      </c>
      <c r="Q226" s="2">
        <v>2007</v>
      </c>
      <c r="R226" s="5" t="s">
        <v>926</v>
      </c>
      <c r="S226" s="30" t="s">
        <v>6</v>
      </c>
      <c r="T226" s="5" t="s">
        <v>785</v>
      </c>
      <c r="U226" s="2">
        <v>0</v>
      </c>
      <c r="V226" s="30" t="s">
        <v>6</v>
      </c>
      <c r="W226" s="2">
        <v>2</v>
      </c>
      <c r="X226" s="7" t="s">
        <v>1167</v>
      </c>
      <c r="Y226" s="2">
        <v>331</v>
      </c>
      <c r="Z226" s="2">
        <v>4</v>
      </c>
      <c r="AA226" s="30" t="s">
        <v>6</v>
      </c>
      <c r="AB226" s="2">
        <v>13</v>
      </c>
      <c r="AC226" s="7"/>
      <c r="AD226" s="2">
        <f t="shared" si="94"/>
        <v>1</v>
      </c>
      <c r="AE226" s="2">
        <f t="shared" si="103"/>
        <v>0</v>
      </c>
      <c r="AF226" s="2">
        <f t="shared" si="96"/>
        <v>0</v>
      </c>
      <c r="AG226" s="2">
        <f t="shared" si="104"/>
        <v>1</v>
      </c>
      <c r="AH226" s="2">
        <f t="shared" si="105"/>
        <v>4</v>
      </c>
      <c r="AI226" s="30" t="s">
        <v>6</v>
      </c>
      <c r="AJ226" s="2">
        <f t="shared" si="106"/>
        <v>13</v>
      </c>
      <c r="AK226" s="2">
        <v>0</v>
      </c>
      <c r="AL226" s="2">
        <f t="shared" si="107"/>
        <v>331</v>
      </c>
      <c r="AN226" s="2">
        <v>3</v>
      </c>
    </row>
    <row r="227" spans="1:40" x14ac:dyDescent="0.25">
      <c r="A227" s="68" t="s">
        <v>16</v>
      </c>
      <c r="B227" s="69">
        <f>PRODUCT(B3676)</f>
        <v>22</v>
      </c>
      <c r="C227" s="69">
        <f t="shared" ref="C227:L230" si="108">PRODUCT(C3676)</f>
        <v>14</v>
      </c>
      <c r="D227" s="69">
        <f t="shared" si="108"/>
        <v>0</v>
      </c>
      <c r="E227" s="69">
        <f t="shared" si="108"/>
        <v>8</v>
      </c>
      <c r="F227" s="69">
        <f t="shared" si="108"/>
        <v>222</v>
      </c>
      <c r="G227" s="70" t="s">
        <v>6</v>
      </c>
      <c r="H227" s="69">
        <f t="shared" si="108"/>
        <v>172</v>
      </c>
      <c r="I227" s="69">
        <f t="shared" si="108"/>
        <v>37</v>
      </c>
      <c r="J227" s="70" t="s">
        <v>6</v>
      </c>
      <c r="K227" s="69">
        <f t="shared" si="108"/>
        <v>25</v>
      </c>
      <c r="L227" s="71">
        <f t="shared" si="108"/>
        <v>497.81818181818181</v>
      </c>
      <c r="M227" s="8"/>
      <c r="N227" s="1"/>
      <c r="O227" s="2">
        <v>18</v>
      </c>
      <c r="P227" s="2">
        <v>6</v>
      </c>
      <c r="Q227" s="2">
        <v>2008</v>
      </c>
      <c r="R227" s="5" t="s">
        <v>926</v>
      </c>
      <c r="S227" s="30" t="s">
        <v>6</v>
      </c>
      <c r="T227" s="5" t="s">
        <v>785</v>
      </c>
      <c r="U227" s="2">
        <v>0</v>
      </c>
      <c r="V227" s="30" t="s">
        <v>6</v>
      </c>
      <c r="W227" s="2">
        <v>2</v>
      </c>
      <c r="X227" s="7" t="s">
        <v>1183</v>
      </c>
      <c r="Y227" s="2">
        <v>324</v>
      </c>
      <c r="Z227" s="2">
        <v>4</v>
      </c>
      <c r="AA227" s="30" t="s">
        <v>6</v>
      </c>
      <c r="AB227" s="2">
        <v>11</v>
      </c>
      <c r="AC227" s="7"/>
      <c r="AD227" s="2">
        <f t="shared" si="94"/>
        <v>1</v>
      </c>
      <c r="AE227" s="2">
        <f t="shared" si="103"/>
        <v>0</v>
      </c>
      <c r="AF227" s="2">
        <f t="shared" si="96"/>
        <v>0</v>
      </c>
      <c r="AG227" s="2">
        <f t="shared" si="104"/>
        <v>1</v>
      </c>
      <c r="AH227" s="2">
        <f t="shared" si="105"/>
        <v>4</v>
      </c>
      <c r="AI227" s="30" t="s">
        <v>6</v>
      </c>
      <c r="AJ227" s="2">
        <f t="shared" si="106"/>
        <v>11</v>
      </c>
      <c r="AK227" s="2">
        <v>0</v>
      </c>
      <c r="AL227" s="2">
        <f t="shared" si="107"/>
        <v>324</v>
      </c>
      <c r="AN227" s="2">
        <v>3</v>
      </c>
    </row>
    <row r="228" spans="1:40" x14ac:dyDescent="0.25">
      <c r="A228" s="68" t="s">
        <v>439</v>
      </c>
      <c r="B228" s="69">
        <f t="shared" ref="B228:I230" si="109">PRODUCT(B3677)</f>
        <v>3</v>
      </c>
      <c r="C228" s="69">
        <f t="shared" si="109"/>
        <v>2</v>
      </c>
      <c r="D228" s="69">
        <f t="shared" si="109"/>
        <v>0</v>
      </c>
      <c r="E228" s="69">
        <f t="shared" si="109"/>
        <v>1</v>
      </c>
      <c r="F228" s="69">
        <f t="shared" si="109"/>
        <v>20</v>
      </c>
      <c r="G228" s="70" t="s">
        <v>6</v>
      </c>
      <c r="H228" s="69">
        <f t="shared" si="109"/>
        <v>15</v>
      </c>
      <c r="I228" s="69">
        <f t="shared" si="109"/>
        <v>5</v>
      </c>
      <c r="J228" s="70" t="s">
        <v>6</v>
      </c>
      <c r="K228" s="69">
        <f t="shared" si="108"/>
        <v>4</v>
      </c>
      <c r="L228" s="71">
        <f t="shared" si="108"/>
        <v>0</v>
      </c>
      <c r="M228" s="8"/>
      <c r="N228" s="1"/>
      <c r="O228" s="2">
        <v>17</v>
      </c>
      <c r="P228" s="2">
        <v>6</v>
      </c>
      <c r="Q228" s="2">
        <v>2009</v>
      </c>
      <c r="R228" s="5" t="s">
        <v>926</v>
      </c>
      <c r="S228" s="2"/>
      <c r="T228" s="5" t="s">
        <v>785</v>
      </c>
      <c r="U228" s="2">
        <v>1</v>
      </c>
      <c r="V228" s="30" t="s">
        <v>6</v>
      </c>
      <c r="W228" s="2">
        <v>0</v>
      </c>
      <c r="X228" s="7" t="s">
        <v>1217</v>
      </c>
      <c r="Y228" s="2">
        <v>470</v>
      </c>
      <c r="Z228" s="2">
        <v>3</v>
      </c>
      <c r="AA228" s="30" t="s">
        <v>6</v>
      </c>
      <c r="AB228" s="2">
        <v>1</v>
      </c>
      <c r="AC228" s="7"/>
      <c r="AD228" s="2">
        <f t="shared" si="94"/>
        <v>1</v>
      </c>
      <c r="AE228" s="2">
        <f t="shared" si="103"/>
        <v>1</v>
      </c>
      <c r="AF228" s="2">
        <f t="shared" si="96"/>
        <v>0</v>
      </c>
      <c r="AG228" s="2">
        <f t="shared" si="104"/>
        <v>0</v>
      </c>
      <c r="AH228" s="2">
        <f t="shared" si="105"/>
        <v>3</v>
      </c>
      <c r="AI228" s="30" t="s">
        <v>6</v>
      </c>
      <c r="AJ228" s="2">
        <f t="shared" si="106"/>
        <v>1</v>
      </c>
      <c r="AK228" s="2">
        <v>2</v>
      </c>
      <c r="AL228" s="2">
        <f t="shared" si="107"/>
        <v>470</v>
      </c>
      <c r="AN228" s="2">
        <v>0</v>
      </c>
    </row>
    <row r="229" spans="1:40" x14ac:dyDescent="0.25">
      <c r="A229" s="68" t="s">
        <v>440</v>
      </c>
      <c r="B229" s="69">
        <f t="shared" si="109"/>
        <v>0</v>
      </c>
      <c r="C229" s="69">
        <f t="shared" si="109"/>
        <v>0</v>
      </c>
      <c r="D229" s="69">
        <f t="shared" si="109"/>
        <v>0</v>
      </c>
      <c r="E229" s="69">
        <f t="shared" si="109"/>
        <v>0</v>
      </c>
      <c r="F229" s="69">
        <f t="shared" si="109"/>
        <v>0</v>
      </c>
      <c r="G229" s="70" t="s">
        <v>6</v>
      </c>
      <c r="H229" s="69">
        <f t="shared" si="109"/>
        <v>0</v>
      </c>
      <c r="I229" s="69">
        <f t="shared" si="109"/>
        <v>0</v>
      </c>
      <c r="J229" s="70" t="s">
        <v>6</v>
      </c>
      <c r="K229" s="69">
        <f t="shared" si="108"/>
        <v>0</v>
      </c>
      <c r="L229" s="71">
        <f t="shared" si="108"/>
        <v>0</v>
      </c>
      <c r="M229" s="8"/>
      <c r="N229" s="1"/>
      <c r="O229" s="2">
        <v>7</v>
      </c>
      <c r="P229" s="2">
        <v>7</v>
      </c>
      <c r="Q229" s="2">
        <v>2010</v>
      </c>
      <c r="R229" s="5" t="s">
        <v>926</v>
      </c>
      <c r="S229" s="30" t="s">
        <v>6</v>
      </c>
      <c r="T229" s="5" t="s">
        <v>785</v>
      </c>
      <c r="U229" s="2">
        <v>1</v>
      </c>
      <c r="V229" s="30" t="s">
        <v>6</v>
      </c>
      <c r="W229" s="2">
        <v>2</v>
      </c>
      <c r="X229" s="7" t="s">
        <v>1257</v>
      </c>
      <c r="Y229" s="2">
        <v>502</v>
      </c>
      <c r="Z229" s="2">
        <v>2</v>
      </c>
      <c r="AA229" s="30" t="s">
        <v>6</v>
      </c>
      <c r="AB229" s="2">
        <v>9</v>
      </c>
      <c r="AC229" s="7"/>
      <c r="AD229" s="2">
        <f t="shared" si="94"/>
        <v>1</v>
      </c>
      <c r="AE229" s="2">
        <f t="shared" si="103"/>
        <v>0</v>
      </c>
      <c r="AF229" s="2">
        <f t="shared" si="96"/>
        <v>0</v>
      </c>
      <c r="AG229" s="2">
        <f t="shared" si="104"/>
        <v>1</v>
      </c>
      <c r="AH229" s="2">
        <f t="shared" si="105"/>
        <v>2</v>
      </c>
      <c r="AI229" s="30" t="s">
        <v>6</v>
      </c>
      <c r="AJ229" s="2">
        <f t="shared" si="106"/>
        <v>9</v>
      </c>
      <c r="AK229" s="2">
        <v>1</v>
      </c>
      <c r="AL229" s="2">
        <f t="shared" si="107"/>
        <v>502</v>
      </c>
      <c r="AN229" s="2">
        <v>2</v>
      </c>
    </row>
    <row r="230" spans="1:40" x14ac:dyDescent="0.25">
      <c r="A230" s="68" t="s">
        <v>17</v>
      </c>
      <c r="B230" s="69">
        <f t="shared" si="109"/>
        <v>25</v>
      </c>
      <c r="C230" s="69">
        <f t="shared" si="109"/>
        <v>16</v>
      </c>
      <c r="D230" s="69">
        <f t="shared" si="109"/>
        <v>0</v>
      </c>
      <c r="E230" s="69">
        <f t="shared" si="109"/>
        <v>9</v>
      </c>
      <c r="F230" s="69">
        <f t="shared" si="109"/>
        <v>242</v>
      </c>
      <c r="G230" s="70" t="s">
        <v>6</v>
      </c>
      <c r="H230" s="69">
        <f t="shared" si="109"/>
        <v>187</v>
      </c>
      <c r="I230" s="69">
        <f t="shared" si="109"/>
        <v>42</v>
      </c>
      <c r="J230" s="70" t="s">
        <v>6</v>
      </c>
      <c r="K230" s="69">
        <f t="shared" si="108"/>
        <v>29</v>
      </c>
      <c r="L230" s="71">
        <f t="shared" si="108"/>
        <v>477.84</v>
      </c>
      <c r="M230" s="8"/>
      <c r="N230" s="1"/>
      <c r="O230" s="2">
        <v>10</v>
      </c>
      <c r="P230" s="2">
        <v>5</v>
      </c>
      <c r="Q230" s="2">
        <v>2011</v>
      </c>
      <c r="R230" s="5" t="s">
        <v>926</v>
      </c>
      <c r="S230" s="30" t="s">
        <v>6</v>
      </c>
      <c r="T230" s="5" t="s">
        <v>785</v>
      </c>
      <c r="U230" s="2">
        <v>1</v>
      </c>
      <c r="V230" s="30" t="s">
        <v>6</v>
      </c>
      <c r="W230" s="2">
        <v>2</v>
      </c>
      <c r="X230" s="7" t="s">
        <v>1285</v>
      </c>
      <c r="Y230" s="2">
        <v>459</v>
      </c>
      <c r="Z230" s="2">
        <v>4</v>
      </c>
      <c r="AA230" s="30" t="s">
        <v>6</v>
      </c>
      <c r="AB230" s="2">
        <v>15</v>
      </c>
      <c r="AC230" s="7"/>
      <c r="AD230" s="2">
        <f t="shared" si="94"/>
        <v>1</v>
      </c>
      <c r="AE230" s="2">
        <f t="shared" si="103"/>
        <v>0</v>
      </c>
      <c r="AF230" s="2">
        <f t="shared" si="96"/>
        <v>0</v>
      </c>
      <c r="AG230" s="2">
        <f t="shared" si="104"/>
        <v>1</v>
      </c>
      <c r="AH230" s="2">
        <f t="shared" si="105"/>
        <v>4</v>
      </c>
      <c r="AI230" s="30" t="s">
        <v>6</v>
      </c>
      <c r="AJ230" s="2">
        <f t="shared" si="106"/>
        <v>15</v>
      </c>
      <c r="AK230" s="2">
        <v>1</v>
      </c>
      <c r="AL230" s="2">
        <f t="shared" si="107"/>
        <v>459</v>
      </c>
      <c r="AN230" s="2">
        <v>2</v>
      </c>
    </row>
    <row r="231" spans="1:40" x14ac:dyDescent="0.25">
      <c r="A231" s="72" t="s">
        <v>18</v>
      </c>
      <c r="B231" s="73"/>
      <c r="C231" s="73"/>
      <c r="D231" s="73"/>
      <c r="E231" s="73"/>
      <c r="F231" s="74">
        <f>PRODUCT(F230/B230)</f>
        <v>9.68</v>
      </c>
      <c r="G231" s="75" t="s">
        <v>6</v>
      </c>
      <c r="H231" s="74">
        <f>PRODUCT(H230/B230)</f>
        <v>7.48</v>
      </c>
      <c r="I231" s="73"/>
      <c r="J231" s="73"/>
      <c r="K231" s="73"/>
      <c r="L231" s="76"/>
      <c r="M231" s="55"/>
      <c r="N231" s="1"/>
      <c r="O231" s="2">
        <v>1</v>
      </c>
      <c r="P231" s="2">
        <v>8</v>
      </c>
      <c r="Q231" s="2">
        <v>2012</v>
      </c>
      <c r="R231" s="5" t="s">
        <v>926</v>
      </c>
      <c r="S231" s="30" t="s">
        <v>6</v>
      </c>
      <c r="T231" s="5" t="s">
        <v>785</v>
      </c>
      <c r="U231" s="2">
        <v>0</v>
      </c>
      <c r="V231" s="30" t="s">
        <v>6</v>
      </c>
      <c r="W231" s="2">
        <v>1</v>
      </c>
      <c r="X231" s="7" t="s">
        <v>202</v>
      </c>
      <c r="Y231" s="2">
        <v>445</v>
      </c>
      <c r="Z231" s="2">
        <v>5</v>
      </c>
      <c r="AA231" s="30" t="s">
        <v>6</v>
      </c>
      <c r="AB231" s="2">
        <v>7</v>
      </c>
      <c r="AC231" s="7"/>
      <c r="AD231" s="2">
        <f t="shared" si="94"/>
        <v>1</v>
      </c>
      <c r="AE231" s="2">
        <f>IF(U231&gt;W231,1,0)</f>
        <v>0</v>
      </c>
      <c r="AF231" s="2">
        <f t="shared" si="96"/>
        <v>0</v>
      </c>
      <c r="AG231" s="2">
        <f>IF(W231&gt;U231,1,0)</f>
        <v>1</v>
      </c>
      <c r="AH231" s="2">
        <f>PRODUCT(Z231)</f>
        <v>5</v>
      </c>
      <c r="AI231" s="30" t="s">
        <v>6</v>
      </c>
      <c r="AJ231" s="2">
        <f>PRODUCT(AB231)</f>
        <v>7</v>
      </c>
      <c r="AK231" s="2">
        <v>0</v>
      </c>
      <c r="AL231" s="2">
        <f>PRODUCT(Y231)</f>
        <v>445</v>
      </c>
      <c r="AN231" s="2">
        <v>2</v>
      </c>
    </row>
    <row r="232" spans="1:40" x14ac:dyDescent="0.25">
      <c r="B232" s="10"/>
      <c r="C232" s="10"/>
      <c r="D232" s="10"/>
      <c r="E232" s="10"/>
      <c r="F232" s="55"/>
      <c r="G232" s="11"/>
      <c r="H232" s="55"/>
      <c r="I232" s="10"/>
      <c r="J232" s="10"/>
      <c r="K232" s="10"/>
      <c r="L232" s="55"/>
      <c r="M232" s="55"/>
      <c r="N232" s="1"/>
      <c r="O232" s="2">
        <v>22</v>
      </c>
      <c r="P232" s="2">
        <v>5</v>
      </c>
      <c r="Q232" s="2">
        <v>2013</v>
      </c>
      <c r="R232" s="5" t="s">
        <v>926</v>
      </c>
      <c r="S232" s="30" t="s">
        <v>6</v>
      </c>
      <c r="T232" s="5" t="s">
        <v>785</v>
      </c>
      <c r="U232" s="2">
        <v>2</v>
      </c>
      <c r="V232" s="30" t="s">
        <v>6</v>
      </c>
      <c r="W232" s="2">
        <v>0</v>
      </c>
      <c r="X232" s="7" t="s">
        <v>284</v>
      </c>
      <c r="Y232" s="2">
        <v>248</v>
      </c>
      <c r="Z232" s="2">
        <v>6</v>
      </c>
      <c r="AA232" s="30" t="s">
        <v>6</v>
      </c>
      <c r="AB232" s="2">
        <v>2</v>
      </c>
      <c r="AC232" s="7"/>
      <c r="AD232" s="2">
        <f t="shared" si="94"/>
        <v>1</v>
      </c>
      <c r="AE232" s="2">
        <f>IF(U232&gt;W232,1,0)</f>
        <v>1</v>
      </c>
      <c r="AF232" s="2">
        <f t="shared" si="96"/>
        <v>0</v>
      </c>
      <c r="AG232" s="2">
        <f>IF(W232&gt;U232,1,0)</f>
        <v>0</v>
      </c>
      <c r="AH232" s="2">
        <f>PRODUCT(Z232)</f>
        <v>6</v>
      </c>
      <c r="AI232" s="30" t="s">
        <v>6</v>
      </c>
      <c r="AJ232" s="2">
        <f>PRODUCT(AB232)</f>
        <v>2</v>
      </c>
      <c r="AK232" s="2">
        <v>3</v>
      </c>
      <c r="AL232" s="2">
        <f>PRODUCT(Y232)</f>
        <v>248</v>
      </c>
      <c r="AN232" s="2">
        <v>0</v>
      </c>
    </row>
    <row r="233" spans="1:40" x14ac:dyDescent="0.25">
      <c r="A233" s="63" t="s">
        <v>746</v>
      </c>
      <c r="B233" s="64"/>
      <c r="C233" s="64"/>
      <c r="D233" s="64"/>
      <c r="E233" s="64"/>
      <c r="F233" s="64"/>
      <c r="G233" s="64"/>
      <c r="H233" s="64"/>
      <c r="I233" s="64"/>
      <c r="J233" s="64"/>
      <c r="K233" s="64"/>
      <c r="L233" s="84"/>
      <c r="N233" s="1"/>
      <c r="O233" s="2">
        <v>30</v>
      </c>
      <c r="P233" s="2">
        <v>6</v>
      </c>
      <c r="Q233" s="2">
        <v>2013</v>
      </c>
      <c r="R233" s="5" t="s">
        <v>926</v>
      </c>
      <c r="S233" s="30" t="s">
        <v>6</v>
      </c>
      <c r="T233" s="5" t="s">
        <v>785</v>
      </c>
      <c r="U233" s="2">
        <v>0</v>
      </c>
      <c r="V233" s="30" t="s">
        <v>6</v>
      </c>
      <c r="W233" s="2">
        <v>1</v>
      </c>
      <c r="X233" s="98" t="s">
        <v>441</v>
      </c>
      <c r="Y233" s="2">
        <v>519</v>
      </c>
      <c r="Z233" s="2">
        <v>0</v>
      </c>
      <c r="AA233" s="30" t="s">
        <v>6</v>
      </c>
      <c r="AB233" s="2">
        <v>2</v>
      </c>
      <c r="AC233" s="7"/>
      <c r="AD233" s="2">
        <f t="shared" si="94"/>
        <v>1</v>
      </c>
      <c r="AE233" s="2">
        <f>IF(U233&gt;W233,1,0)</f>
        <v>0</v>
      </c>
      <c r="AF233" s="2">
        <f t="shared" si="96"/>
        <v>0</v>
      </c>
      <c r="AG233" s="2">
        <f>IF(W233&gt;U233,1,0)</f>
        <v>1</v>
      </c>
      <c r="AH233" s="2">
        <f>PRODUCT(Z233)</f>
        <v>0</v>
      </c>
      <c r="AI233" s="30" t="s">
        <v>6</v>
      </c>
      <c r="AJ233" s="2">
        <f>PRODUCT(AB233)</f>
        <v>2</v>
      </c>
      <c r="AK233" s="2">
        <v>0</v>
      </c>
      <c r="AL233" s="2">
        <f>PRODUCT(Y233)</f>
        <v>519</v>
      </c>
      <c r="AN233" s="2">
        <v>2</v>
      </c>
    </row>
    <row r="234" spans="1:40" x14ac:dyDescent="0.25">
      <c r="A234" s="68" t="s">
        <v>24</v>
      </c>
      <c r="B234" s="69" t="s">
        <v>0</v>
      </c>
      <c r="C234" s="69" t="s">
        <v>10</v>
      </c>
      <c r="D234" s="69" t="s">
        <v>1</v>
      </c>
      <c r="E234" s="69" t="s">
        <v>11</v>
      </c>
      <c r="F234" s="78" t="s">
        <v>12</v>
      </c>
      <c r="G234" s="70"/>
      <c r="H234" s="69"/>
      <c r="I234" s="78" t="s">
        <v>13</v>
      </c>
      <c r="J234" s="70"/>
      <c r="K234" s="69"/>
      <c r="L234" s="79" t="s">
        <v>14</v>
      </c>
      <c r="N234" s="1"/>
      <c r="O234" s="2">
        <v>10</v>
      </c>
      <c r="P234" s="2">
        <v>8</v>
      </c>
      <c r="Q234" s="2">
        <v>2014</v>
      </c>
      <c r="R234" s="5" t="s">
        <v>926</v>
      </c>
      <c r="S234" s="30" t="s">
        <v>6</v>
      </c>
      <c r="T234" s="5" t="s">
        <v>785</v>
      </c>
      <c r="U234" s="2">
        <v>2</v>
      </c>
      <c r="V234" s="30" t="s">
        <v>6</v>
      </c>
      <c r="W234" s="2">
        <v>1</v>
      </c>
      <c r="X234" s="7" t="s">
        <v>1446</v>
      </c>
      <c r="Y234" s="2">
        <v>823</v>
      </c>
      <c r="Z234" s="2">
        <v>19</v>
      </c>
      <c r="AA234" s="30" t="s">
        <v>6</v>
      </c>
      <c r="AB234" s="2">
        <v>10</v>
      </c>
      <c r="AC234" s="7"/>
      <c r="AD234" s="2">
        <f t="shared" si="94"/>
        <v>1</v>
      </c>
      <c r="AE234" s="2">
        <f t="shared" ref="AE234" si="110">IF(U234&gt;W234,1,0)</f>
        <v>1</v>
      </c>
      <c r="AF234" s="2">
        <f t="shared" si="96"/>
        <v>0</v>
      </c>
      <c r="AG234" s="2">
        <f t="shared" ref="AG234" si="111">IF(W234&gt;U234,1,0)</f>
        <v>0</v>
      </c>
      <c r="AH234" s="2">
        <f t="shared" ref="AH234" si="112">PRODUCT(Z234)</f>
        <v>19</v>
      </c>
      <c r="AI234" s="30" t="s">
        <v>6</v>
      </c>
      <c r="AJ234" s="2">
        <f t="shared" ref="AJ234" si="113">PRODUCT(AB234)</f>
        <v>10</v>
      </c>
      <c r="AK234" s="2">
        <v>2</v>
      </c>
      <c r="AL234" s="2">
        <f t="shared" ref="AL234" si="114">PRODUCT(Y234)</f>
        <v>823</v>
      </c>
      <c r="AN234" s="2">
        <v>1</v>
      </c>
    </row>
    <row r="235" spans="1:40" x14ac:dyDescent="0.25">
      <c r="A235" s="68" t="s">
        <v>16</v>
      </c>
      <c r="B235" s="69">
        <f>PRODUCT(B220+B227)</f>
        <v>44</v>
      </c>
      <c r="C235" s="69">
        <f>PRODUCT(C220+E227)</f>
        <v>16</v>
      </c>
      <c r="D235" s="69">
        <f>PRODUCT(D220+D227)</f>
        <v>0</v>
      </c>
      <c r="E235" s="69">
        <f>PRODUCT(E220+C227)</f>
        <v>28</v>
      </c>
      <c r="F235" s="69">
        <f>PRODUCT(F220+H227)</f>
        <v>315</v>
      </c>
      <c r="G235" s="70" t="s">
        <v>6</v>
      </c>
      <c r="H235" s="69">
        <f>PRODUCT(H220+F227)</f>
        <v>402</v>
      </c>
      <c r="I235" s="69">
        <f>PRODUCT(I220+K227)</f>
        <v>51</v>
      </c>
      <c r="J235" s="70" t="s">
        <v>6</v>
      </c>
      <c r="K235" s="69">
        <f>PRODUCT(K220+I227)</f>
        <v>73</v>
      </c>
      <c r="L235" s="71">
        <f>PRODUCT(((B220*L220)+B227*L227))/B235</f>
        <v>509.84090909090907</v>
      </c>
      <c r="M235" s="8"/>
      <c r="N235" s="1"/>
      <c r="O235" s="2">
        <v>12</v>
      </c>
      <c r="P235" s="2">
        <v>8</v>
      </c>
      <c r="Q235" s="2">
        <v>2015</v>
      </c>
      <c r="R235" s="5" t="s">
        <v>926</v>
      </c>
      <c r="S235" s="30" t="s">
        <v>6</v>
      </c>
      <c r="T235" s="5" t="s">
        <v>785</v>
      </c>
      <c r="U235" s="2">
        <v>2</v>
      </c>
      <c r="V235" s="30" t="s">
        <v>6</v>
      </c>
      <c r="W235" s="2">
        <v>0</v>
      </c>
      <c r="X235" s="7" t="s">
        <v>1435</v>
      </c>
      <c r="Y235" s="2">
        <v>879</v>
      </c>
      <c r="Z235" s="2">
        <v>11</v>
      </c>
      <c r="AA235" s="30" t="s">
        <v>6</v>
      </c>
      <c r="AB235" s="2">
        <v>3</v>
      </c>
      <c r="AC235" s="7"/>
      <c r="AD235" s="2">
        <f t="shared" si="94"/>
        <v>1</v>
      </c>
      <c r="AE235" s="2">
        <f t="shared" ref="AE235:AE240" si="115">IF(U235&gt;W235,1,0)</f>
        <v>1</v>
      </c>
      <c r="AF235" s="2">
        <f t="shared" si="96"/>
        <v>0</v>
      </c>
      <c r="AG235" s="2">
        <f t="shared" ref="AG235:AG240" si="116">IF(W235&gt;U235,1,0)</f>
        <v>0</v>
      </c>
      <c r="AH235" s="2">
        <f t="shared" ref="AH235:AH240" si="117">PRODUCT(Z235)</f>
        <v>11</v>
      </c>
      <c r="AI235" s="30" t="s">
        <v>6</v>
      </c>
      <c r="AJ235" s="2">
        <f t="shared" ref="AJ235:AJ240" si="118">PRODUCT(AB235)</f>
        <v>3</v>
      </c>
      <c r="AK235" s="2">
        <v>3</v>
      </c>
      <c r="AL235" s="2">
        <f t="shared" ref="AL235:AL240" si="119">PRODUCT(Y235)</f>
        <v>879</v>
      </c>
      <c r="AN235" s="2">
        <v>0</v>
      </c>
    </row>
    <row r="236" spans="1:40" x14ac:dyDescent="0.25">
      <c r="A236" s="68" t="s">
        <v>439</v>
      </c>
      <c r="B236" s="69">
        <f>PRODUCT(B221+B228)</f>
        <v>4</v>
      </c>
      <c r="C236" s="69">
        <f>PRODUCT(C221+E228)</f>
        <v>1</v>
      </c>
      <c r="D236" s="69">
        <f>PRODUCT(D221+D228)</f>
        <v>0</v>
      </c>
      <c r="E236" s="69">
        <f>PRODUCT(E221+C228)</f>
        <v>3</v>
      </c>
      <c r="F236" s="69">
        <f>PRODUCT(F221+H228)</f>
        <v>19</v>
      </c>
      <c r="G236" s="70" t="s">
        <v>6</v>
      </c>
      <c r="H236" s="69">
        <f>PRODUCT(H221+F228)</f>
        <v>26</v>
      </c>
      <c r="I236" s="69">
        <f>PRODUCT(I221+K228)</f>
        <v>4</v>
      </c>
      <c r="J236" s="70" t="s">
        <v>6</v>
      </c>
      <c r="K236" s="69">
        <f>PRODUCT(K221+I228)</f>
        <v>8</v>
      </c>
      <c r="L236" s="71">
        <f>PRODUCT(((B221*L221)+B228*L228))/B236</f>
        <v>148.5</v>
      </c>
      <c r="M236" s="8"/>
      <c r="N236" s="1"/>
      <c r="O236" s="15">
        <v>19</v>
      </c>
      <c r="P236" s="15">
        <v>6</v>
      </c>
      <c r="Q236" s="15">
        <v>2016</v>
      </c>
      <c r="R236" s="82" t="s">
        <v>926</v>
      </c>
      <c r="S236" s="90" t="s">
        <v>6</v>
      </c>
      <c r="T236" s="82" t="s">
        <v>785</v>
      </c>
      <c r="U236" s="15">
        <v>2</v>
      </c>
      <c r="V236" s="90" t="s">
        <v>6</v>
      </c>
      <c r="W236" s="15">
        <v>0</v>
      </c>
      <c r="X236" s="102" t="s">
        <v>117</v>
      </c>
      <c r="Y236" s="15">
        <v>862</v>
      </c>
      <c r="Z236" s="15">
        <v>4</v>
      </c>
      <c r="AA236" s="90" t="s">
        <v>6</v>
      </c>
      <c r="AB236" s="15">
        <v>2</v>
      </c>
      <c r="AC236" s="7"/>
      <c r="AD236" s="2">
        <f t="shared" si="94"/>
        <v>1</v>
      </c>
      <c r="AE236" s="2">
        <f t="shared" si="115"/>
        <v>1</v>
      </c>
      <c r="AF236" s="2">
        <f t="shared" si="96"/>
        <v>0</v>
      </c>
      <c r="AG236" s="2">
        <f t="shared" si="116"/>
        <v>0</v>
      </c>
      <c r="AH236" s="2">
        <f t="shared" si="117"/>
        <v>4</v>
      </c>
      <c r="AI236" s="30" t="s">
        <v>6</v>
      </c>
      <c r="AJ236" s="2">
        <f t="shared" si="118"/>
        <v>2</v>
      </c>
      <c r="AK236" s="2">
        <v>3</v>
      </c>
      <c r="AL236" s="2">
        <f t="shared" si="119"/>
        <v>862</v>
      </c>
      <c r="AN236" s="2">
        <v>0</v>
      </c>
    </row>
    <row r="237" spans="1:40" x14ac:dyDescent="0.25">
      <c r="A237" s="68" t="s">
        <v>440</v>
      </c>
      <c r="B237" s="69">
        <f>PRODUCT(B222+B229)</f>
        <v>0</v>
      </c>
      <c r="C237" s="69">
        <f>PRODUCT(C222+E229)</f>
        <v>0</v>
      </c>
      <c r="D237" s="69">
        <f>PRODUCT(D222+D229)</f>
        <v>0</v>
      </c>
      <c r="E237" s="69">
        <f>PRODUCT(E222+C229)</f>
        <v>0</v>
      </c>
      <c r="F237" s="69">
        <f>PRODUCT(F222+H229)</f>
        <v>0</v>
      </c>
      <c r="G237" s="70" t="s">
        <v>6</v>
      </c>
      <c r="H237" s="69">
        <f>PRODUCT(H222+F229)</f>
        <v>0</v>
      </c>
      <c r="I237" s="69">
        <f>PRODUCT(I222+K229)</f>
        <v>0</v>
      </c>
      <c r="J237" s="70" t="s">
        <v>6</v>
      </c>
      <c r="K237" s="69">
        <f>PRODUCT(K222+I229)</f>
        <v>0</v>
      </c>
      <c r="L237" s="71">
        <v>0</v>
      </c>
      <c r="M237" s="8"/>
      <c r="N237" s="1"/>
      <c r="O237" s="2">
        <v>4</v>
      </c>
      <c r="P237" s="2">
        <v>7</v>
      </c>
      <c r="Q237" s="2">
        <v>2017</v>
      </c>
      <c r="R237" s="5" t="s">
        <v>926</v>
      </c>
      <c r="S237" s="2" t="s">
        <v>6</v>
      </c>
      <c r="T237" s="5" t="s">
        <v>785</v>
      </c>
      <c r="U237" s="2">
        <v>2</v>
      </c>
      <c r="V237" s="30" t="s">
        <v>6</v>
      </c>
      <c r="W237" s="2">
        <v>0</v>
      </c>
      <c r="X237" s="44" t="s">
        <v>1357</v>
      </c>
      <c r="Y237" s="2">
        <v>692</v>
      </c>
      <c r="Z237" s="2">
        <v>7</v>
      </c>
      <c r="AA237" s="30" t="s">
        <v>6</v>
      </c>
      <c r="AB237" s="2">
        <v>2</v>
      </c>
      <c r="AC237" s="7"/>
      <c r="AD237" s="2">
        <f t="shared" si="94"/>
        <v>1</v>
      </c>
      <c r="AE237" s="2">
        <f t="shared" si="115"/>
        <v>1</v>
      </c>
      <c r="AF237" s="2">
        <f t="shared" si="96"/>
        <v>0</v>
      </c>
      <c r="AG237" s="2">
        <f t="shared" si="116"/>
        <v>0</v>
      </c>
      <c r="AH237" s="2">
        <f t="shared" si="117"/>
        <v>7</v>
      </c>
      <c r="AI237" s="30" t="s">
        <v>6</v>
      </c>
      <c r="AJ237" s="2">
        <f t="shared" si="118"/>
        <v>2</v>
      </c>
      <c r="AK237" s="2">
        <v>3</v>
      </c>
      <c r="AL237" s="2">
        <f t="shared" si="119"/>
        <v>692</v>
      </c>
      <c r="AN237" s="2">
        <v>0</v>
      </c>
    </row>
    <row r="238" spans="1:40" x14ac:dyDescent="0.25">
      <c r="A238" s="68" t="s">
        <v>17</v>
      </c>
      <c r="B238" s="69">
        <f>PRODUCT(B223+B230)</f>
        <v>48</v>
      </c>
      <c r="C238" s="69">
        <f>PRODUCT(C223+E230)</f>
        <v>17</v>
      </c>
      <c r="D238" s="69">
        <f>PRODUCT(D223+D230)</f>
        <v>0</v>
      </c>
      <c r="E238" s="69">
        <f>PRODUCT(E223+C230)</f>
        <v>31</v>
      </c>
      <c r="F238" s="69">
        <f>PRODUCT(F223+H230)</f>
        <v>334</v>
      </c>
      <c r="G238" s="70" t="s">
        <v>6</v>
      </c>
      <c r="H238" s="69">
        <f>PRODUCT(H223+F230)</f>
        <v>428</v>
      </c>
      <c r="I238" s="69">
        <f>PRODUCT(I223+K230)</f>
        <v>55</v>
      </c>
      <c r="J238" s="70" t="s">
        <v>6</v>
      </c>
      <c r="K238" s="69">
        <f>PRODUCT(K223+I230)</f>
        <v>81</v>
      </c>
      <c r="L238" s="71">
        <f>PRODUCT(((B223*L223)+B230*L230))/B238</f>
        <v>500.4375</v>
      </c>
      <c r="M238" s="8"/>
      <c r="N238" s="1"/>
      <c r="O238" s="2">
        <v>18</v>
      </c>
      <c r="P238" s="2">
        <v>5</v>
      </c>
      <c r="Q238" s="2">
        <v>2018</v>
      </c>
      <c r="R238" s="5" t="s">
        <v>926</v>
      </c>
      <c r="S238" s="2" t="s">
        <v>6</v>
      </c>
      <c r="T238" s="5" t="s">
        <v>785</v>
      </c>
      <c r="U238" s="2">
        <v>0</v>
      </c>
      <c r="V238" s="30" t="s">
        <v>6</v>
      </c>
      <c r="W238" s="2">
        <v>2</v>
      </c>
      <c r="X238" s="44" t="s">
        <v>1624</v>
      </c>
      <c r="Y238" s="2">
        <v>502</v>
      </c>
      <c r="Z238" s="2">
        <v>2</v>
      </c>
      <c r="AA238" s="30" t="s">
        <v>6</v>
      </c>
      <c r="AB238" s="2">
        <v>9</v>
      </c>
      <c r="AC238" s="7"/>
      <c r="AD238" s="2">
        <f t="shared" si="94"/>
        <v>1</v>
      </c>
      <c r="AE238" s="2">
        <f t="shared" si="115"/>
        <v>0</v>
      </c>
      <c r="AF238" s="2">
        <f t="shared" si="96"/>
        <v>0</v>
      </c>
      <c r="AG238" s="2">
        <f t="shared" si="116"/>
        <v>1</v>
      </c>
      <c r="AH238" s="2">
        <f t="shared" si="117"/>
        <v>2</v>
      </c>
      <c r="AI238" s="30" t="s">
        <v>6</v>
      </c>
      <c r="AJ238" s="2">
        <f t="shared" si="118"/>
        <v>9</v>
      </c>
      <c r="AK238" s="2">
        <v>0</v>
      </c>
      <c r="AL238" s="2">
        <f t="shared" si="119"/>
        <v>502</v>
      </c>
      <c r="AN238" s="2">
        <v>3</v>
      </c>
    </row>
    <row r="239" spans="1:40" x14ac:dyDescent="0.25">
      <c r="A239" s="72" t="s">
        <v>18</v>
      </c>
      <c r="B239" s="73"/>
      <c r="C239" s="73"/>
      <c r="D239" s="73"/>
      <c r="E239" s="73"/>
      <c r="F239" s="74">
        <f>PRODUCT(F238/B238)</f>
        <v>6.958333333333333</v>
      </c>
      <c r="G239" s="75" t="s">
        <v>6</v>
      </c>
      <c r="H239" s="74">
        <f>PRODUCT(H238/B238)</f>
        <v>8.9166666666666661</v>
      </c>
      <c r="I239" s="73"/>
      <c r="J239" s="73"/>
      <c r="K239" s="73"/>
      <c r="L239" s="85"/>
      <c r="M239" s="55"/>
      <c r="N239" s="1"/>
      <c r="O239" s="2">
        <v>4</v>
      </c>
      <c r="P239" s="2">
        <v>8</v>
      </c>
      <c r="Q239" s="2">
        <v>2019</v>
      </c>
      <c r="R239" s="5" t="s">
        <v>926</v>
      </c>
      <c r="S239" s="2" t="s">
        <v>6</v>
      </c>
      <c r="T239" s="5" t="s">
        <v>785</v>
      </c>
      <c r="U239" s="2">
        <v>2</v>
      </c>
      <c r="V239" s="30" t="s">
        <v>6</v>
      </c>
      <c r="W239" s="2">
        <v>0</v>
      </c>
      <c r="X239" s="44" t="s">
        <v>142</v>
      </c>
      <c r="Y239" s="2">
        <v>532</v>
      </c>
      <c r="Z239" s="2">
        <v>4</v>
      </c>
      <c r="AA239" s="30" t="s">
        <v>6</v>
      </c>
      <c r="AB239" s="2">
        <v>0</v>
      </c>
      <c r="AC239" s="7"/>
      <c r="AD239" s="2">
        <f t="shared" si="94"/>
        <v>1</v>
      </c>
      <c r="AE239" s="2">
        <f t="shared" si="115"/>
        <v>1</v>
      </c>
      <c r="AF239" s="2">
        <f t="shared" si="96"/>
        <v>0</v>
      </c>
      <c r="AG239" s="2">
        <f t="shared" si="116"/>
        <v>0</v>
      </c>
      <c r="AH239" s="2">
        <f t="shared" si="117"/>
        <v>4</v>
      </c>
      <c r="AI239" s="30" t="s">
        <v>6</v>
      </c>
      <c r="AJ239" s="2">
        <f t="shared" si="118"/>
        <v>0</v>
      </c>
      <c r="AK239" s="2">
        <v>3</v>
      </c>
      <c r="AL239" s="2">
        <f t="shared" si="119"/>
        <v>532</v>
      </c>
      <c r="AN239" s="2">
        <v>0</v>
      </c>
    </row>
    <row r="240" spans="1:40" x14ac:dyDescent="0.25">
      <c r="A240" s="7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55"/>
      <c r="N240" s="1"/>
      <c r="O240" s="2">
        <v>7</v>
      </c>
      <c r="P240" s="2">
        <v>8</v>
      </c>
      <c r="Q240" s="2">
        <v>2020</v>
      </c>
      <c r="R240" s="16" t="s">
        <v>926</v>
      </c>
      <c r="S240" s="104" t="s">
        <v>6</v>
      </c>
      <c r="T240" s="16" t="s">
        <v>785</v>
      </c>
      <c r="U240" s="2">
        <v>2</v>
      </c>
      <c r="V240" s="30" t="s">
        <v>6</v>
      </c>
      <c r="W240" s="2">
        <v>0</v>
      </c>
      <c r="X240" s="44" t="s">
        <v>1826</v>
      </c>
      <c r="Y240" s="2">
        <v>372</v>
      </c>
      <c r="Z240" s="2">
        <v>14</v>
      </c>
      <c r="AA240" s="30" t="s">
        <v>6</v>
      </c>
      <c r="AB240" s="2">
        <v>4</v>
      </c>
      <c r="AC240" s="7"/>
      <c r="AD240" s="2">
        <f t="shared" si="94"/>
        <v>1</v>
      </c>
      <c r="AE240" s="2">
        <f t="shared" si="115"/>
        <v>1</v>
      </c>
      <c r="AF240" s="2">
        <f t="shared" si="96"/>
        <v>0</v>
      </c>
      <c r="AG240" s="2">
        <f t="shared" si="116"/>
        <v>0</v>
      </c>
      <c r="AH240" s="2">
        <f t="shared" si="117"/>
        <v>14</v>
      </c>
      <c r="AI240" s="30" t="s">
        <v>6</v>
      </c>
      <c r="AJ240" s="2">
        <f t="shared" si="118"/>
        <v>4</v>
      </c>
      <c r="AK240" s="2">
        <v>3</v>
      </c>
      <c r="AL240" s="2">
        <f t="shared" si="119"/>
        <v>372</v>
      </c>
      <c r="AN240" s="2">
        <v>0</v>
      </c>
    </row>
    <row r="241" spans="1:40" x14ac:dyDescent="0.25">
      <c r="A241" s="7"/>
      <c r="B241" s="10"/>
      <c r="C241" s="10"/>
      <c r="D241" s="10"/>
      <c r="E241" s="10"/>
      <c r="F241" s="10" t="s">
        <v>1865</v>
      </c>
      <c r="G241" s="10"/>
      <c r="H241" s="10"/>
      <c r="I241" s="10"/>
      <c r="J241" s="10"/>
      <c r="K241" s="10"/>
      <c r="L241" s="10"/>
      <c r="O241" s="2"/>
      <c r="R241" s="7"/>
      <c r="T241" s="7"/>
      <c r="AC241" s="7"/>
      <c r="AD241" s="7"/>
      <c r="AE241" s="7"/>
      <c r="AF241" s="7"/>
      <c r="AG241" s="7"/>
      <c r="AH241" s="7"/>
      <c r="AI241" s="7"/>
      <c r="AJ241" s="7"/>
      <c r="AK241" s="7"/>
      <c r="AN241" s="7"/>
    </row>
    <row r="242" spans="1:40" x14ac:dyDescent="0.25">
      <c r="A242" s="7"/>
      <c r="B242" s="10"/>
      <c r="C242" s="10"/>
      <c r="D242" s="10"/>
      <c r="E242" s="10"/>
      <c r="F242" s="10" t="s">
        <v>433</v>
      </c>
      <c r="G242" s="10"/>
      <c r="H242" s="10"/>
      <c r="I242" s="10"/>
      <c r="J242" s="10"/>
      <c r="K242" s="10"/>
      <c r="L242" s="57">
        <f>PRODUCT(C223/B223)</f>
        <v>0.34782608695652173</v>
      </c>
      <c r="O242" s="2"/>
      <c r="R242" s="7"/>
      <c r="T242" s="7"/>
      <c r="AC242" s="7"/>
      <c r="AD242" s="7"/>
      <c r="AE242" s="7"/>
      <c r="AF242" s="7"/>
      <c r="AG242" s="7"/>
      <c r="AH242" s="7"/>
      <c r="AI242" s="7"/>
      <c r="AJ242" s="7"/>
      <c r="AK242" s="7"/>
      <c r="AN242" s="7"/>
    </row>
    <row r="243" spans="1:40" x14ac:dyDescent="0.25">
      <c r="A243" s="7"/>
      <c r="B243" s="10"/>
      <c r="C243" s="10"/>
      <c r="D243" s="10"/>
      <c r="E243" s="10"/>
      <c r="F243" s="10" t="s">
        <v>434</v>
      </c>
      <c r="G243" s="10"/>
      <c r="H243" s="10"/>
      <c r="I243" s="10"/>
      <c r="J243" s="10"/>
      <c r="K243" s="10"/>
      <c r="L243" s="57">
        <f>PRODUCT(E230/B230)</f>
        <v>0.36</v>
      </c>
      <c r="O243" s="2"/>
      <c r="R243" s="7"/>
      <c r="T243" s="7"/>
      <c r="AC243" s="7"/>
      <c r="AD243" s="7"/>
      <c r="AE243" s="7"/>
      <c r="AF243" s="7"/>
      <c r="AG243" s="7"/>
      <c r="AH243" s="7"/>
      <c r="AI243" s="7"/>
      <c r="AJ243" s="7"/>
      <c r="AK243" s="7"/>
      <c r="AN243" s="7"/>
    </row>
    <row r="244" spans="1:40" x14ac:dyDescent="0.25">
      <c r="A244" s="7"/>
      <c r="B244" s="10"/>
      <c r="C244" s="10"/>
      <c r="D244" s="10"/>
      <c r="E244" s="10"/>
      <c r="F244" s="10" t="s">
        <v>435</v>
      </c>
      <c r="G244" s="10"/>
      <c r="H244" s="10"/>
      <c r="I244" s="10"/>
      <c r="J244" s="10"/>
      <c r="K244" s="10"/>
      <c r="L244" s="57">
        <f>PRODUCT(C238/B238)</f>
        <v>0.35416666666666669</v>
      </c>
      <c r="O244" s="2"/>
      <c r="R244" s="7"/>
      <c r="T244" s="7"/>
      <c r="AC244" s="7"/>
      <c r="AD244" s="7"/>
      <c r="AE244" s="7"/>
      <c r="AF244" s="7"/>
      <c r="AG244" s="7"/>
      <c r="AH244" s="7"/>
      <c r="AI244" s="7"/>
      <c r="AJ244" s="7"/>
      <c r="AK244" s="7"/>
      <c r="AN244" s="7"/>
    </row>
    <row r="245" spans="1:40" x14ac:dyDescent="0.25">
      <c r="A245" s="7"/>
      <c r="B245" s="10"/>
      <c r="C245" s="10"/>
      <c r="D245" s="10"/>
      <c r="E245" s="10"/>
      <c r="F245" s="1"/>
      <c r="G245" s="1"/>
      <c r="H245" s="1"/>
      <c r="I245" s="1"/>
      <c r="J245" s="1"/>
      <c r="K245" s="1"/>
      <c r="L245" s="1"/>
      <c r="R245" s="10" t="s">
        <v>25</v>
      </c>
      <c r="AC245" s="10" t="s">
        <v>3</v>
      </c>
      <c r="AD245" s="3">
        <f>SUM(AD246:AD248)</f>
        <v>1</v>
      </c>
      <c r="AE245" s="3">
        <f>SUM(AE246:AE248)</f>
        <v>0</v>
      </c>
      <c r="AF245" s="3">
        <f>SUM(AF246:AF248)</f>
        <v>0</v>
      </c>
      <c r="AG245" s="3">
        <f>SUM(AG246:AG248)</f>
        <v>1</v>
      </c>
      <c r="AH245" s="3">
        <f>SUM(AH246:AH248)</f>
        <v>4</v>
      </c>
      <c r="AJ245" s="3">
        <f>SUM(AJ246:AJ248)</f>
        <v>6</v>
      </c>
      <c r="AK245" s="3">
        <f>SUM(AK246:AK248)</f>
        <v>0</v>
      </c>
      <c r="AL245" s="3">
        <f>SUM(AL246:AL248)</f>
        <v>594</v>
      </c>
      <c r="AM245" s="3"/>
      <c r="AN245" s="3">
        <f>SUM(AN246:AN248)</f>
        <v>3</v>
      </c>
    </row>
    <row r="246" spans="1:40" x14ac:dyDescent="0.25">
      <c r="A246" s="7"/>
      <c r="B246" s="10"/>
      <c r="C246" s="10"/>
      <c r="D246" s="10"/>
      <c r="E246" s="10"/>
      <c r="F246" s="1"/>
      <c r="G246" s="1"/>
      <c r="H246" s="1"/>
      <c r="I246" s="1"/>
      <c r="J246" s="1"/>
      <c r="K246" s="1"/>
      <c r="L246" s="1"/>
      <c r="N246" s="1" t="s">
        <v>59</v>
      </c>
      <c r="O246" s="2">
        <v>7</v>
      </c>
      <c r="P246" s="2">
        <v>8</v>
      </c>
      <c r="Q246" s="2">
        <v>2005</v>
      </c>
      <c r="R246" s="5" t="s">
        <v>926</v>
      </c>
      <c r="S246" s="30" t="s">
        <v>6</v>
      </c>
      <c r="T246" s="5" t="s">
        <v>785</v>
      </c>
      <c r="U246" s="2">
        <v>0</v>
      </c>
      <c r="V246" s="30" t="s">
        <v>6</v>
      </c>
      <c r="W246" s="2">
        <v>2</v>
      </c>
      <c r="X246" s="7" t="s">
        <v>197</v>
      </c>
      <c r="Y246" s="2">
        <v>594</v>
      </c>
      <c r="Z246" s="2">
        <v>4</v>
      </c>
      <c r="AA246" s="30" t="s">
        <v>6</v>
      </c>
      <c r="AB246" s="2">
        <v>6</v>
      </c>
      <c r="AC246" s="7"/>
      <c r="AD246" s="2">
        <f>IF(Q246&gt;100,1,0)</f>
        <v>1</v>
      </c>
      <c r="AE246" s="2">
        <f t="shared" ref="AE246" si="120">IF(U246&gt;W246,1,0)</f>
        <v>0</v>
      </c>
      <c r="AF246" s="2">
        <f>IF(U246=W246,1,0)*IF(Q246=0,0,1)</f>
        <v>0</v>
      </c>
      <c r="AG246" s="2">
        <f t="shared" ref="AG246" si="121">IF(W246&gt;U246,1,0)</f>
        <v>1</v>
      </c>
      <c r="AH246" s="2">
        <f t="shared" ref="AH246" si="122">PRODUCT(Z246)</f>
        <v>4</v>
      </c>
      <c r="AI246" s="30" t="s">
        <v>6</v>
      </c>
      <c r="AJ246" s="2">
        <f t="shared" ref="AJ246" si="123">PRODUCT(AB246)</f>
        <v>6</v>
      </c>
      <c r="AK246" s="2">
        <v>0</v>
      </c>
      <c r="AL246" s="2">
        <f t="shared" ref="AL246" si="124">PRODUCT(Y246)</f>
        <v>594</v>
      </c>
      <c r="AN246" s="2">
        <v>3</v>
      </c>
    </row>
    <row r="247" spans="1:40" x14ac:dyDescent="0.25">
      <c r="A247" s="7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57"/>
      <c r="O247" s="2"/>
      <c r="R247" s="7"/>
      <c r="T247" s="7"/>
      <c r="AC247" s="7"/>
      <c r="AD247" s="7"/>
      <c r="AE247" s="7"/>
      <c r="AF247" s="7"/>
      <c r="AG247" s="7"/>
      <c r="AH247" s="7"/>
      <c r="AI247" s="7"/>
      <c r="AJ247" s="7"/>
      <c r="AK247" s="7"/>
      <c r="AN247" s="7"/>
    </row>
    <row r="248" spans="1:40" x14ac:dyDescent="0.25">
      <c r="A248" s="7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57"/>
      <c r="O248" s="2"/>
      <c r="R248" s="7"/>
      <c r="T248" s="7"/>
      <c r="AC248" s="7"/>
      <c r="AD248" s="7"/>
      <c r="AE248" s="7"/>
      <c r="AF248" s="7"/>
      <c r="AG248" s="7"/>
      <c r="AH248" s="7"/>
      <c r="AI248" s="7"/>
      <c r="AJ248" s="7"/>
      <c r="AK248" s="7"/>
      <c r="AN248" s="7"/>
    </row>
    <row r="249" spans="1:40" x14ac:dyDescent="0.25">
      <c r="A249" s="7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O249" s="2"/>
      <c r="R249" s="10" t="s">
        <v>32</v>
      </c>
      <c r="T249" s="7"/>
      <c r="AC249" s="10" t="s">
        <v>4</v>
      </c>
      <c r="AD249" s="3">
        <f>SUM(AD250:AD252)</f>
        <v>0</v>
      </c>
      <c r="AE249" s="3">
        <f>SUM(AE250:AE252)</f>
        <v>0</v>
      </c>
      <c r="AF249" s="3">
        <f>SUM(AF250:AF252)</f>
        <v>0</v>
      </c>
      <c r="AG249" s="3">
        <f>SUM(AG250:AG252)</f>
        <v>0</v>
      </c>
      <c r="AH249" s="3">
        <f>SUM(AH250:AH252)</f>
        <v>0</v>
      </c>
      <c r="AI249" s="7"/>
      <c r="AJ249" s="3">
        <f>SUM(AJ250:AJ252)</f>
        <v>0</v>
      </c>
      <c r="AK249" s="3">
        <v>0</v>
      </c>
      <c r="AL249" s="3">
        <f>SUM(AL250:AL252)</f>
        <v>0</v>
      </c>
      <c r="AN249" s="3">
        <v>0</v>
      </c>
    </row>
    <row r="250" spans="1:4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O250" s="2"/>
      <c r="R250" s="7"/>
      <c r="T250" s="7"/>
      <c r="AC250" s="7"/>
      <c r="AI250" s="30"/>
      <c r="AL250" s="2"/>
    </row>
    <row r="251" spans="1:40" x14ac:dyDescent="0.25">
      <c r="A251" s="7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O251" s="2"/>
      <c r="R251" s="7"/>
      <c r="T251" s="7"/>
      <c r="AC251" s="7"/>
      <c r="AD251" s="7"/>
      <c r="AE251" s="7"/>
      <c r="AF251" s="7"/>
      <c r="AG251" s="7"/>
      <c r="AH251" s="7"/>
      <c r="AI251" s="7"/>
      <c r="AJ251" s="7"/>
      <c r="AK251" s="7"/>
      <c r="AN251" s="7"/>
    </row>
    <row r="252" spans="1:40" x14ac:dyDescent="0.25">
      <c r="A252" s="7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O252" s="2"/>
      <c r="R252" s="7"/>
      <c r="T252" s="7"/>
      <c r="AC252" s="7"/>
      <c r="AD252" s="7"/>
      <c r="AE252" s="7"/>
      <c r="AF252" s="7"/>
      <c r="AG252" s="7"/>
      <c r="AH252" s="7"/>
      <c r="AI252" s="7"/>
      <c r="AJ252" s="7"/>
      <c r="AK252" s="7"/>
      <c r="AN252" s="7"/>
    </row>
    <row r="253" spans="1:40" x14ac:dyDescent="0.25">
      <c r="A253" s="7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O253" s="2"/>
      <c r="R253" s="7"/>
      <c r="T253" s="7"/>
      <c r="AC253" s="7"/>
      <c r="AD253" s="7"/>
      <c r="AE253" s="7"/>
      <c r="AF253" s="7"/>
      <c r="AG253" s="7"/>
      <c r="AH253" s="7"/>
      <c r="AI253" s="7"/>
      <c r="AJ253" s="7"/>
      <c r="AK253" s="7"/>
      <c r="AN253" s="7"/>
    </row>
    <row r="254" spans="1:40" x14ac:dyDescent="0.25">
      <c r="M254" s="3" t="s">
        <v>7</v>
      </c>
      <c r="R254" s="6" t="s">
        <v>8</v>
      </c>
      <c r="AC254" s="10" t="s">
        <v>2</v>
      </c>
      <c r="AD254" s="3">
        <f>SUM(AD255:AD276)</f>
        <v>22</v>
      </c>
      <c r="AE254" s="3">
        <f>SUM(AE255:AE276)</f>
        <v>6</v>
      </c>
      <c r="AF254" s="3">
        <f>SUM(AF255:AF276)</f>
        <v>0</v>
      </c>
      <c r="AG254" s="3">
        <f>SUM(AG255:AG276)</f>
        <v>16</v>
      </c>
      <c r="AH254" s="3">
        <f>SUM(AH255:AH276)</f>
        <v>68</v>
      </c>
      <c r="AJ254" s="3">
        <f>SUM(AJ255:AJ276)</f>
        <v>142</v>
      </c>
      <c r="AK254" s="3">
        <f>SUM(AK255:AK276)</f>
        <v>14</v>
      </c>
      <c r="AL254" s="3">
        <f>SUM(AL255:AL276)</f>
        <v>11660</v>
      </c>
      <c r="AM254" s="3">
        <f>PRODUCT(AL254+AL281+AL290)</f>
        <v>16441</v>
      </c>
      <c r="AN254" s="3">
        <f>SUM(AN255:AN276)</f>
        <v>44</v>
      </c>
    </row>
    <row r="255" spans="1:40" x14ac:dyDescent="0.25">
      <c r="A255" s="63" t="s">
        <v>748</v>
      </c>
      <c r="B255" s="64" t="s">
        <v>0</v>
      </c>
      <c r="C255" s="64" t="s">
        <v>10</v>
      </c>
      <c r="D255" s="64" t="s">
        <v>1</v>
      </c>
      <c r="E255" s="64" t="s">
        <v>11</v>
      </c>
      <c r="F255" s="65" t="s">
        <v>12</v>
      </c>
      <c r="G255" s="66"/>
      <c r="H255" s="64"/>
      <c r="I255" s="65" t="s">
        <v>13</v>
      </c>
      <c r="J255" s="66"/>
      <c r="K255" s="64"/>
      <c r="L255" s="84" t="s">
        <v>14</v>
      </c>
      <c r="M255" s="3">
        <f>MAX(Y255:Y294)</f>
        <v>1153</v>
      </c>
      <c r="N255" s="1"/>
      <c r="O255" s="2">
        <v>3</v>
      </c>
      <c r="P255" s="2">
        <v>8</v>
      </c>
      <c r="Q255" s="2">
        <v>1999</v>
      </c>
      <c r="R255" s="5" t="s">
        <v>926</v>
      </c>
      <c r="S255" s="30" t="s">
        <v>6</v>
      </c>
      <c r="T255" s="5" t="s">
        <v>778</v>
      </c>
      <c r="U255" s="2">
        <v>2</v>
      </c>
      <c r="V255" s="30" t="s">
        <v>6</v>
      </c>
      <c r="W255" s="2">
        <v>0</v>
      </c>
      <c r="X255" s="7" t="s">
        <v>945</v>
      </c>
      <c r="Y255" s="2">
        <v>347</v>
      </c>
      <c r="Z255" s="2">
        <v>8</v>
      </c>
      <c r="AA255" s="30" t="s">
        <v>6</v>
      </c>
      <c r="AB255" s="2">
        <v>1</v>
      </c>
      <c r="AD255" s="2">
        <f t="shared" ref="AD255:AD276" si="125">IF(Q255&gt;100,1,0)</f>
        <v>1</v>
      </c>
      <c r="AE255" s="2">
        <f t="shared" ref="AE255:AE258" si="126">IF(U255&gt;W255,1,0)</f>
        <v>1</v>
      </c>
      <c r="AF255" s="2">
        <f t="shared" ref="AF255:AF276" si="127">IF(U255=W255,1,0)*IF(Q255=0,0,1)</f>
        <v>0</v>
      </c>
      <c r="AG255" s="2">
        <f t="shared" ref="AG255:AG258" si="128">IF(W255&gt;U255,1,0)</f>
        <v>0</v>
      </c>
      <c r="AH255" s="2">
        <f t="shared" ref="AH255:AH258" si="129">PRODUCT(Z255)</f>
        <v>8</v>
      </c>
      <c r="AI255" s="30" t="s">
        <v>6</v>
      </c>
      <c r="AJ255" s="2">
        <f t="shared" ref="AJ255:AJ258" si="130">PRODUCT(AB255)</f>
        <v>1</v>
      </c>
      <c r="AK255" s="2">
        <v>3</v>
      </c>
      <c r="AL255" s="2">
        <f t="shared" ref="AL255:AL258" si="131">PRODUCT(Y255)</f>
        <v>347</v>
      </c>
      <c r="AN255" s="2">
        <v>0</v>
      </c>
    </row>
    <row r="256" spans="1:40" x14ac:dyDescent="0.25">
      <c r="A256" s="68" t="s">
        <v>16</v>
      </c>
      <c r="B256" s="69">
        <f>PRODUCT(AD254)</f>
        <v>22</v>
      </c>
      <c r="C256" s="69">
        <f>PRODUCT(AE254)</f>
        <v>6</v>
      </c>
      <c r="D256" s="69">
        <f>PRODUCT(AF254)</f>
        <v>0</v>
      </c>
      <c r="E256" s="69">
        <f>PRODUCT(AG254)</f>
        <v>16</v>
      </c>
      <c r="F256" s="69">
        <f>PRODUCT(AH254)</f>
        <v>68</v>
      </c>
      <c r="G256" s="70" t="s">
        <v>6</v>
      </c>
      <c r="H256" s="69">
        <f>PRODUCT(AJ254)</f>
        <v>142</v>
      </c>
      <c r="I256" s="69">
        <f>PRODUCT(AK254)</f>
        <v>14</v>
      </c>
      <c r="J256" s="70" t="s">
        <v>6</v>
      </c>
      <c r="K256" s="69">
        <f>PRODUCT(AN254)</f>
        <v>44</v>
      </c>
      <c r="L256" s="71">
        <f>PRODUCT(AL254/B256)</f>
        <v>530</v>
      </c>
      <c r="M256" s="8"/>
      <c r="N256" s="1"/>
      <c r="O256" s="2">
        <v>3</v>
      </c>
      <c r="P256" s="2">
        <v>7</v>
      </c>
      <c r="Q256" s="2">
        <v>2002</v>
      </c>
      <c r="R256" s="5" t="s">
        <v>926</v>
      </c>
      <c r="S256" s="30" t="s">
        <v>6</v>
      </c>
      <c r="T256" s="5" t="s">
        <v>778</v>
      </c>
      <c r="U256" s="2">
        <v>1</v>
      </c>
      <c r="V256" s="30" t="s">
        <v>6</v>
      </c>
      <c r="W256" s="2">
        <v>2</v>
      </c>
      <c r="X256" s="7" t="s">
        <v>999</v>
      </c>
      <c r="Y256" s="2">
        <v>501</v>
      </c>
      <c r="Z256" s="2">
        <v>8</v>
      </c>
      <c r="AA256" s="30" t="s">
        <v>6</v>
      </c>
      <c r="AB256" s="2">
        <v>14</v>
      </c>
      <c r="AD256" s="2">
        <f t="shared" si="125"/>
        <v>1</v>
      </c>
      <c r="AE256" s="2">
        <f t="shared" si="126"/>
        <v>0</v>
      </c>
      <c r="AF256" s="2">
        <f t="shared" si="127"/>
        <v>0</v>
      </c>
      <c r="AG256" s="2">
        <f t="shared" si="128"/>
        <v>1</v>
      </c>
      <c r="AH256" s="2">
        <f t="shared" si="129"/>
        <v>8</v>
      </c>
      <c r="AI256" s="30" t="s">
        <v>6</v>
      </c>
      <c r="AJ256" s="2">
        <f t="shared" si="130"/>
        <v>14</v>
      </c>
      <c r="AK256" s="2">
        <v>1</v>
      </c>
      <c r="AL256" s="2">
        <f t="shared" si="131"/>
        <v>501</v>
      </c>
      <c r="AN256" s="2">
        <v>2</v>
      </c>
    </row>
    <row r="257" spans="1:40" x14ac:dyDescent="0.25">
      <c r="A257" s="68" t="s">
        <v>439</v>
      </c>
      <c r="B257" s="69">
        <f>PRODUCT(AD281)</f>
        <v>6</v>
      </c>
      <c r="C257" s="69">
        <f>PRODUCT(AE281)</f>
        <v>1</v>
      </c>
      <c r="D257" s="69">
        <f>PRODUCT(AF281)</f>
        <v>0</v>
      </c>
      <c r="E257" s="69">
        <f>PRODUCT(AG281)</f>
        <v>5</v>
      </c>
      <c r="F257" s="69">
        <f>PRODUCT(AH281)</f>
        <v>14</v>
      </c>
      <c r="G257" s="70" t="s">
        <v>6</v>
      </c>
      <c r="H257" s="69">
        <f>PRODUCT(AJ281)</f>
        <v>26</v>
      </c>
      <c r="I257" s="69">
        <f>PRODUCT(AK281)</f>
        <v>4</v>
      </c>
      <c r="J257" s="70" t="s">
        <v>6</v>
      </c>
      <c r="K257" s="69">
        <f>PRODUCT(AN281)</f>
        <v>13</v>
      </c>
      <c r="L257" s="71">
        <f>PRODUCT(AL281/B257)</f>
        <v>796.83333333333337</v>
      </c>
      <c r="M257" s="8"/>
      <c r="N257" s="1"/>
      <c r="O257" s="2">
        <v>14</v>
      </c>
      <c r="P257" s="2">
        <v>5</v>
      </c>
      <c r="Q257" s="2">
        <v>2003</v>
      </c>
      <c r="R257" s="5" t="s">
        <v>926</v>
      </c>
      <c r="S257" s="30" t="s">
        <v>6</v>
      </c>
      <c r="T257" s="5" t="s">
        <v>778</v>
      </c>
      <c r="U257" s="2">
        <v>0</v>
      </c>
      <c r="V257" s="30" t="s">
        <v>6</v>
      </c>
      <c r="W257" s="2">
        <v>2</v>
      </c>
      <c r="X257" s="7" t="s">
        <v>1013</v>
      </c>
      <c r="Y257" s="2">
        <v>498</v>
      </c>
      <c r="Z257" s="2">
        <v>1</v>
      </c>
      <c r="AA257" s="30" t="s">
        <v>6</v>
      </c>
      <c r="AB257" s="2">
        <v>9</v>
      </c>
      <c r="AC257" s="7"/>
      <c r="AD257" s="2">
        <f t="shared" si="125"/>
        <v>1</v>
      </c>
      <c r="AE257" s="2">
        <f t="shared" si="126"/>
        <v>0</v>
      </c>
      <c r="AF257" s="2">
        <f t="shared" si="127"/>
        <v>0</v>
      </c>
      <c r="AG257" s="2">
        <f t="shared" si="128"/>
        <v>1</v>
      </c>
      <c r="AH257" s="2">
        <f t="shared" si="129"/>
        <v>1</v>
      </c>
      <c r="AI257" s="30" t="s">
        <v>6</v>
      </c>
      <c r="AJ257" s="2">
        <f t="shared" si="130"/>
        <v>9</v>
      </c>
      <c r="AK257" s="2">
        <v>0</v>
      </c>
      <c r="AL257" s="2">
        <f t="shared" si="131"/>
        <v>498</v>
      </c>
      <c r="AN257" s="2">
        <v>3</v>
      </c>
    </row>
    <row r="258" spans="1:40" x14ac:dyDescent="0.25">
      <c r="A258" s="68" t="s">
        <v>440</v>
      </c>
      <c r="B258" s="69">
        <v>0</v>
      </c>
      <c r="C258" s="69">
        <v>0</v>
      </c>
      <c r="D258" s="69">
        <v>0</v>
      </c>
      <c r="E258" s="69">
        <v>0</v>
      </c>
      <c r="F258" s="69">
        <v>0</v>
      </c>
      <c r="G258" s="70" t="s">
        <v>6</v>
      </c>
      <c r="H258" s="69">
        <v>0</v>
      </c>
      <c r="I258" s="69">
        <v>0</v>
      </c>
      <c r="J258" s="70" t="s">
        <v>6</v>
      </c>
      <c r="K258" s="69">
        <v>0</v>
      </c>
      <c r="L258" s="71">
        <v>0</v>
      </c>
      <c r="M258" s="8"/>
      <c r="N258" s="1"/>
      <c r="O258" s="2">
        <v>19</v>
      </c>
      <c r="P258" s="2">
        <v>5</v>
      </c>
      <c r="Q258" s="2">
        <v>2004</v>
      </c>
      <c r="R258" s="5" t="s">
        <v>926</v>
      </c>
      <c r="S258" s="30" t="s">
        <v>6</v>
      </c>
      <c r="T258" s="5" t="s">
        <v>778</v>
      </c>
      <c r="U258" s="2">
        <v>1</v>
      </c>
      <c r="V258" s="30" t="s">
        <v>6</v>
      </c>
      <c r="W258" s="2">
        <v>0</v>
      </c>
      <c r="X258" s="7" t="s">
        <v>294</v>
      </c>
      <c r="Y258" s="2">
        <v>284</v>
      </c>
      <c r="Z258" s="2">
        <v>4</v>
      </c>
      <c r="AA258" s="30" t="s">
        <v>6</v>
      </c>
      <c r="AB258" s="2">
        <v>2</v>
      </c>
      <c r="AC258" s="7"/>
      <c r="AD258" s="2">
        <f t="shared" si="125"/>
        <v>1</v>
      </c>
      <c r="AE258" s="2">
        <f t="shared" si="126"/>
        <v>1</v>
      </c>
      <c r="AF258" s="2">
        <f t="shared" si="127"/>
        <v>0</v>
      </c>
      <c r="AG258" s="2">
        <f t="shared" si="128"/>
        <v>0</v>
      </c>
      <c r="AH258" s="2">
        <f t="shared" si="129"/>
        <v>4</v>
      </c>
      <c r="AI258" s="30" t="s">
        <v>6</v>
      </c>
      <c r="AJ258" s="2">
        <f t="shared" si="130"/>
        <v>2</v>
      </c>
      <c r="AK258" s="2">
        <v>2</v>
      </c>
      <c r="AL258" s="2">
        <f t="shared" si="131"/>
        <v>284</v>
      </c>
      <c r="AN258" s="2">
        <v>0</v>
      </c>
    </row>
    <row r="259" spans="1:40" x14ac:dyDescent="0.25">
      <c r="A259" s="68" t="s">
        <v>17</v>
      </c>
      <c r="B259" s="69">
        <f>SUM(B256:B258)</f>
        <v>28</v>
      </c>
      <c r="C259" s="69">
        <f>SUM(C256:C258)</f>
        <v>7</v>
      </c>
      <c r="D259" s="69">
        <f>SUM(D256:D258)</f>
        <v>0</v>
      </c>
      <c r="E259" s="69">
        <f>SUM(E256:E258)</f>
        <v>21</v>
      </c>
      <c r="F259" s="69">
        <f>SUM(F256:F258)</f>
        <v>82</v>
      </c>
      <c r="G259" s="70" t="s">
        <v>6</v>
      </c>
      <c r="H259" s="69">
        <f>SUM(H256:H258)</f>
        <v>168</v>
      </c>
      <c r="I259" s="69">
        <f>SUM(I256:I258)</f>
        <v>18</v>
      </c>
      <c r="J259" s="70" t="s">
        <v>6</v>
      </c>
      <c r="K259" s="69">
        <f>SUM(K256:K258)</f>
        <v>57</v>
      </c>
      <c r="L259" s="71">
        <f>PRODUCT(AM254/B259)</f>
        <v>587.17857142857144</v>
      </c>
      <c r="M259" s="8"/>
      <c r="N259" s="1"/>
      <c r="O259" s="2">
        <v>8</v>
      </c>
      <c r="P259" s="2">
        <v>7</v>
      </c>
      <c r="Q259" s="2">
        <v>2005</v>
      </c>
      <c r="R259" s="5" t="s">
        <v>926</v>
      </c>
      <c r="S259" s="30" t="s">
        <v>6</v>
      </c>
      <c r="T259" s="5" t="s">
        <v>778</v>
      </c>
      <c r="U259" s="2">
        <v>1</v>
      </c>
      <c r="V259" s="30" t="s">
        <v>6</v>
      </c>
      <c r="W259" s="2">
        <v>0</v>
      </c>
      <c r="X259" s="7" t="s">
        <v>1074</v>
      </c>
      <c r="Y259" s="2">
        <v>564</v>
      </c>
      <c r="Z259" s="2">
        <v>4</v>
      </c>
      <c r="AA259" s="30" t="s">
        <v>6</v>
      </c>
      <c r="AB259" s="2">
        <v>0</v>
      </c>
      <c r="AC259" s="7"/>
      <c r="AD259" s="2">
        <f t="shared" si="125"/>
        <v>1</v>
      </c>
      <c r="AE259" s="2">
        <f t="shared" ref="AE259:AE267" si="132">IF(U259&gt;W259,1,0)</f>
        <v>1</v>
      </c>
      <c r="AF259" s="2">
        <f t="shared" si="127"/>
        <v>0</v>
      </c>
      <c r="AG259" s="2">
        <f t="shared" ref="AG259:AG267" si="133">IF(W259&gt;U259,1,0)</f>
        <v>0</v>
      </c>
      <c r="AH259" s="2">
        <f t="shared" ref="AH259:AH267" si="134">PRODUCT(Z259)</f>
        <v>4</v>
      </c>
      <c r="AI259" s="30" t="s">
        <v>6</v>
      </c>
      <c r="AJ259" s="2">
        <f t="shared" ref="AJ259:AJ267" si="135">PRODUCT(AB259)</f>
        <v>0</v>
      </c>
      <c r="AK259" s="2">
        <v>2</v>
      </c>
      <c r="AL259" s="2">
        <f t="shared" ref="AL259:AL267" si="136">PRODUCT(Y259)</f>
        <v>564</v>
      </c>
      <c r="AN259" s="2">
        <v>0</v>
      </c>
    </row>
    <row r="260" spans="1:40" x14ac:dyDescent="0.25">
      <c r="A260" s="72" t="s">
        <v>18</v>
      </c>
      <c r="B260" s="73"/>
      <c r="C260" s="73"/>
      <c r="D260" s="73"/>
      <c r="E260" s="73"/>
      <c r="F260" s="74">
        <f>PRODUCT(F259/B259)</f>
        <v>2.9285714285714284</v>
      </c>
      <c r="G260" s="75" t="s">
        <v>6</v>
      </c>
      <c r="H260" s="74">
        <f>PRODUCT(H259/B259)</f>
        <v>6</v>
      </c>
      <c r="I260" s="73"/>
      <c r="J260" s="73"/>
      <c r="K260" s="73"/>
      <c r="L260" s="85"/>
      <c r="M260" s="55"/>
      <c r="N260" s="1"/>
      <c r="O260" s="2">
        <v>30</v>
      </c>
      <c r="P260" s="2">
        <v>7</v>
      </c>
      <c r="Q260" s="2">
        <v>2006</v>
      </c>
      <c r="R260" s="5" t="s">
        <v>926</v>
      </c>
      <c r="S260" s="30" t="s">
        <v>6</v>
      </c>
      <c r="T260" s="5" t="s">
        <v>778</v>
      </c>
      <c r="U260" s="2">
        <v>0</v>
      </c>
      <c r="V260" s="30" t="s">
        <v>6</v>
      </c>
      <c r="W260" s="2">
        <v>2</v>
      </c>
      <c r="X260" s="7" t="s">
        <v>281</v>
      </c>
      <c r="Y260" s="2">
        <v>525</v>
      </c>
      <c r="Z260" s="2">
        <v>5</v>
      </c>
      <c r="AA260" s="30" t="s">
        <v>6</v>
      </c>
      <c r="AB260" s="2">
        <v>15</v>
      </c>
      <c r="AC260" s="7"/>
      <c r="AD260" s="2">
        <f t="shared" si="125"/>
        <v>1</v>
      </c>
      <c r="AE260" s="2">
        <f t="shared" si="132"/>
        <v>0</v>
      </c>
      <c r="AF260" s="2">
        <f t="shared" si="127"/>
        <v>0</v>
      </c>
      <c r="AG260" s="2">
        <f t="shared" si="133"/>
        <v>1</v>
      </c>
      <c r="AH260" s="2">
        <f t="shared" si="134"/>
        <v>5</v>
      </c>
      <c r="AI260" s="30" t="s">
        <v>6</v>
      </c>
      <c r="AJ260" s="2">
        <f t="shared" si="135"/>
        <v>15</v>
      </c>
      <c r="AK260" s="2">
        <v>0</v>
      </c>
      <c r="AL260" s="2">
        <f t="shared" si="136"/>
        <v>525</v>
      </c>
      <c r="AN260" s="2">
        <v>3</v>
      </c>
    </row>
    <row r="261" spans="1:40" x14ac:dyDescent="0.25"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N261" s="1"/>
      <c r="O261" s="2">
        <v>15</v>
      </c>
      <c r="P261" s="2">
        <v>7</v>
      </c>
      <c r="Q261" s="2">
        <v>2007</v>
      </c>
      <c r="R261" s="5" t="s">
        <v>926</v>
      </c>
      <c r="S261" s="30" t="s">
        <v>6</v>
      </c>
      <c r="T261" s="5" t="s">
        <v>778</v>
      </c>
      <c r="U261" s="2">
        <v>0</v>
      </c>
      <c r="V261" s="30" t="s">
        <v>6</v>
      </c>
      <c r="W261" s="2">
        <v>2</v>
      </c>
      <c r="X261" s="7" t="s">
        <v>236</v>
      </c>
      <c r="Y261" s="2">
        <v>431</v>
      </c>
      <c r="Z261" s="2">
        <v>2</v>
      </c>
      <c r="AA261" s="30" t="s">
        <v>6</v>
      </c>
      <c r="AB261" s="2">
        <v>5</v>
      </c>
      <c r="AC261" s="7"/>
      <c r="AD261" s="2">
        <f t="shared" si="125"/>
        <v>1</v>
      </c>
      <c r="AE261" s="2">
        <f t="shared" si="132"/>
        <v>0</v>
      </c>
      <c r="AF261" s="2">
        <f t="shared" si="127"/>
        <v>0</v>
      </c>
      <c r="AG261" s="2">
        <f t="shared" si="133"/>
        <v>1</v>
      </c>
      <c r="AH261" s="2">
        <f t="shared" si="134"/>
        <v>2</v>
      </c>
      <c r="AI261" s="30" t="s">
        <v>6</v>
      </c>
      <c r="AJ261" s="2">
        <f t="shared" si="135"/>
        <v>5</v>
      </c>
      <c r="AK261" s="2">
        <v>0</v>
      </c>
      <c r="AL261" s="2">
        <f t="shared" si="136"/>
        <v>431</v>
      </c>
      <c r="AN261" s="2">
        <v>3</v>
      </c>
    </row>
    <row r="262" spans="1:40" x14ac:dyDescent="0.25">
      <c r="A262" s="77" t="s">
        <v>747</v>
      </c>
      <c r="B262" s="64" t="s">
        <v>0</v>
      </c>
      <c r="C262" s="64" t="s">
        <v>10</v>
      </c>
      <c r="D262" s="64" t="s">
        <v>1</v>
      </c>
      <c r="E262" s="64" t="s">
        <v>11</v>
      </c>
      <c r="F262" s="65" t="s">
        <v>12</v>
      </c>
      <c r="G262" s="66"/>
      <c r="H262" s="64"/>
      <c r="I262" s="65" t="s">
        <v>13</v>
      </c>
      <c r="J262" s="66"/>
      <c r="K262" s="64"/>
      <c r="L262" s="84" t="s">
        <v>14</v>
      </c>
      <c r="N262" s="1"/>
      <c r="O262" s="2">
        <v>3</v>
      </c>
      <c r="P262" s="2">
        <v>8</v>
      </c>
      <c r="Q262" s="2">
        <v>2008</v>
      </c>
      <c r="R262" s="5" t="s">
        <v>926</v>
      </c>
      <c r="S262" s="30" t="s">
        <v>6</v>
      </c>
      <c r="T262" s="5" t="s">
        <v>778</v>
      </c>
      <c r="U262" s="2">
        <v>1</v>
      </c>
      <c r="V262" s="30" t="s">
        <v>6</v>
      </c>
      <c r="W262" s="2">
        <v>0</v>
      </c>
      <c r="X262" s="7" t="s">
        <v>1195</v>
      </c>
      <c r="Y262" s="2">
        <v>245</v>
      </c>
      <c r="Z262" s="2">
        <v>9</v>
      </c>
      <c r="AA262" s="30" t="s">
        <v>6</v>
      </c>
      <c r="AB262" s="2">
        <v>6</v>
      </c>
      <c r="AC262" s="7"/>
      <c r="AD262" s="2">
        <f t="shared" si="125"/>
        <v>1</v>
      </c>
      <c r="AE262" s="2">
        <f t="shared" si="132"/>
        <v>1</v>
      </c>
      <c r="AF262" s="2">
        <f t="shared" si="127"/>
        <v>0</v>
      </c>
      <c r="AG262" s="2">
        <f t="shared" si="133"/>
        <v>0</v>
      </c>
      <c r="AH262" s="2">
        <f t="shared" si="134"/>
        <v>9</v>
      </c>
      <c r="AI262" s="30" t="s">
        <v>6</v>
      </c>
      <c r="AJ262" s="2">
        <f t="shared" si="135"/>
        <v>6</v>
      </c>
      <c r="AK262" s="2">
        <v>2</v>
      </c>
      <c r="AL262" s="2">
        <f t="shared" si="136"/>
        <v>245</v>
      </c>
      <c r="AN262" s="2">
        <v>0</v>
      </c>
    </row>
    <row r="263" spans="1:40" x14ac:dyDescent="0.25">
      <c r="A263" s="68" t="s">
        <v>16</v>
      </c>
      <c r="B263" s="69">
        <f>PRODUCT(B4232)</f>
        <v>21</v>
      </c>
      <c r="C263" s="69">
        <f t="shared" ref="C263:L266" si="137">PRODUCT(C4232)</f>
        <v>17</v>
      </c>
      <c r="D263" s="69">
        <f t="shared" si="137"/>
        <v>0</v>
      </c>
      <c r="E263" s="69">
        <f t="shared" si="137"/>
        <v>4</v>
      </c>
      <c r="F263" s="69">
        <f t="shared" si="137"/>
        <v>209</v>
      </c>
      <c r="G263" s="70" t="s">
        <v>6</v>
      </c>
      <c r="H263" s="69">
        <f t="shared" si="137"/>
        <v>74</v>
      </c>
      <c r="I263" s="69">
        <f t="shared" si="137"/>
        <v>49</v>
      </c>
      <c r="J263" s="70" t="s">
        <v>6</v>
      </c>
      <c r="K263" s="69">
        <f t="shared" si="137"/>
        <v>10</v>
      </c>
      <c r="L263" s="71">
        <f t="shared" si="137"/>
        <v>472.42857142857144</v>
      </c>
      <c r="M263" s="8"/>
      <c r="N263" s="1"/>
      <c r="O263" s="2">
        <v>5</v>
      </c>
      <c r="P263" s="2">
        <v>8</v>
      </c>
      <c r="Q263" s="2">
        <v>2009</v>
      </c>
      <c r="R263" s="5" t="s">
        <v>926</v>
      </c>
      <c r="S263" s="30" t="s">
        <v>6</v>
      </c>
      <c r="T263" s="5" t="s">
        <v>778</v>
      </c>
      <c r="U263" s="2">
        <v>0</v>
      </c>
      <c r="V263" s="30" t="s">
        <v>6</v>
      </c>
      <c r="W263" s="2">
        <v>2</v>
      </c>
      <c r="X263" s="7" t="s">
        <v>279</v>
      </c>
      <c r="Y263" s="2">
        <v>368</v>
      </c>
      <c r="Z263" s="2">
        <v>1</v>
      </c>
      <c r="AA263" s="30" t="s">
        <v>6</v>
      </c>
      <c r="AB263" s="2">
        <v>7</v>
      </c>
      <c r="AC263" s="7"/>
      <c r="AD263" s="2">
        <f t="shared" si="125"/>
        <v>1</v>
      </c>
      <c r="AE263" s="2">
        <f t="shared" si="132"/>
        <v>0</v>
      </c>
      <c r="AF263" s="2">
        <f t="shared" si="127"/>
        <v>0</v>
      </c>
      <c r="AG263" s="2">
        <f t="shared" si="133"/>
        <v>1</v>
      </c>
      <c r="AH263" s="2">
        <f t="shared" si="134"/>
        <v>1</v>
      </c>
      <c r="AI263" s="30" t="s">
        <v>6</v>
      </c>
      <c r="AJ263" s="2">
        <f t="shared" si="135"/>
        <v>7</v>
      </c>
      <c r="AK263" s="2">
        <v>0</v>
      </c>
      <c r="AL263" s="2">
        <f t="shared" si="136"/>
        <v>368</v>
      </c>
      <c r="AN263" s="2">
        <v>3</v>
      </c>
    </row>
    <row r="264" spans="1:40" x14ac:dyDescent="0.25">
      <c r="A264" s="68" t="s">
        <v>439</v>
      </c>
      <c r="B264" s="69">
        <f t="shared" ref="B264:F266" si="138">PRODUCT(B4233)</f>
        <v>13</v>
      </c>
      <c r="C264" s="69">
        <f t="shared" si="138"/>
        <v>10</v>
      </c>
      <c r="D264" s="69">
        <f t="shared" si="138"/>
        <v>0</v>
      </c>
      <c r="E264" s="69">
        <f t="shared" si="138"/>
        <v>3</v>
      </c>
      <c r="F264" s="69">
        <f t="shared" si="138"/>
        <v>123</v>
      </c>
      <c r="G264" s="70" t="s">
        <v>6</v>
      </c>
      <c r="H264" s="69">
        <f t="shared" si="137"/>
        <v>52</v>
      </c>
      <c r="I264" s="69">
        <f t="shared" si="137"/>
        <v>0</v>
      </c>
      <c r="J264" s="70" t="s">
        <v>6</v>
      </c>
      <c r="K264" s="69">
        <f t="shared" si="137"/>
        <v>0</v>
      </c>
      <c r="L264" s="71">
        <f t="shared" si="137"/>
        <v>0</v>
      </c>
      <c r="M264" s="8"/>
      <c r="N264" s="1"/>
      <c r="O264" s="2">
        <v>16</v>
      </c>
      <c r="P264" s="2">
        <v>6</v>
      </c>
      <c r="Q264" s="2">
        <v>2010</v>
      </c>
      <c r="R264" s="5" t="s">
        <v>926</v>
      </c>
      <c r="S264" s="30" t="s">
        <v>6</v>
      </c>
      <c r="T264" s="5" t="s">
        <v>778</v>
      </c>
      <c r="U264" s="2">
        <v>0</v>
      </c>
      <c r="V264" s="30" t="s">
        <v>6</v>
      </c>
      <c r="W264" s="2">
        <v>2</v>
      </c>
      <c r="X264" s="7" t="s">
        <v>1158</v>
      </c>
      <c r="Y264" s="2">
        <v>404</v>
      </c>
      <c r="Z264" s="2">
        <v>1</v>
      </c>
      <c r="AA264" s="30" t="s">
        <v>6</v>
      </c>
      <c r="AB264" s="2">
        <v>7</v>
      </c>
      <c r="AC264" s="7"/>
      <c r="AD264" s="2">
        <f t="shared" si="125"/>
        <v>1</v>
      </c>
      <c r="AE264" s="2">
        <f t="shared" si="132"/>
        <v>0</v>
      </c>
      <c r="AF264" s="2">
        <f t="shared" si="127"/>
        <v>0</v>
      </c>
      <c r="AG264" s="2">
        <f t="shared" si="133"/>
        <v>1</v>
      </c>
      <c r="AH264" s="2">
        <f t="shared" si="134"/>
        <v>1</v>
      </c>
      <c r="AI264" s="30" t="s">
        <v>6</v>
      </c>
      <c r="AJ264" s="2">
        <f t="shared" si="135"/>
        <v>7</v>
      </c>
      <c r="AK264" s="2">
        <v>0</v>
      </c>
      <c r="AL264" s="2">
        <f t="shared" si="136"/>
        <v>404</v>
      </c>
      <c r="AN264" s="2">
        <v>3</v>
      </c>
    </row>
    <row r="265" spans="1:40" x14ac:dyDescent="0.25">
      <c r="A265" s="68" t="s">
        <v>440</v>
      </c>
      <c r="B265" s="69">
        <f t="shared" si="138"/>
        <v>0</v>
      </c>
      <c r="C265" s="69">
        <f t="shared" si="138"/>
        <v>0</v>
      </c>
      <c r="D265" s="69">
        <f t="shared" si="138"/>
        <v>0</v>
      </c>
      <c r="E265" s="69">
        <f t="shared" si="138"/>
        <v>0</v>
      </c>
      <c r="F265" s="69">
        <f t="shared" si="138"/>
        <v>0</v>
      </c>
      <c r="G265" s="70" t="s">
        <v>6</v>
      </c>
      <c r="H265" s="69">
        <f t="shared" si="137"/>
        <v>0</v>
      </c>
      <c r="I265" s="69">
        <f t="shared" si="137"/>
        <v>0</v>
      </c>
      <c r="J265" s="70" t="s">
        <v>6</v>
      </c>
      <c r="K265" s="69">
        <f t="shared" si="137"/>
        <v>0</v>
      </c>
      <c r="L265" s="71">
        <f t="shared" si="137"/>
        <v>0</v>
      </c>
      <c r="M265" s="8"/>
      <c r="N265" s="1"/>
      <c r="O265" s="2">
        <v>25</v>
      </c>
      <c r="P265" s="2">
        <v>5</v>
      </c>
      <c r="Q265" s="2">
        <v>2011</v>
      </c>
      <c r="R265" s="5" t="s">
        <v>926</v>
      </c>
      <c r="S265" s="30" t="s">
        <v>6</v>
      </c>
      <c r="T265" s="5" t="s">
        <v>778</v>
      </c>
      <c r="U265" s="2">
        <v>0</v>
      </c>
      <c r="V265" s="30" t="s">
        <v>6</v>
      </c>
      <c r="W265" s="2">
        <v>2</v>
      </c>
      <c r="X265" s="7" t="s">
        <v>1290</v>
      </c>
      <c r="Y265" s="2">
        <v>378</v>
      </c>
      <c r="Z265" s="2">
        <v>0</v>
      </c>
      <c r="AA265" s="30" t="s">
        <v>6</v>
      </c>
      <c r="AB265" s="2">
        <v>11</v>
      </c>
      <c r="AC265" s="7"/>
      <c r="AD265" s="2">
        <f t="shared" si="125"/>
        <v>1</v>
      </c>
      <c r="AE265" s="2">
        <f t="shared" si="132"/>
        <v>0</v>
      </c>
      <c r="AF265" s="2">
        <f t="shared" si="127"/>
        <v>0</v>
      </c>
      <c r="AG265" s="2">
        <f t="shared" si="133"/>
        <v>1</v>
      </c>
      <c r="AH265" s="2">
        <f t="shared" si="134"/>
        <v>0</v>
      </c>
      <c r="AI265" s="30" t="s">
        <v>6</v>
      </c>
      <c r="AJ265" s="2">
        <f t="shared" si="135"/>
        <v>11</v>
      </c>
      <c r="AK265" s="2">
        <v>0</v>
      </c>
      <c r="AL265" s="2">
        <f t="shared" si="136"/>
        <v>378</v>
      </c>
      <c r="AN265" s="2">
        <v>3</v>
      </c>
    </row>
    <row r="266" spans="1:40" x14ac:dyDescent="0.25">
      <c r="A266" s="68" t="s">
        <v>17</v>
      </c>
      <c r="B266" s="69">
        <f t="shared" si="138"/>
        <v>34</v>
      </c>
      <c r="C266" s="69">
        <f t="shared" si="138"/>
        <v>27</v>
      </c>
      <c r="D266" s="69">
        <f t="shared" si="138"/>
        <v>0</v>
      </c>
      <c r="E266" s="69">
        <f t="shared" si="138"/>
        <v>7</v>
      </c>
      <c r="F266" s="69">
        <f t="shared" si="138"/>
        <v>332</v>
      </c>
      <c r="G266" s="70" t="s">
        <v>6</v>
      </c>
      <c r="H266" s="69">
        <f t="shared" si="137"/>
        <v>126</v>
      </c>
      <c r="I266" s="69">
        <f t="shared" si="137"/>
        <v>49</v>
      </c>
      <c r="J266" s="70" t="s">
        <v>6</v>
      </c>
      <c r="K266" s="69">
        <f t="shared" si="137"/>
        <v>10</v>
      </c>
      <c r="L266" s="71">
        <f t="shared" si="137"/>
        <v>518.11764705882354</v>
      </c>
      <c r="M266" s="8"/>
      <c r="N266" s="1"/>
      <c r="O266" s="2">
        <v>2</v>
      </c>
      <c r="P266" s="2">
        <v>6</v>
      </c>
      <c r="Q266" s="2">
        <v>2011</v>
      </c>
      <c r="R266" s="5" t="s">
        <v>926</v>
      </c>
      <c r="S266" s="30" t="s">
        <v>6</v>
      </c>
      <c r="T266" s="5" t="s">
        <v>778</v>
      </c>
      <c r="U266" s="2">
        <v>0</v>
      </c>
      <c r="V266" s="30" t="s">
        <v>6</v>
      </c>
      <c r="W266" s="2">
        <v>1</v>
      </c>
      <c r="X266" s="7" t="s">
        <v>1294</v>
      </c>
      <c r="Y266" s="2">
        <v>565</v>
      </c>
      <c r="Z266" s="2">
        <v>1</v>
      </c>
      <c r="AA266" s="30" t="s">
        <v>6</v>
      </c>
      <c r="AB266" s="2">
        <v>3</v>
      </c>
      <c r="AC266" s="7"/>
      <c r="AD266" s="2">
        <f t="shared" si="125"/>
        <v>1</v>
      </c>
      <c r="AE266" s="2">
        <f t="shared" si="132"/>
        <v>0</v>
      </c>
      <c r="AF266" s="2">
        <f t="shared" si="127"/>
        <v>0</v>
      </c>
      <c r="AG266" s="2">
        <f t="shared" si="133"/>
        <v>1</v>
      </c>
      <c r="AH266" s="2">
        <f t="shared" si="134"/>
        <v>1</v>
      </c>
      <c r="AI266" s="30" t="s">
        <v>6</v>
      </c>
      <c r="AJ266" s="2">
        <f t="shared" si="135"/>
        <v>3</v>
      </c>
      <c r="AK266" s="2">
        <v>0</v>
      </c>
      <c r="AL266" s="2">
        <f t="shared" si="136"/>
        <v>565</v>
      </c>
      <c r="AN266" s="2">
        <v>2</v>
      </c>
    </row>
    <row r="267" spans="1:40" x14ac:dyDescent="0.25">
      <c r="A267" s="72" t="s">
        <v>18</v>
      </c>
      <c r="B267" s="73"/>
      <c r="C267" s="73"/>
      <c r="D267" s="73"/>
      <c r="E267" s="73"/>
      <c r="F267" s="74">
        <f>PRODUCT(F266/B266)</f>
        <v>9.764705882352942</v>
      </c>
      <c r="G267" s="75" t="s">
        <v>6</v>
      </c>
      <c r="H267" s="74">
        <f>PRODUCT(H266/B266)</f>
        <v>3.7058823529411766</v>
      </c>
      <c r="I267" s="73"/>
      <c r="J267" s="73"/>
      <c r="K267" s="73"/>
      <c r="L267" s="85"/>
      <c r="M267" s="55"/>
      <c r="N267" s="1"/>
      <c r="O267" s="2">
        <v>8</v>
      </c>
      <c r="P267" s="2">
        <v>8</v>
      </c>
      <c r="Q267" s="2">
        <v>2012</v>
      </c>
      <c r="R267" s="5" t="s">
        <v>926</v>
      </c>
      <c r="S267" s="30" t="s">
        <v>6</v>
      </c>
      <c r="T267" s="5" t="s">
        <v>778</v>
      </c>
      <c r="U267" s="2">
        <v>0</v>
      </c>
      <c r="V267" s="30" t="s">
        <v>6</v>
      </c>
      <c r="W267" s="2">
        <v>2</v>
      </c>
      <c r="X267" s="7" t="s">
        <v>1359</v>
      </c>
      <c r="Y267" s="2">
        <v>503</v>
      </c>
      <c r="Z267" s="2">
        <v>1</v>
      </c>
      <c r="AA267" s="30" t="s">
        <v>6</v>
      </c>
      <c r="AB267" s="2">
        <v>8</v>
      </c>
      <c r="AC267" s="7"/>
      <c r="AD267" s="2">
        <f t="shared" si="125"/>
        <v>1</v>
      </c>
      <c r="AE267" s="2">
        <f t="shared" si="132"/>
        <v>0</v>
      </c>
      <c r="AF267" s="2">
        <f t="shared" si="127"/>
        <v>0</v>
      </c>
      <c r="AG267" s="2">
        <f t="shared" si="133"/>
        <v>1</v>
      </c>
      <c r="AH267" s="2">
        <f t="shared" si="134"/>
        <v>1</v>
      </c>
      <c r="AI267" s="30" t="s">
        <v>6</v>
      </c>
      <c r="AJ267" s="2">
        <f t="shared" si="135"/>
        <v>8</v>
      </c>
      <c r="AK267" s="2">
        <v>0</v>
      </c>
      <c r="AL267" s="2">
        <f t="shared" si="136"/>
        <v>503</v>
      </c>
      <c r="AN267" s="2">
        <v>3</v>
      </c>
    </row>
    <row r="268" spans="1:40" x14ac:dyDescent="0.25">
      <c r="B268" s="10"/>
      <c r="C268" s="10"/>
      <c r="D268" s="10"/>
      <c r="E268" s="10"/>
      <c r="F268" s="55"/>
      <c r="G268" s="11"/>
      <c r="H268" s="55"/>
      <c r="I268" s="10"/>
      <c r="J268" s="10"/>
      <c r="K268" s="10"/>
      <c r="L268" s="55"/>
      <c r="M268" s="55"/>
      <c r="N268" s="1"/>
      <c r="O268" s="2">
        <v>21</v>
      </c>
      <c r="P268" s="2">
        <v>7</v>
      </c>
      <c r="Q268" s="2">
        <v>2013</v>
      </c>
      <c r="R268" s="5" t="s">
        <v>926</v>
      </c>
      <c r="S268" s="30" t="s">
        <v>6</v>
      </c>
      <c r="T268" s="5" t="s">
        <v>778</v>
      </c>
      <c r="U268" s="2">
        <v>0</v>
      </c>
      <c r="V268" s="30" t="s">
        <v>6</v>
      </c>
      <c r="W268" s="2">
        <v>2</v>
      </c>
      <c r="X268" s="98" t="s">
        <v>417</v>
      </c>
      <c r="Y268" s="2">
        <v>606</v>
      </c>
      <c r="Z268" s="2">
        <v>0</v>
      </c>
      <c r="AA268" s="30" t="s">
        <v>6</v>
      </c>
      <c r="AB268" s="2">
        <v>8</v>
      </c>
      <c r="AC268" s="7"/>
      <c r="AD268" s="2">
        <f t="shared" si="125"/>
        <v>1</v>
      </c>
      <c r="AE268" s="2">
        <f t="shared" ref="AE268:AE270" si="139">IF(U268&gt;W268,1,0)</f>
        <v>0</v>
      </c>
      <c r="AF268" s="2">
        <f t="shared" si="127"/>
        <v>0</v>
      </c>
      <c r="AG268" s="2">
        <f t="shared" ref="AG268:AG270" si="140">IF(W268&gt;U268,1,0)</f>
        <v>1</v>
      </c>
      <c r="AH268" s="2">
        <f t="shared" ref="AH268:AH270" si="141">PRODUCT(Z268)</f>
        <v>0</v>
      </c>
      <c r="AI268" s="30" t="s">
        <v>6</v>
      </c>
      <c r="AJ268" s="2">
        <f t="shared" ref="AJ268:AJ270" si="142">PRODUCT(AB268)</f>
        <v>8</v>
      </c>
      <c r="AK268" s="2">
        <v>0</v>
      </c>
      <c r="AL268" s="2">
        <f t="shared" ref="AL268:AL270" si="143">PRODUCT(Y268)</f>
        <v>606</v>
      </c>
      <c r="AN268" s="2">
        <v>3</v>
      </c>
    </row>
    <row r="269" spans="1:40" x14ac:dyDescent="0.25">
      <c r="A269" s="63" t="s">
        <v>748</v>
      </c>
      <c r="B269" s="64"/>
      <c r="C269" s="64"/>
      <c r="D269" s="64"/>
      <c r="E269" s="64"/>
      <c r="F269" s="64"/>
      <c r="G269" s="64"/>
      <c r="H269" s="64"/>
      <c r="I269" s="64"/>
      <c r="J269" s="64"/>
      <c r="K269" s="64"/>
      <c r="L269" s="84"/>
      <c r="N269" s="1"/>
      <c r="O269" s="2">
        <v>14</v>
      </c>
      <c r="P269" s="2">
        <v>5</v>
      </c>
      <c r="Q269" s="2">
        <v>2014</v>
      </c>
      <c r="R269" s="5" t="s">
        <v>926</v>
      </c>
      <c r="S269" s="30" t="s">
        <v>6</v>
      </c>
      <c r="T269" s="5" t="s">
        <v>778</v>
      </c>
      <c r="U269" s="2">
        <v>0</v>
      </c>
      <c r="V269" s="30" t="s">
        <v>6</v>
      </c>
      <c r="W269" s="2">
        <v>2</v>
      </c>
      <c r="X269" s="7" t="s">
        <v>413</v>
      </c>
      <c r="Y269" s="2">
        <v>588</v>
      </c>
      <c r="Z269" s="2">
        <v>0</v>
      </c>
      <c r="AA269" s="30" t="s">
        <v>6</v>
      </c>
      <c r="AB269" s="2">
        <v>7</v>
      </c>
      <c r="AC269" s="7"/>
      <c r="AD269" s="2">
        <f t="shared" si="125"/>
        <v>1</v>
      </c>
      <c r="AE269" s="2">
        <f t="shared" si="139"/>
        <v>0</v>
      </c>
      <c r="AF269" s="2">
        <f t="shared" si="127"/>
        <v>0</v>
      </c>
      <c r="AG269" s="2">
        <f t="shared" si="140"/>
        <v>1</v>
      </c>
      <c r="AH269" s="2">
        <f t="shared" si="141"/>
        <v>0</v>
      </c>
      <c r="AI269" s="30" t="s">
        <v>6</v>
      </c>
      <c r="AJ269" s="2">
        <f t="shared" si="142"/>
        <v>7</v>
      </c>
      <c r="AK269" s="2">
        <v>0</v>
      </c>
      <c r="AL269" s="2">
        <f t="shared" si="143"/>
        <v>588</v>
      </c>
      <c r="AN269" s="2">
        <v>3</v>
      </c>
    </row>
    <row r="270" spans="1:40" x14ac:dyDescent="0.25">
      <c r="A270" s="68" t="s">
        <v>24</v>
      </c>
      <c r="B270" s="69" t="s">
        <v>0</v>
      </c>
      <c r="C270" s="69" t="s">
        <v>10</v>
      </c>
      <c r="D270" s="69" t="s">
        <v>1</v>
      </c>
      <c r="E270" s="69" t="s">
        <v>11</v>
      </c>
      <c r="F270" s="78" t="s">
        <v>12</v>
      </c>
      <c r="G270" s="70"/>
      <c r="H270" s="69"/>
      <c r="I270" s="78" t="s">
        <v>13</v>
      </c>
      <c r="J270" s="70"/>
      <c r="K270" s="69"/>
      <c r="L270" s="79" t="s">
        <v>14</v>
      </c>
      <c r="N270" s="1"/>
      <c r="O270" s="2">
        <v>13</v>
      </c>
      <c r="P270" s="2">
        <v>5</v>
      </c>
      <c r="Q270" s="2">
        <v>2015</v>
      </c>
      <c r="R270" s="5" t="s">
        <v>926</v>
      </c>
      <c r="S270" s="30" t="s">
        <v>6</v>
      </c>
      <c r="T270" s="5" t="s">
        <v>778</v>
      </c>
      <c r="U270" s="2">
        <v>2</v>
      </c>
      <c r="V270" s="30" t="s">
        <v>6</v>
      </c>
      <c r="W270" s="2">
        <v>0</v>
      </c>
      <c r="X270" s="7" t="s">
        <v>396</v>
      </c>
      <c r="Y270" s="2">
        <v>481</v>
      </c>
      <c r="Z270" s="2">
        <v>4</v>
      </c>
      <c r="AA270" s="30" t="s">
        <v>6</v>
      </c>
      <c r="AB270" s="2">
        <v>1</v>
      </c>
      <c r="AC270" s="7"/>
      <c r="AD270" s="2">
        <f t="shared" si="125"/>
        <v>1</v>
      </c>
      <c r="AE270" s="2">
        <f t="shared" si="139"/>
        <v>1</v>
      </c>
      <c r="AF270" s="2">
        <f t="shared" si="127"/>
        <v>0</v>
      </c>
      <c r="AG270" s="2">
        <f t="shared" si="140"/>
        <v>0</v>
      </c>
      <c r="AH270" s="2">
        <f t="shared" si="141"/>
        <v>4</v>
      </c>
      <c r="AI270" s="30" t="s">
        <v>6</v>
      </c>
      <c r="AJ270" s="2">
        <f t="shared" si="142"/>
        <v>1</v>
      </c>
      <c r="AK270" s="2">
        <v>0</v>
      </c>
      <c r="AL270" s="2">
        <f t="shared" si="143"/>
        <v>481</v>
      </c>
      <c r="AN270" s="2">
        <v>0</v>
      </c>
    </row>
    <row r="271" spans="1:40" x14ac:dyDescent="0.25">
      <c r="A271" s="68" t="s">
        <v>16</v>
      </c>
      <c r="B271" s="69">
        <f>PRODUCT(B256+B263)</f>
        <v>43</v>
      </c>
      <c r="C271" s="69">
        <f>PRODUCT(C256+E263)</f>
        <v>10</v>
      </c>
      <c r="D271" s="69">
        <f>PRODUCT(D256+D263)</f>
        <v>0</v>
      </c>
      <c r="E271" s="69">
        <f>PRODUCT(E256+C263)</f>
        <v>33</v>
      </c>
      <c r="F271" s="69">
        <f>PRODUCT(F256+H263)</f>
        <v>142</v>
      </c>
      <c r="G271" s="70" t="s">
        <v>6</v>
      </c>
      <c r="H271" s="69">
        <f>PRODUCT(H256+F263)</f>
        <v>351</v>
      </c>
      <c r="I271" s="69">
        <f>PRODUCT(I256+K263)</f>
        <v>24</v>
      </c>
      <c r="J271" s="70" t="s">
        <v>6</v>
      </c>
      <c r="K271" s="69">
        <f>PRODUCT(K256+I263)</f>
        <v>93</v>
      </c>
      <c r="L271" s="71">
        <f>PRODUCT(((B256*L256)+B263*L263))/B271</f>
        <v>501.88372093023258</v>
      </c>
      <c r="M271" s="8"/>
      <c r="N271" s="1"/>
      <c r="O271" s="15">
        <v>14</v>
      </c>
      <c r="P271" s="15">
        <v>6</v>
      </c>
      <c r="Q271" s="15">
        <v>2016</v>
      </c>
      <c r="R271" s="5" t="s">
        <v>926</v>
      </c>
      <c r="S271" s="30" t="s">
        <v>6</v>
      </c>
      <c r="T271" s="5" t="s">
        <v>778</v>
      </c>
      <c r="U271" s="15">
        <v>1</v>
      </c>
      <c r="V271" s="90" t="s">
        <v>6</v>
      </c>
      <c r="W271" s="15">
        <v>2</v>
      </c>
      <c r="X271" s="102" t="s">
        <v>1516</v>
      </c>
      <c r="Y271" s="15">
        <v>975</v>
      </c>
      <c r="Z271" s="15">
        <v>6</v>
      </c>
      <c r="AA271" s="90" t="s">
        <v>6</v>
      </c>
      <c r="AB271" s="15">
        <v>7</v>
      </c>
      <c r="AC271" s="7"/>
      <c r="AD271" s="2">
        <f t="shared" si="125"/>
        <v>1</v>
      </c>
      <c r="AE271" s="2">
        <f t="shared" ref="AE271" si="144">IF(U271&gt;W271,1,0)</f>
        <v>0</v>
      </c>
      <c r="AF271" s="2">
        <f t="shared" si="127"/>
        <v>0</v>
      </c>
      <c r="AG271" s="2">
        <f t="shared" ref="AG271" si="145">IF(W271&gt;U271,1,0)</f>
        <v>1</v>
      </c>
      <c r="AH271" s="2">
        <f t="shared" ref="AH271" si="146">PRODUCT(Z271)</f>
        <v>6</v>
      </c>
      <c r="AI271" s="30" t="s">
        <v>6</v>
      </c>
      <c r="AJ271" s="2">
        <f t="shared" ref="AJ271" si="147">PRODUCT(AB271)</f>
        <v>7</v>
      </c>
      <c r="AK271" s="2">
        <v>1</v>
      </c>
      <c r="AL271" s="2">
        <f t="shared" ref="AL271" si="148">PRODUCT(Y271)</f>
        <v>975</v>
      </c>
      <c r="AN271" s="2">
        <v>2</v>
      </c>
    </row>
    <row r="272" spans="1:40" x14ac:dyDescent="0.25">
      <c r="A272" s="68" t="s">
        <v>439</v>
      </c>
      <c r="B272" s="69">
        <f>PRODUCT(B257+B264)</f>
        <v>19</v>
      </c>
      <c r="C272" s="69">
        <f>PRODUCT(C257+E264)</f>
        <v>4</v>
      </c>
      <c r="D272" s="69">
        <f>PRODUCT(D257+D264)</f>
        <v>0</v>
      </c>
      <c r="E272" s="69">
        <f>PRODUCT(E257+C264)</f>
        <v>15</v>
      </c>
      <c r="F272" s="69">
        <f>PRODUCT(F257+H264)</f>
        <v>66</v>
      </c>
      <c r="G272" s="70" t="s">
        <v>6</v>
      </c>
      <c r="H272" s="69">
        <f>PRODUCT(H257+F264)</f>
        <v>149</v>
      </c>
      <c r="I272" s="69">
        <f>PRODUCT(I257+K264)</f>
        <v>4</v>
      </c>
      <c r="J272" s="70" t="s">
        <v>6</v>
      </c>
      <c r="K272" s="69">
        <f>PRODUCT(K257+I264)</f>
        <v>13</v>
      </c>
      <c r="L272" s="71">
        <f>PRODUCT(((B257*L257)+B264*L264))/B272</f>
        <v>251.63157894736841</v>
      </c>
      <c r="M272" s="8"/>
      <c r="N272" s="1"/>
      <c r="O272" s="2">
        <v>14</v>
      </c>
      <c r="P272" s="2">
        <v>6</v>
      </c>
      <c r="Q272" s="2">
        <v>2017</v>
      </c>
      <c r="R272" s="5" t="s">
        <v>926</v>
      </c>
      <c r="S272" s="30" t="s">
        <v>6</v>
      </c>
      <c r="T272" s="5" t="s">
        <v>778</v>
      </c>
      <c r="U272" s="2">
        <v>0</v>
      </c>
      <c r="V272" s="30" t="s">
        <v>6</v>
      </c>
      <c r="W272" s="2">
        <v>1</v>
      </c>
      <c r="X272" s="44" t="s">
        <v>283</v>
      </c>
      <c r="Y272" s="2">
        <v>1045</v>
      </c>
      <c r="Z272" s="2">
        <v>2</v>
      </c>
      <c r="AA272" s="30" t="s">
        <v>6</v>
      </c>
      <c r="AB272" s="2">
        <v>7</v>
      </c>
      <c r="AC272" s="7"/>
      <c r="AD272" s="2">
        <f t="shared" si="125"/>
        <v>1</v>
      </c>
      <c r="AE272" s="2">
        <f t="shared" ref="AE272:AE275" si="149">IF(U272&gt;W272,1,0)</f>
        <v>0</v>
      </c>
      <c r="AF272" s="2">
        <f t="shared" si="127"/>
        <v>0</v>
      </c>
      <c r="AG272" s="2">
        <f t="shared" ref="AG272:AG275" si="150">IF(W272&gt;U272,1,0)</f>
        <v>1</v>
      </c>
      <c r="AH272" s="2">
        <f t="shared" ref="AH272:AH275" si="151">PRODUCT(Z272)</f>
        <v>2</v>
      </c>
      <c r="AI272" s="30" t="s">
        <v>6</v>
      </c>
      <c r="AJ272" s="2">
        <f t="shared" ref="AJ272:AJ275" si="152">PRODUCT(AB272)</f>
        <v>7</v>
      </c>
      <c r="AK272" s="2">
        <v>0</v>
      </c>
      <c r="AL272" s="2">
        <f t="shared" ref="AL272:AL275" si="153">PRODUCT(Y272)</f>
        <v>1045</v>
      </c>
      <c r="AN272" s="2">
        <v>2</v>
      </c>
    </row>
    <row r="273" spans="1:40" x14ac:dyDescent="0.25">
      <c r="A273" s="68" t="s">
        <v>440</v>
      </c>
      <c r="B273" s="69">
        <f>PRODUCT(B258+B265)</f>
        <v>0</v>
      </c>
      <c r="C273" s="69">
        <f>PRODUCT(C258+E265)</f>
        <v>0</v>
      </c>
      <c r="D273" s="69">
        <f>PRODUCT(D258+D265)</f>
        <v>0</v>
      </c>
      <c r="E273" s="69">
        <f>PRODUCT(E258+C265)</f>
        <v>0</v>
      </c>
      <c r="F273" s="69">
        <f>PRODUCT(F258+H265)</f>
        <v>0</v>
      </c>
      <c r="G273" s="70" t="s">
        <v>6</v>
      </c>
      <c r="H273" s="69">
        <f>PRODUCT(H258+F265)</f>
        <v>0</v>
      </c>
      <c r="I273" s="69">
        <f>PRODUCT(I258+K265)</f>
        <v>0</v>
      </c>
      <c r="J273" s="70" t="s">
        <v>6</v>
      </c>
      <c r="K273" s="69">
        <f>PRODUCT(K258+I265)</f>
        <v>0</v>
      </c>
      <c r="L273" s="71">
        <v>0</v>
      </c>
      <c r="M273" s="8"/>
      <c r="N273" s="1"/>
      <c r="O273" s="2">
        <v>13</v>
      </c>
      <c r="P273" s="2">
        <v>8</v>
      </c>
      <c r="Q273" s="2">
        <v>2017</v>
      </c>
      <c r="R273" s="5" t="s">
        <v>926</v>
      </c>
      <c r="S273" s="30" t="s">
        <v>6</v>
      </c>
      <c r="T273" s="5" t="s">
        <v>778</v>
      </c>
      <c r="U273" s="2">
        <v>2</v>
      </c>
      <c r="V273" s="2" t="s">
        <v>6</v>
      </c>
      <c r="W273" s="2">
        <v>1</v>
      </c>
      <c r="X273" s="44" t="s">
        <v>1605</v>
      </c>
      <c r="Y273" s="2">
        <v>675</v>
      </c>
      <c r="Z273" s="2">
        <v>3</v>
      </c>
      <c r="AA273" s="2" t="s">
        <v>6</v>
      </c>
      <c r="AB273" s="2">
        <v>2</v>
      </c>
      <c r="AC273" s="7"/>
      <c r="AD273" s="2">
        <f t="shared" si="125"/>
        <v>1</v>
      </c>
      <c r="AE273" s="2">
        <f t="shared" si="149"/>
        <v>1</v>
      </c>
      <c r="AF273" s="2">
        <f t="shared" si="127"/>
        <v>0</v>
      </c>
      <c r="AG273" s="2">
        <f t="shared" si="150"/>
        <v>0</v>
      </c>
      <c r="AH273" s="2">
        <f t="shared" si="151"/>
        <v>3</v>
      </c>
      <c r="AI273" s="30" t="s">
        <v>6</v>
      </c>
      <c r="AJ273" s="2">
        <f t="shared" si="152"/>
        <v>2</v>
      </c>
      <c r="AK273" s="2">
        <v>2</v>
      </c>
      <c r="AL273" s="2">
        <f t="shared" si="153"/>
        <v>675</v>
      </c>
      <c r="AN273" s="2">
        <v>1</v>
      </c>
    </row>
    <row r="274" spans="1:40" x14ac:dyDescent="0.25">
      <c r="A274" s="68" t="s">
        <v>17</v>
      </c>
      <c r="B274" s="69">
        <f>PRODUCT(B259+B266)</f>
        <v>62</v>
      </c>
      <c r="C274" s="69">
        <f>PRODUCT(C259+E266)</f>
        <v>14</v>
      </c>
      <c r="D274" s="69">
        <f>PRODUCT(D259+D266)</f>
        <v>0</v>
      </c>
      <c r="E274" s="69">
        <f>PRODUCT(E259+C266)</f>
        <v>48</v>
      </c>
      <c r="F274" s="69">
        <f>PRODUCT(F259+H266)</f>
        <v>208</v>
      </c>
      <c r="G274" s="70" t="s">
        <v>6</v>
      </c>
      <c r="H274" s="69">
        <f>PRODUCT(H259+F266)</f>
        <v>500</v>
      </c>
      <c r="I274" s="69">
        <f>PRODUCT(I259+K266)</f>
        <v>28</v>
      </c>
      <c r="J274" s="70" t="s">
        <v>6</v>
      </c>
      <c r="K274" s="69">
        <f>PRODUCT(K259+I266)</f>
        <v>106</v>
      </c>
      <c r="L274" s="71">
        <f>PRODUCT(((B259*L259)+B266*L266))/B274</f>
        <v>549.30645161290317</v>
      </c>
      <c r="M274" s="8"/>
      <c r="N274" s="1"/>
      <c r="O274" s="2">
        <v>20</v>
      </c>
      <c r="P274" s="2">
        <v>7</v>
      </c>
      <c r="Q274" s="2">
        <v>2018</v>
      </c>
      <c r="R274" s="5" t="s">
        <v>926</v>
      </c>
      <c r="S274" s="30" t="s">
        <v>6</v>
      </c>
      <c r="T274" s="5" t="s">
        <v>778</v>
      </c>
      <c r="U274" s="2">
        <v>0</v>
      </c>
      <c r="V274" s="30" t="s">
        <v>6</v>
      </c>
      <c r="W274" s="2">
        <v>2</v>
      </c>
      <c r="X274" s="44" t="s">
        <v>1662</v>
      </c>
      <c r="Y274" s="2">
        <v>617</v>
      </c>
      <c r="Z274" s="2">
        <v>2</v>
      </c>
      <c r="AA274" s="30" t="s">
        <v>6</v>
      </c>
      <c r="AB274" s="2">
        <v>10</v>
      </c>
      <c r="AC274" s="7"/>
      <c r="AD274" s="2">
        <f t="shared" si="125"/>
        <v>1</v>
      </c>
      <c r="AE274" s="2">
        <f t="shared" si="149"/>
        <v>0</v>
      </c>
      <c r="AF274" s="2">
        <f t="shared" si="127"/>
        <v>0</v>
      </c>
      <c r="AG274" s="2">
        <f t="shared" si="150"/>
        <v>1</v>
      </c>
      <c r="AH274" s="2">
        <f t="shared" si="151"/>
        <v>2</v>
      </c>
      <c r="AI274" s="30" t="s">
        <v>6</v>
      </c>
      <c r="AJ274" s="2">
        <f t="shared" si="152"/>
        <v>10</v>
      </c>
      <c r="AK274" s="2">
        <v>0</v>
      </c>
      <c r="AL274" s="2">
        <f t="shared" si="153"/>
        <v>617</v>
      </c>
      <c r="AN274" s="2">
        <v>3</v>
      </c>
    </row>
    <row r="275" spans="1:40" x14ac:dyDescent="0.25">
      <c r="A275" s="72" t="s">
        <v>18</v>
      </c>
      <c r="B275" s="73"/>
      <c r="C275" s="73"/>
      <c r="D275" s="73"/>
      <c r="E275" s="73"/>
      <c r="F275" s="74">
        <f>PRODUCT(F274/B274)</f>
        <v>3.3548387096774195</v>
      </c>
      <c r="G275" s="75" t="s">
        <v>6</v>
      </c>
      <c r="H275" s="74">
        <f>PRODUCT(H274/B274)</f>
        <v>8.064516129032258</v>
      </c>
      <c r="I275" s="73"/>
      <c r="J275" s="73"/>
      <c r="K275" s="73"/>
      <c r="L275" s="85"/>
      <c r="M275" s="55"/>
      <c r="N275" s="1"/>
      <c r="O275" s="2">
        <v>21</v>
      </c>
      <c r="P275" s="2">
        <v>7</v>
      </c>
      <c r="Q275" s="2">
        <v>2019</v>
      </c>
      <c r="R275" s="5" t="s">
        <v>926</v>
      </c>
      <c r="S275" s="30" t="s">
        <v>6</v>
      </c>
      <c r="T275" s="5" t="s">
        <v>778</v>
      </c>
      <c r="U275" s="2">
        <v>0</v>
      </c>
      <c r="V275" s="30" t="s">
        <v>6</v>
      </c>
      <c r="W275" s="2">
        <v>2</v>
      </c>
      <c r="X275" s="44" t="s">
        <v>228</v>
      </c>
      <c r="Y275" s="2">
        <v>682</v>
      </c>
      <c r="Z275" s="2">
        <v>1</v>
      </c>
      <c r="AA275" s="30" t="s">
        <v>6</v>
      </c>
      <c r="AB275" s="2">
        <v>5</v>
      </c>
      <c r="AC275" s="7"/>
      <c r="AD275" s="2">
        <f t="shared" si="125"/>
        <v>1</v>
      </c>
      <c r="AE275" s="2">
        <f t="shared" si="149"/>
        <v>0</v>
      </c>
      <c r="AF275" s="2">
        <f t="shared" si="127"/>
        <v>0</v>
      </c>
      <c r="AG275" s="2">
        <f t="shared" si="150"/>
        <v>1</v>
      </c>
      <c r="AH275" s="2">
        <f t="shared" si="151"/>
        <v>1</v>
      </c>
      <c r="AI275" s="30" t="s">
        <v>6</v>
      </c>
      <c r="AJ275" s="2">
        <f t="shared" si="152"/>
        <v>5</v>
      </c>
      <c r="AK275" s="2">
        <v>0</v>
      </c>
      <c r="AL275" s="2">
        <f t="shared" si="153"/>
        <v>682</v>
      </c>
      <c r="AN275" s="2">
        <v>3</v>
      </c>
    </row>
    <row r="276" spans="1:40" x14ac:dyDescent="0.25">
      <c r="A276" s="7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N276" s="1"/>
      <c r="O276" s="2">
        <v>16</v>
      </c>
      <c r="P276" s="2">
        <v>8</v>
      </c>
      <c r="Q276" s="2">
        <v>2020</v>
      </c>
      <c r="R276" s="5" t="s">
        <v>926</v>
      </c>
      <c r="S276" s="30" t="s">
        <v>6</v>
      </c>
      <c r="T276" s="5" t="s">
        <v>778</v>
      </c>
      <c r="U276" s="2">
        <v>1</v>
      </c>
      <c r="V276" s="30" t="s">
        <v>6</v>
      </c>
      <c r="W276" s="2">
        <v>2</v>
      </c>
      <c r="X276" s="44" t="s">
        <v>1838</v>
      </c>
      <c r="Y276" s="2">
        <v>378</v>
      </c>
      <c r="Z276" s="2">
        <v>5</v>
      </c>
      <c r="AA276" s="30" t="s">
        <v>6</v>
      </c>
      <c r="AB276" s="2">
        <v>7</v>
      </c>
      <c r="AC276" s="7"/>
      <c r="AD276" s="2">
        <f t="shared" si="125"/>
        <v>1</v>
      </c>
      <c r="AE276" s="2">
        <f t="shared" ref="AE276" si="154">IF(U276&gt;W276,1,0)</f>
        <v>0</v>
      </c>
      <c r="AF276" s="2">
        <f t="shared" si="127"/>
        <v>0</v>
      </c>
      <c r="AG276" s="2">
        <f t="shared" ref="AG276" si="155">IF(W276&gt;U276,1,0)</f>
        <v>1</v>
      </c>
      <c r="AH276" s="2">
        <f t="shared" ref="AH276" si="156">PRODUCT(Z276)</f>
        <v>5</v>
      </c>
      <c r="AI276" s="30" t="s">
        <v>6</v>
      </c>
      <c r="AJ276" s="2">
        <f t="shared" ref="AJ276" si="157">PRODUCT(AB276)</f>
        <v>7</v>
      </c>
      <c r="AK276" s="2">
        <v>1</v>
      </c>
      <c r="AL276" s="2">
        <f t="shared" ref="AL276" si="158">PRODUCT(Y276)</f>
        <v>378</v>
      </c>
      <c r="AN276" s="2">
        <v>2</v>
      </c>
    </row>
    <row r="277" spans="1:40" x14ac:dyDescent="0.25">
      <c r="A277" s="7"/>
      <c r="B277" s="10"/>
      <c r="C277" s="10"/>
      <c r="D277" s="10"/>
      <c r="E277" s="10"/>
      <c r="F277" s="10" t="s">
        <v>1865</v>
      </c>
      <c r="G277" s="10"/>
      <c r="H277" s="10"/>
      <c r="I277" s="10"/>
      <c r="J277" s="10"/>
      <c r="K277" s="10"/>
      <c r="L277" s="10"/>
      <c r="O277" s="2"/>
      <c r="AC277" s="7"/>
      <c r="AD277" s="7"/>
      <c r="AE277" s="7"/>
      <c r="AF277" s="7"/>
      <c r="AG277" s="7"/>
      <c r="AH277" s="7"/>
      <c r="AI277" s="7"/>
      <c r="AJ277" s="7"/>
      <c r="AK277" s="7"/>
      <c r="AN277" s="7"/>
    </row>
    <row r="278" spans="1:40" x14ac:dyDescent="0.25">
      <c r="A278" s="7"/>
      <c r="B278" s="10"/>
      <c r="C278" s="10"/>
      <c r="D278" s="10"/>
      <c r="E278" s="10"/>
      <c r="F278" s="10" t="s">
        <v>433</v>
      </c>
      <c r="G278" s="10"/>
      <c r="H278" s="10"/>
      <c r="I278" s="10"/>
      <c r="J278" s="10"/>
      <c r="K278" s="10"/>
      <c r="L278" s="57">
        <f>PRODUCT(C259/B259)</f>
        <v>0.25</v>
      </c>
      <c r="O278" s="2"/>
      <c r="AC278" s="7"/>
      <c r="AD278" s="7"/>
      <c r="AE278" s="7"/>
      <c r="AF278" s="7"/>
      <c r="AG278" s="7"/>
      <c r="AH278" s="7"/>
      <c r="AI278" s="7"/>
      <c r="AJ278" s="7"/>
      <c r="AK278" s="7"/>
      <c r="AN278" s="7"/>
    </row>
    <row r="279" spans="1:40" x14ac:dyDescent="0.25">
      <c r="A279" s="7"/>
      <c r="B279" s="10"/>
      <c r="C279" s="10"/>
      <c r="D279" s="10"/>
      <c r="E279" s="10"/>
      <c r="F279" s="10" t="s">
        <v>434</v>
      </c>
      <c r="G279" s="10"/>
      <c r="H279" s="10"/>
      <c r="I279" s="10"/>
      <c r="J279" s="10"/>
      <c r="K279" s="10"/>
      <c r="L279" s="57">
        <f>PRODUCT(E266/B266)</f>
        <v>0.20588235294117646</v>
      </c>
      <c r="O279" s="2"/>
      <c r="AC279" s="7"/>
      <c r="AD279" s="7"/>
      <c r="AE279" s="7"/>
      <c r="AF279" s="7"/>
      <c r="AG279" s="7"/>
      <c r="AH279" s="7"/>
      <c r="AI279" s="7"/>
      <c r="AJ279" s="7"/>
      <c r="AK279" s="7"/>
      <c r="AN279" s="7"/>
    </row>
    <row r="280" spans="1:40" x14ac:dyDescent="0.25">
      <c r="A280" s="7"/>
      <c r="B280" s="10"/>
      <c r="C280" s="10"/>
      <c r="D280" s="10"/>
      <c r="E280" s="10"/>
      <c r="F280" s="10" t="s">
        <v>435</v>
      </c>
      <c r="G280" s="10"/>
      <c r="H280" s="10"/>
      <c r="I280" s="10"/>
      <c r="J280" s="10"/>
      <c r="K280" s="10"/>
      <c r="L280" s="57">
        <f>PRODUCT(C274/B274)</f>
        <v>0.22580645161290322</v>
      </c>
      <c r="O280" s="2"/>
      <c r="AC280" s="7"/>
      <c r="AD280" s="7"/>
      <c r="AE280" s="7"/>
      <c r="AF280" s="7"/>
      <c r="AG280" s="7"/>
      <c r="AH280" s="7"/>
      <c r="AI280" s="7"/>
      <c r="AJ280" s="7"/>
      <c r="AK280" s="7"/>
      <c r="AN280" s="7"/>
    </row>
    <row r="281" spans="1:40" x14ac:dyDescent="0.25">
      <c r="A281" s="7"/>
      <c r="B281" s="10"/>
      <c r="C281" s="10"/>
      <c r="D281" s="10"/>
      <c r="E281" s="10"/>
      <c r="F281" s="1"/>
      <c r="G281" s="1"/>
      <c r="H281" s="1"/>
      <c r="I281" s="1"/>
      <c r="J281" s="1"/>
      <c r="K281" s="1"/>
      <c r="L281" s="1"/>
      <c r="R281" s="10" t="s">
        <v>25</v>
      </c>
      <c r="AC281" s="10" t="s">
        <v>3</v>
      </c>
      <c r="AD281" s="3">
        <f>SUM(AD282:AD289)</f>
        <v>6</v>
      </c>
      <c r="AE281" s="3">
        <f>SUM(AE282:AE289)</f>
        <v>1</v>
      </c>
      <c r="AF281" s="3">
        <f>SUM(AF282:AF289)</f>
        <v>0</v>
      </c>
      <c r="AG281" s="3">
        <f>SUM(AG282:AG289)</f>
        <v>5</v>
      </c>
      <c r="AH281" s="3">
        <f>SUM(AH282:AH289)</f>
        <v>14</v>
      </c>
      <c r="AJ281" s="3">
        <f>SUM(AJ282:AJ289)</f>
        <v>26</v>
      </c>
      <c r="AK281" s="3">
        <f>SUM(AK282:AK289)</f>
        <v>4</v>
      </c>
      <c r="AL281" s="3">
        <f>SUM(AL282:AL289)</f>
        <v>4781</v>
      </c>
      <c r="AM281" s="3"/>
      <c r="AN281" s="3">
        <f>SUM(AN282:AN289)</f>
        <v>13</v>
      </c>
    </row>
    <row r="282" spans="1:40" x14ac:dyDescent="0.25">
      <c r="A282" s="7"/>
      <c r="B282" s="10"/>
      <c r="C282" s="10"/>
      <c r="D282" s="10"/>
      <c r="E282" s="10"/>
      <c r="F282" s="1"/>
      <c r="G282" s="1"/>
      <c r="H282" s="1"/>
      <c r="I282" s="1"/>
      <c r="J282" s="1"/>
      <c r="K282" s="1"/>
      <c r="L282" s="1"/>
      <c r="N282" s="1" t="s">
        <v>59</v>
      </c>
      <c r="O282" s="2">
        <v>18</v>
      </c>
      <c r="P282" s="2">
        <v>8</v>
      </c>
      <c r="Q282" s="2">
        <v>2004</v>
      </c>
      <c r="R282" s="5" t="s">
        <v>1863</v>
      </c>
      <c r="S282" s="30" t="s">
        <v>6</v>
      </c>
      <c r="T282" s="5" t="s">
        <v>778</v>
      </c>
      <c r="U282" s="2">
        <v>1</v>
      </c>
      <c r="V282" s="30" t="s">
        <v>6</v>
      </c>
      <c r="W282" s="2">
        <v>2</v>
      </c>
      <c r="X282" s="99" t="s">
        <v>1055</v>
      </c>
      <c r="Y282" s="2">
        <v>374</v>
      </c>
      <c r="Z282" s="2">
        <v>2</v>
      </c>
      <c r="AA282" s="30" t="s">
        <v>6</v>
      </c>
      <c r="AB282" s="2">
        <v>3</v>
      </c>
      <c r="AC282" s="7"/>
      <c r="AD282" s="2">
        <f t="shared" ref="AD282:AD287" si="159">IF(Q282&gt;100,1,0)</f>
        <v>1</v>
      </c>
      <c r="AE282" s="2">
        <f t="shared" ref="AE282:AE287" si="160">IF(U282&gt;W282,1,0)</f>
        <v>0</v>
      </c>
      <c r="AF282" s="2">
        <f t="shared" ref="AF282:AF287" si="161">IF(U282=W282,1,0)*IF(Q282=0,0,1)</f>
        <v>0</v>
      </c>
      <c r="AG282" s="2">
        <f t="shared" ref="AG282:AG287" si="162">IF(W282&gt;U282,1,0)</f>
        <v>1</v>
      </c>
      <c r="AH282" s="2">
        <f t="shared" ref="AH282:AH287" si="163">PRODUCT(Z282)</f>
        <v>2</v>
      </c>
      <c r="AI282" s="30" t="s">
        <v>6</v>
      </c>
      <c r="AJ282" s="2">
        <f t="shared" ref="AJ282:AJ287" si="164">PRODUCT(AB282)</f>
        <v>3</v>
      </c>
      <c r="AK282" s="2">
        <v>1</v>
      </c>
      <c r="AL282" s="2">
        <f t="shared" ref="AL282:AL287" si="165">PRODUCT(Y282)</f>
        <v>374</v>
      </c>
      <c r="AN282" s="2">
        <v>2</v>
      </c>
    </row>
    <row r="283" spans="1:40" x14ac:dyDescent="0.25">
      <c r="A283" s="7"/>
      <c r="B283" s="10"/>
      <c r="C283" s="10"/>
      <c r="D283" s="10"/>
      <c r="E283" s="10"/>
      <c r="F283" s="1"/>
      <c r="G283" s="1"/>
      <c r="H283" s="1"/>
      <c r="I283" s="1"/>
      <c r="J283" s="1"/>
      <c r="K283" s="1"/>
      <c r="L283" s="1"/>
      <c r="N283" s="1" t="s">
        <v>27</v>
      </c>
      <c r="O283" s="2">
        <v>12</v>
      </c>
      <c r="P283" s="100">
        <v>8</v>
      </c>
      <c r="Q283" s="2">
        <v>2012</v>
      </c>
      <c r="R283" s="5" t="s">
        <v>1863</v>
      </c>
      <c r="S283" s="30" t="s">
        <v>6</v>
      </c>
      <c r="T283" s="5" t="s">
        <v>778</v>
      </c>
      <c r="U283" s="100">
        <v>2</v>
      </c>
      <c r="V283" s="30" t="s">
        <v>6</v>
      </c>
      <c r="W283" s="100">
        <v>1</v>
      </c>
      <c r="X283" s="7" t="s">
        <v>1362</v>
      </c>
      <c r="Y283" s="100">
        <v>512</v>
      </c>
      <c r="Z283" s="100">
        <v>4</v>
      </c>
      <c r="AA283" s="30" t="s">
        <v>6</v>
      </c>
      <c r="AB283" s="100">
        <v>7</v>
      </c>
      <c r="AC283" s="7"/>
      <c r="AD283" s="2">
        <f t="shared" si="159"/>
        <v>1</v>
      </c>
      <c r="AE283" s="2">
        <f t="shared" si="160"/>
        <v>1</v>
      </c>
      <c r="AF283" s="2">
        <f t="shared" si="161"/>
        <v>0</v>
      </c>
      <c r="AG283" s="2">
        <f t="shared" si="162"/>
        <v>0</v>
      </c>
      <c r="AH283" s="2">
        <f t="shared" si="163"/>
        <v>4</v>
      </c>
      <c r="AI283" s="30" t="s">
        <v>6</v>
      </c>
      <c r="AJ283" s="2">
        <f t="shared" si="164"/>
        <v>7</v>
      </c>
      <c r="AK283" s="2">
        <v>2</v>
      </c>
      <c r="AL283" s="2">
        <f t="shared" si="165"/>
        <v>512</v>
      </c>
      <c r="AN283" s="2">
        <v>1</v>
      </c>
    </row>
    <row r="284" spans="1:40" x14ac:dyDescent="0.25">
      <c r="A284" s="7"/>
      <c r="B284" s="10"/>
      <c r="C284" s="10"/>
      <c r="D284" s="10"/>
      <c r="E284" s="10"/>
      <c r="F284" s="1"/>
      <c r="G284" s="1"/>
      <c r="H284" s="1"/>
      <c r="I284" s="1"/>
      <c r="J284" s="1"/>
      <c r="K284" s="1"/>
      <c r="L284" s="1"/>
      <c r="N284" s="1" t="s">
        <v>28</v>
      </c>
      <c r="O284" s="2">
        <v>16</v>
      </c>
      <c r="P284" s="100">
        <v>8</v>
      </c>
      <c r="Q284" s="2">
        <v>2012</v>
      </c>
      <c r="R284" s="5" t="s">
        <v>1863</v>
      </c>
      <c r="S284" s="30" t="s">
        <v>6</v>
      </c>
      <c r="T284" s="5" t="s">
        <v>778</v>
      </c>
      <c r="U284" s="100">
        <v>0</v>
      </c>
      <c r="V284" s="30" t="s">
        <v>6</v>
      </c>
      <c r="W284" s="100">
        <v>2</v>
      </c>
      <c r="X284" s="7" t="s">
        <v>537</v>
      </c>
      <c r="Y284" s="100">
        <v>1115</v>
      </c>
      <c r="Z284" s="100">
        <v>0</v>
      </c>
      <c r="AA284" s="30" t="s">
        <v>6</v>
      </c>
      <c r="AB284" s="100">
        <v>4</v>
      </c>
      <c r="AC284" s="7"/>
      <c r="AD284" s="2">
        <f t="shared" si="159"/>
        <v>1</v>
      </c>
      <c r="AE284" s="2">
        <f t="shared" si="160"/>
        <v>0</v>
      </c>
      <c r="AF284" s="2">
        <f t="shared" si="161"/>
        <v>0</v>
      </c>
      <c r="AG284" s="2">
        <f t="shared" si="162"/>
        <v>1</v>
      </c>
      <c r="AH284" s="2">
        <f t="shared" si="163"/>
        <v>0</v>
      </c>
      <c r="AI284" s="30" t="s">
        <v>6</v>
      </c>
      <c r="AJ284" s="2">
        <f t="shared" si="164"/>
        <v>4</v>
      </c>
      <c r="AK284" s="2">
        <v>0</v>
      </c>
      <c r="AL284" s="2">
        <f t="shared" si="165"/>
        <v>1115</v>
      </c>
      <c r="AN284" s="2">
        <v>3</v>
      </c>
    </row>
    <row r="285" spans="1:40" x14ac:dyDescent="0.25">
      <c r="A285" s="7"/>
      <c r="B285" s="10"/>
      <c r="C285" s="10"/>
      <c r="D285" s="10"/>
      <c r="E285" s="10"/>
      <c r="F285" s="1"/>
      <c r="G285" s="1"/>
      <c r="H285" s="1"/>
      <c r="I285" s="1"/>
      <c r="J285" s="1"/>
      <c r="K285" s="1"/>
      <c r="L285" s="1"/>
      <c r="N285" s="1" t="s">
        <v>43</v>
      </c>
      <c r="O285" s="2">
        <v>28</v>
      </c>
      <c r="P285" s="100">
        <v>8</v>
      </c>
      <c r="Q285" s="2">
        <v>2015</v>
      </c>
      <c r="R285" s="5" t="s">
        <v>1863</v>
      </c>
      <c r="S285" s="30" t="s">
        <v>6</v>
      </c>
      <c r="T285" s="5" t="s">
        <v>778</v>
      </c>
      <c r="U285" s="100">
        <v>0</v>
      </c>
      <c r="V285" s="30" t="s">
        <v>6</v>
      </c>
      <c r="W285" s="100">
        <v>2</v>
      </c>
      <c r="X285" s="98" t="s">
        <v>35</v>
      </c>
      <c r="Y285" s="100">
        <v>1153</v>
      </c>
      <c r="Z285" s="100">
        <v>2</v>
      </c>
      <c r="AA285" s="30" t="s">
        <v>6</v>
      </c>
      <c r="AB285" s="100">
        <v>4</v>
      </c>
      <c r="AC285" s="7"/>
      <c r="AD285" s="2">
        <f t="shared" si="159"/>
        <v>1</v>
      </c>
      <c r="AE285" s="2">
        <f t="shared" si="160"/>
        <v>0</v>
      </c>
      <c r="AF285" s="2">
        <f t="shared" si="161"/>
        <v>0</v>
      </c>
      <c r="AG285" s="2">
        <f t="shared" si="162"/>
        <v>1</v>
      </c>
      <c r="AH285" s="2">
        <f t="shared" si="163"/>
        <v>2</v>
      </c>
      <c r="AI285" s="30" t="s">
        <v>6</v>
      </c>
      <c r="AJ285" s="2">
        <f t="shared" si="164"/>
        <v>4</v>
      </c>
      <c r="AK285" s="2">
        <v>0</v>
      </c>
      <c r="AL285" s="2">
        <f t="shared" si="165"/>
        <v>1153</v>
      </c>
      <c r="AN285" s="2">
        <v>3</v>
      </c>
    </row>
    <row r="286" spans="1:40" x14ac:dyDescent="0.25">
      <c r="A286" s="7"/>
      <c r="B286" s="10"/>
      <c r="C286" s="10"/>
      <c r="D286" s="10"/>
      <c r="E286" s="10"/>
      <c r="F286" s="1"/>
      <c r="G286" s="1"/>
      <c r="H286" s="1"/>
      <c r="I286" s="1"/>
      <c r="J286" s="1"/>
      <c r="K286" s="1"/>
      <c r="L286" s="1"/>
      <c r="N286" s="1" t="s">
        <v>43</v>
      </c>
      <c r="O286" s="2">
        <v>28</v>
      </c>
      <c r="P286" s="100">
        <v>8</v>
      </c>
      <c r="Q286" s="2">
        <v>2016</v>
      </c>
      <c r="R286" s="5" t="s">
        <v>1863</v>
      </c>
      <c r="S286" s="30" t="s">
        <v>6</v>
      </c>
      <c r="T286" s="5" t="s">
        <v>778</v>
      </c>
      <c r="U286" s="100">
        <v>0</v>
      </c>
      <c r="V286" s="30" t="s">
        <v>6</v>
      </c>
      <c r="W286" s="100">
        <v>1</v>
      </c>
      <c r="X286" s="98" t="s">
        <v>336</v>
      </c>
      <c r="Y286" s="100">
        <v>1012</v>
      </c>
      <c r="Z286" s="100">
        <v>1</v>
      </c>
      <c r="AA286" s="30" t="s">
        <v>6</v>
      </c>
      <c r="AB286" s="100">
        <v>2</v>
      </c>
      <c r="AC286" s="7"/>
      <c r="AD286" s="2">
        <f t="shared" si="159"/>
        <v>1</v>
      </c>
      <c r="AE286" s="2">
        <f t="shared" si="160"/>
        <v>0</v>
      </c>
      <c r="AF286" s="2">
        <f t="shared" si="161"/>
        <v>0</v>
      </c>
      <c r="AG286" s="2">
        <f t="shared" si="162"/>
        <v>1</v>
      </c>
      <c r="AH286" s="2">
        <f t="shared" si="163"/>
        <v>1</v>
      </c>
      <c r="AI286" s="30" t="s">
        <v>6</v>
      </c>
      <c r="AJ286" s="2">
        <f t="shared" si="164"/>
        <v>2</v>
      </c>
      <c r="AK286" s="2">
        <v>0</v>
      </c>
      <c r="AL286" s="2">
        <f t="shared" si="165"/>
        <v>1012</v>
      </c>
      <c r="AN286" s="2">
        <v>2</v>
      </c>
    </row>
    <row r="287" spans="1:40" x14ac:dyDescent="0.25">
      <c r="A287" s="7"/>
      <c r="B287" s="10"/>
      <c r="C287" s="10"/>
      <c r="D287" s="10"/>
      <c r="E287" s="10"/>
      <c r="F287" s="1"/>
      <c r="G287" s="1"/>
      <c r="H287" s="1"/>
      <c r="I287" s="1"/>
      <c r="J287" s="1"/>
      <c r="K287" s="1"/>
      <c r="L287" s="1"/>
      <c r="N287" s="1" t="s">
        <v>30</v>
      </c>
      <c r="O287" s="2">
        <v>14</v>
      </c>
      <c r="P287" s="2">
        <v>8</v>
      </c>
      <c r="Q287" s="2">
        <v>2019</v>
      </c>
      <c r="R287" s="5" t="s">
        <v>1863</v>
      </c>
      <c r="S287" s="30" t="s">
        <v>6</v>
      </c>
      <c r="T287" s="5" t="s">
        <v>778</v>
      </c>
      <c r="U287" s="2">
        <v>1</v>
      </c>
      <c r="V287" s="30" t="s">
        <v>6</v>
      </c>
      <c r="W287" s="2">
        <v>2</v>
      </c>
      <c r="X287" s="44" t="s">
        <v>1766</v>
      </c>
      <c r="Y287" s="2">
        <v>615</v>
      </c>
      <c r="Z287" s="2">
        <v>5</v>
      </c>
      <c r="AA287" s="30" t="s">
        <v>6</v>
      </c>
      <c r="AB287" s="2">
        <v>6</v>
      </c>
      <c r="AC287" s="7"/>
      <c r="AD287" s="2">
        <f t="shared" si="159"/>
        <v>1</v>
      </c>
      <c r="AE287" s="2">
        <f t="shared" si="160"/>
        <v>0</v>
      </c>
      <c r="AF287" s="2">
        <f t="shared" si="161"/>
        <v>0</v>
      </c>
      <c r="AG287" s="2">
        <f t="shared" si="162"/>
        <v>1</v>
      </c>
      <c r="AH287" s="2">
        <f t="shared" si="163"/>
        <v>5</v>
      </c>
      <c r="AI287" s="30" t="s">
        <v>6</v>
      </c>
      <c r="AJ287" s="2">
        <f t="shared" si="164"/>
        <v>6</v>
      </c>
      <c r="AK287" s="2">
        <v>1</v>
      </c>
      <c r="AL287" s="2">
        <f t="shared" si="165"/>
        <v>615</v>
      </c>
      <c r="AN287" s="2">
        <v>2</v>
      </c>
    </row>
    <row r="288" spans="1:40" x14ac:dyDescent="0.25">
      <c r="A288" s="7"/>
      <c r="B288" s="10"/>
      <c r="C288" s="10"/>
      <c r="D288" s="10"/>
      <c r="E288" s="10"/>
      <c r="F288" s="1"/>
      <c r="G288" s="1"/>
      <c r="H288" s="1"/>
      <c r="I288" s="1"/>
      <c r="J288" s="1"/>
      <c r="K288" s="1"/>
      <c r="L288" s="1"/>
      <c r="N288" s="1"/>
      <c r="O288" s="2"/>
      <c r="S288" s="30"/>
      <c r="V288" s="30"/>
      <c r="X288" s="44"/>
      <c r="AA288" s="30"/>
      <c r="AC288" s="7"/>
      <c r="AI288" s="30"/>
      <c r="AL288" s="2"/>
    </row>
    <row r="289" spans="1:40" x14ac:dyDescent="0.25">
      <c r="A289" s="7"/>
      <c r="B289" s="10"/>
      <c r="C289" s="10"/>
      <c r="D289" s="10"/>
      <c r="E289" s="10"/>
      <c r="F289" s="1"/>
      <c r="G289" s="1"/>
      <c r="H289" s="1"/>
      <c r="I289" s="1"/>
      <c r="J289" s="1"/>
      <c r="K289" s="1"/>
      <c r="L289" s="1"/>
      <c r="O289" s="2"/>
      <c r="R289" s="53"/>
      <c r="AC289" s="7"/>
      <c r="AD289" s="7"/>
      <c r="AE289" s="7"/>
      <c r="AF289" s="7"/>
      <c r="AG289" s="7"/>
      <c r="AH289" s="7"/>
      <c r="AI289" s="7"/>
      <c r="AJ289" s="7"/>
      <c r="AK289" s="7"/>
      <c r="AN289" s="7"/>
    </row>
    <row r="290" spans="1:40" x14ac:dyDescent="0.25">
      <c r="A290" s="7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O290" s="2"/>
      <c r="R290" s="10" t="s">
        <v>32</v>
      </c>
      <c r="T290" s="7"/>
      <c r="AC290" s="10" t="s">
        <v>4</v>
      </c>
      <c r="AD290" s="3">
        <f>SUM(AD292:AD294)</f>
        <v>0</v>
      </c>
      <c r="AE290" s="3">
        <f>SUM(AE292:AE294)</f>
        <v>0</v>
      </c>
      <c r="AF290" s="3">
        <f>SUM(AF292:AF294)</f>
        <v>0</v>
      </c>
      <c r="AG290" s="3">
        <f>SUM(AG292:AG294)</f>
        <v>0</v>
      </c>
      <c r="AH290" s="3">
        <f>SUM(AH292:AH294)</f>
        <v>0</v>
      </c>
      <c r="AI290" s="7"/>
      <c r="AJ290" s="3">
        <f>SUM(AJ292:AJ294)</f>
        <v>0</v>
      </c>
      <c r="AK290" s="3">
        <v>0</v>
      </c>
      <c r="AL290" s="3">
        <f>SUM(AL292:AL294)</f>
        <v>0</v>
      </c>
      <c r="AN290" s="3">
        <v>0</v>
      </c>
    </row>
    <row r="291" spans="1:40" x14ac:dyDescent="0.25">
      <c r="A291" s="7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O291" s="2"/>
      <c r="R291" s="7"/>
      <c r="T291" s="7"/>
      <c r="AC291" s="10"/>
      <c r="AD291" s="3"/>
      <c r="AE291" s="3"/>
      <c r="AF291" s="3"/>
      <c r="AG291" s="3"/>
      <c r="AH291" s="3"/>
      <c r="AI291" s="7"/>
      <c r="AJ291" s="3"/>
      <c r="AK291" s="3"/>
      <c r="AL291" s="3"/>
      <c r="AN291" s="3"/>
    </row>
    <row r="292" spans="1:40" x14ac:dyDescent="0.25">
      <c r="A292" s="7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O292" s="2"/>
      <c r="R292" s="7"/>
      <c r="T292" s="7"/>
      <c r="AC292" s="7"/>
      <c r="AD292" s="7"/>
      <c r="AE292" s="7"/>
      <c r="AF292" s="7"/>
      <c r="AG292" s="7"/>
      <c r="AH292" s="7"/>
      <c r="AI292" s="7"/>
      <c r="AJ292" s="7"/>
      <c r="AK292" s="7"/>
      <c r="AN292" s="7"/>
    </row>
    <row r="293" spans="1:40" x14ac:dyDescent="0.25">
      <c r="A293" s="7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O293" s="2"/>
      <c r="R293" s="7"/>
      <c r="T293" s="7"/>
      <c r="AC293" s="7"/>
      <c r="AD293" s="7"/>
      <c r="AE293" s="7"/>
      <c r="AF293" s="7"/>
      <c r="AG293" s="7"/>
      <c r="AH293" s="7"/>
      <c r="AI293" s="7"/>
      <c r="AJ293" s="7"/>
      <c r="AK293" s="7"/>
      <c r="AN293" s="7"/>
    </row>
    <row r="294" spans="1:40" x14ac:dyDescent="0.25">
      <c r="A294" s="7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O294" s="2"/>
      <c r="R294" s="7"/>
      <c r="T294" s="7"/>
      <c r="AC294" s="7"/>
      <c r="AD294" s="7"/>
      <c r="AE294" s="7"/>
      <c r="AF294" s="7"/>
      <c r="AG294" s="7"/>
      <c r="AH294" s="7"/>
      <c r="AI294" s="7"/>
      <c r="AJ294" s="7"/>
      <c r="AK294" s="7"/>
      <c r="AN294" s="7"/>
    </row>
    <row r="295" spans="1:40" x14ac:dyDescent="0.25">
      <c r="M295" s="3" t="s">
        <v>7</v>
      </c>
      <c r="R295" s="6" t="s">
        <v>8</v>
      </c>
      <c r="AC295" s="10" t="s">
        <v>2</v>
      </c>
      <c r="AD295" s="3">
        <f>SUM(AD296:AD321)</f>
        <v>6</v>
      </c>
      <c r="AE295" s="3">
        <f>SUM(AE296:AE321)</f>
        <v>1</v>
      </c>
      <c r="AF295" s="3">
        <f>SUM(AF296:AF321)</f>
        <v>0</v>
      </c>
      <c r="AG295" s="3">
        <f>SUM(AG296:AG321)</f>
        <v>5</v>
      </c>
      <c r="AH295" s="3">
        <f>SUM(AH296:AH321)</f>
        <v>17</v>
      </c>
      <c r="AJ295" s="3">
        <f>SUM(AJ296:AJ321)</f>
        <v>43</v>
      </c>
      <c r="AK295" s="3">
        <f>SUM(AK296:AK321)</f>
        <v>4</v>
      </c>
      <c r="AL295" s="3">
        <f>SUM(AL296:AL321)</f>
        <v>4688</v>
      </c>
      <c r="AM295" s="3">
        <f>PRODUCT(AL295+AL322+AL326)</f>
        <v>5253</v>
      </c>
      <c r="AN295" s="3">
        <f>SUM(AN296:AN321)</f>
        <v>13</v>
      </c>
    </row>
    <row r="296" spans="1:40" x14ac:dyDescent="0.25">
      <c r="A296" s="63" t="s">
        <v>752</v>
      </c>
      <c r="B296" s="64" t="s">
        <v>0</v>
      </c>
      <c r="C296" s="64" t="s">
        <v>10</v>
      </c>
      <c r="D296" s="64" t="s">
        <v>1</v>
      </c>
      <c r="E296" s="64" t="s">
        <v>11</v>
      </c>
      <c r="F296" s="65" t="s">
        <v>12</v>
      </c>
      <c r="G296" s="66"/>
      <c r="H296" s="64"/>
      <c r="I296" s="65" t="s">
        <v>13</v>
      </c>
      <c r="J296" s="66"/>
      <c r="K296" s="64"/>
      <c r="L296" s="84" t="s">
        <v>14</v>
      </c>
      <c r="M296" s="3">
        <f>MAX(Y296:Y330)</f>
        <v>1256</v>
      </c>
      <c r="N296" s="1"/>
      <c r="O296" s="15">
        <v>15</v>
      </c>
      <c r="P296" s="15">
        <v>5</v>
      </c>
      <c r="Q296" s="15">
        <v>2016</v>
      </c>
      <c r="R296" s="82" t="s">
        <v>926</v>
      </c>
      <c r="S296" s="90" t="s">
        <v>6</v>
      </c>
      <c r="T296" s="82" t="s">
        <v>1506</v>
      </c>
      <c r="U296" s="15">
        <v>2</v>
      </c>
      <c r="V296" s="90" t="s">
        <v>6</v>
      </c>
      <c r="W296" s="15">
        <v>0</v>
      </c>
      <c r="X296" s="102" t="s">
        <v>520</v>
      </c>
      <c r="Y296" s="15">
        <v>595</v>
      </c>
      <c r="Z296" s="15">
        <v>4</v>
      </c>
      <c r="AA296" s="90" t="s">
        <v>6</v>
      </c>
      <c r="AB296" s="15">
        <v>1</v>
      </c>
      <c r="AD296" s="2">
        <f t="shared" ref="AD296:AD301" si="166">IF(Q296&gt;100,1,0)</f>
        <v>1</v>
      </c>
      <c r="AE296" s="2">
        <f t="shared" ref="AE296:AE299" si="167">IF(U296&gt;W296,1,0)</f>
        <v>1</v>
      </c>
      <c r="AF296" s="2">
        <f t="shared" ref="AF296:AF301" si="168">IF(U296=W296,1,0)*IF(Q296=0,0,1)</f>
        <v>0</v>
      </c>
      <c r="AG296" s="2">
        <f t="shared" ref="AG296:AG299" si="169">IF(W296&gt;U296,1,0)</f>
        <v>0</v>
      </c>
      <c r="AH296" s="2">
        <f t="shared" ref="AH296:AH299" si="170">PRODUCT(Z296)</f>
        <v>4</v>
      </c>
      <c r="AI296" s="30" t="s">
        <v>6</v>
      </c>
      <c r="AJ296" s="2">
        <f t="shared" ref="AJ296:AJ299" si="171">PRODUCT(AB296)</f>
        <v>1</v>
      </c>
      <c r="AK296" s="2">
        <v>3</v>
      </c>
      <c r="AL296" s="2">
        <f t="shared" ref="AL296:AL299" si="172">PRODUCT(Y296)</f>
        <v>595</v>
      </c>
      <c r="AN296" s="2">
        <v>0</v>
      </c>
    </row>
    <row r="297" spans="1:40" x14ac:dyDescent="0.25">
      <c r="A297" s="68" t="s">
        <v>16</v>
      </c>
      <c r="B297" s="69">
        <f>PRODUCT(AD295)</f>
        <v>6</v>
      </c>
      <c r="C297" s="69">
        <f>PRODUCT(AE295)</f>
        <v>1</v>
      </c>
      <c r="D297" s="69">
        <f>PRODUCT(AF295)</f>
        <v>0</v>
      </c>
      <c r="E297" s="69">
        <f>PRODUCT(AG295)</f>
        <v>5</v>
      </c>
      <c r="F297" s="69">
        <f>PRODUCT(AH295)</f>
        <v>17</v>
      </c>
      <c r="G297" s="70" t="s">
        <v>6</v>
      </c>
      <c r="H297" s="69">
        <f>PRODUCT(AJ295)</f>
        <v>43</v>
      </c>
      <c r="I297" s="69">
        <f>PRODUCT(AK295)</f>
        <v>4</v>
      </c>
      <c r="J297" s="70" t="s">
        <v>6</v>
      </c>
      <c r="K297" s="69">
        <f>PRODUCT(AN295)</f>
        <v>13</v>
      </c>
      <c r="L297" s="71">
        <f>PRODUCT(AL295/B297)</f>
        <v>781.33333333333337</v>
      </c>
      <c r="M297" s="8"/>
      <c r="N297" s="1"/>
      <c r="O297" s="2">
        <v>7</v>
      </c>
      <c r="P297" s="2">
        <v>7</v>
      </c>
      <c r="Q297" s="2">
        <v>2017</v>
      </c>
      <c r="R297" s="5" t="s">
        <v>926</v>
      </c>
      <c r="S297" s="2" t="s">
        <v>6</v>
      </c>
      <c r="T297" s="5" t="s">
        <v>1506</v>
      </c>
      <c r="U297" s="2">
        <v>0</v>
      </c>
      <c r="V297" s="30" t="s">
        <v>6</v>
      </c>
      <c r="W297" s="2">
        <v>1</v>
      </c>
      <c r="X297" s="44" t="s">
        <v>164</v>
      </c>
      <c r="Y297" s="2">
        <v>1052</v>
      </c>
      <c r="Z297" s="2">
        <v>2</v>
      </c>
      <c r="AA297" s="30" t="s">
        <v>6</v>
      </c>
      <c r="AB297" s="2">
        <v>3</v>
      </c>
      <c r="AD297" s="2">
        <f t="shared" si="166"/>
        <v>1</v>
      </c>
      <c r="AE297" s="2">
        <f t="shared" si="167"/>
        <v>0</v>
      </c>
      <c r="AF297" s="2">
        <f t="shared" si="168"/>
        <v>0</v>
      </c>
      <c r="AG297" s="2">
        <f t="shared" si="169"/>
        <v>1</v>
      </c>
      <c r="AH297" s="2">
        <f t="shared" si="170"/>
        <v>2</v>
      </c>
      <c r="AI297" s="30" t="s">
        <v>6</v>
      </c>
      <c r="AJ297" s="2">
        <f t="shared" si="171"/>
        <v>3</v>
      </c>
      <c r="AK297" s="2">
        <v>0</v>
      </c>
      <c r="AL297" s="2">
        <f t="shared" si="172"/>
        <v>1052</v>
      </c>
      <c r="AN297" s="2">
        <v>2</v>
      </c>
    </row>
    <row r="298" spans="1:40" x14ac:dyDescent="0.25">
      <c r="A298" s="68" t="s">
        <v>439</v>
      </c>
      <c r="B298" s="69">
        <f>PRODUCT(AD322)</f>
        <v>1</v>
      </c>
      <c r="C298" s="69">
        <f>PRODUCT(AE322)</f>
        <v>0</v>
      </c>
      <c r="D298" s="69">
        <f>PRODUCT(AF322)</f>
        <v>0</v>
      </c>
      <c r="E298" s="69">
        <f>PRODUCT(AG322)</f>
        <v>1</v>
      </c>
      <c r="F298" s="69">
        <f>PRODUCT(AH322)</f>
        <v>4</v>
      </c>
      <c r="G298" s="70" t="s">
        <v>6</v>
      </c>
      <c r="H298" s="69">
        <f>PRODUCT(AJ322)</f>
        <v>6</v>
      </c>
      <c r="I298" s="69">
        <f>PRODUCT(AK322)</f>
        <v>1</v>
      </c>
      <c r="J298" s="70" t="s">
        <v>6</v>
      </c>
      <c r="K298" s="69">
        <f>PRODUCT(AN322)</f>
        <v>2</v>
      </c>
      <c r="L298" s="71">
        <f>PRODUCT(AL322/B298)</f>
        <v>565</v>
      </c>
      <c r="M298" s="8"/>
      <c r="N298" s="1"/>
      <c r="O298" s="2">
        <v>13</v>
      </c>
      <c r="P298" s="2">
        <v>7</v>
      </c>
      <c r="Q298" s="2">
        <v>2018</v>
      </c>
      <c r="R298" s="5" t="s">
        <v>926</v>
      </c>
      <c r="S298" s="2" t="s">
        <v>6</v>
      </c>
      <c r="T298" s="5" t="s">
        <v>1506</v>
      </c>
      <c r="U298" s="2">
        <v>1</v>
      </c>
      <c r="V298" s="30" t="s">
        <v>6</v>
      </c>
      <c r="W298" s="2">
        <v>2</v>
      </c>
      <c r="X298" s="44" t="s">
        <v>1655</v>
      </c>
      <c r="Y298" s="2">
        <v>815</v>
      </c>
      <c r="Z298" s="2">
        <v>2</v>
      </c>
      <c r="AA298" s="30" t="s">
        <v>6</v>
      </c>
      <c r="AB298" s="2">
        <v>7</v>
      </c>
      <c r="AC298" s="7"/>
      <c r="AD298" s="2">
        <f t="shared" si="166"/>
        <v>1</v>
      </c>
      <c r="AE298" s="2">
        <f t="shared" si="167"/>
        <v>0</v>
      </c>
      <c r="AF298" s="2">
        <f t="shared" si="168"/>
        <v>0</v>
      </c>
      <c r="AG298" s="2">
        <f t="shared" si="169"/>
        <v>1</v>
      </c>
      <c r="AH298" s="2">
        <f t="shared" si="170"/>
        <v>2</v>
      </c>
      <c r="AI298" s="30" t="s">
        <v>6</v>
      </c>
      <c r="AJ298" s="2">
        <f t="shared" si="171"/>
        <v>7</v>
      </c>
      <c r="AK298" s="2">
        <v>1</v>
      </c>
      <c r="AL298" s="2">
        <f t="shared" si="172"/>
        <v>815</v>
      </c>
      <c r="AN298" s="2">
        <v>2</v>
      </c>
    </row>
    <row r="299" spans="1:40" x14ac:dyDescent="0.25">
      <c r="A299" s="68" t="s">
        <v>440</v>
      </c>
      <c r="B299" s="69">
        <f>PRODUCT(AD326)</f>
        <v>0</v>
      </c>
      <c r="C299" s="69">
        <f>PRODUCT(AE326)</f>
        <v>0</v>
      </c>
      <c r="D299" s="69">
        <f>PRODUCT(AF326)</f>
        <v>0</v>
      </c>
      <c r="E299" s="69">
        <f>PRODUCT(AG326)</f>
        <v>0</v>
      </c>
      <c r="F299" s="69">
        <f>PRODUCT(AH326)</f>
        <v>0</v>
      </c>
      <c r="G299" s="70" t="s">
        <v>6</v>
      </c>
      <c r="H299" s="69">
        <f>PRODUCT(AJ326)</f>
        <v>0</v>
      </c>
      <c r="I299" s="69">
        <f>PRODUCT(AK326)</f>
        <v>0</v>
      </c>
      <c r="J299" s="70" t="s">
        <v>6</v>
      </c>
      <c r="K299" s="69">
        <f>PRODUCT(AN326)</f>
        <v>0</v>
      </c>
      <c r="L299" s="71">
        <v>0</v>
      </c>
      <c r="M299" s="8"/>
      <c r="N299" s="1"/>
      <c r="O299" s="2">
        <v>27</v>
      </c>
      <c r="P299" s="2">
        <v>7</v>
      </c>
      <c r="Q299" s="2">
        <v>2018</v>
      </c>
      <c r="R299" s="5" t="s">
        <v>926</v>
      </c>
      <c r="S299" s="2" t="s">
        <v>6</v>
      </c>
      <c r="T299" s="5" t="s">
        <v>1506</v>
      </c>
      <c r="U299" s="2">
        <v>0</v>
      </c>
      <c r="V299" s="30" t="s">
        <v>6</v>
      </c>
      <c r="W299" s="2">
        <v>2</v>
      </c>
      <c r="X299" s="44" t="s">
        <v>1671</v>
      </c>
      <c r="Y299" s="2">
        <v>518</v>
      </c>
      <c r="Z299" s="2">
        <v>2</v>
      </c>
      <c r="AA299" s="30" t="s">
        <v>6</v>
      </c>
      <c r="AB299" s="2">
        <v>15</v>
      </c>
      <c r="AC299" s="7"/>
      <c r="AD299" s="2">
        <f t="shared" si="166"/>
        <v>1</v>
      </c>
      <c r="AE299" s="2">
        <f t="shared" si="167"/>
        <v>0</v>
      </c>
      <c r="AF299" s="2">
        <f t="shared" si="168"/>
        <v>0</v>
      </c>
      <c r="AG299" s="2">
        <f t="shared" si="169"/>
        <v>1</v>
      </c>
      <c r="AH299" s="2">
        <f t="shared" si="170"/>
        <v>2</v>
      </c>
      <c r="AI299" s="30" t="s">
        <v>6</v>
      </c>
      <c r="AJ299" s="2">
        <f t="shared" si="171"/>
        <v>15</v>
      </c>
      <c r="AK299" s="2">
        <v>0</v>
      </c>
      <c r="AL299" s="2">
        <f t="shared" si="172"/>
        <v>518</v>
      </c>
      <c r="AN299" s="2">
        <v>3</v>
      </c>
    </row>
    <row r="300" spans="1:40" x14ac:dyDescent="0.25">
      <c r="A300" s="68" t="s">
        <v>17</v>
      </c>
      <c r="B300" s="69">
        <f>SUM(B297:B299)</f>
        <v>7</v>
      </c>
      <c r="C300" s="69">
        <f>SUM(C297:C299)</f>
        <v>1</v>
      </c>
      <c r="D300" s="69">
        <f>SUM(D297:D299)</f>
        <v>0</v>
      </c>
      <c r="E300" s="69">
        <f>SUM(E297:E299)</f>
        <v>6</v>
      </c>
      <c r="F300" s="69">
        <f>SUM(F297:F299)</f>
        <v>21</v>
      </c>
      <c r="G300" s="70" t="s">
        <v>6</v>
      </c>
      <c r="H300" s="69">
        <f>SUM(H297:H299)</f>
        <v>49</v>
      </c>
      <c r="I300" s="69">
        <f>SUM(I297:I299)</f>
        <v>5</v>
      </c>
      <c r="J300" s="70" t="s">
        <v>6</v>
      </c>
      <c r="K300" s="69">
        <f>SUM(K297:K299)</f>
        <v>15</v>
      </c>
      <c r="L300" s="71">
        <f>PRODUCT(AM295/B300)</f>
        <v>750.42857142857144</v>
      </c>
      <c r="M300" s="8"/>
      <c r="N300" s="1"/>
      <c r="O300" s="2">
        <v>27</v>
      </c>
      <c r="P300" s="2">
        <v>4</v>
      </c>
      <c r="Q300" s="2">
        <v>2019</v>
      </c>
      <c r="R300" s="5" t="s">
        <v>926</v>
      </c>
      <c r="S300" s="2" t="s">
        <v>6</v>
      </c>
      <c r="T300" s="5" t="s">
        <v>1506</v>
      </c>
      <c r="U300" s="2">
        <v>0</v>
      </c>
      <c r="V300" s="30" t="s">
        <v>6</v>
      </c>
      <c r="W300" s="2">
        <v>2</v>
      </c>
      <c r="X300" s="44" t="s">
        <v>1689</v>
      </c>
      <c r="Y300" s="2">
        <v>1256</v>
      </c>
      <c r="Z300" s="2">
        <v>4</v>
      </c>
      <c r="AA300" s="30" t="s">
        <v>6</v>
      </c>
      <c r="AB300" s="2">
        <v>10</v>
      </c>
      <c r="AC300" s="7"/>
      <c r="AD300" s="2">
        <f t="shared" si="166"/>
        <v>1</v>
      </c>
      <c r="AE300" s="2">
        <f t="shared" ref="AE300:AE301" si="173">IF(U300&gt;W300,1,0)</f>
        <v>0</v>
      </c>
      <c r="AF300" s="2">
        <f t="shared" si="168"/>
        <v>0</v>
      </c>
      <c r="AG300" s="2">
        <f t="shared" ref="AG300:AG301" si="174">IF(W300&gt;U300,1,0)</f>
        <v>1</v>
      </c>
      <c r="AH300" s="2">
        <f t="shared" ref="AH300:AH301" si="175">PRODUCT(Z300)</f>
        <v>4</v>
      </c>
      <c r="AI300" s="30" t="s">
        <v>6</v>
      </c>
      <c r="AJ300" s="2">
        <f t="shared" ref="AJ300:AJ301" si="176">PRODUCT(AB300)</f>
        <v>10</v>
      </c>
      <c r="AK300" s="2">
        <v>0</v>
      </c>
      <c r="AL300" s="2">
        <f t="shared" ref="AL300:AL301" si="177">PRODUCT(Y300)</f>
        <v>1256</v>
      </c>
      <c r="AN300" s="2">
        <v>3</v>
      </c>
    </row>
    <row r="301" spans="1:40" x14ac:dyDescent="0.25">
      <c r="A301" s="72" t="s">
        <v>18</v>
      </c>
      <c r="B301" s="73"/>
      <c r="C301" s="73"/>
      <c r="D301" s="73"/>
      <c r="E301" s="73"/>
      <c r="F301" s="74">
        <f>PRODUCT(F300/B300)</f>
        <v>3</v>
      </c>
      <c r="G301" s="75" t="s">
        <v>6</v>
      </c>
      <c r="H301" s="74">
        <f>PRODUCT(H300/B300)</f>
        <v>7</v>
      </c>
      <c r="I301" s="73"/>
      <c r="J301" s="73"/>
      <c r="K301" s="73"/>
      <c r="L301" s="76"/>
      <c r="M301" s="55"/>
      <c r="N301" s="1"/>
      <c r="O301" s="2">
        <v>1</v>
      </c>
      <c r="P301" s="2">
        <v>7</v>
      </c>
      <c r="Q301" s="2">
        <v>2020</v>
      </c>
      <c r="R301" s="16" t="s">
        <v>926</v>
      </c>
      <c r="S301" s="104" t="s">
        <v>6</v>
      </c>
      <c r="T301" s="16" t="s">
        <v>1506</v>
      </c>
      <c r="U301" s="2">
        <v>0</v>
      </c>
      <c r="V301" s="30" t="s">
        <v>6</v>
      </c>
      <c r="W301" s="2">
        <v>2</v>
      </c>
      <c r="X301" s="44" t="s">
        <v>529</v>
      </c>
      <c r="Y301" s="2">
        <v>452</v>
      </c>
      <c r="Z301" s="2">
        <v>3</v>
      </c>
      <c r="AA301" s="30" t="s">
        <v>6</v>
      </c>
      <c r="AB301" s="2">
        <v>7</v>
      </c>
      <c r="AC301" s="7"/>
      <c r="AD301" s="2">
        <f t="shared" si="166"/>
        <v>1</v>
      </c>
      <c r="AE301" s="2">
        <f t="shared" si="173"/>
        <v>0</v>
      </c>
      <c r="AF301" s="2">
        <f t="shared" si="168"/>
        <v>0</v>
      </c>
      <c r="AG301" s="2">
        <f t="shared" si="174"/>
        <v>1</v>
      </c>
      <c r="AH301" s="2">
        <f t="shared" si="175"/>
        <v>3</v>
      </c>
      <c r="AI301" s="30" t="s">
        <v>6</v>
      </c>
      <c r="AJ301" s="2">
        <f t="shared" si="176"/>
        <v>7</v>
      </c>
      <c r="AK301" s="2">
        <v>0</v>
      </c>
      <c r="AL301" s="2">
        <f t="shared" si="177"/>
        <v>452</v>
      </c>
      <c r="AN301" s="2">
        <v>3</v>
      </c>
    </row>
    <row r="302" spans="1:40" x14ac:dyDescent="0.25"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8"/>
      <c r="O302" s="2"/>
      <c r="R302" s="7"/>
      <c r="T302" s="7"/>
      <c r="AC302" s="7"/>
      <c r="AD302" s="7"/>
      <c r="AE302" s="7"/>
      <c r="AF302" s="7"/>
      <c r="AG302" s="7"/>
      <c r="AH302" s="7"/>
      <c r="AI302" s="7"/>
      <c r="AJ302" s="7"/>
      <c r="AK302" s="7"/>
      <c r="AN302" s="7"/>
    </row>
    <row r="303" spans="1:40" x14ac:dyDescent="0.25">
      <c r="A303" s="77" t="s">
        <v>751</v>
      </c>
      <c r="B303" s="64" t="s">
        <v>0</v>
      </c>
      <c r="C303" s="64" t="s">
        <v>10</v>
      </c>
      <c r="D303" s="64" t="s">
        <v>1</v>
      </c>
      <c r="E303" s="64" t="s">
        <v>11</v>
      </c>
      <c r="F303" s="65" t="s">
        <v>12</v>
      </c>
      <c r="G303" s="66"/>
      <c r="H303" s="64"/>
      <c r="I303" s="65" t="s">
        <v>13</v>
      </c>
      <c r="J303" s="66"/>
      <c r="K303" s="64"/>
      <c r="L303" s="67" t="s">
        <v>14</v>
      </c>
      <c r="M303" s="8"/>
      <c r="O303" s="2"/>
      <c r="R303" s="7"/>
      <c r="T303" s="7"/>
      <c r="AC303" s="7"/>
      <c r="AD303" s="7"/>
      <c r="AE303" s="7"/>
      <c r="AF303" s="7"/>
      <c r="AG303" s="7"/>
      <c r="AH303" s="7"/>
      <c r="AI303" s="7"/>
      <c r="AJ303" s="7"/>
      <c r="AK303" s="7"/>
      <c r="AN303" s="7"/>
    </row>
    <row r="304" spans="1:40" x14ac:dyDescent="0.25">
      <c r="A304" s="68" t="s">
        <v>16</v>
      </c>
      <c r="B304" s="69">
        <f>PRODUCT(B4840)</f>
        <v>6</v>
      </c>
      <c r="C304" s="69">
        <f>PRODUCT(C4840)</f>
        <v>6</v>
      </c>
      <c r="D304" s="69">
        <f>PRODUCT(D4840)</f>
        <v>0</v>
      </c>
      <c r="E304" s="69">
        <f>PRODUCT(E4840)</f>
        <v>0</v>
      </c>
      <c r="F304" s="69">
        <f>PRODUCT(F4840)</f>
        <v>44</v>
      </c>
      <c r="G304" s="70" t="s">
        <v>6</v>
      </c>
      <c r="H304" s="69">
        <f>PRODUCT(H4840)</f>
        <v>15</v>
      </c>
      <c r="I304" s="69">
        <f>PRODUCT(I4840)</f>
        <v>16</v>
      </c>
      <c r="J304" s="70" t="s">
        <v>6</v>
      </c>
      <c r="K304" s="69">
        <f>PRODUCT(K4840)</f>
        <v>0</v>
      </c>
      <c r="L304" s="71">
        <f>PRODUCT(L4840)</f>
        <v>533.33333333333337</v>
      </c>
      <c r="M304" s="8"/>
      <c r="O304" s="2"/>
      <c r="R304" s="7"/>
      <c r="T304" s="7"/>
      <c r="AC304" s="7"/>
      <c r="AD304" s="7"/>
      <c r="AE304" s="7"/>
      <c r="AF304" s="7"/>
      <c r="AG304" s="7"/>
      <c r="AH304" s="7"/>
      <c r="AI304" s="7"/>
      <c r="AJ304" s="7"/>
      <c r="AK304" s="7"/>
      <c r="AN304" s="7"/>
    </row>
    <row r="305" spans="1:40" x14ac:dyDescent="0.25">
      <c r="A305" s="68" t="s">
        <v>439</v>
      </c>
      <c r="B305" s="69">
        <f t="shared" ref="B305:F307" si="178">PRODUCT(B4841)</f>
        <v>2</v>
      </c>
      <c r="C305" s="69">
        <f t="shared" si="178"/>
        <v>2</v>
      </c>
      <c r="D305" s="69">
        <f t="shared" si="178"/>
        <v>0</v>
      </c>
      <c r="E305" s="69">
        <f t="shared" si="178"/>
        <v>0</v>
      </c>
      <c r="F305" s="69">
        <f t="shared" si="178"/>
        <v>15</v>
      </c>
      <c r="G305" s="70" t="s">
        <v>6</v>
      </c>
      <c r="H305" s="69">
        <f t="shared" ref="H305:I307" si="179">PRODUCT(H4841)</f>
        <v>8</v>
      </c>
      <c r="I305" s="69">
        <f t="shared" si="179"/>
        <v>4</v>
      </c>
      <c r="J305" s="70" t="s">
        <v>6</v>
      </c>
      <c r="K305" s="69">
        <f t="shared" ref="K305:L307" si="180">PRODUCT(K4841)</f>
        <v>0</v>
      </c>
      <c r="L305" s="71">
        <f t="shared" si="180"/>
        <v>591.5</v>
      </c>
      <c r="M305" s="8"/>
      <c r="O305" s="2"/>
      <c r="R305" s="7"/>
      <c r="T305" s="7"/>
      <c r="AC305" s="7"/>
      <c r="AD305" s="7"/>
      <c r="AE305" s="7"/>
      <c r="AF305" s="7"/>
      <c r="AG305" s="7"/>
      <c r="AH305" s="7"/>
      <c r="AI305" s="7"/>
      <c r="AJ305" s="7"/>
      <c r="AK305" s="7"/>
      <c r="AN305" s="7"/>
    </row>
    <row r="306" spans="1:40" x14ac:dyDescent="0.25">
      <c r="A306" s="68" t="s">
        <v>440</v>
      </c>
      <c r="B306" s="69">
        <f t="shared" si="178"/>
        <v>0</v>
      </c>
      <c r="C306" s="69">
        <f t="shared" si="178"/>
        <v>0</v>
      </c>
      <c r="D306" s="69">
        <f t="shared" si="178"/>
        <v>0</v>
      </c>
      <c r="E306" s="69">
        <f t="shared" si="178"/>
        <v>0</v>
      </c>
      <c r="F306" s="69">
        <f t="shared" si="178"/>
        <v>0</v>
      </c>
      <c r="G306" s="70" t="s">
        <v>6</v>
      </c>
      <c r="H306" s="69">
        <f t="shared" si="179"/>
        <v>0</v>
      </c>
      <c r="I306" s="69">
        <f t="shared" si="179"/>
        <v>0</v>
      </c>
      <c r="J306" s="70" t="s">
        <v>6</v>
      </c>
      <c r="K306" s="69">
        <f t="shared" si="180"/>
        <v>0</v>
      </c>
      <c r="L306" s="71">
        <f t="shared" si="180"/>
        <v>0</v>
      </c>
      <c r="M306" s="8"/>
      <c r="O306" s="2"/>
      <c r="R306" s="7"/>
      <c r="T306" s="7"/>
      <c r="AC306" s="7"/>
      <c r="AD306" s="7"/>
      <c r="AE306" s="7"/>
      <c r="AF306" s="7"/>
      <c r="AG306" s="7"/>
      <c r="AH306" s="7"/>
      <c r="AI306" s="7"/>
      <c r="AJ306" s="7"/>
      <c r="AK306" s="7"/>
      <c r="AN306" s="7"/>
    </row>
    <row r="307" spans="1:40" x14ac:dyDescent="0.25">
      <c r="A307" s="68" t="s">
        <v>17</v>
      </c>
      <c r="B307" s="69">
        <f t="shared" si="178"/>
        <v>8</v>
      </c>
      <c r="C307" s="69">
        <f t="shared" si="178"/>
        <v>8</v>
      </c>
      <c r="D307" s="69">
        <f t="shared" si="178"/>
        <v>0</v>
      </c>
      <c r="E307" s="69">
        <f t="shared" si="178"/>
        <v>0</v>
      </c>
      <c r="F307" s="69">
        <f t="shared" si="178"/>
        <v>59</v>
      </c>
      <c r="G307" s="70" t="s">
        <v>6</v>
      </c>
      <c r="H307" s="69">
        <f t="shared" si="179"/>
        <v>23</v>
      </c>
      <c r="I307" s="69">
        <f t="shared" si="179"/>
        <v>20</v>
      </c>
      <c r="J307" s="70" t="s">
        <v>6</v>
      </c>
      <c r="K307" s="69">
        <f t="shared" si="180"/>
        <v>0</v>
      </c>
      <c r="L307" s="71">
        <f t="shared" si="180"/>
        <v>400</v>
      </c>
      <c r="M307" s="8"/>
      <c r="O307" s="2"/>
      <c r="R307" s="7"/>
      <c r="T307" s="7"/>
      <c r="AC307" s="7"/>
      <c r="AD307" s="7"/>
      <c r="AE307" s="7"/>
      <c r="AF307" s="7"/>
      <c r="AG307" s="7"/>
      <c r="AH307" s="7"/>
      <c r="AI307" s="7"/>
      <c r="AJ307" s="7"/>
      <c r="AK307" s="7"/>
      <c r="AN307" s="7"/>
    </row>
    <row r="308" spans="1:40" x14ac:dyDescent="0.25">
      <c r="A308" s="72" t="s">
        <v>18</v>
      </c>
      <c r="B308" s="73"/>
      <c r="C308" s="73"/>
      <c r="D308" s="73"/>
      <c r="E308" s="73"/>
      <c r="F308" s="74">
        <f>PRODUCT(F307/B307)</f>
        <v>7.375</v>
      </c>
      <c r="G308" s="75" t="s">
        <v>6</v>
      </c>
      <c r="H308" s="74">
        <f>PRODUCT(H307/B307)</f>
        <v>2.875</v>
      </c>
      <c r="I308" s="73"/>
      <c r="J308" s="73"/>
      <c r="K308" s="73"/>
      <c r="L308" s="76"/>
      <c r="M308" s="55"/>
      <c r="O308" s="2"/>
      <c r="R308" s="7"/>
      <c r="T308" s="7"/>
      <c r="AC308" s="7"/>
      <c r="AD308" s="7"/>
      <c r="AE308" s="7"/>
      <c r="AF308" s="7"/>
      <c r="AG308" s="7"/>
      <c r="AH308" s="7"/>
      <c r="AI308" s="7"/>
      <c r="AJ308" s="7"/>
      <c r="AK308" s="7"/>
      <c r="AN308" s="7"/>
    </row>
    <row r="309" spans="1:40" x14ac:dyDescent="0.25">
      <c r="B309" s="10"/>
      <c r="C309" s="10"/>
      <c r="D309" s="10"/>
      <c r="E309" s="10"/>
      <c r="F309" s="55"/>
      <c r="G309" s="11"/>
      <c r="H309" s="55"/>
      <c r="I309" s="10"/>
      <c r="J309" s="10"/>
      <c r="K309" s="10"/>
      <c r="L309" s="8"/>
      <c r="M309" s="55"/>
      <c r="O309" s="2"/>
      <c r="R309" s="7"/>
      <c r="T309" s="7"/>
      <c r="AC309" s="7"/>
      <c r="AD309" s="7"/>
      <c r="AE309" s="7"/>
      <c r="AF309" s="7"/>
      <c r="AG309" s="7"/>
      <c r="AH309" s="7"/>
      <c r="AI309" s="7"/>
      <c r="AJ309" s="7"/>
      <c r="AK309" s="7"/>
      <c r="AN309" s="7"/>
    </row>
    <row r="310" spans="1:40" x14ac:dyDescent="0.25">
      <c r="A310" s="63" t="s">
        <v>752</v>
      </c>
      <c r="B310" s="64"/>
      <c r="C310" s="64"/>
      <c r="D310" s="64"/>
      <c r="E310" s="64"/>
      <c r="F310" s="64"/>
      <c r="G310" s="64"/>
      <c r="H310" s="64"/>
      <c r="I310" s="64"/>
      <c r="J310" s="64"/>
      <c r="K310" s="64"/>
      <c r="L310" s="67"/>
      <c r="O310" s="2"/>
      <c r="R310" s="7"/>
      <c r="T310" s="7"/>
      <c r="AC310" s="7"/>
      <c r="AD310" s="7"/>
      <c r="AE310" s="7"/>
      <c r="AF310" s="7"/>
      <c r="AG310" s="7"/>
      <c r="AH310" s="7"/>
      <c r="AI310" s="7"/>
      <c r="AJ310" s="7"/>
      <c r="AK310" s="7"/>
      <c r="AN310" s="7"/>
    </row>
    <row r="311" spans="1:40" x14ac:dyDescent="0.25">
      <c r="A311" s="68" t="s">
        <v>24</v>
      </c>
      <c r="B311" s="69" t="s">
        <v>0</v>
      </c>
      <c r="C311" s="69" t="s">
        <v>10</v>
      </c>
      <c r="D311" s="69" t="s">
        <v>1</v>
      </c>
      <c r="E311" s="69" t="s">
        <v>11</v>
      </c>
      <c r="F311" s="78" t="s">
        <v>12</v>
      </c>
      <c r="G311" s="70"/>
      <c r="H311" s="69"/>
      <c r="I311" s="78" t="s">
        <v>13</v>
      </c>
      <c r="J311" s="70"/>
      <c r="K311" s="69"/>
      <c r="L311" s="71" t="s">
        <v>14</v>
      </c>
      <c r="O311" s="2"/>
      <c r="R311" s="7"/>
      <c r="T311" s="7"/>
      <c r="AC311" s="7"/>
      <c r="AD311" s="7"/>
      <c r="AE311" s="7"/>
      <c r="AF311" s="7"/>
      <c r="AG311" s="7"/>
      <c r="AH311" s="7"/>
      <c r="AI311" s="7"/>
      <c r="AJ311" s="7"/>
      <c r="AK311" s="7"/>
      <c r="AN311" s="7"/>
    </row>
    <row r="312" spans="1:40" x14ac:dyDescent="0.25">
      <c r="A312" s="68" t="s">
        <v>16</v>
      </c>
      <c r="B312" s="69">
        <f>PRODUCT(B297+B304)</f>
        <v>12</v>
      </c>
      <c r="C312" s="69">
        <f>PRODUCT(C297+E304)</f>
        <v>1</v>
      </c>
      <c r="D312" s="69">
        <f>PRODUCT(D297+D304)</f>
        <v>0</v>
      </c>
      <c r="E312" s="69">
        <f>PRODUCT(E297+C304)</f>
        <v>11</v>
      </c>
      <c r="F312" s="69">
        <f>PRODUCT(F297+H304)</f>
        <v>32</v>
      </c>
      <c r="G312" s="70" t="s">
        <v>6</v>
      </c>
      <c r="H312" s="69">
        <f>PRODUCT(H297+F304)</f>
        <v>87</v>
      </c>
      <c r="I312" s="69">
        <f>PRODUCT(I297+K304)</f>
        <v>4</v>
      </c>
      <c r="J312" s="70" t="s">
        <v>6</v>
      </c>
      <c r="K312" s="69">
        <f>PRODUCT(K297+I304)</f>
        <v>29</v>
      </c>
      <c r="L312" s="71">
        <f>PRODUCT(((B297*L297)+B304*L304))/B312</f>
        <v>657.33333333333337</v>
      </c>
      <c r="M312" s="8"/>
      <c r="O312" s="2"/>
      <c r="R312" s="7"/>
      <c r="T312" s="7"/>
      <c r="AC312" s="7"/>
      <c r="AD312" s="7"/>
      <c r="AE312" s="7"/>
      <c r="AF312" s="7"/>
      <c r="AG312" s="7"/>
      <c r="AH312" s="7"/>
      <c r="AI312" s="7"/>
      <c r="AJ312" s="7"/>
      <c r="AK312" s="7"/>
      <c r="AN312" s="7"/>
    </row>
    <row r="313" spans="1:40" x14ac:dyDescent="0.25">
      <c r="A313" s="68" t="s">
        <v>439</v>
      </c>
      <c r="B313" s="69">
        <f>PRODUCT(B298+B305)</f>
        <v>3</v>
      </c>
      <c r="C313" s="69">
        <f>PRODUCT(C298+E305)</f>
        <v>0</v>
      </c>
      <c r="D313" s="69">
        <f>PRODUCT(D298+D305)</f>
        <v>0</v>
      </c>
      <c r="E313" s="69">
        <f>PRODUCT(E298+C305)</f>
        <v>3</v>
      </c>
      <c r="F313" s="69">
        <f>PRODUCT(F298+H305)</f>
        <v>12</v>
      </c>
      <c r="G313" s="70" t="s">
        <v>6</v>
      </c>
      <c r="H313" s="69">
        <f>PRODUCT(H298+F305)</f>
        <v>21</v>
      </c>
      <c r="I313" s="69">
        <f>PRODUCT(I298+K305)</f>
        <v>1</v>
      </c>
      <c r="J313" s="70" t="s">
        <v>6</v>
      </c>
      <c r="K313" s="69">
        <f>PRODUCT(K298+I305)</f>
        <v>6</v>
      </c>
      <c r="L313" s="71">
        <f>PRODUCT(((B298*L298)+B305*L305))/B313</f>
        <v>582.66666666666663</v>
      </c>
      <c r="M313" s="8"/>
      <c r="O313" s="2"/>
      <c r="R313" s="7"/>
      <c r="T313" s="7"/>
      <c r="AC313" s="7"/>
      <c r="AD313" s="7"/>
      <c r="AE313" s="7"/>
      <c r="AF313" s="7"/>
      <c r="AG313" s="7"/>
      <c r="AH313" s="7"/>
      <c r="AI313" s="7"/>
      <c r="AJ313" s="7"/>
      <c r="AK313" s="7"/>
      <c r="AN313" s="7"/>
    </row>
    <row r="314" spans="1:40" x14ac:dyDescent="0.25">
      <c r="A314" s="68" t="s">
        <v>440</v>
      </c>
      <c r="B314" s="69">
        <f>PRODUCT(B299+B306)</f>
        <v>0</v>
      </c>
      <c r="C314" s="69">
        <f>PRODUCT(C299+E306)</f>
        <v>0</v>
      </c>
      <c r="D314" s="69">
        <f>PRODUCT(D299+D306)</f>
        <v>0</v>
      </c>
      <c r="E314" s="69">
        <f>PRODUCT(E299+C306)</f>
        <v>0</v>
      </c>
      <c r="F314" s="69">
        <f>PRODUCT(F299+H306)</f>
        <v>0</v>
      </c>
      <c r="G314" s="70" t="s">
        <v>6</v>
      </c>
      <c r="H314" s="69">
        <f>PRODUCT(H299+F306)</f>
        <v>0</v>
      </c>
      <c r="I314" s="69">
        <f>PRODUCT(I299+K306)</f>
        <v>0</v>
      </c>
      <c r="J314" s="70" t="s">
        <v>6</v>
      </c>
      <c r="K314" s="69">
        <f>PRODUCT(K299+I306)</f>
        <v>0</v>
      </c>
      <c r="L314" s="71">
        <v>0</v>
      </c>
      <c r="M314" s="8"/>
      <c r="O314" s="2"/>
      <c r="R314" s="7"/>
      <c r="T314" s="7"/>
      <c r="AC314" s="7"/>
      <c r="AD314" s="7"/>
      <c r="AE314" s="7"/>
      <c r="AF314" s="7"/>
      <c r="AG314" s="7"/>
      <c r="AH314" s="7"/>
      <c r="AI314" s="7"/>
      <c r="AJ314" s="7"/>
      <c r="AK314" s="7"/>
      <c r="AN314" s="7"/>
    </row>
    <row r="315" spans="1:40" x14ac:dyDescent="0.25">
      <c r="A315" s="68" t="s">
        <v>17</v>
      </c>
      <c r="B315" s="69">
        <f>PRODUCT(B300+B307)</f>
        <v>15</v>
      </c>
      <c r="C315" s="69">
        <f>PRODUCT(C300+E307)</f>
        <v>1</v>
      </c>
      <c r="D315" s="69">
        <f>PRODUCT(D300+D307)</f>
        <v>0</v>
      </c>
      <c r="E315" s="69">
        <f>PRODUCT(E300+C307)</f>
        <v>14</v>
      </c>
      <c r="F315" s="69">
        <f>PRODUCT(F300+H307)</f>
        <v>44</v>
      </c>
      <c r="G315" s="70" t="s">
        <v>6</v>
      </c>
      <c r="H315" s="69">
        <f>PRODUCT(H300+F307)</f>
        <v>108</v>
      </c>
      <c r="I315" s="69">
        <f>PRODUCT(I300+K307)</f>
        <v>5</v>
      </c>
      <c r="J315" s="70" t="s">
        <v>6</v>
      </c>
      <c r="K315" s="69">
        <f>PRODUCT(K300+I307)</f>
        <v>35</v>
      </c>
      <c r="L315" s="71">
        <f>PRODUCT(((B300*L300)+B307*L307))/B315</f>
        <v>563.5333333333333</v>
      </c>
      <c r="M315" s="8"/>
      <c r="O315" s="2"/>
      <c r="R315" s="7"/>
      <c r="T315" s="7"/>
      <c r="AC315" s="7"/>
      <c r="AD315" s="7"/>
      <c r="AE315" s="7"/>
      <c r="AF315" s="7"/>
      <c r="AG315" s="7"/>
      <c r="AH315" s="7"/>
      <c r="AI315" s="7"/>
      <c r="AJ315" s="7"/>
      <c r="AK315" s="7"/>
      <c r="AN315" s="7"/>
    </row>
    <row r="316" spans="1:40" x14ac:dyDescent="0.25">
      <c r="A316" s="72" t="s">
        <v>18</v>
      </c>
      <c r="B316" s="73"/>
      <c r="C316" s="73"/>
      <c r="D316" s="73"/>
      <c r="E316" s="73"/>
      <c r="F316" s="74">
        <f>PRODUCT(F315/B315)</f>
        <v>2.9333333333333331</v>
      </c>
      <c r="G316" s="75" t="s">
        <v>6</v>
      </c>
      <c r="H316" s="74">
        <f>PRODUCT(H315/B315)</f>
        <v>7.2</v>
      </c>
      <c r="I316" s="73"/>
      <c r="J316" s="73"/>
      <c r="K316" s="73"/>
      <c r="L316" s="76"/>
      <c r="M316" s="55"/>
      <c r="O316" s="2"/>
      <c r="R316" s="7"/>
      <c r="T316" s="7"/>
      <c r="AC316" s="7"/>
      <c r="AD316" s="7"/>
      <c r="AE316" s="7"/>
      <c r="AF316" s="7"/>
      <c r="AG316" s="7"/>
      <c r="AH316" s="7"/>
      <c r="AI316" s="7"/>
      <c r="AJ316" s="7"/>
      <c r="AK316" s="7"/>
      <c r="AN316" s="7"/>
    </row>
    <row r="317" spans="1:40" x14ac:dyDescent="0.25">
      <c r="A317" s="7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54"/>
      <c r="O317" s="2"/>
      <c r="R317" s="7"/>
      <c r="T317" s="7"/>
      <c r="AC317" s="7"/>
      <c r="AD317" s="7"/>
      <c r="AE317" s="7"/>
      <c r="AF317" s="7"/>
      <c r="AG317" s="7"/>
      <c r="AH317" s="7"/>
      <c r="AI317" s="7"/>
      <c r="AJ317" s="7"/>
      <c r="AK317" s="7"/>
      <c r="AN317" s="7"/>
    </row>
    <row r="318" spans="1:40" x14ac:dyDescent="0.25">
      <c r="A318" s="7"/>
      <c r="B318" s="10"/>
      <c r="C318" s="10"/>
      <c r="D318" s="10"/>
      <c r="E318" s="10"/>
      <c r="F318" s="10" t="s">
        <v>1865</v>
      </c>
      <c r="G318" s="10"/>
      <c r="H318" s="10"/>
      <c r="I318" s="10"/>
      <c r="J318" s="10"/>
      <c r="K318" s="10"/>
      <c r="L318" s="10"/>
      <c r="O318" s="2"/>
      <c r="R318" s="7"/>
      <c r="T318" s="7"/>
      <c r="AC318" s="7"/>
      <c r="AD318" s="7"/>
      <c r="AE318" s="7"/>
      <c r="AF318" s="7"/>
      <c r="AG318" s="7"/>
      <c r="AH318" s="7"/>
      <c r="AI318" s="7"/>
      <c r="AJ318" s="7"/>
      <c r="AK318" s="7"/>
      <c r="AN318" s="7"/>
    </row>
    <row r="319" spans="1:40" x14ac:dyDescent="0.25">
      <c r="A319" s="7"/>
      <c r="B319" s="10"/>
      <c r="C319" s="10"/>
      <c r="D319" s="10"/>
      <c r="E319" s="10"/>
      <c r="F319" s="10" t="s">
        <v>433</v>
      </c>
      <c r="G319" s="10"/>
      <c r="H319" s="10"/>
      <c r="I319" s="10"/>
      <c r="J319" s="10"/>
      <c r="K319" s="10"/>
      <c r="L319" s="57">
        <f>PRODUCT(C300/B300)</f>
        <v>0.14285714285714285</v>
      </c>
      <c r="O319" s="2"/>
      <c r="R319" s="7"/>
      <c r="T319" s="7"/>
      <c r="AC319" s="7"/>
      <c r="AD319" s="7"/>
      <c r="AE319" s="7"/>
      <c r="AF319" s="7"/>
      <c r="AG319" s="7"/>
      <c r="AH319" s="7"/>
      <c r="AI319" s="7"/>
      <c r="AJ319" s="7"/>
      <c r="AK319" s="7"/>
      <c r="AN319" s="7"/>
    </row>
    <row r="320" spans="1:40" x14ac:dyDescent="0.25">
      <c r="A320" s="7"/>
      <c r="B320" s="10"/>
      <c r="C320" s="10"/>
      <c r="D320" s="10"/>
      <c r="E320" s="10"/>
      <c r="F320" s="10" t="s">
        <v>434</v>
      </c>
      <c r="G320" s="10"/>
      <c r="H320" s="10"/>
      <c r="I320" s="10"/>
      <c r="J320" s="10"/>
      <c r="K320" s="10"/>
      <c r="L320" s="57">
        <f>PRODUCT(E307/B307)</f>
        <v>0</v>
      </c>
      <c r="O320" s="2"/>
      <c r="R320" s="7"/>
      <c r="T320" s="7"/>
      <c r="AC320" s="7"/>
      <c r="AD320" s="7"/>
      <c r="AE320" s="7"/>
      <c r="AF320" s="7"/>
      <c r="AG320" s="7"/>
      <c r="AH320" s="7"/>
      <c r="AI320" s="7"/>
      <c r="AJ320" s="7"/>
      <c r="AK320" s="7"/>
      <c r="AN320" s="7"/>
    </row>
    <row r="321" spans="1:40" x14ac:dyDescent="0.25">
      <c r="A321" s="7"/>
      <c r="B321" s="10"/>
      <c r="C321" s="10"/>
      <c r="D321" s="10"/>
      <c r="E321" s="10"/>
      <c r="F321" s="10" t="s">
        <v>435</v>
      </c>
      <c r="G321" s="10"/>
      <c r="H321" s="10"/>
      <c r="I321" s="10"/>
      <c r="J321" s="10"/>
      <c r="K321" s="10"/>
      <c r="L321" s="57">
        <f>PRODUCT(C315/B315)</f>
        <v>6.6666666666666666E-2</v>
      </c>
      <c r="O321" s="2"/>
      <c r="R321" s="7"/>
      <c r="T321" s="7"/>
      <c r="AC321" s="7"/>
      <c r="AD321" s="7"/>
      <c r="AE321" s="7"/>
      <c r="AF321" s="7"/>
      <c r="AG321" s="7"/>
      <c r="AH321" s="7"/>
      <c r="AI321" s="7"/>
      <c r="AJ321" s="7"/>
      <c r="AK321" s="7"/>
      <c r="AN321" s="7"/>
    </row>
    <row r="322" spans="1:40" x14ac:dyDescent="0.25">
      <c r="A322" s="7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54"/>
      <c r="R322" s="10" t="s">
        <v>25</v>
      </c>
      <c r="AC322" s="10" t="s">
        <v>3</v>
      </c>
      <c r="AD322" s="3">
        <f>SUM(AD323:AD325)</f>
        <v>1</v>
      </c>
      <c r="AE322" s="3">
        <f>SUM(AE323:AE325)</f>
        <v>0</v>
      </c>
      <c r="AF322" s="3">
        <f>SUM(AF323:AF325)</f>
        <v>0</v>
      </c>
      <c r="AG322" s="3">
        <f>SUM(AG323:AG325)</f>
        <v>1</v>
      </c>
      <c r="AH322" s="3">
        <f>SUM(AH323:AH325)</f>
        <v>4</v>
      </c>
      <c r="AJ322" s="3">
        <f>SUM(AJ323:AJ325)</f>
        <v>6</v>
      </c>
      <c r="AK322" s="3">
        <f>SUM(AK323:AK325)</f>
        <v>1</v>
      </c>
      <c r="AL322" s="3">
        <f>SUM(AL323:AL325)</f>
        <v>565</v>
      </c>
      <c r="AN322" s="3">
        <f>SUM(AN323:AN325)</f>
        <v>2</v>
      </c>
    </row>
    <row r="323" spans="1:40" x14ac:dyDescent="0.25">
      <c r="A323" s="7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54"/>
      <c r="N323" s="1" t="s">
        <v>30</v>
      </c>
      <c r="O323" s="2">
        <v>15</v>
      </c>
      <c r="P323" s="2">
        <v>8</v>
      </c>
      <c r="Q323" s="2">
        <v>2018</v>
      </c>
      <c r="R323" s="5" t="s">
        <v>926</v>
      </c>
      <c r="S323" s="17" t="s">
        <v>6</v>
      </c>
      <c r="T323" s="5" t="s">
        <v>1506</v>
      </c>
      <c r="U323" s="2">
        <v>1</v>
      </c>
      <c r="V323" s="27" t="s">
        <v>6</v>
      </c>
      <c r="W323" s="2">
        <v>2</v>
      </c>
      <c r="X323" s="5" t="s">
        <v>137</v>
      </c>
      <c r="Y323" s="2">
        <v>565</v>
      </c>
      <c r="Z323" s="2">
        <v>4</v>
      </c>
      <c r="AA323" s="36" t="s">
        <v>6</v>
      </c>
      <c r="AB323" s="2">
        <v>6</v>
      </c>
      <c r="AC323" s="7"/>
      <c r="AD323" s="2">
        <f>IF(Q323&gt;100,1,0)</f>
        <v>1</v>
      </c>
      <c r="AE323" s="2">
        <f t="shared" ref="AE323" si="181">IF(U323&gt;W323,1,0)</f>
        <v>0</v>
      </c>
      <c r="AF323" s="2">
        <f>IF(U323=W323,1,0)*IF(Q323=0,0,1)</f>
        <v>0</v>
      </c>
      <c r="AG323" s="2">
        <f t="shared" ref="AG323" si="182">IF(W323&gt;U323,1,0)</f>
        <v>1</v>
      </c>
      <c r="AH323" s="2">
        <f t="shared" ref="AH323" si="183">PRODUCT(Z323)</f>
        <v>4</v>
      </c>
      <c r="AI323" s="30" t="s">
        <v>6</v>
      </c>
      <c r="AJ323" s="2">
        <f t="shared" ref="AJ323" si="184">PRODUCT(AB323)</f>
        <v>6</v>
      </c>
      <c r="AK323" s="2">
        <v>1</v>
      </c>
      <c r="AL323" s="2">
        <f t="shared" ref="AL323" si="185">PRODUCT(Y323)</f>
        <v>565</v>
      </c>
      <c r="AN323" s="2">
        <v>2</v>
      </c>
    </row>
    <row r="324" spans="1:40" x14ac:dyDescent="0.25">
      <c r="A324" s="7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54"/>
      <c r="O324" s="2"/>
      <c r="R324" s="7"/>
      <c r="T324" s="7"/>
      <c r="AC324" s="7"/>
      <c r="AI324" s="30"/>
      <c r="AL324" s="2"/>
    </row>
    <row r="325" spans="1:40" x14ac:dyDescent="0.25">
      <c r="A325" s="7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54"/>
      <c r="O325" s="2"/>
      <c r="R325" s="7"/>
      <c r="T325" s="7"/>
      <c r="AC325" s="7"/>
      <c r="AI325" s="30"/>
      <c r="AL325" s="2"/>
    </row>
    <row r="326" spans="1:40" x14ac:dyDescent="0.25">
      <c r="A326" s="7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54"/>
      <c r="O326" s="2"/>
      <c r="R326" s="10" t="s">
        <v>32</v>
      </c>
      <c r="T326" s="7"/>
      <c r="AC326" s="10" t="s">
        <v>4</v>
      </c>
      <c r="AD326" s="3">
        <f>SUM(AD327:AD330)</f>
        <v>0</v>
      </c>
      <c r="AE326" s="3">
        <f>SUM(AE327:AE330)</f>
        <v>0</v>
      </c>
      <c r="AF326" s="3">
        <f>SUM(AF327:AF330)</f>
        <v>0</v>
      </c>
      <c r="AG326" s="3">
        <f>SUM(AG327:AG330)</f>
        <v>0</v>
      </c>
      <c r="AH326" s="3">
        <f>SUM(AH327:AH330)</f>
        <v>0</v>
      </c>
      <c r="AI326" s="7"/>
      <c r="AJ326" s="3">
        <f>SUM(AJ327:AJ330)</f>
        <v>0</v>
      </c>
      <c r="AK326" s="3">
        <f>SUM(AK327:AK330)</f>
        <v>0</v>
      </c>
      <c r="AL326" s="3">
        <f>SUM(AL327:AL330)</f>
        <v>0</v>
      </c>
      <c r="AM326" s="3"/>
      <c r="AN326" s="3">
        <f>SUM(AN327:AN330)</f>
        <v>0</v>
      </c>
    </row>
    <row r="327" spans="1:40" x14ac:dyDescent="0.25">
      <c r="A327" s="7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54"/>
      <c r="O327" s="2"/>
      <c r="R327" s="31"/>
      <c r="S327" s="18"/>
      <c r="T327" s="22"/>
      <c r="V327" s="36"/>
      <c r="AA327" s="39"/>
      <c r="AC327" s="7"/>
      <c r="AI327" s="30"/>
      <c r="AL327" s="2"/>
    </row>
    <row r="328" spans="1:40" x14ac:dyDescent="0.25">
      <c r="A328" s="7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54"/>
      <c r="O328" s="2"/>
      <c r="R328" s="31"/>
      <c r="S328" s="18"/>
      <c r="T328" s="22"/>
      <c r="V328" s="36"/>
      <c r="AA328" s="39"/>
      <c r="AC328" s="7"/>
      <c r="AI328" s="30"/>
      <c r="AL328" s="2"/>
    </row>
    <row r="329" spans="1:40" x14ac:dyDescent="0.25">
      <c r="A329" s="7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54"/>
      <c r="O329" s="2"/>
      <c r="R329" s="31"/>
      <c r="S329" s="18"/>
      <c r="T329" s="22"/>
      <c r="V329" s="36"/>
      <c r="AA329" s="39"/>
      <c r="AC329" s="7"/>
      <c r="AI329" s="30"/>
      <c r="AL329" s="2"/>
    </row>
    <row r="330" spans="1:40" x14ac:dyDescent="0.25">
      <c r="A330" s="7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54"/>
      <c r="O330" s="2"/>
      <c r="R330" s="31"/>
      <c r="S330" s="18"/>
      <c r="T330" s="22"/>
      <c r="V330" s="36"/>
      <c r="AA330" s="39"/>
      <c r="AC330" s="7"/>
      <c r="AD330" s="7"/>
      <c r="AE330" s="7"/>
      <c r="AF330" s="7"/>
      <c r="AG330" s="7"/>
      <c r="AH330" s="7"/>
      <c r="AI330" s="7"/>
      <c r="AJ330" s="7"/>
      <c r="AK330" s="7"/>
      <c r="AN330" s="7"/>
    </row>
    <row r="331" spans="1:40" x14ac:dyDescent="0.25">
      <c r="L331" s="8"/>
      <c r="M331" s="3" t="s">
        <v>7</v>
      </c>
      <c r="R331" s="6" t="s">
        <v>8</v>
      </c>
      <c r="AC331" s="10" t="s">
        <v>2</v>
      </c>
      <c r="AD331" s="3">
        <f>SUM(AD332:AD353)</f>
        <v>4</v>
      </c>
      <c r="AE331" s="3">
        <f>SUM(AE332:AE353)</f>
        <v>4</v>
      </c>
      <c r="AF331" s="3">
        <f>SUM(AF332:AF353)</f>
        <v>0</v>
      </c>
      <c r="AG331" s="3">
        <f>SUM(AG332:AG353)</f>
        <v>0</v>
      </c>
      <c r="AH331" s="3">
        <f>SUM(AH332:AH353)</f>
        <v>29</v>
      </c>
      <c r="AJ331" s="3">
        <f>SUM(AJ332:AJ353)</f>
        <v>10</v>
      </c>
      <c r="AK331" s="3">
        <f>SUM(AK332:AK353)</f>
        <v>10</v>
      </c>
      <c r="AL331" s="3">
        <f>SUM(AL332:AL353)</f>
        <v>2101</v>
      </c>
      <c r="AM331" s="3">
        <f>PRODUCT(AL331+AL354+AL358)</f>
        <v>2101</v>
      </c>
      <c r="AN331" s="3">
        <f>SUM(AN332:AN353)</f>
        <v>2</v>
      </c>
    </row>
    <row r="332" spans="1:40" x14ac:dyDescent="0.25">
      <c r="A332" s="63" t="s">
        <v>750</v>
      </c>
      <c r="B332" s="64" t="s">
        <v>0</v>
      </c>
      <c r="C332" s="64" t="s">
        <v>10</v>
      </c>
      <c r="D332" s="64" t="s">
        <v>1</v>
      </c>
      <c r="E332" s="64" t="s">
        <v>11</v>
      </c>
      <c r="F332" s="65" t="s">
        <v>12</v>
      </c>
      <c r="G332" s="66"/>
      <c r="H332" s="64"/>
      <c r="I332" s="65" t="s">
        <v>13</v>
      </c>
      <c r="J332" s="66"/>
      <c r="K332" s="64"/>
      <c r="L332" s="67" t="s">
        <v>14</v>
      </c>
      <c r="M332" s="3">
        <f>MAX(Y332:Y363)</f>
        <v>743</v>
      </c>
      <c r="O332" s="2">
        <v>26</v>
      </c>
      <c r="P332" s="2">
        <v>6</v>
      </c>
      <c r="Q332" s="2">
        <v>2019</v>
      </c>
      <c r="R332" s="5" t="s">
        <v>926</v>
      </c>
      <c r="S332" s="2" t="s">
        <v>6</v>
      </c>
      <c r="T332" s="5" t="s">
        <v>1691</v>
      </c>
      <c r="U332" s="2">
        <v>2</v>
      </c>
      <c r="V332" s="30" t="s">
        <v>6</v>
      </c>
      <c r="W332" s="2">
        <v>0</v>
      </c>
      <c r="X332" s="44" t="s">
        <v>477</v>
      </c>
      <c r="Y332" s="2">
        <v>529</v>
      </c>
      <c r="Z332" s="2">
        <v>12</v>
      </c>
      <c r="AA332" s="30" t="s">
        <v>6</v>
      </c>
      <c r="AB332" s="2">
        <v>2</v>
      </c>
      <c r="AC332" s="7"/>
      <c r="AD332" s="2">
        <f>IF(Q332&gt;100,1,0)</f>
        <v>1</v>
      </c>
      <c r="AE332" s="2">
        <f t="shared" ref="AE332:AE335" si="186">IF(U332&gt;W332,1,0)</f>
        <v>1</v>
      </c>
      <c r="AF332" s="2">
        <f>IF(U332=W332,1,0)*IF(Q332=0,0,1)</f>
        <v>0</v>
      </c>
      <c r="AG332" s="2">
        <f t="shared" ref="AG332:AG335" si="187">IF(W332&gt;U332,1,0)</f>
        <v>0</v>
      </c>
      <c r="AH332" s="2">
        <f t="shared" ref="AH332:AH335" si="188">PRODUCT(Z332)</f>
        <v>12</v>
      </c>
      <c r="AI332" s="30" t="s">
        <v>6</v>
      </c>
      <c r="AJ332" s="2">
        <f t="shared" ref="AJ332:AJ335" si="189">PRODUCT(AB332)</f>
        <v>2</v>
      </c>
      <c r="AK332" s="2">
        <v>3</v>
      </c>
      <c r="AL332" s="2">
        <f t="shared" ref="AL332:AL335" si="190">PRODUCT(Y332)</f>
        <v>529</v>
      </c>
      <c r="AN332" s="2">
        <v>0</v>
      </c>
    </row>
    <row r="333" spans="1:40" x14ac:dyDescent="0.25">
      <c r="A333" s="68" t="s">
        <v>16</v>
      </c>
      <c r="B333" s="69">
        <f>PRODUCT(AD331)</f>
        <v>4</v>
      </c>
      <c r="C333" s="69">
        <f>PRODUCT(AE331)</f>
        <v>4</v>
      </c>
      <c r="D333" s="69">
        <f>PRODUCT(AF331)</f>
        <v>0</v>
      </c>
      <c r="E333" s="69">
        <f>PRODUCT(AG331)</f>
        <v>0</v>
      </c>
      <c r="F333" s="69">
        <f>PRODUCT(AH331)</f>
        <v>29</v>
      </c>
      <c r="G333" s="70" t="s">
        <v>6</v>
      </c>
      <c r="H333" s="69">
        <f>PRODUCT(AJ331)</f>
        <v>10</v>
      </c>
      <c r="I333" s="69">
        <f>PRODUCT(AK331)</f>
        <v>10</v>
      </c>
      <c r="J333" s="70" t="s">
        <v>6</v>
      </c>
      <c r="K333" s="69">
        <f>PRODUCT(AN331)</f>
        <v>2</v>
      </c>
      <c r="L333" s="71">
        <f>PRODUCT(AL331/B333)</f>
        <v>525.25</v>
      </c>
      <c r="M333" s="8"/>
      <c r="N333" s="38"/>
      <c r="O333" s="2">
        <v>10</v>
      </c>
      <c r="P333" s="2">
        <v>7</v>
      </c>
      <c r="Q333" s="2">
        <v>2019</v>
      </c>
      <c r="R333" s="5" t="s">
        <v>926</v>
      </c>
      <c r="S333" s="2" t="s">
        <v>6</v>
      </c>
      <c r="T333" s="5" t="s">
        <v>1691</v>
      </c>
      <c r="U333" s="2">
        <v>2</v>
      </c>
      <c r="V333" s="30" t="s">
        <v>6</v>
      </c>
      <c r="W333" s="2">
        <v>0</v>
      </c>
      <c r="X333" s="44" t="s">
        <v>253</v>
      </c>
      <c r="Y333" s="2">
        <v>743</v>
      </c>
      <c r="Z333" s="2">
        <v>7</v>
      </c>
      <c r="AA333" s="30" t="s">
        <v>6</v>
      </c>
      <c r="AB333" s="2">
        <v>0</v>
      </c>
      <c r="AC333" s="7"/>
      <c r="AD333" s="2">
        <f>IF(Q333&gt;100,1,0)</f>
        <v>1</v>
      </c>
      <c r="AE333" s="2">
        <f t="shared" si="186"/>
        <v>1</v>
      </c>
      <c r="AF333" s="2">
        <f>IF(U333=W333,1,0)*IF(Q333=0,0,1)</f>
        <v>0</v>
      </c>
      <c r="AG333" s="2">
        <f t="shared" si="187"/>
        <v>0</v>
      </c>
      <c r="AH333" s="2">
        <f t="shared" si="188"/>
        <v>7</v>
      </c>
      <c r="AI333" s="30" t="s">
        <v>6</v>
      </c>
      <c r="AJ333" s="2">
        <f t="shared" si="189"/>
        <v>0</v>
      </c>
      <c r="AK333" s="2">
        <v>3</v>
      </c>
      <c r="AL333" s="2">
        <f t="shared" si="190"/>
        <v>743</v>
      </c>
      <c r="AN333" s="2">
        <v>0</v>
      </c>
    </row>
    <row r="334" spans="1:40" x14ac:dyDescent="0.25">
      <c r="A334" s="68" t="s">
        <v>439</v>
      </c>
      <c r="B334" s="69">
        <f>PRODUCT(AD354)</f>
        <v>0</v>
      </c>
      <c r="C334" s="69">
        <f>PRODUCT(AE354)</f>
        <v>0</v>
      </c>
      <c r="D334" s="69">
        <f>PRODUCT(AF354)</f>
        <v>0</v>
      </c>
      <c r="E334" s="69">
        <f>PRODUCT(AG354)</f>
        <v>0</v>
      </c>
      <c r="F334" s="69">
        <f>PRODUCT(AH354)</f>
        <v>0</v>
      </c>
      <c r="G334" s="70" t="s">
        <v>6</v>
      </c>
      <c r="H334" s="69">
        <f>PRODUCT(AJ354)</f>
        <v>0</v>
      </c>
      <c r="I334" s="69">
        <f>PRODUCT(AK354)</f>
        <v>0</v>
      </c>
      <c r="J334" s="70" t="s">
        <v>6</v>
      </c>
      <c r="K334" s="69">
        <f>PRODUCT(AN354)</f>
        <v>0</v>
      </c>
      <c r="L334" s="71">
        <v>0</v>
      </c>
      <c r="M334" s="8"/>
      <c r="N334" s="38"/>
      <c r="O334" s="2">
        <v>14</v>
      </c>
      <c r="P334" s="2">
        <v>6</v>
      </c>
      <c r="Q334" s="2">
        <v>2020</v>
      </c>
      <c r="R334" s="16" t="s">
        <v>926</v>
      </c>
      <c r="S334" s="104" t="s">
        <v>6</v>
      </c>
      <c r="T334" s="16" t="s">
        <v>1691</v>
      </c>
      <c r="U334" s="2">
        <v>2</v>
      </c>
      <c r="V334" s="30" t="s">
        <v>6</v>
      </c>
      <c r="W334" s="2">
        <v>1</v>
      </c>
      <c r="X334" s="44" t="s">
        <v>1782</v>
      </c>
      <c r="Y334" s="2">
        <v>401</v>
      </c>
      <c r="Z334" s="2">
        <v>5</v>
      </c>
      <c r="AA334" s="30" t="s">
        <v>6</v>
      </c>
      <c r="AB334" s="2">
        <v>4</v>
      </c>
      <c r="AC334" s="7"/>
      <c r="AD334" s="2">
        <f>IF(Q334&gt;100,1,0)</f>
        <v>1</v>
      </c>
      <c r="AE334" s="2">
        <f t="shared" si="186"/>
        <v>1</v>
      </c>
      <c r="AF334" s="2">
        <f>IF(U334=W334,1,0)*IF(Q334=0,0,1)</f>
        <v>0</v>
      </c>
      <c r="AG334" s="2">
        <f t="shared" si="187"/>
        <v>0</v>
      </c>
      <c r="AH334" s="2">
        <f t="shared" si="188"/>
        <v>5</v>
      </c>
      <c r="AI334" s="30" t="s">
        <v>6</v>
      </c>
      <c r="AJ334" s="2">
        <f t="shared" si="189"/>
        <v>4</v>
      </c>
      <c r="AK334" s="2">
        <v>2</v>
      </c>
      <c r="AL334" s="2">
        <f t="shared" si="190"/>
        <v>401</v>
      </c>
      <c r="AN334" s="2">
        <v>1</v>
      </c>
    </row>
    <row r="335" spans="1:40" x14ac:dyDescent="0.25">
      <c r="A335" s="68" t="s">
        <v>440</v>
      </c>
      <c r="B335" s="69">
        <f>PRODUCT(AD358)</f>
        <v>0</v>
      </c>
      <c r="C335" s="69">
        <f t="shared" ref="C335" si="191">PRODUCT(AE358)</f>
        <v>0</v>
      </c>
      <c r="D335" s="69">
        <f t="shared" ref="D335" si="192">PRODUCT(AF358)</f>
        <v>0</v>
      </c>
      <c r="E335" s="69">
        <f t="shared" ref="E335" si="193">PRODUCT(AG358)</f>
        <v>0</v>
      </c>
      <c r="F335" s="69">
        <f t="shared" ref="F335" si="194">PRODUCT(AH358)</f>
        <v>0</v>
      </c>
      <c r="G335" s="70" t="s">
        <v>6</v>
      </c>
      <c r="H335" s="69">
        <f t="shared" ref="H335" si="195">PRODUCT(AJ358)</f>
        <v>0</v>
      </c>
      <c r="I335" s="69">
        <f>PRODUCT(AK358)</f>
        <v>0</v>
      </c>
      <c r="J335" s="70" t="s">
        <v>6</v>
      </c>
      <c r="K335" s="69">
        <f>PRODUCT(AM358)</f>
        <v>0</v>
      </c>
      <c r="L335" s="71">
        <v>0</v>
      </c>
      <c r="M335" s="8"/>
      <c r="N335" s="38"/>
      <c r="O335" s="2">
        <v>19</v>
      </c>
      <c r="P335" s="2">
        <v>8</v>
      </c>
      <c r="Q335" s="2">
        <v>2020</v>
      </c>
      <c r="R335" s="105" t="s">
        <v>926</v>
      </c>
      <c r="S335" s="106" t="s">
        <v>6</v>
      </c>
      <c r="T335" s="105" t="s">
        <v>1691</v>
      </c>
      <c r="U335" s="2">
        <v>2</v>
      </c>
      <c r="V335" s="30" t="s">
        <v>6</v>
      </c>
      <c r="W335" s="2">
        <v>1</v>
      </c>
      <c r="X335" s="44" t="s">
        <v>855</v>
      </c>
      <c r="Y335" s="2">
        <v>428</v>
      </c>
      <c r="Z335" s="2">
        <v>5</v>
      </c>
      <c r="AA335" s="30" t="s">
        <v>6</v>
      </c>
      <c r="AB335" s="2">
        <v>4</v>
      </c>
      <c r="AC335" s="7"/>
      <c r="AD335" s="2">
        <f>IF(Q335&gt;100,1,0)</f>
        <v>1</v>
      </c>
      <c r="AE335" s="2">
        <f t="shared" si="186"/>
        <v>1</v>
      </c>
      <c r="AF335" s="2">
        <f>IF(U335=W335,1,0)*IF(Q335=0,0,1)</f>
        <v>0</v>
      </c>
      <c r="AG335" s="2">
        <f t="shared" si="187"/>
        <v>0</v>
      </c>
      <c r="AH335" s="2">
        <f t="shared" si="188"/>
        <v>5</v>
      </c>
      <c r="AI335" s="30" t="s">
        <v>6</v>
      </c>
      <c r="AJ335" s="2">
        <f t="shared" si="189"/>
        <v>4</v>
      </c>
      <c r="AK335" s="2">
        <v>2</v>
      </c>
      <c r="AL335" s="2">
        <f t="shared" si="190"/>
        <v>428</v>
      </c>
      <c r="AN335" s="2">
        <v>1</v>
      </c>
    </row>
    <row r="336" spans="1:40" x14ac:dyDescent="0.25">
      <c r="A336" s="68" t="s">
        <v>17</v>
      </c>
      <c r="B336" s="69">
        <f>SUM(B333:B335)</f>
        <v>4</v>
      </c>
      <c r="C336" s="69">
        <f>SUM(C333:C335)</f>
        <v>4</v>
      </c>
      <c r="D336" s="69">
        <f>SUM(D333:D335)</f>
        <v>0</v>
      </c>
      <c r="E336" s="69">
        <f>SUM(E333:E335)</f>
        <v>0</v>
      </c>
      <c r="F336" s="69">
        <f>SUM(F333:F335)</f>
        <v>29</v>
      </c>
      <c r="G336" s="70" t="s">
        <v>6</v>
      </c>
      <c r="H336" s="69">
        <f>SUM(H333:H335)</f>
        <v>10</v>
      </c>
      <c r="I336" s="69">
        <f>SUM(I333:I335)</f>
        <v>10</v>
      </c>
      <c r="J336" s="70" t="s">
        <v>6</v>
      </c>
      <c r="K336" s="69">
        <f>SUM(K333:K335)</f>
        <v>2</v>
      </c>
      <c r="L336" s="71">
        <f>PRODUCT(AM331/B336)</f>
        <v>525.25</v>
      </c>
      <c r="M336" s="8"/>
      <c r="N336" s="38"/>
      <c r="O336" s="2"/>
      <c r="AC336" s="7"/>
      <c r="AD336" s="7"/>
      <c r="AE336" s="7"/>
      <c r="AF336" s="7"/>
      <c r="AG336" s="7"/>
      <c r="AH336" s="7"/>
      <c r="AI336" s="7"/>
      <c r="AJ336" s="7"/>
      <c r="AK336" s="7"/>
      <c r="AN336" s="7"/>
    </row>
    <row r="337" spans="1:40" x14ac:dyDescent="0.25">
      <c r="A337" s="72" t="s">
        <v>18</v>
      </c>
      <c r="B337" s="73"/>
      <c r="C337" s="73"/>
      <c r="D337" s="73"/>
      <c r="E337" s="73"/>
      <c r="F337" s="74">
        <f>PRODUCT(F336/B336)</f>
        <v>7.25</v>
      </c>
      <c r="G337" s="75" t="s">
        <v>6</v>
      </c>
      <c r="H337" s="74">
        <f>PRODUCT(H336/B336)</f>
        <v>2.5</v>
      </c>
      <c r="I337" s="73"/>
      <c r="J337" s="73"/>
      <c r="K337" s="73"/>
      <c r="L337" s="76"/>
      <c r="M337" s="55"/>
      <c r="N337" s="40"/>
      <c r="O337" s="2"/>
      <c r="AC337" s="7"/>
      <c r="AD337" s="7"/>
      <c r="AE337" s="7"/>
      <c r="AF337" s="7"/>
      <c r="AG337" s="7"/>
      <c r="AH337" s="7"/>
      <c r="AI337" s="7"/>
      <c r="AJ337" s="7"/>
      <c r="AK337" s="7"/>
      <c r="AN337" s="7"/>
    </row>
    <row r="338" spans="1:40" x14ac:dyDescent="0.25"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8"/>
      <c r="O338" s="2"/>
      <c r="AC338" s="7"/>
      <c r="AD338" s="7"/>
      <c r="AE338" s="7"/>
      <c r="AF338" s="7"/>
      <c r="AG338" s="7"/>
      <c r="AH338" s="7"/>
      <c r="AI338" s="7"/>
      <c r="AJ338" s="7"/>
      <c r="AK338" s="7"/>
      <c r="AN338" s="7"/>
    </row>
    <row r="339" spans="1:40" x14ac:dyDescent="0.25">
      <c r="A339" s="63" t="s">
        <v>749</v>
      </c>
      <c r="B339" s="64" t="s">
        <v>0</v>
      </c>
      <c r="C339" s="64" t="s">
        <v>10</v>
      </c>
      <c r="D339" s="64" t="s">
        <v>1</v>
      </c>
      <c r="E339" s="64" t="s">
        <v>11</v>
      </c>
      <c r="F339" s="65" t="s">
        <v>12</v>
      </c>
      <c r="G339" s="66"/>
      <c r="H339" s="64"/>
      <c r="I339" s="65" t="s">
        <v>13</v>
      </c>
      <c r="J339" s="66"/>
      <c r="K339" s="64"/>
      <c r="L339" s="67" t="s">
        <v>14</v>
      </c>
      <c r="O339" s="2"/>
      <c r="AC339" s="7"/>
      <c r="AD339" s="7"/>
      <c r="AE339" s="7"/>
      <c r="AF339" s="7"/>
      <c r="AG339" s="7"/>
      <c r="AH339" s="7"/>
      <c r="AI339" s="7"/>
      <c r="AJ339" s="7"/>
      <c r="AK339" s="7"/>
      <c r="AN339" s="7"/>
    </row>
    <row r="340" spans="1:40" x14ac:dyDescent="0.25">
      <c r="A340" s="68" t="s">
        <v>16</v>
      </c>
      <c r="B340" s="69">
        <f>PRODUCT(B5364)</f>
        <v>4</v>
      </c>
      <c r="C340" s="69">
        <f t="shared" ref="C340:L340" si="196">PRODUCT(C5364)</f>
        <v>0</v>
      </c>
      <c r="D340" s="69">
        <f t="shared" si="196"/>
        <v>0</v>
      </c>
      <c r="E340" s="69">
        <f t="shared" si="196"/>
        <v>4</v>
      </c>
      <c r="F340" s="69">
        <f t="shared" si="196"/>
        <v>11</v>
      </c>
      <c r="G340" s="70" t="s">
        <v>6</v>
      </c>
      <c r="H340" s="69">
        <f t="shared" si="196"/>
        <v>35</v>
      </c>
      <c r="I340" s="69">
        <f t="shared" si="196"/>
        <v>0</v>
      </c>
      <c r="J340" s="70" t="s">
        <v>6</v>
      </c>
      <c r="K340" s="69">
        <f t="shared" si="196"/>
        <v>11</v>
      </c>
      <c r="L340" s="71">
        <f t="shared" si="196"/>
        <v>401.75</v>
      </c>
      <c r="M340" s="8"/>
      <c r="N340" s="38"/>
      <c r="O340" s="2"/>
      <c r="AC340" s="7"/>
      <c r="AD340" s="7"/>
      <c r="AE340" s="7"/>
      <c r="AF340" s="7"/>
      <c r="AG340" s="7"/>
      <c r="AH340" s="7"/>
      <c r="AI340" s="7"/>
      <c r="AJ340" s="7"/>
      <c r="AK340" s="7"/>
      <c r="AN340" s="7"/>
    </row>
    <row r="341" spans="1:40" x14ac:dyDescent="0.25">
      <c r="A341" s="68" t="s">
        <v>439</v>
      </c>
      <c r="B341" s="69">
        <f t="shared" ref="B341:F341" si="197">PRODUCT(B5365)</f>
        <v>0</v>
      </c>
      <c r="C341" s="69">
        <f t="shared" si="197"/>
        <v>0</v>
      </c>
      <c r="D341" s="69">
        <f t="shared" si="197"/>
        <v>0</v>
      </c>
      <c r="E341" s="69">
        <f t="shared" si="197"/>
        <v>0</v>
      </c>
      <c r="F341" s="69">
        <f t="shared" si="197"/>
        <v>0</v>
      </c>
      <c r="G341" s="70" t="s">
        <v>6</v>
      </c>
      <c r="H341" s="69">
        <f t="shared" ref="H341:I341" si="198">PRODUCT(H5365)</f>
        <v>0</v>
      </c>
      <c r="I341" s="69">
        <f t="shared" si="198"/>
        <v>0</v>
      </c>
      <c r="J341" s="70" t="s">
        <v>6</v>
      </c>
      <c r="K341" s="69">
        <f t="shared" ref="K341:L341" si="199">PRODUCT(K5365)</f>
        <v>0</v>
      </c>
      <c r="L341" s="71">
        <f t="shared" si="199"/>
        <v>0</v>
      </c>
      <c r="M341" s="8"/>
      <c r="N341" s="38"/>
      <c r="O341" s="2"/>
      <c r="AC341" s="7"/>
      <c r="AD341" s="7"/>
      <c r="AE341" s="7"/>
      <c r="AF341" s="7"/>
      <c r="AG341" s="7"/>
      <c r="AH341" s="7"/>
      <c r="AI341" s="7"/>
      <c r="AJ341" s="7"/>
      <c r="AK341" s="7"/>
      <c r="AN341" s="7"/>
    </row>
    <row r="342" spans="1:40" x14ac:dyDescent="0.25">
      <c r="A342" s="68" t="s">
        <v>440</v>
      </c>
      <c r="B342" s="69">
        <f t="shared" ref="B342:F342" si="200">PRODUCT(B5366)</f>
        <v>0</v>
      </c>
      <c r="C342" s="69">
        <f t="shared" si="200"/>
        <v>0</v>
      </c>
      <c r="D342" s="69">
        <f t="shared" si="200"/>
        <v>0</v>
      </c>
      <c r="E342" s="69">
        <f t="shared" si="200"/>
        <v>0</v>
      </c>
      <c r="F342" s="69">
        <f t="shared" si="200"/>
        <v>0</v>
      </c>
      <c r="G342" s="70" t="s">
        <v>6</v>
      </c>
      <c r="H342" s="69">
        <f t="shared" ref="H342:I342" si="201">PRODUCT(H5366)</f>
        <v>0</v>
      </c>
      <c r="I342" s="69">
        <f t="shared" si="201"/>
        <v>0</v>
      </c>
      <c r="J342" s="70" t="s">
        <v>6</v>
      </c>
      <c r="K342" s="69">
        <f t="shared" ref="K342:L342" si="202">PRODUCT(K5366)</f>
        <v>0</v>
      </c>
      <c r="L342" s="71">
        <f t="shared" si="202"/>
        <v>0</v>
      </c>
      <c r="M342" s="8"/>
      <c r="N342" s="38"/>
      <c r="O342" s="2"/>
      <c r="AC342" s="7"/>
      <c r="AD342" s="7"/>
      <c r="AE342" s="7"/>
      <c r="AF342" s="7"/>
      <c r="AG342" s="7"/>
      <c r="AH342" s="7"/>
      <c r="AI342" s="7"/>
      <c r="AJ342" s="7"/>
      <c r="AK342" s="7"/>
      <c r="AN342" s="7"/>
    </row>
    <row r="343" spans="1:40" x14ac:dyDescent="0.25">
      <c r="A343" s="68" t="s">
        <v>17</v>
      </c>
      <c r="B343" s="69">
        <f>SUM(B340:B342)</f>
        <v>4</v>
      </c>
      <c r="C343" s="69">
        <f>SUM(C340:C342)</f>
        <v>0</v>
      </c>
      <c r="D343" s="69">
        <f>SUM(D340:D342)</f>
        <v>0</v>
      </c>
      <c r="E343" s="69">
        <f>SUM(E340:E342)</f>
        <v>4</v>
      </c>
      <c r="F343" s="69">
        <f>SUM(F340:F342)</f>
        <v>11</v>
      </c>
      <c r="G343" s="70" t="s">
        <v>6</v>
      </c>
      <c r="H343" s="69">
        <f>SUM(H340:H342)</f>
        <v>35</v>
      </c>
      <c r="I343" s="69">
        <f>SUM(I340:I342)</f>
        <v>0</v>
      </c>
      <c r="J343" s="70" t="s">
        <v>6</v>
      </c>
      <c r="K343" s="69">
        <f>SUM(K340:K342)</f>
        <v>11</v>
      </c>
      <c r="L343" s="71">
        <f>PRODUCT(L5367)</f>
        <v>401.75</v>
      </c>
      <c r="M343" s="8"/>
      <c r="N343" s="38"/>
      <c r="O343" s="2"/>
      <c r="AC343" s="7"/>
      <c r="AD343" s="7"/>
      <c r="AE343" s="7"/>
      <c r="AF343" s="7"/>
      <c r="AG343" s="7"/>
      <c r="AH343" s="7"/>
      <c r="AI343" s="7"/>
      <c r="AJ343" s="7"/>
      <c r="AK343" s="7"/>
      <c r="AN343" s="7"/>
    </row>
    <row r="344" spans="1:40" x14ac:dyDescent="0.25">
      <c r="A344" s="72" t="s">
        <v>18</v>
      </c>
      <c r="B344" s="73"/>
      <c r="C344" s="73"/>
      <c r="D344" s="73"/>
      <c r="E344" s="73"/>
      <c r="F344" s="74">
        <f>PRODUCT(F343/B343)</f>
        <v>2.75</v>
      </c>
      <c r="G344" s="75" t="s">
        <v>6</v>
      </c>
      <c r="H344" s="74">
        <f>PRODUCT(H343/B343)</f>
        <v>8.75</v>
      </c>
      <c r="I344" s="73"/>
      <c r="J344" s="73"/>
      <c r="K344" s="73"/>
      <c r="L344" s="76"/>
      <c r="M344" s="55"/>
      <c r="N344" s="40"/>
      <c r="O344" s="2"/>
      <c r="AC344" s="7"/>
      <c r="AD344" s="7"/>
      <c r="AE344" s="7"/>
      <c r="AF344" s="7"/>
      <c r="AG344" s="7"/>
      <c r="AH344" s="7"/>
      <c r="AI344" s="7"/>
      <c r="AJ344" s="7"/>
      <c r="AK344" s="7"/>
      <c r="AN344" s="7"/>
    </row>
    <row r="345" spans="1:40" x14ac:dyDescent="0.25">
      <c r="B345" s="10"/>
      <c r="C345" s="10"/>
      <c r="D345" s="10"/>
      <c r="E345" s="10"/>
      <c r="F345" s="55"/>
      <c r="G345" s="11"/>
      <c r="H345" s="55"/>
      <c r="I345" s="10"/>
      <c r="J345" s="10"/>
      <c r="K345" s="10"/>
      <c r="L345" s="8"/>
      <c r="M345" s="55"/>
      <c r="N345" s="40"/>
      <c r="O345" s="2"/>
      <c r="AC345" s="7"/>
      <c r="AD345" s="7"/>
      <c r="AE345" s="7"/>
      <c r="AF345" s="7"/>
      <c r="AG345" s="7"/>
      <c r="AH345" s="7"/>
      <c r="AI345" s="7"/>
      <c r="AJ345" s="7"/>
      <c r="AK345" s="7"/>
      <c r="AN345" s="7"/>
    </row>
    <row r="346" spans="1:40" x14ac:dyDescent="0.25">
      <c r="A346" s="63" t="s">
        <v>750</v>
      </c>
      <c r="B346" s="64"/>
      <c r="C346" s="64"/>
      <c r="D346" s="64"/>
      <c r="E346" s="64"/>
      <c r="F346" s="64"/>
      <c r="G346" s="64"/>
      <c r="H346" s="64"/>
      <c r="I346" s="64"/>
      <c r="J346" s="64"/>
      <c r="K346" s="64"/>
      <c r="L346" s="67"/>
      <c r="O346" s="2"/>
      <c r="AC346" s="7"/>
      <c r="AD346" s="7"/>
      <c r="AE346" s="7"/>
      <c r="AF346" s="7"/>
      <c r="AG346" s="7"/>
      <c r="AH346" s="7"/>
      <c r="AI346" s="7"/>
      <c r="AJ346" s="7"/>
      <c r="AK346" s="7"/>
      <c r="AN346" s="7"/>
    </row>
    <row r="347" spans="1:40" x14ac:dyDescent="0.25">
      <c r="A347" s="68" t="s">
        <v>24</v>
      </c>
      <c r="B347" s="69" t="s">
        <v>0</v>
      </c>
      <c r="C347" s="69" t="s">
        <v>10</v>
      </c>
      <c r="D347" s="69" t="s">
        <v>1</v>
      </c>
      <c r="E347" s="69" t="s">
        <v>11</v>
      </c>
      <c r="F347" s="78" t="s">
        <v>12</v>
      </c>
      <c r="G347" s="70"/>
      <c r="H347" s="69"/>
      <c r="I347" s="78" t="s">
        <v>13</v>
      </c>
      <c r="J347" s="70"/>
      <c r="K347" s="69"/>
      <c r="L347" s="71" t="s">
        <v>14</v>
      </c>
      <c r="O347" s="2"/>
      <c r="AC347" s="7"/>
      <c r="AD347" s="7"/>
      <c r="AE347" s="7"/>
      <c r="AF347" s="7"/>
      <c r="AG347" s="7"/>
      <c r="AH347" s="7"/>
      <c r="AI347" s="7"/>
      <c r="AJ347" s="7"/>
      <c r="AK347" s="7"/>
      <c r="AN347" s="7"/>
    </row>
    <row r="348" spans="1:40" x14ac:dyDescent="0.25">
      <c r="A348" s="68" t="s">
        <v>16</v>
      </c>
      <c r="B348" s="69">
        <f>PRODUCT(B333+B340)</f>
        <v>8</v>
      </c>
      <c r="C348" s="69">
        <f>PRODUCT(C333+E340)</f>
        <v>8</v>
      </c>
      <c r="D348" s="69">
        <f>PRODUCT(D333+D340)</f>
        <v>0</v>
      </c>
      <c r="E348" s="69">
        <f>PRODUCT(E333+C340)</f>
        <v>0</v>
      </c>
      <c r="F348" s="69">
        <f>PRODUCT(F333+H340)</f>
        <v>64</v>
      </c>
      <c r="G348" s="70" t="s">
        <v>6</v>
      </c>
      <c r="H348" s="69">
        <f>PRODUCT(H333+F340)</f>
        <v>21</v>
      </c>
      <c r="I348" s="69">
        <f>PRODUCT(I333+K340)</f>
        <v>21</v>
      </c>
      <c r="J348" s="70" t="s">
        <v>6</v>
      </c>
      <c r="K348" s="69">
        <f>PRODUCT(K333+I340)</f>
        <v>2</v>
      </c>
      <c r="L348" s="71">
        <v>0</v>
      </c>
      <c r="M348" s="8"/>
      <c r="N348" s="38"/>
      <c r="O348" s="2"/>
      <c r="AC348" s="7"/>
      <c r="AD348" s="7"/>
      <c r="AE348" s="7"/>
      <c r="AF348" s="7"/>
      <c r="AG348" s="7"/>
      <c r="AH348" s="7"/>
      <c r="AI348" s="7"/>
      <c r="AJ348" s="7"/>
      <c r="AK348" s="7"/>
      <c r="AN348" s="7"/>
    </row>
    <row r="349" spans="1:40" x14ac:dyDescent="0.25">
      <c r="A349" s="68" t="s">
        <v>439</v>
      </c>
      <c r="B349" s="69">
        <f>PRODUCT(B334+B341)</f>
        <v>0</v>
      </c>
      <c r="C349" s="69">
        <f>PRODUCT(C334+E341)</f>
        <v>0</v>
      </c>
      <c r="D349" s="69">
        <f>PRODUCT(D334+D341)</f>
        <v>0</v>
      </c>
      <c r="E349" s="69">
        <f>PRODUCT(E334+C341)</f>
        <v>0</v>
      </c>
      <c r="F349" s="69">
        <f>PRODUCT(F334+H341)</f>
        <v>0</v>
      </c>
      <c r="G349" s="70" t="s">
        <v>6</v>
      </c>
      <c r="H349" s="69">
        <f>PRODUCT(H334+F341)</f>
        <v>0</v>
      </c>
      <c r="I349" s="69">
        <f>PRODUCT(I334+K341)</f>
        <v>0</v>
      </c>
      <c r="J349" s="70" t="s">
        <v>6</v>
      </c>
      <c r="K349" s="69">
        <f>PRODUCT(K334+I341)</f>
        <v>0</v>
      </c>
      <c r="L349" s="71">
        <v>0</v>
      </c>
      <c r="M349" s="8"/>
      <c r="N349" s="38"/>
      <c r="O349" s="2"/>
      <c r="AC349" s="7"/>
      <c r="AD349" s="7"/>
      <c r="AE349" s="7"/>
      <c r="AF349" s="7"/>
      <c r="AG349" s="7"/>
      <c r="AH349" s="7"/>
      <c r="AI349" s="7"/>
      <c r="AJ349" s="7"/>
      <c r="AK349" s="7"/>
      <c r="AN349" s="7"/>
    </row>
    <row r="350" spans="1:40" x14ac:dyDescent="0.25">
      <c r="A350" s="68" t="s">
        <v>440</v>
      </c>
      <c r="B350" s="69">
        <f>PRODUCT(B335+B342)</f>
        <v>0</v>
      </c>
      <c r="C350" s="69">
        <f>PRODUCT(C335+E342)</f>
        <v>0</v>
      </c>
      <c r="D350" s="69">
        <f>PRODUCT(D335+D342)</f>
        <v>0</v>
      </c>
      <c r="E350" s="69">
        <f>PRODUCT(E335+C342)</f>
        <v>0</v>
      </c>
      <c r="F350" s="69">
        <f>PRODUCT(F335+H342)</f>
        <v>0</v>
      </c>
      <c r="G350" s="70" t="s">
        <v>6</v>
      </c>
      <c r="H350" s="69">
        <f>PRODUCT(H335+F342)</f>
        <v>0</v>
      </c>
      <c r="I350" s="69">
        <f>PRODUCT(I335+K342)</f>
        <v>0</v>
      </c>
      <c r="J350" s="70" t="s">
        <v>6</v>
      </c>
      <c r="K350" s="69">
        <f>PRODUCT(K335+I342)</f>
        <v>0</v>
      </c>
      <c r="L350" s="71">
        <v>0</v>
      </c>
      <c r="M350" s="8"/>
      <c r="N350" s="38"/>
      <c r="O350" s="2"/>
      <c r="AC350" s="7"/>
      <c r="AD350" s="7"/>
      <c r="AE350" s="7"/>
      <c r="AF350" s="7"/>
      <c r="AG350" s="7"/>
      <c r="AH350" s="7"/>
      <c r="AI350" s="7"/>
      <c r="AJ350" s="7"/>
      <c r="AK350" s="7"/>
      <c r="AN350" s="7"/>
    </row>
    <row r="351" spans="1:40" x14ac:dyDescent="0.25">
      <c r="A351" s="68" t="s">
        <v>17</v>
      </c>
      <c r="B351" s="69">
        <f>PRODUCT(B336+B343)</f>
        <v>8</v>
      </c>
      <c r="C351" s="69">
        <f>PRODUCT(C336+E343)</f>
        <v>8</v>
      </c>
      <c r="D351" s="69">
        <f>PRODUCT(D336+D343)</f>
        <v>0</v>
      </c>
      <c r="E351" s="69">
        <f>PRODUCT(E336+C343)</f>
        <v>0</v>
      </c>
      <c r="F351" s="69">
        <f>PRODUCT(F336+H343)</f>
        <v>64</v>
      </c>
      <c r="G351" s="70" t="s">
        <v>6</v>
      </c>
      <c r="H351" s="69">
        <f>PRODUCT(H336+F343)</f>
        <v>21</v>
      </c>
      <c r="I351" s="69">
        <f>PRODUCT(I336+K343)</f>
        <v>21</v>
      </c>
      <c r="J351" s="70" t="s">
        <v>6</v>
      </c>
      <c r="K351" s="69">
        <f>PRODUCT(K336+I343)</f>
        <v>2</v>
      </c>
      <c r="L351" s="71">
        <f>PRODUCT(((B336*L336)+B343*L343))/B351</f>
        <v>463.5</v>
      </c>
      <c r="M351" s="8"/>
      <c r="N351" s="38"/>
      <c r="O351" s="2"/>
      <c r="AC351" s="7"/>
      <c r="AD351" s="7"/>
      <c r="AE351" s="7"/>
      <c r="AF351" s="7"/>
      <c r="AG351" s="7"/>
      <c r="AH351" s="7"/>
      <c r="AI351" s="7"/>
      <c r="AJ351" s="7"/>
      <c r="AK351" s="7"/>
      <c r="AN351" s="7"/>
    </row>
    <row r="352" spans="1:40" x14ac:dyDescent="0.25">
      <c r="A352" s="72" t="s">
        <v>18</v>
      </c>
      <c r="B352" s="73"/>
      <c r="C352" s="73"/>
      <c r="D352" s="73"/>
      <c r="E352" s="73"/>
      <c r="F352" s="74">
        <f>PRODUCT(F351/B351)</f>
        <v>8</v>
      </c>
      <c r="G352" s="75" t="s">
        <v>6</v>
      </c>
      <c r="H352" s="74">
        <f>PRODUCT(H351/B351)</f>
        <v>2.625</v>
      </c>
      <c r="I352" s="73"/>
      <c r="J352" s="73"/>
      <c r="K352" s="73"/>
      <c r="L352" s="76"/>
      <c r="M352" s="55"/>
      <c r="N352" s="40"/>
      <c r="O352" s="2"/>
      <c r="AC352" s="7"/>
      <c r="AD352" s="7"/>
      <c r="AE352" s="7"/>
      <c r="AF352" s="7"/>
      <c r="AG352" s="7"/>
      <c r="AH352" s="7"/>
      <c r="AI352" s="7"/>
      <c r="AJ352" s="7"/>
      <c r="AK352" s="7"/>
      <c r="AN352" s="7"/>
    </row>
    <row r="353" spans="1:40" x14ac:dyDescent="0.25">
      <c r="A353" s="7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54"/>
      <c r="O353" s="2"/>
      <c r="AC353" s="7"/>
      <c r="AD353" s="7"/>
      <c r="AE353" s="7"/>
      <c r="AF353" s="7"/>
      <c r="AG353" s="7"/>
      <c r="AH353" s="7"/>
      <c r="AI353" s="7"/>
      <c r="AJ353" s="7"/>
      <c r="AK353" s="7"/>
      <c r="AN353" s="7"/>
    </row>
    <row r="354" spans="1:40" x14ac:dyDescent="0.25">
      <c r="A354" s="7"/>
      <c r="B354" s="10"/>
      <c r="C354" s="10"/>
      <c r="D354" s="10"/>
      <c r="E354" s="10"/>
      <c r="F354" s="10" t="s">
        <v>1865</v>
      </c>
      <c r="G354" s="10"/>
      <c r="H354" s="10"/>
      <c r="I354" s="10"/>
      <c r="J354" s="10"/>
      <c r="K354" s="10"/>
      <c r="L354" s="10"/>
      <c r="R354" s="10" t="s">
        <v>25</v>
      </c>
      <c r="AC354" s="10" t="s">
        <v>3</v>
      </c>
      <c r="AD354" s="3">
        <f>SUM(AD355:AD357)</f>
        <v>0</v>
      </c>
      <c r="AE354" s="3">
        <f>SUM(AE355:AE357)</f>
        <v>0</v>
      </c>
      <c r="AF354" s="3">
        <f>SUM(AF355:AF357)</f>
        <v>0</v>
      </c>
      <c r="AG354" s="3">
        <f>SUM(AG355:AG357)</f>
        <v>0</v>
      </c>
      <c r="AH354" s="3">
        <f>SUM(AH355:AH357)</f>
        <v>0</v>
      </c>
      <c r="AJ354" s="3">
        <f>SUM(AJ355:AJ357)</f>
        <v>0</v>
      </c>
      <c r="AK354" s="3">
        <f>SUM(AK355:AK357)</f>
        <v>0</v>
      </c>
      <c r="AL354" s="3">
        <f>SUM(AL355:AL357)</f>
        <v>0</v>
      </c>
      <c r="AM354" s="3"/>
      <c r="AN354" s="3">
        <f>SUM(AN355:AN357)</f>
        <v>0</v>
      </c>
    </row>
    <row r="355" spans="1:40" x14ac:dyDescent="0.25">
      <c r="A355" s="7"/>
      <c r="B355" s="10"/>
      <c r="C355" s="10"/>
      <c r="D355" s="10"/>
      <c r="E355" s="10"/>
      <c r="F355" s="10" t="s">
        <v>433</v>
      </c>
      <c r="G355" s="10"/>
      <c r="H355" s="10"/>
      <c r="I355" s="10"/>
      <c r="J355" s="10"/>
      <c r="K355" s="10"/>
      <c r="L355" s="57">
        <f>PRODUCT(C336/B336)</f>
        <v>1</v>
      </c>
      <c r="O355" s="2"/>
      <c r="R355" s="7"/>
      <c r="T355" s="7"/>
      <c r="AC355" s="7"/>
      <c r="AD355" s="7"/>
      <c r="AE355" s="7"/>
      <c r="AF355" s="7"/>
      <c r="AG355" s="7"/>
      <c r="AH355" s="7"/>
      <c r="AI355" s="7"/>
      <c r="AJ355" s="7"/>
      <c r="AK355" s="7"/>
      <c r="AN355" s="7"/>
    </row>
    <row r="356" spans="1:40" x14ac:dyDescent="0.25">
      <c r="A356" s="7"/>
      <c r="B356" s="10"/>
      <c r="C356" s="10"/>
      <c r="D356" s="10"/>
      <c r="E356" s="10"/>
      <c r="F356" s="10" t="s">
        <v>434</v>
      </c>
      <c r="G356" s="10"/>
      <c r="H356" s="10"/>
      <c r="I356" s="10"/>
      <c r="J356" s="10"/>
      <c r="K356" s="10"/>
      <c r="L356" s="57">
        <f>PRODUCT(E343/B343)</f>
        <v>1</v>
      </c>
      <c r="O356" s="2"/>
      <c r="R356" s="7"/>
      <c r="T356" s="7"/>
      <c r="AC356" s="7"/>
      <c r="AD356" s="7"/>
      <c r="AE356" s="7"/>
      <c r="AF356" s="7"/>
      <c r="AG356" s="7"/>
      <c r="AH356" s="7"/>
      <c r="AI356" s="7"/>
      <c r="AJ356" s="7"/>
      <c r="AK356" s="7"/>
      <c r="AN356" s="7"/>
    </row>
    <row r="357" spans="1:40" x14ac:dyDescent="0.25">
      <c r="A357" s="7"/>
      <c r="B357" s="10"/>
      <c r="C357" s="10"/>
      <c r="D357" s="10"/>
      <c r="E357" s="10"/>
      <c r="F357" s="10" t="s">
        <v>435</v>
      </c>
      <c r="G357" s="10"/>
      <c r="H357" s="10"/>
      <c r="I357" s="10"/>
      <c r="J357" s="10"/>
      <c r="K357" s="10"/>
      <c r="L357" s="57">
        <f>PRODUCT(C351/B351)</f>
        <v>1</v>
      </c>
      <c r="O357" s="2"/>
      <c r="R357" s="7"/>
      <c r="T357" s="7"/>
      <c r="AC357" s="7"/>
      <c r="AD357" s="7"/>
      <c r="AE357" s="7"/>
      <c r="AF357" s="7"/>
      <c r="AG357" s="7"/>
      <c r="AH357" s="7"/>
      <c r="AI357" s="7"/>
      <c r="AJ357" s="7"/>
      <c r="AK357" s="7"/>
      <c r="AN357" s="7"/>
    </row>
    <row r="358" spans="1:40" x14ac:dyDescent="0.25">
      <c r="A358" s="7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54"/>
      <c r="O358" s="2"/>
      <c r="R358" s="10" t="s">
        <v>32</v>
      </c>
      <c r="T358" s="7"/>
      <c r="AC358" s="10" t="s">
        <v>4</v>
      </c>
      <c r="AD358" s="3">
        <f>SUM(AD359:AD363)</f>
        <v>0</v>
      </c>
      <c r="AE358" s="3">
        <f>SUM(AE359:AE363)</f>
        <v>0</v>
      </c>
      <c r="AF358" s="3">
        <f>SUM(AF359:AF363)</f>
        <v>0</v>
      </c>
      <c r="AG358" s="3">
        <f>SUM(AG359:AG363)</f>
        <v>0</v>
      </c>
      <c r="AH358" s="3">
        <f>SUM(AH359:AH363)</f>
        <v>0</v>
      </c>
      <c r="AJ358" s="3">
        <f>SUM(AJ359:AJ363)</f>
        <v>0</v>
      </c>
      <c r="AK358" s="3">
        <f>SUM(AK359:AK363)</f>
        <v>0</v>
      </c>
      <c r="AL358" s="3">
        <f>SUM(AL359:AL363)</f>
        <v>0</v>
      </c>
      <c r="AM358" s="3"/>
      <c r="AN358" s="3">
        <f>SUM(AN359:AN363)</f>
        <v>0</v>
      </c>
    </row>
    <row r="359" spans="1:40" x14ac:dyDescent="0.25">
      <c r="A359" s="7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54"/>
      <c r="O359" s="2"/>
      <c r="R359" s="7"/>
      <c r="S359" s="48"/>
      <c r="T359" s="7"/>
      <c r="V359" s="27"/>
      <c r="AA359" s="36"/>
      <c r="AC359" s="10"/>
      <c r="AI359" s="30"/>
      <c r="AL359" s="2"/>
    </row>
    <row r="360" spans="1:40" x14ac:dyDescent="0.25">
      <c r="A360" s="7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54"/>
      <c r="O360" s="2"/>
      <c r="R360" s="7"/>
      <c r="S360" s="48"/>
      <c r="T360" s="7"/>
      <c r="V360" s="27"/>
      <c r="AA360" s="36"/>
      <c r="AC360" s="10"/>
      <c r="AI360" s="30"/>
      <c r="AL360" s="2"/>
    </row>
    <row r="361" spans="1:40" x14ac:dyDescent="0.25">
      <c r="A361" s="7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54"/>
      <c r="O361" s="2"/>
      <c r="R361" s="7"/>
      <c r="S361" s="48"/>
      <c r="T361" s="7"/>
      <c r="V361" s="27"/>
      <c r="AA361" s="36"/>
      <c r="AC361" s="10"/>
      <c r="AI361" s="30"/>
      <c r="AL361" s="2"/>
    </row>
    <row r="362" spans="1:40" x14ac:dyDescent="0.25">
      <c r="A362" s="7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54"/>
      <c r="O362" s="2"/>
      <c r="R362" s="7"/>
      <c r="S362" s="48"/>
      <c r="T362" s="7"/>
      <c r="V362" s="27"/>
      <c r="AA362" s="36"/>
      <c r="AC362" s="10"/>
      <c r="AI362" s="30"/>
      <c r="AL362" s="2"/>
    </row>
    <row r="363" spans="1:40" x14ac:dyDescent="0.25">
      <c r="A363" s="7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54"/>
      <c r="O363" s="2"/>
      <c r="R363" s="7"/>
      <c r="T363" s="7"/>
      <c r="AC363" s="7"/>
      <c r="AI363" s="30"/>
      <c r="AL363" s="2"/>
    </row>
    <row r="364" spans="1:40" x14ac:dyDescent="0.25">
      <c r="L364" s="8"/>
      <c r="M364" s="3" t="s">
        <v>7</v>
      </c>
      <c r="R364" s="6" t="s">
        <v>8</v>
      </c>
      <c r="AC364" s="10" t="s">
        <v>2</v>
      </c>
      <c r="AD364" s="3">
        <f>SUM(AD365:AD386)</f>
        <v>21</v>
      </c>
      <c r="AE364" s="3">
        <f>SUM(AE365:AE386)</f>
        <v>8</v>
      </c>
      <c r="AF364" s="3">
        <f>SUM(AF365:AF386)</f>
        <v>0</v>
      </c>
      <c r="AG364" s="3">
        <f>SUM(AG365:AG386)</f>
        <v>13</v>
      </c>
      <c r="AH364" s="3">
        <f>SUM(AH365:AH386)</f>
        <v>75</v>
      </c>
      <c r="AJ364" s="3">
        <f>SUM(AJ365:AJ386)</f>
        <v>137</v>
      </c>
      <c r="AK364" s="3">
        <f>SUM(AK365:AK386)</f>
        <v>20</v>
      </c>
      <c r="AL364" s="3">
        <f>SUM(AL365:AL386)</f>
        <v>17397</v>
      </c>
      <c r="AM364" s="3">
        <f>PRODUCT(AL364+AL391+AL400)</f>
        <v>24823</v>
      </c>
      <c r="AN364" s="3">
        <f>SUM(AN365:AN386)</f>
        <v>35</v>
      </c>
    </row>
    <row r="365" spans="1:40" x14ac:dyDescent="0.25">
      <c r="A365" s="63" t="s">
        <v>754</v>
      </c>
      <c r="B365" s="64" t="s">
        <v>0</v>
      </c>
      <c r="C365" s="64" t="s">
        <v>10</v>
      </c>
      <c r="D365" s="64" t="s">
        <v>1</v>
      </c>
      <c r="E365" s="64" t="s">
        <v>11</v>
      </c>
      <c r="F365" s="65" t="s">
        <v>12</v>
      </c>
      <c r="G365" s="66"/>
      <c r="H365" s="64"/>
      <c r="I365" s="65" t="s">
        <v>13</v>
      </c>
      <c r="J365" s="66"/>
      <c r="K365" s="64"/>
      <c r="L365" s="67" t="s">
        <v>14</v>
      </c>
      <c r="M365" s="3">
        <f>MAX(Y365:Y405)</f>
        <v>1709</v>
      </c>
      <c r="N365" s="1"/>
      <c r="O365" s="2">
        <v>11</v>
      </c>
      <c r="P365" s="2">
        <v>6</v>
      </c>
      <c r="Q365" s="2">
        <v>2008</v>
      </c>
      <c r="R365" s="5" t="s">
        <v>926</v>
      </c>
      <c r="S365" s="30" t="s">
        <v>6</v>
      </c>
      <c r="T365" s="5" t="s">
        <v>783</v>
      </c>
      <c r="U365" s="2">
        <v>0</v>
      </c>
      <c r="V365" s="30" t="s">
        <v>6</v>
      </c>
      <c r="W365" s="2">
        <v>1</v>
      </c>
      <c r="X365" s="7" t="s">
        <v>1180</v>
      </c>
      <c r="Y365" s="2">
        <v>536</v>
      </c>
      <c r="Z365" s="2">
        <v>3</v>
      </c>
      <c r="AA365" s="30" t="s">
        <v>6</v>
      </c>
      <c r="AB365" s="2">
        <v>8</v>
      </c>
      <c r="AD365" s="2">
        <f t="shared" ref="AD365:AD385" si="203">IF(Q365&gt;100,1,0)</f>
        <v>1</v>
      </c>
      <c r="AE365" s="2">
        <f t="shared" ref="AE365" si="204">IF(U365&gt;W365,1,0)</f>
        <v>0</v>
      </c>
      <c r="AF365" s="2">
        <f t="shared" ref="AF365:AF385" si="205">IF(U365=W365,1,0)*IF(Q365=0,0,1)</f>
        <v>0</v>
      </c>
      <c r="AG365" s="2">
        <f t="shared" ref="AG365" si="206">IF(W365&gt;U365,1,0)</f>
        <v>1</v>
      </c>
      <c r="AH365" s="2">
        <f t="shared" ref="AH365" si="207">PRODUCT(Z365)</f>
        <v>3</v>
      </c>
      <c r="AI365" s="30" t="s">
        <v>6</v>
      </c>
      <c r="AJ365" s="2">
        <f t="shared" ref="AJ365" si="208">PRODUCT(AB365)</f>
        <v>8</v>
      </c>
      <c r="AK365" s="2">
        <v>0</v>
      </c>
      <c r="AL365" s="2">
        <f t="shared" ref="AL365" si="209">PRODUCT(Y365)</f>
        <v>536</v>
      </c>
      <c r="AN365" s="2">
        <v>2</v>
      </c>
    </row>
    <row r="366" spans="1:40" x14ac:dyDescent="0.25">
      <c r="A366" s="68" t="s">
        <v>16</v>
      </c>
      <c r="B366" s="69">
        <f>PRODUCT(AD364)</f>
        <v>21</v>
      </c>
      <c r="C366" s="69">
        <f>PRODUCT(AE364)</f>
        <v>8</v>
      </c>
      <c r="D366" s="69">
        <f>PRODUCT(AF364)</f>
        <v>0</v>
      </c>
      <c r="E366" s="69">
        <f>PRODUCT(AG364)</f>
        <v>13</v>
      </c>
      <c r="F366" s="69">
        <f>PRODUCT(AH364)</f>
        <v>75</v>
      </c>
      <c r="G366" s="70" t="s">
        <v>6</v>
      </c>
      <c r="H366" s="69">
        <f>PRODUCT(AJ364)</f>
        <v>137</v>
      </c>
      <c r="I366" s="69">
        <f>PRODUCT(AK364)</f>
        <v>20</v>
      </c>
      <c r="J366" s="70" t="s">
        <v>6</v>
      </c>
      <c r="K366" s="69">
        <f>PRODUCT(AN364)</f>
        <v>35</v>
      </c>
      <c r="L366" s="71">
        <f>PRODUCT(AL364/B366)</f>
        <v>828.42857142857144</v>
      </c>
      <c r="M366" s="8"/>
      <c r="N366" s="1"/>
      <c r="O366" s="2">
        <v>3</v>
      </c>
      <c r="P366" s="2">
        <v>6</v>
      </c>
      <c r="Q366" s="2">
        <v>2009</v>
      </c>
      <c r="R366" s="5" t="s">
        <v>926</v>
      </c>
      <c r="S366" s="2"/>
      <c r="T366" s="5" t="s">
        <v>783</v>
      </c>
      <c r="U366" s="2">
        <v>0</v>
      </c>
      <c r="V366" s="30" t="s">
        <v>6</v>
      </c>
      <c r="W366" s="2">
        <v>2</v>
      </c>
      <c r="X366" s="7" t="s">
        <v>367</v>
      </c>
      <c r="Y366" s="2">
        <v>535</v>
      </c>
      <c r="Z366" s="2">
        <v>2</v>
      </c>
      <c r="AA366" s="30" t="s">
        <v>6</v>
      </c>
      <c r="AB366" s="2">
        <v>7</v>
      </c>
      <c r="AD366" s="2">
        <f t="shared" si="203"/>
        <v>1</v>
      </c>
      <c r="AE366" s="2">
        <f t="shared" ref="AE366:AE370" si="210">IF(U366&gt;W366,1,0)</f>
        <v>0</v>
      </c>
      <c r="AF366" s="2">
        <f t="shared" si="205"/>
        <v>0</v>
      </c>
      <c r="AG366" s="2">
        <f t="shared" ref="AG366:AG370" si="211">IF(W366&gt;U366,1,0)</f>
        <v>1</v>
      </c>
      <c r="AH366" s="2">
        <f t="shared" ref="AH366:AH370" si="212">PRODUCT(Z366)</f>
        <v>2</v>
      </c>
      <c r="AI366" s="30" t="s">
        <v>6</v>
      </c>
      <c r="AJ366" s="2">
        <f t="shared" ref="AJ366:AJ370" si="213">PRODUCT(AB366)</f>
        <v>7</v>
      </c>
      <c r="AK366" s="2">
        <v>0</v>
      </c>
      <c r="AL366" s="2">
        <f t="shared" ref="AL366:AL370" si="214">PRODUCT(Y366)</f>
        <v>535</v>
      </c>
      <c r="AN366" s="2">
        <v>3</v>
      </c>
    </row>
    <row r="367" spans="1:40" x14ac:dyDescent="0.25">
      <c r="A367" s="68" t="s">
        <v>439</v>
      </c>
      <c r="B367" s="69">
        <f>PRODUCT(AD391)</f>
        <v>6</v>
      </c>
      <c r="C367" s="69">
        <f>PRODUCT(AE391)</f>
        <v>1</v>
      </c>
      <c r="D367" s="69">
        <f>PRODUCT(AF391)</f>
        <v>0</v>
      </c>
      <c r="E367" s="69">
        <f>PRODUCT(AG391)</f>
        <v>5</v>
      </c>
      <c r="F367" s="69">
        <f>PRODUCT(AH391)</f>
        <v>20</v>
      </c>
      <c r="G367" s="70" t="s">
        <v>6</v>
      </c>
      <c r="H367" s="69">
        <f>PRODUCT(AJ391)</f>
        <v>30</v>
      </c>
      <c r="I367" s="69">
        <f>PRODUCT(AK391)</f>
        <v>5</v>
      </c>
      <c r="J367" s="70" t="s">
        <v>6</v>
      </c>
      <c r="K367" s="69">
        <f>PRODUCT(AN391)</f>
        <v>12</v>
      </c>
      <c r="L367" s="71">
        <f>PRODUCT(AL391/B367)</f>
        <v>1237.6666666666667</v>
      </c>
      <c r="M367" s="8"/>
      <c r="N367" s="1"/>
      <c r="O367" s="2">
        <v>19</v>
      </c>
      <c r="P367" s="2">
        <v>6</v>
      </c>
      <c r="Q367" s="2">
        <v>2010</v>
      </c>
      <c r="R367" s="5" t="s">
        <v>926</v>
      </c>
      <c r="S367" s="30" t="s">
        <v>6</v>
      </c>
      <c r="T367" s="5" t="s">
        <v>783</v>
      </c>
      <c r="U367" s="2">
        <v>0</v>
      </c>
      <c r="V367" s="30" t="s">
        <v>6</v>
      </c>
      <c r="W367" s="2">
        <v>2</v>
      </c>
      <c r="X367" s="7" t="s">
        <v>1253</v>
      </c>
      <c r="Y367" s="2">
        <v>705</v>
      </c>
      <c r="Z367" s="2">
        <v>0</v>
      </c>
      <c r="AA367" s="30" t="s">
        <v>6</v>
      </c>
      <c r="AB367" s="2">
        <v>11</v>
      </c>
      <c r="AC367" s="7"/>
      <c r="AD367" s="2">
        <f t="shared" si="203"/>
        <v>1</v>
      </c>
      <c r="AE367" s="2">
        <f t="shared" si="210"/>
        <v>0</v>
      </c>
      <c r="AF367" s="2">
        <f t="shared" si="205"/>
        <v>0</v>
      </c>
      <c r="AG367" s="2">
        <f t="shared" si="211"/>
        <v>1</v>
      </c>
      <c r="AH367" s="2">
        <f t="shared" si="212"/>
        <v>0</v>
      </c>
      <c r="AI367" s="30" t="s">
        <v>6</v>
      </c>
      <c r="AJ367" s="2">
        <f t="shared" si="213"/>
        <v>11</v>
      </c>
      <c r="AK367" s="2">
        <v>0</v>
      </c>
      <c r="AL367" s="2">
        <f t="shared" si="214"/>
        <v>705</v>
      </c>
      <c r="AN367" s="2">
        <v>3</v>
      </c>
    </row>
    <row r="368" spans="1:40" x14ac:dyDescent="0.25">
      <c r="A368" s="68" t="s">
        <v>440</v>
      </c>
      <c r="B368" s="69">
        <v>0</v>
      </c>
      <c r="C368" s="69">
        <v>0</v>
      </c>
      <c r="D368" s="69">
        <v>0</v>
      </c>
      <c r="E368" s="69">
        <v>0</v>
      </c>
      <c r="F368" s="69">
        <v>0</v>
      </c>
      <c r="G368" s="70" t="s">
        <v>6</v>
      </c>
      <c r="H368" s="69">
        <v>0</v>
      </c>
      <c r="I368" s="69">
        <v>0</v>
      </c>
      <c r="J368" s="70" t="s">
        <v>6</v>
      </c>
      <c r="K368" s="69">
        <v>0</v>
      </c>
      <c r="L368" s="71">
        <v>0</v>
      </c>
      <c r="M368" s="8"/>
      <c r="N368" s="1"/>
      <c r="O368" s="2">
        <v>18</v>
      </c>
      <c r="P368" s="2">
        <v>7</v>
      </c>
      <c r="Q368" s="2">
        <v>2010</v>
      </c>
      <c r="R368" s="5" t="s">
        <v>926</v>
      </c>
      <c r="S368" s="30" t="s">
        <v>6</v>
      </c>
      <c r="T368" s="5" t="s">
        <v>783</v>
      </c>
      <c r="U368" s="2">
        <v>0</v>
      </c>
      <c r="V368" s="30" t="s">
        <v>6</v>
      </c>
      <c r="W368" s="2">
        <v>2</v>
      </c>
      <c r="X368" s="7" t="s">
        <v>1264</v>
      </c>
      <c r="Y368" s="2">
        <v>595</v>
      </c>
      <c r="Z368" s="2">
        <v>5</v>
      </c>
      <c r="AA368" s="30" t="s">
        <v>6</v>
      </c>
      <c r="AB368" s="2">
        <v>10</v>
      </c>
      <c r="AD368" s="2">
        <f t="shared" si="203"/>
        <v>1</v>
      </c>
      <c r="AE368" s="2">
        <f t="shared" si="210"/>
        <v>0</v>
      </c>
      <c r="AF368" s="2">
        <f t="shared" si="205"/>
        <v>0</v>
      </c>
      <c r="AG368" s="2">
        <f t="shared" si="211"/>
        <v>1</v>
      </c>
      <c r="AH368" s="2">
        <f t="shared" si="212"/>
        <v>5</v>
      </c>
      <c r="AI368" s="30" t="s">
        <v>6</v>
      </c>
      <c r="AJ368" s="2">
        <f t="shared" si="213"/>
        <v>10</v>
      </c>
      <c r="AK368" s="2">
        <v>0</v>
      </c>
      <c r="AL368" s="2">
        <f t="shared" si="214"/>
        <v>595</v>
      </c>
      <c r="AN368" s="2">
        <v>3</v>
      </c>
    </row>
    <row r="369" spans="1:40" x14ac:dyDescent="0.25">
      <c r="A369" s="68" t="s">
        <v>17</v>
      </c>
      <c r="B369" s="69">
        <f>SUM(B366:B368)</f>
        <v>27</v>
      </c>
      <c r="C369" s="69">
        <f>SUM(C366:C368)</f>
        <v>9</v>
      </c>
      <c r="D369" s="69">
        <f>SUM(D366:D368)</f>
        <v>0</v>
      </c>
      <c r="E369" s="69">
        <f>SUM(E366:E368)</f>
        <v>18</v>
      </c>
      <c r="F369" s="69">
        <f>SUM(F366:F368)</f>
        <v>95</v>
      </c>
      <c r="G369" s="70" t="s">
        <v>6</v>
      </c>
      <c r="H369" s="69">
        <f>SUM(H366:H368)</f>
        <v>167</v>
      </c>
      <c r="I369" s="69">
        <f>SUM(I366:I368)</f>
        <v>25</v>
      </c>
      <c r="J369" s="70" t="s">
        <v>6</v>
      </c>
      <c r="K369" s="69">
        <f>SUM(K366:K368)</f>
        <v>47</v>
      </c>
      <c r="L369" s="71">
        <f>PRODUCT(AM364/B369)</f>
        <v>919.37037037037032</v>
      </c>
      <c r="M369" s="8"/>
      <c r="N369" s="1"/>
      <c r="O369" s="2">
        <v>18</v>
      </c>
      <c r="P369" s="2">
        <v>5</v>
      </c>
      <c r="Q369" s="2">
        <v>2011</v>
      </c>
      <c r="R369" s="5" t="s">
        <v>926</v>
      </c>
      <c r="S369" s="30" t="s">
        <v>6</v>
      </c>
      <c r="T369" s="5" t="s">
        <v>783</v>
      </c>
      <c r="U369" s="2">
        <v>0</v>
      </c>
      <c r="V369" s="30" t="s">
        <v>6</v>
      </c>
      <c r="W369" s="2">
        <v>1</v>
      </c>
      <c r="X369" s="7" t="s">
        <v>1288</v>
      </c>
      <c r="Y369" s="2">
        <v>532</v>
      </c>
      <c r="Z369" s="2">
        <v>2</v>
      </c>
      <c r="AA369" s="30" t="s">
        <v>6</v>
      </c>
      <c r="AB369" s="2">
        <v>11</v>
      </c>
      <c r="AC369" s="7"/>
      <c r="AD369" s="2">
        <f t="shared" si="203"/>
        <v>1</v>
      </c>
      <c r="AE369" s="2">
        <f t="shared" si="210"/>
        <v>0</v>
      </c>
      <c r="AF369" s="2">
        <f t="shared" si="205"/>
        <v>0</v>
      </c>
      <c r="AG369" s="2">
        <f t="shared" si="211"/>
        <v>1</v>
      </c>
      <c r="AH369" s="2">
        <f t="shared" si="212"/>
        <v>2</v>
      </c>
      <c r="AI369" s="30" t="s">
        <v>6</v>
      </c>
      <c r="AJ369" s="2">
        <f t="shared" si="213"/>
        <v>11</v>
      </c>
      <c r="AK369" s="2">
        <v>0</v>
      </c>
      <c r="AL369" s="2">
        <f t="shared" si="214"/>
        <v>532</v>
      </c>
      <c r="AN369" s="2">
        <v>2</v>
      </c>
    </row>
    <row r="370" spans="1:40" x14ac:dyDescent="0.25">
      <c r="A370" s="72" t="s">
        <v>18</v>
      </c>
      <c r="B370" s="73"/>
      <c r="C370" s="73"/>
      <c r="D370" s="73"/>
      <c r="E370" s="73"/>
      <c r="F370" s="74">
        <f>PRODUCT(F369/B369)</f>
        <v>3.5185185185185186</v>
      </c>
      <c r="G370" s="75" t="s">
        <v>6</v>
      </c>
      <c r="H370" s="74">
        <f>PRODUCT(H369/B369)</f>
        <v>6.1851851851851851</v>
      </c>
      <c r="I370" s="73"/>
      <c r="J370" s="73"/>
      <c r="K370" s="73"/>
      <c r="L370" s="76"/>
      <c r="M370" s="55"/>
      <c r="N370" s="1"/>
      <c r="O370" s="2">
        <v>20</v>
      </c>
      <c r="P370" s="2">
        <v>7</v>
      </c>
      <c r="Q370" s="2">
        <v>2011</v>
      </c>
      <c r="R370" s="5" t="s">
        <v>926</v>
      </c>
      <c r="S370" s="30" t="s">
        <v>6</v>
      </c>
      <c r="T370" s="5" t="s">
        <v>783</v>
      </c>
      <c r="U370" s="2">
        <v>0</v>
      </c>
      <c r="V370" s="30" t="s">
        <v>6</v>
      </c>
      <c r="W370" s="2">
        <v>2</v>
      </c>
      <c r="X370" s="7" t="s">
        <v>292</v>
      </c>
      <c r="Y370" s="2">
        <v>665</v>
      </c>
      <c r="Z370" s="2">
        <v>4</v>
      </c>
      <c r="AA370" s="30" t="s">
        <v>6</v>
      </c>
      <c r="AB370" s="2">
        <v>7</v>
      </c>
      <c r="AC370" s="7"/>
      <c r="AD370" s="2">
        <f t="shared" si="203"/>
        <v>1</v>
      </c>
      <c r="AE370" s="2">
        <f t="shared" si="210"/>
        <v>0</v>
      </c>
      <c r="AF370" s="2">
        <f t="shared" si="205"/>
        <v>0</v>
      </c>
      <c r="AG370" s="2">
        <f t="shared" si="211"/>
        <v>1</v>
      </c>
      <c r="AH370" s="2">
        <f t="shared" si="212"/>
        <v>4</v>
      </c>
      <c r="AI370" s="30" t="s">
        <v>6</v>
      </c>
      <c r="AJ370" s="2">
        <f t="shared" si="213"/>
        <v>7</v>
      </c>
      <c r="AK370" s="2">
        <v>0</v>
      </c>
      <c r="AL370" s="2">
        <f t="shared" si="214"/>
        <v>665</v>
      </c>
      <c r="AN370" s="2">
        <v>3</v>
      </c>
    </row>
    <row r="371" spans="1:40" x14ac:dyDescent="0.25"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8"/>
      <c r="N371" s="1"/>
      <c r="O371" s="2">
        <v>23</v>
      </c>
      <c r="P371" s="2">
        <v>5</v>
      </c>
      <c r="Q371" s="2">
        <v>2012</v>
      </c>
      <c r="R371" s="5" t="s">
        <v>926</v>
      </c>
      <c r="S371" s="30" t="s">
        <v>6</v>
      </c>
      <c r="T371" s="5" t="s">
        <v>783</v>
      </c>
      <c r="U371" s="2">
        <v>1</v>
      </c>
      <c r="V371" s="30" t="s">
        <v>6</v>
      </c>
      <c r="W371" s="2">
        <v>0</v>
      </c>
      <c r="X371" s="7" t="s">
        <v>230</v>
      </c>
      <c r="Y371" s="2">
        <v>548</v>
      </c>
      <c r="Z371" s="2">
        <v>6</v>
      </c>
      <c r="AA371" s="30" t="s">
        <v>6</v>
      </c>
      <c r="AB371" s="2">
        <v>5</v>
      </c>
      <c r="AC371" s="7"/>
      <c r="AD371" s="2">
        <f t="shared" si="203"/>
        <v>1</v>
      </c>
      <c r="AE371" s="2">
        <f t="shared" ref="AE371:AE385" si="215">IF(U371&gt;W371,1,0)</f>
        <v>1</v>
      </c>
      <c r="AF371" s="2">
        <f t="shared" si="205"/>
        <v>0</v>
      </c>
      <c r="AG371" s="2">
        <f t="shared" ref="AG371:AG385" si="216">IF(W371&gt;U371,1,0)</f>
        <v>0</v>
      </c>
      <c r="AH371" s="2">
        <f t="shared" ref="AH371:AH385" si="217">PRODUCT(Z371)</f>
        <v>6</v>
      </c>
      <c r="AI371" s="30" t="s">
        <v>6</v>
      </c>
      <c r="AJ371" s="2">
        <f t="shared" ref="AJ371:AJ385" si="218">PRODUCT(AB371)</f>
        <v>5</v>
      </c>
      <c r="AK371" s="2">
        <v>2</v>
      </c>
      <c r="AL371" s="2">
        <f t="shared" ref="AL371:AL385" si="219">PRODUCT(Y371)</f>
        <v>548</v>
      </c>
      <c r="AN371" s="2">
        <v>0</v>
      </c>
    </row>
    <row r="372" spans="1:40" x14ac:dyDescent="0.25">
      <c r="A372" s="77" t="s">
        <v>753</v>
      </c>
      <c r="B372" s="64" t="s">
        <v>0</v>
      </c>
      <c r="C372" s="64" t="s">
        <v>10</v>
      </c>
      <c r="D372" s="64" t="s">
        <v>1</v>
      </c>
      <c r="E372" s="64" t="s">
        <v>11</v>
      </c>
      <c r="F372" s="65" t="s">
        <v>12</v>
      </c>
      <c r="G372" s="66"/>
      <c r="H372" s="64"/>
      <c r="I372" s="65" t="s">
        <v>13</v>
      </c>
      <c r="J372" s="66"/>
      <c r="K372" s="64"/>
      <c r="L372" s="67" t="s">
        <v>14</v>
      </c>
      <c r="N372" s="1"/>
      <c r="O372" s="2">
        <v>4</v>
      </c>
      <c r="P372" s="2">
        <v>7</v>
      </c>
      <c r="Q372" s="2">
        <v>2012</v>
      </c>
      <c r="R372" s="5" t="s">
        <v>926</v>
      </c>
      <c r="S372" s="30" t="s">
        <v>6</v>
      </c>
      <c r="T372" s="5" t="s">
        <v>783</v>
      </c>
      <c r="U372" s="2">
        <v>0</v>
      </c>
      <c r="V372" s="30" t="s">
        <v>6</v>
      </c>
      <c r="W372" s="2">
        <v>2</v>
      </c>
      <c r="X372" s="7" t="s">
        <v>225</v>
      </c>
      <c r="Y372" s="2">
        <v>833</v>
      </c>
      <c r="Z372" s="2">
        <v>3</v>
      </c>
      <c r="AA372" s="30" t="s">
        <v>6</v>
      </c>
      <c r="AB372" s="2">
        <v>7</v>
      </c>
      <c r="AC372" s="7"/>
      <c r="AD372" s="2">
        <f t="shared" si="203"/>
        <v>1</v>
      </c>
      <c r="AE372" s="2">
        <f t="shared" si="215"/>
        <v>0</v>
      </c>
      <c r="AF372" s="2">
        <f t="shared" si="205"/>
        <v>0</v>
      </c>
      <c r="AG372" s="2">
        <f t="shared" si="216"/>
        <v>1</v>
      </c>
      <c r="AH372" s="2">
        <f t="shared" si="217"/>
        <v>3</v>
      </c>
      <c r="AI372" s="30" t="s">
        <v>6</v>
      </c>
      <c r="AJ372" s="2">
        <f t="shared" si="218"/>
        <v>7</v>
      </c>
      <c r="AK372" s="2">
        <v>0</v>
      </c>
      <c r="AL372" s="2">
        <f t="shared" si="219"/>
        <v>833</v>
      </c>
      <c r="AN372" s="2">
        <v>3</v>
      </c>
    </row>
    <row r="373" spans="1:40" x14ac:dyDescent="0.25">
      <c r="A373" s="68" t="s">
        <v>16</v>
      </c>
      <c r="B373" s="69">
        <f>PRODUCT(B5854)</f>
        <v>26</v>
      </c>
      <c r="C373" s="69">
        <f t="shared" ref="C373:L376" si="220">PRODUCT(C5854)</f>
        <v>25</v>
      </c>
      <c r="D373" s="69">
        <f t="shared" si="220"/>
        <v>0</v>
      </c>
      <c r="E373" s="69">
        <f t="shared" si="220"/>
        <v>1</v>
      </c>
      <c r="F373" s="69">
        <f t="shared" si="220"/>
        <v>239</v>
      </c>
      <c r="G373" s="70" t="s">
        <v>6</v>
      </c>
      <c r="H373" s="69">
        <f t="shared" si="220"/>
        <v>62</v>
      </c>
      <c r="I373" s="69">
        <f t="shared" si="220"/>
        <v>72</v>
      </c>
      <c r="J373" s="70" t="s">
        <v>6</v>
      </c>
      <c r="K373" s="69">
        <f t="shared" si="220"/>
        <v>4</v>
      </c>
      <c r="L373" s="71">
        <f t="shared" si="220"/>
        <v>1257.8846153846155</v>
      </c>
      <c r="M373" s="8"/>
      <c r="N373" s="1"/>
      <c r="O373" s="2">
        <v>2</v>
      </c>
      <c r="P373" s="2">
        <v>6</v>
      </c>
      <c r="Q373" s="2">
        <v>2013</v>
      </c>
      <c r="R373" s="5" t="s">
        <v>926</v>
      </c>
      <c r="S373" s="30" t="s">
        <v>6</v>
      </c>
      <c r="T373" s="5" t="s">
        <v>783</v>
      </c>
      <c r="U373" s="2">
        <v>1</v>
      </c>
      <c r="V373" s="30" t="s">
        <v>6</v>
      </c>
      <c r="W373" s="2">
        <v>0</v>
      </c>
      <c r="X373" s="7" t="s">
        <v>39</v>
      </c>
      <c r="Y373" s="2">
        <v>1059</v>
      </c>
      <c r="Z373" s="2">
        <v>3</v>
      </c>
      <c r="AA373" s="30" t="s">
        <v>6</v>
      </c>
      <c r="AB373" s="2">
        <v>1</v>
      </c>
      <c r="AC373" s="7"/>
      <c r="AD373" s="2">
        <f t="shared" si="203"/>
        <v>1</v>
      </c>
      <c r="AE373" s="2">
        <f t="shared" si="215"/>
        <v>1</v>
      </c>
      <c r="AF373" s="2">
        <f t="shared" si="205"/>
        <v>0</v>
      </c>
      <c r="AG373" s="2">
        <f t="shared" si="216"/>
        <v>0</v>
      </c>
      <c r="AH373" s="2">
        <f t="shared" si="217"/>
        <v>3</v>
      </c>
      <c r="AI373" s="30" t="s">
        <v>6</v>
      </c>
      <c r="AJ373" s="2">
        <f t="shared" si="218"/>
        <v>1</v>
      </c>
      <c r="AK373" s="2">
        <v>2</v>
      </c>
      <c r="AL373" s="2">
        <f t="shared" si="219"/>
        <v>1059</v>
      </c>
      <c r="AN373" s="2">
        <v>0</v>
      </c>
    </row>
    <row r="374" spans="1:40" x14ac:dyDescent="0.25">
      <c r="A374" s="68" t="s">
        <v>439</v>
      </c>
      <c r="B374" s="69">
        <f t="shared" ref="B374:F376" si="221">PRODUCT(B5855)</f>
        <v>13</v>
      </c>
      <c r="C374" s="69">
        <f t="shared" si="221"/>
        <v>11</v>
      </c>
      <c r="D374" s="69">
        <f t="shared" si="221"/>
        <v>0</v>
      </c>
      <c r="E374" s="69">
        <f t="shared" si="221"/>
        <v>2</v>
      </c>
      <c r="F374" s="69">
        <f t="shared" si="221"/>
        <v>99</v>
      </c>
      <c r="G374" s="70" t="s">
        <v>6</v>
      </c>
      <c r="H374" s="69">
        <f t="shared" si="220"/>
        <v>49</v>
      </c>
      <c r="I374" s="69">
        <f t="shared" si="220"/>
        <v>30</v>
      </c>
      <c r="J374" s="70" t="s">
        <v>6</v>
      </c>
      <c r="K374" s="69">
        <f t="shared" si="220"/>
        <v>6</v>
      </c>
      <c r="L374" s="71">
        <f t="shared" si="220"/>
        <v>1170.6153846153845</v>
      </c>
      <c r="M374" s="8"/>
      <c r="N374" s="1"/>
      <c r="O374" s="2">
        <v>4</v>
      </c>
      <c r="P374" s="2">
        <v>6</v>
      </c>
      <c r="Q374" s="2">
        <v>2014</v>
      </c>
      <c r="R374" s="5" t="s">
        <v>926</v>
      </c>
      <c r="S374" s="30" t="s">
        <v>6</v>
      </c>
      <c r="T374" s="5" t="s">
        <v>783</v>
      </c>
      <c r="U374" s="2">
        <v>2</v>
      </c>
      <c r="V374" s="30" t="s">
        <v>6</v>
      </c>
      <c r="W374" s="2">
        <v>0</v>
      </c>
      <c r="X374" s="7" t="s">
        <v>344</v>
      </c>
      <c r="Y374" s="2">
        <v>1079</v>
      </c>
      <c r="Z374" s="2">
        <v>8</v>
      </c>
      <c r="AA374" s="30" t="s">
        <v>6</v>
      </c>
      <c r="AB374" s="2">
        <v>1</v>
      </c>
      <c r="AC374" s="7"/>
      <c r="AD374" s="2">
        <f t="shared" si="203"/>
        <v>1</v>
      </c>
      <c r="AE374" s="2">
        <f t="shared" si="215"/>
        <v>1</v>
      </c>
      <c r="AF374" s="2">
        <f t="shared" si="205"/>
        <v>0</v>
      </c>
      <c r="AG374" s="2">
        <f t="shared" si="216"/>
        <v>0</v>
      </c>
      <c r="AH374" s="2">
        <f t="shared" si="217"/>
        <v>8</v>
      </c>
      <c r="AI374" s="30" t="s">
        <v>6</v>
      </c>
      <c r="AJ374" s="2">
        <f t="shared" si="218"/>
        <v>1</v>
      </c>
      <c r="AK374" s="2">
        <v>3</v>
      </c>
      <c r="AL374" s="2">
        <f t="shared" si="219"/>
        <v>1079</v>
      </c>
      <c r="AN374" s="2">
        <v>0</v>
      </c>
    </row>
    <row r="375" spans="1:40" x14ac:dyDescent="0.25">
      <c r="A375" s="68" t="s">
        <v>440</v>
      </c>
      <c r="B375" s="69">
        <f t="shared" si="221"/>
        <v>0</v>
      </c>
      <c r="C375" s="69">
        <f t="shared" si="221"/>
        <v>0</v>
      </c>
      <c r="D375" s="69">
        <f t="shared" si="221"/>
        <v>0</v>
      </c>
      <c r="E375" s="69">
        <f t="shared" si="221"/>
        <v>0</v>
      </c>
      <c r="F375" s="69">
        <f t="shared" si="221"/>
        <v>0</v>
      </c>
      <c r="G375" s="70" t="s">
        <v>6</v>
      </c>
      <c r="H375" s="69">
        <f t="shared" si="220"/>
        <v>0</v>
      </c>
      <c r="I375" s="69">
        <f t="shared" si="220"/>
        <v>0</v>
      </c>
      <c r="J375" s="70" t="s">
        <v>6</v>
      </c>
      <c r="K375" s="69">
        <f t="shared" si="220"/>
        <v>0</v>
      </c>
      <c r="L375" s="71">
        <f t="shared" si="220"/>
        <v>0</v>
      </c>
      <c r="M375" s="8"/>
      <c r="N375" s="1"/>
      <c r="O375" s="2">
        <v>16</v>
      </c>
      <c r="P375" s="100">
        <v>8</v>
      </c>
      <c r="Q375" s="2">
        <v>2014</v>
      </c>
      <c r="R375" s="5" t="s">
        <v>926</v>
      </c>
      <c r="S375" s="30" t="s">
        <v>6</v>
      </c>
      <c r="T375" s="5" t="s">
        <v>783</v>
      </c>
      <c r="U375" s="100">
        <v>2</v>
      </c>
      <c r="V375" s="30" t="s">
        <v>6</v>
      </c>
      <c r="W375" s="100">
        <v>0</v>
      </c>
      <c r="X375" s="98" t="s">
        <v>307</v>
      </c>
      <c r="Y375" s="100">
        <v>902</v>
      </c>
      <c r="Z375" s="100">
        <v>8</v>
      </c>
      <c r="AA375" s="30" t="s">
        <v>6</v>
      </c>
      <c r="AB375" s="100">
        <v>3</v>
      </c>
      <c r="AC375" s="7"/>
      <c r="AD375" s="2">
        <f t="shared" si="203"/>
        <v>1</v>
      </c>
      <c r="AE375" s="2">
        <f t="shared" si="215"/>
        <v>1</v>
      </c>
      <c r="AF375" s="2">
        <f t="shared" si="205"/>
        <v>0</v>
      </c>
      <c r="AG375" s="2">
        <f t="shared" si="216"/>
        <v>0</v>
      </c>
      <c r="AH375" s="2">
        <f t="shared" si="217"/>
        <v>8</v>
      </c>
      <c r="AI375" s="30" t="s">
        <v>6</v>
      </c>
      <c r="AJ375" s="2">
        <f t="shared" si="218"/>
        <v>3</v>
      </c>
      <c r="AK375" s="2">
        <v>3</v>
      </c>
      <c r="AL375" s="2">
        <f t="shared" si="219"/>
        <v>902</v>
      </c>
      <c r="AN375" s="2">
        <v>0</v>
      </c>
    </row>
    <row r="376" spans="1:40" x14ac:dyDescent="0.25">
      <c r="A376" s="68" t="s">
        <v>17</v>
      </c>
      <c r="B376" s="69">
        <f t="shared" si="221"/>
        <v>39</v>
      </c>
      <c r="C376" s="69">
        <f t="shared" si="221"/>
        <v>36</v>
      </c>
      <c r="D376" s="69">
        <f t="shared" si="221"/>
        <v>0</v>
      </c>
      <c r="E376" s="69">
        <f t="shared" si="221"/>
        <v>3</v>
      </c>
      <c r="F376" s="69">
        <f t="shared" si="221"/>
        <v>338</v>
      </c>
      <c r="G376" s="70" t="s">
        <v>6</v>
      </c>
      <c r="H376" s="69">
        <f t="shared" si="220"/>
        <v>111</v>
      </c>
      <c r="I376" s="69">
        <f t="shared" si="220"/>
        <v>102</v>
      </c>
      <c r="J376" s="70" t="s">
        <v>6</v>
      </c>
      <c r="K376" s="69">
        <f t="shared" si="220"/>
        <v>10</v>
      </c>
      <c r="L376" s="71">
        <f t="shared" si="220"/>
        <v>1228.7948717948718</v>
      </c>
      <c r="M376" s="8"/>
      <c r="N376" s="1"/>
      <c r="O376" s="2">
        <v>19</v>
      </c>
      <c r="P376" s="100">
        <v>8</v>
      </c>
      <c r="Q376" s="2">
        <v>2014</v>
      </c>
      <c r="R376" s="5" t="s">
        <v>926</v>
      </c>
      <c r="S376" s="30" t="s">
        <v>6</v>
      </c>
      <c r="T376" s="5" t="s">
        <v>783</v>
      </c>
      <c r="U376" s="100">
        <v>0</v>
      </c>
      <c r="V376" s="30" t="s">
        <v>6</v>
      </c>
      <c r="W376" s="100">
        <v>1</v>
      </c>
      <c r="X376" s="98" t="s">
        <v>1450</v>
      </c>
      <c r="Y376" s="100">
        <v>1012</v>
      </c>
      <c r="Z376" s="100">
        <v>2</v>
      </c>
      <c r="AA376" s="30" t="s">
        <v>6</v>
      </c>
      <c r="AB376" s="100">
        <v>3</v>
      </c>
      <c r="AC376" s="7"/>
      <c r="AD376" s="2">
        <f t="shared" si="203"/>
        <v>1</v>
      </c>
      <c r="AE376" s="2">
        <f t="shared" si="215"/>
        <v>0</v>
      </c>
      <c r="AF376" s="2">
        <f t="shared" si="205"/>
        <v>0</v>
      </c>
      <c r="AG376" s="2">
        <f t="shared" si="216"/>
        <v>1</v>
      </c>
      <c r="AH376" s="2">
        <f t="shared" si="217"/>
        <v>2</v>
      </c>
      <c r="AI376" s="30" t="s">
        <v>6</v>
      </c>
      <c r="AJ376" s="2">
        <f t="shared" si="218"/>
        <v>3</v>
      </c>
      <c r="AK376" s="2">
        <v>0</v>
      </c>
      <c r="AL376" s="2">
        <f t="shared" si="219"/>
        <v>1012</v>
      </c>
      <c r="AN376" s="2">
        <v>2</v>
      </c>
    </row>
    <row r="377" spans="1:40" x14ac:dyDescent="0.25">
      <c r="A377" s="72" t="s">
        <v>18</v>
      </c>
      <c r="B377" s="73"/>
      <c r="C377" s="73"/>
      <c r="D377" s="73"/>
      <c r="E377" s="73"/>
      <c r="F377" s="74">
        <f>PRODUCT(F376/B376)</f>
        <v>8.6666666666666661</v>
      </c>
      <c r="G377" s="75" t="s">
        <v>6</v>
      </c>
      <c r="H377" s="74">
        <f>PRODUCT(H376/B376)</f>
        <v>2.8461538461538463</v>
      </c>
      <c r="I377" s="73"/>
      <c r="J377" s="73"/>
      <c r="K377" s="73"/>
      <c r="L377" s="76"/>
      <c r="M377" s="55"/>
      <c r="N377" s="1"/>
      <c r="O377" s="2">
        <v>22</v>
      </c>
      <c r="P377" s="2">
        <v>5</v>
      </c>
      <c r="Q377" s="2">
        <v>2015</v>
      </c>
      <c r="R377" s="5" t="s">
        <v>926</v>
      </c>
      <c r="S377" s="30" t="s">
        <v>6</v>
      </c>
      <c r="T377" s="5" t="s">
        <v>783</v>
      </c>
      <c r="U377" s="2">
        <v>1</v>
      </c>
      <c r="V377" s="30" t="s">
        <v>6</v>
      </c>
      <c r="W377" s="2">
        <v>0</v>
      </c>
      <c r="X377" s="7" t="s">
        <v>100</v>
      </c>
      <c r="Y377" s="2">
        <v>1035</v>
      </c>
      <c r="Z377" s="2">
        <v>5</v>
      </c>
      <c r="AA377" s="30" t="s">
        <v>6</v>
      </c>
      <c r="AB377" s="2">
        <v>4</v>
      </c>
      <c r="AC377" s="7"/>
      <c r="AD377" s="2">
        <f t="shared" si="203"/>
        <v>1</v>
      </c>
      <c r="AE377" s="2">
        <f t="shared" si="215"/>
        <v>1</v>
      </c>
      <c r="AF377" s="2">
        <f t="shared" si="205"/>
        <v>0</v>
      </c>
      <c r="AG377" s="2">
        <f t="shared" si="216"/>
        <v>0</v>
      </c>
      <c r="AH377" s="2">
        <f t="shared" si="217"/>
        <v>5</v>
      </c>
      <c r="AI377" s="30" t="s">
        <v>6</v>
      </c>
      <c r="AJ377" s="2">
        <f t="shared" si="218"/>
        <v>4</v>
      </c>
      <c r="AK377" s="2">
        <v>2</v>
      </c>
      <c r="AL377" s="2">
        <f t="shared" si="219"/>
        <v>1035</v>
      </c>
      <c r="AN377" s="2">
        <v>0</v>
      </c>
    </row>
    <row r="378" spans="1:40" x14ac:dyDescent="0.25">
      <c r="B378" s="10"/>
      <c r="C378" s="10"/>
      <c r="D378" s="10"/>
      <c r="E378" s="10"/>
      <c r="F378" s="55"/>
      <c r="G378" s="11"/>
      <c r="H378" s="55"/>
      <c r="I378" s="10"/>
      <c r="J378" s="10"/>
      <c r="K378" s="10"/>
      <c r="L378" s="8"/>
      <c r="M378" s="55"/>
      <c r="N378" s="1"/>
      <c r="O378" s="15">
        <v>27</v>
      </c>
      <c r="P378" s="15">
        <v>5</v>
      </c>
      <c r="Q378" s="15">
        <v>2016</v>
      </c>
      <c r="R378" s="82" t="s">
        <v>926</v>
      </c>
      <c r="S378" s="90" t="s">
        <v>6</v>
      </c>
      <c r="T378" s="82" t="s">
        <v>783</v>
      </c>
      <c r="U378" s="15">
        <v>2</v>
      </c>
      <c r="V378" s="90" t="s">
        <v>6</v>
      </c>
      <c r="W378" s="15">
        <v>0</v>
      </c>
      <c r="X378" s="102" t="s">
        <v>522</v>
      </c>
      <c r="Y378" s="15">
        <v>1047</v>
      </c>
      <c r="Z378" s="15">
        <v>6</v>
      </c>
      <c r="AA378" s="90" t="s">
        <v>6</v>
      </c>
      <c r="AB378" s="15">
        <v>2</v>
      </c>
      <c r="AC378" s="7"/>
      <c r="AD378" s="2">
        <f t="shared" si="203"/>
        <v>1</v>
      </c>
      <c r="AE378" s="2">
        <f t="shared" si="215"/>
        <v>1</v>
      </c>
      <c r="AF378" s="2">
        <f t="shared" si="205"/>
        <v>0</v>
      </c>
      <c r="AG378" s="2">
        <f t="shared" si="216"/>
        <v>0</v>
      </c>
      <c r="AH378" s="2">
        <f t="shared" si="217"/>
        <v>6</v>
      </c>
      <c r="AI378" s="30" t="s">
        <v>6</v>
      </c>
      <c r="AJ378" s="2">
        <f t="shared" si="218"/>
        <v>2</v>
      </c>
      <c r="AK378" s="2">
        <v>3</v>
      </c>
      <c r="AL378" s="2">
        <f t="shared" si="219"/>
        <v>1047</v>
      </c>
      <c r="AN378" s="2">
        <v>0</v>
      </c>
    </row>
    <row r="379" spans="1:40" x14ac:dyDescent="0.25">
      <c r="A379" s="63" t="s">
        <v>754</v>
      </c>
      <c r="B379" s="64"/>
      <c r="C379" s="64"/>
      <c r="D379" s="64"/>
      <c r="E379" s="64"/>
      <c r="F379" s="64"/>
      <c r="G379" s="64"/>
      <c r="H379" s="64"/>
      <c r="I379" s="64"/>
      <c r="J379" s="64"/>
      <c r="K379" s="64"/>
      <c r="L379" s="67"/>
      <c r="N379" s="1"/>
      <c r="O379" s="15">
        <v>22</v>
      </c>
      <c r="P379" s="15">
        <v>7</v>
      </c>
      <c r="Q379" s="15">
        <v>2016</v>
      </c>
      <c r="R379" s="82" t="s">
        <v>926</v>
      </c>
      <c r="S379" s="90" t="s">
        <v>6</v>
      </c>
      <c r="T379" s="82" t="s">
        <v>783</v>
      </c>
      <c r="U379" s="15">
        <v>1</v>
      </c>
      <c r="V379" s="90" t="s">
        <v>6</v>
      </c>
      <c r="W379" s="15">
        <v>0</v>
      </c>
      <c r="X379" s="102" t="s">
        <v>39</v>
      </c>
      <c r="Y379" s="15">
        <v>1357</v>
      </c>
      <c r="Z379" s="15">
        <v>3</v>
      </c>
      <c r="AA379" s="90" t="s">
        <v>6</v>
      </c>
      <c r="AB379" s="15">
        <v>1</v>
      </c>
      <c r="AC379" s="7"/>
      <c r="AD379" s="2">
        <f t="shared" si="203"/>
        <v>1</v>
      </c>
      <c r="AE379" s="2">
        <f t="shared" si="215"/>
        <v>1</v>
      </c>
      <c r="AF379" s="2">
        <f t="shared" si="205"/>
        <v>0</v>
      </c>
      <c r="AG379" s="2">
        <f t="shared" si="216"/>
        <v>0</v>
      </c>
      <c r="AH379" s="2">
        <f t="shared" si="217"/>
        <v>3</v>
      </c>
      <c r="AI379" s="30" t="s">
        <v>6</v>
      </c>
      <c r="AJ379" s="2">
        <f t="shared" si="218"/>
        <v>1</v>
      </c>
      <c r="AK379" s="2">
        <v>2</v>
      </c>
      <c r="AL379" s="2">
        <f t="shared" si="219"/>
        <v>1357</v>
      </c>
      <c r="AN379" s="2">
        <v>0</v>
      </c>
    </row>
    <row r="380" spans="1:40" x14ac:dyDescent="0.25">
      <c r="A380" s="68" t="s">
        <v>24</v>
      </c>
      <c r="B380" s="69" t="s">
        <v>0</v>
      </c>
      <c r="C380" s="69" t="s">
        <v>10</v>
      </c>
      <c r="D380" s="69" t="s">
        <v>1</v>
      </c>
      <c r="E380" s="69" t="s">
        <v>11</v>
      </c>
      <c r="F380" s="78" t="s">
        <v>12</v>
      </c>
      <c r="G380" s="70"/>
      <c r="H380" s="69"/>
      <c r="I380" s="78" t="s">
        <v>13</v>
      </c>
      <c r="J380" s="70"/>
      <c r="K380" s="69"/>
      <c r="L380" s="71" t="s">
        <v>14</v>
      </c>
      <c r="N380" s="1"/>
      <c r="O380" s="2">
        <v>19</v>
      </c>
      <c r="P380" s="2">
        <v>7</v>
      </c>
      <c r="Q380" s="2">
        <v>2017</v>
      </c>
      <c r="R380" s="5" t="s">
        <v>926</v>
      </c>
      <c r="S380" s="2" t="s">
        <v>6</v>
      </c>
      <c r="T380" s="5" t="s">
        <v>783</v>
      </c>
      <c r="U380" s="2">
        <v>0</v>
      </c>
      <c r="V380" s="30" t="s">
        <v>6</v>
      </c>
      <c r="W380" s="2">
        <v>1</v>
      </c>
      <c r="X380" s="44" t="s">
        <v>526</v>
      </c>
      <c r="Y380" s="2">
        <v>1241</v>
      </c>
      <c r="Z380" s="2">
        <v>1</v>
      </c>
      <c r="AA380" s="30" t="s">
        <v>6</v>
      </c>
      <c r="AB380" s="2">
        <v>6</v>
      </c>
      <c r="AC380" s="7"/>
      <c r="AD380" s="2">
        <f t="shared" si="203"/>
        <v>1</v>
      </c>
      <c r="AE380" s="2">
        <f t="shared" si="215"/>
        <v>0</v>
      </c>
      <c r="AF380" s="2">
        <f t="shared" si="205"/>
        <v>0</v>
      </c>
      <c r="AG380" s="2">
        <f t="shared" si="216"/>
        <v>1</v>
      </c>
      <c r="AH380" s="2">
        <f t="shared" si="217"/>
        <v>1</v>
      </c>
      <c r="AI380" s="30" t="s">
        <v>6</v>
      </c>
      <c r="AJ380" s="2">
        <f t="shared" si="218"/>
        <v>6</v>
      </c>
      <c r="AK380" s="2">
        <v>0</v>
      </c>
      <c r="AL380" s="2">
        <f t="shared" si="219"/>
        <v>1241</v>
      </c>
      <c r="AN380" s="2">
        <v>2</v>
      </c>
    </row>
    <row r="381" spans="1:40" x14ac:dyDescent="0.25">
      <c r="A381" s="68" t="s">
        <v>16</v>
      </c>
      <c r="B381" s="69">
        <f>PRODUCT(B366+B373)</f>
        <v>47</v>
      </c>
      <c r="C381" s="69">
        <f>PRODUCT(C366+E373)</f>
        <v>9</v>
      </c>
      <c r="D381" s="69">
        <f>PRODUCT(D366+D373)</f>
        <v>0</v>
      </c>
      <c r="E381" s="69">
        <f>PRODUCT(E366+C373)</f>
        <v>38</v>
      </c>
      <c r="F381" s="69">
        <f>PRODUCT(F366+H373)</f>
        <v>137</v>
      </c>
      <c r="G381" s="70" t="s">
        <v>6</v>
      </c>
      <c r="H381" s="69">
        <f>PRODUCT(H366+F373)</f>
        <v>376</v>
      </c>
      <c r="I381" s="69">
        <f>PRODUCT(I366+K373)</f>
        <v>24</v>
      </c>
      <c r="J381" s="70" t="s">
        <v>6</v>
      </c>
      <c r="K381" s="69">
        <f>PRODUCT(K366+I373)</f>
        <v>107</v>
      </c>
      <c r="L381" s="71">
        <f>PRODUCT(((B366*L366)+B373*L373))/B381</f>
        <v>1066</v>
      </c>
      <c r="M381" s="8"/>
      <c r="N381" s="1"/>
      <c r="O381" s="2">
        <v>15</v>
      </c>
      <c r="P381" s="2">
        <v>6</v>
      </c>
      <c r="Q381" s="2">
        <v>2018</v>
      </c>
      <c r="R381" s="5" t="s">
        <v>926</v>
      </c>
      <c r="S381" s="2" t="s">
        <v>6</v>
      </c>
      <c r="T381" s="5" t="s">
        <v>783</v>
      </c>
      <c r="U381" s="2">
        <v>2</v>
      </c>
      <c r="V381" s="30" t="s">
        <v>6</v>
      </c>
      <c r="W381" s="2">
        <v>1</v>
      </c>
      <c r="X381" s="44" t="s">
        <v>1640</v>
      </c>
      <c r="Y381" s="2">
        <v>932</v>
      </c>
      <c r="Z381" s="2">
        <v>5</v>
      </c>
      <c r="AA381" s="30" t="s">
        <v>6</v>
      </c>
      <c r="AB381" s="2">
        <v>8</v>
      </c>
      <c r="AC381" s="7"/>
      <c r="AD381" s="2">
        <f t="shared" si="203"/>
        <v>1</v>
      </c>
      <c r="AE381" s="2">
        <f t="shared" si="215"/>
        <v>1</v>
      </c>
      <c r="AF381" s="2">
        <f t="shared" si="205"/>
        <v>0</v>
      </c>
      <c r="AG381" s="2">
        <f t="shared" si="216"/>
        <v>0</v>
      </c>
      <c r="AH381" s="2">
        <f t="shared" si="217"/>
        <v>5</v>
      </c>
      <c r="AI381" s="30" t="s">
        <v>6</v>
      </c>
      <c r="AJ381" s="2">
        <f t="shared" si="218"/>
        <v>8</v>
      </c>
      <c r="AK381" s="2">
        <v>2</v>
      </c>
      <c r="AL381" s="2">
        <f t="shared" si="219"/>
        <v>932</v>
      </c>
      <c r="AN381" s="2">
        <v>1</v>
      </c>
    </row>
    <row r="382" spans="1:40" x14ac:dyDescent="0.25">
      <c r="A382" s="68" t="s">
        <v>439</v>
      </c>
      <c r="B382" s="69">
        <f>PRODUCT(B367+B374)</f>
        <v>19</v>
      </c>
      <c r="C382" s="69">
        <f>PRODUCT(C367+E374)</f>
        <v>3</v>
      </c>
      <c r="D382" s="69">
        <f>PRODUCT(D367+D374)</f>
        <v>0</v>
      </c>
      <c r="E382" s="69">
        <f>PRODUCT(E367+C374)</f>
        <v>16</v>
      </c>
      <c r="F382" s="69">
        <f>PRODUCT(F367+H374)</f>
        <v>69</v>
      </c>
      <c r="G382" s="70" t="s">
        <v>6</v>
      </c>
      <c r="H382" s="69">
        <f>PRODUCT(H367+F374)</f>
        <v>129</v>
      </c>
      <c r="I382" s="69">
        <f>PRODUCT(I367+K374)</f>
        <v>11</v>
      </c>
      <c r="J382" s="70" t="s">
        <v>6</v>
      </c>
      <c r="K382" s="69">
        <f>PRODUCT(K367+I374)</f>
        <v>42</v>
      </c>
      <c r="L382" s="71">
        <f>PRODUCT(((B367*L367)+B374*L374))/B382</f>
        <v>1191.7894736842106</v>
      </c>
      <c r="M382" s="8"/>
      <c r="N382" s="1"/>
      <c r="O382" s="2">
        <v>7</v>
      </c>
      <c r="P382" s="2">
        <v>6</v>
      </c>
      <c r="Q382" s="2">
        <v>2019</v>
      </c>
      <c r="R382" s="5" t="s">
        <v>926</v>
      </c>
      <c r="S382" s="2" t="s">
        <v>6</v>
      </c>
      <c r="T382" s="5" t="s">
        <v>783</v>
      </c>
      <c r="U382" s="2">
        <v>1</v>
      </c>
      <c r="V382" s="30" t="s">
        <v>6</v>
      </c>
      <c r="W382" s="2">
        <v>2</v>
      </c>
      <c r="X382" s="44" t="s">
        <v>1715</v>
      </c>
      <c r="Y382" s="2">
        <v>917</v>
      </c>
      <c r="Z382" s="2">
        <v>4</v>
      </c>
      <c r="AA382" s="30" t="s">
        <v>6</v>
      </c>
      <c r="AB382" s="2">
        <v>6</v>
      </c>
      <c r="AC382" s="7"/>
      <c r="AD382" s="2">
        <f t="shared" si="203"/>
        <v>1</v>
      </c>
      <c r="AE382" s="2">
        <f t="shared" si="215"/>
        <v>0</v>
      </c>
      <c r="AF382" s="2">
        <f t="shared" si="205"/>
        <v>0</v>
      </c>
      <c r="AG382" s="2">
        <f t="shared" si="216"/>
        <v>1</v>
      </c>
      <c r="AH382" s="2">
        <f t="shared" si="217"/>
        <v>4</v>
      </c>
      <c r="AI382" s="30" t="s">
        <v>6</v>
      </c>
      <c r="AJ382" s="2">
        <f t="shared" si="218"/>
        <v>6</v>
      </c>
      <c r="AK382" s="2">
        <v>1</v>
      </c>
      <c r="AL382" s="2">
        <f t="shared" si="219"/>
        <v>917</v>
      </c>
      <c r="AN382" s="2">
        <v>2</v>
      </c>
    </row>
    <row r="383" spans="1:40" x14ac:dyDescent="0.25">
      <c r="A383" s="68" t="s">
        <v>440</v>
      </c>
      <c r="B383" s="69">
        <f>PRODUCT(B368+B375)</f>
        <v>0</v>
      </c>
      <c r="C383" s="69">
        <f>PRODUCT(C368+E375)</f>
        <v>0</v>
      </c>
      <c r="D383" s="69">
        <f>PRODUCT(D368+D375)</f>
        <v>0</v>
      </c>
      <c r="E383" s="69">
        <f>PRODUCT(E368+C375)</f>
        <v>0</v>
      </c>
      <c r="F383" s="69">
        <f>PRODUCT(F368+H375)</f>
        <v>0</v>
      </c>
      <c r="G383" s="70" t="s">
        <v>6</v>
      </c>
      <c r="H383" s="69">
        <f>PRODUCT(H368+F375)</f>
        <v>0</v>
      </c>
      <c r="I383" s="69">
        <f>PRODUCT(I368+K375)</f>
        <v>0</v>
      </c>
      <c r="J383" s="70" t="s">
        <v>6</v>
      </c>
      <c r="K383" s="69">
        <f>PRODUCT(K368+I375)</f>
        <v>0</v>
      </c>
      <c r="L383" s="71">
        <v>0</v>
      </c>
      <c r="M383" s="8"/>
      <c r="N383" s="1"/>
      <c r="O383" s="2">
        <v>31</v>
      </c>
      <c r="P383" s="2">
        <v>7</v>
      </c>
      <c r="Q383" s="2">
        <v>2019</v>
      </c>
      <c r="R383" s="5" t="s">
        <v>926</v>
      </c>
      <c r="S383" s="2" t="s">
        <v>6</v>
      </c>
      <c r="T383" s="5" t="s">
        <v>783</v>
      </c>
      <c r="U383" s="2">
        <v>0</v>
      </c>
      <c r="V383" s="30" t="s">
        <v>6</v>
      </c>
      <c r="W383" s="2">
        <v>2</v>
      </c>
      <c r="X383" s="44" t="s">
        <v>1022</v>
      </c>
      <c r="Y383" s="2">
        <v>927</v>
      </c>
      <c r="Z383" s="2">
        <v>1</v>
      </c>
      <c r="AA383" s="30" t="s">
        <v>6</v>
      </c>
      <c r="AB383" s="2">
        <v>7</v>
      </c>
      <c r="AC383" s="7"/>
      <c r="AD383" s="2">
        <f t="shared" si="203"/>
        <v>1</v>
      </c>
      <c r="AE383" s="2">
        <f t="shared" si="215"/>
        <v>0</v>
      </c>
      <c r="AF383" s="2">
        <f t="shared" si="205"/>
        <v>0</v>
      </c>
      <c r="AG383" s="2">
        <f t="shared" si="216"/>
        <v>1</v>
      </c>
      <c r="AH383" s="2">
        <f t="shared" si="217"/>
        <v>1</v>
      </c>
      <c r="AI383" s="30" t="s">
        <v>6</v>
      </c>
      <c r="AJ383" s="2">
        <f t="shared" si="218"/>
        <v>7</v>
      </c>
      <c r="AK383" s="2">
        <v>0</v>
      </c>
      <c r="AL383" s="2">
        <f t="shared" si="219"/>
        <v>927</v>
      </c>
      <c r="AN383" s="2">
        <v>3</v>
      </c>
    </row>
    <row r="384" spans="1:40" x14ac:dyDescent="0.25">
      <c r="A384" s="68" t="s">
        <v>17</v>
      </c>
      <c r="B384" s="69">
        <f>PRODUCT(B369+B376)</f>
        <v>66</v>
      </c>
      <c r="C384" s="69">
        <f>PRODUCT(C369+E376)</f>
        <v>12</v>
      </c>
      <c r="D384" s="69">
        <f>PRODUCT(D369+D376)</f>
        <v>0</v>
      </c>
      <c r="E384" s="69">
        <f>PRODUCT(E369+C376)</f>
        <v>54</v>
      </c>
      <c r="F384" s="69">
        <f>PRODUCT(F369+H376)</f>
        <v>206</v>
      </c>
      <c r="G384" s="70" t="s">
        <v>6</v>
      </c>
      <c r="H384" s="69">
        <f>PRODUCT(H369+F376)</f>
        <v>505</v>
      </c>
      <c r="I384" s="69">
        <f>PRODUCT(I369+K376)</f>
        <v>35</v>
      </c>
      <c r="J384" s="70" t="s">
        <v>6</v>
      </c>
      <c r="K384" s="69">
        <f>PRODUCT(K369+I376)</f>
        <v>149</v>
      </c>
      <c r="L384" s="71">
        <f>PRODUCT(((B369*L369)+B376*L376))/B384</f>
        <v>1102.2121212121212</v>
      </c>
      <c r="M384" s="8"/>
      <c r="N384" s="1"/>
      <c r="O384" s="2">
        <v>26</v>
      </c>
      <c r="P384" s="2">
        <v>6</v>
      </c>
      <c r="Q384" s="2">
        <v>2020</v>
      </c>
      <c r="R384" s="16" t="s">
        <v>926</v>
      </c>
      <c r="S384" s="104" t="s">
        <v>6</v>
      </c>
      <c r="T384" s="16" t="s">
        <v>783</v>
      </c>
      <c r="U384" s="2">
        <v>0</v>
      </c>
      <c r="V384" s="30" t="s">
        <v>6</v>
      </c>
      <c r="W384" s="2">
        <v>2</v>
      </c>
      <c r="X384" s="44" t="s">
        <v>1790</v>
      </c>
      <c r="Y384" s="2">
        <v>470</v>
      </c>
      <c r="Z384" s="2">
        <v>3</v>
      </c>
      <c r="AA384" s="30" t="s">
        <v>6</v>
      </c>
      <c r="AB384" s="2">
        <v>14</v>
      </c>
      <c r="AC384" s="7"/>
      <c r="AD384" s="2">
        <f t="shared" si="203"/>
        <v>1</v>
      </c>
      <c r="AE384" s="2">
        <f t="shared" si="215"/>
        <v>0</v>
      </c>
      <c r="AF384" s="2">
        <f t="shared" si="205"/>
        <v>0</v>
      </c>
      <c r="AG384" s="2">
        <f t="shared" si="216"/>
        <v>1</v>
      </c>
      <c r="AH384" s="2">
        <f t="shared" si="217"/>
        <v>3</v>
      </c>
      <c r="AI384" s="30" t="s">
        <v>6</v>
      </c>
      <c r="AJ384" s="2">
        <f t="shared" si="218"/>
        <v>14</v>
      </c>
      <c r="AK384" s="2">
        <v>0</v>
      </c>
      <c r="AL384" s="2">
        <f t="shared" si="219"/>
        <v>470</v>
      </c>
      <c r="AN384" s="2">
        <v>3</v>
      </c>
    </row>
    <row r="385" spans="1:40" x14ac:dyDescent="0.25">
      <c r="A385" s="72" t="s">
        <v>18</v>
      </c>
      <c r="B385" s="73"/>
      <c r="C385" s="73"/>
      <c r="D385" s="73"/>
      <c r="E385" s="73"/>
      <c r="F385" s="74">
        <f>PRODUCT(F384/B384)</f>
        <v>3.1212121212121211</v>
      </c>
      <c r="G385" s="75" t="s">
        <v>6</v>
      </c>
      <c r="H385" s="74">
        <f>PRODUCT(H384/B384)</f>
        <v>7.6515151515151514</v>
      </c>
      <c r="I385" s="73"/>
      <c r="J385" s="73"/>
      <c r="K385" s="73"/>
      <c r="L385" s="76"/>
      <c r="M385" s="55"/>
      <c r="N385" s="1"/>
      <c r="O385" s="2">
        <v>17</v>
      </c>
      <c r="P385" s="2">
        <v>7</v>
      </c>
      <c r="Q385" s="2">
        <v>2020</v>
      </c>
      <c r="R385" s="16" t="s">
        <v>926</v>
      </c>
      <c r="S385" s="104" t="s">
        <v>6</v>
      </c>
      <c r="T385" s="16" t="s">
        <v>783</v>
      </c>
      <c r="U385" s="2">
        <v>0</v>
      </c>
      <c r="V385" s="30" t="s">
        <v>6</v>
      </c>
      <c r="W385" s="2">
        <v>2</v>
      </c>
      <c r="X385" s="44" t="s">
        <v>1259</v>
      </c>
      <c r="Y385" s="2">
        <v>470</v>
      </c>
      <c r="Z385" s="2">
        <v>1</v>
      </c>
      <c r="AA385" s="30" t="s">
        <v>6</v>
      </c>
      <c r="AB385" s="2">
        <v>15</v>
      </c>
      <c r="AC385" s="7"/>
      <c r="AD385" s="2">
        <f t="shared" si="203"/>
        <v>1</v>
      </c>
      <c r="AE385" s="2">
        <f t="shared" si="215"/>
        <v>0</v>
      </c>
      <c r="AF385" s="2">
        <f t="shared" si="205"/>
        <v>0</v>
      </c>
      <c r="AG385" s="2">
        <f t="shared" si="216"/>
        <v>1</v>
      </c>
      <c r="AH385" s="2">
        <f t="shared" si="217"/>
        <v>1</v>
      </c>
      <c r="AI385" s="30" t="s">
        <v>6</v>
      </c>
      <c r="AJ385" s="2">
        <f t="shared" si="218"/>
        <v>15</v>
      </c>
      <c r="AK385" s="2">
        <v>0</v>
      </c>
      <c r="AL385" s="2">
        <f t="shared" si="219"/>
        <v>470</v>
      </c>
      <c r="AN385" s="2">
        <v>3</v>
      </c>
    </row>
    <row r="386" spans="1:40" x14ac:dyDescent="0.25">
      <c r="A386" s="7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54"/>
      <c r="O386" s="2"/>
      <c r="AC386" s="7"/>
      <c r="AD386" s="7"/>
      <c r="AE386" s="7"/>
      <c r="AF386" s="7"/>
      <c r="AG386" s="7"/>
      <c r="AH386" s="7"/>
      <c r="AI386" s="7"/>
      <c r="AJ386" s="7"/>
      <c r="AK386" s="7"/>
      <c r="AN386" s="7"/>
    </row>
    <row r="387" spans="1:40" x14ac:dyDescent="0.25">
      <c r="A387" s="7"/>
      <c r="B387" s="10"/>
      <c r="C387" s="10"/>
      <c r="D387" s="10"/>
      <c r="E387" s="10"/>
      <c r="F387" s="10" t="s">
        <v>1865</v>
      </c>
      <c r="G387" s="10"/>
      <c r="H387" s="10"/>
      <c r="I387" s="10"/>
      <c r="J387" s="10"/>
      <c r="K387" s="10"/>
      <c r="L387" s="10"/>
      <c r="O387" s="2"/>
      <c r="AC387" s="7"/>
      <c r="AD387" s="7"/>
      <c r="AE387" s="7"/>
      <c r="AF387" s="7"/>
      <c r="AG387" s="7"/>
      <c r="AH387" s="7"/>
      <c r="AI387" s="7"/>
      <c r="AJ387" s="7"/>
      <c r="AK387" s="7"/>
      <c r="AN387" s="7"/>
    </row>
    <row r="388" spans="1:40" x14ac:dyDescent="0.25">
      <c r="A388" s="7"/>
      <c r="B388" s="10"/>
      <c r="C388" s="10"/>
      <c r="D388" s="10"/>
      <c r="E388" s="10"/>
      <c r="F388" s="10" t="s">
        <v>433</v>
      </c>
      <c r="G388" s="10"/>
      <c r="H388" s="10"/>
      <c r="I388" s="10"/>
      <c r="J388" s="10"/>
      <c r="K388" s="10"/>
      <c r="L388" s="57">
        <f>PRODUCT(C369/B369)</f>
        <v>0.33333333333333331</v>
      </c>
      <c r="O388" s="2"/>
      <c r="AC388" s="7"/>
      <c r="AD388" s="7"/>
      <c r="AE388" s="7"/>
      <c r="AF388" s="7"/>
      <c r="AG388" s="7"/>
      <c r="AH388" s="7"/>
      <c r="AI388" s="7"/>
      <c r="AJ388" s="7"/>
      <c r="AK388" s="7"/>
      <c r="AN388" s="7"/>
    </row>
    <row r="389" spans="1:40" x14ac:dyDescent="0.25">
      <c r="A389" s="7"/>
      <c r="B389" s="10"/>
      <c r="C389" s="10"/>
      <c r="D389" s="10"/>
      <c r="E389" s="10"/>
      <c r="F389" s="10" t="s">
        <v>434</v>
      </c>
      <c r="G389" s="10"/>
      <c r="H389" s="10"/>
      <c r="I389" s="10"/>
      <c r="J389" s="10"/>
      <c r="K389" s="10"/>
      <c r="L389" s="57">
        <f>PRODUCT(E376/B376)</f>
        <v>7.6923076923076927E-2</v>
      </c>
      <c r="O389" s="2"/>
      <c r="AC389" s="7"/>
      <c r="AD389" s="7"/>
      <c r="AE389" s="7"/>
      <c r="AF389" s="7"/>
      <c r="AG389" s="7"/>
      <c r="AH389" s="7"/>
      <c r="AI389" s="7"/>
      <c r="AJ389" s="7"/>
      <c r="AK389" s="7"/>
      <c r="AN389" s="7"/>
    </row>
    <row r="390" spans="1:40" x14ac:dyDescent="0.25">
      <c r="A390" s="7"/>
      <c r="B390" s="10"/>
      <c r="C390" s="10"/>
      <c r="D390" s="10"/>
      <c r="E390" s="10"/>
      <c r="F390" s="10" t="s">
        <v>435</v>
      </c>
      <c r="G390" s="10"/>
      <c r="H390" s="10"/>
      <c r="I390" s="10"/>
      <c r="J390" s="10"/>
      <c r="K390" s="10"/>
      <c r="L390" s="57">
        <f>PRODUCT(C384/B384)</f>
        <v>0.18181818181818182</v>
      </c>
      <c r="O390" s="2"/>
      <c r="AC390" s="7"/>
      <c r="AD390" s="7"/>
      <c r="AE390" s="7"/>
      <c r="AF390" s="7"/>
      <c r="AG390" s="7"/>
      <c r="AH390" s="7"/>
      <c r="AI390" s="7"/>
      <c r="AJ390" s="7"/>
      <c r="AK390" s="7"/>
      <c r="AN390" s="7"/>
    </row>
    <row r="391" spans="1:40" x14ac:dyDescent="0.25">
      <c r="A391" s="7"/>
      <c r="B391" s="10"/>
      <c r="C391" s="10"/>
      <c r="D391" s="10"/>
      <c r="E391" s="10"/>
      <c r="F391" s="1"/>
      <c r="G391" s="1"/>
      <c r="H391" s="1"/>
      <c r="I391" s="1"/>
      <c r="J391" s="1"/>
      <c r="K391" s="1"/>
      <c r="L391" s="1"/>
      <c r="R391" s="10" t="s">
        <v>25</v>
      </c>
      <c r="AC391" s="10" t="s">
        <v>3</v>
      </c>
      <c r="AD391" s="3">
        <f>SUM(AD392:AD399)</f>
        <v>6</v>
      </c>
      <c r="AE391" s="3">
        <f>SUM(AE392:AE399)</f>
        <v>1</v>
      </c>
      <c r="AF391" s="3">
        <f>SUM(AF392:AF399)</f>
        <v>0</v>
      </c>
      <c r="AG391" s="3">
        <f>SUM(AG392:AG399)</f>
        <v>5</v>
      </c>
      <c r="AH391" s="3">
        <f>SUM(AH392:AH399)</f>
        <v>20</v>
      </c>
      <c r="AJ391" s="3">
        <f>SUM(AJ392:AJ399)</f>
        <v>30</v>
      </c>
      <c r="AK391" s="3">
        <f>SUM(AK392:AK399)</f>
        <v>5</v>
      </c>
      <c r="AL391" s="3">
        <f>SUM(AL392:AL399)</f>
        <v>7426</v>
      </c>
      <c r="AM391" s="3"/>
      <c r="AN391" s="3">
        <f>SUM(AN392:AN399)</f>
        <v>12</v>
      </c>
    </row>
    <row r="392" spans="1:40" x14ac:dyDescent="0.25">
      <c r="A392" s="7"/>
      <c r="B392" s="10"/>
      <c r="C392" s="10"/>
      <c r="D392" s="10"/>
      <c r="E392" s="10"/>
      <c r="F392" s="1"/>
      <c r="G392" s="1"/>
      <c r="H392" s="1"/>
      <c r="I392" s="1"/>
      <c r="J392" s="1"/>
      <c r="K392" s="1"/>
      <c r="L392" s="1"/>
      <c r="N392" s="1" t="s">
        <v>30</v>
      </c>
      <c r="O392" s="2">
        <v>13</v>
      </c>
      <c r="P392" s="100">
        <v>8</v>
      </c>
      <c r="Q392" s="2">
        <v>2011</v>
      </c>
      <c r="R392" s="5" t="s">
        <v>926</v>
      </c>
      <c r="S392" s="30" t="s">
        <v>6</v>
      </c>
      <c r="T392" s="5" t="s">
        <v>783</v>
      </c>
      <c r="U392" s="100">
        <v>0</v>
      </c>
      <c r="V392" s="30" t="s">
        <v>6</v>
      </c>
      <c r="W392" s="100">
        <v>2</v>
      </c>
      <c r="X392" s="7" t="s">
        <v>1321</v>
      </c>
      <c r="Y392" s="100">
        <v>659</v>
      </c>
      <c r="Z392" s="100">
        <v>3</v>
      </c>
      <c r="AA392" s="30" t="s">
        <v>6</v>
      </c>
      <c r="AB392" s="100">
        <v>11</v>
      </c>
      <c r="AC392" s="7"/>
      <c r="AD392" s="2">
        <f t="shared" ref="AD392:AD397" si="222">IF(Q392&gt;100,1,0)</f>
        <v>1</v>
      </c>
      <c r="AE392" s="2">
        <f t="shared" ref="AE392:AE397" si="223">IF(U392&gt;W392,1,0)</f>
        <v>0</v>
      </c>
      <c r="AF392" s="2">
        <f t="shared" ref="AF392:AF397" si="224">IF(U392=W392,1,0)*IF(Q392=0,0,1)</f>
        <v>0</v>
      </c>
      <c r="AG392" s="2">
        <f t="shared" ref="AG392:AG397" si="225">IF(W392&gt;U392,1,0)</f>
        <v>1</v>
      </c>
      <c r="AH392" s="2">
        <f t="shared" ref="AH392:AH397" si="226">PRODUCT(Z392)</f>
        <v>3</v>
      </c>
      <c r="AI392" s="30" t="s">
        <v>6</v>
      </c>
      <c r="AJ392" s="2">
        <f t="shared" ref="AJ392:AJ397" si="227">PRODUCT(AB392)</f>
        <v>11</v>
      </c>
      <c r="AK392" s="2">
        <v>0</v>
      </c>
      <c r="AL392" s="2">
        <f t="shared" ref="AL392:AL397" si="228">PRODUCT(Y392)</f>
        <v>659</v>
      </c>
      <c r="AN392" s="2">
        <v>3</v>
      </c>
    </row>
    <row r="393" spans="1:40" x14ac:dyDescent="0.25">
      <c r="A393" s="7"/>
      <c r="B393" s="10"/>
      <c r="C393" s="10"/>
      <c r="D393" s="10"/>
      <c r="E393" s="10"/>
      <c r="F393" s="1"/>
      <c r="G393" s="1"/>
      <c r="H393" s="1"/>
      <c r="I393" s="1"/>
      <c r="J393" s="1"/>
      <c r="K393" s="1"/>
      <c r="L393" s="1"/>
      <c r="N393" s="1" t="s">
        <v>250</v>
      </c>
      <c r="O393" s="2">
        <v>6</v>
      </c>
      <c r="P393" s="100">
        <v>9</v>
      </c>
      <c r="Q393" s="2">
        <v>2015</v>
      </c>
      <c r="R393" s="5" t="s">
        <v>926</v>
      </c>
      <c r="S393" s="30" t="s">
        <v>6</v>
      </c>
      <c r="T393" s="5" t="s">
        <v>783</v>
      </c>
      <c r="U393" s="100">
        <v>1</v>
      </c>
      <c r="V393" s="30" t="s">
        <v>6</v>
      </c>
      <c r="W393" s="100">
        <v>2</v>
      </c>
      <c r="X393" s="98" t="s">
        <v>1495</v>
      </c>
      <c r="Y393" s="100">
        <v>1709</v>
      </c>
      <c r="Z393" s="100">
        <v>3</v>
      </c>
      <c r="AA393" s="30" t="s">
        <v>6</v>
      </c>
      <c r="AB393" s="100">
        <v>3</v>
      </c>
      <c r="AC393" s="7"/>
      <c r="AD393" s="2">
        <f t="shared" si="222"/>
        <v>1</v>
      </c>
      <c r="AE393" s="2">
        <f t="shared" si="223"/>
        <v>0</v>
      </c>
      <c r="AF393" s="2">
        <f t="shared" si="224"/>
        <v>0</v>
      </c>
      <c r="AG393" s="2">
        <f t="shared" si="225"/>
        <v>1</v>
      </c>
      <c r="AH393" s="2">
        <f t="shared" si="226"/>
        <v>3</v>
      </c>
      <c r="AI393" s="30" t="s">
        <v>6</v>
      </c>
      <c r="AJ393" s="2">
        <f t="shared" si="227"/>
        <v>3</v>
      </c>
      <c r="AK393" s="2">
        <v>1</v>
      </c>
      <c r="AL393" s="2">
        <f t="shared" si="228"/>
        <v>1709</v>
      </c>
      <c r="AN393" s="2">
        <v>2</v>
      </c>
    </row>
    <row r="394" spans="1:40" x14ac:dyDescent="0.25">
      <c r="A394" s="7"/>
      <c r="B394" s="10"/>
      <c r="C394" s="10"/>
      <c r="D394" s="10"/>
      <c r="E394" s="10"/>
      <c r="F394" s="1"/>
      <c r="G394" s="1"/>
      <c r="H394" s="1"/>
      <c r="I394" s="1"/>
      <c r="J394" s="1"/>
      <c r="K394" s="1"/>
      <c r="L394" s="1"/>
      <c r="N394" s="1" t="s">
        <v>250</v>
      </c>
      <c r="O394" s="2">
        <v>6</v>
      </c>
      <c r="P394" s="100">
        <v>9</v>
      </c>
      <c r="Q394" s="2">
        <v>2015</v>
      </c>
      <c r="R394" s="5" t="s">
        <v>926</v>
      </c>
      <c r="S394" s="30" t="s">
        <v>6</v>
      </c>
      <c r="T394" s="5" t="s">
        <v>783</v>
      </c>
      <c r="U394" s="100">
        <v>1</v>
      </c>
      <c r="V394" s="30" t="s">
        <v>6</v>
      </c>
      <c r="W394" s="100">
        <v>2</v>
      </c>
      <c r="X394" s="98" t="s">
        <v>1495</v>
      </c>
      <c r="Y394" s="100">
        <v>1709</v>
      </c>
      <c r="Z394" s="100">
        <v>3</v>
      </c>
      <c r="AA394" s="30" t="s">
        <v>6</v>
      </c>
      <c r="AB394" s="100">
        <v>3</v>
      </c>
      <c r="AC394" s="7"/>
      <c r="AD394" s="2">
        <f t="shared" si="222"/>
        <v>1</v>
      </c>
      <c r="AE394" s="2">
        <f t="shared" si="223"/>
        <v>0</v>
      </c>
      <c r="AF394" s="2">
        <f t="shared" si="224"/>
        <v>0</v>
      </c>
      <c r="AG394" s="2">
        <f t="shared" si="225"/>
        <v>1</v>
      </c>
      <c r="AH394" s="2">
        <f t="shared" si="226"/>
        <v>3</v>
      </c>
      <c r="AI394" s="30" t="s">
        <v>6</v>
      </c>
      <c r="AJ394" s="2">
        <f t="shared" si="227"/>
        <v>3</v>
      </c>
      <c r="AK394" s="2">
        <v>1</v>
      </c>
      <c r="AL394" s="2">
        <f t="shared" si="228"/>
        <v>1709</v>
      </c>
      <c r="AN394" s="2">
        <v>2</v>
      </c>
    </row>
    <row r="395" spans="1:40" x14ac:dyDescent="0.25">
      <c r="A395" s="7"/>
      <c r="B395" s="10"/>
      <c r="C395" s="10"/>
      <c r="D395" s="10"/>
      <c r="E395" s="10"/>
      <c r="F395" s="1"/>
      <c r="G395" s="1"/>
      <c r="H395" s="1"/>
      <c r="I395" s="1"/>
      <c r="J395" s="1"/>
      <c r="K395" s="1"/>
      <c r="L395" s="1"/>
      <c r="N395" s="1" t="s">
        <v>219</v>
      </c>
      <c r="O395" s="2">
        <v>7</v>
      </c>
      <c r="P395" s="100">
        <v>9</v>
      </c>
      <c r="Q395" s="2">
        <v>2016</v>
      </c>
      <c r="R395" s="82" t="s">
        <v>926</v>
      </c>
      <c r="S395" s="30" t="s">
        <v>6</v>
      </c>
      <c r="T395" s="82" t="s">
        <v>783</v>
      </c>
      <c r="U395" s="100">
        <v>2</v>
      </c>
      <c r="V395" s="30" t="s">
        <v>6</v>
      </c>
      <c r="W395" s="100">
        <v>1</v>
      </c>
      <c r="X395" s="98" t="s">
        <v>312</v>
      </c>
      <c r="Y395" s="100">
        <v>1165</v>
      </c>
      <c r="Z395" s="100">
        <v>5</v>
      </c>
      <c r="AA395" s="30" t="s">
        <v>6</v>
      </c>
      <c r="AB395" s="100">
        <v>3</v>
      </c>
      <c r="AC395" s="7"/>
      <c r="AD395" s="2">
        <f t="shared" si="222"/>
        <v>1</v>
      </c>
      <c r="AE395" s="2">
        <f t="shared" si="223"/>
        <v>1</v>
      </c>
      <c r="AF395" s="2">
        <f t="shared" si="224"/>
        <v>0</v>
      </c>
      <c r="AG395" s="2">
        <f t="shared" si="225"/>
        <v>0</v>
      </c>
      <c r="AH395" s="2">
        <f t="shared" si="226"/>
        <v>5</v>
      </c>
      <c r="AI395" s="30" t="s">
        <v>6</v>
      </c>
      <c r="AJ395" s="2">
        <f t="shared" si="227"/>
        <v>3</v>
      </c>
      <c r="AK395" s="2">
        <v>2</v>
      </c>
      <c r="AL395" s="2">
        <f t="shared" si="228"/>
        <v>1165</v>
      </c>
      <c r="AN395" s="2">
        <v>1</v>
      </c>
    </row>
    <row r="396" spans="1:40" x14ac:dyDescent="0.25">
      <c r="A396" s="7"/>
      <c r="B396" s="10"/>
      <c r="C396" s="10"/>
      <c r="D396" s="10"/>
      <c r="E396" s="10"/>
      <c r="F396" s="1"/>
      <c r="G396" s="1"/>
      <c r="H396" s="1"/>
      <c r="I396" s="1"/>
      <c r="J396" s="1"/>
      <c r="K396" s="1"/>
      <c r="L396" s="1"/>
      <c r="N396" s="1" t="s">
        <v>220</v>
      </c>
      <c r="O396" s="2">
        <v>11</v>
      </c>
      <c r="P396" s="100">
        <v>9</v>
      </c>
      <c r="Q396" s="2">
        <v>2016</v>
      </c>
      <c r="R396" s="5" t="s">
        <v>926</v>
      </c>
      <c r="S396" s="30" t="s">
        <v>6</v>
      </c>
      <c r="T396" s="5" t="s">
        <v>783</v>
      </c>
      <c r="U396" s="100">
        <v>1</v>
      </c>
      <c r="V396" s="30" t="s">
        <v>6</v>
      </c>
      <c r="W396" s="100">
        <v>2</v>
      </c>
      <c r="X396" s="98" t="s">
        <v>1548</v>
      </c>
      <c r="Y396" s="100">
        <v>1272</v>
      </c>
      <c r="Z396" s="100">
        <v>3</v>
      </c>
      <c r="AA396" s="30" t="s">
        <v>6</v>
      </c>
      <c r="AB396" s="100">
        <v>5</v>
      </c>
      <c r="AC396" s="7"/>
      <c r="AD396" s="2">
        <f t="shared" si="222"/>
        <v>1</v>
      </c>
      <c r="AE396" s="2">
        <f t="shared" si="223"/>
        <v>0</v>
      </c>
      <c r="AF396" s="2">
        <f t="shared" si="224"/>
        <v>0</v>
      </c>
      <c r="AG396" s="2">
        <f t="shared" si="225"/>
        <v>1</v>
      </c>
      <c r="AH396" s="2">
        <f t="shared" si="226"/>
        <v>3</v>
      </c>
      <c r="AI396" s="30" t="s">
        <v>6</v>
      </c>
      <c r="AJ396" s="2">
        <f t="shared" si="227"/>
        <v>5</v>
      </c>
      <c r="AK396" s="2">
        <v>1</v>
      </c>
      <c r="AL396" s="2">
        <f t="shared" si="228"/>
        <v>1272</v>
      </c>
      <c r="AN396" s="2">
        <v>2</v>
      </c>
    </row>
    <row r="397" spans="1:40" x14ac:dyDescent="0.25">
      <c r="A397" s="7"/>
      <c r="B397" s="10"/>
      <c r="C397" s="10"/>
      <c r="D397" s="10"/>
      <c r="E397" s="10"/>
      <c r="F397" s="1"/>
      <c r="G397" s="1"/>
      <c r="H397" s="1"/>
      <c r="I397" s="1"/>
      <c r="J397" s="1"/>
      <c r="K397" s="1"/>
      <c r="L397" s="1"/>
      <c r="N397" s="1" t="s">
        <v>30</v>
      </c>
      <c r="O397" s="2">
        <v>18</v>
      </c>
      <c r="P397" s="2">
        <v>8</v>
      </c>
      <c r="Q397" s="2">
        <v>2017</v>
      </c>
      <c r="R397" s="5" t="s">
        <v>926</v>
      </c>
      <c r="S397" s="17" t="s">
        <v>6</v>
      </c>
      <c r="T397" s="5" t="s">
        <v>783</v>
      </c>
      <c r="U397" s="2">
        <v>0</v>
      </c>
      <c r="V397" s="27" t="s">
        <v>6</v>
      </c>
      <c r="W397" s="2">
        <v>1</v>
      </c>
      <c r="X397" s="5" t="s">
        <v>244</v>
      </c>
      <c r="Y397" s="2">
        <v>912</v>
      </c>
      <c r="Z397" s="2">
        <v>3</v>
      </c>
      <c r="AA397" s="36" t="s">
        <v>6</v>
      </c>
      <c r="AB397" s="2">
        <v>5</v>
      </c>
      <c r="AC397" s="7"/>
      <c r="AD397" s="2">
        <f t="shared" si="222"/>
        <v>1</v>
      </c>
      <c r="AE397" s="2">
        <f t="shared" si="223"/>
        <v>0</v>
      </c>
      <c r="AF397" s="2">
        <f t="shared" si="224"/>
        <v>0</v>
      </c>
      <c r="AG397" s="2">
        <f t="shared" si="225"/>
        <v>1</v>
      </c>
      <c r="AH397" s="2">
        <f t="shared" si="226"/>
        <v>3</v>
      </c>
      <c r="AI397" s="30" t="s">
        <v>6</v>
      </c>
      <c r="AJ397" s="2">
        <f t="shared" si="227"/>
        <v>5</v>
      </c>
      <c r="AK397" s="2">
        <v>0</v>
      </c>
      <c r="AL397" s="2">
        <f t="shared" si="228"/>
        <v>912</v>
      </c>
      <c r="AN397" s="2">
        <v>2</v>
      </c>
    </row>
    <row r="398" spans="1:40" x14ac:dyDescent="0.25">
      <c r="A398" s="7"/>
      <c r="B398" s="10"/>
      <c r="C398" s="10"/>
      <c r="D398" s="10"/>
      <c r="E398" s="10"/>
      <c r="F398" s="1"/>
      <c r="G398" s="1"/>
      <c r="H398" s="1"/>
      <c r="I398" s="1"/>
      <c r="J398" s="1"/>
      <c r="K398" s="1"/>
      <c r="L398" s="1"/>
      <c r="O398" s="2"/>
      <c r="S398" s="48"/>
      <c r="V398" s="30"/>
      <c r="AA398" s="30"/>
      <c r="AC398" s="7"/>
      <c r="AD398" s="7"/>
      <c r="AE398" s="7"/>
      <c r="AF398" s="7"/>
      <c r="AG398" s="7"/>
      <c r="AH398" s="7"/>
      <c r="AI398" s="30"/>
      <c r="AJ398" s="7"/>
      <c r="AK398" s="7"/>
      <c r="AN398" s="7"/>
    </row>
    <row r="399" spans="1:40" x14ac:dyDescent="0.25">
      <c r="A399" s="7"/>
      <c r="B399" s="10"/>
      <c r="C399" s="10"/>
      <c r="D399" s="10"/>
      <c r="E399" s="10"/>
      <c r="F399" s="1"/>
      <c r="G399" s="1"/>
      <c r="H399" s="1"/>
      <c r="I399" s="1"/>
      <c r="J399" s="1"/>
      <c r="K399" s="1"/>
      <c r="L399" s="1"/>
      <c r="O399" s="2"/>
      <c r="S399" s="48"/>
      <c r="V399" s="30"/>
      <c r="AA399" s="30"/>
      <c r="AC399" s="7"/>
      <c r="AD399" s="7"/>
      <c r="AE399" s="7"/>
      <c r="AF399" s="7"/>
      <c r="AG399" s="7"/>
      <c r="AH399" s="7"/>
      <c r="AI399" s="30"/>
      <c r="AJ399" s="7"/>
      <c r="AK399" s="7"/>
      <c r="AN399" s="7"/>
    </row>
    <row r="400" spans="1:40" x14ac:dyDescent="0.25">
      <c r="A400" s="7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54"/>
      <c r="O400" s="2"/>
      <c r="R400" s="10" t="s">
        <v>32</v>
      </c>
      <c r="T400" s="7"/>
      <c r="AC400" s="10" t="s">
        <v>4</v>
      </c>
      <c r="AD400" s="3">
        <f>SUM(AD402:AD404)</f>
        <v>0</v>
      </c>
      <c r="AE400" s="3">
        <f>SUM(AE402:AE404)</f>
        <v>0</v>
      </c>
      <c r="AF400" s="3">
        <f>SUM(AF402:AF404)</f>
        <v>0</v>
      </c>
      <c r="AG400" s="3">
        <f>SUM(AG402:AG404)</f>
        <v>0</v>
      </c>
      <c r="AH400" s="3">
        <f>SUM(AH402:AH404)</f>
        <v>0</v>
      </c>
      <c r="AI400" s="7"/>
      <c r="AJ400" s="3">
        <f>SUM(AJ402:AJ404)</f>
        <v>0</v>
      </c>
      <c r="AK400" s="3">
        <v>0</v>
      </c>
      <c r="AL400" s="3">
        <f>SUM(AL402:AL404)</f>
        <v>0</v>
      </c>
      <c r="AN400" s="3">
        <v>0</v>
      </c>
    </row>
    <row r="401" spans="1:40" x14ac:dyDescent="0.25">
      <c r="A401" s="7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54"/>
      <c r="O401" s="2"/>
      <c r="R401" s="7"/>
      <c r="T401" s="7"/>
      <c r="AC401" s="10"/>
      <c r="AD401" s="3"/>
      <c r="AE401" s="3"/>
      <c r="AF401" s="3"/>
      <c r="AG401" s="3"/>
      <c r="AH401" s="3"/>
      <c r="AI401" s="7"/>
      <c r="AJ401" s="3"/>
      <c r="AK401" s="3"/>
      <c r="AL401" s="3"/>
      <c r="AN401" s="3"/>
    </row>
    <row r="402" spans="1:40" x14ac:dyDescent="0.25">
      <c r="A402" s="7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54"/>
      <c r="O402" s="2"/>
      <c r="R402" s="7"/>
      <c r="T402" s="7"/>
      <c r="AC402" s="7"/>
      <c r="AD402" s="7"/>
      <c r="AE402" s="7"/>
      <c r="AF402" s="7"/>
      <c r="AG402" s="7"/>
      <c r="AH402" s="7"/>
      <c r="AI402" s="7"/>
      <c r="AJ402" s="7"/>
      <c r="AK402" s="7"/>
      <c r="AN402" s="7"/>
    </row>
    <row r="403" spans="1:40" x14ac:dyDescent="0.25">
      <c r="A403" s="7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54"/>
      <c r="O403" s="2"/>
      <c r="R403" s="7"/>
      <c r="T403" s="7"/>
      <c r="AC403" s="7"/>
      <c r="AD403" s="7"/>
      <c r="AE403" s="7"/>
      <c r="AF403" s="7"/>
      <c r="AG403" s="7"/>
      <c r="AH403" s="7"/>
      <c r="AI403" s="7"/>
      <c r="AJ403" s="7"/>
      <c r="AK403" s="7"/>
      <c r="AN403" s="7"/>
    </row>
    <row r="404" spans="1:40" x14ac:dyDescent="0.25">
      <c r="A404" s="7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54"/>
      <c r="O404" s="2"/>
      <c r="R404" s="7"/>
      <c r="T404" s="7"/>
      <c r="AC404" s="7"/>
      <c r="AD404" s="7"/>
      <c r="AE404" s="7"/>
      <c r="AF404" s="7"/>
      <c r="AG404" s="7"/>
      <c r="AH404" s="7"/>
      <c r="AI404" s="7"/>
      <c r="AJ404" s="7"/>
      <c r="AK404" s="7"/>
      <c r="AN404" s="7"/>
    </row>
    <row r="405" spans="1:40" x14ac:dyDescent="0.25">
      <c r="L405" s="8"/>
      <c r="M405" s="3" t="s">
        <v>7</v>
      </c>
      <c r="R405" s="6" t="s">
        <v>8</v>
      </c>
      <c r="AC405" s="10" t="s">
        <v>2</v>
      </c>
      <c r="AD405" s="3">
        <f>SUM(AD406:AD427)</f>
        <v>3</v>
      </c>
      <c r="AE405" s="3">
        <f>SUM(AE406:AE427)</f>
        <v>3</v>
      </c>
      <c r="AF405" s="3">
        <f>SUM(AF406:AF427)</f>
        <v>0</v>
      </c>
      <c r="AG405" s="3">
        <f>SUM(AG406:AG427)</f>
        <v>0</v>
      </c>
      <c r="AH405" s="3">
        <f>SUM(AH406:AH427)</f>
        <v>24</v>
      </c>
      <c r="AJ405" s="3">
        <f>SUM(AJ406:AJ427)</f>
        <v>9</v>
      </c>
      <c r="AK405" s="3">
        <f>SUM(AK406:AK427)</f>
        <v>9</v>
      </c>
      <c r="AL405" s="3">
        <f>SUM(AL406:AL427)</f>
        <v>1550</v>
      </c>
      <c r="AM405" s="3">
        <f>PRODUCT(AL405+AL428+AL432)</f>
        <v>1550</v>
      </c>
      <c r="AN405" s="3">
        <f>SUM(AN406:AN427)</f>
        <v>0</v>
      </c>
    </row>
    <row r="406" spans="1:40" x14ac:dyDescent="0.25">
      <c r="A406" s="63" t="s">
        <v>732</v>
      </c>
      <c r="B406" s="64" t="s">
        <v>0</v>
      </c>
      <c r="C406" s="64" t="s">
        <v>10</v>
      </c>
      <c r="D406" s="64" t="s">
        <v>1</v>
      </c>
      <c r="E406" s="64" t="s">
        <v>11</v>
      </c>
      <c r="F406" s="65" t="s">
        <v>12</v>
      </c>
      <c r="G406" s="66"/>
      <c r="H406" s="64"/>
      <c r="I406" s="65" t="s">
        <v>13</v>
      </c>
      <c r="J406" s="66"/>
      <c r="K406" s="64"/>
      <c r="L406" s="67" t="s">
        <v>14</v>
      </c>
      <c r="M406" s="3">
        <f>MAX(Y406:Y436)</f>
        <v>639</v>
      </c>
      <c r="O406" s="2">
        <v>9</v>
      </c>
      <c r="P406" s="2">
        <v>5</v>
      </c>
      <c r="Q406" s="2">
        <v>2013</v>
      </c>
      <c r="R406" s="5" t="s">
        <v>926</v>
      </c>
      <c r="S406" s="30" t="s">
        <v>6</v>
      </c>
      <c r="T406" s="5" t="s">
        <v>1370</v>
      </c>
      <c r="U406" s="2">
        <v>2</v>
      </c>
      <c r="V406" s="30" t="s">
        <v>6</v>
      </c>
      <c r="W406" s="2">
        <v>0</v>
      </c>
      <c r="X406" s="7" t="s">
        <v>1115</v>
      </c>
      <c r="Y406" s="2">
        <v>399</v>
      </c>
      <c r="Z406" s="2">
        <v>8</v>
      </c>
      <c r="AA406" s="30" t="s">
        <v>6</v>
      </c>
      <c r="AB406" s="2">
        <v>2</v>
      </c>
      <c r="AD406" s="2">
        <f>IF(Q406&gt;100,1,0)</f>
        <v>1</v>
      </c>
      <c r="AE406" s="2">
        <f t="shared" ref="AE406:AE408" si="229">IF(U406&gt;W406,1,0)</f>
        <v>1</v>
      </c>
      <c r="AF406" s="2">
        <f>IF(U406=W406,1,0)*IF(Q406=0,0,1)</f>
        <v>0</v>
      </c>
      <c r="AG406" s="2">
        <f t="shared" ref="AG406:AG408" si="230">IF(W406&gt;U406,1,0)</f>
        <v>0</v>
      </c>
      <c r="AH406" s="2">
        <f t="shared" ref="AH406:AH408" si="231">PRODUCT(Z406)</f>
        <v>8</v>
      </c>
      <c r="AI406" s="30" t="s">
        <v>6</v>
      </c>
      <c r="AJ406" s="2">
        <f t="shared" ref="AJ406:AJ408" si="232">PRODUCT(AB406)</f>
        <v>2</v>
      </c>
      <c r="AK406" s="2">
        <v>3</v>
      </c>
      <c r="AL406" s="2">
        <f t="shared" ref="AL406:AL408" si="233">PRODUCT(Y406)</f>
        <v>399</v>
      </c>
      <c r="AN406" s="2">
        <v>0</v>
      </c>
    </row>
    <row r="407" spans="1:40" x14ac:dyDescent="0.25">
      <c r="A407" s="68" t="s">
        <v>16</v>
      </c>
      <c r="B407" s="69">
        <f>PRODUCT(AD405)</f>
        <v>3</v>
      </c>
      <c r="C407" s="69">
        <f>PRODUCT(AE405)</f>
        <v>3</v>
      </c>
      <c r="D407" s="69">
        <f>PRODUCT(AF405)</f>
        <v>0</v>
      </c>
      <c r="E407" s="69">
        <f>PRODUCT(AG405)</f>
        <v>0</v>
      </c>
      <c r="F407" s="69">
        <f>PRODUCT(AH405)</f>
        <v>24</v>
      </c>
      <c r="G407" s="70" t="s">
        <v>6</v>
      </c>
      <c r="H407" s="69">
        <f>PRODUCT(AJ405)</f>
        <v>9</v>
      </c>
      <c r="I407" s="69">
        <f>PRODUCT(AK405)</f>
        <v>9</v>
      </c>
      <c r="J407" s="70" t="s">
        <v>6</v>
      </c>
      <c r="K407" s="69">
        <f>PRODUCT(AN405)</f>
        <v>0</v>
      </c>
      <c r="L407" s="71">
        <f>PRODUCT(AL405/B407)</f>
        <v>516.66666666666663</v>
      </c>
      <c r="M407" s="8"/>
      <c r="N407" s="38"/>
      <c r="O407" s="2">
        <v>15</v>
      </c>
      <c r="P407" s="2">
        <v>6</v>
      </c>
      <c r="Q407" s="2">
        <v>2014</v>
      </c>
      <c r="R407" s="5" t="s">
        <v>926</v>
      </c>
      <c r="S407" s="30" t="s">
        <v>6</v>
      </c>
      <c r="T407" s="5" t="s">
        <v>1370</v>
      </c>
      <c r="U407" s="2">
        <v>2</v>
      </c>
      <c r="V407" s="30" t="s">
        <v>6</v>
      </c>
      <c r="W407" s="2">
        <v>0</v>
      </c>
      <c r="X407" s="7" t="s">
        <v>239</v>
      </c>
      <c r="Y407" s="2">
        <v>639</v>
      </c>
      <c r="Z407" s="2">
        <v>8</v>
      </c>
      <c r="AA407" s="30" t="s">
        <v>6</v>
      </c>
      <c r="AB407" s="2">
        <v>5</v>
      </c>
      <c r="AD407" s="2">
        <f>IF(Q407&gt;100,1,0)</f>
        <v>1</v>
      </c>
      <c r="AE407" s="2">
        <f t="shared" si="229"/>
        <v>1</v>
      </c>
      <c r="AF407" s="2">
        <f>IF(U407=W407,1,0)*IF(Q407=0,0,1)</f>
        <v>0</v>
      </c>
      <c r="AG407" s="2">
        <f t="shared" si="230"/>
        <v>0</v>
      </c>
      <c r="AH407" s="2">
        <f t="shared" si="231"/>
        <v>8</v>
      </c>
      <c r="AI407" s="30" t="s">
        <v>6</v>
      </c>
      <c r="AJ407" s="2">
        <f t="shared" si="232"/>
        <v>5</v>
      </c>
      <c r="AK407" s="2">
        <v>3</v>
      </c>
      <c r="AL407" s="2">
        <f t="shared" si="233"/>
        <v>639</v>
      </c>
      <c r="AN407" s="2">
        <v>0</v>
      </c>
    </row>
    <row r="408" spans="1:40" x14ac:dyDescent="0.25">
      <c r="A408" s="68" t="s">
        <v>439</v>
      </c>
      <c r="B408" s="69">
        <f>PRODUCT(AD428)</f>
        <v>0</v>
      </c>
      <c r="C408" s="69">
        <f>PRODUCT(AE428)</f>
        <v>0</v>
      </c>
      <c r="D408" s="69">
        <f>PRODUCT(AF428)</f>
        <v>0</v>
      </c>
      <c r="E408" s="69">
        <f>PRODUCT(AG428)</f>
        <v>0</v>
      </c>
      <c r="F408" s="69">
        <f>PRODUCT(AH428)</f>
        <v>0</v>
      </c>
      <c r="G408" s="70" t="s">
        <v>6</v>
      </c>
      <c r="H408" s="69">
        <f>PRODUCT(AJ428)</f>
        <v>0</v>
      </c>
      <c r="I408" s="69">
        <v>0</v>
      </c>
      <c r="J408" s="70" t="s">
        <v>6</v>
      </c>
      <c r="K408" s="69">
        <v>0</v>
      </c>
      <c r="L408" s="71">
        <v>0</v>
      </c>
      <c r="M408" s="8"/>
      <c r="N408" s="15"/>
      <c r="O408" s="2">
        <v>29</v>
      </c>
      <c r="P408" s="2">
        <v>6</v>
      </c>
      <c r="Q408" s="2">
        <v>2014</v>
      </c>
      <c r="R408" s="5" t="s">
        <v>926</v>
      </c>
      <c r="S408" s="30" t="s">
        <v>6</v>
      </c>
      <c r="T408" s="5" t="s">
        <v>1370</v>
      </c>
      <c r="U408" s="2">
        <v>2</v>
      </c>
      <c r="V408" s="30" t="s">
        <v>6</v>
      </c>
      <c r="W408" s="2">
        <v>0</v>
      </c>
      <c r="X408" s="7" t="s">
        <v>1430</v>
      </c>
      <c r="Y408" s="2">
        <v>512</v>
      </c>
      <c r="Z408" s="2">
        <v>8</v>
      </c>
      <c r="AA408" s="30" t="s">
        <v>6</v>
      </c>
      <c r="AB408" s="2">
        <v>2</v>
      </c>
      <c r="AC408" s="7"/>
      <c r="AD408" s="2">
        <f>IF(Q408&gt;100,1,0)</f>
        <v>1</v>
      </c>
      <c r="AE408" s="2">
        <f t="shared" si="229"/>
        <v>1</v>
      </c>
      <c r="AF408" s="2">
        <f>IF(U408=W408,1,0)*IF(Q408=0,0,1)</f>
        <v>0</v>
      </c>
      <c r="AG408" s="2">
        <f t="shared" si="230"/>
        <v>0</v>
      </c>
      <c r="AH408" s="2">
        <f t="shared" si="231"/>
        <v>8</v>
      </c>
      <c r="AI408" s="30" t="s">
        <v>6</v>
      </c>
      <c r="AJ408" s="2">
        <f t="shared" si="232"/>
        <v>2</v>
      </c>
      <c r="AK408" s="2">
        <v>3</v>
      </c>
      <c r="AL408" s="2">
        <f t="shared" si="233"/>
        <v>512</v>
      </c>
      <c r="AN408" s="2">
        <v>0</v>
      </c>
    </row>
    <row r="409" spans="1:40" x14ac:dyDescent="0.25">
      <c r="A409" s="68" t="s">
        <v>440</v>
      </c>
      <c r="B409" s="69">
        <v>0</v>
      </c>
      <c r="C409" s="69">
        <v>0</v>
      </c>
      <c r="D409" s="69">
        <v>0</v>
      </c>
      <c r="E409" s="69">
        <v>0</v>
      </c>
      <c r="F409" s="69">
        <v>0</v>
      </c>
      <c r="G409" s="70" t="s">
        <v>6</v>
      </c>
      <c r="H409" s="69">
        <v>0</v>
      </c>
      <c r="I409" s="69">
        <v>0</v>
      </c>
      <c r="J409" s="70" t="s">
        <v>6</v>
      </c>
      <c r="K409" s="69">
        <v>0</v>
      </c>
      <c r="L409" s="71">
        <v>0</v>
      </c>
      <c r="M409" s="8"/>
      <c r="N409" s="38"/>
      <c r="O409" s="2"/>
      <c r="AC409" s="7"/>
      <c r="AD409" s="7"/>
      <c r="AE409" s="7"/>
      <c r="AF409" s="7"/>
      <c r="AG409" s="7"/>
      <c r="AH409" s="7"/>
      <c r="AI409" s="7"/>
      <c r="AJ409" s="7"/>
      <c r="AK409" s="7"/>
      <c r="AN409" s="7"/>
    </row>
    <row r="410" spans="1:40" x14ac:dyDescent="0.25">
      <c r="A410" s="68" t="s">
        <v>17</v>
      </c>
      <c r="B410" s="69">
        <f>SUM(B407:B409)</f>
        <v>3</v>
      </c>
      <c r="C410" s="69">
        <f>SUM(C407:C409)</f>
        <v>3</v>
      </c>
      <c r="D410" s="69">
        <f>SUM(D407:D409)</f>
        <v>0</v>
      </c>
      <c r="E410" s="69">
        <f>SUM(E407:E409)</f>
        <v>0</v>
      </c>
      <c r="F410" s="69">
        <f>SUM(F407:F409)</f>
        <v>24</v>
      </c>
      <c r="G410" s="70" t="s">
        <v>6</v>
      </c>
      <c r="H410" s="69">
        <f>SUM(H407:H409)</f>
        <v>9</v>
      </c>
      <c r="I410" s="69">
        <f>SUM(I407:I409)</f>
        <v>9</v>
      </c>
      <c r="J410" s="70" t="s">
        <v>6</v>
      </c>
      <c r="K410" s="69">
        <f>SUM(K407:K409)</f>
        <v>0</v>
      </c>
      <c r="L410" s="71">
        <f>PRODUCT(AM405/B410)</f>
        <v>516.66666666666663</v>
      </c>
      <c r="M410" s="8"/>
      <c r="N410" s="38"/>
      <c r="O410" s="2"/>
      <c r="AC410" s="7"/>
      <c r="AD410" s="7"/>
      <c r="AE410" s="7"/>
      <c r="AF410" s="7"/>
      <c r="AG410" s="7"/>
      <c r="AH410" s="7"/>
      <c r="AI410" s="7"/>
      <c r="AJ410" s="7"/>
      <c r="AK410" s="7"/>
      <c r="AN410" s="7"/>
    </row>
    <row r="411" spans="1:40" x14ac:dyDescent="0.25">
      <c r="A411" s="72" t="s">
        <v>18</v>
      </c>
      <c r="B411" s="73"/>
      <c r="C411" s="73"/>
      <c r="D411" s="73"/>
      <c r="E411" s="73"/>
      <c r="F411" s="74">
        <f>PRODUCT(F410/B410)</f>
        <v>8</v>
      </c>
      <c r="G411" s="75" t="s">
        <v>6</v>
      </c>
      <c r="H411" s="74">
        <f>PRODUCT(H410/B410)</f>
        <v>3</v>
      </c>
      <c r="I411" s="73"/>
      <c r="J411" s="73"/>
      <c r="K411" s="73"/>
      <c r="L411" s="76"/>
      <c r="M411" s="55"/>
      <c r="N411" s="40"/>
      <c r="O411" s="2"/>
      <c r="AC411" s="7"/>
      <c r="AD411" s="7"/>
      <c r="AE411" s="7"/>
      <c r="AF411" s="7"/>
      <c r="AG411" s="7"/>
      <c r="AH411" s="7"/>
      <c r="AI411" s="7"/>
      <c r="AJ411" s="7"/>
      <c r="AK411" s="7"/>
      <c r="AN411" s="7"/>
    </row>
    <row r="412" spans="1:40" x14ac:dyDescent="0.25"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8"/>
      <c r="O412" s="2"/>
      <c r="AC412" s="7"/>
      <c r="AD412" s="7"/>
      <c r="AE412" s="7"/>
      <c r="AF412" s="7"/>
      <c r="AG412" s="7"/>
      <c r="AH412" s="7"/>
      <c r="AI412" s="7"/>
      <c r="AJ412" s="7"/>
      <c r="AK412" s="7"/>
      <c r="AN412" s="7"/>
    </row>
    <row r="413" spans="1:40" x14ac:dyDescent="0.25">
      <c r="A413" s="77" t="s">
        <v>731</v>
      </c>
      <c r="B413" s="64" t="s">
        <v>0</v>
      </c>
      <c r="C413" s="64" t="s">
        <v>10</v>
      </c>
      <c r="D413" s="64" t="s">
        <v>1</v>
      </c>
      <c r="E413" s="64" t="s">
        <v>11</v>
      </c>
      <c r="F413" s="65" t="s">
        <v>12</v>
      </c>
      <c r="G413" s="66"/>
      <c r="H413" s="64"/>
      <c r="I413" s="65" t="s">
        <v>13</v>
      </c>
      <c r="J413" s="66"/>
      <c r="K413" s="64"/>
      <c r="L413" s="67" t="s">
        <v>14</v>
      </c>
      <c r="O413" s="2"/>
      <c r="AC413" s="7"/>
      <c r="AD413" s="7"/>
      <c r="AE413" s="7"/>
      <c r="AF413" s="7"/>
      <c r="AG413" s="7"/>
      <c r="AH413" s="7"/>
      <c r="AI413" s="7"/>
      <c r="AJ413" s="7"/>
      <c r="AK413" s="7"/>
      <c r="AN413" s="7"/>
    </row>
    <row r="414" spans="1:40" x14ac:dyDescent="0.25">
      <c r="A414" s="68" t="s">
        <v>16</v>
      </c>
      <c r="B414" s="69">
        <f>PRODUCT(B6462)</f>
        <v>2</v>
      </c>
      <c r="C414" s="69">
        <f>PRODUCT(C6462)</f>
        <v>1</v>
      </c>
      <c r="D414" s="69">
        <f>PRODUCT(D6462)</f>
        <v>0</v>
      </c>
      <c r="E414" s="69">
        <f>PRODUCT(E6462)</f>
        <v>1</v>
      </c>
      <c r="F414" s="69">
        <f>PRODUCT(F6462)</f>
        <v>9</v>
      </c>
      <c r="G414" s="70" t="s">
        <v>6</v>
      </c>
      <c r="H414" s="69">
        <f>PRODUCT(H6462)</f>
        <v>12</v>
      </c>
      <c r="I414" s="69">
        <f>PRODUCT(I6462)</f>
        <v>2</v>
      </c>
      <c r="J414" s="70" t="s">
        <v>6</v>
      </c>
      <c r="K414" s="69">
        <f>PRODUCT(K6462)</f>
        <v>4</v>
      </c>
      <c r="L414" s="71">
        <f>PRODUCT(L6462)</f>
        <v>259.5</v>
      </c>
      <c r="M414" s="8"/>
      <c r="N414" s="38"/>
      <c r="O414" s="2"/>
      <c r="AC414" s="7"/>
      <c r="AD414" s="7"/>
      <c r="AE414" s="7"/>
      <c r="AF414" s="7"/>
      <c r="AG414" s="7"/>
      <c r="AH414" s="7"/>
      <c r="AI414" s="7"/>
      <c r="AJ414" s="7"/>
      <c r="AK414" s="7"/>
      <c r="AN414" s="7"/>
    </row>
    <row r="415" spans="1:40" x14ac:dyDescent="0.25">
      <c r="A415" s="68" t="s">
        <v>439</v>
      </c>
      <c r="B415" s="69">
        <f t="shared" ref="B415:F417" si="234">PRODUCT(B6463)</f>
        <v>0</v>
      </c>
      <c r="C415" s="69">
        <f t="shared" si="234"/>
        <v>0</v>
      </c>
      <c r="D415" s="69">
        <f t="shared" si="234"/>
        <v>0</v>
      </c>
      <c r="E415" s="69">
        <f t="shared" si="234"/>
        <v>0</v>
      </c>
      <c r="F415" s="69">
        <f t="shared" si="234"/>
        <v>0</v>
      </c>
      <c r="G415" s="70" t="s">
        <v>6</v>
      </c>
      <c r="H415" s="69">
        <f t="shared" ref="H415:I417" si="235">PRODUCT(H6463)</f>
        <v>0</v>
      </c>
      <c r="I415" s="69">
        <f t="shared" si="235"/>
        <v>0</v>
      </c>
      <c r="J415" s="70" t="s">
        <v>6</v>
      </c>
      <c r="K415" s="69">
        <f t="shared" ref="K415:L417" si="236">PRODUCT(K6463)</f>
        <v>0</v>
      </c>
      <c r="L415" s="71">
        <f t="shared" si="236"/>
        <v>0</v>
      </c>
      <c r="M415" s="8"/>
      <c r="N415" s="38"/>
      <c r="O415" s="2"/>
      <c r="AC415" s="7"/>
      <c r="AD415" s="7"/>
      <c r="AE415" s="7"/>
      <c r="AF415" s="7"/>
      <c r="AG415" s="7"/>
      <c r="AH415" s="7"/>
      <c r="AI415" s="7"/>
      <c r="AJ415" s="7"/>
      <c r="AK415" s="7"/>
      <c r="AN415" s="7"/>
    </row>
    <row r="416" spans="1:40" x14ac:dyDescent="0.25">
      <c r="A416" s="68" t="s">
        <v>440</v>
      </c>
      <c r="B416" s="69">
        <f t="shared" si="234"/>
        <v>0</v>
      </c>
      <c r="C416" s="69">
        <f t="shared" si="234"/>
        <v>0</v>
      </c>
      <c r="D416" s="69">
        <f t="shared" si="234"/>
        <v>0</v>
      </c>
      <c r="E416" s="69">
        <f t="shared" si="234"/>
        <v>0</v>
      </c>
      <c r="F416" s="69">
        <f t="shared" si="234"/>
        <v>0</v>
      </c>
      <c r="G416" s="70" t="s">
        <v>6</v>
      </c>
      <c r="H416" s="69">
        <f t="shared" si="235"/>
        <v>0</v>
      </c>
      <c r="I416" s="69">
        <f t="shared" si="235"/>
        <v>0</v>
      </c>
      <c r="J416" s="70" t="s">
        <v>6</v>
      </c>
      <c r="K416" s="69">
        <f t="shared" si="236"/>
        <v>0</v>
      </c>
      <c r="L416" s="71">
        <f t="shared" si="236"/>
        <v>0</v>
      </c>
      <c r="M416" s="8"/>
      <c r="N416" s="38"/>
      <c r="O416" s="2"/>
      <c r="AC416" s="7"/>
      <c r="AD416" s="7"/>
      <c r="AE416" s="7"/>
      <c r="AF416" s="7"/>
      <c r="AG416" s="7"/>
      <c r="AH416" s="7"/>
      <c r="AI416" s="7"/>
      <c r="AJ416" s="7"/>
      <c r="AK416" s="7"/>
      <c r="AN416" s="7"/>
    </row>
    <row r="417" spans="1:40" x14ac:dyDescent="0.25">
      <c r="A417" s="68" t="s">
        <v>17</v>
      </c>
      <c r="B417" s="69">
        <f t="shared" si="234"/>
        <v>2</v>
      </c>
      <c r="C417" s="69">
        <f t="shared" si="234"/>
        <v>1</v>
      </c>
      <c r="D417" s="69">
        <f t="shared" si="234"/>
        <v>0</v>
      </c>
      <c r="E417" s="69">
        <f t="shared" si="234"/>
        <v>1</v>
      </c>
      <c r="F417" s="69">
        <f t="shared" si="234"/>
        <v>9</v>
      </c>
      <c r="G417" s="70" t="s">
        <v>6</v>
      </c>
      <c r="H417" s="69">
        <f t="shared" si="235"/>
        <v>12</v>
      </c>
      <c r="I417" s="69">
        <f t="shared" si="235"/>
        <v>2</v>
      </c>
      <c r="J417" s="70" t="s">
        <v>6</v>
      </c>
      <c r="K417" s="69">
        <f t="shared" si="236"/>
        <v>4</v>
      </c>
      <c r="L417" s="71">
        <f t="shared" si="236"/>
        <v>259.5</v>
      </c>
      <c r="M417" s="8"/>
      <c r="N417" s="38"/>
      <c r="O417" s="2"/>
      <c r="AC417" s="7"/>
      <c r="AD417" s="7"/>
      <c r="AE417" s="7"/>
      <c r="AF417" s="7"/>
      <c r="AG417" s="7"/>
      <c r="AH417" s="7"/>
      <c r="AI417" s="7"/>
      <c r="AJ417" s="7"/>
      <c r="AK417" s="7"/>
      <c r="AN417" s="7"/>
    </row>
    <row r="418" spans="1:40" x14ac:dyDescent="0.25">
      <c r="A418" s="72" t="s">
        <v>18</v>
      </c>
      <c r="B418" s="73"/>
      <c r="C418" s="73"/>
      <c r="D418" s="73"/>
      <c r="E418" s="73"/>
      <c r="F418" s="74">
        <f>PRODUCT(F417/B417)</f>
        <v>4.5</v>
      </c>
      <c r="G418" s="75" t="s">
        <v>6</v>
      </c>
      <c r="H418" s="74">
        <f>PRODUCT(H417/B417)</f>
        <v>6</v>
      </c>
      <c r="I418" s="73"/>
      <c r="J418" s="73"/>
      <c r="K418" s="73"/>
      <c r="L418" s="76"/>
      <c r="M418" s="55"/>
      <c r="N418" s="40"/>
      <c r="O418" s="2"/>
      <c r="AC418" s="7"/>
      <c r="AD418" s="7"/>
      <c r="AE418" s="7"/>
      <c r="AF418" s="7"/>
      <c r="AG418" s="7"/>
      <c r="AH418" s="7"/>
      <c r="AI418" s="7"/>
      <c r="AJ418" s="7"/>
      <c r="AK418" s="7"/>
      <c r="AN418" s="7"/>
    </row>
    <row r="419" spans="1:40" x14ac:dyDescent="0.25">
      <c r="B419" s="10"/>
      <c r="C419" s="10"/>
      <c r="D419" s="10"/>
      <c r="E419" s="10"/>
      <c r="F419" s="55"/>
      <c r="G419" s="11"/>
      <c r="H419" s="55"/>
      <c r="I419" s="10"/>
      <c r="J419" s="10"/>
      <c r="K419" s="10"/>
      <c r="L419" s="8"/>
      <c r="M419" s="55"/>
      <c r="N419" s="40"/>
      <c r="O419" s="2"/>
      <c r="AC419" s="7"/>
      <c r="AD419" s="7"/>
      <c r="AE419" s="7"/>
      <c r="AF419" s="7"/>
      <c r="AG419" s="7"/>
      <c r="AH419" s="7"/>
      <c r="AI419" s="7"/>
      <c r="AJ419" s="7"/>
      <c r="AK419" s="7"/>
      <c r="AN419" s="7"/>
    </row>
    <row r="420" spans="1:40" x14ac:dyDescent="0.25">
      <c r="A420" s="63" t="s">
        <v>732</v>
      </c>
      <c r="B420" s="64"/>
      <c r="C420" s="64"/>
      <c r="D420" s="64"/>
      <c r="E420" s="64"/>
      <c r="F420" s="64"/>
      <c r="G420" s="64"/>
      <c r="H420" s="64"/>
      <c r="I420" s="64"/>
      <c r="J420" s="64"/>
      <c r="K420" s="64"/>
      <c r="L420" s="67"/>
      <c r="O420" s="2"/>
      <c r="AC420" s="7"/>
      <c r="AD420" s="7"/>
      <c r="AE420" s="7"/>
      <c r="AF420" s="7"/>
      <c r="AG420" s="7"/>
      <c r="AH420" s="7"/>
      <c r="AI420" s="7"/>
      <c r="AJ420" s="7"/>
      <c r="AK420" s="7"/>
      <c r="AN420" s="7"/>
    </row>
    <row r="421" spans="1:40" x14ac:dyDescent="0.25">
      <c r="A421" s="68" t="s">
        <v>24</v>
      </c>
      <c r="B421" s="69" t="s">
        <v>0</v>
      </c>
      <c r="C421" s="69" t="s">
        <v>10</v>
      </c>
      <c r="D421" s="69" t="s">
        <v>1</v>
      </c>
      <c r="E421" s="69" t="s">
        <v>11</v>
      </c>
      <c r="F421" s="78" t="s">
        <v>12</v>
      </c>
      <c r="G421" s="70"/>
      <c r="H421" s="69"/>
      <c r="I421" s="78" t="s">
        <v>13</v>
      </c>
      <c r="J421" s="70"/>
      <c r="K421" s="69"/>
      <c r="L421" s="71" t="s">
        <v>14</v>
      </c>
      <c r="O421" s="2"/>
      <c r="AC421" s="7"/>
      <c r="AD421" s="7"/>
      <c r="AE421" s="7"/>
      <c r="AF421" s="7"/>
      <c r="AG421" s="7"/>
      <c r="AH421" s="7"/>
      <c r="AI421" s="7"/>
      <c r="AJ421" s="7"/>
      <c r="AK421" s="7"/>
      <c r="AN421" s="7"/>
    </row>
    <row r="422" spans="1:40" x14ac:dyDescent="0.25">
      <c r="A422" s="68" t="s">
        <v>16</v>
      </c>
      <c r="B422" s="69">
        <f>PRODUCT(B407+B414)</f>
        <v>5</v>
      </c>
      <c r="C422" s="69">
        <f>PRODUCT(C407+E414)</f>
        <v>4</v>
      </c>
      <c r="D422" s="69">
        <f>PRODUCT(D407+D414)</f>
        <v>0</v>
      </c>
      <c r="E422" s="69">
        <f>PRODUCT(E407+C414)</f>
        <v>1</v>
      </c>
      <c r="F422" s="69">
        <f>PRODUCT(F407+H414)</f>
        <v>36</v>
      </c>
      <c r="G422" s="70" t="s">
        <v>6</v>
      </c>
      <c r="H422" s="69">
        <f>PRODUCT(H407+F414)</f>
        <v>18</v>
      </c>
      <c r="I422" s="69">
        <f>PRODUCT(I407+K414)</f>
        <v>13</v>
      </c>
      <c r="J422" s="70" t="s">
        <v>6</v>
      </c>
      <c r="K422" s="69">
        <f>PRODUCT(K407+I414)</f>
        <v>2</v>
      </c>
      <c r="L422" s="71">
        <f>PRODUCT(((B407*L407)+B414*L414))/B422</f>
        <v>413.8</v>
      </c>
      <c r="M422" s="8"/>
      <c r="N422" s="38"/>
      <c r="O422" s="2"/>
      <c r="AC422" s="7"/>
      <c r="AD422" s="7"/>
      <c r="AE422" s="7"/>
      <c r="AF422" s="7"/>
      <c r="AG422" s="7"/>
      <c r="AH422" s="7"/>
      <c r="AI422" s="7"/>
      <c r="AJ422" s="7"/>
      <c r="AK422" s="7"/>
      <c r="AN422" s="7"/>
    </row>
    <row r="423" spans="1:40" x14ac:dyDescent="0.25">
      <c r="A423" s="68" t="s">
        <v>439</v>
      </c>
      <c r="B423" s="69">
        <f>PRODUCT(B408+B415)</f>
        <v>0</v>
      </c>
      <c r="C423" s="69">
        <f>PRODUCT(C408+E415)</f>
        <v>0</v>
      </c>
      <c r="D423" s="69">
        <f>PRODUCT(D408+D415)</f>
        <v>0</v>
      </c>
      <c r="E423" s="69">
        <f>PRODUCT(E408+C415)</f>
        <v>0</v>
      </c>
      <c r="F423" s="69">
        <f>PRODUCT(F408+H415)</f>
        <v>0</v>
      </c>
      <c r="G423" s="70" t="s">
        <v>6</v>
      </c>
      <c r="H423" s="69">
        <f>PRODUCT(H408+F415)</f>
        <v>0</v>
      </c>
      <c r="I423" s="69">
        <f>PRODUCT(I408+K415)</f>
        <v>0</v>
      </c>
      <c r="J423" s="70" t="s">
        <v>6</v>
      </c>
      <c r="K423" s="69">
        <f>PRODUCT(K408+I415)</f>
        <v>0</v>
      </c>
      <c r="L423" s="71">
        <v>0</v>
      </c>
      <c r="M423" s="8"/>
      <c r="N423" s="38"/>
      <c r="O423" s="2"/>
      <c r="AC423" s="7"/>
      <c r="AD423" s="7"/>
      <c r="AE423" s="7"/>
      <c r="AF423" s="7"/>
      <c r="AG423" s="7"/>
      <c r="AH423" s="7"/>
      <c r="AI423" s="7"/>
      <c r="AJ423" s="7"/>
      <c r="AK423" s="7"/>
      <c r="AN423" s="7"/>
    </row>
    <row r="424" spans="1:40" x14ac:dyDescent="0.25">
      <c r="A424" s="68" t="s">
        <v>440</v>
      </c>
      <c r="B424" s="69">
        <f>PRODUCT(B409+B416)</f>
        <v>0</v>
      </c>
      <c r="C424" s="69">
        <f>PRODUCT(C409+E416)</f>
        <v>0</v>
      </c>
      <c r="D424" s="69">
        <f>PRODUCT(D409+D416)</f>
        <v>0</v>
      </c>
      <c r="E424" s="69">
        <f>PRODUCT(E409+C416)</f>
        <v>0</v>
      </c>
      <c r="F424" s="69">
        <f>PRODUCT(F409+H416)</f>
        <v>0</v>
      </c>
      <c r="G424" s="70" t="s">
        <v>6</v>
      </c>
      <c r="H424" s="69">
        <f>PRODUCT(H409+F416)</f>
        <v>0</v>
      </c>
      <c r="I424" s="69">
        <f>PRODUCT(I409+K416)</f>
        <v>0</v>
      </c>
      <c r="J424" s="70" t="s">
        <v>6</v>
      </c>
      <c r="K424" s="69">
        <f>PRODUCT(K409+I416)</f>
        <v>0</v>
      </c>
      <c r="L424" s="71">
        <v>0</v>
      </c>
      <c r="M424" s="8"/>
      <c r="N424" s="38"/>
      <c r="O424" s="2"/>
      <c r="AC424" s="7"/>
      <c r="AD424" s="7"/>
      <c r="AE424" s="7"/>
      <c r="AF424" s="7"/>
      <c r="AG424" s="7"/>
      <c r="AH424" s="7"/>
      <c r="AI424" s="7"/>
      <c r="AJ424" s="7"/>
      <c r="AK424" s="7"/>
      <c r="AN424" s="7"/>
    </row>
    <row r="425" spans="1:40" x14ac:dyDescent="0.25">
      <c r="A425" s="68" t="s">
        <v>17</v>
      </c>
      <c r="B425" s="69">
        <f>PRODUCT(B410+B417)</f>
        <v>5</v>
      </c>
      <c r="C425" s="69">
        <f>PRODUCT(C410+E417)</f>
        <v>4</v>
      </c>
      <c r="D425" s="69">
        <f>PRODUCT(D410+D417)</f>
        <v>0</v>
      </c>
      <c r="E425" s="69">
        <f>PRODUCT(E410+C417)</f>
        <v>1</v>
      </c>
      <c r="F425" s="69">
        <f>PRODUCT(F410+H417)</f>
        <v>36</v>
      </c>
      <c r="G425" s="70" t="s">
        <v>6</v>
      </c>
      <c r="H425" s="69">
        <f>PRODUCT(H410+F417)</f>
        <v>18</v>
      </c>
      <c r="I425" s="69">
        <f>PRODUCT(I410+K417)</f>
        <v>13</v>
      </c>
      <c r="J425" s="70" t="s">
        <v>6</v>
      </c>
      <c r="K425" s="69">
        <f>PRODUCT(K410+I417)</f>
        <v>2</v>
      </c>
      <c r="L425" s="71">
        <f>PRODUCT(((B410*L410)+B417*L417))/B425</f>
        <v>413.8</v>
      </c>
      <c r="M425" s="8"/>
      <c r="N425" s="38"/>
      <c r="O425" s="2"/>
      <c r="AC425" s="7"/>
      <c r="AD425" s="7"/>
      <c r="AE425" s="7"/>
      <c r="AF425" s="7"/>
      <c r="AG425" s="7"/>
      <c r="AH425" s="7"/>
      <c r="AI425" s="7"/>
      <c r="AJ425" s="7"/>
      <c r="AK425" s="7"/>
      <c r="AN425" s="7"/>
    </row>
    <row r="426" spans="1:40" x14ac:dyDescent="0.25">
      <c r="A426" s="72" t="s">
        <v>18</v>
      </c>
      <c r="B426" s="73"/>
      <c r="C426" s="73"/>
      <c r="D426" s="73"/>
      <c r="E426" s="73"/>
      <c r="F426" s="74">
        <f>PRODUCT(F425/B425)</f>
        <v>7.2</v>
      </c>
      <c r="G426" s="75" t="s">
        <v>6</v>
      </c>
      <c r="H426" s="74">
        <f>PRODUCT(H425/B425)</f>
        <v>3.6</v>
      </c>
      <c r="I426" s="73"/>
      <c r="J426" s="73"/>
      <c r="K426" s="73"/>
      <c r="L426" s="76"/>
      <c r="M426" s="55"/>
      <c r="N426" s="40"/>
      <c r="O426" s="2"/>
      <c r="AC426" s="7"/>
      <c r="AD426" s="7"/>
      <c r="AE426" s="7"/>
      <c r="AF426" s="7"/>
      <c r="AG426" s="7"/>
      <c r="AH426" s="7"/>
      <c r="AI426" s="7"/>
      <c r="AJ426" s="7"/>
      <c r="AK426" s="7"/>
      <c r="AN426" s="7"/>
    </row>
    <row r="427" spans="1:40" x14ac:dyDescent="0.25">
      <c r="A427" s="7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54"/>
      <c r="O427" s="2"/>
      <c r="R427" s="7"/>
      <c r="T427" s="7"/>
      <c r="AC427" s="7"/>
      <c r="AD427" s="7"/>
      <c r="AE427" s="7"/>
      <c r="AF427" s="7"/>
      <c r="AG427" s="7"/>
      <c r="AH427" s="7"/>
      <c r="AI427" s="7"/>
      <c r="AJ427" s="7"/>
      <c r="AK427" s="7"/>
      <c r="AN427" s="7"/>
    </row>
    <row r="428" spans="1:40" x14ac:dyDescent="0.25">
      <c r="A428" s="7"/>
      <c r="B428" s="10"/>
      <c r="C428" s="10"/>
      <c r="D428" s="10"/>
      <c r="E428" s="10"/>
      <c r="F428" s="10" t="s">
        <v>1865</v>
      </c>
      <c r="G428" s="10"/>
      <c r="H428" s="10"/>
      <c r="I428" s="10"/>
      <c r="J428" s="10"/>
      <c r="K428" s="10"/>
      <c r="L428" s="10"/>
      <c r="R428" s="10" t="s">
        <v>25</v>
      </c>
      <c r="AC428" s="10" t="s">
        <v>3</v>
      </c>
      <c r="AD428" s="3">
        <f>SUM(AD429:AD431)</f>
        <v>0</v>
      </c>
      <c r="AE428" s="3">
        <f>SUM(AE429:AE431)</f>
        <v>0</v>
      </c>
      <c r="AF428" s="3">
        <f>SUM(AF429:AF431)</f>
        <v>0</v>
      </c>
      <c r="AG428" s="3">
        <f>SUM(AG429:AG431)</f>
        <v>0</v>
      </c>
      <c r="AH428" s="3">
        <f>SUM(AH429:AH431)</f>
        <v>0</v>
      </c>
      <c r="AJ428" s="3">
        <f>SUM(AJ429:AJ431)</f>
        <v>0</v>
      </c>
      <c r="AK428" s="3">
        <f>SUM(AK429:AK431)</f>
        <v>0</v>
      </c>
      <c r="AL428" s="3">
        <f>SUM(AL429:AL431)</f>
        <v>0</v>
      </c>
      <c r="AM428" s="3"/>
      <c r="AN428" s="3">
        <f>SUM(AN429:AN431)</f>
        <v>0</v>
      </c>
    </row>
    <row r="429" spans="1:40" x14ac:dyDescent="0.25">
      <c r="A429" s="7"/>
      <c r="B429" s="10"/>
      <c r="C429" s="10"/>
      <c r="D429" s="10"/>
      <c r="E429" s="10"/>
      <c r="F429" s="10" t="s">
        <v>433</v>
      </c>
      <c r="G429" s="10"/>
      <c r="H429" s="10"/>
      <c r="I429" s="10"/>
      <c r="J429" s="10"/>
      <c r="K429" s="10"/>
      <c r="L429" s="57">
        <f>PRODUCT(C410/B410)</f>
        <v>1</v>
      </c>
      <c r="O429" s="2"/>
      <c r="R429" s="7"/>
      <c r="T429" s="7"/>
      <c r="AC429" s="7"/>
      <c r="AD429" s="7"/>
      <c r="AE429" s="7"/>
      <c r="AF429" s="7"/>
      <c r="AG429" s="7"/>
      <c r="AH429" s="7"/>
      <c r="AI429" s="7"/>
      <c r="AJ429" s="7"/>
      <c r="AK429" s="7"/>
      <c r="AN429" s="7"/>
    </row>
    <row r="430" spans="1:40" x14ac:dyDescent="0.25">
      <c r="A430" s="7"/>
      <c r="B430" s="10"/>
      <c r="C430" s="10"/>
      <c r="D430" s="10"/>
      <c r="E430" s="10"/>
      <c r="F430" s="10" t="s">
        <v>434</v>
      </c>
      <c r="G430" s="10"/>
      <c r="H430" s="10"/>
      <c r="I430" s="10"/>
      <c r="J430" s="10"/>
      <c r="K430" s="10"/>
      <c r="L430" s="57">
        <f>PRODUCT(E417/B417)</f>
        <v>0.5</v>
      </c>
      <c r="O430" s="2"/>
      <c r="R430" s="10"/>
      <c r="T430" s="7"/>
      <c r="AC430" s="7"/>
      <c r="AD430" s="7"/>
      <c r="AE430" s="7"/>
      <c r="AF430" s="7"/>
      <c r="AG430" s="7"/>
      <c r="AH430" s="7"/>
      <c r="AI430" s="7"/>
      <c r="AJ430" s="7"/>
      <c r="AK430" s="7"/>
      <c r="AN430" s="7"/>
    </row>
    <row r="431" spans="1:40" x14ac:dyDescent="0.25">
      <c r="A431" s="7"/>
      <c r="B431" s="10"/>
      <c r="C431" s="10"/>
      <c r="D431" s="10"/>
      <c r="E431" s="10"/>
      <c r="F431" s="10" t="s">
        <v>435</v>
      </c>
      <c r="G431" s="10"/>
      <c r="H431" s="10"/>
      <c r="I431" s="10"/>
      <c r="J431" s="10"/>
      <c r="K431" s="10"/>
      <c r="L431" s="57">
        <f>PRODUCT(C425/B425)</f>
        <v>0.8</v>
      </c>
      <c r="O431" s="2"/>
      <c r="R431" s="7"/>
      <c r="T431" s="7"/>
      <c r="AC431" s="7"/>
      <c r="AD431" s="7"/>
      <c r="AE431" s="7"/>
      <c r="AF431" s="7"/>
      <c r="AG431" s="7"/>
      <c r="AH431" s="7"/>
      <c r="AI431" s="7"/>
      <c r="AJ431" s="7"/>
      <c r="AK431" s="7"/>
      <c r="AN431" s="7"/>
    </row>
    <row r="432" spans="1:40" x14ac:dyDescent="0.25">
      <c r="A432" s="7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54"/>
      <c r="O432" s="2"/>
      <c r="R432" s="10" t="s">
        <v>32</v>
      </c>
      <c r="T432" s="7"/>
      <c r="AC432" s="10" t="s">
        <v>4</v>
      </c>
      <c r="AD432" s="3">
        <f>SUM(AD433:AD435)</f>
        <v>0</v>
      </c>
      <c r="AE432" s="3">
        <f>SUM(AE433:AE435)</f>
        <v>0</v>
      </c>
      <c r="AF432" s="3">
        <f>SUM(AF433:AF435)</f>
        <v>0</v>
      </c>
      <c r="AG432" s="3">
        <f>SUM(AG433:AG435)</f>
        <v>0</v>
      </c>
      <c r="AH432" s="3">
        <f>SUM(AH433:AH435)</f>
        <v>0</v>
      </c>
      <c r="AJ432" s="3">
        <f>SUM(AJ433:AJ435)</f>
        <v>0</v>
      </c>
      <c r="AK432" s="3">
        <f>SUM(AK433:AK435)</f>
        <v>0</v>
      </c>
      <c r="AL432" s="3">
        <f>SUM(AL433:AL435)</f>
        <v>0</v>
      </c>
      <c r="AM432" s="3"/>
      <c r="AN432" s="3">
        <f>SUM(AN433:AN435)</f>
        <v>0</v>
      </c>
    </row>
    <row r="433" spans="1:40" x14ac:dyDescent="0.25">
      <c r="A433" s="7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54"/>
      <c r="O433" s="2"/>
      <c r="R433" s="10"/>
      <c r="T433" s="7"/>
      <c r="AC433" s="10"/>
      <c r="AD433" s="3"/>
      <c r="AE433" s="3"/>
      <c r="AF433" s="3"/>
      <c r="AG433" s="3"/>
      <c r="AH433" s="3"/>
      <c r="AI433" s="7"/>
      <c r="AJ433" s="3"/>
      <c r="AK433" s="3"/>
      <c r="AL433" s="3"/>
      <c r="AN433" s="3"/>
    </row>
    <row r="434" spans="1:40" x14ac:dyDescent="0.25">
      <c r="A434" s="7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54"/>
      <c r="O434" s="2"/>
      <c r="R434" s="10"/>
      <c r="T434" s="7"/>
      <c r="AC434" s="10"/>
      <c r="AD434" s="3"/>
      <c r="AE434" s="3"/>
      <c r="AF434" s="3"/>
      <c r="AG434" s="3"/>
      <c r="AH434" s="3"/>
      <c r="AI434" s="7"/>
      <c r="AJ434" s="3"/>
      <c r="AK434" s="3"/>
      <c r="AL434" s="3"/>
      <c r="AN434" s="3"/>
    </row>
    <row r="435" spans="1:40" x14ac:dyDescent="0.25">
      <c r="A435" s="7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54"/>
      <c r="O435" s="2"/>
      <c r="R435" s="7"/>
      <c r="T435" s="7"/>
      <c r="AC435" s="7"/>
      <c r="AD435" s="7"/>
      <c r="AE435" s="7"/>
      <c r="AF435" s="7"/>
      <c r="AG435" s="7"/>
      <c r="AH435" s="7"/>
      <c r="AI435" s="7"/>
      <c r="AJ435" s="7"/>
      <c r="AK435" s="7"/>
      <c r="AN435" s="7"/>
    </row>
    <row r="436" spans="1:40" x14ac:dyDescent="0.25">
      <c r="A436" s="7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54"/>
      <c r="O436" s="2"/>
      <c r="R436" s="7"/>
      <c r="T436" s="7"/>
      <c r="AC436" s="7"/>
      <c r="AD436" s="7"/>
      <c r="AE436" s="7"/>
      <c r="AF436" s="7"/>
      <c r="AG436" s="7"/>
      <c r="AH436" s="7"/>
      <c r="AI436" s="7"/>
      <c r="AJ436" s="7"/>
      <c r="AK436" s="7"/>
      <c r="AN436" s="7"/>
    </row>
    <row r="437" spans="1:40" x14ac:dyDescent="0.25">
      <c r="L437" s="8"/>
      <c r="M437" s="3" t="s">
        <v>7</v>
      </c>
      <c r="R437" s="6" t="s">
        <v>8</v>
      </c>
      <c r="AC437" s="10" t="s">
        <v>2</v>
      </c>
      <c r="AD437" s="3">
        <f>SUM(AD438:AD459)</f>
        <v>6</v>
      </c>
      <c r="AE437" s="3">
        <f>SUM(AE438:AE459)</f>
        <v>2</v>
      </c>
      <c r="AF437" s="3">
        <f>SUM(AF438:AF459)</f>
        <v>0</v>
      </c>
      <c r="AG437" s="3">
        <f>SUM(AG438:AG459)</f>
        <v>4</v>
      </c>
      <c r="AH437" s="3">
        <f>SUM(AH438:AH459)</f>
        <v>37</v>
      </c>
      <c r="AJ437" s="3">
        <f>SUM(AJ438:AJ459)</f>
        <v>33</v>
      </c>
      <c r="AK437" s="3">
        <f>SUM(AK438:AK459)</f>
        <v>7</v>
      </c>
      <c r="AL437" s="3">
        <f>SUM(AL438:AL459)</f>
        <v>5799</v>
      </c>
      <c r="AM437" s="3">
        <f>PRODUCT(AL437+AL460+AL465)</f>
        <v>7189</v>
      </c>
      <c r="AN437" s="3">
        <f>SUM(AN438:AN459)</f>
        <v>9</v>
      </c>
    </row>
    <row r="438" spans="1:40" x14ac:dyDescent="0.25">
      <c r="A438" s="63" t="s">
        <v>756</v>
      </c>
      <c r="B438" s="64" t="s">
        <v>0</v>
      </c>
      <c r="C438" s="64" t="s">
        <v>10</v>
      </c>
      <c r="D438" s="64" t="s">
        <v>1</v>
      </c>
      <c r="E438" s="64" t="s">
        <v>11</v>
      </c>
      <c r="F438" s="65" t="s">
        <v>12</v>
      </c>
      <c r="G438" s="66"/>
      <c r="H438" s="64"/>
      <c r="I438" s="65" t="s">
        <v>13</v>
      </c>
      <c r="J438" s="66"/>
      <c r="K438" s="64"/>
      <c r="L438" s="67" t="s">
        <v>14</v>
      </c>
      <c r="M438" s="3">
        <f>MAX(Y438:Y469)</f>
        <v>2482</v>
      </c>
      <c r="N438" s="1"/>
      <c r="O438" s="2">
        <v>12</v>
      </c>
      <c r="P438" s="2">
        <v>7</v>
      </c>
      <c r="Q438" s="2">
        <v>2015</v>
      </c>
      <c r="R438" s="5" t="s">
        <v>926</v>
      </c>
      <c r="S438" s="30" t="s">
        <v>6</v>
      </c>
      <c r="T438" s="5" t="s">
        <v>779</v>
      </c>
      <c r="U438" s="2">
        <v>0</v>
      </c>
      <c r="V438" s="30" t="s">
        <v>6</v>
      </c>
      <c r="W438" s="2">
        <v>1</v>
      </c>
      <c r="X438" s="7" t="s">
        <v>164</v>
      </c>
      <c r="Y438" s="2">
        <v>791</v>
      </c>
      <c r="Z438" s="2">
        <v>2</v>
      </c>
      <c r="AA438" s="30" t="s">
        <v>6</v>
      </c>
      <c r="AB438" s="2">
        <v>3</v>
      </c>
      <c r="AD438" s="2">
        <f t="shared" ref="AD438:AD443" si="237">IF(Q438&gt;100,1,0)</f>
        <v>1</v>
      </c>
      <c r="AE438" s="2">
        <f t="shared" ref="AE438" si="238">IF(U438&gt;W438,1,0)</f>
        <v>0</v>
      </c>
      <c r="AF438" s="2">
        <f t="shared" ref="AF438:AF443" si="239">IF(U438=W438,1,0)*IF(Q438=0,0,1)</f>
        <v>0</v>
      </c>
      <c r="AG438" s="2">
        <f t="shared" ref="AG438" si="240">IF(W438&gt;U438,1,0)</f>
        <v>1</v>
      </c>
      <c r="AH438" s="2">
        <f t="shared" ref="AH438" si="241">PRODUCT(Z438)</f>
        <v>2</v>
      </c>
      <c r="AI438" s="30" t="s">
        <v>6</v>
      </c>
      <c r="AJ438" s="2">
        <f t="shared" ref="AJ438" si="242">PRODUCT(AB438)</f>
        <v>3</v>
      </c>
      <c r="AK438" s="2">
        <v>0</v>
      </c>
      <c r="AL438" s="2">
        <f t="shared" ref="AL438" si="243">PRODUCT(Y438)</f>
        <v>791</v>
      </c>
      <c r="AN438" s="2">
        <v>2</v>
      </c>
    </row>
    <row r="439" spans="1:40" x14ac:dyDescent="0.25">
      <c r="A439" s="68" t="s">
        <v>16</v>
      </c>
      <c r="B439" s="69">
        <f>PRODUCT(AD437)</f>
        <v>6</v>
      </c>
      <c r="C439" s="69">
        <f>PRODUCT(AE437)</f>
        <v>2</v>
      </c>
      <c r="D439" s="69">
        <f>PRODUCT(AF437)</f>
        <v>0</v>
      </c>
      <c r="E439" s="69">
        <f>PRODUCT(AG437)</f>
        <v>4</v>
      </c>
      <c r="F439" s="69">
        <f>PRODUCT(AH437)</f>
        <v>37</v>
      </c>
      <c r="G439" s="70" t="s">
        <v>6</v>
      </c>
      <c r="H439" s="69">
        <f>PRODUCT(AJ437)</f>
        <v>33</v>
      </c>
      <c r="I439" s="69">
        <f>PRODUCT(AK437)</f>
        <v>7</v>
      </c>
      <c r="J439" s="70" t="s">
        <v>6</v>
      </c>
      <c r="K439" s="69">
        <f>PRODUCT(AN437)</f>
        <v>9</v>
      </c>
      <c r="L439" s="71">
        <f>PRODUCT(AL437/B439)</f>
        <v>966.5</v>
      </c>
      <c r="M439" s="8"/>
      <c r="N439" s="1"/>
      <c r="O439" s="15">
        <v>5</v>
      </c>
      <c r="P439" s="15">
        <v>7</v>
      </c>
      <c r="Q439" s="15">
        <v>2016</v>
      </c>
      <c r="R439" s="82" t="s">
        <v>926</v>
      </c>
      <c r="S439" s="90" t="s">
        <v>6</v>
      </c>
      <c r="T439" s="82" t="s">
        <v>779</v>
      </c>
      <c r="U439" s="15">
        <v>2</v>
      </c>
      <c r="V439" s="90" t="s">
        <v>6</v>
      </c>
      <c r="W439" s="15">
        <v>0</v>
      </c>
      <c r="X439" s="102" t="s">
        <v>1033</v>
      </c>
      <c r="Y439" s="15">
        <v>2482</v>
      </c>
      <c r="Z439" s="15">
        <v>11</v>
      </c>
      <c r="AA439" s="90" t="s">
        <v>6</v>
      </c>
      <c r="AB439" s="15">
        <v>3</v>
      </c>
      <c r="AC439" s="7"/>
      <c r="AD439" s="2">
        <f t="shared" si="237"/>
        <v>1</v>
      </c>
      <c r="AE439" s="2">
        <f>IF(U439&gt;W439,1,0)</f>
        <v>1</v>
      </c>
      <c r="AF439" s="2">
        <f t="shared" si="239"/>
        <v>0</v>
      </c>
      <c r="AG439" s="2">
        <f>IF(W439&gt;U439,1,0)</f>
        <v>0</v>
      </c>
      <c r="AH439" s="2">
        <f>PRODUCT(Z439)</f>
        <v>11</v>
      </c>
      <c r="AI439" s="30" t="s">
        <v>6</v>
      </c>
      <c r="AJ439" s="2">
        <f>PRODUCT(AB439)</f>
        <v>3</v>
      </c>
      <c r="AK439" s="2">
        <v>3</v>
      </c>
      <c r="AL439" s="2">
        <f>PRODUCT(Y439)</f>
        <v>2482</v>
      </c>
      <c r="AN439" s="2">
        <v>0</v>
      </c>
    </row>
    <row r="440" spans="1:40" x14ac:dyDescent="0.25">
      <c r="A440" s="68" t="s">
        <v>439</v>
      </c>
      <c r="B440" s="69">
        <f>PRODUCT(AD460)</f>
        <v>2</v>
      </c>
      <c r="C440" s="69">
        <f>PRODUCT(AE460)</f>
        <v>2</v>
      </c>
      <c r="D440" s="69">
        <f>PRODUCT(AF460)</f>
        <v>0</v>
      </c>
      <c r="E440" s="69">
        <f>PRODUCT(AG460)</f>
        <v>0</v>
      </c>
      <c r="F440" s="69">
        <f>PRODUCT(AH460)</f>
        <v>13</v>
      </c>
      <c r="G440" s="70" t="s">
        <v>6</v>
      </c>
      <c r="H440" s="69">
        <f>PRODUCT(AJ460)</f>
        <v>1</v>
      </c>
      <c r="I440" s="69">
        <f>PRODUCT(AK460)</f>
        <v>6</v>
      </c>
      <c r="J440" s="70" t="s">
        <v>6</v>
      </c>
      <c r="K440" s="69">
        <f>PRODUCT(AN460)</f>
        <v>0</v>
      </c>
      <c r="L440" s="71">
        <f>PRODUCT(AL460/B440)</f>
        <v>695</v>
      </c>
      <c r="M440" s="8"/>
      <c r="N440" s="1"/>
      <c r="O440" s="2">
        <v>29</v>
      </c>
      <c r="P440" s="2">
        <v>6</v>
      </c>
      <c r="Q440" s="2">
        <v>2017</v>
      </c>
      <c r="R440" s="5" t="s">
        <v>926</v>
      </c>
      <c r="S440" s="2" t="s">
        <v>6</v>
      </c>
      <c r="T440" s="5" t="s">
        <v>779</v>
      </c>
      <c r="U440" s="2">
        <v>2</v>
      </c>
      <c r="V440" s="30" t="s">
        <v>6</v>
      </c>
      <c r="W440" s="2">
        <v>0</v>
      </c>
      <c r="X440" s="44" t="s">
        <v>319</v>
      </c>
      <c r="Y440" s="2">
        <v>813</v>
      </c>
      <c r="Z440" s="2">
        <v>9</v>
      </c>
      <c r="AA440" s="30" t="s">
        <v>6</v>
      </c>
      <c r="AB440" s="2">
        <v>2</v>
      </c>
      <c r="AC440" s="7"/>
      <c r="AD440" s="2">
        <f t="shared" si="237"/>
        <v>1</v>
      </c>
      <c r="AE440" s="2">
        <f t="shared" ref="AE440:AE443" si="244">IF(U440&gt;W440,1,0)</f>
        <v>1</v>
      </c>
      <c r="AF440" s="2">
        <f t="shared" si="239"/>
        <v>0</v>
      </c>
      <c r="AG440" s="2">
        <f t="shared" ref="AG440:AG443" si="245">IF(W440&gt;U440,1,0)</f>
        <v>0</v>
      </c>
      <c r="AH440" s="2">
        <f t="shared" ref="AH440:AH443" si="246">PRODUCT(Z440)</f>
        <v>9</v>
      </c>
      <c r="AI440" s="30" t="s">
        <v>6</v>
      </c>
      <c r="AJ440" s="2">
        <f t="shared" ref="AJ440:AJ443" si="247">PRODUCT(AB440)</f>
        <v>2</v>
      </c>
      <c r="AK440" s="2">
        <v>3</v>
      </c>
      <c r="AL440" s="2">
        <f t="shared" ref="AL440:AL443" si="248">PRODUCT(Y440)</f>
        <v>813</v>
      </c>
      <c r="AN440" s="2">
        <v>0</v>
      </c>
    </row>
    <row r="441" spans="1:40" x14ac:dyDescent="0.25">
      <c r="A441" s="68" t="s">
        <v>440</v>
      </c>
      <c r="B441" s="69">
        <f>PRODUCT(AD465)</f>
        <v>0</v>
      </c>
      <c r="C441" s="69">
        <f t="shared" ref="C441:F441" si="249">PRODUCT(AE465)</f>
        <v>0</v>
      </c>
      <c r="D441" s="69">
        <f t="shared" si="249"/>
        <v>0</v>
      </c>
      <c r="E441" s="69">
        <f t="shared" si="249"/>
        <v>0</v>
      </c>
      <c r="F441" s="69">
        <f t="shared" si="249"/>
        <v>0</v>
      </c>
      <c r="G441" s="70" t="s">
        <v>6</v>
      </c>
      <c r="H441" s="69">
        <f t="shared" ref="H441" si="250">PRODUCT(AJ465)</f>
        <v>0</v>
      </c>
      <c r="I441" s="69">
        <f>PRODUCT(AK465)</f>
        <v>0</v>
      </c>
      <c r="J441" s="70" t="s">
        <v>6</v>
      </c>
      <c r="K441" s="69">
        <f>PRODUCT(AM465)</f>
        <v>0</v>
      </c>
      <c r="L441" s="71">
        <v>0</v>
      </c>
      <c r="M441" s="8"/>
      <c r="N441" s="1"/>
      <c r="O441" s="2">
        <v>10</v>
      </c>
      <c r="P441" s="2">
        <v>5</v>
      </c>
      <c r="Q441" s="2">
        <v>2018</v>
      </c>
      <c r="R441" s="5" t="s">
        <v>926</v>
      </c>
      <c r="S441" s="2" t="s">
        <v>6</v>
      </c>
      <c r="T441" s="5" t="s">
        <v>779</v>
      </c>
      <c r="U441" s="2">
        <v>0</v>
      </c>
      <c r="V441" s="30" t="s">
        <v>6</v>
      </c>
      <c r="W441" s="2">
        <v>1</v>
      </c>
      <c r="X441" s="44" t="s">
        <v>1311</v>
      </c>
      <c r="Y441" s="2">
        <v>527</v>
      </c>
      <c r="Z441" s="2">
        <v>4</v>
      </c>
      <c r="AA441" s="30" t="s">
        <v>6</v>
      </c>
      <c r="AB441" s="2">
        <v>9</v>
      </c>
      <c r="AC441" s="7"/>
      <c r="AD441" s="2">
        <f t="shared" si="237"/>
        <v>1</v>
      </c>
      <c r="AE441" s="2">
        <f t="shared" si="244"/>
        <v>0</v>
      </c>
      <c r="AF441" s="2">
        <f t="shared" si="239"/>
        <v>0</v>
      </c>
      <c r="AG441" s="2">
        <f t="shared" si="245"/>
        <v>1</v>
      </c>
      <c r="AH441" s="2">
        <f t="shared" si="246"/>
        <v>4</v>
      </c>
      <c r="AI441" s="30" t="s">
        <v>6</v>
      </c>
      <c r="AJ441" s="2">
        <f t="shared" si="247"/>
        <v>9</v>
      </c>
      <c r="AK441" s="2">
        <v>0</v>
      </c>
      <c r="AL441" s="2">
        <f t="shared" si="248"/>
        <v>527</v>
      </c>
      <c r="AN441" s="2">
        <v>2</v>
      </c>
    </row>
    <row r="442" spans="1:40" x14ac:dyDescent="0.25">
      <c r="A442" s="68" t="s">
        <v>17</v>
      </c>
      <c r="B442" s="69">
        <f>SUM(B439:B441)</f>
        <v>8</v>
      </c>
      <c r="C442" s="69">
        <f>SUM(C439:C441)</f>
        <v>4</v>
      </c>
      <c r="D442" s="69">
        <f>SUM(D439:D441)</f>
        <v>0</v>
      </c>
      <c r="E442" s="69">
        <f>SUM(E439:E441)</f>
        <v>4</v>
      </c>
      <c r="F442" s="69">
        <f>SUM(F439:F441)</f>
        <v>50</v>
      </c>
      <c r="G442" s="70" t="s">
        <v>6</v>
      </c>
      <c r="H442" s="69">
        <f>SUM(H439:H441)</f>
        <v>34</v>
      </c>
      <c r="I442" s="69">
        <f>SUM(I439:I441)</f>
        <v>13</v>
      </c>
      <c r="J442" s="70" t="s">
        <v>6</v>
      </c>
      <c r="K442" s="69">
        <f>SUM(K439:K441)</f>
        <v>9</v>
      </c>
      <c r="L442" s="71">
        <f>PRODUCT(AM437/B442)</f>
        <v>898.625</v>
      </c>
      <c r="M442" s="8"/>
      <c r="N442" s="1"/>
      <c r="O442" s="2">
        <v>30</v>
      </c>
      <c r="P442" s="2">
        <v>6</v>
      </c>
      <c r="Q442" s="2">
        <v>2019</v>
      </c>
      <c r="R442" s="5" t="s">
        <v>926</v>
      </c>
      <c r="S442" s="2" t="s">
        <v>6</v>
      </c>
      <c r="T442" s="5" t="s">
        <v>779</v>
      </c>
      <c r="U442" s="2">
        <v>0</v>
      </c>
      <c r="V442" s="30" t="s">
        <v>6</v>
      </c>
      <c r="W442" s="2">
        <v>2</v>
      </c>
      <c r="X442" s="44" t="s">
        <v>31</v>
      </c>
      <c r="Y442" s="2">
        <v>718</v>
      </c>
      <c r="Z442" s="2">
        <v>6</v>
      </c>
      <c r="AA442" s="30" t="s">
        <v>6</v>
      </c>
      <c r="AB442" s="2">
        <v>9</v>
      </c>
      <c r="AC442" s="7"/>
      <c r="AD442" s="2">
        <f t="shared" si="237"/>
        <v>1</v>
      </c>
      <c r="AE442" s="2">
        <f t="shared" si="244"/>
        <v>0</v>
      </c>
      <c r="AF442" s="2">
        <f t="shared" si="239"/>
        <v>0</v>
      </c>
      <c r="AG442" s="2">
        <f t="shared" si="245"/>
        <v>1</v>
      </c>
      <c r="AH442" s="2">
        <f t="shared" si="246"/>
        <v>6</v>
      </c>
      <c r="AI442" s="30" t="s">
        <v>6</v>
      </c>
      <c r="AJ442" s="2">
        <f t="shared" si="247"/>
        <v>9</v>
      </c>
      <c r="AK442" s="2">
        <v>0</v>
      </c>
      <c r="AL442" s="2">
        <f t="shared" si="248"/>
        <v>718</v>
      </c>
      <c r="AN442" s="2">
        <v>3</v>
      </c>
    </row>
    <row r="443" spans="1:40" x14ac:dyDescent="0.25">
      <c r="A443" s="72" t="s">
        <v>18</v>
      </c>
      <c r="B443" s="73"/>
      <c r="C443" s="73"/>
      <c r="D443" s="73"/>
      <c r="E443" s="73"/>
      <c r="F443" s="74">
        <f>PRODUCT(F442/B442)</f>
        <v>6.25</v>
      </c>
      <c r="G443" s="75" t="s">
        <v>6</v>
      </c>
      <c r="H443" s="74">
        <f>PRODUCT(H442/B442)</f>
        <v>4.25</v>
      </c>
      <c r="I443" s="73"/>
      <c r="J443" s="73"/>
      <c r="K443" s="73"/>
      <c r="L443" s="76"/>
      <c r="M443" s="55"/>
      <c r="N443" s="1"/>
      <c r="O443" s="2">
        <v>3</v>
      </c>
      <c r="P443" s="2">
        <v>7</v>
      </c>
      <c r="Q443" s="2">
        <v>2020</v>
      </c>
      <c r="R443" s="16" t="s">
        <v>926</v>
      </c>
      <c r="S443" s="104" t="s">
        <v>6</v>
      </c>
      <c r="T443" s="16" t="s">
        <v>779</v>
      </c>
      <c r="U443" s="2">
        <v>1</v>
      </c>
      <c r="V443" s="30" t="s">
        <v>6</v>
      </c>
      <c r="W443" s="2">
        <v>2</v>
      </c>
      <c r="X443" s="44" t="s">
        <v>1797</v>
      </c>
      <c r="Y443" s="2">
        <v>468</v>
      </c>
      <c r="Z443" s="2">
        <v>5</v>
      </c>
      <c r="AA443" s="30" t="s">
        <v>6</v>
      </c>
      <c r="AB443" s="2">
        <v>7</v>
      </c>
      <c r="AC443" s="7"/>
      <c r="AD443" s="2">
        <f t="shared" si="237"/>
        <v>1</v>
      </c>
      <c r="AE443" s="2">
        <f t="shared" si="244"/>
        <v>0</v>
      </c>
      <c r="AF443" s="2">
        <f t="shared" si="239"/>
        <v>0</v>
      </c>
      <c r="AG443" s="2">
        <f t="shared" si="245"/>
        <v>1</v>
      </c>
      <c r="AH443" s="2">
        <f t="shared" si="246"/>
        <v>5</v>
      </c>
      <c r="AI443" s="30" t="s">
        <v>6</v>
      </c>
      <c r="AJ443" s="2">
        <f t="shared" si="247"/>
        <v>7</v>
      </c>
      <c r="AK443" s="2">
        <v>1</v>
      </c>
      <c r="AL443" s="2">
        <f t="shared" si="248"/>
        <v>468</v>
      </c>
      <c r="AN443" s="2">
        <v>2</v>
      </c>
    </row>
    <row r="444" spans="1:40" x14ac:dyDescent="0.25"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8"/>
      <c r="N444" s="38"/>
      <c r="O444" s="2"/>
      <c r="AC444" s="7"/>
      <c r="AD444" s="7"/>
      <c r="AE444" s="7"/>
      <c r="AF444" s="7"/>
      <c r="AG444" s="7"/>
      <c r="AH444" s="7"/>
      <c r="AI444" s="7"/>
      <c r="AJ444" s="7"/>
      <c r="AK444" s="7"/>
      <c r="AN444" s="7"/>
    </row>
    <row r="445" spans="1:40" x14ac:dyDescent="0.25">
      <c r="A445" s="63" t="s">
        <v>755</v>
      </c>
      <c r="B445" s="64" t="s">
        <v>0</v>
      </c>
      <c r="C445" s="64" t="s">
        <v>10</v>
      </c>
      <c r="D445" s="64" t="s">
        <v>1</v>
      </c>
      <c r="E445" s="64" t="s">
        <v>11</v>
      </c>
      <c r="F445" s="65" t="s">
        <v>12</v>
      </c>
      <c r="G445" s="66"/>
      <c r="H445" s="64"/>
      <c r="I445" s="65" t="s">
        <v>13</v>
      </c>
      <c r="J445" s="66"/>
      <c r="K445" s="64"/>
      <c r="L445" s="67" t="s">
        <v>14</v>
      </c>
      <c r="N445" s="38"/>
      <c r="O445" s="2"/>
      <c r="AC445" s="7"/>
      <c r="AD445" s="7"/>
      <c r="AE445" s="7"/>
      <c r="AF445" s="7"/>
      <c r="AG445" s="7"/>
      <c r="AH445" s="7"/>
      <c r="AI445" s="7"/>
      <c r="AJ445" s="7"/>
      <c r="AK445" s="7"/>
      <c r="AN445" s="7"/>
    </row>
    <row r="446" spans="1:40" x14ac:dyDescent="0.25">
      <c r="A446" s="68" t="s">
        <v>16</v>
      </c>
      <c r="B446" s="69">
        <f t="shared" ref="B446:F449" si="251">PRODUCT(B6951)</f>
        <v>7</v>
      </c>
      <c r="C446" s="69">
        <f t="shared" si="251"/>
        <v>4</v>
      </c>
      <c r="D446" s="69">
        <f t="shared" si="251"/>
        <v>0</v>
      </c>
      <c r="E446" s="69">
        <f t="shared" si="251"/>
        <v>3</v>
      </c>
      <c r="F446" s="69">
        <f t="shared" si="251"/>
        <v>30</v>
      </c>
      <c r="G446" s="70" t="s">
        <v>6</v>
      </c>
      <c r="H446" s="69">
        <f t="shared" ref="H446:I449" si="252">PRODUCT(H6951)</f>
        <v>35</v>
      </c>
      <c r="I446" s="69">
        <f t="shared" si="252"/>
        <v>9</v>
      </c>
      <c r="J446" s="70" t="s">
        <v>6</v>
      </c>
      <c r="K446" s="69">
        <f t="shared" ref="K446:L449" si="253">PRODUCT(K6951)</f>
        <v>10</v>
      </c>
      <c r="L446" s="71">
        <f t="shared" si="253"/>
        <v>290.71428571428572</v>
      </c>
      <c r="M446" s="8"/>
      <c r="N446" s="38"/>
      <c r="O446" s="2"/>
      <c r="AC446" s="7"/>
      <c r="AD446" s="7"/>
      <c r="AE446" s="7"/>
      <c r="AF446" s="7"/>
      <c r="AG446" s="7"/>
      <c r="AH446" s="7"/>
      <c r="AI446" s="7"/>
      <c r="AJ446" s="7"/>
      <c r="AK446" s="7"/>
      <c r="AN446" s="7"/>
    </row>
    <row r="447" spans="1:40" x14ac:dyDescent="0.25">
      <c r="A447" s="68" t="s">
        <v>439</v>
      </c>
      <c r="B447" s="69">
        <f t="shared" si="251"/>
        <v>1</v>
      </c>
      <c r="C447" s="69">
        <f t="shared" si="251"/>
        <v>0</v>
      </c>
      <c r="D447" s="69">
        <f t="shared" si="251"/>
        <v>0</v>
      </c>
      <c r="E447" s="69">
        <f t="shared" si="251"/>
        <v>1</v>
      </c>
      <c r="F447" s="69">
        <f t="shared" si="251"/>
        <v>3</v>
      </c>
      <c r="G447" s="70" t="s">
        <v>6</v>
      </c>
      <c r="H447" s="69">
        <f t="shared" si="252"/>
        <v>7</v>
      </c>
      <c r="I447" s="69">
        <f t="shared" si="252"/>
        <v>0</v>
      </c>
      <c r="J447" s="70" t="s">
        <v>6</v>
      </c>
      <c r="K447" s="69">
        <f t="shared" si="253"/>
        <v>3</v>
      </c>
      <c r="L447" s="79">
        <f t="shared" si="253"/>
        <v>247</v>
      </c>
      <c r="M447" s="8"/>
      <c r="N447" s="38"/>
      <c r="O447" s="2"/>
      <c r="AC447" s="7"/>
      <c r="AD447" s="7"/>
      <c r="AE447" s="7"/>
      <c r="AF447" s="7"/>
      <c r="AG447" s="7"/>
      <c r="AH447" s="7"/>
      <c r="AI447" s="7"/>
      <c r="AJ447" s="7"/>
      <c r="AK447" s="7"/>
      <c r="AN447" s="7"/>
    </row>
    <row r="448" spans="1:40" x14ac:dyDescent="0.25">
      <c r="A448" s="68" t="s">
        <v>440</v>
      </c>
      <c r="B448" s="69">
        <f t="shared" si="251"/>
        <v>0</v>
      </c>
      <c r="C448" s="69">
        <f t="shared" si="251"/>
        <v>0</v>
      </c>
      <c r="D448" s="69">
        <f t="shared" si="251"/>
        <v>0</v>
      </c>
      <c r="E448" s="69">
        <f t="shared" si="251"/>
        <v>0</v>
      </c>
      <c r="F448" s="69">
        <f t="shared" si="251"/>
        <v>0</v>
      </c>
      <c r="G448" s="70" t="s">
        <v>6</v>
      </c>
      <c r="H448" s="69">
        <f t="shared" si="252"/>
        <v>0</v>
      </c>
      <c r="I448" s="69">
        <f t="shared" si="252"/>
        <v>0</v>
      </c>
      <c r="J448" s="70" t="s">
        <v>6</v>
      </c>
      <c r="K448" s="69">
        <f t="shared" si="253"/>
        <v>0</v>
      </c>
      <c r="L448" s="71">
        <v>0</v>
      </c>
      <c r="M448" s="8"/>
      <c r="N448" s="38"/>
      <c r="O448" s="2"/>
      <c r="AC448" s="7"/>
      <c r="AD448" s="7"/>
      <c r="AE448" s="7"/>
      <c r="AF448" s="7"/>
      <c r="AG448" s="7"/>
      <c r="AH448" s="7"/>
      <c r="AI448" s="7"/>
      <c r="AJ448" s="7"/>
      <c r="AK448" s="7"/>
      <c r="AN448" s="7"/>
    </row>
    <row r="449" spans="1:40" x14ac:dyDescent="0.25">
      <c r="A449" s="68" t="s">
        <v>17</v>
      </c>
      <c r="B449" s="69">
        <f t="shared" si="251"/>
        <v>8</v>
      </c>
      <c r="C449" s="69">
        <f t="shared" si="251"/>
        <v>4</v>
      </c>
      <c r="D449" s="69">
        <f t="shared" si="251"/>
        <v>0</v>
      </c>
      <c r="E449" s="69">
        <f t="shared" si="251"/>
        <v>4</v>
      </c>
      <c r="F449" s="69">
        <f t="shared" si="251"/>
        <v>33</v>
      </c>
      <c r="G449" s="70" t="s">
        <v>6</v>
      </c>
      <c r="H449" s="69">
        <f t="shared" si="252"/>
        <v>42</v>
      </c>
      <c r="I449" s="69">
        <f t="shared" si="252"/>
        <v>9</v>
      </c>
      <c r="J449" s="70" t="s">
        <v>6</v>
      </c>
      <c r="K449" s="69">
        <f t="shared" si="253"/>
        <v>13</v>
      </c>
      <c r="L449" s="71">
        <f t="shared" si="253"/>
        <v>285.25</v>
      </c>
      <c r="M449" s="8"/>
      <c r="N449" s="38"/>
      <c r="O449" s="2"/>
      <c r="AC449" s="7"/>
      <c r="AD449" s="7"/>
      <c r="AE449" s="7"/>
      <c r="AF449" s="7"/>
      <c r="AG449" s="7"/>
      <c r="AH449" s="7"/>
      <c r="AI449" s="7"/>
      <c r="AJ449" s="7"/>
      <c r="AK449" s="7"/>
      <c r="AN449" s="7"/>
    </row>
    <row r="450" spans="1:40" x14ac:dyDescent="0.25">
      <c r="A450" s="72" t="s">
        <v>18</v>
      </c>
      <c r="B450" s="73"/>
      <c r="C450" s="73"/>
      <c r="D450" s="73"/>
      <c r="E450" s="73"/>
      <c r="F450" s="74">
        <f>PRODUCT(F449/B449)</f>
        <v>4.125</v>
      </c>
      <c r="G450" s="75" t="s">
        <v>6</v>
      </c>
      <c r="H450" s="74">
        <f>PRODUCT(H449/B449)</f>
        <v>5.25</v>
      </c>
      <c r="I450" s="73"/>
      <c r="J450" s="73"/>
      <c r="K450" s="73"/>
      <c r="L450" s="76"/>
      <c r="M450" s="55"/>
      <c r="N450" s="40"/>
      <c r="O450" s="2"/>
      <c r="AC450" s="7"/>
      <c r="AD450" s="7"/>
      <c r="AE450" s="7"/>
      <c r="AF450" s="7"/>
      <c r="AG450" s="7"/>
      <c r="AH450" s="7"/>
      <c r="AI450" s="7"/>
      <c r="AJ450" s="7"/>
      <c r="AK450" s="7"/>
      <c r="AN450" s="7"/>
    </row>
    <row r="451" spans="1:40" x14ac:dyDescent="0.25">
      <c r="B451" s="10"/>
      <c r="C451" s="10"/>
      <c r="D451" s="10"/>
      <c r="E451" s="10"/>
      <c r="F451" s="55"/>
      <c r="G451" s="11"/>
      <c r="H451" s="55"/>
      <c r="I451" s="10"/>
      <c r="J451" s="10"/>
      <c r="K451" s="10"/>
      <c r="L451" s="8"/>
      <c r="M451" s="55"/>
      <c r="N451" s="40"/>
      <c r="O451" s="2"/>
      <c r="AC451" s="7"/>
      <c r="AD451" s="7"/>
      <c r="AE451" s="7"/>
      <c r="AF451" s="7"/>
      <c r="AG451" s="7"/>
      <c r="AH451" s="7"/>
      <c r="AI451" s="7"/>
      <c r="AJ451" s="7"/>
      <c r="AK451" s="7"/>
      <c r="AN451" s="7"/>
    </row>
    <row r="452" spans="1:40" x14ac:dyDescent="0.25">
      <c r="A452" s="63" t="s">
        <v>756</v>
      </c>
      <c r="B452" s="64"/>
      <c r="C452" s="64"/>
      <c r="D452" s="64"/>
      <c r="E452" s="64"/>
      <c r="F452" s="64"/>
      <c r="G452" s="64"/>
      <c r="H452" s="64"/>
      <c r="I452" s="64"/>
      <c r="J452" s="64"/>
      <c r="K452" s="64"/>
      <c r="L452" s="67"/>
      <c r="O452" s="2"/>
      <c r="AC452" s="7"/>
      <c r="AD452" s="7"/>
      <c r="AE452" s="7"/>
      <c r="AF452" s="7"/>
      <c r="AG452" s="7"/>
      <c r="AH452" s="7"/>
      <c r="AI452" s="7"/>
      <c r="AJ452" s="7"/>
      <c r="AK452" s="7"/>
      <c r="AN452" s="7"/>
    </row>
    <row r="453" spans="1:40" x14ac:dyDescent="0.25">
      <c r="A453" s="68" t="s">
        <v>24</v>
      </c>
      <c r="B453" s="69" t="s">
        <v>0</v>
      </c>
      <c r="C453" s="69" t="s">
        <v>10</v>
      </c>
      <c r="D453" s="69" t="s">
        <v>1</v>
      </c>
      <c r="E453" s="69" t="s">
        <v>11</v>
      </c>
      <c r="F453" s="78" t="s">
        <v>12</v>
      </c>
      <c r="G453" s="70"/>
      <c r="H453" s="69"/>
      <c r="I453" s="78" t="s">
        <v>13</v>
      </c>
      <c r="J453" s="70"/>
      <c r="K453" s="69"/>
      <c r="L453" s="71" t="s">
        <v>14</v>
      </c>
      <c r="O453" s="2"/>
      <c r="AC453" s="7"/>
      <c r="AD453" s="7"/>
      <c r="AE453" s="7"/>
      <c r="AF453" s="7"/>
      <c r="AG453" s="7"/>
      <c r="AH453" s="7"/>
      <c r="AI453" s="7"/>
      <c r="AJ453" s="7"/>
      <c r="AK453" s="7"/>
      <c r="AN453" s="7"/>
    </row>
    <row r="454" spans="1:40" x14ac:dyDescent="0.25">
      <c r="A454" s="68" t="s">
        <v>16</v>
      </c>
      <c r="B454" s="69">
        <f>PRODUCT(B439+B446)</f>
        <v>13</v>
      </c>
      <c r="C454" s="69">
        <f>PRODUCT(C439+E446)</f>
        <v>5</v>
      </c>
      <c r="D454" s="69">
        <f>PRODUCT(D439+D446)</f>
        <v>0</v>
      </c>
      <c r="E454" s="69">
        <f>PRODUCT(E439+C446)</f>
        <v>8</v>
      </c>
      <c r="F454" s="69">
        <f>PRODUCT(F439+H446)</f>
        <v>72</v>
      </c>
      <c r="G454" s="70" t="s">
        <v>6</v>
      </c>
      <c r="H454" s="69">
        <f>PRODUCT(H439+F446)</f>
        <v>63</v>
      </c>
      <c r="I454" s="69">
        <f>PRODUCT(I439+K446)</f>
        <v>17</v>
      </c>
      <c r="J454" s="70" t="s">
        <v>6</v>
      </c>
      <c r="K454" s="69">
        <f>PRODUCT(K439+I446)</f>
        <v>18</v>
      </c>
      <c r="L454" s="71">
        <f>PRODUCT(((B439*L439)+B446*L446))/B454</f>
        <v>602.61538461538464</v>
      </c>
      <c r="M454" s="8"/>
      <c r="N454" s="38"/>
      <c r="O454" s="2"/>
      <c r="AC454" s="7"/>
      <c r="AD454" s="7"/>
      <c r="AE454" s="7"/>
      <c r="AF454" s="7"/>
      <c r="AG454" s="7"/>
      <c r="AH454" s="7"/>
      <c r="AI454" s="7"/>
      <c r="AJ454" s="7"/>
      <c r="AK454" s="7"/>
      <c r="AN454" s="7"/>
    </row>
    <row r="455" spans="1:40" x14ac:dyDescent="0.25">
      <c r="A455" s="68" t="s">
        <v>439</v>
      </c>
      <c r="B455" s="69">
        <f>PRODUCT(B440+B447)</f>
        <v>3</v>
      </c>
      <c r="C455" s="69">
        <f>PRODUCT(C440+E447)</f>
        <v>3</v>
      </c>
      <c r="D455" s="69">
        <f>PRODUCT(D440+D447)</f>
        <v>0</v>
      </c>
      <c r="E455" s="69">
        <f>PRODUCT(E440+C447)</f>
        <v>0</v>
      </c>
      <c r="F455" s="69">
        <f>PRODUCT(F440+H447)</f>
        <v>20</v>
      </c>
      <c r="G455" s="70" t="s">
        <v>6</v>
      </c>
      <c r="H455" s="69">
        <f>PRODUCT(H440+F447)</f>
        <v>4</v>
      </c>
      <c r="I455" s="69">
        <f>PRODUCT(I440+K447)</f>
        <v>9</v>
      </c>
      <c r="J455" s="70" t="s">
        <v>6</v>
      </c>
      <c r="K455" s="69">
        <f>PRODUCT(K440+I447)</f>
        <v>0</v>
      </c>
      <c r="L455" s="71">
        <f>PRODUCT(((B440*L440)+B447*L447))/B455</f>
        <v>545.66666666666663</v>
      </c>
      <c r="M455" s="8"/>
      <c r="N455" s="38"/>
      <c r="O455" s="2"/>
      <c r="AC455" s="7"/>
      <c r="AD455" s="7"/>
      <c r="AE455" s="7"/>
      <c r="AF455" s="7"/>
      <c r="AG455" s="7"/>
      <c r="AH455" s="7"/>
      <c r="AI455" s="7"/>
      <c r="AJ455" s="7"/>
      <c r="AK455" s="7"/>
      <c r="AN455" s="7"/>
    </row>
    <row r="456" spans="1:40" x14ac:dyDescent="0.25">
      <c r="A456" s="68" t="s">
        <v>440</v>
      </c>
      <c r="B456" s="69">
        <f>PRODUCT(B441+B448)</f>
        <v>0</v>
      </c>
      <c r="C456" s="69">
        <f>PRODUCT(C441+E448)</f>
        <v>0</v>
      </c>
      <c r="D456" s="69">
        <f>PRODUCT(D441+D448)</f>
        <v>0</v>
      </c>
      <c r="E456" s="69">
        <f>PRODUCT(E441+C448)</f>
        <v>0</v>
      </c>
      <c r="F456" s="69">
        <f>PRODUCT(F441+H448)</f>
        <v>0</v>
      </c>
      <c r="G456" s="70" t="s">
        <v>6</v>
      </c>
      <c r="H456" s="69">
        <f>PRODUCT(H441+F448)</f>
        <v>0</v>
      </c>
      <c r="I456" s="69">
        <f>PRODUCT(I441+K448)</f>
        <v>0</v>
      </c>
      <c r="J456" s="70" t="s">
        <v>6</v>
      </c>
      <c r="K456" s="69">
        <f>PRODUCT(K441+I448)</f>
        <v>0</v>
      </c>
      <c r="L456" s="71">
        <v>0</v>
      </c>
      <c r="M456" s="8"/>
      <c r="N456" s="38"/>
      <c r="O456" s="2"/>
      <c r="AC456" s="7"/>
      <c r="AD456" s="7"/>
      <c r="AE456" s="7"/>
      <c r="AF456" s="7"/>
      <c r="AG456" s="7"/>
      <c r="AH456" s="7"/>
      <c r="AI456" s="7"/>
      <c r="AJ456" s="7"/>
      <c r="AK456" s="7"/>
      <c r="AN456" s="7"/>
    </row>
    <row r="457" spans="1:40" x14ac:dyDescent="0.25">
      <c r="A457" s="68" t="s">
        <v>17</v>
      </c>
      <c r="B457" s="69">
        <f>PRODUCT(B442+B449)</f>
        <v>16</v>
      </c>
      <c r="C457" s="69">
        <f>PRODUCT(C442+E449)</f>
        <v>8</v>
      </c>
      <c r="D457" s="69">
        <f>PRODUCT(D442+D449)</f>
        <v>0</v>
      </c>
      <c r="E457" s="69">
        <f>PRODUCT(E442+C449)</f>
        <v>8</v>
      </c>
      <c r="F457" s="69">
        <f>PRODUCT(F442+H449)</f>
        <v>92</v>
      </c>
      <c r="G457" s="70" t="s">
        <v>6</v>
      </c>
      <c r="H457" s="69">
        <f>PRODUCT(H442+F449)</f>
        <v>67</v>
      </c>
      <c r="I457" s="69">
        <f>PRODUCT(I442+K449)</f>
        <v>26</v>
      </c>
      <c r="J457" s="70" t="s">
        <v>6</v>
      </c>
      <c r="K457" s="69">
        <f>PRODUCT(K442+I449)</f>
        <v>18</v>
      </c>
      <c r="L457" s="71">
        <f>PRODUCT(((B442*L442)+B449*L449))/B457</f>
        <v>591.9375</v>
      </c>
      <c r="M457" s="8"/>
      <c r="N457" s="38"/>
      <c r="O457" s="2"/>
      <c r="AC457" s="7"/>
      <c r="AD457" s="7"/>
      <c r="AE457" s="7"/>
      <c r="AF457" s="7"/>
      <c r="AG457" s="7"/>
      <c r="AH457" s="7"/>
      <c r="AI457" s="7"/>
      <c r="AJ457" s="7"/>
      <c r="AK457" s="7"/>
      <c r="AN457" s="7"/>
    </row>
    <row r="458" spans="1:40" x14ac:dyDescent="0.25">
      <c r="A458" s="72" t="s">
        <v>18</v>
      </c>
      <c r="B458" s="73"/>
      <c r="C458" s="73"/>
      <c r="D458" s="73"/>
      <c r="E458" s="73"/>
      <c r="F458" s="74">
        <f>PRODUCT(F457/B457)</f>
        <v>5.75</v>
      </c>
      <c r="G458" s="75" t="s">
        <v>6</v>
      </c>
      <c r="H458" s="74">
        <f>PRODUCT(H457/B457)</f>
        <v>4.1875</v>
      </c>
      <c r="I458" s="73"/>
      <c r="J458" s="73"/>
      <c r="K458" s="73"/>
      <c r="L458" s="76"/>
      <c r="M458" s="55"/>
      <c r="N458" s="40"/>
      <c r="O458" s="2"/>
      <c r="AC458" s="7"/>
      <c r="AD458" s="7"/>
      <c r="AE458" s="7"/>
      <c r="AF458" s="7"/>
      <c r="AG458" s="7"/>
      <c r="AH458" s="7"/>
      <c r="AI458" s="7"/>
      <c r="AJ458" s="7"/>
      <c r="AK458" s="7"/>
      <c r="AN458" s="7"/>
    </row>
    <row r="459" spans="1:40" x14ac:dyDescent="0.25">
      <c r="A459" s="7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54"/>
      <c r="O459" s="2"/>
      <c r="AC459" s="7"/>
      <c r="AD459" s="7"/>
      <c r="AE459" s="7"/>
      <c r="AF459" s="7"/>
      <c r="AG459" s="7"/>
      <c r="AH459" s="7"/>
      <c r="AI459" s="7"/>
      <c r="AJ459" s="7"/>
      <c r="AK459" s="7"/>
      <c r="AN459" s="7"/>
    </row>
    <row r="460" spans="1:40" x14ac:dyDescent="0.25">
      <c r="A460" s="7"/>
      <c r="B460" s="10"/>
      <c r="C460" s="10"/>
      <c r="D460" s="10"/>
      <c r="E460" s="10"/>
      <c r="F460" s="10" t="s">
        <v>1865</v>
      </c>
      <c r="G460" s="10"/>
      <c r="H460" s="10"/>
      <c r="I460" s="10"/>
      <c r="J460" s="10"/>
      <c r="K460" s="10"/>
      <c r="L460" s="10"/>
      <c r="R460" s="10" t="s">
        <v>25</v>
      </c>
      <c r="AC460" s="10" t="s">
        <v>3</v>
      </c>
      <c r="AD460" s="3">
        <f>SUM(AD461:AD463)</f>
        <v>2</v>
      </c>
      <c r="AE460" s="3">
        <f>SUM(AE461:AE463)</f>
        <v>2</v>
      </c>
      <c r="AF460" s="3">
        <f>SUM(AF461:AF463)</f>
        <v>0</v>
      </c>
      <c r="AG460" s="3">
        <f>SUM(AG461:AG463)</f>
        <v>0</v>
      </c>
      <c r="AH460" s="3">
        <f>SUM(AH461:AH463)</f>
        <v>13</v>
      </c>
      <c r="AJ460" s="3">
        <f>SUM(AJ461:AJ463)</f>
        <v>1</v>
      </c>
      <c r="AK460" s="3">
        <f>SUM(AK461:AK463)</f>
        <v>6</v>
      </c>
      <c r="AL460" s="3">
        <f>SUM(AL461:AL463)</f>
        <v>1390</v>
      </c>
      <c r="AM460" s="3"/>
      <c r="AN460" s="3">
        <f>SUM(AN461:AN463)</f>
        <v>0</v>
      </c>
    </row>
    <row r="461" spans="1:40" x14ac:dyDescent="0.25">
      <c r="A461" s="7"/>
      <c r="B461" s="10"/>
      <c r="C461" s="10"/>
      <c r="D461" s="10"/>
      <c r="E461" s="10"/>
      <c r="F461" s="10" t="s">
        <v>433</v>
      </c>
      <c r="G461" s="10"/>
      <c r="H461" s="10"/>
      <c r="I461" s="10"/>
      <c r="J461" s="10"/>
      <c r="K461" s="10"/>
      <c r="L461" s="57">
        <f>PRODUCT(C442/B442)</f>
        <v>0.5</v>
      </c>
      <c r="N461" s="1" t="s">
        <v>40</v>
      </c>
      <c r="O461" s="2">
        <v>14</v>
      </c>
      <c r="P461" s="100">
        <v>8</v>
      </c>
      <c r="Q461" s="2">
        <v>2016</v>
      </c>
      <c r="R461" s="82" t="s">
        <v>926</v>
      </c>
      <c r="S461" s="30" t="s">
        <v>6</v>
      </c>
      <c r="T461" s="82" t="s">
        <v>779</v>
      </c>
      <c r="U461" s="100">
        <v>2</v>
      </c>
      <c r="V461" s="30" t="s">
        <v>6</v>
      </c>
      <c r="W461" s="100">
        <v>0</v>
      </c>
      <c r="X461" s="98" t="s">
        <v>343</v>
      </c>
      <c r="Y461" s="100">
        <v>763</v>
      </c>
      <c r="Z461" s="100">
        <v>6</v>
      </c>
      <c r="AA461" s="30" t="s">
        <v>6</v>
      </c>
      <c r="AB461" s="100">
        <v>1</v>
      </c>
      <c r="AC461" s="7"/>
      <c r="AD461" s="2">
        <f>IF(Q461&gt;100,1,0)</f>
        <v>1</v>
      </c>
      <c r="AE461" s="2">
        <f t="shared" ref="AE461:AE462" si="254">IF(U461&gt;W461,1,0)</f>
        <v>1</v>
      </c>
      <c r="AF461" s="2">
        <f>IF(U461=W461,1,0)*IF(Q461=0,0,1)</f>
        <v>0</v>
      </c>
      <c r="AG461" s="2">
        <f t="shared" ref="AG461:AG462" si="255">IF(W461&gt;U461,1,0)</f>
        <v>0</v>
      </c>
      <c r="AH461" s="2">
        <f t="shared" ref="AH461:AH462" si="256">PRODUCT(Z461)</f>
        <v>6</v>
      </c>
      <c r="AI461" s="30" t="s">
        <v>6</v>
      </c>
      <c r="AJ461" s="2">
        <f t="shared" ref="AJ461:AJ462" si="257">PRODUCT(AB461)</f>
        <v>1</v>
      </c>
      <c r="AK461" s="2">
        <v>3</v>
      </c>
      <c r="AL461" s="2">
        <f t="shared" ref="AL461:AL462" si="258">PRODUCT(Y461)</f>
        <v>763</v>
      </c>
      <c r="AN461" s="2">
        <v>0</v>
      </c>
    </row>
    <row r="462" spans="1:40" x14ac:dyDescent="0.25">
      <c r="A462" s="7"/>
      <c r="B462" s="10"/>
      <c r="C462" s="10"/>
      <c r="D462" s="10"/>
      <c r="E462" s="10"/>
      <c r="F462" s="10" t="s">
        <v>434</v>
      </c>
      <c r="G462" s="10"/>
      <c r="H462" s="10"/>
      <c r="I462" s="10"/>
      <c r="J462" s="10"/>
      <c r="K462" s="10"/>
      <c r="L462" s="57">
        <f>PRODUCT(E449/B449)</f>
        <v>0.5</v>
      </c>
      <c r="N462" s="1" t="s">
        <v>41</v>
      </c>
      <c r="O462" s="2">
        <v>19</v>
      </c>
      <c r="P462" s="100">
        <v>8</v>
      </c>
      <c r="Q462" s="2">
        <v>2016</v>
      </c>
      <c r="R462" s="82" t="s">
        <v>926</v>
      </c>
      <c r="S462" s="30" t="s">
        <v>6</v>
      </c>
      <c r="T462" s="82" t="s">
        <v>779</v>
      </c>
      <c r="U462" s="100">
        <v>2</v>
      </c>
      <c r="V462" s="30" t="s">
        <v>6</v>
      </c>
      <c r="W462" s="100">
        <v>0</v>
      </c>
      <c r="X462" s="98" t="s">
        <v>253</v>
      </c>
      <c r="Y462" s="100">
        <v>627</v>
      </c>
      <c r="Z462" s="100">
        <v>7</v>
      </c>
      <c r="AA462" s="30" t="s">
        <v>6</v>
      </c>
      <c r="AB462" s="100">
        <v>0</v>
      </c>
      <c r="AC462" s="7"/>
      <c r="AD462" s="2">
        <f>IF(Q462&gt;100,1,0)</f>
        <v>1</v>
      </c>
      <c r="AE462" s="2">
        <f t="shared" si="254"/>
        <v>1</v>
      </c>
      <c r="AF462" s="2">
        <f>IF(U462=W462,1,0)*IF(Q462=0,0,1)</f>
        <v>0</v>
      </c>
      <c r="AG462" s="2">
        <f t="shared" si="255"/>
        <v>0</v>
      </c>
      <c r="AH462" s="2">
        <f t="shared" si="256"/>
        <v>7</v>
      </c>
      <c r="AI462" s="30" t="s">
        <v>6</v>
      </c>
      <c r="AJ462" s="2">
        <f t="shared" si="257"/>
        <v>0</v>
      </c>
      <c r="AK462" s="2">
        <v>3</v>
      </c>
      <c r="AL462" s="2">
        <f t="shared" si="258"/>
        <v>627</v>
      </c>
      <c r="AN462" s="2">
        <v>0</v>
      </c>
    </row>
    <row r="463" spans="1:40" x14ac:dyDescent="0.25">
      <c r="A463" s="7"/>
      <c r="B463" s="10"/>
      <c r="C463" s="10"/>
      <c r="D463" s="10"/>
      <c r="E463" s="10"/>
      <c r="F463" s="10" t="s">
        <v>435</v>
      </c>
      <c r="G463" s="10"/>
      <c r="H463" s="10"/>
      <c r="I463" s="10"/>
      <c r="J463" s="10"/>
      <c r="K463" s="10"/>
      <c r="L463" s="57">
        <f>PRODUCT(C457/B457)</f>
        <v>0.5</v>
      </c>
      <c r="O463" s="2"/>
      <c r="R463" s="7"/>
      <c r="T463" s="7"/>
      <c r="AC463" s="7"/>
      <c r="AD463" s="7"/>
      <c r="AE463" s="7"/>
      <c r="AF463" s="7"/>
      <c r="AG463" s="7"/>
      <c r="AH463" s="7"/>
      <c r="AI463" s="7"/>
      <c r="AJ463" s="7"/>
      <c r="AK463" s="7"/>
      <c r="AN463" s="7"/>
    </row>
    <row r="464" spans="1:40" x14ac:dyDescent="0.25">
      <c r="A464" s="7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57"/>
      <c r="O464" s="2"/>
      <c r="R464" s="7"/>
      <c r="T464" s="7"/>
      <c r="AC464" s="7"/>
      <c r="AD464" s="7"/>
      <c r="AE464" s="7"/>
      <c r="AF464" s="7"/>
      <c r="AG464" s="7"/>
      <c r="AH464" s="7"/>
      <c r="AI464" s="7"/>
      <c r="AJ464" s="7"/>
      <c r="AK464" s="7"/>
      <c r="AN464" s="7"/>
    </row>
    <row r="465" spans="1:40" x14ac:dyDescent="0.25">
      <c r="A465" s="7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54"/>
      <c r="O465" s="2"/>
      <c r="R465" s="10" t="s">
        <v>32</v>
      </c>
      <c r="T465" s="7"/>
      <c r="AC465" s="10" t="s">
        <v>4</v>
      </c>
      <c r="AD465" s="3">
        <f>SUM(AD466:AD469)</f>
        <v>0</v>
      </c>
      <c r="AE465" s="3">
        <f>SUM(AE466:AE469)</f>
        <v>0</v>
      </c>
      <c r="AF465" s="3">
        <f>SUM(AF466:AF469)</f>
        <v>0</v>
      </c>
      <c r="AG465" s="3">
        <f>SUM(AG466:AG469)</f>
        <v>0</v>
      </c>
      <c r="AH465" s="3">
        <f>SUM(AH466:AH469)</f>
        <v>0</v>
      </c>
      <c r="AJ465" s="3">
        <f>SUM(AJ466:AJ469)</f>
        <v>0</v>
      </c>
      <c r="AK465" s="3">
        <f>SUM(AK466:AK469)</f>
        <v>0</v>
      </c>
      <c r="AL465" s="3">
        <f>SUM(AL466:AL469)</f>
        <v>0</v>
      </c>
      <c r="AM465" s="3"/>
      <c r="AN465" s="3">
        <f>SUM(AN466:AN469)</f>
        <v>0</v>
      </c>
    </row>
    <row r="466" spans="1:40" x14ac:dyDescent="0.25">
      <c r="A466" s="7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54"/>
      <c r="O466" s="2"/>
      <c r="R466" s="7"/>
      <c r="S466" s="48"/>
      <c r="T466" s="7"/>
      <c r="V466" s="27"/>
      <c r="AA466" s="36"/>
      <c r="AC466" s="10"/>
      <c r="AI466" s="30"/>
      <c r="AL466" s="2"/>
    </row>
    <row r="467" spans="1:40" x14ac:dyDescent="0.25">
      <c r="A467" s="7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54"/>
      <c r="O467" s="2"/>
      <c r="R467" s="7"/>
      <c r="S467" s="48"/>
      <c r="T467" s="7"/>
      <c r="V467" s="27"/>
      <c r="AA467" s="36"/>
      <c r="AC467" s="10"/>
      <c r="AI467" s="30"/>
      <c r="AL467" s="2"/>
    </row>
    <row r="468" spans="1:40" x14ac:dyDescent="0.25">
      <c r="A468" s="7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54"/>
      <c r="O468" s="2"/>
      <c r="R468" s="7"/>
      <c r="S468" s="48"/>
      <c r="T468" s="7"/>
      <c r="V468" s="27"/>
      <c r="AA468" s="36"/>
      <c r="AC468" s="10"/>
      <c r="AI468" s="30"/>
      <c r="AL468" s="2"/>
    </row>
    <row r="469" spans="1:40" x14ac:dyDescent="0.25">
      <c r="A469" s="7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54"/>
      <c r="O469" s="2"/>
      <c r="R469" s="7"/>
      <c r="S469" s="48"/>
      <c r="T469" s="7"/>
      <c r="V469" s="27"/>
      <c r="AA469" s="36"/>
      <c r="AC469" s="10"/>
      <c r="AI469" s="30"/>
      <c r="AL469" s="2"/>
    </row>
    <row r="470" spans="1:40" x14ac:dyDescent="0.25">
      <c r="L470" s="8"/>
      <c r="M470" s="3" t="s">
        <v>7</v>
      </c>
      <c r="R470" s="6" t="s">
        <v>8</v>
      </c>
      <c r="AC470" s="10" t="s">
        <v>2</v>
      </c>
      <c r="AD470" s="3">
        <f>SUM(AD471:AD496)</f>
        <v>11</v>
      </c>
      <c r="AE470" s="3">
        <f>SUM(AE471:AE496)</f>
        <v>8</v>
      </c>
      <c r="AF470" s="3">
        <f>SUM(AF471:AF496)</f>
        <v>0</v>
      </c>
      <c r="AG470" s="3">
        <f>SUM(AG471:AG496)</f>
        <v>3</v>
      </c>
      <c r="AH470" s="3">
        <f>SUM(AH471:AH496)</f>
        <v>73</v>
      </c>
      <c r="AI470" s="11" t="s">
        <v>6</v>
      </c>
      <c r="AJ470" s="3">
        <f>SUM(AJ471:AJ496)</f>
        <v>57</v>
      </c>
      <c r="AK470" s="3">
        <f>SUM(AK471:AK496)</f>
        <v>21</v>
      </c>
      <c r="AL470" s="3">
        <f>SUM(AL471:AL496)</f>
        <v>5044</v>
      </c>
      <c r="AM470" s="3">
        <f>PRODUCT(AL470+AL497+AL503)</f>
        <v>5638</v>
      </c>
      <c r="AN470" s="3">
        <f>SUM(AN471:AN496)</f>
        <v>8</v>
      </c>
    </row>
    <row r="471" spans="1:40" x14ac:dyDescent="0.25">
      <c r="A471" s="63" t="s">
        <v>758</v>
      </c>
      <c r="B471" s="64" t="s">
        <v>0</v>
      </c>
      <c r="C471" s="64" t="s">
        <v>10</v>
      </c>
      <c r="D471" s="64" t="s">
        <v>1</v>
      </c>
      <c r="E471" s="64" t="s">
        <v>11</v>
      </c>
      <c r="F471" s="65" t="s">
        <v>12</v>
      </c>
      <c r="G471" s="66"/>
      <c r="H471" s="64"/>
      <c r="I471" s="65" t="s">
        <v>13</v>
      </c>
      <c r="J471" s="66"/>
      <c r="K471" s="64"/>
      <c r="L471" s="67" t="s">
        <v>14</v>
      </c>
      <c r="M471" s="3">
        <f>MAX(Y471:Y508)</f>
        <v>677</v>
      </c>
      <c r="N471" s="1"/>
      <c r="O471" s="2">
        <v>22</v>
      </c>
      <c r="P471" s="2">
        <v>5</v>
      </c>
      <c r="Q471" s="2">
        <v>1999</v>
      </c>
      <c r="R471" s="5" t="s">
        <v>926</v>
      </c>
      <c r="S471" s="30" t="s">
        <v>6</v>
      </c>
      <c r="T471" s="5" t="s">
        <v>784</v>
      </c>
      <c r="U471" s="2">
        <v>0</v>
      </c>
      <c r="V471" s="30" t="s">
        <v>6</v>
      </c>
      <c r="W471" s="2">
        <v>2</v>
      </c>
      <c r="X471" s="7" t="s">
        <v>928</v>
      </c>
      <c r="Y471" s="2">
        <v>545</v>
      </c>
      <c r="Z471" s="2">
        <v>1</v>
      </c>
      <c r="AA471" s="30" t="s">
        <v>6</v>
      </c>
      <c r="AB471" s="2">
        <v>20</v>
      </c>
      <c r="AD471" s="2">
        <f t="shared" ref="AD471:AD481" si="259">IF(Q471&gt;100,1,0)</f>
        <v>1</v>
      </c>
      <c r="AE471" s="2">
        <f t="shared" ref="AE471:AE476" si="260">IF(U471&gt;W471,1,0)</f>
        <v>0</v>
      </c>
      <c r="AF471" s="2">
        <f t="shared" ref="AF471:AF481" si="261">IF(U471=W471,1,0)*IF(Q471=0,0,1)</f>
        <v>0</v>
      </c>
      <c r="AG471" s="2">
        <f t="shared" ref="AG471:AG476" si="262">IF(W471&gt;U471,1,0)</f>
        <v>1</v>
      </c>
      <c r="AH471" s="2">
        <f t="shared" ref="AH471:AH476" si="263">PRODUCT(Z471)</f>
        <v>1</v>
      </c>
      <c r="AI471" s="30" t="s">
        <v>6</v>
      </c>
      <c r="AJ471" s="2">
        <f t="shared" ref="AJ471:AJ476" si="264">PRODUCT(AB471)</f>
        <v>20</v>
      </c>
      <c r="AK471" s="2">
        <v>0</v>
      </c>
      <c r="AL471" s="2">
        <f t="shared" ref="AL471:AL481" si="265">PRODUCT(Y471)</f>
        <v>545</v>
      </c>
      <c r="AN471" s="2">
        <v>3</v>
      </c>
    </row>
    <row r="472" spans="1:40" x14ac:dyDescent="0.25">
      <c r="A472" s="68" t="s">
        <v>16</v>
      </c>
      <c r="B472" s="69">
        <f>PRODUCT(AD470)</f>
        <v>11</v>
      </c>
      <c r="C472" s="69">
        <f>PRODUCT(AE470)</f>
        <v>8</v>
      </c>
      <c r="D472" s="69">
        <f>PRODUCT(AF470)</f>
        <v>0</v>
      </c>
      <c r="E472" s="69">
        <f>PRODUCT(AG470)</f>
        <v>3</v>
      </c>
      <c r="F472" s="69">
        <f>PRODUCT(AH470)</f>
        <v>73</v>
      </c>
      <c r="G472" s="70" t="s">
        <v>6</v>
      </c>
      <c r="H472" s="69">
        <f>PRODUCT(AJ470)</f>
        <v>57</v>
      </c>
      <c r="I472" s="69">
        <f>PRODUCT(AK470)</f>
        <v>21</v>
      </c>
      <c r="J472" s="70" t="s">
        <v>6</v>
      </c>
      <c r="K472" s="69">
        <f>PRODUCT(AN470)</f>
        <v>8</v>
      </c>
      <c r="L472" s="71">
        <f>PRODUCT(AL470/B472)</f>
        <v>458.54545454545456</v>
      </c>
      <c r="M472" s="8"/>
      <c r="N472" s="1"/>
      <c r="O472" s="2">
        <v>2</v>
      </c>
      <c r="P472" s="2">
        <v>6</v>
      </c>
      <c r="Q472" s="2">
        <v>2002</v>
      </c>
      <c r="R472" s="5" t="s">
        <v>926</v>
      </c>
      <c r="S472" s="30" t="s">
        <v>6</v>
      </c>
      <c r="T472" s="5" t="s">
        <v>784</v>
      </c>
      <c r="U472" s="2">
        <v>1</v>
      </c>
      <c r="V472" s="30" t="s">
        <v>6</v>
      </c>
      <c r="W472" s="2">
        <v>0</v>
      </c>
      <c r="X472" s="7" t="s">
        <v>993</v>
      </c>
      <c r="Y472" s="2">
        <v>450</v>
      </c>
      <c r="Z472" s="2">
        <v>8</v>
      </c>
      <c r="AA472" s="30" t="s">
        <v>6</v>
      </c>
      <c r="AB472" s="2">
        <v>7</v>
      </c>
      <c r="AD472" s="2">
        <f t="shared" si="259"/>
        <v>1</v>
      </c>
      <c r="AE472" s="2">
        <f t="shared" si="260"/>
        <v>1</v>
      </c>
      <c r="AF472" s="2">
        <f t="shared" si="261"/>
        <v>0</v>
      </c>
      <c r="AG472" s="2">
        <f t="shared" si="262"/>
        <v>0</v>
      </c>
      <c r="AH472" s="2">
        <f t="shared" si="263"/>
        <v>8</v>
      </c>
      <c r="AI472" s="30" t="s">
        <v>6</v>
      </c>
      <c r="AJ472" s="2">
        <f t="shared" si="264"/>
        <v>7</v>
      </c>
      <c r="AK472" s="2">
        <v>2</v>
      </c>
      <c r="AL472" s="2">
        <f t="shared" si="265"/>
        <v>450</v>
      </c>
      <c r="AN472" s="2">
        <v>0</v>
      </c>
    </row>
    <row r="473" spans="1:40" x14ac:dyDescent="0.25">
      <c r="A473" s="68" t="s">
        <v>439</v>
      </c>
      <c r="B473" s="69">
        <f>PRODUCT(AD497)</f>
        <v>2</v>
      </c>
      <c r="C473" s="69">
        <f>PRODUCT(AE497)</f>
        <v>2</v>
      </c>
      <c r="D473" s="69">
        <f>PRODUCT(AF497)</f>
        <v>0</v>
      </c>
      <c r="E473" s="69">
        <f>PRODUCT(AG497)</f>
        <v>0</v>
      </c>
      <c r="F473" s="69">
        <f>PRODUCT(AH497)</f>
        <v>13</v>
      </c>
      <c r="G473" s="70" t="s">
        <v>6</v>
      </c>
      <c r="H473" s="69">
        <f>PRODUCT(AJ497)</f>
        <v>7</v>
      </c>
      <c r="I473" s="69">
        <f>PRODUCT(AK497)</f>
        <v>5</v>
      </c>
      <c r="J473" s="70" t="s">
        <v>6</v>
      </c>
      <c r="K473" s="69">
        <f>PRODUCT(AN497)</f>
        <v>1</v>
      </c>
      <c r="L473" s="71">
        <f>PRODUCT(AL497/B473)</f>
        <v>297</v>
      </c>
      <c r="M473" s="8"/>
      <c r="N473" s="1"/>
      <c r="O473" s="2">
        <v>6</v>
      </c>
      <c r="P473" s="2">
        <v>7</v>
      </c>
      <c r="Q473" s="2">
        <v>2003</v>
      </c>
      <c r="R473" s="5" t="s">
        <v>926</v>
      </c>
      <c r="S473" s="30" t="s">
        <v>6</v>
      </c>
      <c r="T473" s="5" t="s">
        <v>784</v>
      </c>
      <c r="U473" s="2">
        <v>0</v>
      </c>
      <c r="V473" s="30" t="s">
        <v>6</v>
      </c>
      <c r="W473" s="2">
        <v>1</v>
      </c>
      <c r="X473" s="7" t="s">
        <v>394</v>
      </c>
      <c r="Y473" s="2">
        <v>526</v>
      </c>
      <c r="Z473" s="2">
        <v>4</v>
      </c>
      <c r="AA473" s="30" t="s">
        <v>6</v>
      </c>
      <c r="AB473" s="2">
        <v>9</v>
      </c>
      <c r="AC473" s="7"/>
      <c r="AD473" s="2">
        <f t="shared" si="259"/>
        <v>1</v>
      </c>
      <c r="AE473" s="2">
        <f t="shared" si="260"/>
        <v>0</v>
      </c>
      <c r="AF473" s="2">
        <f t="shared" si="261"/>
        <v>0</v>
      </c>
      <c r="AG473" s="2">
        <f t="shared" si="262"/>
        <v>1</v>
      </c>
      <c r="AH473" s="2">
        <f t="shared" si="263"/>
        <v>4</v>
      </c>
      <c r="AI473" s="30" t="s">
        <v>6</v>
      </c>
      <c r="AJ473" s="2">
        <f t="shared" si="264"/>
        <v>9</v>
      </c>
      <c r="AK473" s="2">
        <v>0</v>
      </c>
      <c r="AL473" s="2">
        <f t="shared" si="265"/>
        <v>526</v>
      </c>
      <c r="AN473" s="2">
        <v>2</v>
      </c>
    </row>
    <row r="474" spans="1:40" x14ac:dyDescent="0.25">
      <c r="A474" s="68" t="s">
        <v>440</v>
      </c>
      <c r="B474" s="69">
        <v>0</v>
      </c>
      <c r="C474" s="69">
        <v>0</v>
      </c>
      <c r="D474" s="69">
        <v>0</v>
      </c>
      <c r="E474" s="69">
        <v>0</v>
      </c>
      <c r="F474" s="69">
        <v>0</v>
      </c>
      <c r="G474" s="70" t="s">
        <v>6</v>
      </c>
      <c r="H474" s="69">
        <v>0</v>
      </c>
      <c r="I474" s="69">
        <v>0</v>
      </c>
      <c r="J474" s="70" t="s">
        <v>6</v>
      </c>
      <c r="K474" s="69">
        <v>0</v>
      </c>
      <c r="L474" s="71">
        <v>0</v>
      </c>
      <c r="M474" s="8"/>
      <c r="N474" s="1"/>
      <c r="O474" s="2">
        <v>8</v>
      </c>
      <c r="P474" s="2">
        <v>6</v>
      </c>
      <c r="Q474" s="2">
        <v>2004</v>
      </c>
      <c r="R474" s="5" t="s">
        <v>926</v>
      </c>
      <c r="S474" s="30" t="s">
        <v>6</v>
      </c>
      <c r="T474" s="5" t="s">
        <v>784</v>
      </c>
      <c r="U474" s="2">
        <v>2</v>
      </c>
      <c r="V474" s="30" t="s">
        <v>6</v>
      </c>
      <c r="W474" s="2">
        <v>0</v>
      </c>
      <c r="X474" s="7" t="s">
        <v>449</v>
      </c>
      <c r="Y474" s="2">
        <v>413</v>
      </c>
      <c r="Z474" s="2">
        <v>7</v>
      </c>
      <c r="AA474" s="30" t="s">
        <v>6</v>
      </c>
      <c r="AB474" s="2">
        <v>1</v>
      </c>
      <c r="AC474" s="7"/>
      <c r="AD474" s="2">
        <f t="shared" si="259"/>
        <v>1</v>
      </c>
      <c r="AE474" s="2">
        <f t="shared" si="260"/>
        <v>1</v>
      </c>
      <c r="AF474" s="2">
        <f t="shared" si="261"/>
        <v>0</v>
      </c>
      <c r="AG474" s="2">
        <f t="shared" si="262"/>
        <v>0</v>
      </c>
      <c r="AH474" s="2">
        <f t="shared" si="263"/>
        <v>7</v>
      </c>
      <c r="AI474" s="30" t="s">
        <v>6</v>
      </c>
      <c r="AJ474" s="2">
        <f t="shared" si="264"/>
        <v>1</v>
      </c>
      <c r="AK474" s="2">
        <v>3</v>
      </c>
      <c r="AL474" s="2">
        <f t="shared" si="265"/>
        <v>413</v>
      </c>
      <c r="AN474" s="2">
        <v>0</v>
      </c>
    </row>
    <row r="475" spans="1:40" x14ac:dyDescent="0.25">
      <c r="A475" s="68" t="s">
        <v>17</v>
      </c>
      <c r="B475" s="69">
        <f>SUM(B472:B474)</f>
        <v>13</v>
      </c>
      <c r="C475" s="69">
        <f>SUM(C472:C474)</f>
        <v>10</v>
      </c>
      <c r="D475" s="69">
        <f>SUM(D472:D474)</f>
        <v>0</v>
      </c>
      <c r="E475" s="69">
        <f>SUM(E472:E474)</f>
        <v>3</v>
      </c>
      <c r="F475" s="69">
        <f>SUM(F472:F474)</f>
        <v>86</v>
      </c>
      <c r="G475" s="70" t="s">
        <v>6</v>
      </c>
      <c r="H475" s="69">
        <f>SUM(H472:H474)</f>
        <v>64</v>
      </c>
      <c r="I475" s="69">
        <f>SUM(I472:I474)</f>
        <v>26</v>
      </c>
      <c r="J475" s="70" t="s">
        <v>6</v>
      </c>
      <c r="K475" s="69">
        <f>SUM(K472:K474)</f>
        <v>9</v>
      </c>
      <c r="L475" s="71">
        <f>PRODUCT(AM470/B475)</f>
        <v>433.69230769230768</v>
      </c>
      <c r="M475" s="8"/>
      <c r="N475" s="1"/>
      <c r="O475" s="2">
        <v>31</v>
      </c>
      <c r="P475" s="2">
        <v>7</v>
      </c>
      <c r="Q475" s="2">
        <v>2005</v>
      </c>
      <c r="R475" s="95" t="s">
        <v>926</v>
      </c>
      <c r="S475" s="30" t="s">
        <v>6</v>
      </c>
      <c r="T475" s="95" t="s">
        <v>784</v>
      </c>
      <c r="U475" s="2">
        <v>2</v>
      </c>
      <c r="V475" s="30" t="s">
        <v>6</v>
      </c>
      <c r="W475" s="2">
        <v>0</v>
      </c>
      <c r="X475" s="7" t="s">
        <v>189</v>
      </c>
      <c r="Y475" s="2">
        <v>677</v>
      </c>
      <c r="Z475" s="2">
        <v>7</v>
      </c>
      <c r="AA475" s="30" t="s">
        <v>6</v>
      </c>
      <c r="AB475" s="2">
        <v>1</v>
      </c>
      <c r="AC475" s="7"/>
      <c r="AD475" s="2">
        <f t="shared" si="259"/>
        <v>1</v>
      </c>
      <c r="AE475" s="2">
        <f t="shared" si="260"/>
        <v>1</v>
      </c>
      <c r="AF475" s="2">
        <f t="shared" si="261"/>
        <v>0</v>
      </c>
      <c r="AG475" s="2">
        <f t="shared" si="262"/>
        <v>0</v>
      </c>
      <c r="AH475" s="2">
        <f t="shared" si="263"/>
        <v>7</v>
      </c>
      <c r="AI475" s="30" t="s">
        <v>6</v>
      </c>
      <c r="AJ475" s="2">
        <f t="shared" si="264"/>
        <v>1</v>
      </c>
      <c r="AK475" s="2">
        <v>3</v>
      </c>
      <c r="AL475" s="2">
        <f t="shared" si="265"/>
        <v>677</v>
      </c>
      <c r="AN475" s="2">
        <v>0</v>
      </c>
    </row>
    <row r="476" spans="1:40" x14ac:dyDescent="0.25">
      <c r="A476" s="72" t="s">
        <v>18</v>
      </c>
      <c r="B476" s="73"/>
      <c r="C476" s="73"/>
      <c r="D476" s="73"/>
      <c r="E476" s="73"/>
      <c r="F476" s="74">
        <f>PRODUCT(F475/B475)</f>
        <v>6.615384615384615</v>
      </c>
      <c r="G476" s="75" t="s">
        <v>6</v>
      </c>
      <c r="H476" s="74">
        <f>PRODUCT(H475/B475)</f>
        <v>4.9230769230769234</v>
      </c>
      <c r="I476" s="73"/>
      <c r="J476" s="73"/>
      <c r="K476" s="73"/>
      <c r="L476" s="76"/>
      <c r="M476" s="55"/>
      <c r="N476" s="1"/>
      <c r="O476" s="2">
        <v>6</v>
      </c>
      <c r="P476" s="2">
        <v>8</v>
      </c>
      <c r="Q476" s="2">
        <v>2006</v>
      </c>
      <c r="R476" s="94" t="s">
        <v>926</v>
      </c>
      <c r="S476" s="30" t="s">
        <v>6</v>
      </c>
      <c r="T476" s="94" t="s">
        <v>784</v>
      </c>
      <c r="U476" s="2">
        <v>2</v>
      </c>
      <c r="V476" s="30" t="s">
        <v>6</v>
      </c>
      <c r="W476" s="2">
        <v>0</v>
      </c>
      <c r="X476" s="7" t="s">
        <v>851</v>
      </c>
      <c r="Y476" s="2">
        <v>458</v>
      </c>
      <c r="Z476" s="2">
        <v>10</v>
      </c>
      <c r="AA476" s="30" t="s">
        <v>6</v>
      </c>
      <c r="AB476" s="2">
        <v>1</v>
      </c>
      <c r="AD476" s="2">
        <f t="shared" si="259"/>
        <v>1</v>
      </c>
      <c r="AE476" s="2">
        <f t="shared" si="260"/>
        <v>1</v>
      </c>
      <c r="AF476" s="2">
        <f t="shared" si="261"/>
        <v>0</v>
      </c>
      <c r="AG476" s="2">
        <f t="shared" si="262"/>
        <v>0</v>
      </c>
      <c r="AH476" s="2">
        <f t="shared" si="263"/>
        <v>10</v>
      </c>
      <c r="AI476" s="30" t="s">
        <v>6</v>
      </c>
      <c r="AJ476" s="2">
        <f t="shared" si="264"/>
        <v>1</v>
      </c>
      <c r="AK476" s="2">
        <v>3</v>
      </c>
      <c r="AL476" s="2">
        <f t="shared" si="265"/>
        <v>458</v>
      </c>
      <c r="AN476" s="2">
        <v>0</v>
      </c>
    </row>
    <row r="477" spans="1:40" x14ac:dyDescent="0.25"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8"/>
      <c r="N477" s="1"/>
      <c r="O477" s="2">
        <v>8</v>
      </c>
      <c r="P477" s="2">
        <v>7</v>
      </c>
      <c r="Q477" s="2">
        <v>2007</v>
      </c>
      <c r="R477" s="5" t="s">
        <v>926</v>
      </c>
      <c r="S477" s="30" t="s">
        <v>6</v>
      </c>
      <c r="T477" s="5" t="s">
        <v>784</v>
      </c>
      <c r="U477" s="2">
        <v>2</v>
      </c>
      <c r="V477" s="30" t="s">
        <v>6</v>
      </c>
      <c r="W477" s="2">
        <v>0</v>
      </c>
      <c r="X477" s="7" t="s">
        <v>180</v>
      </c>
      <c r="Y477" s="2">
        <v>242</v>
      </c>
      <c r="Z477" s="2">
        <v>6</v>
      </c>
      <c r="AA477" s="30" t="s">
        <v>6</v>
      </c>
      <c r="AB477" s="2">
        <v>1</v>
      </c>
      <c r="AC477" s="7"/>
      <c r="AD477" s="2">
        <f t="shared" si="259"/>
        <v>1</v>
      </c>
      <c r="AE477" s="2">
        <f t="shared" ref="AE477:AE481" si="266">IF(U477&gt;W477,1,0)</f>
        <v>1</v>
      </c>
      <c r="AF477" s="2">
        <f t="shared" si="261"/>
        <v>0</v>
      </c>
      <c r="AG477" s="2">
        <f t="shared" ref="AG477:AG481" si="267">IF(W477&gt;U477,1,0)</f>
        <v>0</v>
      </c>
      <c r="AH477" s="2">
        <f t="shared" ref="AH477:AH481" si="268">PRODUCT(Z477)</f>
        <v>6</v>
      </c>
      <c r="AI477" s="30" t="s">
        <v>6</v>
      </c>
      <c r="AJ477" s="2">
        <f t="shared" ref="AJ477:AJ481" si="269">PRODUCT(AB477)</f>
        <v>1</v>
      </c>
      <c r="AK477" s="2">
        <v>3</v>
      </c>
      <c r="AL477" s="2">
        <f t="shared" si="265"/>
        <v>242</v>
      </c>
      <c r="AN477" s="2">
        <v>0</v>
      </c>
    </row>
    <row r="478" spans="1:40" x14ac:dyDescent="0.25">
      <c r="A478" s="77" t="s">
        <v>757</v>
      </c>
      <c r="B478" s="64" t="s">
        <v>0</v>
      </c>
      <c r="C478" s="64" t="s">
        <v>10</v>
      </c>
      <c r="D478" s="64" t="s">
        <v>1</v>
      </c>
      <c r="E478" s="64" t="s">
        <v>11</v>
      </c>
      <c r="F478" s="65" t="s">
        <v>12</v>
      </c>
      <c r="G478" s="66"/>
      <c r="H478" s="64"/>
      <c r="I478" s="65" t="s">
        <v>13</v>
      </c>
      <c r="J478" s="66"/>
      <c r="K478" s="64"/>
      <c r="L478" s="67" t="s">
        <v>14</v>
      </c>
      <c r="N478" s="1"/>
      <c r="O478" s="2">
        <v>6</v>
      </c>
      <c r="P478" s="2">
        <v>7</v>
      </c>
      <c r="Q478" s="2">
        <v>2008</v>
      </c>
      <c r="R478" s="5" t="s">
        <v>926</v>
      </c>
      <c r="S478" s="30" t="s">
        <v>6</v>
      </c>
      <c r="T478" s="5" t="s">
        <v>784</v>
      </c>
      <c r="U478" s="2">
        <v>0</v>
      </c>
      <c r="V478" s="30" t="s">
        <v>6</v>
      </c>
      <c r="W478" s="2">
        <v>1</v>
      </c>
      <c r="X478" s="7" t="s">
        <v>278</v>
      </c>
      <c r="Y478" s="2">
        <v>409</v>
      </c>
      <c r="Z478" s="2">
        <v>5</v>
      </c>
      <c r="AA478" s="30" t="s">
        <v>6</v>
      </c>
      <c r="AB478" s="2">
        <v>6</v>
      </c>
      <c r="AC478" s="7"/>
      <c r="AD478" s="2">
        <f t="shared" si="259"/>
        <v>1</v>
      </c>
      <c r="AE478" s="2">
        <f t="shared" si="266"/>
        <v>0</v>
      </c>
      <c r="AF478" s="2">
        <f t="shared" si="261"/>
        <v>0</v>
      </c>
      <c r="AG478" s="2">
        <f t="shared" si="267"/>
        <v>1</v>
      </c>
      <c r="AH478" s="2">
        <f t="shared" si="268"/>
        <v>5</v>
      </c>
      <c r="AI478" s="30" t="s">
        <v>6</v>
      </c>
      <c r="AJ478" s="2">
        <f t="shared" si="269"/>
        <v>6</v>
      </c>
      <c r="AK478" s="2">
        <v>0</v>
      </c>
      <c r="AL478" s="2">
        <f t="shared" si="265"/>
        <v>409</v>
      </c>
      <c r="AN478" s="2">
        <v>2</v>
      </c>
    </row>
    <row r="479" spans="1:40" x14ac:dyDescent="0.25">
      <c r="A479" s="68" t="s">
        <v>16</v>
      </c>
      <c r="B479" s="69">
        <f>PRODUCT(B7443)</f>
        <v>11</v>
      </c>
      <c r="C479" s="69">
        <f>PRODUCT(C7443)</f>
        <v>6</v>
      </c>
      <c r="D479" s="69">
        <f>PRODUCT(D7443)</f>
        <v>0</v>
      </c>
      <c r="E479" s="69">
        <f>PRODUCT(E7443)</f>
        <v>5</v>
      </c>
      <c r="F479" s="69">
        <f>PRODUCT(F7443)</f>
        <v>101</v>
      </c>
      <c r="G479" s="70" t="s">
        <v>6</v>
      </c>
      <c r="H479" s="69">
        <f>PRODUCT(H7443)</f>
        <v>96</v>
      </c>
      <c r="I479" s="69">
        <f>PRODUCT(I7443)</f>
        <v>15</v>
      </c>
      <c r="J479" s="70" t="s">
        <v>6</v>
      </c>
      <c r="K479" s="69">
        <f>PRODUCT(K7443)</f>
        <v>16</v>
      </c>
      <c r="L479" s="71">
        <f>PRODUCT(L7443)</f>
        <v>428</v>
      </c>
      <c r="M479" s="8"/>
      <c r="N479" s="1"/>
      <c r="O479" s="2">
        <v>13</v>
      </c>
      <c r="P479" s="2">
        <v>6</v>
      </c>
      <c r="Q479" s="2">
        <v>2009</v>
      </c>
      <c r="R479" s="5" t="s">
        <v>926</v>
      </c>
      <c r="S479" s="2"/>
      <c r="T479" s="5" t="s">
        <v>784</v>
      </c>
      <c r="U479" s="2">
        <v>2</v>
      </c>
      <c r="V479" s="30" t="s">
        <v>6</v>
      </c>
      <c r="W479" s="2">
        <v>1</v>
      </c>
      <c r="X479" s="7" t="s">
        <v>1216</v>
      </c>
      <c r="Y479" s="2">
        <v>434</v>
      </c>
      <c r="Z479" s="2">
        <v>5</v>
      </c>
      <c r="AA479" s="30" t="s">
        <v>6</v>
      </c>
      <c r="AB479" s="2">
        <v>2</v>
      </c>
      <c r="AC479" s="7"/>
      <c r="AD479" s="2">
        <f t="shared" si="259"/>
        <v>1</v>
      </c>
      <c r="AE479" s="2">
        <f t="shared" si="266"/>
        <v>1</v>
      </c>
      <c r="AF479" s="2">
        <f t="shared" si="261"/>
        <v>0</v>
      </c>
      <c r="AG479" s="2">
        <f t="shared" si="267"/>
        <v>0</v>
      </c>
      <c r="AH479" s="2">
        <f t="shared" si="268"/>
        <v>5</v>
      </c>
      <c r="AI479" s="30" t="s">
        <v>6</v>
      </c>
      <c r="AJ479" s="2">
        <f t="shared" si="269"/>
        <v>2</v>
      </c>
      <c r="AK479" s="2">
        <v>2</v>
      </c>
      <c r="AL479" s="2">
        <f t="shared" si="265"/>
        <v>434</v>
      </c>
      <c r="AN479" s="2">
        <v>1</v>
      </c>
    </row>
    <row r="480" spans="1:40" x14ac:dyDescent="0.25">
      <c r="A480" s="68" t="s">
        <v>439</v>
      </c>
      <c r="B480" s="69">
        <f t="shared" ref="B480:F482" si="270">PRODUCT(B7444)</f>
        <v>2</v>
      </c>
      <c r="C480" s="69">
        <f t="shared" si="270"/>
        <v>1</v>
      </c>
      <c r="D480" s="69">
        <f t="shared" si="270"/>
        <v>0</v>
      </c>
      <c r="E480" s="69">
        <f t="shared" si="270"/>
        <v>1</v>
      </c>
      <c r="F480" s="69">
        <f t="shared" si="270"/>
        <v>8</v>
      </c>
      <c r="G480" s="70" t="s">
        <v>6</v>
      </c>
      <c r="H480" s="69">
        <f t="shared" ref="H480:I482" si="271">PRODUCT(H7444)</f>
        <v>22</v>
      </c>
      <c r="I480" s="69">
        <f t="shared" si="271"/>
        <v>2</v>
      </c>
      <c r="J480" s="70" t="s">
        <v>6</v>
      </c>
      <c r="K480" s="69">
        <f t="shared" ref="K480:L482" si="272">PRODUCT(K7444)</f>
        <v>4</v>
      </c>
      <c r="L480" s="71">
        <f t="shared" si="272"/>
        <v>391</v>
      </c>
      <c r="M480" s="8"/>
      <c r="N480" s="1"/>
      <c r="O480" s="2">
        <v>8</v>
      </c>
      <c r="P480" s="2">
        <v>8</v>
      </c>
      <c r="Q480" s="2">
        <v>2010</v>
      </c>
      <c r="R480" s="5" t="s">
        <v>926</v>
      </c>
      <c r="S480" s="30" t="s">
        <v>6</v>
      </c>
      <c r="T480" s="5" t="s">
        <v>784</v>
      </c>
      <c r="U480" s="2">
        <v>1</v>
      </c>
      <c r="V480" s="30" t="s">
        <v>6</v>
      </c>
      <c r="W480" s="2">
        <v>0</v>
      </c>
      <c r="X480" s="7" t="s">
        <v>1275</v>
      </c>
      <c r="Y480" s="2">
        <v>505</v>
      </c>
      <c r="Z480" s="2">
        <v>5</v>
      </c>
      <c r="AA480" s="30" t="s">
        <v>6</v>
      </c>
      <c r="AB480" s="2">
        <v>4</v>
      </c>
      <c r="AC480" s="7"/>
      <c r="AD480" s="2">
        <f t="shared" si="259"/>
        <v>1</v>
      </c>
      <c r="AE480" s="2">
        <f t="shared" si="266"/>
        <v>1</v>
      </c>
      <c r="AF480" s="2">
        <f t="shared" si="261"/>
        <v>0</v>
      </c>
      <c r="AG480" s="2">
        <f t="shared" si="267"/>
        <v>0</v>
      </c>
      <c r="AH480" s="2">
        <f t="shared" si="268"/>
        <v>5</v>
      </c>
      <c r="AI480" s="30" t="s">
        <v>6</v>
      </c>
      <c r="AJ480" s="2">
        <f t="shared" si="269"/>
        <v>4</v>
      </c>
      <c r="AK480" s="2">
        <v>2</v>
      </c>
      <c r="AL480" s="2">
        <f t="shared" si="265"/>
        <v>505</v>
      </c>
      <c r="AN480" s="2">
        <v>0</v>
      </c>
    </row>
    <row r="481" spans="1:40" x14ac:dyDescent="0.25">
      <c r="A481" s="68" t="s">
        <v>440</v>
      </c>
      <c r="B481" s="69">
        <f t="shared" si="270"/>
        <v>0</v>
      </c>
      <c r="C481" s="69">
        <f t="shared" si="270"/>
        <v>0</v>
      </c>
      <c r="D481" s="69">
        <f t="shared" si="270"/>
        <v>0</v>
      </c>
      <c r="E481" s="69">
        <f t="shared" si="270"/>
        <v>0</v>
      </c>
      <c r="F481" s="69">
        <f t="shared" si="270"/>
        <v>0</v>
      </c>
      <c r="G481" s="70" t="s">
        <v>6</v>
      </c>
      <c r="H481" s="69">
        <f t="shared" si="271"/>
        <v>0</v>
      </c>
      <c r="I481" s="69">
        <f t="shared" si="271"/>
        <v>0</v>
      </c>
      <c r="J481" s="70" t="s">
        <v>6</v>
      </c>
      <c r="K481" s="69">
        <f t="shared" si="272"/>
        <v>0</v>
      </c>
      <c r="L481" s="71">
        <f t="shared" si="272"/>
        <v>0</v>
      </c>
      <c r="M481" s="8"/>
      <c r="N481" s="1"/>
      <c r="O481" s="2">
        <v>31</v>
      </c>
      <c r="P481" s="2">
        <v>7</v>
      </c>
      <c r="Q481" s="2">
        <v>2011</v>
      </c>
      <c r="R481" s="5" t="s">
        <v>926</v>
      </c>
      <c r="S481" s="30" t="s">
        <v>6</v>
      </c>
      <c r="T481" s="5" t="s">
        <v>784</v>
      </c>
      <c r="U481" s="2">
        <v>2</v>
      </c>
      <c r="V481" s="30" t="s">
        <v>6</v>
      </c>
      <c r="W481" s="2">
        <v>0</v>
      </c>
      <c r="X481" s="7" t="s">
        <v>1315</v>
      </c>
      <c r="Y481" s="2">
        <v>385</v>
      </c>
      <c r="Z481" s="2">
        <v>15</v>
      </c>
      <c r="AA481" s="30" t="s">
        <v>6</v>
      </c>
      <c r="AB481" s="2">
        <v>5</v>
      </c>
      <c r="AC481" s="7"/>
      <c r="AD481" s="2">
        <f t="shared" si="259"/>
        <v>1</v>
      </c>
      <c r="AE481" s="2">
        <f t="shared" si="266"/>
        <v>1</v>
      </c>
      <c r="AF481" s="2">
        <f t="shared" si="261"/>
        <v>0</v>
      </c>
      <c r="AG481" s="2">
        <f t="shared" si="267"/>
        <v>0</v>
      </c>
      <c r="AH481" s="2">
        <f t="shared" si="268"/>
        <v>15</v>
      </c>
      <c r="AI481" s="30" t="s">
        <v>6</v>
      </c>
      <c r="AJ481" s="2">
        <f t="shared" si="269"/>
        <v>5</v>
      </c>
      <c r="AK481" s="2">
        <v>3</v>
      </c>
      <c r="AL481" s="2">
        <f t="shared" si="265"/>
        <v>385</v>
      </c>
      <c r="AN481" s="2">
        <v>0</v>
      </c>
    </row>
    <row r="482" spans="1:40" x14ac:dyDescent="0.25">
      <c r="A482" s="68" t="s">
        <v>17</v>
      </c>
      <c r="B482" s="69">
        <f t="shared" si="270"/>
        <v>13</v>
      </c>
      <c r="C482" s="69">
        <f t="shared" si="270"/>
        <v>7</v>
      </c>
      <c r="D482" s="69">
        <f t="shared" si="270"/>
        <v>0</v>
      </c>
      <c r="E482" s="69">
        <f t="shared" si="270"/>
        <v>6</v>
      </c>
      <c r="F482" s="69">
        <f t="shared" si="270"/>
        <v>109</v>
      </c>
      <c r="G482" s="70" t="s">
        <v>6</v>
      </c>
      <c r="H482" s="69">
        <f t="shared" si="271"/>
        <v>118</v>
      </c>
      <c r="I482" s="69">
        <f t="shared" si="271"/>
        <v>17</v>
      </c>
      <c r="J482" s="70" t="s">
        <v>6</v>
      </c>
      <c r="K482" s="69">
        <f t="shared" si="272"/>
        <v>20</v>
      </c>
      <c r="L482" s="71">
        <f t="shared" si="272"/>
        <v>422.30769230769232</v>
      </c>
      <c r="M482" s="8"/>
      <c r="O482" s="2"/>
      <c r="AC482" s="7"/>
      <c r="AD482" s="7"/>
      <c r="AE482" s="7"/>
      <c r="AF482" s="7"/>
      <c r="AG482" s="7"/>
      <c r="AH482" s="7"/>
      <c r="AI482" s="7"/>
      <c r="AJ482" s="7"/>
      <c r="AK482" s="7"/>
      <c r="AN482" s="7"/>
    </row>
    <row r="483" spans="1:40" x14ac:dyDescent="0.25">
      <c r="A483" s="72" t="s">
        <v>18</v>
      </c>
      <c r="B483" s="73"/>
      <c r="C483" s="73"/>
      <c r="D483" s="73"/>
      <c r="E483" s="73"/>
      <c r="F483" s="74">
        <f>PRODUCT(F482/B482)</f>
        <v>8.384615384615385</v>
      </c>
      <c r="G483" s="75" t="s">
        <v>6</v>
      </c>
      <c r="H483" s="74">
        <f>PRODUCT(H482/B482)</f>
        <v>9.0769230769230766</v>
      </c>
      <c r="I483" s="73"/>
      <c r="J483" s="73"/>
      <c r="K483" s="73"/>
      <c r="L483" s="76"/>
      <c r="M483" s="55"/>
      <c r="O483" s="2"/>
      <c r="AC483" s="7"/>
      <c r="AD483" s="7"/>
      <c r="AE483" s="7"/>
      <c r="AF483" s="7"/>
      <c r="AG483" s="7"/>
      <c r="AH483" s="7"/>
      <c r="AI483" s="7"/>
      <c r="AJ483" s="7"/>
      <c r="AK483" s="7"/>
      <c r="AN483" s="7"/>
    </row>
    <row r="484" spans="1:40" x14ac:dyDescent="0.25">
      <c r="B484" s="10"/>
      <c r="C484" s="10"/>
      <c r="D484" s="10"/>
      <c r="E484" s="10"/>
      <c r="F484" s="55"/>
      <c r="G484" s="11"/>
      <c r="H484" s="55"/>
      <c r="I484" s="10"/>
      <c r="J484" s="10"/>
      <c r="K484" s="10"/>
      <c r="L484" s="8"/>
      <c r="M484" s="55"/>
      <c r="O484" s="2"/>
      <c r="AC484" s="7"/>
      <c r="AD484" s="7"/>
      <c r="AE484" s="7"/>
      <c r="AF484" s="7"/>
      <c r="AG484" s="7"/>
      <c r="AH484" s="7"/>
      <c r="AI484" s="7"/>
      <c r="AJ484" s="7"/>
      <c r="AK484" s="7"/>
      <c r="AN484" s="7"/>
    </row>
    <row r="485" spans="1:40" x14ac:dyDescent="0.25">
      <c r="A485" s="63" t="s">
        <v>758</v>
      </c>
      <c r="B485" s="64"/>
      <c r="C485" s="64"/>
      <c r="D485" s="64"/>
      <c r="E485" s="64"/>
      <c r="F485" s="64"/>
      <c r="G485" s="64"/>
      <c r="H485" s="64"/>
      <c r="I485" s="64"/>
      <c r="J485" s="64"/>
      <c r="K485" s="64"/>
      <c r="L485" s="67"/>
      <c r="O485" s="2"/>
      <c r="AC485" s="7"/>
      <c r="AD485" s="7"/>
      <c r="AE485" s="7"/>
      <c r="AF485" s="7"/>
      <c r="AG485" s="7"/>
      <c r="AH485" s="7"/>
      <c r="AI485" s="7"/>
      <c r="AJ485" s="7"/>
      <c r="AK485" s="7"/>
      <c r="AN485" s="7"/>
    </row>
    <row r="486" spans="1:40" x14ac:dyDescent="0.25">
      <c r="A486" s="68" t="s">
        <v>24</v>
      </c>
      <c r="B486" s="69" t="s">
        <v>0</v>
      </c>
      <c r="C486" s="69" t="s">
        <v>10</v>
      </c>
      <c r="D486" s="69" t="s">
        <v>1</v>
      </c>
      <c r="E486" s="69" t="s">
        <v>11</v>
      </c>
      <c r="F486" s="78" t="s">
        <v>12</v>
      </c>
      <c r="G486" s="70"/>
      <c r="H486" s="69"/>
      <c r="I486" s="78" t="s">
        <v>13</v>
      </c>
      <c r="J486" s="70"/>
      <c r="K486" s="69"/>
      <c r="L486" s="71" t="s">
        <v>14</v>
      </c>
      <c r="O486" s="2"/>
      <c r="AC486" s="7"/>
      <c r="AD486" s="7"/>
      <c r="AE486" s="7"/>
      <c r="AF486" s="7"/>
      <c r="AG486" s="7"/>
      <c r="AH486" s="7"/>
      <c r="AI486" s="7"/>
      <c r="AJ486" s="7"/>
      <c r="AK486" s="7"/>
      <c r="AN486" s="7"/>
    </row>
    <row r="487" spans="1:40" x14ac:dyDescent="0.25">
      <c r="A487" s="68" t="s">
        <v>16</v>
      </c>
      <c r="B487" s="69">
        <f>PRODUCT(B472+B479)</f>
        <v>22</v>
      </c>
      <c r="C487" s="69">
        <f>PRODUCT(C472+E479)</f>
        <v>13</v>
      </c>
      <c r="D487" s="69">
        <f>PRODUCT(D472+D479)</f>
        <v>0</v>
      </c>
      <c r="E487" s="69">
        <f>PRODUCT(E472+C479)</f>
        <v>9</v>
      </c>
      <c r="F487" s="69">
        <f>PRODUCT(F472+H479)</f>
        <v>169</v>
      </c>
      <c r="G487" s="70" t="s">
        <v>6</v>
      </c>
      <c r="H487" s="69">
        <f>PRODUCT(H472+F479)</f>
        <v>158</v>
      </c>
      <c r="I487" s="69">
        <f>PRODUCT(I472+K479)</f>
        <v>37</v>
      </c>
      <c r="J487" s="70" t="s">
        <v>6</v>
      </c>
      <c r="K487" s="69">
        <f>PRODUCT(K472+I479)</f>
        <v>23</v>
      </c>
      <c r="L487" s="71">
        <f>PRODUCT(((B472*L472)+B479*L479))/B487</f>
        <v>443.27272727272725</v>
      </c>
      <c r="M487" s="8"/>
      <c r="O487" s="2"/>
      <c r="AC487" s="7"/>
      <c r="AD487" s="7"/>
      <c r="AE487" s="7"/>
      <c r="AF487" s="7"/>
      <c r="AG487" s="7"/>
      <c r="AH487" s="7"/>
      <c r="AI487" s="7"/>
      <c r="AJ487" s="7"/>
      <c r="AK487" s="7"/>
      <c r="AN487" s="7"/>
    </row>
    <row r="488" spans="1:40" x14ac:dyDescent="0.25">
      <c r="A488" s="68" t="s">
        <v>439</v>
      </c>
      <c r="B488" s="69">
        <f>PRODUCT(B473+B480)</f>
        <v>4</v>
      </c>
      <c r="C488" s="69">
        <f>PRODUCT(C473+E480)</f>
        <v>3</v>
      </c>
      <c r="D488" s="69">
        <f>PRODUCT(D473+D480)</f>
        <v>0</v>
      </c>
      <c r="E488" s="69">
        <f>PRODUCT(E473+C480)</f>
        <v>1</v>
      </c>
      <c r="F488" s="69">
        <f>PRODUCT(F473+H480)</f>
        <v>35</v>
      </c>
      <c r="G488" s="70" t="s">
        <v>6</v>
      </c>
      <c r="H488" s="69">
        <f>PRODUCT(H473+F480)</f>
        <v>15</v>
      </c>
      <c r="I488" s="69">
        <f>PRODUCT(I473+K480)</f>
        <v>9</v>
      </c>
      <c r="J488" s="70" t="s">
        <v>6</v>
      </c>
      <c r="K488" s="69">
        <f>PRODUCT(K473+I480)</f>
        <v>3</v>
      </c>
      <c r="L488" s="71">
        <f>PRODUCT(((B473*L473)+B480*L480))/B488</f>
        <v>344</v>
      </c>
      <c r="M488" s="8"/>
      <c r="O488" s="2"/>
      <c r="AC488" s="7"/>
      <c r="AD488" s="7"/>
      <c r="AE488" s="7"/>
      <c r="AF488" s="7"/>
      <c r="AG488" s="7"/>
      <c r="AH488" s="7"/>
      <c r="AI488" s="7"/>
      <c r="AJ488" s="7"/>
      <c r="AK488" s="7"/>
      <c r="AN488" s="7"/>
    </row>
    <row r="489" spans="1:40" x14ac:dyDescent="0.25">
      <c r="A489" s="68" t="s">
        <v>440</v>
      </c>
      <c r="B489" s="69">
        <f>PRODUCT(B474+B481)</f>
        <v>0</v>
      </c>
      <c r="C489" s="69">
        <f>PRODUCT(C474+E481)</f>
        <v>0</v>
      </c>
      <c r="D489" s="69">
        <f>PRODUCT(D474+D481)</f>
        <v>0</v>
      </c>
      <c r="E489" s="69">
        <f>PRODUCT(E474+C481)</f>
        <v>0</v>
      </c>
      <c r="F489" s="69">
        <f>PRODUCT(F474+H481)</f>
        <v>0</v>
      </c>
      <c r="G489" s="70" t="s">
        <v>6</v>
      </c>
      <c r="H489" s="69">
        <f>PRODUCT(H474+F481)</f>
        <v>0</v>
      </c>
      <c r="I489" s="69">
        <f>PRODUCT(I474+K481)</f>
        <v>0</v>
      </c>
      <c r="J489" s="70" t="s">
        <v>6</v>
      </c>
      <c r="K489" s="69">
        <f>PRODUCT(K474+I481)</f>
        <v>0</v>
      </c>
      <c r="L489" s="71">
        <v>0</v>
      </c>
      <c r="M489" s="8"/>
      <c r="O489" s="2"/>
      <c r="AC489" s="7"/>
      <c r="AD489" s="7"/>
      <c r="AE489" s="7"/>
      <c r="AF489" s="7"/>
      <c r="AG489" s="7"/>
      <c r="AH489" s="7"/>
      <c r="AI489" s="7"/>
      <c r="AJ489" s="7"/>
      <c r="AK489" s="7"/>
      <c r="AN489" s="7"/>
    </row>
    <row r="490" spans="1:40" x14ac:dyDescent="0.25">
      <c r="A490" s="68" t="s">
        <v>17</v>
      </c>
      <c r="B490" s="69">
        <f>PRODUCT(B475+B482)</f>
        <v>26</v>
      </c>
      <c r="C490" s="69">
        <f>PRODUCT(C475+E482)</f>
        <v>16</v>
      </c>
      <c r="D490" s="69">
        <f>PRODUCT(D475+D482)</f>
        <v>0</v>
      </c>
      <c r="E490" s="69">
        <f>PRODUCT(E475+C482)</f>
        <v>10</v>
      </c>
      <c r="F490" s="69">
        <f>PRODUCT(F475+H482)</f>
        <v>204</v>
      </c>
      <c r="G490" s="70" t="s">
        <v>6</v>
      </c>
      <c r="H490" s="69">
        <f>PRODUCT(H475+F482)</f>
        <v>173</v>
      </c>
      <c r="I490" s="69">
        <f>PRODUCT(I475+K482)</f>
        <v>46</v>
      </c>
      <c r="J490" s="70" t="s">
        <v>6</v>
      </c>
      <c r="K490" s="69">
        <f>PRODUCT(K475+I482)</f>
        <v>26</v>
      </c>
      <c r="L490" s="71">
        <f>PRODUCT(((B475*L475)+B482*L482))/B490</f>
        <v>428</v>
      </c>
      <c r="M490" s="8"/>
      <c r="O490" s="2"/>
      <c r="AC490" s="7"/>
      <c r="AD490" s="7"/>
      <c r="AE490" s="7"/>
      <c r="AF490" s="7"/>
      <c r="AG490" s="7"/>
      <c r="AH490" s="7"/>
      <c r="AI490" s="7"/>
      <c r="AJ490" s="7"/>
      <c r="AK490" s="7"/>
      <c r="AN490" s="7"/>
    </row>
    <row r="491" spans="1:40" x14ac:dyDescent="0.25">
      <c r="A491" s="72" t="s">
        <v>18</v>
      </c>
      <c r="B491" s="73"/>
      <c r="C491" s="73"/>
      <c r="D491" s="73"/>
      <c r="E491" s="73"/>
      <c r="F491" s="74">
        <f>PRODUCT(F490/B490)</f>
        <v>7.8461538461538458</v>
      </c>
      <c r="G491" s="75" t="s">
        <v>6</v>
      </c>
      <c r="H491" s="74">
        <f>PRODUCT(H490/B490)</f>
        <v>6.6538461538461542</v>
      </c>
      <c r="I491" s="73"/>
      <c r="J491" s="73"/>
      <c r="K491" s="73"/>
      <c r="L491" s="76"/>
      <c r="M491" s="55"/>
      <c r="O491" s="2"/>
      <c r="AC491" s="7"/>
      <c r="AD491" s="7"/>
      <c r="AE491" s="7"/>
      <c r="AF491" s="7"/>
      <c r="AG491" s="7"/>
      <c r="AH491" s="7"/>
      <c r="AI491" s="7"/>
      <c r="AJ491" s="7"/>
      <c r="AK491" s="7"/>
      <c r="AN491" s="7"/>
    </row>
    <row r="492" spans="1:40" x14ac:dyDescent="0.25">
      <c r="C492" s="54"/>
      <c r="D492" s="54"/>
      <c r="E492" s="54"/>
      <c r="F492" s="54"/>
      <c r="G492" s="54"/>
      <c r="H492" s="54"/>
      <c r="I492" s="54"/>
      <c r="J492" s="54"/>
      <c r="K492" s="54"/>
      <c r="L492" s="54"/>
      <c r="M492" s="55"/>
      <c r="O492" s="2"/>
      <c r="AC492" s="7"/>
      <c r="AD492" s="7"/>
      <c r="AE492" s="7"/>
      <c r="AF492" s="7"/>
      <c r="AG492" s="7"/>
      <c r="AH492" s="7"/>
      <c r="AI492" s="7"/>
      <c r="AJ492" s="7"/>
      <c r="AK492" s="7"/>
      <c r="AN492" s="7"/>
    </row>
    <row r="493" spans="1:40" x14ac:dyDescent="0.25">
      <c r="C493" s="54"/>
      <c r="D493" s="54"/>
      <c r="E493" s="54"/>
      <c r="F493" s="10" t="s">
        <v>1865</v>
      </c>
      <c r="G493" s="10"/>
      <c r="H493" s="10"/>
      <c r="I493" s="10"/>
      <c r="J493" s="10"/>
      <c r="K493" s="10"/>
      <c r="L493" s="10"/>
      <c r="M493" s="55"/>
      <c r="O493" s="2"/>
      <c r="AC493" s="7"/>
      <c r="AD493" s="7"/>
      <c r="AE493" s="7"/>
      <c r="AF493" s="7"/>
      <c r="AG493" s="7"/>
      <c r="AH493" s="7"/>
      <c r="AI493" s="7"/>
      <c r="AJ493" s="7"/>
      <c r="AK493" s="7"/>
      <c r="AN493" s="7"/>
    </row>
    <row r="494" spans="1:40" x14ac:dyDescent="0.25">
      <c r="C494" s="54"/>
      <c r="D494" s="54"/>
      <c r="E494" s="54"/>
      <c r="F494" s="10" t="s">
        <v>433</v>
      </c>
      <c r="G494" s="10"/>
      <c r="H494" s="10"/>
      <c r="I494" s="10"/>
      <c r="J494" s="10"/>
      <c r="K494" s="10"/>
      <c r="L494" s="57">
        <f>PRODUCT(C475/B475)</f>
        <v>0.76923076923076927</v>
      </c>
      <c r="M494" s="55"/>
      <c r="O494" s="2"/>
      <c r="AC494" s="7"/>
      <c r="AD494" s="7"/>
      <c r="AE494" s="7"/>
      <c r="AF494" s="7"/>
      <c r="AG494" s="7"/>
      <c r="AH494" s="7"/>
      <c r="AI494" s="7"/>
      <c r="AJ494" s="7"/>
      <c r="AK494" s="7"/>
      <c r="AN494" s="7"/>
    </row>
    <row r="495" spans="1:40" x14ac:dyDescent="0.25">
      <c r="A495" s="7"/>
      <c r="B495" s="10"/>
      <c r="C495" s="10"/>
      <c r="D495" s="10"/>
      <c r="E495" s="10"/>
      <c r="F495" s="10" t="s">
        <v>434</v>
      </c>
      <c r="G495" s="10"/>
      <c r="H495" s="10"/>
      <c r="I495" s="10"/>
      <c r="J495" s="10"/>
      <c r="K495" s="10"/>
      <c r="L495" s="57">
        <f>PRODUCT(E482/B482)</f>
        <v>0.46153846153846156</v>
      </c>
      <c r="O495" s="2"/>
      <c r="AC495" s="7"/>
      <c r="AD495" s="7"/>
      <c r="AE495" s="7"/>
      <c r="AF495" s="7"/>
      <c r="AG495" s="7"/>
      <c r="AH495" s="7"/>
      <c r="AI495" s="7"/>
      <c r="AJ495" s="7"/>
      <c r="AK495" s="7"/>
      <c r="AN495" s="7"/>
    </row>
    <row r="496" spans="1:40" x14ac:dyDescent="0.25">
      <c r="A496" s="7"/>
      <c r="B496" s="10"/>
      <c r="C496" s="10"/>
      <c r="D496" s="10"/>
      <c r="E496" s="10"/>
      <c r="F496" s="10" t="s">
        <v>435</v>
      </c>
      <c r="G496" s="10"/>
      <c r="H496" s="10"/>
      <c r="I496" s="10"/>
      <c r="J496" s="10"/>
      <c r="K496" s="10"/>
      <c r="L496" s="57">
        <f>PRODUCT(C490/B490)</f>
        <v>0.61538461538461542</v>
      </c>
      <c r="O496" s="2"/>
      <c r="AC496" s="7"/>
      <c r="AD496" s="7"/>
      <c r="AE496" s="7"/>
      <c r="AF496" s="7"/>
      <c r="AG496" s="7"/>
      <c r="AH496" s="7"/>
      <c r="AI496" s="7"/>
      <c r="AJ496" s="7"/>
      <c r="AK496" s="7"/>
      <c r="AN496" s="7"/>
    </row>
    <row r="497" spans="1:40" x14ac:dyDescent="0.25">
      <c r="A497" s="7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54"/>
      <c r="R497" s="10" t="s">
        <v>25</v>
      </c>
      <c r="AC497" s="10" t="s">
        <v>3</v>
      </c>
      <c r="AD497" s="3">
        <f>SUM(AD498:AD502)</f>
        <v>2</v>
      </c>
      <c r="AE497" s="3">
        <f>SUM(AE498:AE502)</f>
        <v>2</v>
      </c>
      <c r="AF497" s="3">
        <f>SUM(AF498:AF502)</f>
        <v>0</v>
      </c>
      <c r="AG497" s="3">
        <f>SUM(AG498:AG502)</f>
        <v>0</v>
      </c>
      <c r="AH497" s="3">
        <f>SUM(AH498:AH502)</f>
        <v>13</v>
      </c>
      <c r="AJ497" s="3">
        <f>SUM(AJ498:AJ502)</f>
        <v>7</v>
      </c>
      <c r="AK497" s="3">
        <f>SUM(AK498:AK502)</f>
        <v>5</v>
      </c>
      <c r="AL497" s="3">
        <f>SUM(AL498:AL502)</f>
        <v>594</v>
      </c>
      <c r="AM497" s="3"/>
      <c r="AN497" s="3">
        <f>SUM(AN498:AN502)</f>
        <v>1</v>
      </c>
    </row>
    <row r="498" spans="1:40" x14ac:dyDescent="0.25">
      <c r="A498" s="7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54"/>
      <c r="N498" s="1" t="s">
        <v>59</v>
      </c>
      <c r="O498" s="2">
        <v>22</v>
      </c>
      <c r="P498" s="2">
        <v>8</v>
      </c>
      <c r="Q498" s="2">
        <v>2006</v>
      </c>
      <c r="R498" s="5" t="s">
        <v>926</v>
      </c>
      <c r="S498" s="30" t="s">
        <v>6</v>
      </c>
      <c r="T498" s="5" t="s">
        <v>784</v>
      </c>
      <c r="U498" s="2">
        <v>2</v>
      </c>
      <c r="V498" s="30" t="s">
        <v>6</v>
      </c>
      <c r="W498" s="2">
        <v>0</v>
      </c>
      <c r="X498" s="7" t="s">
        <v>390</v>
      </c>
      <c r="Y498" s="2">
        <v>250</v>
      </c>
      <c r="Z498" s="2">
        <v>8</v>
      </c>
      <c r="AA498" s="30" t="s">
        <v>6</v>
      </c>
      <c r="AB498" s="2">
        <v>2</v>
      </c>
      <c r="AD498" s="2">
        <f>IF(Q498&gt;100,1,0)</f>
        <v>1</v>
      </c>
      <c r="AE498" s="2">
        <f t="shared" ref="AE498:AE499" si="273">IF(U498&gt;W498,1,0)</f>
        <v>1</v>
      </c>
      <c r="AF498" s="2">
        <f>IF(U498=W498,1,0)*IF(Q498=0,0,1)</f>
        <v>0</v>
      </c>
      <c r="AG498" s="2">
        <f t="shared" ref="AG498:AG499" si="274">IF(W498&gt;U498,1,0)</f>
        <v>0</v>
      </c>
      <c r="AH498" s="2">
        <f t="shared" ref="AH498:AH499" si="275">PRODUCT(Z498)</f>
        <v>8</v>
      </c>
      <c r="AI498" s="30" t="s">
        <v>6</v>
      </c>
      <c r="AJ498" s="2">
        <f t="shared" ref="AJ498:AJ499" si="276">PRODUCT(AB498)</f>
        <v>2</v>
      </c>
      <c r="AK498" s="2">
        <v>3</v>
      </c>
      <c r="AL498" s="2">
        <f t="shared" ref="AL498:AL499" si="277">PRODUCT(Y498)</f>
        <v>250</v>
      </c>
      <c r="AN498" s="2">
        <v>0</v>
      </c>
    </row>
    <row r="499" spans="1:40" x14ac:dyDescent="0.25">
      <c r="A499" s="7"/>
      <c r="B499" s="10"/>
      <c r="C499" s="10"/>
      <c r="D499" s="10"/>
      <c r="E499" s="10"/>
      <c r="F499" s="1"/>
      <c r="G499" s="1"/>
      <c r="H499" s="1"/>
      <c r="I499" s="1"/>
      <c r="J499" s="1"/>
      <c r="K499" s="1"/>
      <c r="L499" s="1"/>
      <c r="N499" s="1" t="s">
        <v>59</v>
      </c>
      <c r="O499" s="2">
        <v>10</v>
      </c>
      <c r="P499" s="2">
        <v>8</v>
      </c>
      <c r="Q499" s="2">
        <v>2008</v>
      </c>
      <c r="R499" s="5" t="s">
        <v>926</v>
      </c>
      <c r="S499" s="30" t="s">
        <v>6</v>
      </c>
      <c r="T499" s="5" t="s">
        <v>784</v>
      </c>
      <c r="U499" s="2">
        <v>2</v>
      </c>
      <c r="V499" s="30" t="s">
        <v>6</v>
      </c>
      <c r="W499" s="2">
        <v>1</v>
      </c>
      <c r="X499" s="7" t="s">
        <v>1199</v>
      </c>
      <c r="Y499" s="2">
        <v>344</v>
      </c>
      <c r="Z499" s="2">
        <v>5</v>
      </c>
      <c r="AA499" s="30" t="s">
        <v>6</v>
      </c>
      <c r="AB499" s="2">
        <v>5</v>
      </c>
      <c r="AC499" s="7"/>
      <c r="AD499" s="2">
        <f>IF(Q499&gt;100,1,0)</f>
        <v>1</v>
      </c>
      <c r="AE499" s="2">
        <f t="shared" si="273"/>
        <v>1</v>
      </c>
      <c r="AF499" s="2">
        <f>IF(U499=W499,1,0)*IF(Q499=0,0,1)</f>
        <v>0</v>
      </c>
      <c r="AG499" s="2">
        <f t="shared" si="274"/>
        <v>0</v>
      </c>
      <c r="AH499" s="2">
        <f t="shared" si="275"/>
        <v>5</v>
      </c>
      <c r="AI499" s="30" t="s">
        <v>6</v>
      </c>
      <c r="AJ499" s="2">
        <f t="shared" si="276"/>
        <v>5</v>
      </c>
      <c r="AK499" s="2">
        <v>2</v>
      </c>
      <c r="AL499" s="2">
        <f t="shared" si="277"/>
        <v>344</v>
      </c>
      <c r="AN499" s="2">
        <v>1</v>
      </c>
    </row>
    <row r="500" spans="1:40" x14ac:dyDescent="0.25">
      <c r="A500" s="7"/>
      <c r="B500" s="10"/>
      <c r="C500" s="10"/>
      <c r="D500" s="10"/>
      <c r="E500" s="10"/>
      <c r="F500" s="1"/>
      <c r="G500" s="1"/>
      <c r="H500" s="1"/>
      <c r="I500" s="1"/>
      <c r="J500" s="1"/>
      <c r="K500" s="1"/>
      <c r="L500" s="1"/>
      <c r="O500" s="2"/>
      <c r="R500" s="7"/>
      <c r="T500" s="7"/>
      <c r="AC500" s="7"/>
      <c r="AI500" s="30"/>
      <c r="AL500" s="2"/>
    </row>
    <row r="501" spans="1:40" x14ac:dyDescent="0.25">
      <c r="A501" s="7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54"/>
      <c r="O501" s="2"/>
      <c r="R501" s="7"/>
      <c r="T501" s="7"/>
      <c r="AC501" s="7"/>
      <c r="AI501" s="30"/>
      <c r="AL501" s="2"/>
    </row>
    <row r="502" spans="1:40" x14ac:dyDescent="0.25">
      <c r="A502" s="7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54"/>
      <c r="O502" s="2"/>
      <c r="R502" s="7"/>
      <c r="T502" s="7"/>
      <c r="AC502" s="7"/>
      <c r="AD502" s="7"/>
      <c r="AE502" s="7"/>
      <c r="AF502" s="7"/>
      <c r="AG502" s="7"/>
      <c r="AH502" s="7"/>
      <c r="AI502" s="7"/>
      <c r="AJ502" s="7"/>
      <c r="AK502" s="7"/>
      <c r="AN502" s="7"/>
    </row>
    <row r="503" spans="1:40" x14ac:dyDescent="0.25">
      <c r="A503" s="7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54"/>
      <c r="O503" s="2"/>
      <c r="R503" s="10" t="s">
        <v>32</v>
      </c>
      <c r="T503" s="7"/>
      <c r="AC503" s="10" t="s">
        <v>4</v>
      </c>
      <c r="AD503" s="3">
        <f>SUM(AD505:AD507)</f>
        <v>0</v>
      </c>
      <c r="AE503" s="3">
        <f>SUM(AE505:AE507)</f>
        <v>0</v>
      </c>
      <c r="AF503" s="3">
        <f>SUM(AF505:AF507)</f>
        <v>0</v>
      </c>
      <c r="AG503" s="3">
        <f>SUM(AG505:AG507)</f>
        <v>0</v>
      </c>
      <c r="AH503" s="3">
        <f>SUM(AH505:AH507)</f>
        <v>0</v>
      </c>
      <c r="AI503" s="7"/>
      <c r="AJ503" s="3">
        <f>SUM(AJ505:AJ507)</f>
        <v>0</v>
      </c>
      <c r="AK503" s="3">
        <f>SUM(AK505:AK507)</f>
        <v>0</v>
      </c>
      <c r="AL503" s="3">
        <f>SUM(AL505:AL507)</f>
        <v>0</v>
      </c>
      <c r="AM503" s="3"/>
      <c r="AN503" s="3">
        <f>SUM(AN505:AN507)</f>
        <v>0</v>
      </c>
    </row>
    <row r="504" spans="1:40" x14ac:dyDescent="0.25">
      <c r="A504" s="7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54"/>
      <c r="O504" s="2"/>
      <c r="R504" s="7"/>
      <c r="T504" s="7"/>
      <c r="AC504" s="10"/>
      <c r="AD504" s="3"/>
      <c r="AE504" s="3"/>
      <c r="AF504" s="3"/>
      <c r="AG504" s="3"/>
      <c r="AH504" s="3"/>
      <c r="AI504" s="7"/>
      <c r="AJ504" s="3"/>
      <c r="AK504" s="3"/>
      <c r="AL504" s="3"/>
      <c r="AM504" s="3"/>
      <c r="AN504" s="3"/>
    </row>
    <row r="505" spans="1:40" x14ac:dyDescent="0.25">
      <c r="A505" s="7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54"/>
      <c r="O505" s="2"/>
      <c r="R505" s="7"/>
      <c r="T505" s="7"/>
      <c r="AC505" s="10"/>
      <c r="AD505" s="3"/>
      <c r="AE505" s="3"/>
      <c r="AF505" s="3"/>
      <c r="AG505" s="3"/>
      <c r="AH505" s="3"/>
      <c r="AI505" s="7"/>
      <c r="AJ505" s="3"/>
      <c r="AK505" s="3"/>
      <c r="AL505" s="3"/>
      <c r="AN505" s="3"/>
    </row>
    <row r="506" spans="1:40" x14ac:dyDescent="0.25">
      <c r="A506" s="7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54"/>
      <c r="O506" s="2"/>
      <c r="R506" s="7"/>
      <c r="T506" s="7"/>
      <c r="AC506" s="10"/>
      <c r="AD506" s="3"/>
      <c r="AE506" s="3"/>
      <c r="AF506" s="3"/>
      <c r="AG506" s="3"/>
      <c r="AH506" s="3"/>
      <c r="AI506" s="7"/>
      <c r="AJ506" s="3"/>
      <c r="AK506" s="3"/>
      <c r="AL506" s="3"/>
      <c r="AN506" s="3"/>
    </row>
    <row r="507" spans="1:40" x14ac:dyDescent="0.25">
      <c r="A507" s="7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54"/>
      <c r="O507" s="2"/>
      <c r="R507" s="7"/>
      <c r="T507" s="7"/>
      <c r="AC507" s="10"/>
      <c r="AD507" s="3"/>
      <c r="AE507" s="3"/>
      <c r="AF507" s="3"/>
      <c r="AG507" s="3"/>
      <c r="AH507" s="3"/>
      <c r="AI507" s="7"/>
      <c r="AJ507" s="3"/>
      <c r="AK507" s="3"/>
      <c r="AL507" s="3"/>
      <c r="AN507" s="3"/>
    </row>
    <row r="508" spans="1:40" x14ac:dyDescent="0.25">
      <c r="L508" s="8"/>
      <c r="M508" s="3" t="s">
        <v>7</v>
      </c>
      <c r="R508" s="6" t="s">
        <v>8</v>
      </c>
      <c r="AC508" s="10" t="s">
        <v>2</v>
      </c>
      <c r="AD508" s="3">
        <f>SUM(AD509:AD535)</f>
        <v>12</v>
      </c>
      <c r="AE508" s="3">
        <f>SUM(AE509:AE535)</f>
        <v>8</v>
      </c>
      <c r="AF508" s="3">
        <f>SUM(AF509:AF535)</f>
        <v>0</v>
      </c>
      <c r="AG508" s="3">
        <f>SUM(AG509:AG535)</f>
        <v>4</v>
      </c>
      <c r="AH508" s="3">
        <f>SUM(AH509:AH535)</f>
        <v>64</v>
      </c>
      <c r="AJ508" s="3">
        <f>SUM(AJ509:AJ535)</f>
        <v>37</v>
      </c>
      <c r="AK508" s="3">
        <f>SUM(AK509:AK535)</f>
        <v>22</v>
      </c>
      <c r="AL508" s="3">
        <f>SUM(AL509:AL535)</f>
        <v>7784</v>
      </c>
      <c r="AM508" s="3">
        <f>PRODUCT(AL508+AL536+AL540)</f>
        <v>7784</v>
      </c>
      <c r="AN508" s="3">
        <f>SUM(AN509:AN535)</f>
        <v>12</v>
      </c>
    </row>
    <row r="509" spans="1:40" x14ac:dyDescent="0.25">
      <c r="A509" s="63" t="s">
        <v>759</v>
      </c>
      <c r="B509" s="64" t="s">
        <v>0</v>
      </c>
      <c r="C509" s="64" t="s">
        <v>10</v>
      </c>
      <c r="D509" s="64" t="s">
        <v>1</v>
      </c>
      <c r="E509" s="64" t="s">
        <v>11</v>
      </c>
      <c r="F509" s="65" t="s">
        <v>12</v>
      </c>
      <c r="G509" s="66"/>
      <c r="H509" s="64"/>
      <c r="I509" s="65" t="s">
        <v>13</v>
      </c>
      <c r="J509" s="66"/>
      <c r="K509" s="64"/>
      <c r="L509" s="67" t="s">
        <v>14</v>
      </c>
      <c r="M509" s="3">
        <f>MAX(Y509:Y545)</f>
        <v>1647</v>
      </c>
      <c r="O509" s="2">
        <v>12</v>
      </c>
      <c r="P509" s="2">
        <v>6</v>
      </c>
      <c r="Q509" s="2">
        <v>1999</v>
      </c>
      <c r="R509" s="5" t="s">
        <v>926</v>
      </c>
      <c r="S509" s="30" t="s">
        <v>6</v>
      </c>
      <c r="T509" s="5" t="s">
        <v>782</v>
      </c>
      <c r="U509" s="2">
        <v>0</v>
      </c>
      <c r="V509" s="30" t="s">
        <v>6</v>
      </c>
      <c r="W509" s="2">
        <v>1</v>
      </c>
      <c r="X509" s="7" t="s">
        <v>934</v>
      </c>
      <c r="Y509" s="2">
        <v>311</v>
      </c>
      <c r="Z509" s="2">
        <v>0</v>
      </c>
      <c r="AA509" s="30" t="s">
        <v>6</v>
      </c>
      <c r="AB509" s="2">
        <v>1</v>
      </c>
      <c r="AD509" s="2">
        <f t="shared" ref="AD509:AD520" si="278">IF(Q509&gt;100,1,0)</f>
        <v>1</v>
      </c>
      <c r="AE509" s="2">
        <f t="shared" ref="AE509:AE520" si="279">IF(U509&gt;W509,1,0)</f>
        <v>0</v>
      </c>
      <c r="AF509" s="2">
        <f t="shared" ref="AF509:AF520" si="280">IF(U509=W509,1,0)*IF(Q509=0,0,1)</f>
        <v>0</v>
      </c>
      <c r="AG509" s="2">
        <f t="shared" ref="AG509:AG520" si="281">IF(W509&gt;U509,1,0)</f>
        <v>1</v>
      </c>
      <c r="AH509" s="2">
        <f t="shared" ref="AH509:AH520" si="282">PRODUCT(Z509)</f>
        <v>0</v>
      </c>
      <c r="AI509" s="30" t="s">
        <v>6</v>
      </c>
      <c r="AJ509" s="2">
        <f t="shared" ref="AJ509:AJ520" si="283">PRODUCT(AB509)</f>
        <v>1</v>
      </c>
      <c r="AK509" s="2">
        <v>0</v>
      </c>
      <c r="AL509" s="2">
        <f t="shared" ref="AL509:AL520" si="284">PRODUCT(Y509)</f>
        <v>311</v>
      </c>
      <c r="AN509" s="2">
        <v>3</v>
      </c>
    </row>
    <row r="510" spans="1:40" x14ac:dyDescent="0.25">
      <c r="A510" s="68" t="s">
        <v>16</v>
      </c>
      <c r="B510" s="69">
        <f>PRODUCT(AD508)</f>
        <v>12</v>
      </c>
      <c r="C510" s="69">
        <f>PRODUCT(AE508)</f>
        <v>8</v>
      </c>
      <c r="D510" s="69">
        <f>PRODUCT(AF508)</f>
        <v>0</v>
      </c>
      <c r="E510" s="69">
        <f>PRODUCT(AG508)</f>
        <v>4</v>
      </c>
      <c r="F510" s="69">
        <f>PRODUCT(AH508)</f>
        <v>64</v>
      </c>
      <c r="G510" s="70" t="s">
        <v>6</v>
      </c>
      <c r="H510" s="69">
        <f>PRODUCT(AJ508)</f>
        <v>37</v>
      </c>
      <c r="I510" s="69">
        <f>PRODUCT(AK508)</f>
        <v>22</v>
      </c>
      <c r="J510" s="70" t="s">
        <v>6</v>
      </c>
      <c r="K510" s="69">
        <f>PRODUCT(AN508)</f>
        <v>12</v>
      </c>
      <c r="L510" s="71">
        <f>PRODUCT(AL508/B510)</f>
        <v>648.66666666666663</v>
      </c>
      <c r="M510" s="8"/>
      <c r="N510" s="38"/>
      <c r="O510" s="2">
        <v>5</v>
      </c>
      <c r="P510" s="2">
        <v>8</v>
      </c>
      <c r="Q510" s="2">
        <v>2007</v>
      </c>
      <c r="R510" s="95" t="s">
        <v>926</v>
      </c>
      <c r="S510" s="30" t="s">
        <v>6</v>
      </c>
      <c r="T510" s="95" t="s">
        <v>782</v>
      </c>
      <c r="U510" s="2">
        <v>1</v>
      </c>
      <c r="V510" s="30" t="s">
        <v>6</v>
      </c>
      <c r="W510" s="2">
        <v>0</v>
      </c>
      <c r="X510" s="7" t="s">
        <v>39</v>
      </c>
      <c r="Y510" s="2">
        <v>506</v>
      </c>
      <c r="Z510" s="2">
        <v>3</v>
      </c>
      <c r="AA510" s="30" t="s">
        <v>6</v>
      </c>
      <c r="AB510" s="2">
        <v>1</v>
      </c>
      <c r="AD510" s="2">
        <f t="shared" si="278"/>
        <v>1</v>
      </c>
      <c r="AE510" s="2">
        <f t="shared" si="279"/>
        <v>1</v>
      </c>
      <c r="AF510" s="2">
        <f t="shared" si="280"/>
        <v>0</v>
      </c>
      <c r="AG510" s="2">
        <f t="shared" si="281"/>
        <v>0</v>
      </c>
      <c r="AH510" s="2">
        <f t="shared" si="282"/>
        <v>3</v>
      </c>
      <c r="AI510" s="30" t="s">
        <v>6</v>
      </c>
      <c r="AJ510" s="2">
        <f t="shared" si="283"/>
        <v>1</v>
      </c>
      <c r="AK510" s="2">
        <v>2</v>
      </c>
      <c r="AL510" s="2">
        <f t="shared" si="284"/>
        <v>506</v>
      </c>
      <c r="AN510" s="2">
        <v>0</v>
      </c>
    </row>
    <row r="511" spans="1:40" x14ac:dyDescent="0.25">
      <c r="A511" s="68" t="s">
        <v>439</v>
      </c>
      <c r="B511" s="69">
        <f>PRODUCT(AD536)</f>
        <v>0</v>
      </c>
      <c r="C511" s="69">
        <f>PRODUCT(AE536)</f>
        <v>0</v>
      </c>
      <c r="D511" s="69">
        <f>PRODUCT(AF536)</f>
        <v>0</v>
      </c>
      <c r="E511" s="69">
        <f>PRODUCT(AG536)</f>
        <v>0</v>
      </c>
      <c r="F511" s="69">
        <f>PRODUCT(AH536)</f>
        <v>0</v>
      </c>
      <c r="G511" s="70" t="s">
        <v>6</v>
      </c>
      <c r="H511" s="69">
        <f>PRODUCT(AJ536)</f>
        <v>0</v>
      </c>
      <c r="I511" s="69">
        <f>PRODUCT(AK536)</f>
        <v>0</v>
      </c>
      <c r="J511" s="70" t="s">
        <v>6</v>
      </c>
      <c r="K511" s="69">
        <f>PRODUCT(AN536)</f>
        <v>0</v>
      </c>
      <c r="L511" s="71">
        <v>0</v>
      </c>
      <c r="O511" s="2">
        <v>27</v>
      </c>
      <c r="P511" s="2">
        <v>7</v>
      </c>
      <c r="Q511" s="2">
        <v>2008</v>
      </c>
      <c r="R511" s="5" t="s">
        <v>926</v>
      </c>
      <c r="S511" s="30" t="s">
        <v>6</v>
      </c>
      <c r="T511" s="5" t="s">
        <v>782</v>
      </c>
      <c r="U511" s="2">
        <v>2</v>
      </c>
      <c r="V511" s="30" t="s">
        <v>6</v>
      </c>
      <c r="W511" s="2">
        <v>0</v>
      </c>
      <c r="X511" s="7" t="s">
        <v>858</v>
      </c>
      <c r="Y511" s="2">
        <v>424</v>
      </c>
      <c r="Z511" s="2">
        <v>7</v>
      </c>
      <c r="AA511" s="30" t="s">
        <v>6</v>
      </c>
      <c r="AB511" s="2">
        <v>1</v>
      </c>
      <c r="AC511" s="7"/>
      <c r="AD511" s="2">
        <f t="shared" si="278"/>
        <v>1</v>
      </c>
      <c r="AE511" s="2">
        <f t="shared" si="279"/>
        <v>1</v>
      </c>
      <c r="AF511" s="2">
        <f t="shared" si="280"/>
        <v>0</v>
      </c>
      <c r="AG511" s="2">
        <f t="shared" si="281"/>
        <v>0</v>
      </c>
      <c r="AH511" s="2">
        <f t="shared" si="282"/>
        <v>7</v>
      </c>
      <c r="AI511" s="30" t="s">
        <v>6</v>
      </c>
      <c r="AJ511" s="2">
        <f t="shared" si="283"/>
        <v>1</v>
      </c>
      <c r="AK511" s="2">
        <v>3</v>
      </c>
      <c r="AL511" s="2">
        <f t="shared" si="284"/>
        <v>424</v>
      </c>
      <c r="AN511" s="2">
        <v>0</v>
      </c>
    </row>
    <row r="512" spans="1:40" x14ac:dyDescent="0.25">
      <c r="A512" s="68" t="s">
        <v>440</v>
      </c>
      <c r="B512" s="69">
        <f>PRODUCT(AD540)</f>
        <v>0</v>
      </c>
      <c r="C512" s="69">
        <f>PRODUCT(AE540)</f>
        <v>0</v>
      </c>
      <c r="D512" s="69">
        <f>PRODUCT(AF540)</f>
        <v>0</v>
      </c>
      <c r="E512" s="69">
        <f>PRODUCT(AG540)</f>
        <v>0</v>
      </c>
      <c r="F512" s="69">
        <f>PRODUCT(AH540)</f>
        <v>0</v>
      </c>
      <c r="G512" s="70" t="s">
        <v>6</v>
      </c>
      <c r="H512" s="69">
        <f>PRODUCT(AJ540)</f>
        <v>0</v>
      </c>
      <c r="I512" s="69">
        <f>PRODUCT(AK540)</f>
        <v>0</v>
      </c>
      <c r="J512" s="70" t="s">
        <v>6</v>
      </c>
      <c r="K512" s="69">
        <f>PRODUCT(AM540)</f>
        <v>0</v>
      </c>
      <c r="L512" s="71">
        <v>0</v>
      </c>
      <c r="M512" s="8"/>
      <c r="N512" s="38"/>
      <c r="O512" s="2">
        <v>17</v>
      </c>
      <c r="P512" s="2">
        <v>5</v>
      </c>
      <c r="Q512" s="2">
        <v>2009</v>
      </c>
      <c r="R512" s="5" t="s">
        <v>926</v>
      </c>
      <c r="S512" s="2"/>
      <c r="T512" s="5" t="s">
        <v>782</v>
      </c>
      <c r="U512" s="2">
        <v>0</v>
      </c>
      <c r="V512" s="30" t="s">
        <v>6</v>
      </c>
      <c r="W512" s="2">
        <v>2</v>
      </c>
      <c r="X512" s="7" t="s">
        <v>35</v>
      </c>
      <c r="Y512" s="2">
        <v>501</v>
      </c>
      <c r="Z512" s="2">
        <v>2</v>
      </c>
      <c r="AA512" s="30" t="s">
        <v>6</v>
      </c>
      <c r="AB512" s="2">
        <v>4</v>
      </c>
      <c r="AC512" s="7"/>
      <c r="AD512" s="2">
        <f t="shared" si="278"/>
        <v>1</v>
      </c>
      <c r="AE512" s="2">
        <f t="shared" si="279"/>
        <v>0</v>
      </c>
      <c r="AF512" s="2">
        <f t="shared" si="280"/>
        <v>0</v>
      </c>
      <c r="AG512" s="2">
        <f t="shared" si="281"/>
        <v>1</v>
      </c>
      <c r="AH512" s="2">
        <f t="shared" si="282"/>
        <v>2</v>
      </c>
      <c r="AI512" s="30" t="s">
        <v>6</v>
      </c>
      <c r="AJ512" s="2">
        <f t="shared" si="283"/>
        <v>4</v>
      </c>
      <c r="AK512" s="2">
        <v>0</v>
      </c>
      <c r="AL512" s="2">
        <f t="shared" si="284"/>
        <v>501</v>
      </c>
      <c r="AN512" s="2">
        <v>3</v>
      </c>
    </row>
    <row r="513" spans="1:40" x14ac:dyDescent="0.25">
      <c r="A513" s="68" t="s">
        <v>17</v>
      </c>
      <c r="B513" s="69">
        <f>SUM(B510:B512)</f>
        <v>12</v>
      </c>
      <c r="C513" s="69">
        <f>SUM(C510:C512)</f>
        <v>8</v>
      </c>
      <c r="D513" s="69">
        <f>SUM(D510:D512)</f>
        <v>0</v>
      </c>
      <c r="E513" s="69">
        <f>SUM(E510:E512)</f>
        <v>4</v>
      </c>
      <c r="F513" s="69">
        <f>SUM(F510:F512)</f>
        <v>64</v>
      </c>
      <c r="G513" s="70" t="s">
        <v>6</v>
      </c>
      <c r="H513" s="69">
        <f>SUM(H510:H512)</f>
        <v>37</v>
      </c>
      <c r="I513" s="69">
        <f>SUM(I510:I512)</f>
        <v>22</v>
      </c>
      <c r="J513" s="70" t="s">
        <v>6</v>
      </c>
      <c r="K513" s="69">
        <f>SUM(K510:K512)</f>
        <v>12</v>
      </c>
      <c r="L513" s="71">
        <f>PRODUCT(AM508/B513)</f>
        <v>648.66666666666663</v>
      </c>
      <c r="M513" s="8"/>
      <c r="N513" s="38"/>
      <c r="O513" s="2">
        <v>30</v>
      </c>
      <c r="P513" s="2">
        <v>5</v>
      </c>
      <c r="Q513" s="2">
        <v>2010</v>
      </c>
      <c r="R513" s="5" t="s">
        <v>926</v>
      </c>
      <c r="S513" s="30" t="s">
        <v>6</v>
      </c>
      <c r="T513" s="5" t="s">
        <v>782</v>
      </c>
      <c r="U513" s="2">
        <v>2</v>
      </c>
      <c r="V513" s="30" t="s">
        <v>6</v>
      </c>
      <c r="W513" s="2">
        <v>0</v>
      </c>
      <c r="X513" s="7" t="s">
        <v>808</v>
      </c>
      <c r="Y513" s="2">
        <v>387</v>
      </c>
      <c r="Z513" s="2">
        <v>9</v>
      </c>
      <c r="AA513" s="30" t="s">
        <v>6</v>
      </c>
      <c r="AB513" s="2">
        <v>3</v>
      </c>
      <c r="AC513" s="7"/>
      <c r="AD513" s="2">
        <f t="shared" si="278"/>
        <v>1</v>
      </c>
      <c r="AE513" s="2">
        <f t="shared" si="279"/>
        <v>1</v>
      </c>
      <c r="AF513" s="2">
        <f t="shared" si="280"/>
        <v>0</v>
      </c>
      <c r="AG513" s="2">
        <f t="shared" si="281"/>
        <v>0</v>
      </c>
      <c r="AH513" s="2">
        <f t="shared" si="282"/>
        <v>9</v>
      </c>
      <c r="AI513" s="30" t="s">
        <v>6</v>
      </c>
      <c r="AJ513" s="2">
        <f t="shared" si="283"/>
        <v>3</v>
      </c>
      <c r="AK513" s="2">
        <v>3</v>
      </c>
      <c r="AL513" s="2">
        <f t="shared" si="284"/>
        <v>387</v>
      </c>
      <c r="AN513" s="2">
        <v>0</v>
      </c>
    </row>
    <row r="514" spans="1:40" x14ac:dyDescent="0.25">
      <c r="A514" s="72" t="s">
        <v>18</v>
      </c>
      <c r="B514" s="73"/>
      <c r="C514" s="73"/>
      <c r="D514" s="73"/>
      <c r="E514" s="73"/>
      <c r="F514" s="74">
        <f>PRODUCT(F513/B513)</f>
        <v>5.333333333333333</v>
      </c>
      <c r="G514" s="75" t="s">
        <v>6</v>
      </c>
      <c r="H514" s="74">
        <f>PRODUCT(H513/B513)</f>
        <v>3.0833333333333335</v>
      </c>
      <c r="I514" s="73"/>
      <c r="J514" s="73"/>
      <c r="K514" s="73"/>
      <c r="L514" s="76"/>
      <c r="M514" s="55"/>
      <c r="N514" s="40"/>
      <c r="O514" s="2">
        <v>7</v>
      </c>
      <c r="P514" s="2">
        <v>8</v>
      </c>
      <c r="Q514" s="2">
        <v>2011</v>
      </c>
      <c r="R514" s="5" t="s">
        <v>926</v>
      </c>
      <c r="S514" s="30" t="s">
        <v>6</v>
      </c>
      <c r="T514" s="5" t="s">
        <v>782</v>
      </c>
      <c r="U514" s="2">
        <v>0</v>
      </c>
      <c r="V514" s="30" t="s">
        <v>6</v>
      </c>
      <c r="W514" s="2">
        <v>2</v>
      </c>
      <c r="X514" s="7" t="s">
        <v>510</v>
      </c>
      <c r="Y514" s="2">
        <v>446</v>
      </c>
      <c r="Z514" s="2">
        <v>1</v>
      </c>
      <c r="AA514" s="30" t="s">
        <v>6</v>
      </c>
      <c r="AB514" s="2">
        <v>4</v>
      </c>
      <c r="AC514" s="7"/>
      <c r="AD514" s="2">
        <f t="shared" si="278"/>
        <v>1</v>
      </c>
      <c r="AE514" s="2">
        <f t="shared" si="279"/>
        <v>0</v>
      </c>
      <c r="AF514" s="2">
        <f t="shared" si="280"/>
        <v>0</v>
      </c>
      <c r="AG514" s="2">
        <f t="shared" si="281"/>
        <v>1</v>
      </c>
      <c r="AH514" s="2">
        <f t="shared" si="282"/>
        <v>1</v>
      </c>
      <c r="AI514" s="30" t="s">
        <v>6</v>
      </c>
      <c r="AJ514" s="2">
        <f t="shared" si="283"/>
        <v>4</v>
      </c>
      <c r="AK514" s="2">
        <v>0</v>
      </c>
      <c r="AL514" s="2">
        <f t="shared" si="284"/>
        <v>446</v>
      </c>
      <c r="AN514" s="2">
        <v>3</v>
      </c>
    </row>
    <row r="515" spans="1:40" x14ac:dyDescent="0.25"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8"/>
      <c r="O515" s="2">
        <v>13</v>
      </c>
      <c r="P515" s="2">
        <v>5</v>
      </c>
      <c r="Q515" s="2">
        <v>2012</v>
      </c>
      <c r="R515" s="5" t="s">
        <v>926</v>
      </c>
      <c r="S515" s="30" t="s">
        <v>6</v>
      </c>
      <c r="T515" s="5" t="s">
        <v>782</v>
      </c>
      <c r="U515" s="2">
        <v>1</v>
      </c>
      <c r="V515" s="30" t="s">
        <v>6</v>
      </c>
      <c r="W515" s="2">
        <v>2</v>
      </c>
      <c r="X515" s="7" t="s">
        <v>1335</v>
      </c>
      <c r="Y515" s="2">
        <v>347</v>
      </c>
      <c r="Z515" s="2">
        <v>3</v>
      </c>
      <c r="AA515" s="30" t="s">
        <v>6</v>
      </c>
      <c r="AB515" s="2">
        <v>5</v>
      </c>
      <c r="AC515" s="7"/>
      <c r="AD515" s="2">
        <f t="shared" si="278"/>
        <v>1</v>
      </c>
      <c r="AE515" s="2">
        <f t="shared" si="279"/>
        <v>0</v>
      </c>
      <c r="AF515" s="2">
        <f t="shared" si="280"/>
        <v>0</v>
      </c>
      <c r="AG515" s="2">
        <f t="shared" si="281"/>
        <v>1</v>
      </c>
      <c r="AH515" s="2">
        <f t="shared" si="282"/>
        <v>3</v>
      </c>
      <c r="AI515" s="30" t="s">
        <v>6</v>
      </c>
      <c r="AJ515" s="2">
        <f t="shared" si="283"/>
        <v>5</v>
      </c>
      <c r="AK515" s="2">
        <v>1</v>
      </c>
      <c r="AL515" s="2">
        <f t="shared" si="284"/>
        <v>347</v>
      </c>
      <c r="AN515" s="2">
        <v>2</v>
      </c>
    </row>
    <row r="516" spans="1:40" x14ac:dyDescent="0.25">
      <c r="A516" s="77" t="s">
        <v>760</v>
      </c>
      <c r="B516" s="64" t="s">
        <v>0</v>
      </c>
      <c r="C516" s="64" t="s">
        <v>10</v>
      </c>
      <c r="D516" s="64" t="s">
        <v>1</v>
      </c>
      <c r="E516" s="64" t="s">
        <v>11</v>
      </c>
      <c r="F516" s="65" t="s">
        <v>12</v>
      </c>
      <c r="G516" s="66"/>
      <c r="H516" s="64"/>
      <c r="I516" s="65" t="s">
        <v>13</v>
      </c>
      <c r="J516" s="66"/>
      <c r="K516" s="64"/>
      <c r="L516" s="67" t="s">
        <v>14</v>
      </c>
      <c r="O516" s="2">
        <v>7</v>
      </c>
      <c r="P516" s="2">
        <v>8</v>
      </c>
      <c r="Q516" s="2">
        <v>2013</v>
      </c>
      <c r="R516" s="5" t="s">
        <v>926</v>
      </c>
      <c r="S516" s="30" t="s">
        <v>6</v>
      </c>
      <c r="T516" s="5" t="s">
        <v>782</v>
      </c>
      <c r="U516" s="2">
        <v>2</v>
      </c>
      <c r="V516" s="30" t="s">
        <v>6</v>
      </c>
      <c r="W516" s="2">
        <v>0</v>
      </c>
      <c r="X516" s="98" t="s">
        <v>55</v>
      </c>
      <c r="Y516" s="2">
        <v>578</v>
      </c>
      <c r="Z516" s="2">
        <v>10</v>
      </c>
      <c r="AA516" s="30" t="s">
        <v>6</v>
      </c>
      <c r="AB516" s="2">
        <v>4</v>
      </c>
      <c r="AC516" s="7"/>
      <c r="AD516" s="2">
        <f t="shared" si="278"/>
        <v>1</v>
      </c>
      <c r="AE516" s="2">
        <f t="shared" si="279"/>
        <v>1</v>
      </c>
      <c r="AF516" s="2">
        <f t="shared" si="280"/>
        <v>0</v>
      </c>
      <c r="AG516" s="2">
        <f t="shared" si="281"/>
        <v>0</v>
      </c>
      <c r="AH516" s="2">
        <f t="shared" si="282"/>
        <v>10</v>
      </c>
      <c r="AI516" s="30" t="s">
        <v>6</v>
      </c>
      <c r="AJ516" s="2">
        <f t="shared" si="283"/>
        <v>4</v>
      </c>
      <c r="AK516" s="2">
        <v>3</v>
      </c>
      <c r="AL516" s="2">
        <f t="shared" si="284"/>
        <v>578</v>
      </c>
      <c r="AN516" s="2">
        <v>0</v>
      </c>
    </row>
    <row r="517" spans="1:40" x14ac:dyDescent="0.25">
      <c r="A517" s="68" t="s">
        <v>16</v>
      </c>
      <c r="B517" s="69">
        <f>PRODUCT(B8024)</f>
        <v>13</v>
      </c>
      <c r="C517" s="69">
        <f t="shared" ref="C517:L520" si="285">PRODUCT(C8024)</f>
        <v>5</v>
      </c>
      <c r="D517" s="69">
        <f t="shared" si="285"/>
        <v>0</v>
      </c>
      <c r="E517" s="69">
        <f t="shared" si="285"/>
        <v>8</v>
      </c>
      <c r="F517" s="69">
        <f t="shared" si="285"/>
        <v>68</v>
      </c>
      <c r="G517" s="70" t="s">
        <v>6</v>
      </c>
      <c r="H517" s="69">
        <f t="shared" si="285"/>
        <v>77</v>
      </c>
      <c r="I517" s="69">
        <f t="shared" si="285"/>
        <v>15</v>
      </c>
      <c r="J517" s="70" t="s">
        <v>6</v>
      </c>
      <c r="K517" s="69">
        <f t="shared" si="285"/>
        <v>23</v>
      </c>
      <c r="L517" s="71">
        <f t="shared" si="285"/>
        <v>431.76923076923077</v>
      </c>
      <c r="M517" s="8"/>
      <c r="N517" s="38"/>
      <c r="O517" s="2">
        <v>26</v>
      </c>
      <c r="P517" s="2">
        <v>5</v>
      </c>
      <c r="Q517" s="2">
        <v>2014</v>
      </c>
      <c r="R517" s="5" t="s">
        <v>926</v>
      </c>
      <c r="S517" s="30" t="s">
        <v>6</v>
      </c>
      <c r="T517" s="5" t="s">
        <v>782</v>
      </c>
      <c r="U517" s="2">
        <v>2</v>
      </c>
      <c r="V517" s="30" t="s">
        <v>6</v>
      </c>
      <c r="W517" s="2">
        <v>1</v>
      </c>
      <c r="X517" s="7" t="s">
        <v>1420</v>
      </c>
      <c r="Y517" s="2">
        <v>1647</v>
      </c>
      <c r="Z517" s="2">
        <v>10</v>
      </c>
      <c r="AA517" s="30" t="s">
        <v>6</v>
      </c>
      <c r="AB517" s="2">
        <v>6</v>
      </c>
      <c r="AC517" s="7"/>
      <c r="AD517" s="2">
        <f t="shared" si="278"/>
        <v>1</v>
      </c>
      <c r="AE517" s="2">
        <f t="shared" si="279"/>
        <v>1</v>
      </c>
      <c r="AF517" s="2">
        <f t="shared" si="280"/>
        <v>0</v>
      </c>
      <c r="AG517" s="2">
        <f t="shared" si="281"/>
        <v>0</v>
      </c>
      <c r="AH517" s="2">
        <f t="shared" si="282"/>
        <v>10</v>
      </c>
      <c r="AI517" s="30" t="s">
        <v>6</v>
      </c>
      <c r="AJ517" s="2">
        <f t="shared" si="283"/>
        <v>6</v>
      </c>
      <c r="AK517" s="2">
        <v>2</v>
      </c>
      <c r="AL517" s="2">
        <f t="shared" si="284"/>
        <v>1647</v>
      </c>
      <c r="AN517" s="2">
        <v>1</v>
      </c>
    </row>
    <row r="518" spans="1:40" x14ac:dyDescent="0.25">
      <c r="A518" s="68" t="s">
        <v>439</v>
      </c>
      <c r="B518" s="69">
        <f t="shared" ref="B518:F520" si="286">PRODUCT(B8025)</f>
        <v>0</v>
      </c>
      <c r="C518" s="69">
        <f t="shared" si="286"/>
        <v>0</v>
      </c>
      <c r="D518" s="69">
        <f t="shared" si="286"/>
        <v>0</v>
      </c>
      <c r="E518" s="69">
        <f t="shared" si="286"/>
        <v>0</v>
      </c>
      <c r="F518" s="69">
        <f t="shared" si="286"/>
        <v>0</v>
      </c>
      <c r="G518" s="70" t="s">
        <v>6</v>
      </c>
      <c r="H518" s="69">
        <f t="shared" si="285"/>
        <v>0</v>
      </c>
      <c r="I518" s="69">
        <f t="shared" si="285"/>
        <v>0</v>
      </c>
      <c r="J518" s="70" t="s">
        <v>6</v>
      </c>
      <c r="K518" s="69">
        <f t="shared" si="285"/>
        <v>0</v>
      </c>
      <c r="L518" s="71">
        <f t="shared" si="285"/>
        <v>0</v>
      </c>
      <c r="M518" s="8"/>
      <c r="N518" s="38"/>
      <c r="O518" s="2">
        <v>27</v>
      </c>
      <c r="P518" s="2">
        <v>5</v>
      </c>
      <c r="Q518" s="2">
        <v>2015</v>
      </c>
      <c r="R518" s="5" t="s">
        <v>926</v>
      </c>
      <c r="S518" s="30" t="s">
        <v>6</v>
      </c>
      <c r="T518" s="5" t="s">
        <v>782</v>
      </c>
      <c r="U518" s="2">
        <v>1</v>
      </c>
      <c r="V518" s="30" t="s">
        <v>6</v>
      </c>
      <c r="W518" s="2">
        <v>0</v>
      </c>
      <c r="X518" s="7" t="s">
        <v>240</v>
      </c>
      <c r="Y518" s="2">
        <v>692</v>
      </c>
      <c r="Z518" s="2">
        <v>4</v>
      </c>
      <c r="AA518" s="30" t="s">
        <v>6</v>
      </c>
      <c r="AB518" s="2">
        <v>3</v>
      </c>
      <c r="AC518" s="7"/>
      <c r="AD518" s="2">
        <f t="shared" si="278"/>
        <v>1</v>
      </c>
      <c r="AE518" s="2">
        <f t="shared" si="279"/>
        <v>1</v>
      </c>
      <c r="AF518" s="2">
        <f t="shared" si="280"/>
        <v>0</v>
      </c>
      <c r="AG518" s="2">
        <f t="shared" si="281"/>
        <v>0</v>
      </c>
      <c r="AH518" s="2">
        <f t="shared" si="282"/>
        <v>4</v>
      </c>
      <c r="AI518" s="30" t="s">
        <v>6</v>
      </c>
      <c r="AJ518" s="2">
        <f t="shared" si="283"/>
        <v>3</v>
      </c>
      <c r="AK518" s="2">
        <v>2</v>
      </c>
      <c r="AL518" s="2">
        <f t="shared" si="284"/>
        <v>692</v>
      </c>
      <c r="AN518" s="2">
        <v>0</v>
      </c>
    </row>
    <row r="519" spans="1:40" x14ac:dyDescent="0.25">
      <c r="A519" s="68" t="s">
        <v>440</v>
      </c>
      <c r="B519" s="69">
        <f t="shared" si="286"/>
        <v>0</v>
      </c>
      <c r="C519" s="69">
        <f t="shared" si="286"/>
        <v>0</v>
      </c>
      <c r="D519" s="69">
        <f t="shared" si="286"/>
        <v>0</v>
      </c>
      <c r="E519" s="69">
        <f t="shared" si="286"/>
        <v>0</v>
      </c>
      <c r="F519" s="69">
        <f t="shared" si="286"/>
        <v>0</v>
      </c>
      <c r="G519" s="70" t="s">
        <v>6</v>
      </c>
      <c r="H519" s="69">
        <f t="shared" si="285"/>
        <v>0</v>
      </c>
      <c r="I519" s="69">
        <f t="shared" si="285"/>
        <v>0</v>
      </c>
      <c r="J519" s="70" t="s">
        <v>6</v>
      </c>
      <c r="K519" s="69">
        <f t="shared" si="285"/>
        <v>0</v>
      </c>
      <c r="L519" s="71">
        <f t="shared" si="285"/>
        <v>0</v>
      </c>
      <c r="M519" s="8"/>
      <c r="N519" s="38"/>
      <c r="O519" s="2">
        <v>17</v>
      </c>
      <c r="P519" s="2">
        <v>6</v>
      </c>
      <c r="Q519" s="2">
        <v>2015</v>
      </c>
      <c r="R519" s="5" t="s">
        <v>926</v>
      </c>
      <c r="S519" s="30" t="s">
        <v>6</v>
      </c>
      <c r="T519" s="5" t="s">
        <v>782</v>
      </c>
      <c r="U519" s="2">
        <v>2</v>
      </c>
      <c r="V519" s="30" t="s">
        <v>6</v>
      </c>
      <c r="W519" s="2">
        <v>0</v>
      </c>
      <c r="X519" s="7" t="s">
        <v>297</v>
      </c>
      <c r="Y519" s="2">
        <v>862</v>
      </c>
      <c r="Z519" s="2">
        <v>6</v>
      </c>
      <c r="AA519" s="30" t="s">
        <v>6</v>
      </c>
      <c r="AB519" s="2">
        <v>2</v>
      </c>
      <c r="AC519" s="7"/>
      <c r="AD519" s="2">
        <f t="shared" si="278"/>
        <v>1</v>
      </c>
      <c r="AE519" s="2">
        <f t="shared" si="279"/>
        <v>1</v>
      </c>
      <c r="AF519" s="2">
        <f t="shared" si="280"/>
        <v>0</v>
      </c>
      <c r="AG519" s="2">
        <f t="shared" si="281"/>
        <v>0</v>
      </c>
      <c r="AH519" s="2">
        <f t="shared" si="282"/>
        <v>6</v>
      </c>
      <c r="AI519" s="30" t="s">
        <v>6</v>
      </c>
      <c r="AJ519" s="2">
        <f t="shared" si="283"/>
        <v>2</v>
      </c>
      <c r="AK519" s="2">
        <v>3</v>
      </c>
      <c r="AL519" s="2">
        <f t="shared" si="284"/>
        <v>862</v>
      </c>
      <c r="AN519" s="2">
        <v>0</v>
      </c>
    </row>
    <row r="520" spans="1:40" x14ac:dyDescent="0.25">
      <c r="A520" s="68" t="s">
        <v>17</v>
      </c>
      <c r="B520" s="69">
        <f t="shared" si="286"/>
        <v>13</v>
      </c>
      <c r="C520" s="69">
        <f t="shared" si="286"/>
        <v>5</v>
      </c>
      <c r="D520" s="69">
        <f t="shared" si="286"/>
        <v>0</v>
      </c>
      <c r="E520" s="69">
        <f t="shared" si="286"/>
        <v>8</v>
      </c>
      <c r="F520" s="69">
        <f t="shared" si="286"/>
        <v>68</v>
      </c>
      <c r="G520" s="70" t="s">
        <v>6</v>
      </c>
      <c r="H520" s="69">
        <f t="shared" si="285"/>
        <v>77</v>
      </c>
      <c r="I520" s="69">
        <f t="shared" si="285"/>
        <v>15</v>
      </c>
      <c r="J520" s="70" t="s">
        <v>6</v>
      </c>
      <c r="K520" s="69">
        <f t="shared" si="285"/>
        <v>23</v>
      </c>
      <c r="L520" s="71">
        <f t="shared" si="285"/>
        <v>431.76923076923077</v>
      </c>
      <c r="M520" s="8"/>
      <c r="N520" s="38"/>
      <c r="O520" s="15">
        <v>31</v>
      </c>
      <c r="P520" s="15">
        <v>7</v>
      </c>
      <c r="Q520" s="15">
        <v>2016</v>
      </c>
      <c r="R520" s="82" t="s">
        <v>926</v>
      </c>
      <c r="S520" s="90" t="s">
        <v>6</v>
      </c>
      <c r="T520" s="82" t="s">
        <v>782</v>
      </c>
      <c r="U520" s="15">
        <v>2</v>
      </c>
      <c r="V520" s="90" t="s">
        <v>6</v>
      </c>
      <c r="W520" s="15">
        <v>0</v>
      </c>
      <c r="X520" s="102" t="s">
        <v>169</v>
      </c>
      <c r="Y520" s="15">
        <v>1083</v>
      </c>
      <c r="Z520" s="15">
        <v>9</v>
      </c>
      <c r="AA520" s="90" t="s">
        <v>6</v>
      </c>
      <c r="AB520" s="15">
        <v>3</v>
      </c>
      <c r="AC520" s="7"/>
      <c r="AD520" s="2">
        <f t="shared" si="278"/>
        <v>1</v>
      </c>
      <c r="AE520" s="2">
        <f t="shared" si="279"/>
        <v>1</v>
      </c>
      <c r="AF520" s="2">
        <f t="shared" si="280"/>
        <v>0</v>
      </c>
      <c r="AG520" s="2">
        <f t="shared" si="281"/>
        <v>0</v>
      </c>
      <c r="AH520" s="2">
        <f t="shared" si="282"/>
        <v>9</v>
      </c>
      <c r="AI520" s="30" t="s">
        <v>6</v>
      </c>
      <c r="AJ520" s="2">
        <f t="shared" si="283"/>
        <v>3</v>
      </c>
      <c r="AK520" s="2">
        <v>3</v>
      </c>
      <c r="AL520" s="2">
        <f t="shared" si="284"/>
        <v>1083</v>
      </c>
      <c r="AN520" s="2">
        <v>0</v>
      </c>
    </row>
    <row r="521" spans="1:40" x14ac:dyDescent="0.25">
      <c r="A521" s="72" t="s">
        <v>18</v>
      </c>
      <c r="B521" s="73"/>
      <c r="C521" s="73"/>
      <c r="D521" s="73"/>
      <c r="E521" s="73"/>
      <c r="F521" s="74">
        <f>PRODUCT(F520/B520)</f>
        <v>5.2307692307692308</v>
      </c>
      <c r="G521" s="75" t="s">
        <v>6</v>
      </c>
      <c r="H521" s="74">
        <f>PRODUCT(H520/B520)</f>
        <v>5.9230769230769234</v>
      </c>
      <c r="I521" s="73"/>
      <c r="J521" s="73"/>
      <c r="K521" s="73"/>
      <c r="L521" s="76"/>
      <c r="M521" s="55"/>
      <c r="N521" s="40"/>
      <c r="O521" s="2"/>
      <c r="R521" s="25"/>
      <c r="S521" s="51"/>
      <c r="T521" s="25"/>
      <c r="V521" s="27"/>
      <c r="X521" s="7"/>
      <c r="Y521" s="26"/>
      <c r="Z521" s="26"/>
      <c r="AA521" s="36"/>
      <c r="AC521" s="7"/>
      <c r="AI521" s="30"/>
      <c r="AL521" s="2"/>
    </row>
    <row r="522" spans="1:40" x14ac:dyDescent="0.25">
      <c r="B522" s="10"/>
      <c r="C522" s="10"/>
      <c r="D522" s="10"/>
      <c r="E522" s="10"/>
      <c r="F522" s="55"/>
      <c r="G522" s="11"/>
      <c r="H522" s="55"/>
      <c r="I522" s="10"/>
      <c r="J522" s="10"/>
      <c r="K522" s="10"/>
      <c r="L522" s="8"/>
      <c r="M522" s="55"/>
      <c r="N522" s="40"/>
      <c r="O522" s="2"/>
      <c r="R522" s="25"/>
      <c r="S522" s="51"/>
      <c r="T522" s="25"/>
      <c r="V522" s="27"/>
      <c r="X522" s="7"/>
      <c r="Y522" s="26"/>
      <c r="Z522" s="26"/>
      <c r="AA522" s="36"/>
      <c r="AC522" s="7"/>
      <c r="AI522" s="30"/>
      <c r="AL522" s="2"/>
    </row>
    <row r="523" spans="1:40" x14ac:dyDescent="0.25">
      <c r="A523" s="63" t="s">
        <v>759</v>
      </c>
      <c r="B523" s="64"/>
      <c r="C523" s="64"/>
      <c r="D523" s="64"/>
      <c r="E523" s="64"/>
      <c r="F523" s="64"/>
      <c r="G523" s="64"/>
      <c r="H523" s="64"/>
      <c r="I523" s="64"/>
      <c r="J523" s="64"/>
      <c r="K523" s="64"/>
      <c r="L523" s="67"/>
      <c r="O523" s="2"/>
      <c r="R523" s="25"/>
      <c r="S523" s="51"/>
      <c r="T523" s="25"/>
      <c r="V523" s="27"/>
      <c r="X523" s="7"/>
      <c r="Y523" s="26"/>
      <c r="Z523" s="26"/>
      <c r="AA523" s="36"/>
      <c r="AC523" s="7"/>
      <c r="AI523" s="30"/>
      <c r="AL523" s="2"/>
    </row>
    <row r="524" spans="1:40" x14ac:dyDescent="0.25">
      <c r="A524" s="68" t="s">
        <v>24</v>
      </c>
      <c r="B524" s="69" t="s">
        <v>0</v>
      </c>
      <c r="C524" s="69" t="s">
        <v>10</v>
      </c>
      <c r="D524" s="69" t="s">
        <v>1</v>
      </c>
      <c r="E524" s="69" t="s">
        <v>11</v>
      </c>
      <c r="F524" s="78" t="s">
        <v>12</v>
      </c>
      <c r="G524" s="70"/>
      <c r="H524" s="69"/>
      <c r="I524" s="78" t="s">
        <v>13</v>
      </c>
      <c r="J524" s="70"/>
      <c r="K524" s="69"/>
      <c r="L524" s="71" t="s">
        <v>14</v>
      </c>
      <c r="O524" s="2"/>
      <c r="R524" s="25"/>
      <c r="S524" s="51"/>
      <c r="T524" s="25"/>
      <c r="V524" s="27"/>
      <c r="X524" s="7"/>
      <c r="Y524" s="26"/>
      <c r="Z524" s="26"/>
      <c r="AA524" s="36"/>
      <c r="AC524" s="7"/>
      <c r="AI524" s="30"/>
      <c r="AL524" s="2"/>
    </row>
    <row r="525" spans="1:40" x14ac:dyDescent="0.25">
      <c r="A525" s="68" t="s">
        <v>16</v>
      </c>
      <c r="B525" s="69">
        <f>PRODUCT(B510+B517)</f>
        <v>25</v>
      </c>
      <c r="C525" s="69">
        <f>PRODUCT(C510+E517)</f>
        <v>16</v>
      </c>
      <c r="D525" s="69">
        <f>PRODUCT(D510+D517)</f>
        <v>0</v>
      </c>
      <c r="E525" s="69">
        <f>PRODUCT(E510+C517)</f>
        <v>9</v>
      </c>
      <c r="F525" s="69">
        <f>PRODUCT(F510+H517)</f>
        <v>141</v>
      </c>
      <c r="G525" s="70" t="s">
        <v>6</v>
      </c>
      <c r="H525" s="69">
        <f>PRODUCT(H510+F517)</f>
        <v>105</v>
      </c>
      <c r="I525" s="69">
        <f>PRODUCT(I510+K517)</f>
        <v>45</v>
      </c>
      <c r="J525" s="70" t="s">
        <v>6</v>
      </c>
      <c r="K525" s="69">
        <f>PRODUCT(K510+I517)</f>
        <v>27</v>
      </c>
      <c r="L525" s="71">
        <f>PRODUCT(((B510*L510)+B517*L517))/B525</f>
        <v>535.88</v>
      </c>
      <c r="M525" s="8"/>
      <c r="N525" s="38"/>
      <c r="O525" s="2"/>
      <c r="R525" s="25"/>
      <c r="S525" s="51"/>
      <c r="T525" s="25"/>
      <c r="V525" s="27"/>
      <c r="X525" s="7"/>
      <c r="Y525" s="26"/>
      <c r="Z525" s="26"/>
      <c r="AA525" s="36"/>
      <c r="AC525" s="7"/>
      <c r="AI525" s="30"/>
      <c r="AL525" s="2"/>
    </row>
    <row r="526" spans="1:40" x14ac:dyDescent="0.25">
      <c r="A526" s="68" t="s">
        <v>439</v>
      </c>
      <c r="B526" s="69">
        <f>PRODUCT(B511+B518)</f>
        <v>0</v>
      </c>
      <c r="C526" s="69">
        <f>PRODUCT(C511+E518)</f>
        <v>0</v>
      </c>
      <c r="D526" s="69">
        <f>PRODUCT(D511+D518)</f>
        <v>0</v>
      </c>
      <c r="E526" s="69">
        <f>PRODUCT(E511+C518)</f>
        <v>0</v>
      </c>
      <c r="F526" s="69">
        <f>PRODUCT(F511+H518)</f>
        <v>0</v>
      </c>
      <c r="G526" s="70" t="s">
        <v>6</v>
      </c>
      <c r="H526" s="69">
        <f>PRODUCT(H511+F518)</f>
        <v>0</v>
      </c>
      <c r="I526" s="69">
        <f>PRODUCT(I511+K518)</f>
        <v>0</v>
      </c>
      <c r="J526" s="70" t="s">
        <v>6</v>
      </c>
      <c r="K526" s="69">
        <f>PRODUCT(K511+I518)</f>
        <v>0</v>
      </c>
      <c r="L526" s="71">
        <v>0</v>
      </c>
      <c r="M526" s="8"/>
      <c r="N526" s="38"/>
      <c r="O526" s="2"/>
      <c r="R526" s="25"/>
      <c r="S526" s="51"/>
      <c r="T526" s="25"/>
      <c r="V526" s="27"/>
      <c r="X526" s="7"/>
      <c r="Y526" s="26"/>
      <c r="Z526" s="26"/>
      <c r="AA526" s="36"/>
      <c r="AC526" s="7"/>
      <c r="AI526" s="30"/>
      <c r="AL526" s="2"/>
    </row>
    <row r="527" spans="1:40" x14ac:dyDescent="0.25">
      <c r="A527" s="68" t="s">
        <v>440</v>
      </c>
      <c r="B527" s="69">
        <f>PRODUCT(B512+B519)</f>
        <v>0</v>
      </c>
      <c r="C527" s="69">
        <f>PRODUCT(C512+E519)</f>
        <v>0</v>
      </c>
      <c r="D527" s="69">
        <f>PRODUCT(D512+D519)</f>
        <v>0</v>
      </c>
      <c r="E527" s="69">
        <f>PRODUCT(E512+C519)</f>
        <v>0</v>
      </c>
      <c r="F527" s="69">
        <f>PRODUCT(F512+H519)</f>
        <v>0</v>
      </c>
      <c r="G527" s="70" t="s">
        <v>6</v>
      </c>
      <c r="H527" s="69">
        <f>PRODUCT(H512+F519)</f>
        <v>0</v>
      </c>
      <c r="I527" s="69">
        <f>PRODUCT(I512+K519)</f>
        <v>0</v>
      </c>
      <c r="J527" s="70" t="s">
        <v>6</v>
      </c>
      <c r="K527" s="69">
        <f>PRODUCT(K512+I519)</f>
        <v>0</v>
      </c>
      <c r="L527" s="71">
        <v>0</v>
      </c>
      <c r="M527" s="8"/>
      <c r="N527" s="38"/>
      <c r="O527" s="2"/>
      <c r="R527" s="25"/>
      <c r="S527" s="51"/>
      <c r="T527" s="25"/>
      <c r="V527" s="27"/>
      <c r="X527" s="7"/>
      <c r="Y527" s="26"/>
      <c r="Z527" s="26"/>
      <c r="AA527" s="36"/>
      <c r="AC527" s="7"/>
      <c r="AI527" s="30"/>
      <c r="AL527" s="2"/>
    </row>
    <row r="528" spans="1:40" x14ac:dyDescent="0.25">
      <c r="A528" s="68" t="s">
        <v>17</v>
      </c>
      <c r="B528" s="69">
        <f>PRODUCT(B513+B520)</f>
        <v>25</v>
      </c>
      <c r="C528" s="69">
        <f>PRODUCT(C513+E520)</f>
        <v>16</v>
      </c>
      <c r="D528" s="69">
        <f>PRODUCT(D513+D520)</f>
        <v>0</v>
      </c>
      <c r="E528" s="69">
        <f>PRODUCT(E513+C520)</f>
        <v>9</v>
      </c>
      <c r="F528" s="69">
        <f>PRODUCT(F513+H520)</f>
        <v>141</v>
      </c>
      <c r="G528" s="70" t="s">
        <v>6</v>
      </c>
      <c r="H528" s="69">
        <f>PRODUCT(H513+F520)</f>
        <v>105</v>
      </c>
      <c r="I528" s="69">
        <f>PRODUCT(I513+K520)</f>
        <v>45</v>
      </c>
      <c r="J528" s="70" t="s">
        <v>6</v>
      </c>
      <c r="K528" s="69">
        <f>PRODUCT(K513+I520)</f>
        <v>27</v>
      </c>
      <c r="L528" s="71">
        <f>PRODUCT(((B513*L513)+B520*L520))/B528</f>
        <v>535.88</v>
      </c>
      <c r="M528" s="8"/>
      <c r="N528" s="38"/>
      <c r="O528" s="2"/>
      <c r="R528" s="25"/>
      <c r="S528" s="51"/>
      <c r="T528" s="25"/>
      <c r="V528" s="27"/>
      <c r="X528" s="7"/>
      <c r="Y528" s="26"/>
      <c r="Z528" s="26"/>
      <c r="AA528" s="36"/>
      <c r="AC528" s="7"/>
      <c r="AI528" s="30"/>
      <c r="AL528" s="2"/>
    </row>
    <row r="529" spans="1:40" x14ac:dyDescent="0.25">
      <c r="A529" s="72" t="s">
        <v>18</v>
      </c>
      <c r="B529" s="73"/>
      <c r="C529" s="73"/>
      <c r="D529" s="73"/>
      <c r="E529" s="73"/>
      <c r="F529" s="74">
        <f>PRODUCT(F528/B528)</f>
        <v>5.64</v>
      </c>
      <c r="G529" s="75" t="s">
        <v>6</v>
      </c>
      <c r="H529" s="74">
        <f>PRODUCT(H528/B528)</f>
        <v>4.2</v>
      </c>
      <c r="I529" s="73"/>
      <c r="J529" s="73"/>
      <c r="K529" s="73"/>
      <c r="L529" s="76"/>
      <c r="M529" s="55"/>
      <c r="N529" s="40"/>
      <c r="O529" s="2"/>
      <c r="R529" s="25"/>
      <c r="S529" s="51"/>
      <c r="T529" s="25"/>
      <c r="V529" s="27"/>
      <c r="X529" s="7"/>
      <c r="Y529" s="26"/>
      <c r="Z529" s="26"/>
      <c r="AA529" s="36"/>
      <c r="AC529" s="7"/>
      <c r="AI529" s="30"/>
      <c r="AL529" s="2"/>
    </row>
    <row r="530" spans="1:40" x14ac:dyDescent="0.25">
      <c r="A530" s="7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54"/>
      <c r="M530" s="55"/>
      <c r="N530" s="40"/>
      <c r="O530" s="2"/>
      <c r="R530" s="25"/>
      <c r="S530" s="51"/>
      <c r="T530" s="25"/>
      <c r="V530" s="27"/>
      <c r="X530" s="7"/>
      <c r="Y530" s="26"/>
      <c r="Z530" s="26"/>
      <c r="AA530" s="36"/>
      <c r="AC530" s="7"/>
      <c r="AI530" s="30"/>
      <c r="AL530" s="2"/>
    </row>
    <row r="531" spans="1:40" x14ac:dyDescent="0.25">
      <c r="A531" s="7"/>
      <c r="B531" s="10"/>
      <c r="C531" s="10"/>
      <c r="D531" s="10"/>
      <c r="E531" s="10"/>
      <c r="F531" s="10" t="s">
        <v>1865</v>
      </c>
      <c r="G531" s="10"/>
      <c r="H531" s="10"/>
      <c r="I531" s="10"/>
      <c r="J531" s="10"/>
      <c r="K531" s="10"/>
      <c r="L531" s="10"/>
      <c r="M531" s="55"/>
      <c r="N531" s="40"/>
      <c r="O531" s="2"/>
      <c r="R531" s="25"/>
      <c r="S531" s="51"/>
      <c r="T531" s="25"/>
      <c r="V531" s="27"/>
      <c r="X531" s="7"/>
      <c r="Y531" s="26"/>
      <c r="Z531" s="26"/>
      <c r="AA531" s="36"/>
      <c r="AC531" s="7"/>
      <c r="AI531" s="30"/>
      <c r="AL531" s="2"/>
    </row>
    <row r="532" spans="1:40" x14ac:dyDescent="0.25">
      <c r="A532" s="7"/>
      <c r="B532" s="10"/>
      <c r="C532" s="10"/>
      <c r="D532" s="10"/>
      <c r="E532" s="10"/>
      <c r="F532" s="10" t="s">
        <v>433</v>
      </c>
      <c r="G532" s="10"/>
      <c r="H532" s="10"/>
      <c r="I532" s="10"/>
      <c r="J532" s="10"/>
      <c r="K532" s="10"/>
      <c r="L532" s="57">
        <f>PRODUCT(C513/B513)</f>
        <v>0.66666666666666663</v>
      </c>
      <c r="M532" s="55"/>
      <c r="N532" s="40"/>
      <c r="O532" s="2"/>
      <c r="R532" s="25"/>
      <c r="S532" s="51"/>
      <c r="T532" s="25"/>
      <c r="V532" s="27"/>
      <c r="X532" s="7"/>
      <c r="Y532" s="26"/>
      <c r="Z532" s="26"/>
      <c r="AA532" s="36"/>
      <c r="AC532" s="7"/>
      <c r="AI532" s="30"/>
      <c r="AL532" s="2"/>
    </row>
    <row r="533" spans="1:40" x14ac:dyDescent="0.25">
      <c r="A533" s="7"/>
      <c r="B533" s="10"/>
      <c r="C533" s="10"/>
      <c r="D533" s="10"/>
      <c r="E533" s="10"/>
      <c r="F533" s="10" t="s">
        <v>434</v>
      </c>
      <c r="G533" s="10"/>
      <c r="H533" s="10"/>
      <c r="I533" s="10"/>
      <c r="J533" s="10"/>
      <c r="K533" s="10"/>
      <c r="L533" s="57">
        <f>PRODUCT(E520/B520)</f>
        <v>0.61538461538461542</v>
      </c>
      <c r="M533" s="55"/>
      <c r="N533" s="40"/>
      <c r="O533" s="2"/>
      <c r="R533" s="25"/>
      <c r="S533" s="51"/>
      <c r="T533" s="25"/>
      <c r="V533" s="27"/>
      <c r="X533" s="7"/>
      <c r="Y533" s="26"/>
      <c r="Z533" s="26"/>
      <c r="AA533" s="36"/>
      <c r="AC533" s="7"/>
      <c r="AI533" s="30"/>
      <c r="AL533" s="2"/>
    </row>
    <row r="534" spans="1:40" x14ac:dyDescent="0.25">
      <c r="A534" s="7"/>
      <c r="B534" s="10"/>
      <c r="C534" s="10"/>
      <c r="D534" s="10"/>
      <c r="E534" s="10"/>
      <c r="F534" s="10" t="s">
        <v>435</v>
      </c>
      <c r="G534" s="10"/>
      <c r="H534" s="10"/>
      <c r="I534" s="10"/>
      <c r="J534" s="10"/>
      <c r="K534" s="10"/>
      <c r="L534" s="57">
        <f>PRODUCT(C528/B528)</f>
        <v>0.64</v>
      </c>
      <c r="M534" s="55"/>
      <c r="N534" s="40"/>
      <c r="O534" s="2"/>
      <c r="R534" s="25"/>
      <c r="S534" s="51"/>
      <c r="T534" s="25"/>
      <c r="V534" s="27"/>
      <c r="X534" s="7"/>
      <c r="Y534" s="26"/>
      <c r="Z534" s="26"/>
      <c r="AA534" s="36"/>
      <c r="AC534" s="7"/>
      <c r="AI534" s="30"/>
      <c r="AL534" s="2"/>
    </row>
    <row r="535" spans="1:40" x14ac:dyDescent="0.25">
      <c r="A535" s="7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54"/>
      <c r="O535" s="2"/>
      <c r="R535" s="7"/>
      <c r="T535" s="7"/>
      <c r="AC535" s="7"/>
      <c r="AD535" s="7"/>
      <c r="AE535" s="7"/>
      <c r="AF535" s="7"/>
      <c r="AG535" s="7"/>
      <c r="AH535" s="7"/>
      <c r="AI535" s="7"/>
      <c r="AJ535" s="7"/>
      <c r="AK535" s="7"/>
      <c r="AN535" s="7"/>
    </row>
    <row r="536" spans="1:40" x14ac:dyDescent="0.25">
      <c r="A536" s="7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54"/>
      <c r="R536" s="10" t="s">
        <v>25</v>
      </c>
      <c r="AC536" s="10" t="s">
        <v>3</v>
      </c>
      <c r="AD536" s="3">
        <f>SUM(AD537:AD539)</f>
        <v>0</v>
      </c>
      <c r="AE536" s="3">
        <f>SUM(AE537:AE539)</f>
        <v>0</v>
      </c>
      <c r="AF536" s="3">
        <f>SUM(AF537:AF539)</f>
        <v>0</v>
      </c>
      <c r="AG536" s="3">
        <f>SUM(AG537:AG539)</f>
        <v>0</v>
      </c>
      <c r="AH536" s="3">
        <f>SUM(AH537:AH539)</f>
        <v>0</v>
      </c>
      <c r="AJ536" s="3">
        <f>SUM(AJ537:AJ539)</f>
        <v>0</v>
      </c>
      <c r="AK536" s="3">
        <f>SUM(AK537:AK539)</f>
        <v>0</v>
      </c>
      <c r="AL536" s="3">
        <f>SUM(AL537:AL539)</f>
        <v>0</v>
      </c>
      <c r="AN536" s="3">
        <f>SUM(AN537:AN539)</f>
        <v>0</v>
      </c>
    </row>
    <row r="537" spans="1:40" x14ac:dyDescent="0.25">
      <c r="A537" s="7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54"/>
      <c r="O537" s="2"/>
      <c r="R537" s="7"/>
      <c r="T537" s="7"/>
      <c r="AC537" s="7"/>
      <c r="AD537" s="7"/>
      <c r="AE537" s="7"/>
      <c r="AF537" s="7"/>
      <c r="AG537" s="7"/>
      <c r="AH537" s="7"/>
      <c r="AI537" s="7"/>
      <c r="AJ537" s="7"/>
      <c r="AK537" s="7"/>
      <c r="AN537" s="7"/>
    </row>
    <row r="538" spans="1:40" x14ac:dyDescent="0.25">
      <c r="A538" s="7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54"/>
      <c r="O538" s="2"/>
      <c r="R538" s="7"/>
      <c r="T538" s="7"/>
      <c r="AC538" s="7"/>
      <c r="AD538" s="7"/>
      <c r="AE538" s="7"/>
      <c r="AF538" s="7"/>
      <c r="AG538" s="7"/>
      <c r="AH538" s="7"/>
      <c r="AI538" s="7"/>
      <c r="AJ538" s="7"/>
      <c r="AK538" s="7"/>
      <c r="AN538" s="7"/>
    </row>
    <row r="539" spans="1:40" x14ac:dyDescent="0.25">
      <c r="A539" s="7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54"/>
      <c r="O539" s="2"/>
      <c r="R539" s="7"/>
      <c r="T539" s="7"/>
      <c r="AC539" s="7"/>
      <c r="AD539" s="7"/>
      <c r="AE539" s="7"/>
      <c r="AF539" s="7"/>
      <c r="AG539" s="7"/>
      <c r="AH539" s="7"/>
      <c r="AI539" s="7"/>
      <c r="AJ539" s="7"/>
      <c r="AK539" s="7"/>
      <c r="AN539" s="7"/>
    </row>
    <row r="540" spans="1:40" x14ac:dyDescent="0.25">
      <c r="A540" s="7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54"/>
      <c r="O540" s="2"/>
      <c r="R540" s="10" t="s">
        <v>32</v>
      </c>
      <c r="T540" s="7"/>
      <c r="AC540" s="10" t="s">
        <v>4</v>
      </c>
      <c r="AD540" s="3">
        <f>SUM(AD541:AD544)</f>
        <v>0</v>
      </c>
      <c r="AE540" s="3">
        <f>SUM(AE541:AE544)</f>
        <v>0</v>
      </c>
      <c r="AF540" s="3">
        <f>SUM(AF541:AF544)</f>
        <v>0</v>
      </c>
      <c r="AG540" s="3">
        <f>SUM(AG541:AG544)</f>
        <v>0</v>
      </c>
      <c r="AH540" s="3">
        <f>SUM(AH541:AH544)</f>
        <v>0</v>
      </c>
      <c r="AI540" s="3"/>
      <c r="AJ540" s="3">
        <f>SUM(AJ541:AJ544)</f>
        <v>0</v>
      </c>
      <c r="AK540" s="3">
        <f>SUM(AK541:AK544)</f>
        <v>0</v>
      </c>
      <c r="AL540" s="3">
        <f>SUM(AL541:AL544)</f>
        <v>0</v>
      </c>
      <c r="AN540" s="3">
        <f>SUM(AN541:AN544)</f>
        <v>0</v>
      </c>
    </row>
    <row r="541" spans="1:40" x14ac:dyDescent="0.25">
      <c r="A541" s="7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54"/>
      <c r="O541" s="2"/>
      <c r="R541" s="7"/>
      <c r="T541" s="7"/>
      <c r="AC541" s="7"/>
      <c r="AI541" s="30"/>
      <c r="AL541" s="2"/>
    </row>
    <row r="542" spans="1:40" x14ac:dyDescent="0.25">
      <c r="A542" s="7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54"/>
      <c r="O542" s="2"/>
      <c r="R542" s="7"/>
      <c r="T542" s="7"/>
      <c r="AC542" s="7"/>
      <c r="AI542" s="30"/>
      <c r="AL542" s="2"/>
    </row>
    <row r="543" spans="1:40" x14ac:dyDescent="0.25">
      <c r="A543" s="7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54"/>
      <c r="O543" s="2"/>
      <c r="R543" s="7"/>
      <c r="T543" s="7"/>
      <c r="AC543" s="7"/>
      <c r="AI543" s="30"/>
      <c r="AL543" s="2"/>
    </row>
    <row r="544" spans="1:40" x14ac:dyDescent="0.25">
      <c r="A544" s="7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54"/>
      <c r="O544" s="2"/>
      <c r="R544" s="7"/>
      <c r="T544" s="7"/>
      <c r="AC544" s="7"/>
      <c r="AI544" s="30"/>
      <c r="AL544" s="2"/>
    </row>
    <row r="545" spans="1:40" x14ac:dyDescent="0.25">
      <c r="A545" s="92" t="s">
        <v>762</v>
      </c>
      <c r="G545" s="11"/>
      <c r="L545" s="8"/>
      <c r="M545" s="3" t="s">
        <v>7</v>
      </c>
      <c r="R545" s="6" t="s">
        <v>8</v>
      </c>
      <c r="AC545" s="10" t="s">
        <v>2</v>
      </c>
      <c r="AD545" s="3">
        <f>SUM(AD546:AD571)</f>
        <v>3</v>
      </c>
      <c r="AE545" s="3">
        <f>SUM(AE546:AE571)</f>
        <v>3</v>
      </c>
      <c r="AF545" s="3">
        <f>SUM(AF546:AF571)</f>
        <v>0</v>
      </c>
      <c r="AG545" s="3">
        <f>SUM(AG546:AG571)</f>
        <v>0</v>
      </c>
      <c r="AH545" s="3">
        <f>SUM(AH546:AH571)</f>
        <v>19</v>
      </c>
      <c r="AI545" s="3"/>
      <c r="AJ545" s="3">
        <f>SUM(AJ546:AJ571)</f>
        <v>12</v>
      </c>
      <c r="AK545" s="3">
        <f>SUM(AK546:AK571)</f>
        <v>7</v>
      </c>
      <c r="AL545" s="3">
        <f>SUM(AL546:AL571)</f>
        <v>844</v>
      </c>
      <c r="AM545" s="3">
        <f>PRODUCT(AL545+AL572+AL575)</f>
        <v>844</v>
      </c>
      <c r="AN545" s="3">
        <f>SUM(AN546:AN571)</f>
        <v>2</v>
      </c>
    </row>
    <row r="546" spans="1:40" x14ac:dyDescent="0.25">
      <c r="A546" s="63" t="s">
        <v>733</v>
      </c>
      <c r="B546" s="64" t="s">
        <v>0</v>
      </c>
      <c r="C546" s="64" t="s">
        <v>10</v>
      </c>
      <c r="D546" s="64" t="s">
        <v>1</v>
      </c>
      <c r="E546" s="64" t="s">
        <v>11</v>
      </c>
      <c r="F546" s="65" t="s">
        <v>12</v>
      </c>
      <c r="G546" s="66"/>
      <c r="H546" s="64"/>
      <c r="I546" s="65" t="s">
        <v>13</v>
      </c>
      <c r="J546" s="66"/>
      <c r="K546" s="64"/>
      <c r="L546" s="67" t="s">
        <v>14</v>
      </c>
      <c r="M546" s="3">
        <f>MAX(Y546:Y580)</f>
        <v>324</v>
      </c>
      <c r="O546" s="2">
        <v>8</v>
      </c>
      <c r="P546" s="2">
        <v>7</v>
      </c>
      <c r="Q546" s="2">
        <v>2018</v>
      </c>
      <c r="R546" s="5" t="s">
        <v>780</v>
      </c>
      <c r="S546" s="2" t="s">
        <v>6</v>
      </c>
      <c r="T546" s="5" t="s">
        <v>926</v>
      </c>
      <c r="U546" s="2">
        <v>2</v>
      </c>
      <c r="V546" s="30" t="s">
        <v>6</v>
      </c>
      <c r="W546" s="2">
        <v>1</v>
      </c>
      <c r="X546" s="44" t="s">
        <v>531</v>
      </c>
      <c r="Y546" s="2">
        <v>324</v>
      </c>
      <c r="Z546" s="2">
        <v>4</v>
      </c>
      <c r="AA546" s="30" t="s">
        <v>6</v>
      </c>
      <c r="AB546" s="2">
        <v>5</v>
      </c>
      <c r="AC546" s="10"/>
      <c r="AD546" s="2">
        <f>IF(Q546&gt;100,1,0)</f>
        <v>1</v>
      </c>
      <c r="AE546" s="2">
        <f t="shared" ref="AE546:AE548" si="287">IF(U546&gt;W546,1,0)</f>
        <v>1</v>
      </c>
      <c r="AF546" s="2">
        <f>IF(U546=W546,1,0)*IF(Q546=0,0,1)</f>
        <v>0</v>
      </c>
      <c r="AG546" s="2">
        <f t="shared" ref="AG546:AG548" si="288">IF(W546&gt;U546,1,0)</f>
        <v>0</v>
      </c>
      <c r="AH546" s="2">
        <f t="shared" ref="AH546:AH548" si="289">PRODUCT(Z546)</f>
        <v>4</v>
      </c>
      <c r="AI546" s="30" t="s">
        <v>6</v>
      </c>
      <c r="AJ546" s="2">
        <f t="shared" ref="AJ546:AJ548" si="290">PRODUCT(AB546)</f>
        <v>5</v>
      </c>
      <c r="AK546" s="2">
        <v>2</v>
      </c>
      <c r="AL546" s="2">
        <f t="shared" ref="AL546:AL548" si="291">PRODUCT(Y546)</f>
        <v>324</v>
      </c>
      <c r="AN546" s="2">
        <v>1</v>
      </c>
    </row>
    <row r="547" spans="1:40" x14ac:dyDescent="0.25">
      <c r="A547" s="68" t="s">
        <v>16</v>
      </c>
      <c r="B547" s="69">
        <f>PRODUCT(AD545)</f>
        <v>3</v>
      </c>
      <c r="C547" s="69">
        <f>PRODUCT(AE545)</f>
        <v>3</v>
      </c>
      <c r="D547" s="69">
        <f>PRODUCT(AF545)</f>
        <v>0</v>
      </c>
      <c r="E547" s="69">
        <f>PRODUCT(AG545)</f>
        <v>0</v>
      </c>
      <c r="F547" s="69">
        <f>PRODUCT(AH545)</f>
        <v>19</v>
      </c>
      <c r="G547" s="70" t="s">
        <v>6</v>
      </c>
      <c r="H547" s="69">
        <f>PRODUCT(AJ545)</f>
        <v>12</v>
      </c>
      <c r="I547" s="69">
        <f>PRODUCT(AK545)</f>
        <v>7</v>
      </c>
      <c r="J547" s="70" t="s">
        <v>6</v>
      </c>
      <c r="K547" s="69">
        <f>PRODUCT(AN545)</f>
        <v>2</v>
      </c>
      <c r="L547" s="71">
        <f>PRODUCT(AL545/B547)</f>
        <v>281.33333333333331</v>
      </c>
      <c r="M547" s="8"/>
      <c r="N547" s="38"/>
      <c r="O547" s="2">
        <v>11</v>
      </c>
      <c r="P547" s="2">
        <v>6</v>
      </c>
      <c r="Q547" s="2">
        <v>2019</v>
      </c>
      <c r="R547" s="5" t="s">
        <v>780</v>
      </c>
      <c r="S547" s="2" t="s">
        <v>6</v>
      </c>
      <c r="T547" s="5" t="s">
        <v>926</v>
      </c>
      <c r="U547" s="2">
        <v>2</v>
      </c>
      <c r="V547" s="30" t="s">
        <v>6</v>
      </c>
      <c r="W547" s="2">
        <v>1</v>
      </c>
      <c r="X547" s="44" t="s">
        <v>1043</v>
      </c>
      <c r="Y547" s="2">
        <v>248</v>
      </c>
      <c r="Z547" s="2">
        <v>7</v>
      </c>
      <c r="AA547" s="30" t="s">
        <v>6</v>
      </c>
      <c r="AB547" s="2">
        <v>4</v>
      </c>
      <c r="AC547" s="10"/>
      <c r="AD547" s="2">
        <f>IF(Q547&gt;100,1,0)</f>
        <v>1</v>
      </c>
      <c r="AE547" s="2">
        <f t="shared" si="287"/>
        <v>1</v>
      </c>
      <c r="AF547" s="2">
        <f>IF(U547=W547,1,0)*IF(Q547=0,0,1)</f>
        <v>0</v>
      </c>
      <c r="AG547" s="2">
        <f t="shared" si="288"/>
        <v>0</v>
      </c>
      <c r="AH547" s="2">
        <f t="shared" si="289"/>
        <v>7</v>
      </c>
      <c r="AI547" s="30" t="s">
        <v>6</v>
      </c>
      <c r="AJ547" s="2">
        <f t="shared" si="290"/>
        <v>4</v>
      </c>
      <c r="AK547" s="2">
        <v>2</v>
      </c>
      <c r="AL547" s="2">
        <f t="shared" si="291"/>
        <v>248</v>
      </c>
      <c r="AN547" s="2">
        <v>1</v>
      </c>
    </row>
    <row r="548" spans="1:40" x14ac:dyDescent="0.25">
      <c r="A548" s="68" t="s">
        <v>439</v>
      </c>
      <c r="B548" s="69">
        <f>PRODUCT(AD572)</f>
        <v>0</v>
      </c>
      <c r="C548" s="69">
        <f>PRODUCT(AE572)</f>
        <v>0</v>
      </c>
      <c r="D548" s="69">
        <f>PRODUCT(AF572)</f>
        <v>0</v>
      </c>
      <c r="E548" s="69">
        <f>PRODUCT(AG572)</f>
        <v>0</v>
      </c>
      <c r="F548" s="69">
        <f>PRODUCT(AH572)</f>
        <v>0</v>
      </c>
      <c r="G548" s="70" t="s">
        <v>6</v>
      </c>
      <c r="H548" s="69">
        <f>PRODUCT(AJ572)</f>
        <v>0</v>
      </c>
      <c r="I548" s="69">
        <f>PRODUCT(AK572)</f>
        <v>0</v>
      </c>
      <c r="J548" s="70" t="s">
        <v>6</v>
      </c>
      <c r="K548" s="69">
        <f>PRODUCT(AN572)</f>
        <v>0</v>
      </c>
      <c r="L548" s="71">
        <v>0</v>
      </c>
      <c r="M548" s="8"/>
      <c r="N548" s="38"/>
      <c r="O548" s="2">
        <v>12</v>
      </c>
      <c r="P548" s="2">
        <v>7</v>
      </c>
      <c r="Q548" s="2">
        <v>2020</v>
      </c>
      <c r="R548" s="16" t="s">
        <v>780</v>
      </c>
      <c r="S548" s="104" t="s">
        <v>6</v>
      </c>
      <c r="T548" s="16" t="s">
        <v>926</v>
      </c>
      <c r="U548" s="2">
        <v>2</v>
      </c>
      <c r="V548" s="30" t="s">
        <v>6</v>
      </c>
      <c r="W548" s="2">
        <v>0</v>
      </c>
      <c r="X548" s="44" t="s">
        <v>1806</v>
      </c>
      <c r="Y548" s="2">
        <v>272</v>
      </c>
      <c r="Z548" s="2">
        <v>8</v>
      </c>
      <c r="AA548" s="30" t="s">
        <v>6</v>
      </c>
      <c r="AB548" s="2">
        <v>3</v>
      </c>
      <c r="AC548" s="10"/>
      <c r="AD548" s="2">
        <f>IF(Q548&gt;100,1,0)</f>
        <v>1</v>
      </c>
      <c r="AE548" s="2">
        <f t="shared" si="287"/>
        <v>1</v>
      </c>
      <c r="AF548" s="2">
        <f>IF(U548=W548,1,0)*IF(Q548=0,0,1)</f>
        <v>0</v>
      </c>
      <c r="AG548" s="2">
        <f t="shared" si="288"/>
        <v>0</v>
      </c>
      <c r="AH548" s="2">
        <f t="shared" si="289"/>
        <v>8</v>
      </c>
      <c r="AI548" s="30" t="s">
        <v>6</v>
      </c>
      <c r="AJ548" s="2">
        <f t="shared" si="290"/>
        <v>3</v>
      </c>
      <c r="AK548" s="2">
        <v>3</v>
      </c>
      <c r="AL548" s="2">
        <f t="shared" si="291"/>
        <v>272</v>
      </c>
      <c r="AN548" s="2">
        <v>0</v>
      </c>
    </row>
    <row r="549" spans="1:40" x14ac:dyDescent="0.25">
      <c r="A549" s="68" t="s">
        <v>440</v>
      </c>
      <c r="B549" s="69">
        <f>PRODUCT(AD575)</f>
        <v>0</v>
      </c>
      <c r="C549" s="69">
        <f>PRODUCT(AE575)</f>
        <v>0</v>
      </c>
      <c r="D549" s="69">
        <f>PRODUCT(AF575)</f>
        <v>0</v>
      </c>
      <c r="E549" s="69">
        <f>PRODUCT(AG575)</f>
        <v>0</v>
      </c>
      <c r="F549" s="69">
        <f>PRODUCT(AH575)</f>
        <v>0</v>
      </c>
      <c r="G549" s="70" t="s">
        <v>6</v>
      </c>
      <c r="H549" s="69">
        <f>PRODUCT(AJ575)</f>
        <v>0</v>
      </c>
      <c r="I549" s="69">
        <f>PRODUCT(AK575)</f>
        <v>0</v>
      </c>
      <c r="J549" s="70" t="s">
        <v>6</v>
      </c>
      <c r="K549" s="69">
        <f>PRODUCT(AN575)</f>
        <v>0</v>
      </c>
      <c r="L549" s="71">
        <v>0</v>
      </c>
      <c r="M549" s="8"/>
      <c r="N549" s="38"/>
      <c r="R549" s="7"/>
      <c r="AC549" s="10"/>
      <c r="AD549" s="3"/>
      <c r="AE549" s="3"/>
      <c r="AF549" s="3"/>
      <c r="AG549" s="3"/>
      <c r="AH549" s="3"/>
      <c r="AJ549" s="3"/>
      <c r="AK549" s="3"/>
      <c r="AL549" s="10"/>
      <c r="AN549" s="3"/>
    </row>
    <row r="550" spans="1:40" x14ac:dyDescent="0.25">
      <c r="A550" s="68" t="s">
        <v>17</v>
      </c>
      <c r="B550" s="69">
        <f>SUM(B547:B549)</f>
        <v>3</v>
      </c>
      <c r="C550" s="69">
        <f>SUM(C547:C549)</f>
        <v>3</v>
      </c>
      <c r="D550" s="69">
        <f>SUM(D547:D549)</f>
        <v>0</v>
      </c>
      <c r="E550" s="69">
        <f>SUM(E547:E549)</f>
        <v>0</v>
      </c>
      <c r="F550" s="69">
        <f>SUM(F547:F549)</f>
        <v>19</v>
      </c>
      <c r="G550" s="70" t="s">
        <v>6</v>
      </c>
      <c r="H550" s="69">
        <f>SUM(H547:H549)</f>
        <v>12</v>
      </c>
      <c r="I550" s="69">
        <f>SUM(I547:I549)</f>
        <v>7</v>
      </c>
      <c r="J550" s="70" t="s">
        <v>6</v>
      </c>
      <c r="K550" s="69">
        <f>SUM(K547:K549)</f>
        <v>2</v>
      </c>
      <c r="L550" s="71">
        <f>PRODUCT(AM545/B550)</f>
        <v>281.33333333333331</v>
      </c>
      <c r="M550" s="8"/>
      <c r="N550" s="38"/>
      <c r="R550" s="7"/>
      <c r="AC550" s="10"/>
      <c r="AD550" s="3"/>
      <c r="AE550" s="3"/>
      <c r="AF550" s="3"/>
      <c r="AG550" s="3"/>
      <c r="AH550" s="3"/>
      <c r="AJ550" s="3"/>
      <c r="AK550" s="3"/>
      <c r="AL550" s="10"/>
      <c r="AN550" s="3"/>
    </row>
    <row r="551" spans="1:40" x14ac:dyDescent="0.25">
      <c r="A551" s="72" t="s">
        <v>18</v>
      </c>
      <c r="B551" s="73"/>
      <c r="C551" s="73"/>
      <c r="D551" s="73"/>
      <c r="E551" s="73"/>
      <c r="F551" s="74">
        <f>PRODUCT(F550/B550)</f>
        <v>6.333333333333333</v>
      </c>
      <c r="G551" s="75" t="s">
        <v>6</v>
      </c>
      <c r="H551" s="74">
        <f>PRODUCT(H550/B550)</f>
        <v>4</v>
      </c>
      <c r="I551" s="73"/>
      <c r="J551" s="73"/>
      <c r="K551" s="73"/>
      <c r="L551" s="76"/>
      <c r="M551" s="55"/>
      <c r="N551" s="40"/>
      <c r="R551" s="7"/>
      <c r="AC551" s="10"/>
      <c r="AD551" s="3"/>
      <c r="AE551" s="3"/>
      <c r="AF551" s="3"/>
      <c r="AG551" s="3"/>
      <c r="AH551" s="3"/>
      <c r="AJ551" s="3"/>
      <c r="AK551" s="3"/>
      <c r="AL551" s="10"/>
      <c r="AN551" s="3"/>
    </row>
    <row r="552" spans="1:40" x14ac:dyDescent="0.25"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8"/>
      <c r="R552" s="7"/>
      <c r="AC552" s="10"/>
      <c r="AD552" s="3"/>
      <c r="AE552" s="3"/>
      <c r="AF552" s="3"/>
      <c r="AG552" s="3"/>
      <c r="AH552" s="3"/>
      <c r="AJ552" s="3"/>
      <c r="AK552" s="3"/>
      <c r="AL552" s="10"/>
      <c r="AN552" s="3"/>
    </row>
    <row r="553" spans="1:40" x14ac:dyDescent="0.25">
      <c r="A553" s="77" t="s">
        <v>734</v>
      </c>
      <c r="B553" s="64" t="s">
        <v>0</v>
      </c>
      <c r="C553" s="64" t="s">
        <v>10</v>
      </c>
      <c r="D553" s="64" t="s">
        <v>1</v>
      </c>
      <c r="E553" s="64" t="s">
        <v>11</v>
      </c>
      <c r="F553" s="65" t="s">
        <v>12</v>
      </c>
      <c r="G553" s="66"/>
      <c r="H553" s="64"/>
      <c r="I553" s="65" t="s">
        <v>13</v>
      </c>
      <c r="J553" s="66"/>
      <c r="K553" s="64"/>
      <c r="L553" s="67" t="s">
        <v>14</v>
      </c>
      <c r="R553" s="7"/>
      <c r="AC553" s="10"/>
      <c r="AD553" s="3"/>
      <c r="AE553" s="3"/>
      <c r="AF553" s="3"/>
      <c r="AG553" s="3"/>
      <c r="AH553" s="3"/>
      <c r="AJ553" s="3"/>
      <c r="AK553" s="3"/>
      <c r="AL553" s="10"/>
      <c r="AN553" s="3"/>
    </row>
    <row r="554" spans="1:40" x14ac:dyDescent="0.25">
      <c r="A554" s="68" t="s">
        <v>16</v>
      </c>
      <c r="B554" s="69">
        <f t="shared" ref="B554:F557" si="292">PRODUCT(B5)</f>
        <v>3</v>
      </c>
      <c r="C554" s="69">
        <f t="shared" si="292"/>
        <v>2</v>
      </c>
      <c r="D554" s="69">
        <f t="shared" si="292"/>
        <v>0</v>
      </c>
      <c r="E554" s="69">
        <f t="shared" si="292"/>
        <v>1</v>
      </c>
      <c r="F554" s="69">
        <f t="shared" si="292"/>
        <v>16</v>
      </c>
      <c r="G554" s="69" t="s">
        <v>6</v>
      </c>
      <c r="H554" s="69">
        <f t="shared" ref="H554:I557" si="293">PRODUCT(H5)</f>
        <v>31</v>
      </c>
      <c r="I554" s="69">
        <f t="shared" si="293"/>
        <v>4</v>
      </c>
      <c r="J554" s="69" t="s">
        <v>6</v>
      </c>
      <c r="K554" s="69">
        <f t="shared" ref="K554:L557" si="294">PRODUCT(K5)</f>
        <v>5</v>
      </c>
      <c r="L554" s="71">
        <f t="shared" si="294"/>
        <v>532.33333333333337</v>
      </c>
      <c r="M554" s="8"/>
      <c r="N554" s="38"/>
      <c r="R554" s="7"/>
      <c r="AC554" s="10"/>
      <c r="AD554" s="3"/>
      <c r="AE554" s="3"/>
      <c r="AF554" s="3"/>
      <c r="AG554" s="3"/>
      <c r="AH554" s="3"/>
      <c r="AJ554" s="3"/>
      <c r="AK554" s="3"/>
      <c r="AL554" s="10"/>
      <c r="AN554" s="3"/>
    </row>
    <row r="555" spans="1:40" x14ac:dyDescent="0.25">
      <c r="A555" s="68" t="s">
        <v>439</v>
      </c>
      <c r="B555" s="69">
        <f t="shared" si="292"/>
        <v>0</v>
      </c>
      <c r="C555" s="69">
        <f t="shared" si="292"/>
        <v>0</v>
      </c>
      <c r="D555" s="69">
        <f t="shared" si="292"/>
        <v>0</v>
      </c>
      <c r="E555" s="69">
        <f t="shared" si="292"/>
        <v>0</v>
      </c>
      <c r="F555" s="69">
        <f t="shared" si="292"/>
        <v>0</v>
      </c>
      <c r="G555" s="69" t="s">
        <v>6</v>
      </c>
      <c r="H555" s="69">
        <f t="shared" si="293"/>
        <v>0</v>
      </c>
      <c r="I555" s="69">
        <f t="shared" si="293"/>
        <v>0</v>
      </c>
      <c r="J555" s="69" t="s">
        <v>6</v>
      </c>
      <c r="K555" s="69">
        <f t="shared" si="294"/>
        <v>0</v>
      </c>
      <c r="L555" s="71">
        <f t="shared" si="294"/>
        <v>0</v>
      </c>
      <c r="M555" s="8"/>
      <c r="N555" s="38"/>
      <c r="R555" s="7"/>
      <c r="AC555" s="10"/>
      <c r="AD555" s="3"/>
      <c r="AE555" s="3"/>
      <c r="AF555" s="3"/>
      <c r="AG555" s="3"/>
      <c r="AH555" s="3"/>
      <c r="AJ555" s="3"/>
      <c r="AK555" s="3"/>
      <c r="AL555" s="10"/>
      <c r="AN555" s="3"/>
    </row>
    <row r="556" spans="1:40" x14ac:dyDescent="0.25">
      <c r="A556" s="68" t="s">
        <v>440</v>
      </c>
      <c r="B556" s="69">
        <f t="shared" si="292"/>
        <v>0</v>
      </c>
      <c r="C556" s="69">
        <f t="shared" si="292"/>
        <v>0</v>
      </c>
      <c r="D556" s="69">
        <f t="shared" si="292"/>
        <v>0</v>
      </c>
      <c r="E556" s="69">
        <f t="shared" si="292"/>
        <v>0</v>
      </c>
      <c r="F556" s="69">
        <f t="shared" si="292"/>
        <v>0</v>
      </c>
      <c r="G556" s="69" t="s">
        <v>6</v>
      </c>
      <c r="H556" s="69">
        <f t="shared" si="293"/>
        <v>0</v>
      </c>
      <c r="I556" s="69">
        <f t="shared" si="293"/>
        <v>0</v>
      </c>
      <c r="J556" s="69" t="s">
        <v>6</v>
      </c>
      <c r="K556" s="69">
        <f t="shared" si="294"/>
        <v>0</v>
      </c>
      <c r="L556" s="71">
        <f t="shared" si="294"/>
        <v>0</v>
      </c>
      <c r="M556" s="8"/>
      <c r="N556" s="38"/>
      <c r="R556" s="7"/>
      <c r="AC556" s="10"/>
      <c r="AD556" s="3"/>
      <c r="AE556" s="3"/>
      <c r="AF556" s="3"/>
      <c r="AG556" s="3"/>
      <c r="AH556" s="3"/>
      <c r="AJ556" s="3"/>
      <c r="AK556" s="3"/>
      <c r="AL556" s="10"/>
      <c r="AN556" s="3"/>
    </row>
    <row r="557" spans="1:40" x14ac:dyDescent="0.25">
      <c r="A557" s="68" t="s">
        <v>17</v>
      </c>
      <c r="B557" s="69">
        <f t="shared" si="292"/>
        <v>3</v>
      </c>
      <c r="C557" s="69">
        <f t="shared" si="292"/>
        <v>2</v>
      </c>
      <c r="D557" s="69">
        <f t="shared" si="292"/>
        <v>0</v>
      </c>
      <c r="E557" s="69">
        <f t="shared" si="292"/>
        <v>1</v>
      </c>
      <c r="F557" s="69">
        <f t="shared" si="292"/>
        <v>16</v>
      </c>
      <c r="G557" s="69" t="s">
        <v>6</v>
      </c>
      <c r="H557" s="69">
        <f t="shared" si="293"/>
        <v>31</v>
      </c>
      <c r="I557" s="69">
        <f t="shared" si="293"/>
        <v>4</v>
      </c>
      <c r="J557" s="69" t="s">
        <v>6</v>
      </c>
      <c r="K557" s="69">
        <f t="shared" si="294"/>
        <v>5</v>
      </c>
      <c r="L557" s="71">
        <f t="shared" si="294"/>
        <v>532.33333333333337</v>
      </c>
      <c r="M557" s="8"/>
      <c r="N557" s="38"/>
      <c r="R557" s="7"/>
      <c r="AC557" s="10"/>
      <c r="AD557" s="3"/>
      <c r="AE557" s="3"/>
      <c r="AF557" s="3"/>
      <c r="AG557" s="3"/>
      <c r="AH557" s="3"/>
      <c r="AJ557" s="3"/>
      <c r="AK557" s="3"/>
      <c r="AL557" s="10"/>
      <c r="AN557" s="3"/>
    </row>
    <row r="558" spans="1:40" x14ac:dyDescent="0.25">
      <c r="A558" s="72" t="s">
        <v>18</v>
      </c>
      <c r="B558" s="73"/>
      <c r="C558" s="73"/>
      <c r="D558" s="73"/>
      <c r="E558" s="73"/>
      <c r="F558" s="74">
        <f>PRODUCT(F557/B557)</f>
        <v>5.333333333333333</v>
      </c>
      <c r="G558" s="75" t="s">
        <v>6</v>
      </c>
      <c r="H558" s="74">
        <f>PRODUCT(H557/B557)</f>
        <v>10.333333333333334</v>
      </c>
      <c r="I558" s="73"/>
      <c r="J558" s="73"/>
      <c r="K558" s="73"/>
      <c r="L558" s="76"/>
      <c r="M558" s="55"/>
      <c r="N558" s="40"/>
      <c r="R558" s="7"/>
      <c r="AC558" s="10"/>
      <c r="AD558" s="3"/>
      <c r="AE558" s="3"/>
      <c r="AF558" s="3"/>
      <c r="AG558" s="3"/>
      <c r="AH558" s="3"/>
      <c r="AJ558" s="3"/>
      <c r="AK558" s="3"/>
      <c r="AL558" s="10"/>
      <c r="AN558" s="3"/>
    </row>
    <row r="559" spans="1:40" x14ac:dyDescent="0.25">
      <c r="B559" s="10"/>
      <c r="C559" s="10"/>
      <c r="D559" s="10"/>
      <c r="E559" s="10"/>
      <c r="G559" s="11"/>
      <c r="I559" s="10"/>
      <c r="J559" s="10"/>
      <c r="K559" s="10"/>
      <c r="L559" s="8"/>
      <c r="M559" s="55"/>
      <c r="N559" s="40"/>
      <c r="R559" s="7"/>
      <c r="AC559" s="10"/>
      <c r="AD559" s="3"/>
      <c r="AE559" s="3"/>
      <c r="AF559" s="3"/>
      <c r="AG559" s="3"/>
      <c r="AH559" s="3"/>
      <c r="AJ559" s="3"/>
      <c r="AK559" s="3"/>
      <c r="AL559" s="10"/>
      <c r="AN559" s="3"/>
    </row>
    <row r="560" spans="1:40" x14ac:dyDescent="0.25">
      <c r="A560" s="63" t="s">
        <v>733</v>
      </c>
      <c r="B560" s="64"/>
      <c r="C560" s="64"/>
      <c r="D560" s="64"/>
      <c r="E560" s="64"/>
      <c r="F560" s="64"/>
      <c r="G560" s="64"/>
      <c r="H560" s="64"/>
      <c r="I560" s="64"/>
      <c r="J560" s="64"/>
      <c r="K560" s="64"/>
      <c r="L560" s="67"/>
      <c r="R560" s="7"/>
      <c r="AC560" s="10"/>
      <c r="AD560" s="3"/>
      <c r="AE560" s="3"/>
      <c r="AF560" s="3"/>
      <c r="AG560" s="3"/>
      <c r="AH560" s="3"/>
      <c r="AJ560" s="3"/>
      <c r="AK560" s="3"/>
      <c r="AL560" s="10"/>
      <c r="AN560" s="3"/>
    </row>
    <row r="561" spans="1:40" x14ac:dyDescent="0.25">
      <c r="A561" s="68" t="s">
        <v>24</v>
      </c>
      <c r="B561" s="69" t="s">
        <v>0</v>
      </c>
      <c r="C561" s="69" t="s">
        <v>10</v>
      </c>
      <c r="D561" s="69" t="s">
        <v>1</v>
      </c>
      <c r="E561" s="69" t="s">
        <v>11</v>
      </c>
      <c r="F561" s="78" t="s">
        <v>12</v>
      </c>
      <c r="G561" s="70"/>
      <c r="H561" s="69"/>
      <c r="I561" s="78" t="s">
        <v>13</v>
      </c>
      <c r="J561" s="70"/>
      <c r="K561" s="69"/>
      <c r="L561" s="71" t="s">
        <v>14</v>
      </c>
      <c r="R561" s="7"/>
      <c r="AC561" s="10"/>
      <c r="AD561" s="3"/>
      <c r="AE561" s="3"/>
      <c r="AF561" s="3"/>
      <c r="AG561" s="3"/>
      <c r="AH561" s="3"/>
      <c r="AJ561" s="3"/>
      <c r="AK561" s="3"/>
      <c r="AL561" s="10"/>
      <c r="AN561" s="3"/>
    </row>
    <row r="562" spans="1:40" x14ac:dyDescent="0.25">
      <c r="A562" s="68" t="s">
        <v>16</v>
      </c>
      <c r="B562" s="69">
        <f>PRODUCT(B547+B554)</f>
        <v>6</v>
      </c>
      <c r="C562" s="69">
        <f>PRODUCT(C547+E554)</f>
        <v>4</v>
      </c>
      <c r="D562" s="69">
        <f>PRODUCT(D547+D554)</f>
        <v>0</v>
      </c>
      <c r="E562" s="69">
        <f>PRODUCT(E547+C554)</f>
        <v>2</v>
      </c>
      <c r="F562" s="69">
        <f>PRODUCT(F547+H554)</f>
        <v>50</v>
      </c>
      <c r="G562" s="70" t="s">
        <v>6</v>
      </c>
      <c r="H562" s="69">
        <f>PRODUCT(H547+F554)</f>
        <v>28</v>
      </c>
      <c r="I562" s="69">
        <f>PRODUCT(I547+K554)</f>
        <v>12</v>
      </c>
      <c r="J562" s="70" t="s">
        <v>6</v>
      </c>
      <c r="K562" s="69">
        <f>PRODUCT(K547+I554)</f>
        <v>6</v>
      </c>
      <c r="L562" s="71">
        <f>PRODUCT(((B547*L547)+B554*L554))/B562</f>
        <v>406.83333333333331</v>
      </c>
      <c r="M562" s="8"/>
      <c r="N562" s="38"/>
      <c r="R562" s="7"/>
      <c r="AC562" s="10"/>
      <c r="AD562" s="3"/>
      <c r="AE562" s="3"/>
      <c r="AF562" s="3"/>
      <c r="AG562" s="3"/>
      <c r="AH562" s="3"/>
      <c r="AJ562" s="3"/>
      <c r="AK562" s="3"/>
      <c r="AL562" s="10"/>
      <c r="AN562" s="3"/>
    </row>
    <row r="563" spans="1:40" x14ac:dyDescent="0.25">
      <c r="A563" s="68" t="s">
        <v>439</v>
      </c>
      <c r="B563" s="69">
        <f>PRODUCT(B548+B555)</f>
        <v>0</v>
      </c>
      <c r="C563" s="69">
        <f>PRODUCT(C548+E555)</f>
        <v>0</v>
      </c>
      <c r="D563" s="69">
        <f>PRODUCT(D548+D555)</f>
        <v>0</v>
      </c>
      <c r="E563" s="69">
        <f>PRODUCT(E548+C555)</f>
        <v>0</v>
      </c>
      <c r="F563" s="69">
        <f>PRODUCT(F548+H555)</f>
        <v>0</v>
      </c>
      <c r="G563" s="70" t="s">
        <v>6</v>
      </c>
      <c r="H563" s="69">
        <f>PRODUCT(H548+F555)</f>
        <v>0</v>
      </c>
      <c r="I563" s="69">
        <f>PRODUCT(I548+K555)</f>
        <v>0</v>
      </c>
      <c r="J563" s="70" t="s">
        <v>6</v>
      </c>
      <c r="K563" s="69">
        <f>PRODUCT(K548+I555)</f>
        <v>0</v>
      </c>
      <c r="L563" s="71">
        <v>0</v>
      </c>
      <c r="M563" s="8"/>
      <c r="N563" s="38"/>
      <c r="R563" s="7"/>
      <c r="AC563" s="10"/>
      <c r="AD563" s="3"/>
      <c r="AE563" s="3"/>
      <c r="AF563" s="3"/>
      <c r="AG563" s="3"/>
      <c r="AH563" s="3"/>
      <c r="AJ563" s="3"/>
      <c r="AK563" s="3"/>
      <c r="AL563" s="10"/>
      <c r="AN563" s="3"/>
    </row>
    <row r="564" spans="1:40" x14ac:dyDescent="0.25">
      <c r="A564" s="68" t="s">
        <v>440</v>
      </c>
      <c r="B564" s="69">
        <f>PRODUCT(B549+B556)</f>
        <v>0</v>
      </c>
      <c r="C564" s="69">
        <f>PRODUCT(C549+E556)</f>
        <v>0</v>
      </c>
      <c r="D564" s="69">
        <f>PRODUCT(D549+D556)</f>
        <v>0</v>
      </c>
      <c r="E564" s="69">
        <f>PRODUCT(E549+C556)</f>
        <v>0</v>
      </c>
      <c r="F564" s="69">
        <f>PRODUCT(F549+H556)</f>
        <v>0</v>
      </c>
      <c r="G564" s="70" t="s">
        <v>6</v>
      </c>
      <c r="H564" s="69">
        <f>PRODUCT(H549+F556)</f>
        <v>0</v>
      </c>
      <c r="I564" s="69">
        <f>PRODUCT(I549+K556)</f>
        <v>0</v>
      </c>
      <c r="J564" s="70" t="s">
        <v>6</v>
      </c>
      <c r="K564" s="69">
        <f>PRODUCT(K549+I556)</f>
        <v>0</v>
      </c>
      <c r="L564" s="71">
        <v>0</v>
      </c>
      <c r="M564" s="8"/>
      <c r="N564" s="38"/>
      <c r="R564" s="7"/>
      <c r="AC564" s="10"/>
      <c r="AD564" s="3"/>
      <c r="AE564" s="3"/>
      <c r="AF564" s="3"/>
      <c r="AG564" s="3"/>
      <c r="AH564" s="3"/>
      <c r="AJ564" s="3"/>
      <c r="AK564" s="3"/>
      <c r="AL564" s="10"/>
      <c r="AN564" s="3"/>
    </row>
    <row r="565" spans="1:40" x14ac:dyDescent="0.25">
      <c r="A565" s="68" t="s">
        <v>17</v>
      </c>
      <c r="B565" s="69">
        <f>PRODUCT(B550+B557)</f>
        <v>6</v>
      </c>
      <c r="C565" s="69">
        <f>PRODUCT(C550+E557)</f>
        <v>4</v>
      </c>
      <c r="D565" s="69">
        <f>PRODUCT(D550+D557)</f>
        <v>0</v>
      </c>
      <c r="E565" s="69">
        <f>PRODUCT(E550+C557)</f>
        <v>2</v>
      </c>
      <c r="F565" s="69">
        <f>PRODUCT(F550+H557)</f>
        <v>50</v>
      </c>
      <c r="G565" s="70" t="s">
        <v>6</v>
      </c>
      <c r="H565" s="69">
        <f>PRODUCT(H550+F557)</f>
        <v>28</v>
      </c>
      <c r="I565" s="69">
        <f>PRODUCT(I550+K557)</f>
        <v>12</v>
      </c>
      <c r="J565" s="70" t="s">
        <v>6</v>
      </c>
      <c r="K565" s="69">
        <f>PRODUCT(K550+I557)</f>
        <v>6</v>
      </c>
      <c r="L565" s="71">
        <f>PRODUCT(((B550*L550)+B557*L557))/B565</f>
        <v>406.83333333333331</v>
      </c>
      <c r="M565" s="8"/>
      <c r="N565" s="38"/>
      <c r="R565" s="7"/>
      <c r="AC565" s="10"/>
      <c r="AD565" s="3"/>
      <c r="AE565" s="3"/>
      <c r="AF565" s="3"/>
      <c r="AG565" s="3"/>
      <c r="AH565" s="3"/>
      <c r="AJ565" s="3"/>
      <c r="AK565" s="3"/>
      <c r="AL565" s="10"/>
      <c r="AN565" s="3"/>
    </row>
    <row r="566" spans="1:40" x14ac:dyDescent="0.25">
      <c r="A566" s="72" t="s">
        <v>18</v>
      </c>
      <c r="B566" s="73"/>
      <c r="C566" s="73"/>
      <c r="D566" s="73"/>
      <c r="E566" s="73"/>
      <c r="F566" s="74">
        <f>PRODUCT(F565/B565)</f>
        <v>8.3333333333333339</v>
      </c>
      <c r="G566" s="75" t="s">
        <v>6</v>
      </c>
      <c r="H566" s="74">
        <f>PRODUCT(H565/B565)</f>
        <v>4.666666666666667</v>
      </c>
      <c r="I566" s="73"/>
      <c r="J566" s="73"/>
      <c r="K566" s="73"/>
      <c r="L566" s="76"/>
      <c r="M566" s="55"/>
      <c r="N566" s="40"/>
      <c r="R566" s="7"/>
      <c r="AC566" s="10"/>
      <c r="AD566" s="3"/>
      <c r="AE566" s="3"/>
      <c r="AF566" s="3"/>
      <c r="AG566" s="3"/>
      <c r="AH566" s="3"/>
      <c r="AJ566" s="3"/>
      <c r="AK566" s="3"/>
      <c r="AL566" s="10"/>
      <c r="AN566" s="3"/>
    </row>
    <row r="567" spans="1:40" x14ac:dyDescent="0.25">
      <c r="A567" s="7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54"/>
      <c r="R567" s="7"/>
      <c r="AC567" s="10"/>
      <c r="AD567" s="3"/>
      <c r="AE567" s="3"/>
      <c r="AF567" s="3"/>
      <c r="AG567" s="3"/>
      <c r="AH567" s="3"/>
      <c r="AJ567" s="3"/>
      <c r="AK567" s="3"/>
      <c r="AL567" s="10"/>
      <c r="AN567" s="3"/>
    </row>
    <row r="568" spans="1:40" x14ac:dyDescent="0.25">
      <c r="A568" s="7"/>
      <c r="B568" s="10"/>
      <c r="C568" s="10"/>
      <c r="D568" s="10"/>
      <c r="E568" s="10"/>
      <c r="F568" s="10" t="s">
        <v>436</v>
      </c>
      <c r="G568" s="10"/>
      <c r="H568" s="10"/>
      <c r="I568" s="10"/>
      <c r="J568" s="10"/>
      <c r="K568" s="10"/>
      <c r="L568" s="10"/>
      <c r="R568" s="7"/>
      <c r="AC568" s="10"/>
      <c r="AD568" s="3"/>
      <c r="AE568" s="3"/>
      <c r="AF568" s="3"/>
      <c r="AG568" s="3"/>
      <c r="AH568" s="3"/>
      <c r="AJ568" s="3"/>
      <c r="AK568" s="3"/>
      <c r="AL568" s="10"/>
      <c r="AN568" s="3"/>
    </row>
    <row r="569" spans="1:40" x14ac:dyDescent="0.25">
      <c r="A569" s="7"/>
      <c r="B569" s="10"/>
      <c r="C569" s="10"/>
      <c r="D569" s="10"/>
      <c r="E569" s="10"/>
      <c r="F569" s="10" t="s">
        <v>433</v>
      </c>
      <c r="G569" s="10"/>
      <c r="H569" s="10"/>
      <c r="I569" s="10"/>
      <c r="J569" s="10"/>
      <c r="K569" s="10"/>
      <c r="L569" s="57">
        <f>PRODUCT(C550/B550)</f>
        <v>1</v>
      </c>
      <c r="R569" s="7"/>
      <c r="AC569" s="10"/>
      <c r="AD569" s="3"/>
      <c r="AE569" s="3"/>
      <c r="AF569" s="3"/>
      <c r="AG569" s="3"/>
      <c r="AH569" s="3"/>
      <c r="AJ569" s="3"/>
      <c r="AK569" s="3"/>
      <c r="AL569" s="10"/>
      <c r="AN569" s="3"/>
    </row>
    <row r="570" spans="1:40" x14ac:dyDescent="0.25">
      <c r="A570" s="7"/>
      <c r="B570" s="10"/>
      <c r="C570" s="10"/>
      <c r="D570" s="10"/>
      <c r="E570" s="10"/>
      <c r="F570" s="10" t="s">
        <v>434</v>
      </c>
      <c r="G570" s="10"/>
      <c r="H570" s="10"/>
      <c r="I570" s="10"/>
      <c r="J570" s="10"/>
      <c r="K570" s="10"/>
      <c r="L570" s="57">
        <f>PRODUCT(E557/B557)</f>
        <v>0.33333333333333331</v>
      </c>
      <c r="R570" s="7"/>
      <c r="AC570" s="10"/>
      <c r="AD570" s="3"/>
      <c r="AE570" s="3"/>
      <c r="AF570" s="3"/>
      <c r="AG570" s="3"/>
      <c r="AH570" s="3"/>
      <c r="AJ570" s="3"/>
      <c r="AK570" s="3"/>
      <c r="AL570" s="10"/>
      <c r="AN570" s="3"/>
    </row>
    <row r="571" spans="1:40" x14ac:dyDescent="0.25">
      <c r="A571" s="7"/>
      <c r="B571" s="10"/>
      <c r="C571" s="10"/>
      <c r="D571" s="10"/>
      <c r="E571" s="10"/>
      <c r="F571" s="10" t="s">
        <v>435</v>
      </c>
      <c r="G571" s="10"/>
      <c r="H571" s="10"/>
      <c r="I571" s="10"/>
      <c r="J571" s="10"/>
      <c r="K571" s="10"/>
      <c r="L571" s="57">
        <f>PRODUCT(C565/B565)</f>
        <v>0.66666666666666663</v>
      </c>
      <c r="R571" s="7"/>
      <c r="AC571" s="10"/>
      <c r="AD571" s="3"/>
      <c r="AE571" s="3"/>
      <c r="AF571" s="3"/>
      <c r="AG571" s="3"/>
      <c r="AH571" s="3"/>
      <c r="AJ571" s="3"/>
      <c r="AK571" s="3"/>
      <c r="AL571" s="10"/>
      <c r="AN571" s="3"/>
    </row>
    <row r="572" spans="1:40" x14ac:dyDescent="0.25">
      <c r="A572" s="7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54"/>
      <c r="R572" s="10" t="s">
        <v>25</v>
      </c>
      <c r="AC572" s="10" t="s">
        <v>3</v>
      </c>
      <c r="AD572" s="3">
        <f>SUM(AD573:AD574)</f>
        <v>0</v>
      </c>
      <c r="AE572" s="3">
        <f>SUM(AE573:AE574)</f>
        <v>0</v>
      </c>
      <c r="AF572" s="3">
        <f>SUM(AF573:AF574)</f>
        <v>0</v>
      </c>
      <c r="AG572" s="3">
        <f>SUM(AG573:AG574)</f>
        <v>0</v>
      </c>
      <c r="AH572" s="3">
        <f>SUM(AH573:AH574)</f>
        <v>0</v>
      </c>
      <c r="AJ572" s="3">
        <f>SUM(AJ573:AJ574)</f>
        <v>0</v>
      </c>
      <c r="AK572" s="3">
        <f>SUM(AK573:AK574)</f>
        <v>0</v>
      </c>
      <c r="AL572" s="3">
        <f>SUM(AL573:AL574)</f>
        <v>0</v>
      </c>
      <c r="AN572" s="3">
        <f>SUM(AN573:AN574)</f>
        <v>0</v>
      </c>
    </row>
    <row r="573" spans="1:40" x14ac:dyDescent="0.25">
      <c r="A573" s="7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54"/>
      <c r="O573" s="2"/>
      <c r="R573" s="7"/>
      <c r="T573" s="7"/>
      <c r="AC573" s="7"/>
      <c r="AD573" s="7"/>
      <c r="AE573" s="7"/>
      <c r="AF573" s="7"/>
      <c r="AG573" s="7"/>
      <c r="AH573" s="7"/>
      <c r="AI573" s="7"/>
      <c r="AJ573" s="7"/>
      <c r="AK573" s="7"/>
      <c r="AN573" s="7"/>
    </row>
    <row r="574" spans="1:40" x14ac:dyDescent="0.25">
      <c r="A574" s="7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54"/>
      <c r="O574" s="2"/>
      <c r="R574" s="7"/>
      <c r="T574" s="7"/>
      <c r="AC574" s="7"/>
      <c r="AD574" s="7"/>
      <c r="AE574" s="7"/>
      <c r="AF574" s="7"/>
      <c r="AG574" s="7"/>
      <c r="AH574" s="7"/>
      <c r="AI574" s="7"/>
      <c r="AJ574" s="7"/>
      <c r="AK574" s="7"/>
      <c r="AN574" s="7"/>
    </row>
    <row r="575" spans="1:40" x14ac:dyDescent="0.25">
      <c r="A575" s="7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54"/>
      <c r="O575" s="2"/>
      <c r="R575" s="10" t="s">
        <v>32</v>
      </c>
      <c r="T575" s="7"/>
      <c r="AC575" s="10" t="s">
        <v>4</v>
      </c>
      <c r="AD575" s="3">
        <f>SUM(AD576:AD580)</f>
        <v>0</v>
      </c>
      <c r="AE575" s="3">
        <f t="shared" ref="AE575:AN575" si="295">SUM(AE576:AE580)</f>
        <v>0</v>
      </c>
      <c r="AF575" s="3">
        <f t="shared" si="295"/>
        <v>0</v>
      </c>
      <c r="AG575" s="3">
        <f t="shared" si="295"/>
        <v>0</v>
      </c>
      <c r="AH575" s="3">
        <f t="shared" si="295"/>
        <v>0</v>
      </c>
      <c r="AI575" s="3"/>
      <c r="AJ575" s="3">
        <f t="shared" si="295"/>
        <v>0</v>
      </c>
      <c r="AK575" s="3">
        <f t="shared" si="295"/>
        <v>0</v>
      </c>
      <c r="AL575" s="3">
        <f t="shared" si="295"/>
        <v>0</v>
      </c>
      <c r="AM575" s="3"/>
      <c r="AN575" s="3">
        <f t="shared" si="295"/>
        <v>0</v>
      </c>
    </row>
    <row r="576" spans="1:40" x14ac:dyDescent="0.25">
      <c r="A576" s="7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54"/>
      <c r="O576" s="2"/>
      <c r="R576" s="7"/>
      <c r="T576" s="7"/>
      <c r="AC576" s="7"/>
      <c r="AD576" s="7"/>
      <c r="AE576" s="7"/>
      <c r="AF576" s="7"/>
      <c r="AG576" s="7"/>
      <c r="AH576" s="7"/>
      <c r="AI576" s="7"/>
      <c r="AJ576" s="7"/>
      <c r="AK576" s="7"/>
      <c r="AN576" s="7"/>
    </row>
    <row r="577" spans="1:40" x14ac:dyDescent="0.25">
      <c r="A577" s="7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54"/>
      <c r="O577" s="2"/>
      <c r="R577" s="7"/>
      <c r="T577" s="7"/>
      <c r="AC577" s="7"/>
      <c r="AD577" s="7"/>
      <c r="AE577" s="7"/>
      <c r="AF577" s="7"/>
      <c r="AG577" s="7"/>
      <c r="AH577" s="7"/>
      <c r="AI577" s="7"/>
      <c r="AJ577" s="7"/>
      <c r="AK577" s="7"/>
      <c r="AN577" s="7"/>
    </row>
    <row r="578" spans="1:40" x14ac:dyDescent="0.25">
      <c r="A578" s="7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54"/>
      <c r="O578" s="2"/>
      <c r="R578" s="7"/>
      <c r="T578" s="7"/>
      <c r="AC578" s="7"/>
      <c r="AD578" s="7"/>
      <c r="AE578" s="7"/>
      <c r="AF578" s="7"/>
      <c r="AG578" s="7"/>
      <c r="AH578" s="7"/>
      <c r="AI578" s="7"/>
      <c r="AJ578" s="7"/>
      <c r="AK578" s="7"/>
      <c r="AN578" s="7"/>
    </row>
    <row r="579" spans="1:40" x14ac:dyDescent="0.25">
      <c r="A579" s="7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54"/>
      <c r="O579" s="2"/>
      <c r="R579" s="7"/>
      <c r="T579" s="7"/>
      <c r="AC579" s="7"/>
      <c r="AD579" s="7"/>
      <c r="AE579" s="7"/>
      <c r="AF579" s="7"/>
      <c r="AG579" s="7"/>
      <c r="AH579" s="7"/>
      <c r="AI579" s="7"/>
      <c r="AJ579" s="7"/>
      <c r="AK579" s="7"/>
      <c r="AN579" s="7"/>
    </row>
    <row r="580" spans="1:40" x14ac:dyDescent="0.25">
      <c r="A580" s="7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54"/>
      <c r="O580" s="2"/>
      <c r="R580" s="7"/>
      <c r="T580" s="7"/>
      <c r="AC580" s="7"/>
      <c r="AD580" s="7"/>
      <c r="AE580" s="7"/>
      <c r="AF580" s="7"/>
      <c r="AG580" s="7"/>
      <c r="AH580" s="7"/>
      <c r="AI580" s="7"/>
      <c r="AJ580" s="7"/>
      <c r="AK580" s="7"/>
      <c r="AN580" s="7"/>
    </row>
    <row r="581" spans="1:40" x14ac:dyDescent="0.25">
      <c r="A581" s="6"/>
      <c r="G581" s="11"/>
      <c r="L581" s="8"/>
      <c r="M581" s="3" t="s">
        <v>7</v>
      </c>
      <c r="R581" s="6" t="s">
        <v>8</v>
      </c>
      <c r="AC581" s="10" t="s">
        <v>2</v>
      </c>
      <c r="AD581" s="3">
        <f>SUM(AD582:AD607)</f>
        <v>1</v>
      </c>
      <c r="AE581" s="3">
        <f>SUM(AE582:AE607)</f>
        <v>1</v>
      </c>
      <c r="AF581" s="3">
        <f>SUM(AF582:AF607)</f>
        <v>0</v>
      </c>
      <c r="AG581" s="3">
        <f>SUM(AG582:AG607)</f>
        <v>0</v>
      </c>
      <c r="AH581" s="3">
        <f>SUM(AH582:AH607)</f>
        <v>9</v>
      </c>
      <c r="AI581" s="3"/>
      <c r="AJ581" s="3">
        <f>SUM(AJ582:AJ607)</f>
        <v>2</v>
      </c>
      <c r="AK581" s="3">
        <f>SUM(AK582:AK607)</f>
        <v>3</v>
      </c>
      <c r="AL581" s="3">
        <f>SUM(AL582:AL607)</f>
        <v>136</v>
      </c>
      <c r="AM581" s="3">
        <f>PRODUCT(AL581+AL608+AL611)</f>
        <v>136</v>
      </c>
      <c r="AN581" s="3">
        <f>SUM(AN582:AN607)</f>
        <v>0</v>
      </c>
    </row>
    <row r="582" spans="1:40" x14ac:dyDescent="0.25">
      <c r="A582" s="63" t="s">
        <v>9</v>
      </c>
      <c r="B582" s="64" t="s">
        <v>0</v>
      </c>
      <c r="C582" s="64" t="s">
        <v>10</v>
      </c>
      <c r="D582" s="64" t="s">
        <v>1</v>
      </c>
      <c r="E582" s="64" t="s">
        <v>11</v>
      </c>
      <c r="F582" s="65" t="s">
        <v>12</v>
      </c>
      <c r="G582" s="66"/>
      <c r="H582" s="64"/>
      <c r="I582" s="65" t="s">
        <v>13</v>
      </c>
      <c r="J582" s="66"/>
      <c r="K582" s="64"/>
      <c r="L582" s="67" t="s">
        <v>14</v>
      </c>
      <c r="M582" s="3">
        <f>MAX(Y582:Y615)</f>
        <v>136</v>
      </c>
      <c r="O582" s="2">
        <v>4</v>
      </c>
      <c r="P582" s="2">
        <v>7</v>
      </c>
      <c r="Q582" s="2">
        <v>2020</v>
      </c>
      <c r="R582" s="16" t="s">
        <v>780</v>
      </c>
      <c r="S582" s="104" t="s">
        <v>6</v>
      </c>
      <c r="T582" s="16" t="s">
        <v>1780</v>
      </c>
      <c r="U582" s="2">
        <v>2</v>
      </c>
      <c r="V582" s="30" t="s">
        <v>6</v>
      </c>
      <c r="W582" s="2">
        <v>0</v>
      </c>
      <c r="X582" s="44" t="s">
        <v>295</v>
      </c>
      <c r="Y582" s="2">
        <v>136</v>
      </c>
      <c r="Z582" s="2">
        <v>9</v>
      </c>
      <c r="AA582" s="30" t="s">
        <v>6</v>
      </c>
      <c r="AB582" s="2">
        <v>2</v>
      </c>
      <c r="AC582" s="10"/>
      <c r="AD582" s="2">
        <f>IF(Q582&gt;100,1,0)</f>
        <v>1</v>
      </c>
      <c r="AE582" s="2">
        <f t="shared" ref="AE582" si="296">IF(U582&gt;W582,1,0)</f>
        <v>1</v>
      </c>
      <c r="AF582" s="2">
        <f>IF(U582=W582,1,0)*IF(Q582=0,0,1)</f>
        <v>0</v>
      </c>
      <c r="AG582" s="2">
        <f t="shared" ref="AG582" si="297">IF(W582&gt;U582,1,0)</f>
        <v>0</v>
      </c>
      <c r="AH582" s="2">
        <f t="shared" ref="AH582" si="298">PRODUCT(Z582)</f>
        <v>9</v>
      </c>
      <c r="AI582" s="30" t="s">
        <v>6</v>
      </c>
      <c r="AJ582" s="2">
        <f t="shared" ref="AJ582" si="299">PRODUCT(AB582)</f>
        <v>2</v>
      </c>
      <c r="AK582" s="2">
        <v>3</v>
      </c>
      <c r="AL582" s="2">
        <f t="shared" ref="AL582" si="300">PRODUCT(Y582)</f>
        <v>136</v>
      </c>
      <c r="AN582" s="2">
        <v>0</v>
      </c>
    </row>
    <row r="583" spans="1:40" x14ac:dyDescent="0.25">
      <c r="A583" s="68" t="s">
        <v>16</v>
      </c>
      <c r="B583" s="69">
        <f>PRODUCT(AD581)</f>
        <v>1</v>
      </c>
      <c r="C583" s="69">
        <f>PRODUCT(AE581)</f>
        <v>1</v>
      </c>
      <c r="D583" s="69">
        <f>PRODUCT(AF581)</f>
        <v>0</v>
      </c>
      <c r="E583" s="69">
        <f>PRODUCT(AG581)</f>
        <v>0</v>
      </c>
      <c r="F583" s="69">
        <f>PRODUCT(AH581)</f>
        <v>9</v>
      </c>
      <c r="G583" s="70" t="s">
        <v>6</v>
      </c>
      <c r="H583" s="69">
        <f>PRODUCT(AJ581)</f>
        <v>2</v>
      </c>
      <c r="I583" s="69">
        <f>PRODUCT(AK581)</f>
        <v>3</v>
      </c>
      <c r="J583" s="70" t="s">
        <v>6</v>
      </c>
      <c r="K583" s="69">
        <f>PRODUCT(AN581)</f>
        <v>0</v>
      </c>
      <c r="L583" s="71">
        <f>PRODUCT(AL581/B583)</f>
        <v>136</v>
      </c>
      <c r="M583" s="8"/>
      <c r="N583" s="38"/>
      <c r="R583" s="7"/>
      <c r="AC583" s="10"/>
      <c r="AD583" s="3"/>
      <c r="AE583" s="3"/>
      <c r="AF583" s="3"/>
      <c r="AG583" s="3"/>
      <c r="AH583" s="3"/>
      <c r="AJ583" s="3"/>
      <c r="AK583" s="3"/>
      <c r="AL583" s="10"/>
      <c r="AN583" s="3"/>
    </row>
    <row r="584" spans="1:40" x14ac:dyDescent="0.25">
      <c r="A584" s="68" t="s">
        <v>439</v>
      </c>
      <c r="B584" s="69">
        <f>PRODUCT(AD608)</f>
        <v>0</v>
      </c>
      <c r="C584" s="69">
        <f>PRODUCT(AE608)</f>
        <v>0</v>
      </c>
      <c r="D584" s="69">
        <f>PRODUCT(AF608)</f>
        <v>0</v>
      </c>
      <c r="E584" s="69">
        <f>PRODUCT(AG608)</f>
        <v>0</v>
      </c>
      <c r="F584" s="69">
        <f>PRODUCT(AH608)</f>
        <v>0</v>
      </c>
      <c r="G584" s="70" t="s">
        <v>6</v>
      </c>
      <c r="H584" s="69">
        <f>PRODUCT(AJ608)</f>
        <v>0</v>
      </c>
      <c r="I584" s="69">
        <f>PRODUCT(AK608)</f>
        <v>0</v>
      </c>
      <c r="J584" s="70" t="s">
        <v>6</v>
      </c>
      <c r="K584" s="69">
        <f>PRODUCT(AN608)</f>
        <v>0</v>
      </c>
      <c r="L584" s="71">
        <v>0</v>
      </c>
      <c r="M584" s="8"/>
      <c r="N584" s="38"/>
      <c r="R584" s="7"/>
      <c r="AC584" s="10"/>
      <c r="AD584" s="3"/>
      <c r="AE584" s="3"/>
      <c r="AF584" s="3"/>
      <c r="AG584" s="3"/>
      <c r="AH584" s="3"/>
      <c r="AJ584" s="3"/>
      <c r="AK584" s="3"/>
      <c r="AL584" s="10"/>
      <c r="AN584" s="3"/>
    </row>
    <row r="585" spans="1:40" x14ac:dyDescent="0.25">
      <c r="A585" s="68" t="s">
        <v>440</v>
      </c>
      <c r="B585" s="69">
        <f>PRODUCT(AD611)</f>
        <v>0</v>
      </c>
      <c r="C585" s="69">
        <f>PRODUCT(AE611)</f>
        <v>0</v>
      </c>
      <c r="D585" s="69">
        <f>PRODUCT(AF611)</f>
        <v>0</v>
      </c>
      <c r="E585" s="69">
        <f>PRODUCT(AG611)</f>
        <v>0</v>
      </c>
      <c r="F585" s="69">
        <f>PRODUCT(AH611)</f>
        <v>0</v>
      </c>
      <c r="G585" s="70" t="s">
        <v>6</v>
      </c>
      <c r="H585" s="69">
        <f>PRODUCT(AJ611)</f>
        <v>0</v>
      </c>
      <c r="I585" s="69">
        <f>PRODUCT(AK611)</f>
        <v>0</v>
      </c>
      <c r="J585" s="70" t="s">
        <v>6</v>
      </c>
      <c r="K585" s="69">
        <f>PRODUCT(AN611)</f>
        <v>0</v>
      </c>
      <c r="L585" s="71">
        <v>0</v>
      </c>
      <c r="M585" s="8"/>
      <c r="N585" s="38"/>
      <c r="R585" s="7"/>
      <c r="AC585" s="10"/>
      <c r="AD585" s="3"/>
      <c r="AE585" s="3"/>
      <c r="AF585" s="3"/>
      <c r="AG585" s="3"/>
      <c r="AH585" s="3"/>
      <c r="AJ585" s="3"/>
      <c r="AK585" s="3"/>
      <c r="AL585" s="10"/>
      <c r="AN585" s="3"/>
    </row>
    <row r="586" spans="1:40" x14ac:dyDescent="0.25">
      <c r="A586" s="68" t="s">
        <v>17</v>
      </c>
      <c r="B586" s="69">
        <f>SUM(B583:B585)</f>
        <v>1</v>
      </c>
      <c r="C586" s="69">
        <f>SUM(C583:C585)</f>
        <v>1</v>
      </c>
      <c r="D586" s="69">
        <f>SUM(D583:D585)</f>
        <v>0</v>
      </c>
      <c r="E586" s="69">
        <f>SUM(E583:E585)</f>
        <v>0</v>
      </c>
      <c r="F586" s="69">
        <f>SUM(F583:F585)</f>
        <v>9</v>
      </c>
      <c r="G586" s="70" t="s">
        <v>6</v>
      </c>
      <c r="H586" s="69">
        <f>SUM(H583:H585)</f>
        <v>2</v>
      </c>
      <c r="I586" s="69">
        <f>SUM(I583:I585)</f>
        <v>3</v>
      </c>
      <c r="J586" s="70" t="s">
        <v>6</v>
      </c>
      <c r="K586" s="69">
        <f>SUM(K583:K585)</f>
        <v>0</v>
      </c>
      <c r="L586" s="71">
        <f>PRODUCT(AM581/B586)</f>
        <v>136</v>
      </c>
      <c r="M586" s="8"/>
      <c r="N586" s="38"/>
      <c r="R586" s="7"/>
      <c r="AC586" s="10"/>
      <c r="AD586" s="3"/>
      <c r="AE586" s="3"/>
      <c r="AF586" s="3"/>
      <c r="AG586" s="3"/>
      <c r="AH586" s="3"/>
      <c r="AJ586" s="3"/>
      <c r="AK586" s="3"/>
      <c r="AL586" s="10"/>
      <c r="AN586" s="3"/>
    </row>
    <row r="587" spans="1:40" x14ac:dyDescent="0.25">
      <c r="A587" s="72" t="s">
        <v>18</v>
      </c>
      <c r="B587" s="73"/>
      <c r="C587" s="73"/>
      <c r="D587" s="73"/>
      <c r="E587" s="73"/>
      <c r="F587" s="74">
        <f>PRODUCT(F586/B586)</f>
        <v>9</v>
      </c>
      <c r="G587" s="75" t="s">
        <v>6</v>
      </c>
      <c r="H587" s="74">
        <f>PRODUCT(H586/B586)</f>
        <v>2</v>
      </c>
      <c r="I587" s="73"/>
      <c r="J587" s="73"/>
      <c r="K587" s="73"/>
      <c r="L587" s="76"/>
      <c r="M587" s="55"/>
      <c r="N587" s="40"/>
      <c r="R587" s="7"/>
      <c r="AC587" s="10"/>
      <c r="AD587" s="3"/>
      <c r="AE587" s="3"/>
      <c r="AF587" s="3"/>
      <c r="AG587" s="3"/>
      <c r="AH587" s="3"/>
      <c r="AJ587" s="3"/>
      <c r="AK587" s="3"/>
      <c r="AL587" s="10"/>
      <c r="AN587" s="3"/>
    </row>
    <row r="588" spans="1:40" x14ac:dyDescent="0.25"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8"/>
      <c r="R588" s="7"/>
      <c r="AC588" s="10"/>
      <c r="AD588" s="3"/>
      <c r="AE588" s="3"/>
      <c r="AF588" s="3"/>
      <c r="AG588" s="3"/>
      <c r="AH588" s="3"/>
      <c r="AJ588" s="3"/>
      <c r="AK588" s="3"/>
      <c r="AL588" s="10"/>
      <c r="AN588" s="3"/>
    </row>
    <row r="589" spans="1:40" x14ac:dyDescent="0.25">
      <c r="A589" s="77" t="s">
        <v>19</v>
      </c>
      <c r="B589" s="64" t="s">
        <v>0</v>
      </c>
      <c r="C589" s="64" t="s">
        <v>10</v>
      </c>
      <c r="D589" s="64" t="s">
        <v>1</v>
      </c>
      <c r="E589" s="64" t="s">
        <v>11</v>
      </c>
      <c r="F589" s="65" t="s">
        <v>12</v>
      </c>
      <c r="G589" s="66"/>
      <c r="H589" s="64"/>
      <c r="I589" s="65" t="s">
        <v>13</v>
      </c>
      <c r="J589" s="66"/>
      <c r="K589" s="64"/>
      <c r="L589" s="67" t="s">
        <v>14</v>
      </c>
      <c r="R589" s="7"/>
      <c r="AC589" s="10"/>
      <c r="AD589" s="3"/>
      <c r="AE589" s="3"/>
      <c r="AF589" s="3"/>
      <c r="AG589" s="3"/>
      <c r="AH589" s="3"/>
      <c r="AJ589" s="3"/>
      <c r="AK589" s="3"/>
      <c r="AL589" s="10"/>
      <c r="AN589" s="3"/>
    </row>
    <row r="590" spans="1:40" x14ac:dyDescent="0.25">
      <c r="A590" s="68" t="s">
        <v>16</v>
      </c>
      <c r="B590" s="69">
        <f>PRODUCT(B1107)</f>
        <v>1</v>
      </c>
      <c r="C590" s="69">
        <f t="shared" ref="C590:L590" si="301">PRODUCT(C1107)</f>
        <v>0</v>
      </c>
      <c r="D590" s="69">
        <f t="shared" si="301"/>
        <v>0</v>
      </c>
      <c r="E590" s="69">
        <f t="shared" si="301"/>
        <v>1</v>
      </c>
      <c r="F590" s="69">
        <f t="shared" si="301"/>
        <v>3</v>
      </c>
      <c r="G590" s="69">
        <f t="shared" si="301"/>
        <v>0</v>
      </c>
      <c r="H590" s="69">
        <f t="shared" si="301"/>
        <v>8</v>
      </c>
      <c r="I590" s="69">
        <f t="shared" si="301"/>
        <v>1</v>
      </c>
      <c r="J590" s="69">
        <f t="shared" si="301"/>
        <v>0</v>
      </c>
      <c r="K590" s="69">
        <f t="shared" si="301"/>
        <v>2</v>
      </c>
      <c r="L590" s="71">
        <f t="shared" si="301"/>
        <v>403</v>
      </c>
      <c r="M590" s="8"/>
      <c r="N590" s="38"/>
      <c r="R590" s="7"/>
      <c r="AC590" s="10"/>
      <c r="AD590" s="3"/>
      <c r="AE590" s="3"/>
      <c r="AF590" s="3"/>
      <c r="AG590" s="3"/>
      <c r="AH590" s="3"/>
      <c r="AJ590" s="3"/>
      <c r="AK590" s="3"/>
      <c r="AL590" s="10"/>
      <c r="AN590" s="3"/>
    </row>
    <row r="591" spans="1:40" x14ac:dyDescent="0.25">
      <c r="A591" s="68" t="s">
        <v>439</v>
      </c>
      <c r="B591" s="69">
        <f t="shared" ref="B591:L591" si="302">PRODUCT(B1108)</f>
        <v>0</v>
      </c>
      <c r="C591" s="69">
        <f t="shared" si="302"/>
        <v>0</v>
      </c>
      <c r="D591" s="69">
        <f t="shared" si="302"/>
        <v>0</v>
      </c>
      <c r="E591" s="69">
        <f t="shared" si="302"/>
        <v>0</v>
      </c>
      <c r="F591" s="69">
        <f t="shared" si="302"/>
        <v>0</v>
      </c>
      <c r="G591" s="69">
        <f t="shared" si="302"/>
        <v>0</v>
      </c>
      <c r="H591" s="69">
        <f t="shared" si="302"/>
        <v>0</v>
      </c>
      <c r="I591" s="69">
        <f t="shared" si="302"/>
        <v>0</v>
      </c>
      <c r="J591" s="69">
        <f t="shared" si="302"/>
        <v>0</v>
      </c>
      <c r="K591" s="69">
        <f t="shared" si="302"/>
        <v>0</v>
      </c>
      <c r="L591" s="79">
        <f t="shared" si="302"/>
        <v>0</v>
      </c>
      <c r="M591" s="8"/>
      <c r="N591" s="38"/>
      <c r="R591" s="7"/>
      <c r="AC591" s="10"/>
      <c r="AD591" s="3"/>
      <c r="AE591" s="3"/>
      <c r="AF591" s="3"/>
      <c r="AG591" s="3"/>
      <c r="AH591" s="3"/>
      <c r="AJ591" s="3"/>
      <c r="AK591" s="3"/>
      <c r="AL591" s="10"/>
      <c r="AN591" s="3"/>
    </row>
    <row r="592" spans="1:40" x14ac:dyDescent="0.25">
      <c r="A592" s="68" t="s">
        <v>440</v>
      </c>
      <c r="B592" s="69">
        <f t="shared" ref="B592:L592" si="303">PRODUCT(B1109)</f>
        <v>0</v>
      </c>
      <c r="C592" s="69">
        <f t="shared" si="303"/>
        <v>0</v>
      </c>
      <c r="D592" s="69">
        <f t="shared" si="303"/>
        <v>0</v>
      </c>
      <c r="E592" s="69">
        <f t="shared" si="303"/>
        <v>0</v>
      </c>
      <c r="F592" s="69">
        <f t="shared" si="303"/>
        <v>0</v>
      </c>
      <c r="G592" s="69">
        <f t="shared" si="303"/>
        <v>0</v>
      </c>
      <c r="H592" s="69">
        <f t="shared" si="303"/>
        <v>0</v>
      </c>
      <c r="I592" s="69">
        <f t="shared" si="303"/>
        <v>0</v>
      </c>
      <c r="J592" s="69">
        <f t="shared" si="303"/>
        <v>0</v>
      </c>
      <c r="K592" s="69">
        <f t="shared" si="303"/>
        <v>0</v>
      </c>
      <c r="L592" s="79">
        <f t="shared" si="303"/>
        <v>0</v>
      </c>
      <c r="M592" s="8"/>
      <c r="N592" s="38"/>
      <c r="R592" s="7"/>
      <c r="AC592" s="10"/>
      <c r="AD592" s="3"/>
      <c r="AE592" s="3"/>
      <c r="AF592" s="3"/>
      <c r="AG592" s="3"/>
      <c r="AH592" s="3"/>
      <c r="AJ592" s="3"/>
      <c r="AK592" s="3"/>
      <c r="AL592" s="10"/>
      <c r="AN592" s="3"/>
    </row>
    <row r="593" spans="1:40" x14ac:dyDescent="0.25">
      <c r="A593" s="68" t="s">
        <v>17</v>
      </c>
      <c r="B593" s="69">
        <f t="shared" ref="B593:L593" si="304">PRODUCT(B1110)</f>
        <v>1</v>
      </c>
      <c r="C593" s="69">
        <f t="shared" si="304"/>
        <v>0</v>
      </c>
      <c r="D593" s="69">
        <f t="shared" si="304"/>
        <v>0</v>
      </c>
      <c r="E593" s="69">
        <f t="shared" si="304"/>
        <v>1</v>
      </c>
      <c r="F593" s="69">
        <f t="shared" si="304"/>
        <v>3</v>
      </c>
      <c r="G593" s="69">
        <f t="shared" si="304"/>
        <v>0</v>
      </c>
      <c r="H593" s="69">
        <f t="shared" si="304"/>
        <v>8</v>
      </c>
      <c r="I593" s="69">
        <f t="shared" si="304"/>
        <v>1</v>
      </c>
      <c r="J593" s="69">
        <f t="shared" si="304"/>
        <v>0</v>
      </c>
      <c r="K593" s="69">
        <f t="shared" si="304"/>
        <v>2</v>
      </c>
      <c r="L593" s="71">
        <f t="shared" si="304"/>
        <v>403</v>
      </c>
      <c r="M593" s="8"/>
      <c r="N593" s="38"/>
      <c r="R593" s="7"/>
      <c r="AC593" s="10"/>
      <c r="AD593" s="3"/>
      <c r="AE593" s="3"/>
      <c r="AF593" s="3"/>
      <c r="AG593" s="3"/>
      <c r="AH593" s="3"/>
      <c r="AJ593" s="3"/>
      <c r="AK593" s="3"/>
      <c r="AL593" s="10"/>
      <c r="AN593" s="3"/>
    </row>
    <row r="594" spans="1:40" x14ac:dyDescent="0.25">
      <c r="A594" s="72" t="s">
        <v>18</v>
      </c>
      <c r="B594" s="73"/>
      <c r="C594" s="73"/>
      <c r="D594" s="73"/>
      <c r="E594" s="73"/>
      <c r="F594" s="74">
        <f>PRODUCT(F593/B593)</f>
        <v>3</v>
      </c>
      <c r="G594" s="75" t="s">
        <v>6</v>
      </c>
      <c r="H594" s="74">
        <f>PRODUCT(H593/B593)</f>
        <v>8</v>
      </c>
      <c r="I594" s="73"/>
      <c r="J594" s="73"/>
      <c r="K594" s="73"/>
      <c r="L594" s="76"/>
      <c r="M594" s="55"/>
      <c r="N594" s="40"/>
      <c r="R594" s="7"/>
      <c r="AC594" s="10"/>
      <c r="AD594" s="3"/>
      <c r="AE594" s="3"/>
      <c r="AF594" s="3"/>
      <c r="AG594" s="3"/>
      <c r="AH594" s="3"/>
      <c r="AJ594" s="3"/>
      <c r="AK594" s="3"/>
      <c r="AL594" s="10"/>
      <c r="AN594" s="3"/>
    </row>
    <row r="595" spans="1:40" x14ac:dyDescent="0.25">
      <c r="B595" s="10"/>
      <c r="C595" s="10"/>
      <c r="D595" s="10"/>
      <c r="E595" s="10"/>
      <c r="G595" s="11"/>
      <c r="I595" s="10"/>
      <c r="J595" s="10"/>
      <c r="K595" s="10"/>
      <c r="L595" s="8"/>
      <c r="M595" s="55"/>
      <c r="N595" s="40"/>
      <c r="R595" s="7"/>
      <c r="AC595" s="10"/>
      <c r="AD595" s="3"/>
      <c r="AE595" s="3"/>
      <c r="AF595" s="3"/>
      <c r="AG595" s="3"/>
      <c r="AH595" s="3"/>
      <c r="AJ595" s="3"/>
      <c r="AK595" s="3"/>
      <c r="AL595" s="10"/>
      <c r="AN595" s="3"/>
    </row>
    <row r="596" spans="1:40" x14ac:dyDescent="0.25">
      <c r="A596" s="63" t="s">
        <v>9</v>
      </c>
      <c r="B596" s="64"/>
      <c r="C596" s="64"/>
      <c r="D596" s="64"/>
      <c r="E596" s="64"/>
      <c r="F596" s="64"/>
      <c r="G596" s="64"/>
      <c r="H596" s="64"/>
      <c r="I596" s="64"/>
      <c r="J596" s="64"/>
      <c r="K596" s="64"/>
      <c r="L596" s="67"/>
      <c r="R596" s="7"/>
      <c r="AC596" s="10"/>
      <c r="AD596" s="3"/>
      <c r="AE596" s="3"/>
      <c r="AF596" s="3"/>
      <c r="AG596" s="3"/>
      <c r="AH596" s="3"/>
      <c r="AJ596" s="3"/>
      <c r="AK596" s="3"/>
      <c r="AL596" s="10"/>
      <c r="AN596" s="3"/>
    </row>
    <row r="597" spans="1:40" x14ac:dyDescent="0.25">
      <c r="A597" s="68" t="s">
        <v>24</v>
      </c>
      <c r="B597" s="69" t="s">
        <v>0</v>
      </c>
      <c r="C597" s="69" t="s">
        <v>10</v>
      </c>
      <c r="D597" s="69" t="s">
        <v>1</v>
      </c>
      <c r="E597" s="69" t="s">
        <v>11</v>
      </c>
      <c r="F597" s="78" t="s">
        <v>12</v>
      </c>
      <c r="G597" s="70"/>
      <c r="H597" s="69"/>
      <c r="I597" s="78" t="s">
        <v>13</v>
      </c>
      <c r="J597" s="70"/>
      <c r="K597" s="69"/>
      <c r="L597" s="71" t="s">
        <v>14</v>
      </c>
      <c r="R597" s="7"/>
      <c r="AC597" s="10"/>
      <c r="AD597" s="3"/>
      <c r="AE597" s="3"/>
      <c r="AF597" s="3"/>
      <c r="AG597" s="3"/>
      <c r="AH597" s="3"/>
      <c r="AJ597" s="3"/>
      <c r="AK597" s="3"/>
      <c r="AL597" s="10"/>
      <c r="AN597" s="3"/>
    </row>
    <row r="598" spans="1:40" x14ac:dyDescent="0.25">
      <c r="A598" s="68" t="s">
        <v>16</v>
      </c>
      <c r="B598" s="69">
        <f>PRODUCT(B583+B590)</f>
        <v>2</v>
      </c>
      <c r="C598" s="69">
        <f>PRODUCT(C583+E590)</f>
        <v>2</v>
      </c>
      <c r="D598" s="69">
        <f>PRODUCT(D583+D590)</f>
        <v>0</v>
      </c>
      <c r="E598" s="69">
        <f>PRODUCT(E583+C590)</f>
        <v>0</v>
      </c>
      <c r="F598" s="69">
        <f>PRODUCT(F583+H590)</f>
        <v>17</v>
      </c>
      <c r="G598" s="70" t="s">
        <v>6</v>
      </c>
      <c r="H598" s="69">
        <f>PRODUCT(H583+F590)</f>
        <v>5</v>
      </c>
      <c r="I598" s="69">
        <f>PRODUCT(I583+K590)</f>
        <v>5</v>
      </c>
      <c r="J598" s="70" t="s">
        <v>6</v>
      </c>
      <c r="K598" s="69">
        <f>PRODUCT(K583+I590)</f>
        <v>1</v>
      </c>
      <c r="L598" s="71">
        <f>PRODUCT(((B583*L583)+B590*L590))/B598</f>
        <v>269.5</v>
      </c>
      <c r="M598" s="8"/>
      <c r="N598" s="38"/>
      <c r="R598" s="7"/>
      <c r="AC598" s="10"/>
      <c r="AD598" s="3"/>
      <c r="AE598" s="3"/>
      <c r="AF598" s="3"/>
      <c r="AG598" s="3"/>
      <c r="AH598" s="3"/>
      <c r="AJ598" s="3"/>
      <c r="AK598" s="3"/>
      <c r="AL598" s="10"/>
      <c r="AN598" s="3"/>
    </row>
    <row r="599" spans="1:40" x14ac:dyDescent="0.25">
      <c r="A599" s="68" t="s">
        <v>439</v>
      </c>
      <c r="B599" s="69">
        <f>PRODUCT(B584+B591)</f>
        <v>0</v>
      </c>
      <c r="C599" s="69">
        <f>PRODUCT(C584+E591)</f>
        <v>0</v>
      </c>
      <c r="D599" s="69">
        <f>PRODUCT(D584+D591)</f>
        <v>0</v>
      </c>
      <c r="E599" s="69">
        <f>PRODUCT(E584+C591)</f>
        <v>0</v>
      </c>
      <c r="F599" s="69">
        <f>PRODUCT(F584+H591)</f>
        <v>0</v>
      </c>
      <c r="G599" s="70" t="s">
        <v>6</v>
      </c>
      <c r="H599" s="69">
        <f>PRODUCT(H584+F591)</f>
        <v>0</v>
      </c>
      <c r="I599" s="69">
        <f>PRODUCT(I584+K591)</f>
        <v>0</v>
      </c>
      <c r="J599" s="70" t="s">
        <v>6</v>
      </c>
      <c r="K599" s="69">
        <f>PRODUCT(K584+I591)</f>
        <v>0</v>
      </c>
      <c r="L599" s="71">
        <v>0</v>
      </c>
      <c r="M599" s="8"/>
      <c r="N599" s="38"/>
      <c r="R599" s="7"/>
      <c r="AC599" s="10"/>
      <c r="AD599" s="3"/>
      <c r="AE599" s="3"/>
      <c r="AF599" s="3"/>
      <c r="AG599" s="3"/>
      <c r="AH599" s="3"/>
      <c r="AJ599" s="3"/>
      <c r="AK599" s="3"/>
      <c r="AL599" s="10"/>
      <c r="AN599" s="3"/>
    </row>
    <row r="600" spans="1:40" x14ac:dyDescent="0.25">
      <c r="A600" s="68" t="s">
        <v>440</v>
      </c>
      <c r="B600" s="69">
        <f>PRODUCT(B585+B592)</f>
        <v>0</v>
      </c>
      <c r="C600" s="69">
        <f>PRODUCT(C585+E592)</f>
        <v>0</v>
      </c>
      <c r="D600" s="69">
        <f>PRODUCT(D585+D592)</f>
        <v>0</v>
      </c>
      <c r="E600" s="69">
        <f>PRODUCT(E585+C592)</f>
        <v>0</v>
      </c>
      <c r="F600" s="69">
        <f>PRODUCT(F585+H592)</f>
        <v>0</v>
      </c>
      <c r="G600" s="70" t="s">
        <v>6</v>
      </c>
      <c r="H600" s="69">
        <f>PRODUCT(H585+F592)</f>
        <v>0</v>
      </c>
      <c r="I600" s="69">
        <f>PRODUCT(I585+K592)</f>
        <v>0</v>
      </c>
      <c r="J600" s="70" t="s">
        <v>6</v>
      </c>
      <c r="K600" s="69">
        <f>PRODUCT(K585+I592)</f>
        <v>0</v>
      </c>
      <c r="L600" s="71">
        <v>0</v>
      </c>
      <c r="M600" s="8"/>
      <c r="N600" s="38"/>
      <c r="R600" s="7"/>
      <c r="AC600" s="10"/>
      <c r="AD600" s="3"/>
      <c r="AE600" s="3"/>
      <c r="AF600" s="3"/>
      <c r="AG600" s="3"/>
      <c r="AH600" s="3"/>
      <c r="AJ600" s="3"/>
      <c r="AK600" s="3"/>
      <c r="AL600" s="10"/>
      <c r="AN600" s="3"/>
    </row>
    <row r="601" spans="1:40" x14ac:dyDescent="0.25">
      <c r="A601" s="68" t="s">
        <v>17</v>
      </c>
      <c r="B601" s="69">
        <f>PRODUCT(B586+B593)</f>
        <v>2</v>
      </c>
      <c r="C601" s="69">
        <f>PRODUCT(C586+E593)</f>
        <v>2</v>
      </c>
      <c r="D601" s="69">
        <f>PRODUCT(D586+D593)</f>
        <v>0</v>
      </c>
      <c r="E601" s="69">
        <f>PRODUCT(E586+C593)</f>
        <v>0</v>
      </c>
      <c r="F601" s="69">
        <f>PRODUCT(F586+H593)</f>
        <v>17</v>
      </c>
      <c r="G601" s="70" t="s">
        <v>6</v>
      </c>
      <c r="H601" s="69">
        <f>PRODUCT(H586+F593)</f>
        <v>5</v>
      </c>
      <c r="I601" s="69">
        <f>PRODUCT(I586+K593)</f>
        <v>5</v>
      </c>
      <c r="J601" s="70" t="s">
        <v>6</v>
      </c>
      <c r="K601" s="69">
        <f>PRODUCT(K586+I593)</f>
        <v>1</v>
      </c>
      <c r="L601" s="71">
        <f>PRODUCT(((B586*L586)+B593*L593))/B601</f>
        <v>269.5</v>
      </c>
      <c r="M601" s="8"/>
      <c r="N601" s="38"/>
      <c r="R601" s="7"/>
      <c r="AC601" s="10"/>
      <c r="AD601" s="3"/>
      <c r="AE601" s="3"/>
      <c r="AF601" s="3"/>
      <c r="AG601" s="3"/>
      <c r="AH601" s="3"/>
      <c r="AJ601" s="3"/>
      <c r="AK601" s="3"/>
      <c r="AL601" s="10"/>
      <c r="AN601" s="3"/>
    </row>
    <row r="602" spans="1:40" x14ac:dyDescent="0.25">
      <c r="A602" s="72" t="s">
        <v>18</v>
      </c>
      <c r="B602" s="73"/>
      <c r="C602" s="73"/>
      <c r="D602" s="73"/>
      <c r="E602" s="73"/>
      <c r="F602" s="74">
        <f>PRODUCT(F601/B601)</f>
        <v>8.5</v>
      </c>
      <c r="G602" s="75" t="s">
        <v>6</v>
      </c>
      <c r="H602" s="74">
        <f>PRODUCT(H601/B601)</f>
        <v>2.5</v>
      </c>
      <c r="I602" s="73"/>
      <c r="J602" s="73"/>
      <c r="K602" s="73"/>
      <c r="L602" s="76"/>
      <c r="M602" s="55"/>
      <c r="N602" s="40"/>
      <c r="R602" s="7"/>
      <c r="AC602" s="10"/>
      <c r="AD602" s="3"/>
      <c r="AE602" s="3"/>
      <c r="AF602" s="3"/>
      <c r="AG602" s="3"/>
      <c r="AH602" s="3"/>
      <c r="AJ602" s="3"/>
      <c r="AK602" s="3"/>
      <c r="AL602" s="10"/>
      <c r="AN602" s="3"/>
    </row>
    <row r="603" spans="1:40" x14ac:dyDescent="0.25">
      <c r="A603" s="7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54"/>
      <c r="R603" s="7"/>
      <c r="AC603" s="10"/>
      <c r="AD603" s="3"/>
      <c r="AE603" s="3"/>
      <c r="AF603" s="3"/>
      <c r="AG603" s="3"/>
      <c r="AH603" s="3"/>
      <c r="AJ603" s="3"/>
      <c r="AK603" s="3"/>
      <c r="AL603" s="10"/>
      <c r="AN603" s="3"/>
    </row>
    <row r="604" spans="1:40" x14ac:dyDescent="0.25">
      <c r="A604" s="7"/>
      <c r="B604" s="10"/>
      <c r="C604" s="10"/>
      <c r="D604" s="10"/>
      <c r="E604" s="10"/>
      <c r="F604" s="10" t="s">
        <v>436</v>
      </c>
      <c r="G604" s="10"/>
      <c r="H604" s="10"/>
      <c r="I604" s="10"/>
      <c r="J604" s="10"/>
      <c r="K604" s="10"/>
      <c r="L604" s="10"/>
      <c r="R604" s="7"/>
      <c r="AC604" s="10"/>
      <c r="AD604" s="3"/>
      <c r="AE604" s="3"/>
      <c r="AF604" s="3"/>
      <c r="AG604" s="3"/>
      <c r="AH604" s="3"/>
      <c r="AJ604" s="3"/>
      <c r="AK604" s="3"/>
      <c r="AL604" s="10"/>
      <c r="AN604" s="3"/>
    </row>
    <row r="605" spans="1:40" x14ac:dyDescent="0.25">
      <c r="A605" s="7"/>
      <c r="B605" s="10"/>
      <c r="C605" s="10"/>
      <c r="D605" s="10"/>
      <c r="E605" s="10"/>
      <c r="F605" s="10" t="s">
        <v>433</v>
      </c>
      <c r="G605" s="10"/>
      <c r="H605" s="10"/>
      <c r="I605" s="10"/>
      <c r="J605" s="10"/>
      <c r="K605" s="10"/>
      <c r="L605" s="57">
        <f>PRODUCT(C586/B586)</f>
        <v>1</v>
      </c>
      <c r="R605" s="7"/>
      <c r="AC605" s="10"/>
      <c r="AD605" s="3"/>
      <c r="AE605" s="3"/>
      <c r="AF605" s="3"/>
      <c r="AG605" s="3"/>
      <c r="AH605" s="3"/>
      <c r="AJ605" s="3"/>
      <c r="AK605" s="3"/>
      <c r="AL605" s="10"/>
      <c r="AN605" s="3"/>
    </row>
    <row r="606" spans="1:40" x14ac:dyDescent="0.25">
      <c r="A606" s="7"/>
      <c r="B606" s="10"/>
      <c r="C606" s="10"/>
      <c r="D606" s="10"/>
      <c r="E606" s="10"/>
      <c r="F606" s="10" t="s">
        <v>434</v>
      </c>
      <c r="G606" s="10"/>
      <c r="H606" s="10"/>
      <c r="I606" s="10"/>
      <c r="J606" s="10"/>
      <c r="K606" s="10"/>
      <c r="L606" s="57">
        <f>PRODUCT(E593/B593)</f>
        <v>1</v>
      </c>
      <c r="R606" s="7"/>
      <c r="AC606" s="10"/>
      <c r="AD606" s="3"/>
      <c r="AE606" s="3"/>
      <c r="AF606" s="3"/>
      <c r="AG606" s="3"/>
      <c r="AH606" s="3"/>
      <c r="AJ606" s="3"/>
      <c r="AK606" s="3"/>
      <c r="AL606" s="10"/>
      <c r="AN606" s="3"/>
    </row>
    <row r="607" spans="1:40" x14ac:dyDescent="0.25">
      <c r="A607" s="7"/>
      <c r="B607" s="10"/>
      <c r="C607" s="10"/>
      <c r="D607" s="10"/>
      <c r="E607" s="10"/>
      <c r="F607" s="10" t="s">
        <v>435</v>
      </c>
      <c r="G607" s="10"/>
      <c r="H607" s="10"/>
      <c r="I607" s="10"/>
      <c r="J607" s="10"/>
      <c r="K607" s="10"/>
      <c r="L607" s="57">
        <f>PRODUCT(C601/B601)</f>
        <v>1</v>
      </c>
      <c r="R607" s="7"/>
      <c r="AC607" s="10"/>
      <c r="AD607" s="3"/>
      <c r="AE607" s="3"/>
      <c r="AF607" s="3"/>
      <c r="AG607" s="3"/>
      <c r="AH607" s="3"/>
      <c r="AJ607" s="3"/>
      <c r="AK607" s="3"/>
      <c r="AL607" s="10"/>
      <c r="AN607" s="3"/>
    </row>
    <row r="608" spans="1:40" x14ac:dyDescent="0.25">
      <c r="A608" s="7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54"/>
      <c r="R608" s="10" t="s">
        <v>25</v>
      </c>
      <c r="AC608" s="10" t="s">
        <v>3</v>
      </c>
      <c r="AD608" s="3">
        <f>SUM(AD609:AD610)</f>
        <v>0</v>
      </c>
      <c r="AE608" s="3">
        <f>SUM(AE609:AE610)</f>
        <v>0</v>
      </c>
      <c r="AF608" s="3">
        <f>SUM(AF609:AF610)</f>
        <v>0</v>
      </c>
      <c r="AG608" s="3">
        <f>SUM(AG609:AG610)</f>
        <v>0</v>
      </c>
      <c r="AH608" s="3">
        <f>SUM(AH609:AH610)</f>
        <v>0</v>
      </c>
      <c r="AJ608" s="3">
        <f>SUM(AJ609:AJ610)</f>
        <v>0</v>
      </c>
      <c r="AK608" s="3">
        <f>SUM(AK609:AK610)</f>
        <v>0</v>
      </c>
      <c r="AL608" s="3">
        <f>SUM(AL609:AL610)</f>
        <v>0</v>
      </c>
      <c r="AN608" s="3">
        <f>SUM(AN609:AN610)</f>
        <v>0</v>
      </c>
    </row>
    <row r="609" spans="1:40" x14ac:dyDescent="0.25">
      <c r="A609" s="7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54"/>
      <c r="O609" s="2"/>
      <c r="R609" s="7"/>
      <c r="T609" s="7"/>
      <c r="AC609" s="7"/>
      <c r="AD609" s="7"/>
      <c r="AE609" s="7"/>
      <c r="AF609" s="7"/>
      <c r="AG609" s="7"/>
      <c r="AH609" s="7"/>
      <c r="AI609" s="7"/>
      <c r="AJ609" s="7"/>
      <c r="AK609" s="7"/>
      <c r="AN609" s="7"/>
    </row>
    <row r="610" spans="1:40" x14ac:dyDescent="0.25">
      <c r="A610" s="7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54"/>
      <c r="O610" s="2"/>
      <c r="R610" s="7"/>
      <c r="T610" s="7"/>
      <c r="AC610" s="7"/>
      <c r="AD610" s="7"/>
      <c r="AE610" s="7"/>
      <c r="AF610" s="7"/>
      <c r="AG610" s="7"/>
      <c r="AH610" s="7"/>
      <c r="AI610" s="7"/>
      <c r="AJ610" s="7"/>
      <c r="AK610" s="7"/>
      <c r="AN610" s="7"/>
    </row>
    <row r="611" spans="1:40" x14ac:dyDescent="0.25">
      <c r="A611" s="7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54"/>
      <c r="O611" s="2"/>
      <c r="R611" s="10" t="s">
        <v>32</v>
      </c>
      <c r="T611" s="7"/>
      <c r="AC611" s="10" t="s">
        <v>4</v>
      </c>
      <c r="AD611" s="3">
        <f>SUM(AD612:AD614)</f>
        <v>0</v>
      </c>
      <c r="AE611" s="3">
        <f t="shared" ref="AE611:AN611" si="305">SUM(AE612:AE614)</f>
        <v>0</v>
      </c>
      <c r="AF611" s="3">
        <f t="shared" si="305"/>
        <v>0</v>
      </c>
      <c r="AG611" s="3">
        <f t="shared" si="305"/>
        <v>0</v>
      </c>
      <c r="AH611" s="3">
        <f t="shared" si="305"/>
        <v>0</v>
      </c>
      <c r="AI611" s="3">
        <f t="shared" si="305"/>
        <v>0</v>
      </c>
      <c r="AJ611" s="3">
        <f t="shared" si="305"/>
        <v>0</v>
      </c>
      <c r="AK611" s="3">
        <f t="shared" si="305"/>
        <v>0</v>
      </c>
      <c r="AL611" s="3">
        <f t="shared" si="305"/>
        <v>0</v>
      </c>
      <c r="AM611" s="3"/>
      <c r="AN611" s="3">
        <f t="shared" si="305"/>
        <v>0</v>
      </c>
    </row>
    <row r="612" spans="1:40" x14ac:dyDescent="0.25">
      <c r="A612" s="7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54"/>
      <c r="O612" s="2"/>
      <c r="R612" s="7"/>
      <c r="T612" s="7"/>
      <c r="AC612" s="7"/>
      <c r="AD612" s="7"/>
      <c r="AE612" s="7"/>
      <c r="AF612" s="7"/>
      <c r="AG612" s="7"/>
      <c r="AH612" s="7"/>
      <c r="AI612" s="7"/>
      <c r="AJ612" s="7"/>
      <c r="AK612" s="7"/>
      <c r="AN612" s="7"/>
    </row>
    <row r="613" spans="1:40" x14ac:dyDescent="0.25">
      <c r="A613" s="7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54"/>
      <c r="O613" s="2"/>
      <c r="R613" s="7"/>
      <c r="T613" s="7"/>
      <c r="AC613" s="7"/>
      <c r="AD613" s="7"/>
      <c r="AE613" s="7"/>
      <c r="AF613" s="7"/>
      <c r="AG613" s="7"/>
      <c r="AH613" s="7"/>
      <c r="AI613" s="7"/>
      <c r="AJ613" s="7"/>
      <c r="AK613" s="7"/>
      <c r="AN613" s="7"/>
    </row>
    <row r="614" spans="1:40" x14ac:dyDescent="0.25">
      <c r="A614" s="7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54"/>
      <c r="O614" s="2"/>
      <c r="R614" s="7"/>
      <c r="T614" s="7"/>
      <c r="AC614" s="7"/>
      <c r="AD614" s="7"/>
      <c r="AE614" s="7"/>
      <c r="AF614" s="7"/>
      <c r="AG614" s="7"/>
      <c r="AH614" s="7"/>
      <c r="AI614" s="7"/>
      <c r="AJ614" s="7"/>
      <c r="AK614" s="7"/>
      <c r="AN614" s="7"/>
    </row>
    <row r="615" spans="1:40" x14ac:dyDescent="0.25">
      <c r="A615" s="7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54"/>
      <c r="O615" s="2"/>
      <c r="R615" s="7"/>
      <c r="T615" s="7"/>
      <c r="AC615" s="7"/>
      <c r="AD615" s="7"/>
      <c r="AE615" s="7"/>
      <c r="AF615" s="7"/>
      <c r="AG615" s="7"/>
      <c r="AH615" s="7"/>
      <c r="AI615" s="7"/>
      <c r="AJ615" s="7"/>
      <c r="AK615" s="7"/>
      <c r="AN615" s="7"/>
    </row>
    <row r="616" spans="1:40" x14ac:dyDescent="0.25">
      <c r="A616" s="6"/>
      <c r="G616" s="11"/>
      <c r="L616" s="8"/>
      <c r="M616" s="3" t="s">
        <v>7</v>
      </c>
      <c r="R616" s="6" t="s">
        <v>8</v>
      </c>
      <c r="AC616" s="10" t="s">
        <v>2</v>
      </c>
      <c r="AD616" s="3">
        <f>SUM(AD617:AD642)</f>
        <v>3</v>
      </c>
      <c r="AE616" s="3">
        <f>SUM(AE617:AE642)</f>
        <v>0</v>
      </c>
      <c r="AF616" s="3">
        <f>SUM(AF617:AF642)</f>
        <v>0</v>
      </c>
      <c r="AG616" s="3">
        <f>SUM(AG617:AG642)</f>
        <v>3</v>
      </c>
      <c r="AH616" s="3">
        <f>SUM(AH617:AH642)</f>
        <v>11</v>
      </c>
      <c r="AJ616" s="3">
        <f>SUM(AJ617:AJ642)</f>
        <v>25</v>
      </c>
      <c r="AK616" s="3">
        <f>SUM(AK617:AK642)</f>
        <v>0</v>
      </c>
      <c r="AL616" s="3">
        <f>SUM(AL617:AL642)</f>
        <v>1204</v>
      </c>
      <c r="AM616" s="3">
        <f>PRODUCT(AL616+AL643+AL648)</f>
        <v>1596</v>
      </c>
      <c r="AN616" s="3">
        <f>SUM(AN617:AN642)</f>
        <v>8</v>
      </c>
    </row>
    <row r="617" spans="1:40" x14ac:dyDescent="0.25">
      <c r="A617" s="63" t="s">
        <v>580</v>
      </c>
      <c r="B617" s="64" t="s">
        <v>0</v>
      </c>
      <c r="C617" s="64" t="s">
        <v>10</v>
      </c>
      <c r="D617" s="64" t="s">
        <v>1</v>
      </c>
      <c r="E617" s="64" t="s">
        <v>11</v>
      </c>
      <c r="F617" s="65" t="s">
        <v>12</v>
      </c>
      <c r="G617" s="66"/>
      <c r="H617" s="64"/>
      <c r="I617" s="65" t="s">
        <v>13</v>
      </c>
      <c r="J617" s="66"/>
      <c r="K617" s="64"/>
      <c r="L617" s="67" t="s">
        <v>14</v>
      </c>
      <c r="M617" s="3">
        <f>MAX(Y617:Y652)</f>
        <v>612</v>
      </c>
      <c r="N617" s="1"/>
      <c r="O617" s="2">
        <v>12</v>
      </c>
      <c r="P617" s="2">
        <v>7</v>
      </c>
      <c r="Q617" s="2">
        <v>2018</v>
      </c>
      <c r="R617" s="5" t="s">
        <v>780</v>
      </c>
      <c r="S617" s="2" t="s">
        <v>6</v>
      </c>
      <c r="T617" s="5" t="s">
        <v>1062</v>
      </c>
      <c r="U617" s="2">
        <v>0</v>
      </c>
      <c r="V617" s="30" t="s">
        <v>6</v>
      </c>
      <c r="W617" s="2">
        <v>2</v>
      </c>
      <c r="X617" s="44" t="s">
        <v>226</v>
      </c>
      <c r="Y617" s="2">
        <v>280</v>
      </c>
      <c r="Z617" s="2">
        <v>2</v>
      </c>
      <c r="AA617" s="30" t="s">
        <v>6</v>
      </c>
      <c r="AB617" s="2">
        <v>9</v>
      </c>
      <c r="AD617" s="2">
        <f>IF(Q617&gt;100,1,0)</f>
        <v>1</v>
      </c>
      <c r="AE617" s="2">
        <f t="shared" ref="AE617:AE618" si="306">IF(U617&gt;W617,1,0)</f>
        <v>0</v>
      </c>
      <c r="AF617" s="2">
        <f>IF(U617=W617,1,0)*IF(Q617=0,0,1)</f>
        <v>0</v>
      </c>
      <c r="AG617" s="2">
        <f t="shared" ref="AG617:AG618" si="307">IF(W617&gt;U617,1,0)</f>
        <v>1</v>
      </c>
      <c r="AH617" s="2">
        <f t="shared" ref="AH617:AH618" si="308">PRODUCT(Z617)</f>
        <v>2</v>
      </c>
      <c r="AI617" s="30" t="s">
        <v>6</v>
      </c>
      <c r="AJ617" s="2">
        <f t="shared" ref="AJ617:AJ618" si="309">PRODUCT(AB617)</f>
        <v>9</v>
      </c>
      <c r="AK617" s="2">
        <v>0</v>
      </c>
      <c r="AL617" s="2">
        <f t="shared" ref="AL617:AL618" si="310">PRODUCT(Y617)</f>
        <v>280</v>
      </c>
      <c r="AN617" s="2">
        <v>3</v>
      </c>
    </row>
    <row r="618" spans="1:40" x14ac:dyDescent="0.25">
      <c r="A618" s="68" t="s">
        <v>16</v>
      </c>
      <c r="B618" s="69">
        <f>PRODUCT(AD616)</f>
        <v>3</v>
      </c>
      <c r="C618" s="69">
        <f>PRODUCT(AE616)</f>
        <v>0</v>
      </c>
      <c r="D618" s="69">
        <f>PRODUCT(AF616)</f>
        <v>0</v>
      </c>
      <c r="E618" s="69">
        <f>PRODUCT(AG616)</f>
        <v>3</v>
      </c>
      <c r="F618" s="69">
        <f>PRODUCT(AH616)</f>
        <v>11</v>
      </c>
      <c r="G618" s="70" t="s">
        <v>6</v>
      </c>
      <c r="H618" s="69">
        <f>PRODUCT(AJ616)</f>
        <v>25</v>
      </c>
      <c r="I618" s="69">
        <f>PRODUCT(AK616)</f>
        <v>0</v>
      </c>
      <c r="J618" s="70" t="s">
        <v>6</v>
      </c>
      <c r="K618" s="69">
        <f>PRODUCT(AN616)</f>
        <v>8</v>
      </c>
      <c r="L618" s="71">
        <f>PRODUCT(AL616/B618)</f>
        <v>401.33333333333331</v>
      </c>
      <c r="M618" s="8"/>
      <c r="N618" s="1"/>
      <c r="O618" s="2">
        <v>26</v>
      </c>
      <c r="P618" s="2">
        <v>7</v>
      </c>
      <c r="Q618" s="2">
        <v>2019</v>
      </c>
      <c r="R618" s="5" t="s">
        <v>780</v>
      </c>
      <c r="S618" s="2" t="s">
        <v>6</v>
      </c>
      <c r="T618" s="5" t="s">
        <v>1062</v>
      </c>
      <c r="U618" s="2">
        <v>0</v>
      </c>
      <c r="V618" s="30" t="s">
        <v>6</v>
      </c>
      <c r="W618" s="2">
        <v>2</v>
      </c>
      <c r="X618" s="44" t="s">
        <v>1748</v>
      </c>
      <c r="Y618" s="2">
        <v>612</v>
      </c>
      <c r="Z618" s="2">
        <v>6</v>
      </c>
      <c r="AA618" s="30" t="s">
        <v>6</v>
      </c>
      <c r="AB618" s="2">
        <v>12</v>
      </c>
      <c r="AD618" s="2">
        <f>IF(Q618&gt;100,1,0)</f>
        <v>1</v>
      </c>
      <c r="AE618" s="2">
        <f t="shared" si="306"/>
        <v>0</v>
      </c>
      <c r="AF618" s="2">
        <f>IF(U618=W618,1,0)*IF(Q618=0,0,1)</f>
        <v>0</v>
      </c>
      <c r="AG618" s="2">
        <f t="shared" si="307"/>
        <v>1</v>
      </c>
      <c r="AH618" s="2">
        <f t="shared" si="308"/>
        <v>6</v>
      </c>
      <c r="AI618" s="30" t="s">
        <v>6</v>
      </c>
      <c r="AJ618" s="2">
        <f t="shared" si="309"/>
        <v>12</v>
      </c>
      <c r="AK618" s="2">
        <v>0</v>
      </c>
      <c r="AL618" s="2">
        <f t="shared" si="310"/>
        <v>612</v>
      </c>
      <c r="AN618" s="2">
        <v>3</v>
      </c>
    </row>
    <row r="619" spans="1:40" x14ac:dyDescent="0.25">
      <c r="A619" s="68" t="s">
        <v>439</v>
      </c>
      <c r="B619" s="69">
        <f>PRODUCT(AD643)</f>
        <v>1</v>
      </c>
      <c r="C619" s="69">
        <f>PRODUCT(AE643)</f>
        <v>0</v>
      </c>
      <c r="D619" s="69">
        <f>PRODUCT(AF643)</f>
        <v>0</v>
      </c>
      <c r="E619" s="69">
        <f>PRODUCT(AG643)</f>
        <v>1</v>
      </c>
      <c r="F619" s="69">
        <f>PRODUCT(AH643)</f>
        <v>2</v>
      </c>
      <c r="G619" s="70" t="s">
        <v>6</v>
      </c>
      <c r="H619" s="69">
        <f>PRODUCT(AJ643)</f>
        <v>19</v>
      </c>
      <c r="I619" s="69">
        <f>PRODUCT(AK643)</f>
        <v>0</v>
      </c>
      <c r="J619" s="70" t="s">
        <v>6</v>
      </c>
      <c r="K619" s="69">
        <f>PRODUCT(AN643)</f>
        <v>3</v>
      </c>
      <c r="L619" s="71">
        <f>PRODUCT(AL643/B619)</f>
        <v>392</v>
      </c>
      <c r="M619" s="8"/>
      <c r="N619" s="1"/>
      <c r="O619" s="2">
        <v>7</v>
      </c>
      <c r="P619" s="2">
        <v>8</v>
      </c>
      <c r="Q619" s="2">
        <v>2020</v>
      </c>
      <c r="R619" s="16" t="s">
        <v>780</v>
      </c>
      <c r="S619" s="104" t="s">
        <v>6</v>
      </c>
      <c r="T619" s="16" t="s">
        <v>1062</v>
      </c>
      <c r="U619" s="2">
        <v>0</v>
      </c>
      <c r="V619" s="30" t="s">
        <v>6</v>
      </c>
      <c r="W619" s="2">
        <v>1</v>
      </c>
      <c r="X619" s="44" t="s">
        <v>237</v>
      </c>
      <c r="Y619" s="2">
        <v>312</v>
      </c>
      <c r="Z619" s="2">
        <v>3</v>
      </c>
      <c r="AA619" s="30" t="s">
        <v>6</v>
      </c>
      <c r="AB619" s="2">
        <v>4</v>
      </c>
      <c r="AC619" s="7"/>
      <c r="AD619" s="2">
        <f>IF(Q619&gt;100,1,0)</f>
        <v>1</v>
      </c>
      <c r="AE619" s="2">
        <f t="shared" ref="AE619" si="311">IF(U619&gt;W619,1,0)</f>
        <v>0</v>
      </c>
      <c r="AF619" s="2">
        <f>IF(U619=W619,1,0)*IF(Q619=0,0,1)</f>
        <v>0</v>
      </c>
      <c r="AG619" s="2">
        <f t="shared" ref="AG619" si="312">IF(W619&gt;U619,1,0)</f>
        <v>1</v>
      </c>
      <c r="AH619" s="2">
        <f t="shared" ref="AH619" si="313">PRODUCT(Z619)</f>
        <v>3</v>
      </c>
      <c r="AI619" s="30" t="s">
        <v>6</v>
      </c>
      <c r="AJ619" s="2">
        <f t="shared" ref="AJ619" si="314">PRODUCT(AB619)</f>
        <v>4</v>
      </c>
      <c r="AK619" s="2">
        <v>0</v>
      </c>
      <c r="AL619" s="2">
        <f t="shared" ref="AL619" si="315">PRODUCT(Y619)</f>
        <v>312</v>
      </c>
      <c r="AN619" s="2">
        <v>2</v>
      </c>
    </row>
    <row r="620" spans="1:40" x14ac:dyDescent="0.25">
      <c r="A620" s="68" t="s">
        <v>440</v>
      </c>
      <c r="B620" s="69">
        <v>0</v>
      </c>
      <c r="C620" s="69">
        <v>0</v>
      </c>
      <c r="D620" s="69">
        <v>0</v>
      </c>
      <c r="E620" s="69">
        <v>0</v>
      </c>
      <c r="F620" s="69">
        <v>0</v>
      </c>
      <c r="G620" s="70" t="s">
        <v>6</v>
      </c>
      <c r="H620" s="69">
        <v>0</v>
      </c>
      <c r="I620" s="69">
        <v>0</v>
      </c>
      <c r="J620" s="70" t="s">
        <v>6</v>
      </c>
      <c r="K620" s="69">
        <v>0</v>
      </c>
      <c r="L620" s="71">
        <v>0</v>
      </c>
      <c r="M620" s="8"/>
      <c r="O620" s="2"/>
      <c r="S620" s="5"/>
      <c r="X620" s="44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</row>
    <row r="621" spans="1:40" x14ac:dyDescent="0.25">
      <c r="A621" s="68" t="s">
        <v>17</v>
      </c>
      <c r="B621" s="69">
        <f>SUM(B618:B620)</f>
        <v>4</v>
      </c>
      <c r="C621" s="69">
        <f>SUM(C618:C620)</f>
        <v>0</v>
      </c>
      <c r="D621" s="69">
        <f>SUM(D618:D620)</f>
        <v>0</v>
      </c>
      <c r="E621" s="69">
        <f>SUM(E618:E620)</f>
        <v>4</v>
      </c>
      <c r="F621" s="69">
        <f>SUM(F618:F620)</f>
        <v>13</v>
      </c>
      <c r="G621" s="70" t="s">
        <v>6</v>
      </c>
      <c r="H621" s="69">
        <f>SUM(H618:H620)</f>
        <v>44</v>
      </c>
      <c r="I621" s="69">
        <f>SUM(I618:I620)</f>
        <v>0</v>
      </c>
      <c r="J621" s="70" t="s">
        <v>6</v>
      </c>
      <c r="K621" s="69">
        <f>SUM(K618:K620)</f>
        <v>11</v>
      </c>
      <c r="L621" s="71">
        <f>PRODUCT(AM616/B621)</f>
        <v>399</v>
      </c>
      <c r="M621" s="8"/>
      <c r="O621" s="2"/>
      <c r="S621" s="5"/>
      <c r="X621" s="44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</row>
    <row r="622" spans="1:40" x14ac:dyDescent="0.25">
      <c r="A622" s="72" t="s">
        <v>18</v>
      </c>
      <c r="B622" s="73"/>
      <c r="C622" s="73"/>
      <c r="D622" s="73"/>
      <c r="E622" s="73"/>
      <c r="F622" s="74">
        <f>PRODUCT(F621/B621)</f>
        <v>3.25</v>
      </c>
      <c r="G622" s="75" t="s">
        <v>6</v>
      </c>
      <c r="H622" s="74">
        <f>PRODUCT(H621/B621)</f>
        <v>11</v>
      </c>
      <c r="I622" s="73"/>
      <c r="J622" s="73"/>
      <c r="K622" s="73"/>
      <c r="L622" s="76"/>
      <c r="M622" s="55"/>
      <c r="O622" s="2"/>
      <c r="S622" s="5"/>
      <c r="X622" s="44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</row>
    <row r="623" spans="1:40" x14ac:dyDescent="0.25"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8"/>
      <c r="O623" s="2"/>
      <c r="S623" s="5"/>
      <c r="X623" s="44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</row>
    <row r="624" spans="1:40" x14ac:dyDescent="0.25">
      <c r="A624" s="77" t="s">
        <v>581</v>
      </c>
      <c r="B624" s="64" t="s">
        <v>0</v>
      </c>
      <c r="C624" s="64" t="s">
        <v>10</v>
      </c>
      <c r="D624" s="64" t="s">
        <v>1</v>
      </c>
      <c r="E624" s="64" t="s">
        <v>11</v>
      </c>
      <c r="F624" s="65" t="s">
        <v>12</v>
      </c>
      <c r="G624" s="66"/>
      <c r="H624" s="64"/>
      <c r="I624" s="65" t="s">
        <v>13</v>
      </c>
      <c r="J624" s="66"/>
      <c r="K624" s="64"/>
      <c r="L624" s="67" t="s">
        <v>14</v>
      </c>
      <c r="O624" s="2"/>
      <c r="S624" s="5"/>
      <c r="X624" s="44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</row>
    <row r="625" spans="1:40" x14ac:dyDescent="0.25">
      <c r="A625" s="68" t="s">
        <v>16</v>
      </c>
      <c r="B625" s="69">
        <f>PRODUCT(B1617)</f>
        <v>3</v>
      </c>
      <c r="C625" s="69">
        <f t="shared" ref="C625:L625" si="316">PRODUCT(C1617)</f>
        <v>3</v>
      </c>
      <c r="D625" s="69">
        <f t="shared" si="316"/>
        <v>0</v>
      </c>
      <c r="E625" s="69">
        <f t="shared" si="316"/>
        <v>0</v>
      </c>
      <c r="F625" s="69">
        <f t="shared" si="316"/>
        <v>45</v>
      </c>
      <c r="G625" s="70" t="s">
        <v>6</v>
      </c>
      <c r="H625" s="69">
        <f t="shared" si="316"/>
        <v>1</v>
      </c>
      <c r="I625" s="69">
        <f t="shared" si="316"/>
        <v>9</v>
      </c>
      <c r="J625" s="70" t="s">
        <v>6</v>
      </c>
      <c r="K625" s="69">
        <f t="shared" si="316"/>
        <v>0</v>
      </c>
      <c r="L625" s="71">
        <f t="shared" si="316"/>
        <v>790.33333333333337</v>
      </c>
      <c r="M625" s="8"/>
      <c r="O625" s="2"/>
      <c r="S625" s="5"/>
      <c r="X625" s="44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</row>
    <row r="626" spans="1:40" x14ac:dyDescent="0.25">
      <c r="A626" s="68" t="s">
        <v>439</v>
      </c>
      <c r="B626" s="69">
        <f t="shared" ref="B626:F626" si="317">PRODUCT(B1618)</f>
        <v>2</v>
      </c>
      <c r="C626" s="69">
        <f t="shared" si="317"/>
        <v>2</v>
      </c>
      <c r="D626" s="69">
        <f t="shared" si="317"/>
        <v>0</v>
      </c>
      <c r="E626" s="69">
        <f t="shared" si="317"/>
        <v>0</v>
      </c>
      <c r="F626" s="69">
        <f t="shared" si="317"/>
        <v>26</v>
      </c>
      <c r="G626" s="70" t="s">
        <v>6</v>
      </c>
      <c r="H626" s="69">
        <f t="shared" ref="H626:I626" si="318">PRODUCT(H1618)</f>
        <v>8</v>
      </c>
      <c r="I626" s="69">
        <f t="shared" si="318"/>
        <v>6</v>
      </c>
      <c r="J626" s="70" t="s">
        <v>6</v>
      </c>
      <c r="K626" s="69">
        <f t="shared" ref="K626:L626" si="319">PRODUCT(K1618)</f>
        <v>0</v>
      </c>
      <c r="L626" s="71">
        <f t="shared" si="319"/>
        <v>594</v>
      </c>
      <c r="M626" s="8"/>
      <c r="O626" s="2"/>
      <c r="S626" s="5"/>
      <c r="X626" s="44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</row>
    <row r="627" spans="1:40" x14ac:dyDescent="0.25">
      <c r="A627" s="68" t="s">
        <v>440</v>
      </c>
      <c r="B627" s="69">
        <f t="shared" ref="B627:F627" si="320">PRODUCT(B1619)</f>
        <v>0</v>
      </c>
      <c r="C627" s="69">
        <f t="shared" si="320"/>
        <v>0</v>
      </c>
      <c r="D627" s="69">
        <f t="shared" si="320"/>
        <v>0</v>
      </c>
      <c r="E627" s="69">
        <f t="shared" si="320"/>
        <v>0</v>
      </c>
      <c r="F627" s="69">
        <f t="shared" si="320"/>
        <v>0</v>
      </c>
      <c r="G627" s="70" t="s">
        <v>6</v>
      </c>
      <c r="H627" s="69">
        <f t="shared" ref="H627:I627" si="321">PRODUCT(H1619)</f>
        <v>0</v>
      </c>
      <c r="I627" s="69">
        <f t="shared" si="321"/>
        <v>0</v>
      </c>
      <c r="J627" s="70" t="s">
        <v>6</v>
      </c>
      <c r="K627" s="69">
        <f t="shared" ref="K627:L627" si="322">PRODUCT(K1619)</f>
        <v>0</v>
      </c>
      <c r="L627" s="71">
        <f t="shared" si="322"/>
        <v>0</v>
      </c>
      <c r="M627" s="8"/>
      <c r="O627" s="2"/>
      <c r="S627" s="5"/>
      <c r="X627" s="44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</row>
    <row r="628" spans="1:40" x14ac:dyDescent="0.25">
      <c r="A628" s="68" t="s">
        <v>17</v>
      </c>
      <c r="B628" s="69">
        <f t="shared" ref="B628:F628" si="323">PRODUCT(B1620)</f>
        <v>5</v>
      </c>
      <c r="C628" s="69">
        <f t="shared" si="323"/>
        <v>5</v>
      </c>
      <c r="D628" s="69">
        <f t="shared" si="323"/>
        <v>0</v>
      </c>
      <c r="E628" s="69">
        <f t="shared" si="323"/>
        <v>0</v>
      </c>
      <c r="F628" s="69">
        <f t="shared" si="323"/>
        <v>71</v>
      </c>
      <c r="G628" s="70" t="s">
        <v>6</v>
      </c>
      <c r="H628" s="69">
        <f t="shared" ref="H628:I628" si="324">PRODUCT(H1620)</f>
        <v>9</v>
      </c>
      <c r="I628" s="69">
        <f t="shared" si="324"/>
        <v>15</v>
      </c>
      <c r="J628" s="70" t="s">
        <v>6</v>
      </c>
      <c r="K628" s="69">
        <f t="shared" ref="K628:L628" si="325">PRODUCT(K1620)</f>
        <v>0</v>
      </c>
      <c r="L628" s="71">
        <f t="shared" si="325"/>
        <v>711.8</v>
      </c>
      <c r="M628" s="8"/>
      <c r="O628" s="2"/>
      <c r="S628" s="5"/>
      <c r="X628" s="44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</row>
    <row r="629" spans="1:40" x14ac:dyDescent="0.25">
      <c r="A629" s="72" t="s">
        <v>18</v>
      </c>
      <c r="B629" s="73"/>
      <c r="C629" s="73"/>
      <c r="D629" s="73"/>
      <c r="E629" s="73"/>
      <c r="F629" s="74">
        <f>PRODUCT(F628/B628)</f>
        <v>14.2</v>
      </c>
      <c r="G629" s="75" t="s">
        <v>6</v>
      </c>
      <c r="H629" s="74">
        <f>PRODUCT(H628/B628)</f>
        <v>1.8</v>
      </c>
      <c r="I629" s="73"/>
      <c r="J629" s="73"/>
      <c r="K629" s="73"/>
      <c r="L629" s="76"/>
      <c r="M629" s="55"/>
      <c r="O629" s="2"/>
      <c r="S629" s="5"/>
      <c r="X629" s="44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</row>
    <row r="630" spans="1:40" x14ac:dyDescent="0.25">
      <c r="B630" s="10"/>
      <c r="C630" s="10"/>
      <c r="D630" s="10"/>
      <c r="E630" s="10"/>
      <c r="G630" s="11"/>
      <c r="I630" s="10"/>
      <c r="J630" s="10"/>
      <c r="K630" s="10"/>
      <c r="L630" s="8"/>
      <c r="M630" s="55"/>
      <c r="O630" s="2"/>
      <c r="S630" s="5"/>
      <c r="X630" s="44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</row>
    <row r="631" spans="1:40" x14ac:dyDescent="0.25">
      <c r="A631" s="63" t="s">
        <v>580</v>
      </c>
      <c r="B631" s="64"/>
      <c r="C631" s="64"/>
      <c r="D631" s="64"/>
      <c r="E631" s="64"/>
      <c r="F631" s="64"/>
      <c r="G631" s="64"/>
      <c r="H631" s="64"/>
      <c r="I631" s="64"/>
      <c r="J631" s="64"/>
      <c r="K631" s="64"/>
      <c r="L631" s="67"/>
      <c r="O631" s="2"/>
      <c r="S631" s="5"/>
      <c r="X631" s="44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</row>
    <row r="632" spans="1:40" x14ac:dyDescent="0.25">
      <c r="A632" s="68" t="s">
        <v>24</v>
      </c>
      <c r="B632" s="69" t="s">
        <v>0</v>
      </c>
      <c r="C632" s="69" t="s">
        <v>10</v>
      </c>
      <c r="D632" s="69" t="s">
        <v>1</v>
      </c>
      <c r="E632" s="69" t="s">
        <v>11</v>
      </c>
      <c r="F632" s="78" t="s">
        <v>12</v>
      </c>
      <c r="G632" s="70"/>
      <c r="H632" s="69"/>
      <c r="I632" s="78" t="s">
        <v>13</v>
      </c>
      <c r="J632" s="70"/>
      <c r="K632" s="69"/>
      <c r="L632" s="71" t="s">
        <v>14</v>
      </c>
      <c r="O632" s="2"/>
      <c r="S632" s="5"/>
      <c r="X632" s="44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</row>
    <row r="633" spans="1:40" x14ac:dyDescent="0.25">
      <c r="A633" s="68" t="s">
        <v>16</v>
      </c>
      <c r="B633" s="69">
        <f>PRODUCT(B618+B625)</f>
        <v>6</v>
      </c>
      <c r="C633" s="69">
        <f>PRODUCT(C618+E625)</f>
        <v>0</v>
      </c>
      <c r="D633" s="69">
        <f>PRODUCT(D618+D625)</f>
        <v>0</v>
      </c>
      <c r="E633" s="69">
        <f>PRODUCT(E618+C625)</f>
        <v>6</v>
      </c>
      <c r="F633" s="69">
        <f>PRODUCT(F618+H625)</f>
        <v>12</v>
      </c>
      <c r="G633" s="70" t="s">
        <v>6</v>
      </c>
      <c r="H633" s="69">
        <f>PRODUCT(H618+F625)</f>
        <v>70</v>
      </c>
      <c r="I633" s="69">
        <f>PRODUCT(I618+K625)</f>
        <v>0</v>
      </c>
      <c r="J633" s="70" t="s">
        <v>6</v>
      </c>
      <c r="K633" s="69">
        <f>PRODUCT(K618+I625)</f>
        <v>17</v>
      </c>
      <c r="L633" s="71">
        <f>PRODUCT(((B618*L618)+B625*L625))/B633</f>
        <v>595.83333333333337</v>
      </c>
      <c r="M633" s="8"/>
      <c r="O633" s="2"/>
      <c r="S633" s="5"/>
      <c r="X633" s="44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</row>
    <row r="634" spans="1:40" x14ac:dyDescent="0.25">
      <c r="A634" s="68" t="s">
        <v>439</v>
      </c>
      <c r="B634" s="69">
        <f>PRODUCT(B619+B626)</f>
        <v>3</v>
      </c>
      <c r="C634" s="69">
        <f>PRODUCT(C619+E626)</f>
        <v>0</v>
      </c>
      <c r="D634" s="69">
        <f>PRODUCT(D619+D626)</f>
        <v>0</v>
      </c>
      <c r="E634" s="69">
        <f>PRODUCT(E619+C626)</f>
        <v>3</v>
      </c>
      <c r="F634" s="69">
        <f>PRODUCT(F619+H626)</f>
        <v>10</v>
      </c>
      <c r="G634" s="70" t="s">
        <v>6</v>
      </c>
      <c r="H634" s="69">
        <f>PRODUCT(H619+F626)</f>
        <v>45</v>
      </c>
      <c r="I634" s="69">
        <f>PRODUCT(I619+K626)</f>
        <v>0</v>
      </c>
      <c r="J634" s="70" t="s">
        <v>6</v>
      </c>
      <c r="K634" s="69">
        <f>PRODUCT(K619+I626)</f>
        <v>9</v>
      </c>
      <c r="L634" s="71">
        <f>PRODUCT(((B619*L619)+B626*L626))/B634</f>
        <v>526.66666666666663</v>
      </c>
      <c r="M634" s="8"/>
      <c r="O634" s="2"/>
      <c r="S634" s="5"/>
      <c r="X634" s="44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</row>
    <row r="635" spans="1:40" x14ac:dyDescent="0.25">
      <c r="A635" s="68" t="s">
        <v>440</v>
      </c>
      <c r="B635" s="69">
        <f>PRODUCT(B620+B627)</f>
        <v>0</v>
      </c>
      <c r="C635" s="69">
        <f>PRODUCT(C620+E627)</f>
        <v>0</v>
      </c>
      <c r="D635" s="69">
        <f>PRODUCT(D620+D627)</f>
        <v>0</v>
      </c>
      <c r="E635" s="69">
        <f>PRODUCT(E620+C627)</f>
        <v>0</v>
      </c>
      <c r="F635" s="69">
        <f>PRODUCT(F620+H627)</f>
        <v>0</v>
      </c>
      <c r="G635" s="70" t="s">
        <v>6</v>
      </c>
      <c r="H635" s="69">
        <f>PRODUCT(H620+F627)</f>
        <v>0</v>
      </c>
      <c r="I635" s="69">
        <f>PRODUCT(I620+K627)</f>
        <v>0</v>
      </c>
      <c r="J635" s="70" t="s">
        <v>6</v>
      </c>
      <c r="K635" s="69">
        <f>PRODUCT(K620+I627)</f>
        <v>0</v>
      </c>
      <c r="L635" s="71">
        <v>0</v>
      </c>
      <c r="M635" s="8"/>
      <c r="O635" s="2"/>
      <c r="S635" s="5"/>
      <c r="X635" s="44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</row>
    <row r="636" spans="1:40" x14ac:dyDescent="0.25">
      <c r="A636" s="68" t="s">
        <v>17</v>
      </c>
      <c r="B636" s="69">
        <f>PRODUCT(B621+B628)</f>
        <v>9</v>
      </c>
      <c r="C636" s="69">
        <f>PRODUCT(C621+E628)</f>
        <v>0</v>
      </c>
      <c r="D636" s="69">
        <f>PRODUCT(D621+D628)</f>
        <v>0</v>
      </c>
      <c r="E636" s="69">
        <f>PRODUCT(E621+C628)</f>
        <v>9</v>
      </c>
      <c r="F636" s="69">
        <f>PRODUCT(F621+H628)</f>
        <v>22</v>
      </c>
      <c r="G636" s="70" t="s">
        <v>6</v>
      </c>
      <c r="H636" s="69">
        <f>PRODUCT(H621+F628)</f>
        <v>115</v>
      </c>
      <c r="I636" s="69">
        <f>PRODUCT(I621+K628)</f>
        <v>0</v>
      </c>
      <c r="J636" s="70" t="s">
        <v>6</v>
      </c>
      <c r="K636" s="69">
        <f>PRODUCT(K621+I628)</f>
        <v>26</v>
      </c>
      <c r="L636" s="71">
        <f>PRODUCT(((B621*L621)+B628*L628))/B636</f>
        <v>572.77777777777783</v>
      </c>
      <c r="M636" s="8"/>
      <c r="O636" s="2"/>
      <c r="S636" s="5"/>
      <c r="X636" s="44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</row>
    <row r="637" spans="1:40" x14ac:dyDescent="0.25">
      <c r="A637" s="72" t="s">
        <v>18</v>
      </c>
      <c r="B637" s="73"/>
      <c r="C637" s="73"/>
      <c r="D637" s="73"/>
      <c r="E637" s="73"/>
      <c r="F637" s="74">
        <f>PRODUCT(F636/B636)</f>
        <v>2.4444444444444446</v>
      </c>
      <c r="G637" s="75" t="s">
        <v>6</v>
      </c>
      <c r="H637" s="74">
        <f>PRODUCT(H636/B636)</f>
        <v>12.777777777777779</v>
      </c>
      <c r="I637" s="73"/>
      <c r="J637" s="73"/>
      <c r="K637" s="73"/>
      <c r="L637" s="76"/>
      <c r="M637" s="55"/>
      <c r="O637" s="2"/>
      <c r="S637" s="5"/>
      <c r="X637" s="44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</row>
    <row r="638" spans="1:40" x14ac:dyDescent="0.25">
      <c r="A638" s="7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54"/>
      <c r="O638" s="2"/>
      <c r="S638" s="5"/>
      <c r="X638" s="44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</row>
    <row r="639" spans="1:40" x14ac:dyDescent="0.25">
      <c r="A639" s="7"/>
      <c r="B639" s="10"/>
      <c r="C639" s="10"/>
      <c r="D639" s="10"/>
      <c r="E639" s="10"/>
      <c r="F639" s="10" t="s">
        <v>436</v>
      </c>
      <c r="G639" s="10"/>
      <c r="H639" s="10"/>
      <c r="I639" s="10"/>
      <c r="J639" s="10"/>
      <c r="K639" s="10"/>
      <c r="L639" s="10"/>
      <c r="O639" s="2"/>
      <c r="S639" s="5"/>
      <c r="X639" s="44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</row>
    <row r="640" spans="1:40" x14ac:dyDescent="0.25">
      <c r="A640" s="7"/>
      <c r="B640" s="10"/>
      <c r="C640" s="10"/>
      <c r="D640" s="10"/>
      <c r="E640" s="10"/>
      <c r="F640" s="10" t="s">
        <v>433</v>
      </c>
      <c r="G640" s="10"/>
      <c r="H640" s="10"/>
      <c r="I640" s="10"/>
      <c r="J640" s="10"/>
      <c r="K640" s="10"/>
      <c r="L640" s="57">
        <f>PRODUCT(C621/B621)</f>
        <v>0</v>
      </c>
      <c r="O640" s="2"/>
      <c r="S640" s="5"/>
      <c r="X640" s="44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</row>
    <row r="641" spans="1:40" x14ac:dyDescent="0.25">
      <c r="A641" s="7"/>
      <c r="B641" s="10"/>
      <c r="C641" s="10"/>
      <c r="D641" s="10"/>
      <c r="E641" s="10"/>
      <c r="F641" s="10" t="s">
        <v>434</v>
      </c>
      <c r="G641" s="10"/>
      <c r="H641" s="10"/>
      <c r="I641" s="10"/>
      <c r="J641" s="10"/>
      <c r="K641" s="10"/>
      <c r="L641" s="57">
        <f>PRODUCT(E628/B628)</f>
        <v>0</v>
      </c>
      <c r="O641" s="2"/>
      <c r="S641" s="5"/>
      <c r="X641" s="44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</row>
    <row r="642" spans="1:40" x14ac:dyDescent="0.25">
      <c r="A642" s="7"/>
      <c r="B642" s="10"/>
      <c r="C642" s="10"/>
      <c r="D642" s="10"/>
      <c r="E642" s="10"/>
      <c r="F642" s="10" t="s">
        <v>435</v>
      </c>
      <c r="G642" s="10"/>
      <c r="H642" s="10"/>
      <c r="I642" s="10"/>
      <c r="J642" s="10"/>
      <c r="K642" s="10"/>
      <c r="L642" s="57">
        <f>PRODUCT(C636/B636)</f>
        <v>0</v>
      </c>
      <c r="O642" s="2"/>
      <c r="S642" s="5"/>
      <c r="X642" s="44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</row>
    <row r="643" spans="1:40" x14ac:dyDescent="0.25">
      <c r="A643" s="7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54"/>
      <c r="R643" s="10" t="s">
        <v>25</v>
      </c>
      <c r="AC643" s="10" t="s">
        <v>3</v>
      </c>
      <c r="AD643" s="3">
        <f>SUM(AD644:AD647)</f>
        <v>1</v>
      </c>
      <c r="AE643" s="3">
        <f>SUM(AE644:AE647)</f>
        <v>0</v>
      </c>
      <c r="AF643" s="3">
        <f>SUM(AF644:AF647)</f>
        <v>0</v>
      </c>
      <c r="AG643" s="3">
        <f>SUM(AG644:AG647)</f>
        <v>1</v>
      </c>
      <c r="AH643" s="3">
        <f>SUM(AH644:AH647)</f>
        <v>2</v>
      </c>
      <c r="AJ643" s="3">
        <f>SUM(AJ644:AJ647)</f>
        <v>19</v>
      </c>
      <c r="AK643" s="3">
        <f>SUM(AK644:AK647)</f>
        <v>0</v>
      </c>
      <c r="AL643" s="3">
        <f>SUM(AL644:AL647)</f>
        <v>392</v>
      </c>
      <c r="AN643" s="3">
        <f>SUM(AN644:AN647)</f>
        <v>3</v>
      </c>
    </row>
    <row r="644" spans="1:40" x14ac:dyDescent="0.25">
      <c r="A644" s="7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54"/>
      <c r="N644" s="1" t="s">
        <v>30</v>
      </c>
      <c r="O644" s="2">
        <v>14</v>
      </c>
      <c r="P644" s="2">
        <v>8</v>
      </c>
      <c r="Q644" s="2">
        <v>2019</v>
      </c>
      <c r="R644" s="5" t="s">
        <v>780</v>
      </c>
      <c r="S644" s="17" t="s">
        <v>6</v>
      </c>
      <c r="T644" s="5" t="s">
        <v>1062</v>
      </c>
      <c r="U644" s="2">
        <v>0</v>
      </c>
      <c r="V644" s="30" t="s">
        <v>6</v>
      </c>
      <c r="W644" s="2">
        <v>2</v>
      </c>
      <c r="X644" s="44" t="s">
        <v>1769</v>
      </c>
      <c r="Y644" s="2">
        <v>392</v>
      </c>
      <c r="Z644" s="2">
        <v>2</v>
      </c>
      <c r="AA644" s="30" t="s">
        <v>6</v>
      </c>
      <c r="AB644" s="2">
        <v>19</v>
      </c>
      <c r="AC644" s="7"/>
      <c r="AD644" s="2">
        <f>IF(Q644&gt;100,1,0)</f>
        <v>1</v>
      </c>
      <c r="AE644" s="2">
        <f t="shared" ref="AE644" si="326">IF(U644&gt;W644,1,0)</f>
        <v>0</v>
      </c>
      <c r="AF644" s="2">
        <f>IF(U644=W644,1,0)*IF(Q644=0,0,1)</f>
        <v>0</v>
      </c>
      <c r="AG644" s="2">
        <f t="shared" ref="AG644" si="327">IF(W644&gt;U644,1,0)</f>
        <v>1</v>
      </c>
      <c r="AH644" s="2">
        <f t="shared" ref="AH644" si="328">PRODUCT(Z644)</f>
        <v>2</v>
      </c>
      <c r="AI644" s="30" t="s">
        <v>6</v>
      </c>
      <c r="AJ644" s="2">
        <f t="shared" ref="AJ644" si="329">PRODUCT(AB644)</f>
        <v>19</v>
      </c>
      <c r="AK644" s="2">
        <v>0</v>
      </c>
      <c r="AL644" s="2">
        <f t="shared" ref="AL644" si="330">PRODUCT(Y644)</f>
        <v>392</v>
      </c>
      <c r="AN644" s="2">
        <v>3</v>
      </c>
    </row>
    <row r="645" spans="1:40" x14ac:dyDescent="0.25">
      <c r="A645" s="7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54"/>
      <c r="O645" s="2"/>
      <c r="R645" s="7"/>
      <c r="T645" s="7"/>
      <c r="AC645" s="7"/>
      <c r="AD645" s="7"/>
      <c r="AE645" s="7"/>
      <c r="AF645" s="7"/>
      <c r="AG645" s="7"/>
      <c r="AH645" s="7"/>
      <c r="AI645" s="7"/>
      <c r="AJ645" s="7"/>
      <c r="AK645" s="7"/>
      <c r="AN645" s="7"/>
    </row>
    <row r="646" spans="1:40" x14ac:dyDescent="0.25">
      <c r="A646" s="7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54"/>
      <c r="O646" s="2"/>
      <c r="R646" s="7"/>
      <c r="T646" s="7"/>
      <c r="AC646" s="7"/>
      <c r="AD646" s="7"/>
      <c r="AE646" s="7"/>
      <c r="AF646" s="7"/>
      <c r="AG646" s="7"/>
      <c r="AH646" s="7"/>
      <c r="AI646" s="7"/>
      <c r="AJ646" s="7"/>
      <c r="AK646" s="7"/>
      <c r="AN646" s="7"/>
    </row>
    <row r="647" spans="1:40" x14ac:dyDescent="0.25">
      <c r="A647" s="7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54"/>
      <c r="O647" s="2"/>
      <c r="R647" s="7"/>
      <c r="T647" s="7"/>
      <c r="AC647" s="7"/>
      <c r="AD647" s="7"/>
      <c r="AE647" s="7"/>
      <c r="AF647" s="7"/>
      <c r="AG647" s="7"/>
      <c r="AH647" s="7"/>
      <c r="AI647" s="7"/>
      <c r="AJ647" s="7"/>
      <c r="AK647" s="7"/>
      <c r="AN647" s="7"/>
    </row>
    <row r="648" spans="1:40" x14ac:dyDescent="0.25">
      <c r="A648" s="7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54"/>
      <c r="O648" s="2"/>
      <c r="R648" s="10" t="s">
        <v>32</v>
      </c>
      <c r="T648" s="7"/>
      <c r="AC648" s="10" t="s">
        <v>4</v>
      </c>
      <c r="AD648" s="3">
        <f>SUM(AD649:AD651)</f>
        <v>0</v>
      </c>
      <c r="AE648" s="3">
        <f>SUM(AE649:AE651)</f>
        <v>0</v>
      </c>
      <c r="AF648" s="3">
        <f>SUM(AF649:AF651)</f>
        <v>0</v>
      </c>
      <c r="AG648" s="3">
        <f>SUM(AG649:AG651)</f>
        <v>0</v>
      </c>
      <c r="AH648" s="3">
        <f>SUM(AH649:AH651)</f>
        <v>0</v>
      </c>
      <c r="AI648" s="7"/>
      <c r="AJ648" s="3">
        <f>SUM(AJ649:AJ651)</f>
        <v>0</v>
      </c>
      <c r="AK648" s="3">
        <f>SUM(AK649:AK651)</f>
        <v>0</v>
      </c>
      <c r="AL648" s="3">
        <f>SUM(AL649:AL651)</f>
        <v>0</v>
      </c>
      <c r="AN648" s="3">
        <f>SUM(AN649:AN651)</f>
        <v>0</v>
      </c>
    </row>
    <row r="649" spans="1:40" x14ac:dyDescent="0.25">
      <c r="A649" s="7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54"/>
      <c r="O649" s="2"/>
      <c r="R649" s="7"/>
      <c r="T649" s="7"/>
      <c r="AC649" s="7"/>
      <c r="AD649" s="7"/>
      <c r="AE649" s="7"/>
      <c r="AF649" s="7"/>
      <c r="AG649" s="7"/>
      <c r="AH649" s="7"/>
      <c r="AI649" s="7"/>
      <c r="AJ649" s="7"/>
      <c r="AK649" s="7"/>
      <c r="AN649" s="7"/>
    </row>
    <row r="650" spans="1:40" x14ac:dyDescent="0.25">
      <c r="A650" s="7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54"/>
      <c r="O650" s="2"/>
      <c r="R650" s="7"/>
      <c r="T650" s="7"/>
      <c r="AC650" s="7"/>
      <c r="AD650" s="7"/>
      <c r="AE650" s="7"/>
      <c r="AF650" s="7"/>
      <c r="AG650" s="7"/>
      <c r="AH650" s="7"/>
      <c r="AI650" s="7"/>
      <c r="AJ650" s="7"/>
      <c r="AK650" s="7"/>
      <c r="AN650" s="7"/>
    </row>
    <row r="651" spans="1:40" x14ac:dyDescent="0.25">
      <c r="A651" s="7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54"/>
      <c r="O651" s="2"/>
      <c r="R651" s="7"/>
      <c r="T651" s="7"/>
      <c r="AC651" s="7"/>
      <c r="AD651" s="7"/>
      <c r="AE651" s="7"/>
      <c r="AF651" s="7"/>
      <c r="AG651" s="7"/>
      <c r="AH651" s="7"/>
      <c r="AI651" s="7"/>
      <c r="AJ651" s="7"/>
      <c r="AK651" s="7"/>
      <c r="AN651" s="7"/>
    </row>
    <row r="652" spans="1:40" x14ac:dyDescent="0.25">
      <c r="B652" s="11"/>
      <c r="C652" s="10"/>
      <c r="L652" s="8"/>
    </row>
    <row r="653" spans="1:40" x14ac:dyDescent="0.25">
      <c r="A653" s="10" t="s">
        <v>5</v>
      </c>
      <c r="L653" s="8"/>
      <c r="M653" s="3" t="s">
        <v>7</v>
      </c>
      <c r="R653" s="6" t="s">
        <v>8</v>
      </c>
      <c r="AC653" s="10" t="s">
        <v>2</v>
      </c>
      <c r="AD653" s="3">
        <f>SUM(AD654:AD675)</f>
        <v>0</v>
      </c>
      <c r="AE653" s="3">
        <f t="shared" ref="AE653:AL653" si="331">SUM(AE654:AE675)</f>
        <v>0</v>
      </c>
      <c r="AF653" s="3">
        <f t="shared" si="331"/>
        <v>0</v>
      </c>
      <c r="AG653" s="3">
        <f t="shared" si="331"/>
        <v>0</v>
      </c>
      <c r="AH653" s="3">
        <f t="shared" si="331"/>
        <v>0</v>
      </c>
      <c r="AI653" s="3">
        <f t="shared" si="331"/>
        <v>0</v>
      </c>
      <c r="AJ653" s="3">
        <f t="shared" si="331"/>
        <v>0</v>
      </c>
      <c r="AK653" s="3">
        <f t="shared" si="331"/>
        <v>0</v>
      </c>
      <c r="AL653" s="3">
        <f t="shared" si="331"/>
        <v>0</v>
      </c>
      <c r="AM653" s="3"/>
      <c r="AN653" s="3">
        <f t="shared" ref="AN653" si="332">SUM(AN654:AN675)</f>
        <v>0</v>
      </c>
    </row>
    <row r="654" spans="1:40" x14ac:dyDescent="0.25">
      <c r="A654" s="63" t="s">
        <v>566</v>
      </c>
      <c r="B654" s="64" t="s">
        <v>0</v>
      </c>
      <c r="C654" s="64" t="s">
        <v>10</v>
      </c>
      <c r="D654" s="64" t="s">
        <v>1</v>
      </c>
      <c r="E654" s="64" t="s">
        <v>11</v>
      </c>
      <c r="F654" s="65" t="s">
        <v>12</v>
      </c>
      <c r="G654" s="66"/>
      <c r="H654" s="64"/>
      <c r="I654" s="65" t="s">
        <v>13</v>
      </c>
      <c r="J654" s="66"/>
      <c r="K654" s="64"/>
      <c r="L654" s="67" t="s">
        <v>14</v>
      </c>
      <c r="M654" s="3">
        <f>MAX(Y654:Y683)</f>
        <v>0</v>
      </c>
      <c r="O654" s="2"/>
      <c r="R654" s="7"/>
      <c r="T654" s="7"/>
      <c r="AC654" s="7"/>
      <c r="AD654" s="7"/>
      <c r="AE654" s="7"/>
      <c r="AF654" s="7"/>
      <c r="AG654" s="7"/>
      <c r="AH654" s="7"/>
      <c r="AI654" s="7"/>
      <c r="AJ654" s="7"/>
      <c r="AK654" s="7"/>
      <c r="AN654" s="7"/>
    </row>
    <row r="655" spans="1:40" x14ac:dyDescent="0.25">
      <c r="A655" s="68" t="s">
        <v>16</v>
      </c>
      <c r="B655" s="69">
        <f>PRODUCT(AD653)</f>
        <v>0</v>
      </c>
      <c r="C655" s="69">
        <f>PRODUCT(AE653)</f>
        <v>0</v>
      </c>
      <c r="D655" s="69">
        <f>PRODUCT(AF653)</f>
        <v>0</v>
      </c>
      <c r="E655" s="69">
        <f>PRODUCT(AG653)</f>
        <v>0</v>
      </c>
      <c r="F655" s="69">
        <f>PRODUCT(AH653)</f>
        <v>0</v>
      </c>
      <c r="G655" s="70" t="s">
        <v>6</v>
      </c>
      <c r="H655" s="69">
        <f>PRODUCT(AJ653)</f>
        <v>0</v>
      </c>
      <c r="I655" s="69">
        <f>PRODUCT(AK653)</f>
        <v>0</v>
      </c>
      <c r="J655" s="70" t="s">
        <v>6</v>
      </c>
      <c r="K655" s="69">
        <f>PRODUCT(AN653)</f>
        <v>0</v>
      </c>
      <c r="L655" s="71">
        <v>0</v>
      </c>
      <c r="M655" s="47"/>
      <c r="N655" s="37"/>
      <c r="O655" s="2"/>
      <c r="R655" s="7"/>
      <c r="T655" s="7"/>
      <c r="AC655" s="7"/>
      <c r="AD655" s="7"/>
      <c r="AE655" s="7"/>
      <c r="AF655" s="7"/>
      <c r="AG655" s="7"/>
      <c r="AH655" s="7"/>
      <c r="AI655" s="7"/>
      <c r="AJ655" s="7"/>
      <c r="AK655" s="7"/>
      <c r="AN655" s="7"/>
    </row>
    <row r="656" spans="1:40" x14ac:dyDescent="0.25">
      <c r="A656" s="68" t="s">
        <v>439</v>
      </c>
      <c r="B656" s="69">
        <f>PRODUCT(AD676)</f>
        <v>0</v>
      </c>
      <c r="C656" s="69">
        <f>PRODUCT(AE676)</f>
        <v>0</v>
      </c>
      <c r="D656" s="69">
        <f>PRODUCT(AF676)</f>
        <v>0</v>
      </c>
      <c r="E656" s="69">
        <f>PRODUCT(AG676)</f>
        <v>0</v>
      </c>
      <c r="F656" s="69">
        <f>PRODUCT(AH676)</f>
        <v>0</v>
      </c>
      <c r="G656" s="70" t="s">
        <v>6</v>
      </c>
      <c r="H656" s="69">
        <f>PRODUCT(AJ676)</f>
        <v>0</v>
      </c>
      <c r="I656" s="69">
        <f>PRODUCT(AK676)</f>
        <v>0</v>
      </c>
      <c r="J656" s="70" t="s">
        <v>6</v>
      </c>
      <c r="K656" s="69">
        <f>PRODUCT(AN676)</f>
        <v>0</v>
      </c>
      <c r="L656" s="71">
        <v>0</v>
      </c>
      <c r="M656" s="47"/>
      <c r="N656" s="37"/>
      <c r="O656" s="2"/>
      <c r="R656" s="7"/>
      <c r="T656" s="7"/>
      <c r="AC656" s="7"/>
      <c r="AD656" s="7"/>
      <c r="AE656" s="7"/>
      <c r="AF656" s="7"/>
      <c r="AG656" s="7"/>
      <c r="AH656" s="7"/>
      <c r="AI656" s="7"/>
      <c r="AJ656" s="7"/>
      <c r="AK656" s="7"/>
      <c r="AN656" s="7"/>
    </row>
    <row r="657" spans="1:40" x14ac:dyDescent="0.25">
      <c r="A657" s="68" t="s">
        <v>440</v>
      </c>
      <c r="B657" s="69">
        <v>0</v>
      </c>
      <c r="C657" s="69">
        <v>0</v>
      </c>
      <c r="D657" s="69">
        <v>0</v>
      </c>
      <c r="E657" s="69">
        <v>0</v>
      </c>
      <c r="F657" s="69">
        <v>0</v>
      </c>
      <c r="G657" s="70" t="s">
        <v>6</v>
      </c>
      <c r="H657" s="69">
        <v>0</v>
      </c>
      <c r="I657" s="69">
        <v>0</v>
      </c>
      <c r="J657" s="70" t="s">
        <v>6</v>
      </c>
      <c r="K657" s="69">
        <v>0</v>
      </c>
      <c r="L657" s="71">
        <v>0</v>
      </c>
      <c r="M657" s="8"/>
      <c r="N657" s="38"/>
      <c r="O657" s="2"/>
      <c r="R657" s="7"/>
      <c r="T657" s="7"/>
      <c r="AC657" s="7"/>
      <c r="AD657" s="7"/>
      <c r="AE657" s="7"/>
      <c r="AF657" s="7"/>
      <c r="AG657" s="7"/>
      <c r="AH657" s="7"/>
      <c r="AI657" s="7"/>
      <c r="AJ657" s="7"/>
      <c r="AK657" s="7"/>
      <c r="AN657" s="7"/>
    </row>
    <row r="658" spans="1:40" x14ac:dyDescent="0.25">
      <c r="A658" s="68" t="s">
        <v>17</v>
      </c>
      <c r="B658" s="69">
        <f t="shared" ref="B658:F658" si="333">SUM(B655:B657)</f>
        <v>0</v>
      </c>
      <c r="C658" s="69">
        <f t="shared" si="333"/>
        <v>0</v>
      </c>
      <c r="D658" s="69">
        <f t="shared" si="333"/>
        <v>0</v>
      </c>
      <c r="E658" s="69">
        <f t="shared" si="333"/>
        <v>0</v>
      </c>
      <c r="F658" s="69">
        <f t="shared" si="333"/>
        <v>0</v>
      </c>
      <c r="G658" s="70" t="s">
        <v>6</v>
      </c>
      <c r="H658" s="69">
        <f t="shared" ref="H658:I658" si="334">SUM(H655:H657)</f>
        <v>0</v>
      </c>
      <c r="I658" s="69">
        <f t="shared" si="334"/>
        <v>0</v>
      </c>
      <c r="J658" s="70" t="s">
        <v>6</v>
      </c>
      <c r="K658" s="69">
        <f t="shared" ref="K658" si="335">SUM(K655:K657)</f>
        <v>0</v>
      </c>
      <c r="L658" s="71">
        <v>0</v>
      </c>
      <c r="M658" s="47"/>
      <c r="N658" s="37"/>
      <c r="O658" s="2"/>
      <c r="R658" s="7"/>
      <c r="T658" s="7"/>
      <c r="AC658" s="7"/>
      <c r="AD658" s="7"/>
      <c r="AE658" s="7"/>
      <c r="AF658" s="7"/>
      <c r="AG658" s="7"/>
      <c r="AH658" s="7"/>
      <c r="AI658" s="7"/>
      <c r="AJ658" s="7"/>
      <c r="AK658" s="7"/>
      <c r="AN658" s="7"/>
    </row>
    <row r="659" spans="1:40" x14ac:dyDescent="0.25">
      <c r="A659" s="72" t="s">
        <v>18</v>
      </c>
      <c r="B659" s="73"/>
      <c r="C659" s="73"/>
      <c r="D659" s="73"/>
      <c r="E659" s="73"/>
      <c r="F659" s="74" t="e">
        <f>PRODUCT(F658/B658)</f>
        <v>#DIV/0!</v>
      </c>
      <c r="G659" s="74" t="s">
        <v>6</v>
      </c>
      <c r="H659" s="74" t="e">
        <f>PRODUCT(H658/B658)</f>
        <v>#DIV/0!</v>
      </c>
      <c r="I659" s="73"/>
      <c r="J659" s="73"/>
      <c r="K659" s="73"/>
      <c r="L659" s="76"/>
      <c r="M659" s="55"/>
      <c r="N659" s="40"/>
      <c r="O659" s="2"/>
      <c r="R659" s="7"/>
      <c r="T659" s="7"/>
      <c r="AC659" s="7"/>
      <c r="AD659" s="7"/>
      <c r="AE659" s="7"/>
      <c r="AF659" s="7"/>
      <c r="AG659" s="7"/>
      <c r="AH659" s="7"/>
      <c r="AI659" s="7"/>
      <c r="AJ659" s="7"/>
      <c r="AK659" s="7"/>
      <c r="AN659" s="7"/>
    </row>
    <row r="660" spans="1:40" x14ac:dyDescent="0.25">
      <c r="B660" s="10"/>
      <c r="C660" s="10"/>
      <c r="D660" s="10"/>
      <c r="E660" s="10"/>
      <c r="G660" s="11"/>
      <c r="I660" s="10"/>
      <c r="J660" s="10"/>
      <c r="K660" s="10"/>
      <c r="L660" s="8"/>
      <c r="O660" s="2"/>
      <c r="R660" s="7"/>
      <c r="T660" s="7"/>
      <c r="AC660" s="7"/>
      <c r="AD660" s="7"/>
      <c r="AE660" s="7"/>
      <c r="AF660" s="7"/>
      <c r="AG660" s="7"/>
      <c r="AH660" s="7"/>
      <c r="AI660" s="7"/>
      <c r="AJ660" s="7"/>
      <c r="AK660" s="7"/>
      <c r="AN660" s="7"/>
    </row>
    <row r="661" spans="1:40" x14ac:dyDescent="0.25">
      <c r="A661" s="77" t="s">
        <v>567</v>
      </c>
      <c r="B661" s="64" t="s">
        <v>0</v>
      </c>
      <c r="C661" s="64" t="s">
        <v>10</v>
      </c>
      <c r="D661" s="64" t="s">
        <v>1</v>
      </c>
      <c r="E661" s="64" t="s">
        <v>11</v>
      </c>
      <c r="F661" s="65" t="s">
        <v>12</v>
      </c>
      <c r="G661" s="66"/>
      <c r="H661" s="64"/>
      <c r="I661" s="65" t="s">
        <v>13</v>
      </c>
      <c r="J661" s="66"/>
      <c r="K661" s="64"/>
      <c r="L661" s="67" t="s">
        <v>14</v>
      </c>
      <c r="O661" s="2"/>
      <c r="R661" s="7"/>
      <c r="T661" s="7"/>
      <c r="AC661" s="7"/>
      <c r="AD661" s="7"/>
      <c r="AE661" s="7"/>
      <c r="AF661" s="7"/>
      <c r="AG661" s="7"/>
      <c r="AH661" s="7"/>
      <c r="AI661" s="7"/>
      <c r="AJ661" s="7"/>
      <c r="AK661" s="7"/>
      <c r="AN661" s="7"/>
    </row>
    <row r="662" spans="1:40" x14ac:dyDescent="0.25">
      <c r="A662" s="68" t="s">
        <v>16</v>
      </c>
      <c r="B662" s="69">
        <f t="shared" ref="B662:F662" si="336">PRODUCT(B1521)</f>
        <v>0</v>
      </c>
      <c r="C662" s="69">
        <f t="shared" si="336"/>
        <v>0</v>
      </c>
      <c r="D662" s="69">
        <f t="shared" si="336"/>
        <v>0</v>
      </c>
      <c r="E662" s="69">
        <f t="shared" si="336"/>
        <v>0</v>
      </c>
      <c r="F662" s="69">
        <f t="shared" si="336"/>
        <v>0</v>
      </c>
      <c r="G662" s="70" t="s">
        <v>6</v>
      </c>
      <c r="H662" s="69">
        <f>PRODUCT(H1521)</f>
        <v>0</v>
      </c>
      <c r="I662" s="69">
        <f>PRODUCT(I1521)</f>
        <v>0</v>
      </c>
      <c r="J662" s="70" t="s">
        <v>6</v>
      </c>
      <c r="K662" s="69">
        <f t="shared" ref="K662:L662" si="337">PRODUCT(K1521)</f>
        <v>0</v>
      </c>
      <c r="L662" s="71">
        <f t="shared" si="337"/>
        <v>0</v>
      </c>
      <c r="O662" s="2"/>
      <c r="R662" s="7"/>
      <c r="T662" s="7"/>
      <c r="AC662" s="7"/>
      <c r="AD662" s="7"/>
      <c r="AE662" s="7"/>
      <c r="AF662" s="7"/>
      <c r="AG662" s="7"/>
      <c r="AH662" s="7"/>
      <c r="AI662" s="7"/>
      <c r="AJ662" s="7"/>
      <c r="AK662" s="7"/>
      <c r="AN662" s="7"/>
    </row>
    <row r="663" spans="1:40" x14ac:dyDescent="0.25">
      <c r="A663" s="68" t="s">
        <v>439</v>
      </c>
      <c r="B663" s="69">
        <f t="shared" ref="B663:F663" si="338">PRODUCT(B1522)</f>
        <v>0</v>
      </c>
      <c r="C663" s="69">
        <f t="shared" si="338"/>
        <v>0</v>
      </c>
      <c r="D663" s="69">
        <f t="shared" si="338"/>
        <v>0</v>
      </c>
      <c r="E663" s="69">
        <f t="shared" si="338"/>
        <v>0</v>
      </c>
      <c r="F663" s="69">
        <f t="shared" si="338"/>
        <v>0</v>
      </c>
      <c r="G663" s="70" t="s">
        <v>6</v>
      </c>
      <c r="H663" s="69">
        <f t="shared" ref="H663:I663" si="339">PRODUCT(H1522)</f>
        <v>0</v>
      </c>
      <c r="I663" s="69">
        <f t="shared" si="339"/>
        <v>0</v>
      </c>
      <c r="J663" s="70" t="s">
        <v>6</v>
      </c>
      <c r="K663" s="69">
        <f t="shared" ref="K663:L663" si="340">PRODUCT(K1522)</f>
        <v>0</v>
      </c>
      <c r="L663" s="71">
        <f t="shared" si="340"/>
        <v>0</v>
      </c>
      <c r="O663" s="2"/>
      <c r="R663" s="7"/>
      <c r="T663" s="7"/>
      <c r="AC663" s="7"/>
      <c r="AD663" s="7"/>
      <c r="AE663" s="7"/>
      <c r="AF663" s="7"/>
      <c r="AG663" s="7"/>
      <c r="AH663" s="7"/>
      <c r="AI663" s="7"/>
      <c r="AJ663" s="7"/>
      <c r="AK663" s="7"/>
      <c r="AN663" s="7"/>
    </row>
    <row r="664" spans="1:40" x14ac:dyDescent="0.25">
      <c r="A664" s="68" t="s">
        <v>440</v>
      </c>
      <c r="B664" s="69">
        <f t="shared" ref="B664:F664" si="341">PRODUCT(B1523)</f>
        <v>0</v>
      </c>
      <c r="C664" s="69">
        <f t="shared" si="341"/>
        <v>0</v>
      </c>
      <c r="D664" s="69">
        <f t="shared" si="341"/>
        <v>0</v>
      </c>
      <c r="E664" s="69">
        <f t="shared" si="341"/>
        <v>0</v>
      </c>
      <c r="F664" s="69">
        <f t="shared" si="341"/>
        <v>0</v>
      </c>
      <c r="G664" s="70" t="s">
        <v>6</v>
      </c>
      <c r="H664" s="69">
        <f t="shared" ref="H664:I664" si="342">PRODUCT(H1523)</f>
        <v>0</v>
      </c>
      <c r="I664" s="69">
        <f t="shared" si="342"/>
        <v>0</v>
      </c>
      <c r="J664" s="70" t="s">
        <v>6</v>
      </c>
      <c r="K664" s="69">
        <f t="shared" ref="K664:L664" si="343">PRODUCT(K1523)</f>
        <v>0</v>
      </c>
      <c r="L664" s="71">
        <f t="shared" si="343"/>
        <v>0</v>
      </c>
      <c r="M664" s="8"/>
      <c r="N664" s="38"/>
      <c r="O664" s="2"/>
      <c r="R664" s="7"/>
      <c r="T664" s="7"/>
      <c r="AC664" s="7"/>
      <c r="AD664" s="7"/>
      <c r="AE664" s="7"/>
      <c r="AF664" s="7"/>
      <c r="AG664" s="7"/>
      <c r="AH664" s="7"/>
      <c r="AI664" s="7"/>
      <c r="AJ664" s="7"/>
      <c r="AK664" s="7"/>
      <c r="AN664" s="7"/>
    </row>
    <row r="665" spans="1:40" x14ac:dyDescent="0.25">
      <c r="A665" s="68" t="s">
        <v>17</v>
      </c>
      <c r="B665" s="69">
        <f t="shared" ref="B665:F665" si="344">PRODUCT(B1524)</f>
        <v>0</v>
      </c>
      <c r="C665" s="69">
        <f t="shared" si="344"/>
        <v>0</v>
      </c>
      <c r="D665" s="69">
        <f t="shared" si="344"/>
        <v>0</v>
      </c>
      <c r="E665" s="69">
        <f t="shared" si="344"/>
        <v>0</v>
      </c>
      <c r="F665" s="69">
        <f t="shared" si="344"/>
        <v>0</v>
      </c>
      <c r="G665" s="70" t="s">
        <v>6</v>
      </c>
      <c r="H665" s="69">
        <f t="shared" ref="H665:I665" si="345">PRODUCT(H1524)</f>
        <v>0</v>
      </c>
      <c r="I665" s="69">
        <f t="shared" si="345"/>
        <v>0</v>
      </c>
      <c r="J665" s="70" t="s">
        <v>6</v>
      </c>
      <c r="K665" s="69">
        <f t="shared" ref="K665:L665" si="346">PRODUCT(K1524)</f>
        <v>0</v>
      </c>
      <c r="L665" s="71">
        <f t="shared" si="346"/>
        <v>0</v>
      </c>
      <c r="O665" s="2"/>
      <c r="R665" s="7"/>
      <c r="T665" s="7"/>
      <c r="AC665" s="7"/>
      <c r="AD665" s="7"/>
      <c r="AE665" s="7"/>
      <c r="AF665" s="7"/>
      <c r="AG665" s="7"/>
      <c r="AH665" s="7"/>
      <c r="AI665" s="7"/>
      <c r="AJ665" s="7"/>
      <c r="AK665" s="7"/>
      <c r="AN665" s="7"/>
    </row>
    <row r="666" spans="1:40" x14ac:dyDescent="0.25">
      <c r="A666" s="72" t="s">
        <v>18</v>
      </c>
      <c r="B666" s="73"/>
      <c r="C666" s="73"/>
      <c r="D666" s="73"/>
      <c r="E666" s="73"/>
      <c r="F666" s="74" t="e">
        <f>PRODUCT(F665/B665)</f>
        <v>#DIV/0!</v>
      </c>
      <c r="G666" s="75" t="s">
        <v>6</v>
      </c>
      <c r="H666" s="74" t="e">
        <f>PRODUCT(H665/B665)</f>
        <v>#DIV/0!</v>
      </c>
      <c r="I666" s="73"/>
      <c r="J666" s="73"/>
      <c r="K666" s="73"/>
      <c r="L666" s="76"/>
      <c r="M666" s="55"/>
      <c r="N666" s="40"/>
      <c r="O666" s="2"/>
      <c r="R666" s="7"/>
      <c r="T666" s="7"/>
      <c r="AC666" s="7"/>
      <c r="AD666" s="7"/>
      <c r="AE666" s="7"/>
      <c r="AF666" s="7"/>
      <c r="AG666" s="7"/>
      <c r="AH666" s="7"/>
      <c r="AI666" s="7"/>
      <c r="AJ666" s="7"/>
      <c r="AK666" s="7"/>
      <c r="AN666" s="7"/>
    </row>
    <row r="667" spans="1:40" x14ac:dyDescent="0.25">
      <c r="B667" s="10"/>
      <c r="C667" s="10"/>
      <c r="D667" s="10"/>
      <c r="E667" s="10"/>
      <c r="G667" s="11"/>
      <c r="I667" s="10"/>
      <c r="J667" s="10"/>
      <c r="K667" s="10"/>
      <c r="L667" s="8"/>
      <c r="M667" s="55"/>
      <c r="N667" s="40"/>
      <c r="O667" s="2"/>
      <c r="R667" s="7"/>
      <c r="T667" s="7"/>
      <c r="AC667" s="7"/>
      <c r="AD667" s="7"/>
      <c r="AE667" s="7"/>
      <c r="AF667" s="7"/>
      <c r="AG667" s="7"/>
      <c r="AH667" s="7"/>
      <c r="AI667" s="7"/>
      <c r="AJ667" s="7"/>
      <c r="AK667" s="7"/>
      <c r="AN667" s="7"/>
    </row>
    <row r="668" spans="1:40" x14ac:dyDescent="0.25">
      <c r="A668" s="63" t="s">
        <v>566</v>
      </c>
      <c r="B668" s="64"/>
      <c r="C668" s="64"/>
      <c r="D668" s="64"/>
      <c r="E668" s="64"/>
      <c r="F668" s="64"/>
      <c r="G668" s="64"/>
      <c r="H668" s="64"/>
      <c r="I668" s="64"/>
      <c r="J668" s="64"/>
      <c r="K668" s="64"/>
      <c r="L668" s="67"/>
      <c r="O668" s="2"/>
      <c r="R668" s="7"/>
      <c r="T668" s="7"/>
      <c r="AC668" s="7"/>
      <c r="AD668" s="7"/>
      <c r="AE668" s="7"/>
      <c r="AF668" s="7"/>
      <c r="AG668" s="7"/>
      <c r="AH668" s="7"/>
      <c r="AI668" s="7"/>
      <c r="AJ668" s="7"/>
      <c r="AK668" s="7"/>
      <c r="AN668" s="7"/>
    </row>
    <row r="669" spans="1:40" x14ac:dyDescent="0.25">
      <c r="A669" s="68" t="s">
        <v>24</v>
      </c>
      <c r="B669" s="69" t="s">
        <v>0</v>
      </c>
      <c r="C669" s="69" t="s">
        <v>10</v>
      </c>
      <c r="D669" s="69" t="s">
        <v>1</v>
      </c>
      <c r="E669" s="69" t="s">
        <v>11</v>
      </c>
      <c r="F669" s="78" t="s">
        <v>12</v>
      </c>
      <c r="G669" s="70"/>
      <c r="H669" s="69"/>
      <c r="I669" s="78" t="s">
        <v>13</v>
      </c>
      <c r="J669" s="70"/>
      <c r="K669" s="69"/>
      <c r="L669" s="71" t="s">
        <v>14</v>
      </c>
      <c r="O669" s="2"/>
      <c r="R669" s="7"/>
      <c r="T669" s="7"/>
      <c r="AC669" s="7"/>
      <c r="AD669" s="7"/>
      <c r="AE669" s="7"/>
      <c r="AF669" s="7"/>
      <c r="AG669" s="7"/>
      <c r="AH669" s="7"/>
      <c r="AI669" s="7"/>
      <c r="AJ669" s="7"/>
      <c r="AK669" s="7"/>
      <c r="AN669" s="7"/>
    </row>
    <row r="670" spans="1:40" x14ac:dyDescent="0.25">
      <c r="A670" s="68" t="s">
        <v>16</v>
      </c>
      <c r="B670" s="69">
        <f>PRODUCT(B655+B662)</f>
        <v>0</v>
      </c>
      <c r="C670" s="69">
        <f>PRODUCT(C655+E662)</f>
        <v>0</v>
      </c>
      <c r="D670" s="69">
        <f>PRODUCT(D655+D662)</f>
        <v>0</v>
      </c>
      <c r="E670" s="69">
        <f>PRODUCT(E655+C662)</f>
        <v>0</v>
      </c>
      <c r="F670" s="69">
        <f>PRODUCT(F655+H662)</f>
        <v>0</v>
      </c>
      <c r="G670" s="70" t="s">
        <v>6</v>
      </c>
      <c r="H670" s="69">
        <f>PRODUCT(H655+F662)</f>
        <v>0</v>
      </c>
      <c r="I670" s="69">
        <f>PRODUCT(I655+K662)</f>
        <v>0</v>
      </c>
      <c r="J670" s="70" t="s">
        <v>6</v>
      </c>
      <c r="K670" s="69">
        <f>PRODUCT(K655+I662)</f>
        <v>0</v>
      </c>
      <c r="L670" s="71">
        <v>0</v>
      </c>
      <c r="M670" s="47"/>
      <c r="N670" s="37"/>
      <c r="O670" s="2"/>
      <c r="R670" s="7"/>
      <c r="T670" s="7"/>
      <c r="AC670" s="7"/>
      <c r="AD670" s="7"/>
      <c r="AE670" s="7"/>
      <c r="AF670" s="7"/>
      <c r="AG670" s="7"/>
      <c r="AH670" s="7"/>
      <c r="AI670" s="7"/>
      <c r="AJ670" s="7"/>
      <c r="AK670" s="7"/>
      <c r="AN670" s="7"/>
    </row>
    <row r="671" spans="1:40" x14ac:dyDescent="0.25">
      <c r="A671" s="68" t="s">
        <v>439</v>
      </c>
      <c r="B671" s="69">
        <f>PRODUCT(B656+B663)</f>
        <v>0</v>
      </c>
      <c r="C671" s="69">
        <f>PRODUCT(C656+E663)</f>
        <v>0</v>
      </c>
      <c r="D671" s="69">
        <f>PRODUCT(D656+D663)</f>
        <v>0</v>
      </c>
      <c r="E671" s="69">
        <f>PRODUCT(E656+C663)</f>
        <v>0</v>
      </c>
      <c r="F671" s="69">
        <f>PRODUCT(F656+H663)</f>
        <v>0</v>
      </c>
      <c r="G671" s="70" t="s">
        <v>6</v>
      </c>
      <c r="H671" s="69">
        <f>PRODUCT(H656+F663)</f>
        <v>0</v>
      </c>
      <c r="I671" s="69">
        <f>PRODUCT(I656+K663)</f>
        <v>0</v>
      </c>
      <c r="J671" s="70" t="s">
        <v>6</v>
      </c>
      <c r="K671" s="69">
        <f>PRODUCT(K656+I663)</f>
        <v>0</v>
      </c>
      <c r="L671" s="71">
        <v>0</v>
      </c>
      <c r="M671" s="47"/>
      <c r="N671" s="37"/>
      <c r="O671" s="2"/>
      <c r="R671" s="7"/>
      <c r="T671" s="7"/>
      <c r="AC671" s="7"/>
      <c r="AD671" s="7"/>
      <c r="AE671" s="7"/>
      <c r="AF671" s="7"/>
      <c r="AG671" s="7"/>
      <c r="AH671" s="7"/>
      <c r="AI671" s="7"/>
      <c r="AJ671" s="7"/>
      <c r="AK671" s="7"/>
      <c r="AN671" s="7"/>
    </row>
    <row r="672" spans="1:40" x14ac:dyDescent="0.25">
      <c r="A672" s="68" t="s">
        <v>440</v>
      </c>
      <c r="B672" s="69">
        <f>PRODUCT(B657+B664)</f>
        <v>0</v>
      </c>
      <c r="C672" s="69">
        <f>PRODUCT(C657+E664)</f>
        <v>0</v>
      </c>
      <c r="D672" s="69">
        <f>PRODUCT(D657+D664)</f>
        <v>0</v>
      </c>
      <c r="E672" s="69">
        <f>PRODUCT(E657+C664)</f>
        <v>0</v>
      </c>
      <c r="F672" s="69">
        <f>PRODUCT(F657+H664)</f>
        <v>0</v>
      </c>
      <c r="G672" s="70" t="s">
        <v>6</v>
      </c>
      <c r="H672" s="69">
        <f>PRODUCT(H657+F664)</f>
        <v>0</v>
      </c>
      <c r="I672" s="69">
        <f>PRODUCT(I657+K664)</f>
        <v>0</v>
      </c>
      <c r="J672" s="70" t="s">
        <v>6</v>
      </c>
      <c r="K672" s="69">
        <f>PRODUCT(K657+I664)</f>
        <v>0</v>
      </c>
      <c r="L672" s="71">
        <v>0</v>
      </c>
      <c r="M672" s="47"/>
      <c r="N672" s="37"/>
      <c r="O672" s="2"/>
      <c r="R672" s="7"/>
      <c r="T672" s="7"/>
      <c r="AC672" s="7"/>
      <c r="AD672" s="7"/>
      <c r="AE672" s="7"/>
      <c r="AF672" s="7"/>
      <c r="AG672" s="7"/>
      <c r="AH672" s="7"/>
      <c r="AI672" s="7"/>
      <c r="AJ672" s="7"/>
      <c r="AK672" s="7"/>
      <c r="AN672" s="7"/>
    </row>
    <row r="673" spans="1:40" x14ac:dyDescent="0.25">
      <c r="A673" s="68" t="s">
        <v>17</v>
      </c>
      <c r="B673" s="69">
        <f>PRODUCT(B658+B665)</f>
        <v>0</v>
      </c>
      <c r="C673" s="69">
        <f>PRODUCT(C658+E665)</f>
        <v>0</v>
      </c>
      <c r="D673" s="69">
        <f>PRODUCT(D658+D665)</f>
        <v>0</v>
      </c>
      <c r="E673" s="69">
        <f>PRODUCT(E658+C665)</f>
        <v>0</v>
      </c>
      <c r="F673" s="69">
        <f>PRODUCT(F658+H665)</f>
        <v>0</v>
      </c>
      <c r="G673" s="70" t="s">
        <v>6</v>
      </c>
      <c r="H673" s="69">
        <f>PRODUCT(H658+F665)</f>
        <v>0</v>
      </c>
      <c r="I673" s="69">
        <f>PRODUCT(I658+K665)</f>
        <v>0</v>
      </c>
      <c r="J673" s="70" t="s">
        <v>6</v>
      </c>
      <c r="K673" s="69">
        <f>PRODUCT(K658+I665)</f>
        <v>0</v>
      </c>
      <c r="L673" s="71">
        <v>0</v>
      </c>
      <c r="M673" s="47"/>
      <c r="N673" s="37"/>
      <c r="AC673" s="7"/>
      <c r="AD673" s="7"/>
      <c r="AE673" s="7"/>
      <c r="AF673" s="7"/>
      <c r="AG673" s="7"/>
      <c r="AH673" s="7"/>
      <c r="AI673" s="7"/>
      <c r="AJ673" s="7"/>
      <c r="AK673" s="7"/>
      <c r="AN673" s="7"/>
    </row>
    <row r="674" spans="1:40" x14ac:dyDescent="0.25">
      <c r="A674" s="72" t="s">
        <v>18</v>
      </c>
      <c r="B674" s="73"/>
      <c r="C674" s="73"/>
      <c r="D674" s="73"/>
      <c r="E674" s="73"/>
      <c r="F674" s="74" t="e">
        <f>PRODUCT(F673/B673)</f>
        <v>#DIV/0!</v>
      </c>
      <c r="G674" s="75" t="s">
        <v>6</v>
      </c>
      <c r="H674" s="74" t="e">
        <f>PRODUCT(H673/B673)</f>
        <v>#DIV/0!</v>
      </c>
      <c r="I674" s="73"/>
      <c r="J674" s="73"/>
      <c r="K674" s="73"/>
      <c r="L674" s="76"/>
      <c r="M674" s="55"/>
      <c r="N674" s="40"/>
      <c r="AC674" s="7"/>
      <c r="AD674" s="7"/>
      <c r="AE674" s="7"/>
      <c r="AF674" s="7"/>
      <c r="AG674" s="7"/>
      <c r="AH674" s="7"/>
      <c r="AI674" s="7"/>
      <c r="AJ674" s="7"/>
      <c r="AK674" s="7"/>
      <c r="AN674" s="7"/>
    </row>
    <row r="675" spans="1:40" x14ac:dyDescent="0.25">
      <c r="B675" s="10"/>
      <c r="C675" s="10"/>
      <c r="D675" s="10"/>
      <c r="E675" s="10"/>
      <c r="G675" s="11"/>
      <c r="I675" s="10"/>
      <c r="J675" s="10"/>
      <c r="K675" s="10"/>
      <c r="L675" s="8"/>
      <c r="M675" s="55"/>
      <c r="N675" s="40"/>
      <c r="AC675" s="7"/>
      <c r="AD675" s="7"/>
      <c r="AE675" s="7"/>
      <c r="AF675" s="7"/>
      <c r="AG675" s="7"/>
      <c r="AH675" s="7"/>
      <c r="AJ675" s="7"/>
      <c r="AK675" s="7"/>
      <c r="AL675" s="2"/>
      <c r="AN675" s="7"/>
    </row>
    <row r="676" spans="1:40" x14ac:dyDescent="0.25">
      <c r="B676" s="10"/>
      <c r="C676" s="10"/>
      <c r="D676" s="10"/>
      <c r="E676" s="10"/>
      <c r="F676" s="10" t="s">
        <v>436</v>
      </c>
      <c r="G676" s="10"/>
      <c r="H676" s="10"/>
      <c r="I676" s="10"/>
      <c r="J676" s="10"/>
      <c r="K676" s="10"/>
      <c r="L676" s="10"/>
      <c r="R676" s="10" t="s">
        <v>25</v>
      </c>
      <c r="AC676" s="10" t="s">
        <v>3</v>
      </c>
      <c r="AD676" s="3">
        <f>SUM(AD677:AD679)</f>
        <v>0</v>
      </c>
      <c r="AE676" s="3">
        <f>SUM(AE677:AE679)</f>
        <v>0</v>
      </c>
      <c r="AF676" s="3">
        <f>SUM(AF677:AF679)</f>
        <v>0</v>
      </c>
      <c r="AG676" s="3">
        <f>SUM(AG677:AG679)</f>
        <v>0</v>
      </c>
      <c r="AH676" s="3">
        <f>SUM(AH677:AH679)</f>
        <v>0</v>
      </c>
      <c r="AJ676" s="3">
        <f>SUM(AJ677:AJ679)</f>
        <v>0</v>
      </c>
      <c r="AK676" s="3">
        <f>SUM(AK677:AK679)</f>
        <v>0</v>
      </c>
      <c r="AL676" s="3">
        <f>SUM(AL677:AL679)</f>
        <v>0</v>
      </c>
      <c r="AN676" s="3">
        <f>SUM(AN677:AN679)</f>
        <v>0</v>
      </c>
    </row>
    <row r="677" spans="1:40" x14ac:dyDescent="0.25">
      <c r="B677" s="10"/>
      <c r="C677" s="10"/>
      <c r="D677" s="10"/>
      <c r="E677" s="10"/>
      <c r="F677" s="10" t="s">
        <v>433</v>
      </c>
      <c r="G677" s="10"/>
      <c r="H677" s="10"/>
      <c r="I677" s="10"/>
      <c r="J677" s="10"/>
      <c r="K677" s="10"/>
      <c r="L677" s="57" t="e">
        <f>PRODUCT(C658/B658)</f>
        <v>#DIV/0!</v>
      </c>
      <c r="O677" s="2"/>
      <c r="R677" s="7"/>
      <c r="S677" s="50"/>
      <c r="T677" s="7"/>
      <c r="V677" s="27"/>
      <c r="AA677" s="36"/>
      <c r="AC677" s="7"/>
      <c r="AI677" s="30"/>
      <c r="AL677" s="2"/>
    </row>
    <row r="678" spans="1:40" x14ac:dyDescent="0.25">
      <c r="B678" s="10"/>
      <c r="C678" s="10"/>
      <c r="D678" s="10"/>
      <c r="E678" s="10"/>
      <c r="F678" s="10" t="s">
        <v>434</v>
      </c>
      <c r="G678" s="10"/>
      <c r="H678" s="10"/>
      <c r="I678" s="10"/>
      <c r="J678" s="10"/>
      <c r="K678" s="10"/>
      <c r="L678" s="57" t="e">
        <f>PRODUCT(E665/B665)</f>
        <v>#DIV/0!</v>
      </c>
      <c r="O678" s="2"/>
      <c r="R678" s="7"/>
      <c r="S678" s="50"/>
      <c r="T678" s="7"/>
      <c r="V678" s="27"/>
      <c r="AA678" s="36"/>
      <c r="AC678" s="7"/>
      <c r="AI678" s="30"/>
      <c r="AL678" s="2"/>
    </row>
    <row r="679" spans="1:40" x14ac:dyDescent="0.25">
      <c r="B679" s="10"/>
      <c r="C679" s="10"/>
      <c r="D679" s="10"/>
      <c r="E679" s="10"/>
      <c r="F679" s="10" t="s">
        <v>435</v>
      </c>
      <c r="G679" s="10"/>
      <c r="H679" s="10"/>
      <c r="I679" s="10"/>
      <c r="J679" s="10"/>
      <c r="K679" s="10"/>
      <c r="L679" s="57" t="e">
        <f>PRODUCT(C673/B673)</f>
        <v>#DIV/0!</v>
      </c>
      <c r="O679" s="2"/>
      <c r="R679" s="7"/>
      <c r="S679" s="50"/>
      <c r="T679" s="7"/>
      <c r="V679" s="27"/>
      <c r="AA679" s="36"/>
      <c r="AC679" s="7"/>
      <c r="AI679" s="30"/>
      <c r="AL679" s="2"/>
    </row>
    <row r="680" spans="1:40" x14ac:dyDescent="0.25"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54"/>
      <c r="O680" s="2"/>
      <c r="R680" s="10" t="s">
        <v>32</v>
      </c>
      <c r="T680" s="7"/>
      <c r="AC680" s="10" t="s">
        <v>4</v>
      </c>
      <c r="AD680" s="3">
        <f>SUM(AD681:AD683)</f>
        <v>0</v>
      </c>
      <c r="AE680" s="3">
        <f>SUM(AE681:AE683)</f>
        <v>0</v>
      </c>
      <c r="AF680" s="3">
        <f>SUM(AF681:AF683)</f>
        <v>0</v>
      </c>
      <c r="AG680" s="3">
        <f>SUM(AG681:AG683)</f>
        <v>0</v>
      </c>
      <c r="AH680" s="3">
        <f>SUM(AH681:AH683)</f>
        <v>0</v>
      </c>
      <c r="AI680" s="7"/>
      <c r="AJ680" s="3">
        <f>SUM(AJ681:AJ683)</f>
        <v>0</v>
      </c>
      <c r="AK680" s="3">
        <f>SUM(AK681:AK683)</f>
        <v>0</v>
      </c>
      <c r="AL680" s="3">
        <f>SUM(AL681:AL683)</f>
        <v>0</v>
      </c>
      <c r="AN680" s="3">
        <f>SUM(AN681:AN683)</f>
        <v>0</v>
      </c>
    </row>
    <row r="681" spans="1:40" x14ac:dyDescent="0.25"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54"/>
      <c r="O681" s="2"/>
      <c r="R681" s="7"/>
      <c r="T681" s="7"/>
      <c r="AC681" s="7"/>
      <c r="AD681" s="7"/>
      <c r="AE681" s="7"/>
      <c r="AF681" s="7"/>
      <c r="AG681" s="7"/>
      <c r="AH681" s="7"/>
      <c r="AI681" s="7"/>
      <c r="AJ681" s="7"/>
      <c r="AK681" s="7"/>
      <c r="AN681" s="7"/>
    </row>
    <row r="682" spans="1:40" x14ac:dyDescent="0.25"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54"/>
      <c r="O682" s="2"/>
      <c r="R682" s="7"/>
      <c r="T682" s="7"/>
      <c r="AC682" s="7"/>
      <c r="AD682" s="7"/>
      <c r="AE682" s="7"/>
      <c r="AF682" s="7"/>
      <c r="AG682" s="7"/>
      <c r="AH682" s="7"/>
      <c r="AI682" s="7"/>
      <c r="AJ682" s="7"/>
      <c r="AK682" s="7"/>
      <c r="AN682" s="7"/>
    </row>
    <row r="683" spans="1:40" x14ac:dyDescent="0.25"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8"/>
      <c r="O683" s="2"/>
      <c r="R683" s="7"/>
      <c r="T683" s="7"/>
      <c r="AC683" s="7"/>
      <c r="AD683" s="7"/>
      <c r="AE683" s="7"/>
      <c r="AF683" s="7"/>
      <c r="AG683" s="7"/>
      <c r="AH683" s="7"/>
      <c r="AI683" s="7"/>
      <c r="AJ683" s="7"/>
      <c r="AK683" s="7"/>
      <c r="AN683" s="7"/>
    </row>
    <row r="684" spans="1:40" x14ac:dyDescent="0.25">
      <c r="G684" s="11"/>
      <c r="L684" s="8"/>
      <c r="O684" s="2"/>
      <c r="R684" s="7"/>
      <c r="T684" s="7"/>
      <c r="AC684" s="7"/>
      <c r="AD684" s="7"/>
      <c r="AE684" s="7"/>
      <c r="AF684" s="7"/>
      <c r="AG684" s="7"/>
      <c r="AH684" s="7"/>
      <c r="AI684" s="7"/>
      <c r="AJ684" s="7"/>
      <c r="AK684" s="7"/>
      <c r="AN684" s="7"/>
    </row>
    <row r="685" spans="1:40" x14ac:dyDescent="0.25">
      <c r="G685" s="11"/>
      <c r="L685" s="8"/>
      <c r="M685" s="3" t="s">
        <v>7</v>
      </c>
      <c r="R685" s="6" t="s">
        <v>8</v>
      </c>
      <c r="AC685" s="10" t="s">
        <v>2</v>
      </c>
      <c r="AD685" s="3">
        <f>SUM(AD686:AD711)</f>
        <v>2</v>
      </c>
      <c r="AE685" s="3">
        <f>SUM(AE686:AE711)</f>
        <v>1</v>
      </c>
      <c r="AF685" s="3">
        <f>SUM(AF686:AF711)</f>
        <v>0</v>
      </c>
      <c r="AG685" s="3">
        <f>SUM(AG686:AG711)</f>
        <v>1</v>
      </c>
      <c r="AH685" s="3">
        <f>SUM(AH686:AH711)</f>
        <v>16</v>
      </c>
      <c r="AJ685" s="3">
        <f>SUM(AJ686:AJ711)</f>
        <v>15</v>
      </c>
      <c r="AK685" s="3">
        <f>SUM(AK686:AK711)</f>
        <v>3</v>
      </c>
      <c r="AL685" s="3">
        <f>SUM(AL686:AL711)</f>
        <v>475</v>
      </c>
      <c r="AM685" s="3">
        <f>PRODUCT(AL685+AL712+AL716)</f>
        <v>475</v>
      </c>
      <c r="AN685" s="3">
        <f>SUM(AN686:AN711)</f>
        <v>2</v>
      </c>
    </row>
    <row r="686" spans="1:40" x14ac:dyDescent="0.25">
      <c r="A686" s="63" t="s">
        <v>424</v>
      </c>
      <c r="B686" s="64" t="s">
        <v>0</v>
      </c>
      <c r="C686" s="64" t="s">
        <v>10</v>
      </c>
      <c r="D686" s="64" t="s">
        <v>1</v>
      </c>
      <c r="E686" s="64" t="s">
        <v>11</v>
      </c>
      <c r="F686" s="65" t="s">
        <v>12</v>
      </c>
      <c r="G686" s="66"/>
      <c r="H686" s="64"/>
      <c r="I686" s="65" t="s">
        <v>13</v>
      </c>
      <c r="J686" s="66"/>
      <c r="K686" s="64"/>
      <c r="L686" s="67" t="s">
        <v>14</v>
      </c>
      <c r="M686" s="3">
        <f>MAX(Y686:Y720)</f>
        <v>293</v>
      </c>
      <c r="O686" s="2">
        <v>16</v>
      </c>
      <c r="P686" s="2">
        <v>6</v>
      </c>
      <c r="Q686" s="2">
        <v>2018</v>
      </c>
      <c r="R686" s="5" t="s">
        <v>780</v>
      </c>
      <c r="S686" s="2" t="s">
        <v>6</v>
      </c>
      <c r="T686" s="5" t="s">
        <v>1333</v>
      </c>
      <c r="U686" s="2">
        <v>2</v>
      </c>
      <c r="V686" s="30" t="s">
        <v>6</v>
      </c>
      <c r="W686" s="2">
        <v>0</v>
      </c>
      <c r="X686" s="44" t="s">
        <v>1642</v>
      </c>
      <c r="Y686" s="2">
        <v>182</v>
      </c>
      <c r="Z686" s="2">
        <v>10</v>
      </c>
      <c r="AA686" s="30" t="s">
        <v>6</v>
      </c>
      <c r="AB686" s="2">
        <v>6</v>
      </c>
      <c r="AD686" s="2">
        <f>IF(Q686&gt;100,1,0)</f>
        <v>1</v>
      </c>
      <c r="AE686" s="2">
        <f t="shared" ref="AE686:AE687" si="347">IF(U686&gt;W686,1,0)</f>
        <v>1</v>
      </c>
      <c r="AF686" s="2">
        <f>IF(U686=W686,1,0)*IF(Q686=0,0,1)</f>
        <v>0</v>
      </c>
      <c r="AG686" s="2">
        <f t="shared" ref="AG686:AG687" si="348">IF(W686&gt;U686,1,0)</f>
        <v>0</v>
      </c>
      <c r="AH686" s="2">
        <f t="shared" ref="AH686:AH687" si="349">PRODUCT(Z686)</f>
        <v>10</v>
      </c>
      <c r="AI686" s="30" t="s">
        <v>6</v>
      </c>
      <c r="AJ686" s="2">
        <f t="shared" ref="AJ686:AJ687" si="350">PRODUCT(AB686)</f>
        <v>6</v>
      </c>
      <c r="AK686" s="2">
        <v>3</v>
      </c>
      <c r="AL686" s="2">
        <f t="shared" ref="AL686:AL687" si="351">PRODUCT(Y686)</f>
        <v>182</v>
      </c>
      <c r="AN686" s="2">
        <v>0</v>
      </c>
    </row>
    <row r="687" spans="1:40" x14ac:dyDescent="0.25">
      <c r="A687" s="68" t="s">
        <v>16</v>
      </c>
      <c r="B687" s="69">
        <f>PRODUCT(AD685)</f>
        <v>2</v>
      </c>
      <c r="C687" s="69">
        <f>PRODUCT(AE685)</f>
        <v>1</v>
      </c>
      <c r="D687" s="69">
        <f>PRODUCT(AF685)</f>
        <v>0</v>
      </c>
      <c r="E687" s="69">
        <f>PRODUCT(AG685)</f>
        <v>1</v>
      </c>
      <c r="F687" s="69">
        <f>PRODUCT(AH685)</f>
        <v>16</v>
      </c>
      <c r="G687" s="70" t="s">
        <v>6</v>
      </c>
      <c r="H687" s="69">
        <f>PRODUCT(AJ685)</f>
        <v>15</v>
      </c>
      <c r="I687" s="69">
        <f>PRODUCT(AK685)</f>
        <v>3</v>
      </c>
      <c r="J687" s="70" t="s">
        <v>6</v>
      </c>
      <c r="K687" s="69">
        <f>PRODUCT(AN685)</f>
        <v>2</v>
      </c>
      <c r="L687" s="71">
        <f>PRODUCT(AL685/B687)</f>
        <v>237.5</v>
      </c>
      <c r="M687" s="8"/>
      <c r="N687" s="38"/>
      <c r="O687" s="2">
        <v>14</v>
      </c>
      <c r="P687" s="2">
        <v>7</v>
      </c>
      <c r="Q687" s="2">
        <v>2019</v>
      </c>
      <c r="R687" s="5" t="s">
        <v>780</v>
      </c>
      <c r="S687" s="2" t="s">
        <v>6</v>
      </c>
      <c r="T687" s="5" t="s">
        <v>1333</v>
      </c>
      <c r="U687" s="2">
        <v>0</v>
      </c>
      <c r="V687" s="30" t="s">
        <v>6</v>
      </c>
      <c r="W687" s="2">
        <v>1</v>
      </c>
      <c r="X687" s="44" t="s">
        <v>1739</v>
      </c>
      <c r="Y687" s="2">
        <v>293</v>
      </c>
      <c r="Z687" s="2">
        <v>6</v>
      </c>
      <c r="AA687" s="30" t="s">
        <v>6</v>
      </c>
      <c r="AB687" s="2">
        <v>9</v>
      </c>
      <c r="AD687" s="2">
        <f>IF(Q687&gt;100,1,0)</f>
        <v>1</v>
      </c>
      <c r="AE687" s="2">
        <f t="shared" si="347"/>
        <v>0</v>
      </c>
      <c r="AF687" s="2">
        <f>IF(U687=W687,1,0)*IF(Q687=0,0,1)</f>
        <v>0</v>
      </c>
      <c r="AG687" s="2">
        <f t="shared" si="348"/>
        <v>1</v>
      </c>
      <c r="AH687" s="2">
        <f t="shared" si="349"/>
        <v>6</v>
      </c>
      <c r="AI687" s="30" t="s">
        <v>6</v>
      </c>
      <c r="AJ687" s="2">
        <f t="shared" si="350"/>
        <v>9</v>
      </c>
      <c r="AK687" s="2">
        <v>0</v>
      </c>
      <c r="AL687" s="2">
        <f t="shared" si="351"/>
        <v>293</v>
      </c>
      <c r="AN687" s="2">
        <v>2</v>
      </c>
    </row>
    <row r="688" spans="1:40" x14ac:dyDescent="0.25">
      <c r="A688" s="68" t="s">
        <v>439</v>
      </c>
      <c r="B688" s="69">
        <f>PRODUCT(AD712)</f>
        <v>0</v>
      </c>
      <c r="C688" s="69">
        <f>PRODUCT(AE712)</f>
        <v>0</v>
      </c>
      <c r="D688" s="69">
        <f>PRODUCT(AF712)</f>
        <v>0</v>
      </c>
      <c r="E688" s="69">
        <f>PRODUCT(AG712)</f>
        <v>0</v>
      </c>
      <c r="F688" s="69">
        <f>PRODUCT(AH712)</f>
        <v>0</v>
      </c>
      <c r="G688" s="70" t="s">
        <v>6</v>
      </c>
      <c r="H688" s="69">
        <f>PRODUCT(AJ712)</f>
        <v>0</v>
      </c>
      <c r="I688" s="69">
        <f>PRODUCT(AK712)</f>
        <v>0</v>
      </c>
      <c r="J688" s="70" t="s">
        <v>6</v>
      </c>
      <c r="K688" s="69">
        <f>PRODUCT(AN712)</f>
        <v>0</v>
      </c>
      <c r="L688" s="71">
        <v>0</v>
      </c>
      <c r="M688" s="8"/>
      <c r="N688" s="38"/>
      <c r="O688" s="2"/>
      <c r="S688" s="19"/>
      <c r="V688" s="27"/>
      <c r="X688" s="7"/>
      <c r="Y688" s="26"/>
      <c r="Z688" s="26"/>
      <c r="AA688" s="36"/>
      <c r="AC688" s="7"/>
      <c r="AI688" s="39"/>
      <c r="AL688" s="2"/>
    </row>
    <row r="689" spans="1:38" x14ac:dyDescent="0.25">
      <c r="A689" s="68" t="s">
        <v>440</v>
      </c>
      <c r="B689" s="69">
        <f>PRODUCT(AD716)</f>
        <v>0</v>
      </c>
      <c r="C689" s="69">
        <f>PRODUCT(AE716)</f>
        <v>0</v>
      </c>
      <c r="D689" s="69">
        <f>PRODUCT(AF716)</f>
        <v>0</v>
      </c>
      <c r="E689" s="69">
        <f>PRODUCT(AG716)</f>
        <v>0</v>
      </c>
      <c r="F689" s="69">
        <f>PRODUCT(AH716)</f>
        <v>0</v>
      </c>
      <c r="G689" s="70" t="s">
        <v>6</v>
      </c>
      <c r="H689" s="69">
        <f>PRODUCT(AJ716)</f>
        <v>0</v>
      </c>
      <c r="I689" s="69">
        <f>PRODUCT(AK716)</f>
        <v>0</v>
      </c>
      <c r="J689" s="70" t="s">
        <v>6</v>
      </c>
      <c r="K689" s="69">
        <f>PRODUCT(AN716)</f>
        <v>0</v>
      </c>
      <c r="L689" s="71">
        <v>0</v>
      </c>
      <c r="M689" s="8"/>
      <c r="N689" s="38"/>
      <c r="O689" s="2"/>
      <c r="S689" s="19"/>
      <c r="V689" s="27"/>
      <c r="X689" s="7"/>
      <c r="Y689" s="26"/>
      <c r="Z689" s="26"/>
      <c r="AA689" s="36"/>
      <c r="AC689" s="7"/>
      <c r="AI689" s="39"/>
      <c r="AL689" s="2"/>
    </row>
    <row r="690" spans="1:38" x14ac:dyDescent="0.25">
      <c r="A690" s="68" t="s">
        <v>17</v>
      </c>
      <c r="B690" s="69">
        <f>SUM(B687:B689)</f>
        <v>2</v>
      </c>
      <c r="C690" s="69">
        <f>SUM(C687:C689)</f>
        <v>1</v>
      </c>
      <c r="D690" s="69">
        <f>SUM(D687:D689)</f>
        <v>0</v>
      </c>
      <c r="E690" s="69">
        <f>SUM(E687:E689)</f>
        <v>1</v>
      </c>
      <c r="F690" s="69">
        <f>SUM(F687:F689)</f>
        <v>16</v>
      </c>
      <c r="G690" s="70" t="s">
        <v>6</v>
      </c>
      <c r="H690" s="69">
        <f>SUM(H687:H689)</f>
        <v>15</v>
      </c>
      <c r="I690" s="69">
        <f>SUM(I687:I689)</f>
        <v>3</v>
      </c>
      <c r="J690" s="70" t="s">
        <v>6</v>
      </c>
      <c r="K690" s="69">
        <f>SUM(K687:K689)</f>
        <v>2</v>
      </c>
      <c r="L690" s="71">
        <f>PRODUCT(AM685/B690)</f>
        <v>237.5</v>
      </c>
      <c r="M690" s="8"/>
      <c r="N690" s="38"/>
      <c r="O690" s="2"/>
      <c r="S690" s="19"/>
      <c r="V690" s="27"/>
      <c r="X690" s="7"/>
      <c r="Y690" s="26"/>
      <c r="Z690" s="26"/>
      <c r="AA690" s="36"/>
      <c r="AC690" s="7"/>
      <c r="AI690" s="39"/>
      <c r="AL690" s="2"/>
    </row>
    <row r="691" spans="1:38" x14ac:dyDescent="0.25">
      <c r="A691" s="72" t="s">
        <v>18</v>
      </c>
      <c r="B691" s="73"/>
      <c r="C691" s="73"/>
      <c r="D691" s="73"/>
      <c r="E691" s="73"/>
      <c r="F691" s="74">
        <f>PRODUCT(F690/B690)</f>
        <v>8</v>
      </c>
      <c r="G691" s="74" t="s">
        <v>6</v>
      </c>
      <c r="H691" s="74">
        <f>PRODUCT(H690/B690)</f>
        <v>7.5</v>
      </c>
      <c r="I691" s="73"/>
      <c r="J691" s="73"/>
      <c r="K691" s="73"/>
      <c r="L691" s="76"/>
      <c r="M691" s="55"/>
      <c r="N691" s="40"/>
      <c r="O691" s="2"/>
      <c r="S691" s="19"/>
      <c r="V691" s="27"/>
      <c r="X691" s="7"/>
      <c r="Y691" s="26"/>
      <c r="Z691" s="26"/>
      <c r="AA691" s="36"/>
      <c r="AC691" s="7"/>
      <c r="AI691" s="39"/>
      <c r="AL691" s="2"/>
    </row>
    <row r="692" spans="1:38" x14ac:dyDescent="0.25"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8"/>
      <c r="O692" s="2"/>
      <c r="S692" s="19"/>
      <c r="V692" s="27"/>
      <c r="X692" s="7"/>
      <c r="Y692" s="26"/>
      <c r="Z692" s="26"/>
      <c r="AA692" s="36"/>
      <c r="AC692" s="7"/>
      <c r="AI692" s="39"/>
      <c r="AL692" s="2"/>
    </row>
    <row r="693" spans="1:38" x14ac:dyDescent="0.25">
      <c r="A693" s="77" t="s">
        <v>425</v>
      </c>
      <c r="B693" s="64" t="s">
        <v>0</v>
      </c>
      <c r="C693" s="64" t="s">
        <v>10</v>
      </c>
      <c r="D693" s="64" t="s">
        <v>1</v>
      </c>
      <c r="E693" s="64" t="s">
        <v>11</v>
      </c>
      <c r="F693" s="65" t="s">
        <v>12</v>
      </c>
      <c r="G693" s="66"/>
      <c r="H693" s="64"/>
      <c r="I693" s="65" t="s">
        <v>13</v>
      </c>
      <c r="J693" s="66"/>
      <c r="K693" s="64"/>
      <c r="L693" s="67" t="s">
        <v>14</v>
      </c>
      <c r="O693" s="2"/>
      <c r="S693" s="19"/>
      <c r="V693" s="27"/>
      <c r="X693" s="7"/>
      <c r="Y693" s="26"/>
      <c r="Z693" s="26"/>
      <c r="AA693" s="36"/>
      <c r="AC693" s="7"/>
      <c r="AI693" s="39"/>
      <c r="AL693" s="2"/>
    </row>
    <row r="694" spans="1:38" x14ac:dyDescent="0.25">
      <c r="A694" s="68" t="s">
        <v>16</v>
      </c>
      <c r="B694" s="69">
        <f>PRODUCT(B2703)</f>
        <v>2</v>
      </c>
      <c r="C694" s="69">
        <f t="shared" ref="C694:L694" si="352">PRODUCT(C2703)</f>
        <v>1</v>
      </c>
      <c r="D694" s="69">
        <f t="shared" si="352"/>
        <v>0</v>
      </c>
      <c r="E694" s="69">
        <f t="shared" si="352"/>
        <v>1</v>
      </c>
      <c r="F694" s="69">
        <f t="shared" si="352"/>
        <v>16</v>
      </c>
      <c r="G694" s="70" t="s">
        <v>6</v>
      </c>
      <c r="H694" s="69">
        <f t="shared" si="352"/>
        <v>11</v>
      </c>
      <c r="I694" s="69">
        <f t="shared" si="352"/>
        <v>3</v>
      </c>
      <c r="J694" s="70" t="s">
        <v>6</v>
      </c>
      <c r="K694" s="69">
        <f t="shared" si="352"/>
        <v>3</v>
      </c>
      <c r="L694" s="71">
        <f t="shared" si="352"/>
        <v>301.5</v>
      </c>
      <c r="M694" s="8"/>
      <c r="N694" s="38"/>
      <c r="O694" s="2"/>
      <c r="S694" s="19"/>
      <c r="V694" s="27"/>
      <c r="X694" s="7"/>
      <c r="Y694" s="26"/>
      <c r="Z694" s="26"/>
      <c r="AA694" s="36"/>
      <c r="AC694" s="7"/>
      <c r="AI694" s="39"/>
      <c r="AL694" s="2"/>
    </row>
    <row r="695" spans="1:38" x14ac:dyDescent="0.25">
      <c r="A695" s="68" t="s">
        <v>439</v>
      </c>
      <c r="B695" s="69">
        <f t="shared" ref="B695:F695" si="353">PRODUCT(B2704)</f>
        <v>0</v>
      </c>
      <c r="C695" s="69">
        <f t="shared" si="353"/>
        <v>0</v>
      </c>
      <c r="D695" s="69">
        <f t="shared" si="353"/>
        <v>0</v>
      </c>
      <c r="E695" s="69">
        <f t="shared" si="353"/>
        <v>0</v>
      </c>
      <c r="F695" s="69">
        <f t="shared" si="353"/>
        <v>0</v>
      </c>
      <c r="G695" s="70" t="s">
        <v>6</v>
      </c>
      <c r="H695" s="69">
        <f t="shared" ref="H695:I695" si="354">PRODUCT(H2704)</f>
        <v>0</v>
      </c>
      <c r="I695" s="69">
        <f t="shared" si="354"/>
        <v>0</v>
      </c>
      <c r="J695" s="70" t="s">
        <v>6</v>
      </c>
      <c r="K695" s="69">
        <f t="shared" ref="K695:L695" si="355">PRODUCT(K2704)</f>
        <v>0</v>
      </c>
      <c r="L695" s="71">
        <f t="shared" si="355"/>
        <v>0</v>
      </c>
      <c r="M695" s="8"/>
      <c r="N695" s="38"/>
      <c r="O695" s="2"/>
      <c r="S695" s="19"/>
      <c r="V695" s="27"/>
      <c r="X695" s="7"/>
      <c r="Y695" s="26"/>
      <c r="Z695" s="26"/>
      <c r="AA695" s="36"/>
      <c r="AC695" s="7"/>
      <c r="AI695" s="39"/>
      <c r="AL695" s="2"/>
    </row>
    <row r="696" spans="1:38" x14ac:dyDescent="0.25">
      <c r="A696" s="68" t="s">
        <v>440</v>
      </c>
      <c r="B696" s="69">
        <f t="shared" ref="B696:F696" si="356">PRODUCT(B2705)</f>
        <v>0</v>
      </c>
      <c r="C696" s="69">
        <f t="shared" si="356"/>
        <v>0</v>
      </c>
      <c r="D696" s="69">
        <f t="shared" si="356"/>
        <v>0</v>
      </c>
      <c r="E696" s="69">
        <f t="shared" si="356"/>
        <v>0</v>
      </c>
      <c r="F696" s="69">
        <f t="shared" si="356"/>
        <v>0</v>
      </c>
      <c r="G696" s="70" t="s">
        <v>6</v>
      </c>
      <c r="H696" s="69">
        <f t="shared" ref="H696:I696" si="357">PRODUCT(H2705)</f>
        <v>0</v>
      </c>
      <c r="I696" s="69">
        <f t="shared" si="357"/>
        <v>0</v>
      </c>
      <c r="J696" s="70" t="s">
        <v>6</v>
      </c>
      <c r="K696" s="69">
        <f t="shared" ref="K696:L696" si="358">PRODUCT(K2705)</f>
        <v>0</v>
      </c>
      <c r="L696" s="71">
        <f t="shared" si="358"/>
        <v>0</v>
      </c>
      <c r="M696" s="8"/>
      <c r="N696" s="38"/>
      <c r="O696" s="2"/>
      <c r="S696" s="19"/>
      <c r="V696" s="27"/>
      <c r="X696" s="7"/>
      <c r="Y696" s="26"/>
      <c r="Z696" s="26"/>
      <c r="AA696" s="36"/>
      <c r="AC696" s="7"/>
      <c r="AI696" s="39"/>
      <c r="AL696" s="2"/>
    </row>
    <row r="697" spans="1:38" x14ac:dyDescent="0.25">
      <c r="A697" s="68" t="s">
        <v>17</v>
      </c>
      <c r="B697" s="69">
        <f t="shared" ref="B697:F697" si="359">PRODUCT(B2706)</f>
        <v>2</v>
      </c>
      <c r="C697" s="69">
        <f t="shared" si="359"/>
        <v>1</v>
      </c>
      <c r="D697" s="69">
        <f t="shared" si="359"/>
        <v>0</v>
      </c>
      <c r="E697" s="69">
        <f t="shared" si="359"/>
        <v>1</v>
      </c>
      <c r="F697" s="69">
        <f t="shared" si="359"/>
        <v>16</v>
      </c>
      <c r="G697" s="70" t="s">
        <v>6</v>
      </c>
      <c r="H697" s="69">
        <f t="shared" ref="H697:I697" si="360">PRODUCT(H2706)</f>
        <v>11</v>
      </c>
      <c r="I697" s="69">
        <f t="shared" si="360"/>
        <v>3</v>
      </c>
      <c r="J697" s="70" t="s">
        <v>6</v>
      </c>
      <c r="K697" s="69">
        <f t="shared" ref="K697:L697" si="361">PRODUCT(K2706)</f>
        <v>3</v>
      </c>
      <c r="L697" s="71">
        <f t="shared" si="361"/>
        <v>301.5</v>
      </c>
      <c r="M697" s="8"/>
      <c r="N697" s="38"/>
      <c r="O697" s="2"/>
      <c r="S697" s="19"/>
      <c r="V697" s="27"/>
      <c r="X697" s="7"/>
      <c r="Y697" s="26"/>
      <c r="Z697" s="26"/>
      <c r="AA697" s="36"/>
      <c r="AC697" s="7"/>
      <c r="AI697" s="39"/>
      <c r="AL697" s="2"/>
    </row>
    <row r="698" spans="1:38" x14ac:dyDescent="0.25">
      <c r="A698" s="72" t="s">
        <v>18</v>
      </c>
      <c r="B698" s="73"/>
      <c r="C698" s="73"/>
      <c r="D698" s="73"/>
      <c r="E698" s="73"/>
      <c r="F698" s="74">
        <f>PRODUCT(F697/B697)</f>
        <v>8</v>
      </c>
      <c r="G698" s="74" t="s">
        <v>6</v>
      </c>
      <c r="H698" s="74">
        <f>PRODUCT(H697/B697)</f>
        <v>5.5</v>
      </c>
      <c r="I698" s="73"/>
      <c r="J698" s="73"/>
      <c r="K698" s="73"/>
      <c r="L698" s="76"/>
      <c r="M698" s="55"/>
      <c r="N698" s="40"/>
      <c r="O698" s="2"/>
      <c r="S698" s="19"/>
      <c r="V698" s="27"/>
      <c r="X698" s="7"/>
      <c r="Y698" s="26"/>
      <c r="Z698" s="26"/>
      <c r="AA698" s="36"/>
      <c r="AC698" s="7"/>
      <c r="AI698" s="39"/>
      <c r="AL698" s="2"/>
    </row>
    <row r="699" spans="1:38" x14ac:dyDescent="0.25">
      <c r="B699" s="10"/>
      <c r="C699" s="10"/>
      <c r="D699" s="10"/>
      <c r="E699" s="10"/>
      <c r="G699" s="11"/>
      <c r="I699" s="10"/>
      <c r="J699" s="10"/>
      <c r="K699" s="10"/>
      <c r="L699" s="8"/>
      <c r="M699" s="55"/>
      <c r="N699" s="40"/>
      <c r="O699" s="2"/>
      <c r="S699" s="19"/>
      <c r="V699" s="27"/>
      <c r="X699" s="7"/>
      <c r="Y699" s="26"/>
      <c r="Z699" s="26"/>
      <c r="AA699" s="36"/>
      <c r="AC699" s="7"/>
      <c r="AI699" s="39"/>
      <c r="AL699" s="2"/>
    </row>
    <row r="700" spans="1:38" x14ac:dyDescent="0.25">
      <c r="A700" s="63" t="s">
        <v>424</v>
      </c>
      <c r="B700" s="64"/>
      <c r="C700" s="64"/>
      <c r="D700" s="64"/>
      <c r="E700" s="64"/>
      <c r="F700" s="64"/>
      <c r="G700" s="64"/>
      <c r="H700" s="64"/>
      <c r="I700" s="64"/>
      <c r="J700" s="64"/>
      <c r="K700" s="64"/>
      <c r="L700" s="67"/>
      <c r="O700" s="2"/>
      <c r="S700" s="19"/>
      <c r="V700" s="27"/>
      <c r="X700" s="7"/>
      <c r="Y700" s="26"/>
      <c r="Z700" s="26"/>
      <c r="AA700" s="36"/>
      <c r="AC700" s="7"/>
      <c r="AI700" s="39"/>
      <c r="AL700" s="2"/>
    </row>
    <row r="701" spans="1:38" x14ac:dyDescent="0.25">
      <c r="A701" s="68" t="s">
        <v>24</v>
      </c>
      <c r="B701" s="69" t="s">
        <v>0</v>
      </c>
      <c r="C701" s="69" t="s">
        <v>10</v>
      </c>
      <c r="D701" s="69" t="s">
        <v>1</v>
      </c>
      <c r="E701" s="69" t="s">
        <v>11</v>
      </c>
      <c r="F701" s="78" t="s">
        <v>12</v>
      </c>
      <c r="G701" s="70"/>
      <c r="H701" s="69"/>
      <c r="I701" s="78" t="s">
        <v>13</v>
      </c>
      <c r="J701" s="70"/>
      <c r="K701" s="69"/>
      <c r="L701" s="71" t="s">
        <v>14</v>
      </c>
      <c r="O701" s="2"/>
      <c r="S701" s="19"/>
      <c r="V701" s="27"/>
      <c r="X701" s="7"/>
      <c r="Y701" s="26"/>
      <c r="Z701" s="26"/>
      <c r="AA701" s="36"/>
      <c r="AC701" s="7"/>
      <c r="AI701" s="39"/>
      <c r="AL701" s="2"/>
    </row>
    <row r="702" spans="1:38" x14ac:dyDescent="0.25">
      <c r="A702" s="68" t="s">
        <v>16</v>
      </c>
      <c r="B702" s="69">
        <f>PRODUCT(B687+B694)</f>
        <v>4</v>
      </c>
      <c r="C702" s="69">
        <f>PRODUCT(C687+E694)</f>
        <v>2</v>
      </c>
      <c r="D702" s="69">
        <f>PRODUCT(D687+D694)</f>
        <v>0</v>
      </c>
      <c r="E702" s="69">
        <f>PRODUCT(E687+C694)</f>
        <v>2</v>
      </c>
      <c r="F702" s="69">
        <f>PRODUCT(F687+H694)</f>
        <v>27</v>
      </c>
      <c r="G702" s="70" t="s">
        <v>6</v>
      </c>
      <c r="H702" s="69">
        <f>PRODUCT(H687+F694)</f>
        <v>31</v>
      </c>
      <c r="I702" s="69">
        <f>PRODUCT(I687+K694)</f>
        <v>6</v>
      </c>
      <c r="J702" s="70" t="s">
        <v>6</v>
      </c>
      <c r="K702" s="69">
        <f>PRODUCT(K687+I694)</f>
        <v>5</v>
      </c>
      <c r="L702" s="71">
        <f>PRODUCT(((B687*L687)+B694*L694))/B702</f>
        <v>269.5</v>
      </c>
      <c r="M702" s="8"/>
      <c r="N702" s="38"/>
      <c r="O702" s="2"/>
      <c r="S702" s="19"/>
      <c r="V702" s="27"/>
      <c r="X702" s="7"/>
      <c r="Y702" s="26"/>
      <c r="Z702" s="26"/>
      <c r="AA702" s="36"/>
      <c r="AC702" s="7"/>
      <c r="AI702" s="39"/>
      <c r="AL702" s="2"/>
    </row>
    <row r="703" spans="1:38" x14ac:dyDescent="0.25">
      <c r="A703" s="68" t="s">
        <v>439</v>
      </c>
      <c r="B703" s="69">
        <f>PRODUCT(B688+B695)</f>
        <v>0</v>
      </c>
      <c r="C703" s="69">
        <f>PRODUCT(C688+E695)</f>
        <v>0</v>
      </c>
      <c r="D703" s="69">
        <f>PRODUCT(D688+D695)</f>
        <v>0</v>
      </c>
      <c r="E703" s="69">
        <f>PRODUCT(E688+C695)</f>
        <v>0</v>
      </c>
      <c r="F703" s="69">
        <f>PRODUCT(F688+H695)</f>
        <v>0</v>
      </c>
      <c r="G703" s="70" t="s">
        <v>6</v>
      </c>
      <c r="H703" s="69">
        <f>PRODUCT(H688+F695)</f>
        <v>0</v>
      </c>
      <c r="I703" s="69">
        <f>PRODUCT(I688+K695)</f>
        <v>0</v>
      </c>
      <c r="J703" s="70" t="s">
        <v>6</v>
      </c>
      <c r="K703" s="69">
        <f>PRODUCT(K688+I695)</f>
        <v>0</v>
      </c>
      <c r="L703" s="71">
        <v>0</v>
      </c>
      <c r="M703" s="8"/>
      <c r="N703" s="38"/>
      <c r="O703" s="2"/>
      <c r="S703" s="19"/>
      <c r="V703" s="27"/>
      <c r="X703" s="7"/>
      <c r="Y703" s="26"/>
      <c r="Z703" s="26"/>
      <c r="AA703" s="36"/>
      <c r="AC703" s="7"/>
      <c r="AI703" s="39"/>
      <c r="AL703" s="2"/>
    </row>
    <row r="704" spans="1:38" x14ac:dyDescent="0.25">
      <c r="A704" s="68" t="s">
        <v>440</v>
      </c>
      <c r="B704" s="69">
        <f>PRODUCT(B689+B696)</f>
        <v>0</v>
      </c>
      <c r="C704" s="69">
        <f>PRODUCT(C689+E696)</f>
        <v>0</v>
      </c>
      <c r="D704" s="69">
        <f>PRODUCT(D689+D696)</f>
        <v>0</v>
      </c>
      <c r="E704" s="69">
        <f>PRODUCT(E689+C696)</f>
        <v>0</v>
      </c>
      <c r="F704" s="69">
        <f>PRODUCT(F689+H696)</f>
        <v>0</v>
      </c>
      <c r="G704" s="70" t="s">
        <v>6</v>
      </c>
      <c r="H704" s="69">
        <f>PRODUCT(H689+F696)</f>
        <v>0</v>
      </c>
      <c r="I704" s="69">
        <f>PRODUCT(I689+K696)</f>
        <v>0</v>
      </c>
      <c r="J704" s="70" t="s">
        <v>6</v>
      </c>
      <c r="K704" s="69">
        <f>PRODUCT(K689+I696)</f>
        <v>0</v>
      </c>
      <c r="L704" s="71">
        <v>0</v>
      </c>
      <c r="M704" s="8"/>
      <c r="N704" s="38"/>
      <c r="O704" s="2"/>
      <c r="S704" s="19"/>
      <c r="V704" s="27"/>
      <c r="X704" s="7"/>
      <c r="Y704" s="26"/>
      <c r="Z704" s="26"/>
      <c r="AA704" s="36"/>
      <c r="AC704" s="7"/>
      <c r="AI704" s="39"/>
      <c r="AL704" s="2"/>
    </row>
    <row r="705" spans="1:40" x14ac:dyDescent="0.25">
      <c r="A705" s="68" t="s">
        <v>17</v>
      </c>
      <c r="B705" s="69">
        <f>PRODUCT(B690+B697)</f>
        <v>4</v>
      </c>
      <c r="C705" s="69">
        <f>PRODUCT(C690+E697)</f>
        <v>2</v>
      </c>
      <c r="D705" s="69">
        <f>PRODUCT(D690+D697)</f>
        <v>0</v>
      </c>
      <c r="E705" s="69">
        <f>PRODUCT(E690+C697)</f>
        <v>2</v>
      </c>
      <c r="F705" s="69">
        <f>PRODUCT(F690+H697)</f>
        <v>27</v>
      </c>
      <c r="G705" s="70" t="s">
        <v>6</v>
      </c>
      <c r="H705" s="69">
        <f>PRODUCT(H690+F697)</f>
        <v>31</v>
      </c>
      <c r="I705" s="69">
        <f>PRODUCT(I690+K697)</f>
        <v>6</v>
      </c>
      <c r="J705" s="70" t="s">
        <v>6</v>
      </c>
      <c r="K705" s="69">
        <f>PRODUCT(K690+I697)</f>
        <v>5</v>
      </c>
      <c r="L705" s="71">
        <f>PRODUCT(((B690*L690)+B697*L697))/B705</f>
        <v>269.5</v>
      </c>
      <c r="M705" s="8"/>
      <c r="N705" s="38"/>
      <c r="O705" s="2"/>
      <c r="S705" s="19"/>
      <c r="V705" s="27"/>
      <c r="X705" s="7"/>
      <c r="Y705" s="26"/>
      <c r="Z705" s="26"/>
      <c r="AA705" s="36"/>
      <c r="AC705" s="7"/>
      <c r="AI705" s="39"/>
      <c r="AL705" s="2"/>
    </row>
    <row r="706" spans="1:40" x14ac:dyDescent="0.25">
      <c r="A706" s="72" t="s">
        <v>18</v>
      </c>
      <c r="B706" s="73"/>
      <c r="C706" s="73"/>
      <c r="D706" s="73"/>
      <c r="E706" s="86"/>
      <c r="F706" s="74">
        <f>PRODUCT(F705/B705)</f>
        <v>6.75</v>
      </c>
      <c r="G706" s="74" t="s">
        <v>6</v>
      </c>
      <c r="H706" s="74">
        <f>PRODUCT(H705/B705)</f>
        <v>7.75</v>
      </c>
      <c r="I706" s="73"/>
      <c r="J706" s="73"/>
      <c r="K706" s="73"/>
      <c r="L706" s="76"/>
      <c r="M706" s="55"/>
      <c r="N706" s="40"/>
      <c r="O706" s="2"/>
      <c r="S706" s="19"/>
      <c r="V706" s="27"/>
      <c r="X706" s="7"/>
      <c r="Y706" s="26"/>
      <c r="Z706" s="26"/>
      <c r="AA706" s="36"/>
      <c r="AC706" s="7"/>
      <c r="AI706" s="39"/>
      <c r="AL706" s="2"/>
    </row>
    <row r="707" spans="1:40" x14ac:dyDescent="0.25"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54"/>
      <c r="O707" s="2"/>
      <c r="S707" s="19"/>
      <c r="V707" s="27"/>
      <c r="X707" s="7"/>
      <c r="Y707" s="26"/>
      <c r="Z707" s="26"/>
      <c r="AA707" s="36"/>
      <c r="AC707" s="7"/>
      <c r="AI707" s="39"/>
      <c r="AL707" s="2"/>
    </row>
    <row r="708" spans="1:40" x14ac:dyDescent="0.25">
      <c r="B708" s="10"/>
      <c r="C708" s="10"/>
      <c r="D708" s="10"/>
      <c r="E708" s="10"/>
      <c r="F708" s="10" t="s">
        <v>436</v>
      </c>
      <c r="G708" s="10"/>
      <c r="H708" s="10"/>
      <c r="I708" s="10"/>
      <c r="J708" s="10"/>
      <c r="K708" s="10"/>
      <c r="L708" s="10"/>
      <c r="O708" s="2"/>
      <c r="S708" s="19"/>
      <c r="V708" s="27"/>
      <c r="X708" s="7"/>
      <c r="Y708" s="26"/>
      <c r="Z708" s="26"/>
      <c r="AA708" s="36"/>
      <c r="AC708" s="7"/>
      <c r="AI708" s="39"/>
      <c r="AL708" s="2"/>
    </row>
    <row r="709" spans="1:40" x14ac:dyDescent="0.25">
      <c r="B709" s="10"/>
      <c r="C709" s="10"/>
      <c r="D709" s="10"/>
      <c r="E709" s="10"/>
      <c r="F709" s="10" t="s">
        <v>433</v>
      </c>
      <c r="G709" s="10"/>
      <c r="H709" s="10"/>
      <c r="I709" s="10"/>
      <c r="J709" s="10"/>
      <c r="K709" s="10"/>
      <c r="L709" s="57">
        <f>PRODUCT(C690/B690)</f>
        <v>0.5</v>
      </c>
      <c r="O709" s="2"/>
      <c r="S709" s="19"/>
      <c r="V709" s="27"/>
      <c r="X709" s="7"/>
      <c r="Y709" s="26"/>
      <c r="Z709" s="26"/>
      <c r="AA709" s="36"/>
      <c r="AC709" s="7"/>
      <c r="AI709" s="39"/>
      <c r="AL709" s="2"/>
    </row>
    <row r="710" spans="1:40" x14ac:dyDescent="0.25">
      <c r="B710" s="10"/>
      <c r="C710" s="10"/>
      <c r="D710" s="10"/>
      <c r="E710" s="10"/>
      <c r="F710" s="10" t="s">
        <v>434</v>
      </c>
      <c r="G710" s="10"/>
      <c r="H710" s="10"/>
      <c r="I710" s="10"/>
      <c r="J710" s="10"/>
      <c r="K710" s="10"/>
      <c r="L710" s="57">
        <f>PRODUCT(E697/B697)</f>
        <v>0.5</v>
      </c>
      <c r="O710" s="2"/>
      <c r="S710" s="19"/>
      <c r="V710" s="27"/>
      <c r="X710" s="7"/>
      <c r="Y710" s="26"/>
      <c r="Z710" s="26"/>
      <c r="AA710" s="36"/>
      <c r="AC710" s="7"/>
      <c r="AI710" s="39"/>
      <c r="AL710" s="2"/>
    </row>
    <row r="711" spans="1:40" x14ac:dyDescent="0.25">
      <c r="B711" s="10"/>
      <c r="C711" s="10"/>
      <c r="D711" s="10"/>
      <c r="E711" s="10"/>
      <c r="F711" s="10" t="s">
        <v>435</v>
      </c>
      <c r="G711" s="10"/>
      <c r="H711" s="10"/>
      <c r="I711" s="10"/>
      <c r="J711" s="10"/>
      <c r="K711" s="10"/>
      <c r="L711" s="57">
        <f>PRODUCT(C705/B705)</f>
        <v>0.5</v>
      </c>
      <c r="O711" s="2"/>
      <c r="S711" s="19"/>
      <c r="V711" s="27"/>
      <c r="X711" s="7"/>
      <c r="Y711" s="26"/>
      <c r="Z711" s="26"/>
      <c r="AA711" s="36"/>
      <c r="AC711" s="7"/>
      <c r="AI711" s="39"/>
      <c r="AL711" s="2"/>
    </row>
    <row r="712" spans="1:40" x14ac:dyDescent="0.25">
      <c r="A712" s="7"/>
      <c r="B712" s="6"/>
      <c r="C712" s="10"/>
      <c r="D712" s="10"/>
      <c r="E712" s="10"/>
      <c r="G712" s="10"/>
      <c r="I712" s="10"/>
      <c r="J712" s="10"/>
      <c r="K712" s="10"/>
      <c r="L712" s="8"/>
      <c r="R712" s="10" t="s">
        <v>25</v>
      </c>
      <c r="AC712" s="10" t="s">
        <v>3</v>
      </c>
      <c r="AD712" s="3">
        <f>SUM(AD713:AD715)</f>
        <v>0</v>
      </c>
      <c r="AE712" s="3">
        <f>SUM(AE713:AE715)</f>
        <v>0</v>
      </c>
      <c r="AF712" s="3">
        <f>SUM(AF713:AF715)</f>
        <v>0</v>
      </c>
      <c r="AG712" s="3">
        <f>SUM(AG713:AG715)</f>
        <v>0</v>
      </c>
      <c r="AH712" s="3">
        <f>SUM(AH713:AH715)</f>
        <v>0</v>
      </c>
      <c r="AJ712" s="3">
        <f>SUM(AJ713:AJ715)</f>
        <v>0</v>
      </c>
      <c r="AK712" s="3">
        <f>SUM(AK713:AK715)</f>
        <v>0</v>
      </c>
      <c r="AL712" s="3">
        <f>SUM(AL713:AL715)</f>
        <v>0</v>
      </c>
      <c r="AN712" s="3">
        <f>SUM(AN713:AN715)</f>
        <v>0</v>
      </c>
    </row>
    <row r="713" spans="1:40" x14ac:dyDescent="0.25">
      <c r="A713" s="7"/>
      <c r="B713" s="6"/>
      <c r="C713" s="10"/>
      <c r="D713" s="10"/>
      <c r="E713" s="10"/>
      <c r="G713" s="10"/>
      <c r="I713" s="10"/>
      <c r="J713" s="10"/>
      <c r="K713" s="10"/>
      <c r="L713" s="8"/>
      <c r="O713" s="2"/>
      <c r="R713" s="7"/>
      <c r="T713" s="7"/>
      <c r="AC713" s="7"/>
      <c r="AD713" s="7"/>
      <c r="AE713" s="7"/>
      <c r="AF713" s="7"/>
      <c r="AG713" s="7"/>
      <c r="AH713" s="7"/>
      <c r="AI713" s="7"/>
      <c r="AJ713" s="7"/>
      <c r="AK713" s="7"/>
    </row>
    <row r="714" spans="1:40" x14ac:dyDescent="0.25">
      <c r="A714" s="1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54"/>
      <c r="O714" s="2"/>
      <c r="R714" s="7"/>
      <c r="T714" s="7"/>
      <c r="AC714" s="7"/>
      <c r="AD714" s="7"/>
      <c r="AE714" s="7"/>
      <c r="AF714" s="7"/>
      <c r="AG714" s="7"/>
      <c r="AH714" s="7"/>
      <c r="AI714" s="7"/>
      <c r="AJ714" s="7"/>
      <c r="AK714" s="7"/>
    </row>
    <row r="715" spans="1:40" x14ac:dyDescent="0.25">
      <c r="A715" s="1"/>
      <c r="G715" s="11"/>
      <c r="L715" s="8"/>
      <c r="O715" s="2"/>
      <c r="R715" s="7"/>
      <c r="T715" s="7"/>
      <c r="AC715" s="7"/>
      <c r="AD715" s="7"/>
      <c r="AE715" s="7"/>
      <c r="AF715" s="7"/>
      <c r="AG715" s="7"/>
      <c r="AH715" s="7"/>
      <c r="AI715" s="7"/>
      <c r="AJ715" s="7"/>
      <c r="AK715" s="7"/>
    </row>
    <row r="716" spans="1:40" x14ac:dyDescent="0.25">
      <c r="A716" s="1"/>
      <c r="G716" s="11"/>
      <c r="L716" s="8"/>
      <c r="O716" s="2"/>
      <c r="R716" s="10" t="s">
        <v>32</v>
      </c>
      <c r="T716" s="7"/>
      <c r="AC716" s="10" t="s">
        <v>4</v>
      </c>
      <c r="AD716" s="3">
        <f>SUM(AD717:AD720)</f>
        <v>0</v>
      </c>
      <c r="AE716" s="3">
        <f>SUM(AE717:AE720)</f>
        <v>0</v>
      </c>
      <c r="AF716" s="3">
        <f>SUM(AF717:AF720)</f>
        <v>0</v>
      </c>
      <c r="AG716" s="3">
        <f>SUM(AG717:AG720)</f>
        <v>0</v>
      </c>
      <c r="AH716" s="3">
        <f>SUM(AH717:AH720)</f>
        <v>0</v>
      </c>
      <c r="AI716" s="7"/>
      <c r="AJ716" s="3">
        <f>SUM(AJ717:AJ720)</f>
        <v>0</v>
      </c>
      <c r="AK716" s="3">
        <f>SUM(AK717:AK720)</f>
        <v>0</v>
      </c>
      <c r="AL716" s="3">
        <f>SUM(AL717:AL720)</f>
        <v>0</v>
      </c>
      <c r="AN716" s="3">
        <f>SUM(AN717:AN720)</f>
        <v>0</v>
      </c>
    </row>
    <row r="717" spans="1:40" x14ac:dyDescent="0.25">
      <c r="A717" s="1"/>
      <c r="G717" s="11"/>
      <c r="L717" s="8"/>
      <c r="O717" s="2"/>
      <c r="R717" s="7"/>
      <c r="T717" s="7"/>
      <c r="AC717" s="7"/>
      <c r="AD717" s="7"/>
      <c r="AE717" s="7"/>
      <c r="AF717" s="7"/>
      <c r="AG717" s="7"/>
      <c r="AH717" s="7"/>
      <c r="AI717" s="7"/>
      <c r="AJ717" s="7"/>
      <c r="AK717" s="7"/>
      <c r="AN717" s="7"/>
    </row>
    <row r="718" spans="1:40" x14ac:dyDescent="0.25">
      <c r="A718" s="1"/>
      <c r="G718" s="11"/>
      <c r="L718" s="8"/>
      <c r="O718" s="2"/>
      <c r="R718" s="7"/>
      <c r="T718" s="7"/>
      <c r="AC718" s="7"/>
      <c r="AD718" s="7"/>
      <c r="AE718" s="7"/>
      <c r="AF718" s="7"/>
      <c r="AG718" s="7"/>
      <c r="AH718" s="7"/>
      <c r="AI718" s="7"/>
      <c r="AJ718" s="7"/>
      <c r="AK718" s="7"/>
      <c r="AN718" s="7"/>
    </row>
    <row r="719" spans="1:40" x14ac:dyDescent="0.25">
      <c r="A719" s="1"/>
      <c r="G719" s="11"/>
      <c r="L719" s="8"/>
      <c r="O719" s="2"/>
      <c r="R719" s="7"/>
      <c r="T719" s="7"/>
      <c r="AC719" s="7"/>
      <c r="AD719" s="7"/>
      <c r="AE719" s="7"/>
      <c r="AF719" s="7"/>
      <c r="AG719" s="7"/>
      <c r="AH719" s="7"/>
      <c r="AI719" s="7"/>
      <c r="AJ719" s="7"/>
      <c r="AK719" s="7"/>
      <c r="AN719" s="7"/>
    </row>
    <row r="720" spans="1:40" x14ac:dyDescent="0.25">
      <c r="A720" s="1"/>
      <c r="G720" s="11"/>
      <c r="L720" s="8"/>
      <c r="O720" s="2"/>
      <c r="R720" s="7"/>
      <c r="T720" s="7"/>
      <c r="AC720" s="7"/>
      <c r="AD720" s="7"/>
      <c r="AE720" s="7"/>
      <c r="AF720" s="7"/>
      <c r="AG720" s="7"/>
      <c r="AH720" s="7"/>
      <c r="AI720" s="7"/>
      <c r="AJ720" s="7"/>
      <c r="AK720" s="7"/>
      <c r="AN720" s="7"/>
    </row>
    <row r="721" spans="1:40" x14ac:dyDescent="0.25">
      <c r="L721" s="8"/>
      <c r="M721" s="3" t="s">
        <v>7</v>
      </c>
      <c r="R721" s="6" t="s">
        <v>8</v>
      </c>
      <c r="AC721" s="10" t="s">
        <v>2</v>
      </c>
      <c r="AD721" s="3">
        <f>SUM(AD722:AD743)</f>
        <v>3</v>
      </c>
      <c r="AE721" s="3">
        <f>SUM(AE722:AE743)</f>
        <v>3</v>
      </c>
      <c r="AF721" s="3">
        <f>SUM(AF722:AF743)</f>
        <v>0</v>
      </c>
      <c r="AG721" s="3">
        <f>SUM(AG722:AG743)</f>
        <v>0</v>
      </c>
      <c r="AH721" s="3">
        <f>SUM(AH722:AH743)</f>
        <v>26</v>
      </c>
      <c r="AJ721" s="3">
        <f>SUM(AJ722:AJ743)</f>
        <v>13</v>
      </c>
      <c r="AK721" s="3">
        <f>SUM(AK722:AK743)</f>
        <v>6</v>
      </c>
      <c r="AL721" s="3">
        <f>SUM(AL722:AL743)</f>
        <v>721</v>
      </c>
      <c r="AM721" s="3">
        <f>PRODUCT(AL721+AL744+AL748)</f>
        <v>721</v>
      </c>
      <c r="AN721" s="3">
        <f>SUM(AN722:AN743)</f>
        <v>0</v>
      </c>
    </row>
    <row r="722" spans="1:40" x14ac:dyDescent="0.25">
      <c r="A722" s="63" t="s">
        <v>596</v>
      </c>
      <c r="B722" s="64" t="s">
        <v>0</v>
      </c>
      <c r="C722" s="64" t="s">
        <v>10</v>
      </c>
      <c r="D722" s="64" t="s">
        <v>1</v>
      </c>
      <c r="E722" s="64" t="s">
        <v>11</v>
      </c>
      <c r="F722" s="65" t="s">
        <v>12</v>
      </c>
      <c r="G722" s="66"/>
      <c r="H722" s="64"/>
      <c r="I722" s="65" t="s">
        <v>13</v>
      </c>
      <c r="J722" s="66"/>
      <c r="K722" s="64"/>
      <c r="L722" s="67" t="s">
        <v>14</v>
      </c>
      <c r="M722" s="3">
        <f>MAX(Y722:Y752)</f>
        <v>373</v>
      </c>
      <c r="O722" s="2">
        <v>31</v>
      </c>
      <c r="P722" s="2">
        <v>5</v>
      </c>
      <c r="Q722" s="2">
        <v>2018</v>
      </c>
      <c r="R722" s="5" t="s">
        <v>780</v>
      </c>
      <c r="S722" s="2" t="s">
        <v>6</v>
      </c>
      <c r="T722" s="5" t="s">
        <v>1554</v>
      </c>
      <c r="U722" s="2">
        <v>1</v>
      </c>
      <c r="V722" s="30" t="s">
        <v>6</v>
      </c>
      <c r="W722" s="2">
        <v>0</v>
      </c>
      <c r="X722" s="44" t="s">
        <v>366</v>
      </c>
      <c r="Y722" s="2">
        <v>204</v>
      </c>
      <c r="Z722" s="2">
        <v>6</v>
      </c>
      <c r="AA722" s="30" t="s">
        <v>6</v>
      </c>
      <c r="AB722" s="2">
        <v>2</v>
      </c>
      <c r="AC722" s="7"/>
      <c r="AD722" s="2">
        <f>IF(Q722&gt;100,1,0)</f>
        <v>1</v>
      </c>
      <c r="AE722" s="2">
        <f t="shared" ref="AE722:AE724" si="362">IF(U722&gt;W722,1,0)</f>
        <v>1</v>
      </c>
      <c r="AF722" s="2">
        <f>IF(U722=W722,1,0)*IF(Q722=0,0,1)</f>
        <v>0</v>
      </c>
      <c r="AG722" s="2">
        <f t="shared" ref="AG722:AG724" si="363">IF(W722&gt;U722,1,0)</f>
        <v>0</v>
      </c>
      <c r="AH722" s="2">
        <f t="shared" ref="AH722:AH724" si="364">PRODUCT(Z722)</f>
        <v>6</v>
      </c>
      <c r="AI722" s="30" t="s">
        <v>6</v>
      </c>
      <c r="AJ722" s="2">
        <f t="shared" ref="AJ722:AJ724" si="365">PRODUCT(AB722)</f>
        <v>2</v>
      </c>
      <c r="AK722" s="2">
        <v>2</v>
      </c>
      <c r="AL722" s="2">
        <f t="shared" ref="AL722:AL724" si="366">PRODUCT(Y722)</f>
        <v>204</v>
      </c>
      <c r="AN722" s="2">
        <v>0</v>
      </c>
    </row>
    <row r="723" spans="1:40" x14ac:dyDescent="0.25">
      <c r="A723" s="68" t="s">
        <v>16</v>
      </c>
      <c r="B723" s="69">
        <f>PRODUCT(AD721)</f>
        <v>3</v>
      </c>
      <c r="C723" s="69">
        <f>PRODUCT(AE721)</f>
        <v>3</v>
      </c>
      <c r="D723" s="69">
        <f>PRODUCT(AF721)</f>
        <v>0</v>
      </c>
      <c r="E723" s="69">
        <f>PRODUCT(AG721)</f>
        <v>0</v>
      </c>
      <c r="F723" s="69">
        <f>PRODUCT(AH721)</f>
        <v>26</v>
      </c>
      <c r="G723" s="70" t="s">
        <v>6</v>
      </c>
      <c r="H723" s="69">
        <f>PRODUCT(AJ721)</f>
        <v>13</v>
      </c>
      <c r="I723" s="69">
        <f>PRODUCT(AK721)</f>
        <v>6</v>
      </c>
      <c r="J723" s="70" t="s">
        <v>6</v>
      </c>
      <c r="K723" s="69">
        <f>PRODUCT(AN721)</f>
        <v>0</v>
      </c>
      <c r="L723" s="71">
        <f>PRODUCT(AL721/B723)</f>
        <v>240.33333333333334</v>
      </c>
      <c r="M723" s="8"/>
      <c r="N723" s="38"/>
      <c r="O723" s="2">
        <v>5</v>
      </c>
      <c r="P723" s="2">
        <v>8</v>
      </c>
      <c r="Q723" s="2">
        <v>2018</v>
      </c>
      <c r="R723" s="5" t="s">
        <v>780</v>
      </c>
      <c r="S723" s="2" t="s">
        <v>6</v>
      </c>
      <c r="T723" s="5" t="s">
        <v>1554</v>
      </c>
      <c r="U723" s="2">
        <v>1</v>
      </c>
      <c r="V723" s="30" t="s">
        <v>6</v>
      </c>
      <c r="W723" s="2">
        <v>0</v>
      </c>
      <c r="X723" s="44" t="s">
        <v>257</v>
      </c>
      <c r="Y723" s="2">
        <v>373</v>
      </c>
      <c r="Z723" s="2">
        <v>8</v>
      </c>
      <c r="AA723" s="30" t="s">
        <v>6</v>
      </c>
      <c r="AB723" s="2">
        <v>7</v>
      </c>
      <c r="AC723" s="7"/>
      <c r="AD723" s="2">
        <f>IF(Q723&gt;100,1,0)</f>
        <v>1</v>
      </c>
      <c r="AE723" s="2">
        <f t="shared" si="362"/>
        <v>1</v>
      </c>
      <c r="AF723" s="2">
        <f>IF(U723=W723,1,0)*IF(Q723=0,0,1)</f>
        <v>0</v>
      </c>
      <c r="AG723" s="2">
        <f t="shared" si="363"/>
        <v>0</v>
      </c>
      <c r="AH723" s="2">
        <f t="shared" si="364"/>
        <v>8</v>
      </c>
      <c r="AI723" s="30" t="s">
        <v>6</v>
      </c>
      <c r="AJ723" s="2">
        <f t="shared" si="365"/>
        <v>7</v>
      </c>
      <c r="AK723" s="2">
        <v>2</v>
      </c>
      <c r="AL723" s="2">
        <f t="shared" si="366"/>
        <v>373</v>
      </c>
      <c r="AN723" s="2">
        <v>0</v>
      </c>
    </row>
    <row r="724" spans="1:40" x14ac:dyDescent="0.25">
      <c r="A724" s="68" t="s">
        <v>439</v>
      </c>
      <c r="B724" s="69">
        <f>PRODUCT(AD744)</f>
        <v>0</v>
      </c>
      <c r="C724" s="69">
        <f>PRODUCT(AE744)</f>
        <v>0</v>
      </c>
      <c r="D724" s="69">
        <f>PRODUCT(AF744)</f>
        <v>0</v>
      </c>
      <c r="E724" s="69">
        <f>PRODUCT(AG744)</f>
        <v>0</v>
      </c>
      <c r="F724" s="69">
        <f>PRODUCT(AH744)</f>
        <v>0</v>
      </c>
      <c r="G724" s="70" t="s">
        <v>6</v>
      </c>
      <c r="H724" s="69">
        <f>PRODUCT(AJ744)</f>
        <v>0</v>
      </c>
      <c r="I724" s="69">
        <f>PRODUCT(AK744)</f>
        <v>0</v>
      </c>
      <c r="J724" s="70" t="s">
        <v>6</v>
      </c>
      <c r="K724" s="69">
        <f>PRODUCT(AN744)</f>
        <v>0</v>
      </c>
      <c r="L724" s="71">
        <v>0</v>
      </c>
      <c r="M724" s="8"/>
      <c r="N724" s="38"/>
      <c r="O724" s="2">
        <v>13</v>
      </c>
      <c r="P724" s="2">
        <v>6</v>
      </c>
      <c r="Q724" s="2">
        <v>2019</v>
      </c>
      <c r="R724" s="5" t="s">
        <v>780</v>
      </c>
      <c r="S724" s="2" t="s">
        <v>6</v>
      </c>
      <c r="T724" s="5" t="s">
        <v>1554</v>
      </c>
      <c r="U724" s="2">
        <v>1</v>
      </c>
      <c r="V724" s="30" t="s">
        <v>6</v>
      </c>
      <c r="W724" s="2">
        <v>0</v>
      </c>
      <c r="X724" s="44" t="s">
        <v>1720</v>
      </c>
      <c r="Y724" s="2">
        <v>144</v>
      </c>
      <c r="Z724" s="2">
        <v>12</v>
      </c>
      <c r="AA724" s="30" t="s">
        <v>6</v>
      </c>
      <c r="AB724" s="2">
        <v>4</v>
      </c>
      <c r="AC724" s="7"/>
      <c r="AD724" s="2">
        <f>IF(Q724&gt;100,1,0)</f>
        <v>1</v>
      </c>
      <c r="AE724" s="2">
        <f t="shared" si="362"/>
        <v>1</v>
      </c>
      <c r="AF724" s="2">
        <f>IF(U724=W724,1,0)*IF(Q724=0,0,1)</f>
        <v>0</v>
      </c>
      <c r="AG724" s="2">
        <f t="shared" si="363"/>
        <v>0</v>
      </c>
      <c r="AH724" s="2">
        <f t="shared" si="364"/>
        <v>12</v>
      </c>
      <c r="AI724" s="30" t="s">
        <v>6</v>
      </c>
      <c r="AJ724" s="2">
        <f t="shared" si="365"/>
        <v>4</v>
      </c>
      <c r="AK724" s="2">
        <v>2</v>
      </c>
      <c r="AL724" s="2">
        <f t="shared" si="366"/>
        <v>144</v>
      </c>
      <c r="AN724" s="2">
        <v>0</v>
      </c>
    </row>
    <row r="725" spans="1:40" x14ac:dyDescent="0.25">
      <c r="A725" s="68" t="s">
        <v>440</v>
      </c>
      <c r="B725" s="69">
        <f>PRODUCT(AD748)</f>
        <v>0</v>
      </c>
      <c r="C725" s="69">
        <f t="shared" ref="C725" si="367">PRODUCT(AE748)</f>
        <v>0</v>
      </c>
      <c r="D725" s="69">
        <f t="shared" ref="D725" si="368">PRODUCT(AF748)</f>
        <v>0</v>
      </c>
      <c r="E725" s="69">
        <f t="shared" ref="E725" si="369">PRODUCT(AG748)</f>
        <v>0</v>
      </c>
      <c r="F725" s="69">
        <f t="shared" ref="F725" si="370">PRODUCT(AH748)</f>
        <v>0</v>
      </c>
      <c r="G725" s="70" t="s">
        <v>6</v>
      </c>
      <c r="H725" s="69">
        <f t="shared" ref="H725" si="371">PRODUCT(AJ748)</f>
        <v>0</v>
      </c>
      <c r="I725" s="69">
        <f>PRODUCT(AK748)</f>
        <v>0</v>
      </c>
      <c r="J725" s="70" t="s">
        <v>6</v>
      </c>
      <c r="K725" s="69">
        <f>PRODUCT(AM748)</f>
        <v>0</v>
      </c>
      <c r="L725" s="71">
        <v>0</v>
      </c>
      <c r="M725" s="8"/>
      <c r="N725" s="38"/>
      <c r="O725" s="2"/>
      <c r="AC725" s="7"/>
      <c r="AD725" s="7"/>
      <c r="AE725" s="7"/>
      <c r="AF725" s="7"/>
      <c r="AG725" s="7"/>
      <c r="AH725" s="7"/>
      <c r="AI725" s="7"/>
      <c r="AJ725" s="7"/>
      <c r="AK725" s="7"/>
      <c r="AN725" s="7"/>
    </row>
    <row r="726" spans="1:40" x14ac:dyDescent="0.25">
      <c r="A726" s="68" t="s">
        <v>17</v>
      </c>
      <c r="B726" s="69">
        <f>SUM(B723:B725)</f>
        <v>3</v>
      </c>
      <c r="C726" s="69">
        <f>SUM(C723:C725)</f>
        <v>3</v>
      </c>
      <c r="D726" s="69">
        <f>SUM(D723:D725)</f>
        <v>0</v>
      </c>
      <c r="E726" s="69">
        <f>SUM(E723:E725)</f>
        <v>0</v>
      </c>
      <c r="F726" s="69">
        <f>SUM(F723:F725)</f>
        <v>26</v>
      </c>
      <c r="G726" s="70" t="s">
        <v>6</v>
      </c>
      <c r="H726" s="69">
        <f>SUM(H723:H725)</f>
        <v>13</v>
      </c>
      <c r="I726" s="69">
        <f>SUM(I723:I725)</f>
        <v>6</v>
      </c>
      <c r="J726" s="70" t="s">
        <v>6</v>
      </c>
      <c r="K726" s="69">
        <f>SUM(K723:K725)</f>
        <v>0</v>
      </c>
      <c r="L726" s="71">
        <f>PRODUCT(AM721/B726)</f>
        <v>240.33333333333334</v>
      </c>
      <c r="M726" s="8"/>
      <c r="N726" s="38"/>
      <c r="O726" s="2"/>
      <c r="AC726" s="7"/>
      <c r="AD726" s="7"/>
      <c r="AE726" s="7"/>
      <c r="AF726" s="7"/>
      <c r="AG726" s="7"/>
      <c r="AH726" s="7"/>
      <c r="AI726" s="7"/>
      <c r="AJ726" s="7"/>
      <c r="AK726" s="7"/>
      <c r="AN726" s="7"/>
    </row>
    <row r="727" spans="1:40" x14ac:dyDescent="0.25">
      <c r="A727" s="72" t="s">
        <v>18</v>
      </c>
      <c r="B727" s="73"/>
      <c r="C727" s="73"/>
      <c r="D727" s="73"/>
      <c r="E727" s="73"/>
      <c r="F727" s="74">
        <v>0</v>
      </c>
      <c r="G727" s="75" t="s">
        <v>6</v>
      </c>
      <c r="H727" s="74">
        <v>0</v>
      </c>
      <c r="I727" s="73"/>
      <c r="J727" s="73"/>
      <c r="K727" s="73"/>
      <c r="L727" s="76"/>
      <c r="M727" s="55"/>
      <c r="N727" s="40"/>
      <c r="O727" s="2"/>
      <c r="AC727" s="7"/>
      <c r="AD727" s="7"/>
      <c r="AE727" s="7"/>
      <c r="AF727" s="7"/>
      <c r="AG727" s="7"/>
      <c r="AH727" s="7"/>
      <c r="AI727" s="7"/>
      <c r="AJ727" s="7"/>
      <c r="AK727" s="7"/>
      <c r="AN727" s="7"/>
    </row>
    <row r="728" spans="1:40" x14ac:dyDescent="0.25"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8"/>
      <c r="O728" s="2"/>
      <c r="AC728" s="7"/>
      <c r="AD728" s="7"/>
      <c r="AE728" s="7"/>
      <c r="AF728" s="7"/>
      <c r="AG728" s="7"/>
      <c r="AH728" s="7"/>
      <c r="AI728" s="7"/>
      <c r="AJ728" s="7"/>
      <c r="AK728" s="7"/>
      <c r="AN728" s="7"/>
    </row>
    <row r="729" spans="1:40" x14ac:dyDescent="0.25">
      <c r="A729" s="63" t="s">
        <v>597</v>
      </c>
      <c r="B729" s="64" t="s">
        <v>0</v>
      </c>
      <c r="C729" s="64" t="s">
        <v>10</v>
      </c>
      <c r="D729" s="64" t="s">
        <v>1</v>
      </c>
      <c r="E729" s="64" t="s">
        <v>11</v>
      </c>
      <c r="F729" s="65" t="s">
        <v>12</v>
      </c>
      <c r="G729" s="66"/>
      <c r="H729" s="64"/>
      <c r="I729" s="65" t="s">
        <v>13</v>
      </c>
      <c r="J729" s="66"/>
      <c r="K729" s="64"/>
      <c r="L729" s="67" t="s">
        <v>14</v>
      </c>
      <c r="O729" s="2"/>
      <c r="AC729" s="7"/>
      <c r="AD729" s="7"/>
      <c r="AE729" s="7"/>
      <c r="AF729" s="7"/>
      <c r="AG729" s="7"/>
      <c r="AH729" s="7"/>
      <c r="AI729" s="7"/>
      <c r="AJ729" s="7"/>
      <c r="AK729" s="7"/>
      <c r="AN729" s="7"/>
    </row>
    <row r="730" spans="1:40" x14ac:dyDescent="0.25">
      <c r="A730" s="68" t="s">
        <v>16</v>
      </c>
      <c r="B730" s="69">
        <f>PRODUCT(B3225)</f>
        <v>3</v>
      </c>
      <c r="C730" s="69">
        <f t="shared" ref="C730:L730" si="372">PRODUCT(C3225)</f>
        <v>2</v>
      </c>
      <c r="D730" s="69">
        <f t="shared" si="372"/>
        <v>0</v>
      </c>
      <c r="E730" s="69">
        <f t="shared" si="372"/>
        <v>1</v>
      </c>
      <c r="F730" s="69">
        <f t="shared" si="372"/>
        <v>20</v>
      </c>
      <c r="G730" s="70" t="s">
        <v>6</v>
      </c>
      <c r="H730" s="69">
        <f t="shared" si="372"/>
        <v>38</v>
      </c>
      <c r="I730" s="69">
        <f t="shared" si="372"/>
        <v>5</v>
      </c>
      <c r="J730" s="70" t="s">
        <v>6</v>
      </c>
      <c r="K730" s="69">
        <f t="shared" si="372"/>
        <v>4</v>
      </c>
      <c r="L730" s="71">
        <f t="shared" si="372"/>
        <v>240.66666666666666</v>
      </c>
      <c r="M730" s="8"/>
      <c r="N730" s="38"/>
      <c r="O730" s="2"/>
      <c r="AC730" s="7"/>
      <c r="AD730" s="7"/>
      <c r="AE730" s="7"/>
      <c r="AF730" s="7"/>
      <c r="AG730" s="7"/>
      <c r="AH730" s="7"/>
      <c r="AI730" s="7"/>
      <c r="AJ730" s="7"/>
      <c r="AK730" s="7"/>
      <c r="AN730" s="7"/>
    </row>
    <row r="731" spans="1:40" x14ac:dyDescent="0.25">
      <c r="A731" s="68" t="s">
        <v>439</v>
      </c>
      <c r="B731" s="69">
        <f t="shared" ref="B731:F731" si="373">PRODUCT(B3226)</f>
        <v>0</v>
      </c>
      <c r="C731" s="69">
        <f t="shared" si="373"/>
        <v>0</v>
      </c>
      <c r="D731" s="69">
        <f t="shared" si="373"/>
        <v>0</v>
      </c>
      <c r="E731" s="69">
        <f t="shared" si="373"/>
        <v>0</v>
      </c>
      <c r="F731" s="69">
        <f t="shared" si="373"/>
        <v>0</v>
      </c>
      <c r="G731" s="70" t="s">
        <v>6</v>
      </c>
      <c r="H731" s="69">
        <f t="shared" ref="H731:I731" si="374">PRODUCT(H3226)</f>
        <v>0</v>
      </c>
      <c r="I731" s="69">
        <f t="shared" si="374"/>
        <v>0</v>
      </c>
      <c r="J731" s="70" t="s">
        <v>6</v>
      </c>
      <c r="K731" s="69">
        <f t="shared" ref="K731:L731" si="375">PRODUCT(K3226)</f>
        <v>0</v>
      </c>
      <c r="L731" s="71">
        <f t="shared" si="375"/>
        <v>0</v>
      </c>
      <c r="M731" s="8"/>
      <c r="N731" s="38"/>
      <c r="O731" s="2"/>
      <c r="AC731" s="7"/>
      <c r="AD731" s="7"/>
      <c r="AE731" s="7"/>
      <c r="AF731" s="7"/>
      <c r="AG731" s="7"/>
      <c r="AH731" s="7"/>
      <c r="AI731" s="7"/>
      <c r="AJ731" s="7"/>
      <c r="AK731" s="7"/>
      <c r="AN731" s="7"/>
    </row>
    <row r="732" spans="1:40" x14ac:dyDescent="0.25">
      <c r="A732" s="68" t="s">
        <v>440</v>
      </c>
      <c r="B732" s="69">
        <f t="shared" ref="B732:F732" si="376">PRODUCT(B3227)</f>
        <v>0</v>
      </c>
      <c r="C732" s="69">
        <f t="shared" si="376"/>
        <v>0</v>
      </c>
      <c r="D732" s="69">
        <f t="shared" si="376"/>
        <v>0</v>
      </c>
      <c r="E732" s="69">
        <f t="shared" si="376"/>
        <v>0</v>
      </c>
      <c r="F732" s="69">
        <f t="shared" si="376"/>
        <v>0</v>
      </c>
      <c r="G732" s="70" t="s">
        <v>6</v>
      </c>
      <c r="H732" s="69">
        <f t="shared" ref="H732:I732" si="377">PRODUCT(H3227)</f>
        <v>0</v>
      </c>
      <c r="I732" s="69">
        <f t="shared" si="377"/>
        <v>0</v>
      </c>
      <c r="J732" s="70" t="s">
        <v>6</v>
      </c>
      <c r="K732" s="69">
        <f t="shared" ref="K732:L732" si="378">PRODUCT(K3227)</f>
        <v>0</v>
      </c>
      <c r="L732" s="71">
        <f t="shared" si="378"/>
        <v>0</v>
      </c>
      <c r="M732" s="8"/>
      <c r="N732" s="38"/>
      <c r="O732" s="2"/>
      <c r="AC732" s="7"/>
      <c r="AD732" s="7"/>
      <c r="AE732" s="7"/>
      <c r="AF732" s="7"/>
      <c r="AG732" s="7"/>
      <c r="AH732" s="7"/>
      <c r="AI732" s="7"/>
      <c r="AJ732" s="7"/>
      <c r="AK732" s="7"/>
      <c r="AN732" s="7"/>
    </row>
    <row r="733" spans="1:40" x14ac:dyDescent="0.25">
      <c r="A733" s="68" t="s">
        <v>17</v>
      </c>
      <c r="B733" s="69">
        <f t="shared" ref="B733:F733" si="379">PRODUCT(B3228)</f>
        <v>3</v>
      </c>
      <c r="C733" s="69">
        <f t="shared" si="379"/>
        <v>2</v>
      </c>
      <c r="D733" s="69">
        <f t="shared" si="379"/>
        <v>0</v>
      </c>
      <c r="E733" s="69">
        <f t="shared" si="379"/>
        <v>1</v>
      </c>
      <c r="F733" s="69">
        <f t="shared" si="379"/>
        <v>20</v>
      </c>
      <c r="G733" s="70" t="s">
        <v>6</v>
      </c>
      <c r="H733" s="69">
        <f t="shared" ref="H733:I733" si="380">PRODUCT(H3228)</f>
        <v>38</v>
      </c>
      <c r="I733" s="69">
        <f t="shared" si="380"/>
        <v>5</v>
      </c>
      <c r="J733" s="70" t="s">
        <v>6</v>
      </c>
      <c r="K733" s="69">
        <f t="shared" ref="K733:L733" si="381">PRODUCT(K3228)</f>
        <v>4</v>
      </c>
      <c r="L733" s="71">
        <f t="shared" si="381"/>
        <v>240.66666666666666</v>
      </c>
      <c r="M733" s="8"/>
      <c r="N733" s="38"/>
      <c r="O733" s="2"/>
      <c r="AC733" s="7"/>
      <c r="AD733" s="7"/>
      <c r="AE733" s="7"/>
      <c r="AF733" s="7"/>
      <c r="AG733" s="7"/>
      <c r="AH733" s="7"/>
      <c r="AI733" s="7"/>
      <c r="AJ733" s="7"/>
      <c r="AK733" s="7"/>
      <c r="AN733" s="7"/>
    </row>
    <row r="734" spans="1:40" x14ac:dyDescent="0.25">
      <c r="A734" s="72" t="s">
        <v>18</v>
      </c>
      <c r="B734" s="73"/>
      <c r="C734" s="73"/>
      <c r="D734" s="73"/>
      <c r="E734" s="73"/>
      <c r="F734" s="74">
        <v>0</v>
      </c>
      <c r="G734" s="75" t="s">
        <v>6</v>
      </c>
      <c r="H734" s="74">
        <v>0</v>
      </c>
      <c r="I734" s="73"/>
      <c r="J734" s="73"/>
      <c r="K734" s="73"/>
      <c r="L734" s="76"/>
      <c r="M734" s="55"/>
      <c r="N734" s="40"/>
      <c r="O734" s="2"/>
      <c r="AC734" s="7"/>
      <c r="AD734" s="7"/>
      <c r="AE734" s="7"/>
      <c r="AF734" s="7"/>
      <c r="AG734" s="7"/>
      <c r="AH734" s="7"/>
      <c r="AI734" s="7"/>
      <c r="AJ734" s="7"/>
      <c r="AK734" s="7"/>
      <c r="AN734" s="7"/>
    </row>
    <row r="735" spans="1:40" x14ac:dyDescent="0.25">
      <c r="B735" s="10"/>
      <c r="C735" s="10"/>
      <c r="D735" s="10"/>
      <c r="E735" s="10"/>
      <c r="F735" s="55"/>
      <c r="G735" s="11"/>
      <c r="H735" s="55"/>
      <c r="I735" s="10"/>
      <c r="J735" s="10"/>
      <c r="K735" s="10"/>
      <c r="L735" s="8"/>
      <c r="M735" s="55"/>
      <c r="N735" s="40"/>
      <c r="O735" s="2"/>
      <c r="AC735" s="7"/>
      <c r="AD735" s="7"/>
      <c r="AE735" s="7"/>
      <c r="AF735" s="7"/>
      <c r="AG735" s="7"/>
      <c r="AH735" s="7"/>
      <c r="AI735" s="7"/>
      <c r="AJ735" s="7"/>
      <c r="AK735" s="7"/>
      <c r="AN735" s="7"/>
    </row>
    <row r="736" spans="1:40" x14ac:dyDescent="0.25">
      <c r="A736" s="63" t="s">
        <v>596</v>
      </c>
      <c r="B736" s="64"/>
      <c r="C736" s="64"/>
      <c r="D736" s="64"/>
      <c r="E736" s="64"/>
      <c r="F736" s="64"/>
      <c r="G736" s="64"/>
      <c r="H736" s="64"/>
      <c r="I736" s="64"/>
      <c r="J736" s="64"/>
      <c r="K736" s="64"/>
      <c r="L736" s="67"/>
      <c r="O736" s="2"/>
      <c r="AC736" s="7"/>
      <c r="AD736" s="7"/>
      <c r="AE736" s="7"/>
      <c r="AF736" s="7"/>
      <c r="AG736" s="7"/>
      <c r="AH736" s="7"/>
      <c r="AI736" s="7"/>
      <c r="AJ736" s="7"/>
      <c r="AK736" s="7"/>
      <c r="AN736" s="7"/>
    </row>
    <row r="737" spans="1:40" x14ac:dyDescent="0.25">
      <c r="A737" s="68" t="s">
        <v>24</v>
      </c>
      <c r="B737" s="69" t="s">
        <v>0</v>
      </c>
      <c r="C737" s="69" t="s">
        <v>10</v>
      </c>
      <c r="D737" s="69" t="s">
        <v>1</v>
      </c>
      <c r="E737" s="69" t="s">
        <v>11</v>
      </c>
      <c r="F737" s="78" t="s">
        <v>12</v>
      </c>
      <c r="G737" s="70"/>
      <c r="H737" s="69"/>
      <c r="I737" s="78" t="s">
        <v>13</v>
      </c>
      <c r="J737" s="70"/>
      <c r="K737" s="69"/>
      <c r="L737" s="71" t="s">
        <v>14</v>
      </c>
      <c r="O737" s="2"/>
      <c r="AC737" s="7"/>
      <c r="AD737" s="7"/>
      <c r="AE737" s="7"/>
      <c r="AF737" s="7"/>
      <c r="AG737" s="7"/>
      <c r="AH737" s="7"/>
      <c r="AI737" s="7"/>
      <c r="AJ737" s="7"/>
      <c r="AK737" s="7"/>
      <c r="AN737" s="7"/>
    </row>
    <row r="738" spans="1:40" x14ac:dyDescent="0.25">
      <c r="A738" s="68" t="s">
        <v>16</v>
      </c>
      <c r="B738" s="69">
        <f>PRODUCT(B723+B730)</f>
        <v>6</v>
      </c>
      <c r="C738" s="69">
        <f>PRODUCT(C723+E730)</f>
        <v>4</v>
      </c>
      <c r="D738" s="69">
        <f>PRODUCT(D723+D730)</f>
        <v>0</v>
      </c>
      <c r="E738" s="69">
        <f>PRODUCT(E723+C730)</f>
        <v>2</v>
      </c>
      <c r="F738" s="69">
        <f>PRODUCT(F723+H730)</f>
        <v>64</v>
      </c>
      <c r="G738" s="70" t="s">
        <v>6</v>
      </c>
      <c r="H738" s="69">
        <f>PRODUCT(H723+F730)</f>
        <v>33</v>
      </c>
      <c r="I738" s="69">
        <f>PRODUCT(I723+K730)</f>
        <v>10</v>
      </c>
      <c r="J738" s="70" t="s">
        <v>6</v>
      </c>
      <c r="K738" s="69">
        <f>PRODUCT(K723+I730)</f>
        <v>5</v>
      </c>
      <c r="L738" s="71">
        <f>PRODUCT(((B723*L723)+B730*L730))/B738</f>
        <v>240.5</v>
      </c>
      <c r="M738" s="8"/>
      <c r="N738" s="38"/>
      <c r="O738" s="2"/>
      <c r="AC738" s="7"/>
      <c r="AD738" s="7"/>
      <c r="AE738" s="7"/>
      <c r="AF738" s="7"/>
      <c r="AG738" s="7"/>
      <c r="AH738" s="7"/>
      <c r="AI738" s="7"/>
      <c r="AJ738" s="7"/>
      <c r="AK738" s="7"/>
      <c r="AN738" s="7"/>
    </row>
    <row r="739" spans="1:40" x14ac:dyDescent="0.25">
      <c r="A739" s="68" t="s">
        <v>439</v>
      </c>
      <c r="B739" s="69">
        <f>PRODUCT(B724+B731)</f>
        <v>0</v>
      </c>
      <c r="C739" s="69">
        <f>PRODUCT(C724+E731)</f>
        <v>0</v>
      </c>
      <c r="D739" s="69">
        <f>PRODUCT(D724+D731)</f>
        <v>0</v>
      </c>
      <c r="E739" s="69">
        <f>PRODUCT(E724+C731)</f>
        <v>0</v>
      </c>
      <c r="F739" s="69">
        <f>PRODUCT(F724+H731)</f>
        <v>0</v>
      </c>
      <c r="G739" s="70" t="s">
        <v>6</v>
      </c>
      <c r="H739" s="69">
        <f>PRODUCT(H724+F731)</f>
        <v>0</v>
      </c>
      <c r="I739" s="69">
        <f>PRODUCT(I724+K731)</f>
        <v>0</v>
      </c>
      <c r="J739" s="70" t="s">
        <v>6</v>
      </c>
      <c r="K739" s="69">
        <f>PRODUCT(K724+I731)</f>
        <v>0</v>
      </c>
      <c r="L739" s="71">
        <v>0</v>
      </c>
      <c r="M739" s="8"/>
      <c r="N739" s="38"/>
      <c r="O739" s="2"/>
      <c r="AC739" s="7"/>
      <c r="AD739" s="7"/>
      <c r="AE739" s="7"/>
      <c r="AF739" s="7"/>
      <c r="AG739" s="7"/>
      <c r="AH739" s="7"/>
      <c r="AI739" s="7"/>
      <c r="AJ739" s="7"/>
      <c r="AK739" s="7"/>
      <c r="AN739" s="7"/>
    </row>
    <row r="740" spans="1:40" x14ac:dyDescent="0.25">
      <c r="A740" s="68" t="s">
        <v>440</v>
      </c>
      <c r="B740" s="69">
        <f>PRODUCT(B725+B732)</f>
        <v>0</v>
      </c>
      <c r="C740" s="69">
        <f>PRODUCT(C725+E732)</f>
        <v>0</v>
      </c>
      <c r="D740" s="69">
        <f>PRODUCT(D725+D732)</f>
        <v>0</v>
      </c>
      <c r="E740" s="69">
        <f>PRODUCT(E725+C732)</f>
        <v>0</v>
      </c>
      <c r="F740" s="69">
        <f>PRODUCT(F725+H732)</f>
        <v>0</v>
      </c>
      <c r="G740" s="70" t="s">
        <v>6</v>
      </c>
      <c r="H740" s="69">
        <f>PRODUCT(H725+F732)</f>
        <v>0</v>
      </c>
      <c r="I740" s="69">
        <f>PRODUCT(I725+K732)</f>
        <v>0</v>
      </c>
      <c r="J740" s="70" t="s">
        <v>6</v>
      </c>
      <c r="K740" s="69">
        <f>PRODUCT(K725+I732)</f>
        <v>0</v>
      </c>
      <c r="L740" s="71">
        <v>0</v>
      </c>
      <c r="M740" s="8"/>
      <c r="N740" s="38"/>
      <c r="O740" s="2"/>
      <c r="AC740" s="7"/>
      <c r="AD740" s="7"/>
      <c r="AE740" s="7"/>
      <c r="AF740" s="7"/>
      <c r="AG740" s="7"/>
      <c r="AH740" s="7"/>
      <c r="AI740" s="7"/>
      <c r="AJ740" s="7"/>
      <c r="AK740" s="7"/>
      <c r="AN740" s="7"/>
    </row>
    <row r="741" spans="1:40" x14ac:dyDescent="0.25">
      <c r="A741" s="68" t="s">
        <v>17</v>
      </c>
      <c r="B741" s="69">
        <f>PRODUCT(B726+B733)</f>
        <v>6</v>
      </c>
      <c r="C741" s="69">
        <f>PRODUCT(C726+E733)</f>
        <v>4</v>
      </c>
      <c r="D741" s="69">
        <f>PRODUCT(D726+D733)</f>
        <v>0</v>
      </c>
      <c r="E741" s="69">
        <f>PRODUCT(E726+C733)</f>
        <v>2</v>
      </c>
      <c r="F741" s="69">
        <f>PRODUCT(F726+H733)</f>
        <v>64</v>
      </c>
      <c r="G741" s="70" t="s">
        <v>6</v>
      </c>
      <c r="H741" s="69">
        <f>PRODUCT(H726+F733)</f>
        <v>33</v>
      </c>
      <c r="I741" s="69">
        <f>PRODUCT(I726+K733)</f>
        <v>10</v>
      </c>
      <c r="J741" s="70" t="s">
        <v>6</v>
      </c>
      <c r="K741" s="69">
        <f>PRODUCT(K726+I733)</f>
        <v>5</v>
      </c>
      <c r="L741" s="71">
        <f>PRODUCT(((B726*L726)+B733*L733))/B741</f>
        <v>240.5</v>
      </c>
      <c r="M741" s="8"/>
      <c r="N741" s="38"/>
      <c r="O741" s="2"/>
      <c r="AC741" s="7"/>
      <c r="AD741" s="7"/>
      <c r="AE741" s="7"/>
      <c r="AF741" s="7"/>
      <c r="AG741" s="7"/>
      <c r="AH741" s="7"/>
      <c r="AI741" s="7"/>
      <c r="AJ741" s="7"/>
      <c r="AK741" s="7"/>
      <c r="AN741" s="7"/>
    </row>
    <row r="742" spans="1:40" x14ac:dyDescent="0.25">
      <c r="A742" s="72" t="s">
        <v>18</v>
      </c>
      <c r="B742" s="73"/>
      <c r="C742" s="73"/>
      <c r="D742" s="73"/>
      <c r="E742" s="73"/>
      <c r="F742" s="74">
        <v>0</v>
      </c>
      <c r="G742" s="75" t="s">
        <v>6</v>
      </c>
      <c r="H742" s="74">
        <v>0</v>
      </c>
      <c r="I742" s="73"/>
      <c r="J742" s="73"/>
      <c r="K742" s="73"/>
      <c r="L742" s="76"/>
      <c r="M742" s="55"/>
      <c r="N742" s="40"/>
      <c r="O742" s="2"/>
      <c r="AC742" s="7"/>
      <c r="AD742" s="7"/>
      <c r="AE742" s="7"/>
      <c r="AF742" s="7"/>
      <c r="AG742" s="7"/>
      <c r="AH742" s="7"/>
      <c r="AI742" s="7"/>
      <c r="AJ742" s="7"/>
      <c r="AK742" s="7"/>
      <c r="AN742" s="7"/>
    </row>
    <row r="743" spans="1:40" x14ac:dyDescent="0.25">
      <c r="A743" s="7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54"/>
      <c r="O743" s="2"/>
      <c r="AC743" s="7"/>
      <c r="AD743" s="7"/>
      <c r="AE743" s="7"/>
      <c r="AF743" s="7"/>
      <c r="AG743" s="7"/>
      <c r="AH743" s="7"/>
      <c r="AI743" s="7"/>
      <c r="AJ743" s="7"/>
      <c r="AK743" s="7"/>
      <c r="AN743" s="7"/>
    </row>
    <row r="744" spans="1:40" x14ac:dyDescent="0.25">
      <c r="A744" s="7"/>
      <c r="B744" s="10"/>
      <c r="C744" s="10"/>
      <c r="D744" s="10"/>
      <c r="E744" s="10"/>
      <c r="F744" s="10" t="s">
        <v>436</v>
      </c>
      <c r="G744" s="10"/>
      <c r="H744" s="10"/>
      <c r="I744" s="10"/>
      <c r="J744" s="10"/>
      <c r="K744" s="10"/>
      <c r="L744" s="10"/>
      <c r="R744" s="10" t="s">
        <v>25</v>
      </c>
      <c r="AC744" s="10" t="s">
        <v>3</v>
      </c>
      <c r="AD744" s="3">
        <f>SUM(AD745:AD747)</f>
        <v>0</v>
      </c>
      <c r="AE744" s="3">
        <f>SUM(AE745:AE747)</f>
        <v>0</v>
      </c>
      <c r="AF744" s="3">
        <f>SUM(AF745:AF747)</f>
        <v>0</v>
      </c>
      <c r="AG744" s="3">
        <f>SUM(AG745:AG747)</f>
        <v>0</v>
      </c>
      <c r="AH744" s="3">
        <f>SUM(AH745:AH747)</f>
        <v>0</v>
      </c>
      <c r="AJ744" s="3">
        <f>SUM(AJ745:AJ747)</f>
        <v>0</v>
      </c>
      <c r="AK744" s="3">
        <f>SUM(AK745:AK747)</f>
        <v>0</v>
      </c>
      <c r="AL744" s="3">
        <f>SUM(AL745:AL747)</f>
        <v>0</v>
      </c>
      <c r="AM744" s="3"/>
      <c r="AN744" s="3">
        <f>SUM(AN745:AN747)</f>
        <v>0</v>
      </c>
    </row>
    <row r="745" spans="1:40" x14ac:dyDescent="0.25">
      <c r="A745" s="7"/>
      <c r="B745" s="10"/>
      <c r="C745" s="10"/>
      <c r="D745" s="10"/>
      <c r="E745" s="10"/>
      <c r="F745" s="10" t="s">
        <v>433</v>
      </c>
      <c r="G745" s="10"/>
      <c r="H745" s="10"/>
      <c r="I745" s="10"/>
      <c r="J745" s="10"/>
      <c r="K745" s="10"/>
      <c r="L745" s="57">
        <f>PRODUCT(C726/B726)</f>
        <v>1</v>
      </c>
      <c r="O745" s="2"/>
      <c r="R745" s="7"/>
      <c r="T745" s="7"/>
      <c r="AC745" s="7"/>
      <c r="AD745" s="7"/>
      <c r="AE745" s="7"/>
      <c r="AF745" s="7"/>
      <c r="AG745" s="7"/>
      <c r="AH745" s="7"/>
      <c r="AI745" s="7"/>
      <c r="AJ745" s="7"/>
      <c r="AK745" s="7"/>
      <c r="AN745" s="7"/>
    </row>
    <row r="746" spans="1:40" x14ac:dyDescent="0.25">
      <c r="A746" s="7"/>
      <c r="B746" s="10"/>
      <c r="C746" s="10"/>
      <c r="D746" s="10"/>
      <c r="E746" s="10"/>
      <c r="F746" s="10" t="s">
        <v>434</v>
      </c>
      <c r="G746" s="10"/>
      <c r="H746" s="10"/>
      <c r="I746" s="10"/>
      <c r="J746" s="10"/>
      <c r="K746" s="10"/>
      <c r="L746" s="57">
        <f>PRODUCT(E733/B733)</f>
        <v>0.33333333333333331</v>
      </c>
      <c r="O746" s="2"/>
      <c r="R746" s="7"/>
      <c r="T746" s="7"/>
      <c r="AC746" s="7"/>
      <c r="AD746" s="7"/>
      <c r="AE746" s="7"/>
      <c r="AF746" s="7"/>
      <c r="AG746" s="7"/>
      <c r="AH746" s="7"/>
      <c r="AI746" s="7"/>
      <c r="AJ746" s="7"/>
      <c r="AK746" s="7"/>
      <c r="AN746" s="7"/>
    </row>
    <row r="747" spans="1:40" x14ac:dyDescent="0.25">
      <c r="A747" s="7"/>
      <c r="B747" s="10"/>
      <c r="C747" s="10"/>
      <c r="D747" s="10"/>
      <c r="E747" s="10"/>
      <c r="F747" s="10" t="s">
        <v>435</v>
      </c>
      <c r="G747" s="10"/>
      <c r="H747" s="10"/>
      <c r="I747" s="10"/>
      <c r="J747" s="10"/>
      <c r="K747" s="10"/>
      <c r="L747" s="57">
        <f>PRODUCT(C741/B741)</f>
        <v>0.66666666666666663</v>
      </c>
      <c r="O747" s="2"/>
      <c r="R747" s="7"/>
      <c r="T747" s="7"/>
      <c r="AC747" s="7"/>
      <c r="AD747" s="7"/>
      <c r="AE747" s="7"/>
      <c r="AF747" s="7"/>
      <c r="AG747" s="7"/>
      <c r="AH747" s="7"/>
      <c r="AI747" s="7"/>
      <c r="AJ747" s="7"/>
      <c r="AK747" s="7"/>
      <c r="AN747" s="7"/>
    </row>
    <row r="748" spans="1:40" x14ac:dyDescent="0.25">
      <c r="A748" s="7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54"/>
      <c r="O748" s="2"/>
      <c r="R748" s="10" t="s">
        <v>32</v>
      </c>
      <c r="T748" s="7"/>
      <c r="AC748" s="10" t="s">
        <v>4</v>
      </c>
      <c r="AD748" s="3">
        <f>SUM(AD750:AD752)</f>
        <v>0</v>
      </c>
      <c r="AE748" s="3">
        <f>SUM(AE750:AE752)</f>
        <v>0</v>
      </c>
      <c r="AF748" s="3">
        <f>SUM(AF750:AF752)</f>
        <v>0</v>
      </c>
      <c r="AG748" s="3">
        <f>SUM(AG750:AG752)</f>
        <v>0</v>
      </c>
      <c r="AH748" s="3">
        <f>SUM(AH750:AH752)</f>
        <v>0</v>
      </c>
      <c r="AI748" s="7"/>
      <c r="AJ748" s="3">
        <f>SUM(AJ750:AJ752)</f>
        <v>0</v>
      </c>
      <c r="AK748" s="3">
        <v>0</v>
      </c>
      <c r="AL748" s="3">
        <f>SUM(AL750:AL752)</f>
        <v>0</v>
      </c>
      <c r="AN748" s="3">
        <v>0</v>
      </c>
    </row>
    <row r="749" spans="1:40" x14ac:dyDescent="0.25">
      <c r="A749" s="7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54"/>
      <c r="O749" s="2"/>
      <c r="R749" s="7"/>
      <c r="T749" s="7"/>
      <c r="AC749" s="10"/>
      <c r="AD749" s="3"/>
      <c r="AE749" s="3"/>
      <c r="AF749" s="3"/>
      <c r="AG749" s="3"/>
      <c r="AH749" s="3"/>
      <c r="AI749" s="7"/>
      <c r="AJ749" s="3"/>
      <c r="AK749" s="3"/>
      <c r="AL749" s="3"/>
      <c r="AN749" s="3"/>
    </row>
    <row r="750" spans="1:40" x14ac:dyDescent="0.25">
      <c r="A750" s="7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54"/>
      <c r="O750" s="2"/>
      <c r="R750" s="7"/>
      <c r="T750" s="7"/>
      <c r="AC750" s="7"/>
      <c r="AI750" s="30"/>
      <c r="AL750" s="2"/>
    </row>
    <row r="751" spans="1:40" x14ac:dyDescent="0.25">
      <c r="A751" s="7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54"/>
      <c r="O751" s="2"/>
      <c r="R751" s="7"/>
      <c r="T751" s="7"/>
      <c r="AC751" s="7"/>
      <c r="AD751" s="7"/>
      <c r="AE751" s="7"/>
      <c r="AF751" s="7"/>
      <c r="AG751" s="7"/>
      <c r="AH751" s="7"/>
      <c r="AI751" s="7"/>
      <c r="AJ751" s="7"/>
      <c r="AK751" s="7"/>
      <c r="AN751" s="7"/>
    </row>
    <row r="752" spans="1:40" x14ac:dyDescent="0.25">
      <c r="A752" s="7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54"/>
      <c r="O752" s="2"/>
      <c r="R752" s="7"/>
      <c r="T752" s="7"/>
      <c r="AC752" s="7"/>
      <c r="AD752" s="7"/>
      <c r="AE752" s="7"/>
      <c r="AF752" s="7"/>
      <c r="AG752" s="7"/>
      <c r="AH752" s="7"/>
      <c r="AI752" s="7"/>
      <c r="AJ752" s="7"/>
      <c r="AK752" s="7"/>
      <c r="AN752" s="7"/>
    </row>
    <row r="753" spans="1:40" x14ac:dyDescent="0.25">
      <c r="G753" s="11"/>
      <c r="L753" s="8"/>
      <c r="M753" s="3" t="s">
        <v>7</v>
      </c>
      <c r="R753" s="6" t="s">
        <v>8</v>
      </c>
      <c r="AC753" s="10" t="s">
        <v>2</v>
      </c>
      <c r="AD753" s="3">
        <f>SUM(AD754:AD779)</f>
        <v>6</v>
      </c>
      <c r="AE753" s="3">
        <f>SUM(AE754:AE779)</f>
        <v>4</v>
      </c>
      <c r="AF753" s="3">
        <f>SUM(AF754:AF779)</f>
        <v>0</v>
      </c>
      <c r="AG753" s="3">
        <f>SUM(AG754:AG779)</f>
        <v>2</v>
      </c>
      <c r="AH753" s="3">
        <f>SUM(AH754:AH779)</f>
        <v>65</v>
      </c>
      <c r="AJ753" s="3">
        <f>SUM(AJ754:AJ779)</f>
        <v>41</v>
      </c>
      <c r="AK753" s="3">
        <f>SUM(AK754:AK779)</f>
        <v>12</v>
      </c>
      <c r="AL753" s="3">
        <f>SUM(AL754:AL779)</f>
        <v>2846</v>
      </c>
      <c r="AM753" s="3">
        <f>PRODUCT(AL753+AL780+AL784)</f>
        <v>2846</v>
      </c>
      <c r="AN753" s="3">
        <f>SUM(AN754:AN779)</f>
        <v>4</v>
      </c>
    </row>
    <row r="754" spans="1:40" x14ac:dyDescent="0.25">
      <c r="A754" s="63" t="s">
        <v>614</v>
      </c>
      <c r="B754" s="64" t="s">
        <v>0</v>
      </c>
      <c r="C754" s="64" t="s">
        <v>10</v>
      </c>
      <c r="D754" s="64" t="s">
        <v>1</v>
      </c>
      <c r="E754" s="64" t="s">
        <v>11</v>
      </c>
      <c r="F754" s="65" t="s">
        <v>12</v>
      </c>
      <c r="G754" s="66"/>
      <c r="H754" s="64"/>
      <c r="I754" s="65" t="s">
        <v>13</v>
      </c>
      <c r="J754" s="66"/>
      <c r="K754" s="64"/>
      <c r="L754" s="67" t="s">
        <v>14</v>
      </c>
      <c r="M754" s="3">
        <f>MAX(Y754:Y787)</f>
        <v>1111</v>
      </c>
      <c r="O754" s="2">
        <v>24</v>
      </c>
      <c r="P754" s="2">
        <v>5</v>
      </c>
      <c r="Q754" s="2">
        <v>2018</v>
      </c>
      <c r="R754" s="5" t="s">
        <v>780</v>
      </c>
      <c r="S754" s="2" t="s">
        <v>6</v>
      </c>
      <c r="T754" s="5" t="s">
        <v>785</v>
      </c>
      <c r="U754" s="2">
        <v>2</v>
      </c>
      <c r="V754" s="30" t="s">
        <v>6</v>
      </c>
      <c r="W754" s="2">
        <v>0</v>
      </c>
      <c r="X754" s="44" t="s">
        <v>1627</v>
      </c>
      <c r="Y754" s="2">
        <v>643</v>
      </c>
      <c r="Z754" s="2">
        <v>11</v>
      </c>
      <c r="AA754" s="30" t="s">
        <v>6</v>
      </c>
      <c r="AB754" s="2">
        <v>8</v>
      </c>
      <c r="AD754" s="2">
        <f t="shared" ref="AD754:AD759" si="382">IF(Q754&gt;100,1,0)</f>
        <v>1</v>
      </c>
      <c r="AE754" s="2">
        <f>IF(U754&gt;W754,1,0)</f>
        <v>1</v>
      </c>
      <c r="AF754" s="2">
        <f t="shared" ref="AF754:AF759" si="383">IF(U754=W754,1,0)*IF(Q754=0,0,1)</f>
        <v>0</v>
      </c>
      <c r="AG754" s="2">
        <f>IF(W754&gt;U754,1,0)</f>
        <v>0</v>
      </c>
      <c r="AH754" s="2">
        <f>PRODUCT(AB754)</f>
        <v>8</v>
      </c>
      <c r="AI754" s="30" t="s">
        <v>6</v>
      </c>
      <c r="AJ754" s="2">
        <f>PRODUCT(Z754)</f>
        <v>11</v>
      </c>
      <c r="AK754" s="2">
        <v>3</v>
      </c>
      <c r="AL754" s="2">
        <f t="shared" ref="AL754:AL759" si="384">PRODUCT(Y754)</f>
        <v>643</v>
      </c>
      <c r="AN754" s="2">
        <v>0</v>
      </c>
    </row>
    <row r="755" spans="1:40" x14ac:dyDescent="0.25">
      <c r="A755" s="68" t="s">
        <v>16</v>
      </c>
      <c r="B755" s="69">
        <f>PRODUCT(AD753)</f>
        <v>6</v>
      </c>
      <c r="C755" s="69">
        <f>PRODUCT(AE753)</f>
        <v>4</v>
      </c>
      <c r="D755" s="69">
        <f>PRODUCT(AF753)</f>
        <v>0</v>
      </c>
      <c r="E755" s="69">
        <f>PRODUCT(AG753)</f>
        <v>2</v>
      </c>
      <c r="F755" s="69">
        <f>PRODUCT(AH753)</f>
        <v>65</v>
      </c>
      <c r="G755" s="70" t="s">
        <v>6</v>
      </c>
      <c r="H755" s="69">
        <f>PRODUCT(AJ753)</f>
        <v>41</v>
      </c>
      <c r="I755" s="69">
        <f>PRODUCT(AK753)</f>
        <v>12</v>
      </c>
      <c r="J755" s="70" t="s">
        <v>6</v>
      </c>
      <c r="K755" s="69">
        <f>PRODUCT(AN753)</f>
        <v>4</v>
      </c>
      <c r="L755" s="71">
        <f>PRODUCT(AL753/B755)</f>
        <v>474.33333333333331</v>
      </c>
      <c r="M755" s="47"/>
      <c r="N755" s="37"/>
      <c r="O755" s="2">
        <v>3</v>
      </c>
      <c r="P755" s="2">
        <v>8</v>
      </c>
      <c r="Q755" s="2">
        <v>2018</v>
      </c>
      <c r="R755" s="5" t="s">
        <v>780</v>
      </c>
      <c r="S755" s="2" t="s">
        <v>6</v>
      </c>
      <c r="T755" s="5" t="s">
        <v>785</v>
      </c>
      <c r="U755" s="2">
        <v>1</v>
      </c>
      <c r="V755" s="30" t="s">
        <v>6</v>
      </c>
      <c r="W755" s="2">
        <v>2</v>
      </c>
      <c r="X755" s="44" t="s">
        <v>1866</v>
      </c>
      <c r="Y755" s="2">
        <v>281</v>
      </c>
      <c r="Z755" s="2">
        <v>6</v>
      </c>
      <c r="AA755" s="30" t="s">
        <v>6</v>
      </c>
      <c r="AB755" s="2">
        <v>2</v>
      </c>
      <c r="AD755" s="2">
        <f t="shared" si="382"/>
        <v>1</v>
      </c>
      <c r="AE755" s="2">
        <f>IF(U755&gt;W755,1,0)</f>
        <v>0</v>
      </c>
      <c r="AF755" s="2">
        <f t="shared" si="383"/>
        <v>0</v>
      </c>
      <c r="AG755" s="2">
        <f>IF(W755&gt;U755,1,0)</f>
        <v>1</v>
      </c>
      <c r="AH755" s="2">
        <f>PRODUCT(AB755)</f>
        <v>2</v>
      </c>
      <c r="AI755" s="30" t="s">
        <v>6</v>
      </c>
      <c r="AJ755" s="2">
        <f>PRODUCT(Z755)</f>
        <v>6</v>
      </c>
      <c r="AK755" s="2">
        <v>1</v>
      </c>
      <c r="AL755" s="2">
        <f t="shared" si="384"/>
        <v>281</v>
      </c>
      <c r="AN755" s="2">
        <v>2</v>
      </c>
    </row>
    <row r="756" spans="1:40" x14ac:dyDescent="0.25">
      <c r="A756" s="68" t="s">
        <v>439</v>
      </c>
      <c r="B756" s="69">
        <f>PRODUCT(AD780)</f>
        <v>0</v>
      </c>
      <c r="C756" s="69">
        <f>PRODUCT(AE780)</f>
        <v>0</v>
      </c>
      <c r="D756" s="69">
        <f>PRODUCT(AF780)</f>
        <v>0</v>
      </c>
      <c r="E756" s="69">
        <f>PRODUCT(AG780)</f>
        <v>0</v>
      </c>
      <c r="F756" s="69">
        <f>PRODUCT(AH780)</f>
        <v>0</v>
      </c>
      <c r="G756" s="70" t="s">
        <v>6</v>
      </c>
      <c r="H756" s="69">
        <f>PRODUCT(AJ780)</f>
        <v>0</v>
      </c>
      <c r="I756" s="69">
        <f>PRODUCT(AK780)</f>
        <v>0</v>
      </c>
      <c r="J756" s="70" t="s">
        <v>6</v>
      </c>
      <c r="K756" s="69">
        <f>PRODUCT(AN780)</f>
        <v>0</v>
      </c>
      <c r="L756" s="71">
        <v>0</v>
      </c>
      <c r="M756" s="47"/>
      <c r="N756" s="37"/>
      <c r="O756" s="2">
        <v>23</v>
      </c>
      <c r="P756" s="2">
        <v>5</v>
      </c>
      <c r="Q756" s="2">
        <v>2019</v>
      </c>
      <c r="R756" s="5" t="s">
        <v>780</v>
      </c>
      <c r="S756" s="2" t="s">
        <v>6</v>
      </c>
      <c r="T756" s="5" t="s">
        <v>785</v>
      </c>
      <c r="U756" s="2">
        <v>1</v>
      </c>
      <c r="V756" s="30" t="s">
        <v>6</v>
      </c>
      <c r="W756" s="2">
        <v>0</v>
      </c>
      <c r="X756" s="44" t="s">
        <v>376</v>
      </c>
      <c r="Y756" s="2">
        <v>1111</v>
      </c>
      <c r="Z756" s="2">
        <v>2</v>
      </c>
      <c r="AA756" s="30" t="s">
        <v>6</v>
      </c>
      <c r="AB756" s="2">
        <v>1</v>
      </c>
      <c r="AC756" s="7"/>
      <c r="AD756" s="2">
        <f t="shared" si="382"/>
        <v>1</v>
      </c>
      <c r="AE756" s="2">
        <f>IF(U756&gt;W756,1,0)</f>
        <v>1</v>
      </c>
      <c r="AF756" s="2">
        <f t="shared" si="383"/>
        <v>0</v>
      </c>
      <c r="AG756" s="2">
        <f>IF(W756&gt;U756,1,0)</f>
        <v>0</v>
      </c>
      <c r="AH756" s="2">
        <f>PRODUCT(AB756)</f>
        <v>1</v>
      </c>
      <c r="AI756" s="30" t="s">
        <v>6</v>
      </c>
      <c r="AJ756" s="2">
        <f>PRODUCT(Z756)</f>
        <v>2</v>
      </c>
      <c r="AK756" s="2">
        <v>2</v>
      </c>
      <c r="AL756" s="2">
        <f t="shared" si="384"/>
        <v>1111</v>
      </c>
      <c r="AN756" s="2">
        <v>0</v>
      </c>
    </row>
    <row r="757" spans="1:40" x14ac:dyDescent="0.25">
      <c r="A757" s="68" t="s">
        <v>440</v>
      </c>
      <c r="B757" s="69">
        <v>0</v>
      </c>
      <c r="C757" s="69">
        <v>0</v>
      </c>
      <c r="D757" s="69">
        <v>0</v>
      </c>
      <c r="E757" s="69">
        <v>0</v>
      </c>
      <c r="F757" s="69">
        <v>0</v>
      </c>
      <c r="G757" s="70" t="s">
        <v>6</v>
      </c>
      <c r="H757" s="69">
        <v>0</v>
      </c>
      <c r="I757" s="69">
        <v>0</v>
      </c>
      <c r="J757" s="70" t="s">
        <v>6</v>
      </c>
      <c r="K757" s="69">
        <v>0</v>
      </c>
      <c r="L757" s="71">
        <v>0</v>
      </c>
      <c r="M757" s="8"/>
      <c r="N757" s="38"/>
      <c r="O757" s="2">
        <v>3</v>
      </c>
      <c r="P757" s="2">
        <v>7</v>
      </c>
      <c r="Q757" s="2">
        <v>2019</v>
      </c>
      <c r="R757" s="5" t="s">
        <v>780</v>
      </c>
      <c r="S757" s="2" t="s">
        <v>6</v>
      </c>
      <c r="T757" s="5" t="s">
        <v>785</v>
      </c>
      <c r="U757" s="2">
        <v>1</v>
      </c>
      <c r="V757" s="30" t="s">
        <v>6</v>
      </c>
      <c r="W757" s="2">
        <v>2</v>
      </c>
      <c r="X757" s="44" t="s">
        <v>1731</v>
      </c>
      <c r="Y757" s="2">
        <v>243</v>
      </c>
      <c r="Z757" s="2">
        <v>11</v>
      </c>
      <c r="AA757" s="30" t="s">
        <v>6</v>
      </c>
      <c r="AB757" s="2">
        <v>9</v>
      </c>
      <c r="AC757" s="7"/>
      <c r="AD757" s="2">
        <f t="shared" si="382"/>
        <v>1</v>
      </c>
      <c r="AE757" s="2">
        <f>IF(U757&gt;W757,1,0)</f>
        <v>0</v>
      </c>
      <c r="AF757" s="2">
        <f t="shared" si="383"/>
        <v>0</v>
      </c>
      <c r="AG757" s="2">
        <f>IF(W757&gt;U757,1,0)</f>
        <v>1</v>
      </c>
      <c r="AH757" s="2">
        <f>PRODUCT(AB757)</f>
        <v>9</v>
      </c>
      <c r="AI757" s="30" t="s">
        <v>6</v>
      </c>
      <c r="AJ757" s="2">
        <f>PRODUCT(Z757)</f>
        <v>11</v>
      </c>
      <c r="AK757" s="2">
        <v>1</v>
      </c>
      <c r="AL757" s="2">
        <f t="shared" si="384"/>
        <v>243</v>
      </c>
      <c r="AN757" s="2">
        <v>2</v>
      </c>
    </row>
    <row r="758" spans="1:40" x14ac:dyDescent="0.25">
      <c r="A758" s="68" t="s">
        <v>17</v>
      </c>
      <c r="B758" s="69">
        <f>SUM(B755:B757)</f>
        <v>6</v>
      </c>
      <c r="C758" s="69">
        <f>SUM(C755:C757)</f>
        <v>4</v>
      </c>
      <c r="D758" s="69">
        <f>SUM(D755:D757)</f>
        <v>0</v>
      </c>
      <c r="E758" s="69">
        <f>SUM(E755:E757)</f>
        <v>2</v>
      </c>
      <c r="F758" s="69">
        <f>SUM(F755:F757)</f>
        <v>65</v>
      </c>
      <c r="G758" s="70" t="s">
        <v>6</v>
      </c>
      <c r="H758" s="69">
        <f>SUM(H755:H757)</f>
        <v>41</v>
      </c>
      <c r="I758" s="69">
        <f>SUM(I755:I757)</f>
        <v>12</v>
      </c>
      <c r="J758" s="70" t="s">
        <v>6</v>
      </c>
      <c r="K758" s="69">
        <f>SUM(K755:K757)</f>
        <v>4</v>
      </c>
      <c r="L758" s="71">
        <f>PRODUCT(AM753/B758)</f>
        <v>474.33333333333331</v>
      </c>
      <c r="M758" s="47"/>
      <c r="N758" s="37"/>
      <c r="O758" s="2">
        <v>24</v>
      </c>
      <c r="P758" s="2">
        <v>6</v>
      </c>
      <c r="Q758" s="2">
        <v>2020</v>
      </c>
      <c r="R758" s="105" t="s">
        <v>780</v>
      </c>
      <c r="S758" s="106" t="s">
        <v>6</v>
      </c>
      <c r="T758" s="105" t="s">
        <v>785</v>
      </c>
      <c r="U758" s="2">
        <v>1</v>
      </c>
      <c r="V758" s="30" t="s">
        <v>6</v>
      </c>
      <c r="W758" s="2">
        <v>0</v>
      </c>
      <c r="X758" s="44" t="s">
        <v>1788</v>
      </c>
      <c r="Y758" s="2">
        <v>312</v>
      </c>
      <c r="Z758" s="2">
        <v>20</v>
      </c>
      <c r="AA758" s="30" t="s">
        <v>6</v>
      </c>
      <c r="AB758" s="2">
        <v>8</v>
      </c>
      <c r="AC758" s="7"/>
      <c r="AD758" s="2">
        <f t="shared" si="382"/>
        <v>1</v>
      </c>
      <c r="AE758" s="2">
        <f t="shared" ref="AE758:AE759" si="385">IF(U758&gt;W758,1,0)</f>
        <v>1</v>
      </c>
      <c r="AF758" s="2">
        <f t="shared" si="383"/>
        <v>0</v>
      </c>
      <c r="AG758" s="2">
        <f t="shared" ref="AG758:AG759" si="386">IF(W758&gt;U758,1,0)</f>
        <v>0</v>
      </c>
      <c r="AH758" s="2">
        <f t="shared" ref="AH758:AH759" si="387">PRODUCT(Z758)</f>
        <v>20</v>
      </c>
      <c r="AI758" s="30" t="s">
        <v>6</v>
      </c>
      <c r="AJ758" s="2">
        <f t="shared" ref="AJ758:AJ759" si="388">PRODUCT(AB758)</f>
        <v>8</v>
      </c>
      <c r="AK758" s="2">
        <v>2</v>
      </c>
      <c r="AL758" s="2">
        <f t="shared" si="384"/>
        <v>312</v>
      </c>
      <c r="AN758" s="2">
        <v>0</v>
      </c>
    </row>
    <row r="759" spans="1:40" x14ac:dyDescent="0.25">
      <c r="A759" s="72" t="s">
        <v>18</v>
      </c>
      <c r="B759" s="73"/>
      <c r="C759" s="73"/>
      <c r="D759" s="73"/>
      <c r="E759" s="73"/>
      <c r="F759" s="74">
        <f>PRODUCT(F758/B758)</f>
        <v>10.833333333333334</v>
      </c>
      <c r="G759" s="74" t="s">
        <v>6</v>
      </c>
      <c r="H759" s="74">
        <f>PRODUCT(H758/B758)</f>
        <v>6.833333333333333</v>
      </c>
      <c r="I759" s="73"/>
      <c r="J759" s="73"/>
      <c r="K759" s="73"/>
      <c r="L759" s="76"/>
      <c r="M759" s="55"/>
      <c r="N759" s="40"/>
      <c r="O759" s="2">
        <v>21</v>
      </c>
      <c r="P759" s="2">
        <v>8</v>
      </c>
      <c r="Q759" s="2">
        <v>2020</v>
      </c>
      <c r="R759" s="105" t="s">
        <v>780</v>
      </c>
      <c r="S759" s="106" t="s">
        <v>6</v>
      </c>
      <c r="T759" s="105" t="s">
        <v>785</v>
      </c>
      <c r="U759" s="2">
        <v>2</v>
      </c>
      <c r="V759" s="30" t="s">
        <v>6</v>
      </c>
      <c r="W759" s="2">
        <v>0</v>
      </c>
      <c r="X759" s="44" t="s">
        <v>1844</v>
      </c>
      <c r="Y759" s="2">
        <v>256</v>
      </c>
      <c r="Z759" s="2">
        <v>25</v>
      </c>
      <c r="AA759" s="30" t="s">
        <v>6</v>
      </c>
      <c r="AB759" s="2">
        <v>3</v>
      </c>
      <c r="AC759" s="7"/>
      <c r="AD759" s="2">
        <f t="shared" si="382"/>
        <v>1</v>
      </c>
      <c r="AE759" s="2">
        <f t="shared" si="385"/>
        <v>1</v>
      </c>
      <c r="AF759" s="2">
        <f t="shared" si="383"/>
        <v>0</v>
      </c>
      <c r="AG759" s="2">
        <f t="shared" si="386"/>
        <v>0</v>
      </c>
      <c r="AH759" s="2">
        <f t="shared" si="387"/>
        <v>25</v>
      </c>
      <c r="AI759" s="30" t="s">
        <v>6</v>
      </c>
      <c r="AJ759" s="2">
        <f t="shared" si="388"/>
        <v>3</v>
      </c>
      <c r="AK759" s="2">
        <v>3</v>
      </c>
      <c r="AL759" s="2">
        <f t="shared" si="384"/>
        <v>256</v>
      </c>
      <c r="AN759" s="2">
        <v>0</v>
      </c>
    </row>
    <row r="760" spans="1:40" x14ac:dyDescent="0.25"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8"/>
      <c r="R760" s="7"/>
      <c r="V760" s="36"/>
      <c r="AA760" s="39"/>
      <c r="AC760" s="10"/>
      <c r="AI760" s="30"/>
      <c r="AL760" s="2"/>
    </row>
    <row r="761" spans="1:40" x14ac:dyDescent="0.25">
      <c r="A761" s="77" t="s">
        <v>615</v>
      </c>
      <c r="B761" s="64" t="s">
        <v>0</v>
      </c>
      <c r="C761" s="64" t="s">
        <v>10</v>
      </c>
      <c r="D761" s="64" t="s">
        <v>1</v>
      </c>
      <c r="E761" s="64" t="s">
        <v>11</v>
      </c>
      <c r="F761" s="65" t="s">
        <v>12</v>
      </c>
      <c r="G761" s="66"/>
      <c r="H761" s="64"/>
      <c r="I761" s="65" t="s">
        <v>13</v>
      </c>
      <c r="J761" s="66"/>
      <c r="K761" s="64"/>
      <c r="L761" s="67" t="s">
        <v>14</v>
      </c>
      <c r="R761" s="7"/>
      <c r="V761" s="36"/>
      <c r="AA761" s="39"/>
      <c r="AC761" s="10"/>
      <c r="AI761" s="30"/>
      <c r="AL761" s="2"/>
    </row>
    <row r="762" spans="1:40" x14ac:dyDescent="0.25">
      <c r="A762" s="68" t="s">
        <v>16</v>
      </c>
      <c r="B762" s="69">
        <f>PRODUCT(B3714)</f>
        <v>6</v>
      </c>
      <c r="C762" s="69">
        <f t="shared" ref="C762:L762" si="389">PRODUCT(C3714)</f>
        <v>2</v>
      </c>
      <c r="D762" s="69">
        <f t="shared" si="389"/>
        <v>0</v>
      </c>
      <c r="E762" s="69">
        <f t="shared" si="389"/>
        <v>4</v>
      </c>
      <c r="F762" s="69">
        <f t="shared" si="389"/>
        <v>25</v>
      </c>
      <c r="G762" s="70" t="s">
        <v>6</v>
      </c>
      <c r="H762" s="69">
        <f t="shared" si="389"/>
        <v>45</v>
      </c>
      <c r="I762" s="69">
        <f t="shared" si="389"/>
        <v>13</v>
      </c>
      <c r="J762" s="70" t="s">
        <v>6</v>
      </c>
      <c r="K762" s="69">
        <f t="shared" si="389"/>
        <v>10</v>
      </c>
      <c r="L762" s="71">
        <f t="shared" si="389"/>
        <v>301.33333333333331</v>
      </c>
      <c r="M762" s="47"/>
      <c r="N762" s="37"/>
      <c r="R762" s="7"/>
      <c r="V762" s="36"/>
      <c r="AA762" s="39"/>
      <c r="AC762" s="10"/>
      <c r="AI762" s="30"/>
      <c r="AL762" s="2"/>
    </row>
    <row r="763" spans="1:40" x14ac:dyDescent="0.25">
      <c r="A763" s="68" t="s">
        <v>439</v>
      </c>
      <c r="B763" s="69">
        <f t="shared" ref="B763:F763" si="390">PRODUCT(B3715)</f>
        <v>0</v>
      </c>
      <c r="C763" s="69">
        <f t="shared" si="390"/>
        <v>0</v>
      </c>
      <c r="D763" s="69">
        <f t="shared" si="390"/>
        <v>0</v>
      </c>
      <c r="E763" s="69">
        <f t="shared" si="390"/>
        <v>0</v>
      </c>
      <c r="F763" s="69">
        <f t="shared" si="390"/>
        <v>0</v>
      </c>
      <c r="G763" s="70" t="s">
        <v>6</v>
      </c>
      <c r="H763" s="69">
        <f t="shared" ref="H763:I763" si="391">PRODUCT(H3715)</f>
        <v>0</v>
      </c>
      <c r="I763" s="69">
        <f t="shared" si="391"/>
        <v>0</v>
      </c>
      <c r="J763" s="70" t="s">
        <v>6</v>
      </c>
      <c r="K763" s="69">
        <f t="shared" ref="K763" si="392">PRODUCT(K3715)</f>
        <v>0</v>
      </c>
      <c r="L763" s="79">
        <v>0</v>
      </c>
      <c r="M763" s="47"/>
      <c r="N763" s="37"/>
      <c r="R763" s="7"/>
      <c r="V763" s="36"/>
      <c r="AA763" s="39"/>
      <c r="AC763" s="10"/>
      <c r="AI763" s="30"/>
      <c r="AL763" s="2"/>
    </row>
    <row r="764" spans="1:40" x14ac:dyDescent="0.25">
      <c r="A764" s="68" t="s">
        <v>440</v>
      </c>
      <c r="B764" s="69">
        <f t="shared" ref="B764:F764" si="393">PRODUCT(B3716)</f>
        <v>0</v>
      </c>
      <c r="C764" s="69">
        <f t="shared" si="393"/>
        <v>0</v>
      </c>
      <c r="D764" s="69">
        <f t="shared" si="393"/>
        <v>0</v>
      </c>
      <c r="E764" s="69">
        <f t="shared" si="393"/>
        <v>0</v>
      </c>
      <c r="F764" s="69">
        <f t="shared" si="393"/>
        <v>0</v>
      </c>
      <c r="G764" s="70" t="s">
        <v>6</v>
      </c>
      <c r="H764" s="69">
        <f t="shared" ref="H764:I764" si="394">PRODUCT(H3716)</f>
        <v>0</v>
      </c>
      <c r="I764" s="69">
        <f t="shared" si="394"/>
        <v>0</v>
      </c>
      <c r="J764" s="70" t="s">
        <v>6</v>
      </c>
      <c r="K764" s="69">
        <f t="shared" ref="K764:L764" si="395">PRODUCT(K3716)</f>
        <v>0</v>
      </c>
      <c r="L764" s="79">
        <f t="shared" si="395"/>
        <v>0</v>
      </c>
      <c r="M764" s="8"/>
      <c r="N764" s="38"/>
      <c r="R764" s="7"/>
      <c r="V764" s="36"/>
      <c r="AA764" s="39"/>
      <c r="AC764" s="10"/>
      <c r="AI764" s="30"/>
      <c r="AL764" s="2"/>
    </row>
    <row r="765" spans="1:40" x14ac:dyDescent="0.25">
      <c r="A765" s="68" t="s">
        <v>17</v>
      </c>
      <c r="B765" s="69">
        <f t="shared" ref="B765:F765" si="396">PRODUCT(B3717)</f>
        <v>6</v>
      </c>
      <c r="C765" s="69">
        <f t="shared" si="396"/>
        <v>2</v>
      </c>
      <c r="D765" s="69">
        <f t="shared" si="396"/>
        <v>0</v>
      </c>
      <c r="E765" s="69">
        <f t="shared" si="396"/>
        <v>4</v>
      </c>
      <c r="F765" s="69">
        <f t="shared" si="396"/>
        <v>25</v>
      </c>
      <c r="G765" s="70" t="s">
        <v>6</v>
      </c>
      <c r="H765" s="69">
        <f t="shared" ref="H765:I765" si="397">PRODUCT(H3717)</f>
        <v>45</v>
      </c>
      <c r="I765" s="69">
        <f t="shared" si="397"/>
        <v>13</v>
      </c>
      <c r="J765" s="70" t="s">
        <v>6</v>
      </c>
      <c r="K765" s="69">
        <f t="shared" ref="K765:L765" si="398">PRODUCT(K3717)</f>
        <v>10</v>
      </c>
      <c r="L765" s="71">
        <f t="shared" si="398"/>
        <v>301.33333333333331</v>
      </c>
      <c r="M765" s="47"/>
      <c r="N765" s="37"/>
      <c r="R765" s="7"/>
      <c r="V765" s="36"/>
      <c r="AA765" s="39"/>
      <c r="AC765" s="10"/>
      <c r="AI765" s="30"/>
      <c r="AL765" s="2"/>
    </row>
    <row r="766" spans="1:40" x14ac:dyDescent="0.25">
      <c r="A766" s="72" t="s">
        <v>18</v>
      </c>
      <c r="B766" s="73"/>
      <c r="C766" s="73"/>
      <c r="D766" s="73"/>
      <c r="E766" s="73"/>
      <c r="F766" s="74">
        <f>PRODUCT(F765/B765)</f>
        <v>4.166666666666667</v>
      </c>
      <c r="G766" s="74" t="s">
        <v>6</v>
      </c>
      <c r="H766" s="74">
        <f>PRODUCT(H765/B765)</f>
        <v>7.5</v>
      </c>
      <c r="I766" s="73"/>
      <c r="J766" s="73"/>
      <c r="K766" s="73"/>
      <c r="L766" s="76"/>
      <c r="M766" s="55"/>
      <c r="N766" s="40"/>
      <c r="R766" s="7"/>
      <c r="V766" s="36"/>
      <c r="AA766" s="39"/>
      <c r="AC766" s="10"/>
      <c r="AI766" s="30"/>
      <c r="AL766" s="2"/>
    </row>
    <row r="767" spans="1:40" x14ac:dyDescent="0.25">
      <c r="B767" s="10"/>
      <c r="C767" s="10"/>
      <c r="D767" s="10"/>
      <c r="E767" s="10"/>
      <c r="G767" s="11"/>
      <c r="I767" s="10"/>
      <c r="J767" s="10"/>
      <c r="K767" s="10"/>
      <c r="L767" s="8"/>
      <c r="M767" s="55"/>
      <c r="N767" s="40"/>
      <c r="R767" s="7"/>
      <c r="V767" s="36"/>
      <c r="AA767" s="39"/>
      <c r="AC767" s="10"/>
      <c r="AI767" s="30"/>
      <c r="AL767" s="2"/>
    </row>
    <row r="768" spans="1:40" x14ac:dyDescent="0.25">
      <c r="A768" s="63" t="s">
        <v>614</v>
      </c>
      <c r="B768" s="64"/>
      <c r="C768" s="64"/>
      <c r="D768" s="64"/>
      <c r="E768" s="64"/>
      <c r="F768" s="64"/>
      <c r="G768" s="64"/>
      <c r="H768" s="64"/>
      <c r="I768" s="64"/>
      <c r="J768" s="64"/>
      <c r="K768" s="64"/>
      <c r="L768" s="67"/>
      <c r="R768" s="7"/>
      <c r="V768" s="36"/>
      <c r="AA768" s="39"/>
      <c r="AC768" s="10"/>
      <c r="AI768" s="30"/>
      <c r="AL768" s="2"/>
    </row>
    <row r="769" spans="1:40" x14ac:dyDescent="0.25">
      <c r="A769" s="68" t="s">
        <v>24</v>
      </c>
      <c r="B769" s="69" t="s">
        <v>0</v>
      </c>
      <c r="C769" s="69" t="s">
        <v>10</v>
      </c>
      <c r="D769" s="69" t="s">
        <v>1</v>
      </c>
      <c r="E769" s="69" t="s">
        <v>11</v>
      </c>
      <c r="F769" s="78" t="s">
        <v>12</v>
      </c>
      <c r="G769" s="70"/>
      <c r="H769" s="69"/>
      <c r="I769" s="78" t="s">
        <v>13</v>
      </c>
      <c r="J769" s="70"/>
      <c r="K769" s="69"/>
      <c r="L769" s="71" t="s">
        <v>14</v>
      </c>
      <c r="R769" s="7"/>
      <c r="V769" s="36"/>
      <c r="AA769" s="39"/>
      <c r="AC769" s="10"/>
      <c r="AI769" s="30"/>
      <c r="AL769" s="2"/>
    </row>
    <row r="770" spans="1:40" x14ac:dyDescent="0.25">
      <c r="A770" s="68" t="s">
        <v>16</v>
      </c>
      <c r="B770" s="69">
        <f>PRODUCT(B755+B762)</f>
        <v>12</v>
      </c>
      <c r="C770" s="69">
        <f>PRODUCT(C755+E762)</f>
        <v>8</v>
      </c>
      <c r="D770" s="69">
        <f>PRODUCT(D755+D762)</f>
        <v>0</v>
      </c>
      <c r="E770" s="69">
        <f>PRODUCT(E755+C762)</f>
        <v>4</v>
      </c>
      <c r="F770" s="69">
        <f>PRODUCT(F755+H762)</f>
        <v>110</v>
      </c>
      <c r="G770" s="70" t="s">
        <v>6</v>
      </c>
      <c r="H770" s="69">
        <f>PRODUCT(H755+F762)</f>
        <v>66</v>
      </c>
      <c r="I770" s="69">
        <f>PRODUCT(I755+K762)</f>
        <v>22</v>
      </c>
      <c r="J770" s="70" t="s">
        <v>6</v>
      </c>
      <c r="K770" s="69">
        <f>PRODUCT(K755+I762)</f>
        <v>17</v>
      </c>
      <c r="L770" s="71">
        <f>PRODUCT(((B755*L755)+B762*L762))/B770</f>
        <v>387.83333333333331</v>
      </c>
      <c r="M770" s="47"/>
      <c r="N770" s="37"/>
      <c r="R770" s="7"/>
      <c r="V770" s="36"/>
      <c r="AA770" s="39"/>
      <c r="AC770" s="10"/>
      <c r="AI770" s="30"/>
      <c r="AL770" s="2"/>
    </row>
    <row r="771" spans="1:40" x14ac:dyDescent="0.25">
      <c r="A771" s="68" t="s">
        <v>439</v>
      </c>
      <c r="B771" s="69">
        <f>PRODUCT(B756+B763)</f>
        <v>0</v>
      </c>
      <c r="C771" s="69">
        <f>PRODUCT(C756+E763)</f>
        <v>0</v>
      </c>
      <c r="D771" s="69">
        <f>PRODUCT(D756+D763)</f>
        <v>0</v>
      </c>
      <c r="E771" s="69">
        <f>PRODUCT(E756+C763)</f>
        <v>0</v>
      </c>
      <c r="F771" s="69">
        <f>PRODUCT(F756+H763)</f>
        <v>0</v>
      </c>
      <c r="G771" s="70" t="s">
        <v>6</v>
      </c>
      <c r="H771" s="69">
        <f>PRODUCT(H756+F763)</f>
        <v>0</v>
      </c>
      <c r="I771" s="69">
        <f>PRODUCT(I756+K763)</f>
        <v>0</v>
      </c>
      <c r="J771" s="70" t="s">
        <v>6</v>
      </c>
      <c r="K771" s="69">
        <f>PRODUCT(K756+I763)</f>
        <v>0</v>
      </c>
      <c r="L771" s="71">
        <v>0</v>
      </c>
      <c r="M771" s="47"/>
      <c r="N771" s="37"/>
      <c r="R771" s="7"/>
      <c r="V771" s="36"/>
      <c r="AA771" s="39"/>
      <c r="AC771" s="10"/>
      <c r="AI771" s="30"/>
      <c r="AL771" s="2"/>
    </row>
    <row r="772" spans="1:40" x14ac:dyDescent="0.25">
      <c r="A772" s="68" t="s">
        <v>440</v>
      </c>
      <c r="B772" s="69">
        <f>PRODUCT(B757+B764)</f>
        <v>0</v>
      </c>
      <c r="C772" s="69">
        <f>PRODUCT(C757+E764)</f>
        <v>0</v>
      </c>
      <c r="D772" s="69">
        <f>PRODUCT(D757+D764)</f>
        <v>0</v>
      </c>
      <c r="E772" s="69">
        <f>PRODUCT(E757+C764)</f>
        <v>0</v>
      </c>
      <c r="F772" s="69">
        <f>PRODUCT(F757+H764)</f>
        <v>0</v>
      </c>
      <c r="G772" s="70" t="s">
        <v>6</v>
      </c>
      <c r="H772" s="69">
        <f>PRODUCT(H757+F764)</f>
        <v>0</v>
      </c>
      <c r="I772" s="69">
        <f>PRODUCT(I757+K764)</f>
        <v>0</v>
      </c>
      <c r="J772" s="70" t="s">
        <v>6</v>
      </c>
      <c r="K772" s="69">
        <f>PRODUCT(K757+I764)</f>
        <v>0</v>
      </c>
      <c r="L772" s="71">
        <v>0</v>
      </c>
      <c r="M772" s="47"/>
      <c r="N772" s="37"/>
      <c r="R772" s="7"/>
      <c r="V772" s="36"/>
      <c r="AA772" s="39"/>
      <c r="AC772" s="10"/>
      <c r="AI772" s="30"/>
      <c r="AL772" s="2"/>
    </row>
    <row r="773" spans="1:40" x14ac:dyDescent="0.25">
      <c r="A773" s="68" t="s">
        <v>17</v>
      </c>
      <c r="B773" s="69">
        <f>PRODUCT(B758+B765)</f>
        <v>12</v>
      </c>
      <c r="C773" s="69">
        <f>PRODUCT(C758+E765)</f>
        <v>8</v>
      </c>
      <c r="D773" s="69">
        <f>PRODUCT(D758+D765)</f>
        <v>0</v>
      </c>
      <c r="E773" s="69">
        <f>PRODUCT(E758+C765)</f>
        <v>4</v>
      </c>
      <c r="F773" s="69">
        <f>PRODUCT(F758+H765)</f>
        <v>110</v>
      </c>
      <c r="G773" s="70" t="s">
        <v>6</v>
      </c>
      <c r="H773" s="69">
        <f>PRODUCT(H758+F765)</f>
        <v>66</v>
      </c>
      <c r="I773" s="69">
        <f>PRODUCT(I758+K765)</f>
        <v>22</v>
      </c>
      <c r="J773" s="70" t="s">
        <v>6</v>
      </c>
      <c r="K773" s="69">
        <f>PRODUCT(K758+I765)</f>
        <v>17</v>
      </c>
      <c r="L773" s="71">
        <f>PRODUCT(((B758*L758)+B765*L765))/B773</f>
        <v>387.83333333333331</v>
      </c>
      <c r="M773" s="47"/>
      <c r="N773" s="37"/>
      <c r="R773" s="7"/>
      <c r="V773" s="36"/>
      <c r="AA773" s="39"/>
      <c r="AC773" s="10"/>
      <c r="AI773" s="30"/>
      <c r="AL773" s="2"/>
    </row>
    <row r="774" spans="1:40" x14ac:dyDescent="0.25">
      <c r="A774" s="72" t="s">
        <v>18</v>
      </c>
      <c r="B774" s="73"/>
      <c r="C774" s="73"/>
      <c r="D774" s="73"/>
      <c r="E774" s="73"/>
      <c r="F774" s="74">
        <f>PRODUCT(F773/B773)</f>
        <v>9.1666666666666661</v>
      </c>
      <c r="G774" s="75" t="s">
        <v>6</v>
      </c>
      <c r="H774" s="74">
        <f>PRODUCT(H773/B773)</f>
        <v>5.5</v>
      </c>
      <c r="I774" s="73"/>
      <c r="J774" s="73"/>
      <c r="K774" s="73"/>
      <c r="L774" s="76"/>
      <c r="M774" s="55"/>
      <c r="N774" s="40"/>
      <c r="R774" s="7"/>
      <c r="V774" s="36"/>
      <c r="AA774" s="39"/>
      <c r="AC774" s="10"/>
      <c r="AI774" s="30"/>
      <c r="AL774" s="2"/>
    </row>
    <row r="775" spans="1:40" x14ac:dyDescent="0.25"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54"/>
      <c r="R775" s="7"/>
      <c r="V775" s="36"/>
      <c r="AA775" s="39"/>
      <c r="AC775" s="10"/>
      <c r="AI775" s="30"/>
      <c r="AL775" s="2"/>
    </row>
    <row r="776" spans="1:40" x14ac:dyDescent="0.25">
      <c r="B776" s="10"/>
      <c r="C776" s="10"/>
      <c r="D776" s="10"/>
      <c r="E776" s="10"/>
      <c r="F776" s="10" t="s">
        <v>436</v>
      </c>
      <c r="G776" s="10"/>
      <c r="H776" s="10"/>
      <c r="I776" s="10"/>
      <c r="J776" s="10"/>
      <c r="K776" s="10"/>
      <c r="L776" s="10"/>
      <c r="R776" s="7"/>
      <c r="V776" s="36"/>
      <c r="AA776" s="39"/>
      <c r="AC776" s="10"/>
      <c r="AI776" s="30"/>
      <c r="AL776" s="2"/>
    </row>
    <row r="777" spans="1:40" x14ac:dyDescent="0.25">
      <c r="B777" s="10"/>
      <c r="C777" s="10"/>
      <c r="D777" s="10"/>
      <c r="E777" s="10"/>
      <c r="F777" s="10" t="s">
        <v>433</v>
      </c>
      <c r="G777" s="10"/>
      <c r="H777" s="10"/>
      <c r="I777" s="10"/>
      <c r="J777" s="10"/>
      <c r="K777" s="10"/>
      <c r="L777" s="57">
        <f>PRODUCT(C758/B758)</f>
        <v>0.66666666666666663</v>
      </c>
      <c r="R777" s="7"/>
      <c r="V777" s="36"/>
      <c r="AA777" s="39"/>
      <c r="AC777" s="10"/>
      <c r="AI777" s="30"/>
      <c r="AL777" s="2"/>
    </row>
    <row r="778" spans="1:40" x14ac:dyDescent="0.25">
      <c r="B778" s="10"/>
      <c r="C778" s="10"/>
      <c r="D778" s="10"/>
      <c r="E778" s="10"/>
      <c r="F778" s="10" t="s">
        <v>434</v>
      </c>
      <c r="G778" s="10"/>
      <c r="H778" s="10"/>
      <c r="I778" s="10"/>
      <c r="J778" s="10"/>
      <c r="K778" s="10"/>
      <c r="L778" s="57">
        <f>PRODUCT(E765/B765)</f>
        <v>0.66666666666666663</v>
      </c>
      <c r="R778" s="7"/>
      <c r="V778" s="36"/>
      <c r="AA778" s="39"/>
      <c r="AC778" s="10"/>
      <c r="AI778" s="30"/>
      <c r="AL778" s="2"/>
    </row>
    <row r="779" spans="1:40" x14ac:dyDescent="0.25">
      <c r="B779" s="10"/>
      <c r="C779" s="10"/>
      <c r="D779" s="10"/>
      <c r="E779" s="10"/>
      <c r="F779" s="10" t="s">
        <v>435</v>
      </c>
      <c r="G779" s="10"/>
      <c r="H779" s="10"/>
      <c r="I779" s="10"/>
      <c r="J779" s="10"/>
      <c r="K779" s="10"/>
      <c r="L779" s="57">
        <f>PRODUCT(C773/B773)</f>
        <v>0.66666666666666663</v>
      </c>
      <c r="R779" s="7"/>
      <c r="V779" s="36"/>
      <c r="AA779" s="39"/>
      <c r="AC779" s="10"/>
      <c r="AI779" s="30"/>
      <c r="AL779" s="2"/>
    </row>
    <row r="780" spans="1:40" x14ac:dyDescent="0.25">
      <c r="A780" s="1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54"/>
      <c r="R780" s="10" t="s">
        <v>25</v>
      </c>
      <c r="AC780" s="10" t="s">
        <v>3</v>
      </c>
      <c r="AD780" s="3">
        <f>SUM(AD781:AD783)</f>
        <v>0</v>
      </c>
      <c r="AE780" s="3">
        <f>SUM(AE781:AE783)</f>
        <v>0</v>
      </c>
      <c r="AF780" s="3">
        <f>SUM(AF781:AF783)</f>
        <v>0</v>
      </c>
      <c r="AG780" s="3">
        <f>SUM(AG781:AG783)</f>
        <v>0</v>
      </c>
      <c r="AH780" s="3">
        <f>SUM(AH781:AH783)</f>
        <v>0</v>
      </c>
      <c r="AJ780" s="3">
        <f>SUM(AJ781:AJ783)</f>
        <v>0</v>
      </c>
      <c r="AK780" s="3">
        <f>SUM(AK781:AK783)</f>
        <v>0</v>
      </c>
      <c r="AL780" s="3">
        <f>SUM(AL781:AL783)</f>
        <v>0</v>
      </c>
      <c r="AM780" s="3"/>
      <c r="AN780" s="3">
        <f>SUM(AN781:AN783)</f>
        <v>0</v>
      </c>
    </row>
    <row r="781" spans="1:40" x14ac:dyDescent="0.25">
      <c r="A781" s="1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54"/>
      <c r="R781" s="7"/>
      <c r="V781" s="36"/>
      <c r="AA781" s="39"/>
      <c r="AC781" s="10"/>
      <c r="AI781" s="30"/>
      <c r="AL781" s="2"/>
    </row>
    <row r="782" spans="1:40" x14ac:dyDescent="0.25">
      <c r="A782" s="1"/>
      <c r="G782" s="10"/>
      <c r="H782" s="10"/>
      <c r="L782" s="8"/>
      <c r="O782" s="2"/>
      <c r="R782" s="7"/>
      <c r="T782" s="7"/>
      <c r="AC782" s="7"/>
      <c r="AD782" s="7"/>
      <c r="AE782" s="7"/>
      <c r="AF782" s="7"/>
      <c r="AG782" s="7"/>
      <c r="AH782" s="7"/>
      <c r="AI782" s="7"/>
      <c r="AJ782" s="7"/>
      <c r="AK782" s="7"/>
      <c r="AN782" s="7"/>
    </row>
    <row r="783" spans="1:40" x14ac:dyDescent="0.25">
      <c r="G783" s="10"/>
      <c r="H783" s="10"/>
      <c r="L783" s="8"/>
      <c r="O783" s="2"/>
      <c r="R783" s="7"/>
      <c r="T783" s="7"/>
      <c r="AC783" s="7"/>
      <c r="AD783" s="7"/>
      <c r="AE783" s="7"/>
      <c r="AF783" s="7"/>
      <c r="AG783" s="7"/>
      <c r="AH783" s="7"/>
      <c r="AI783" s="7"/>
      <c r="AJ783" s="7"/>
      <c r="AK783" s="7"/>
      <c r="AN783" s="7"/>
    </row>
    <row r="784" spans="1:40" x14ac:dyDescent="0.25">
      <c r="G784" s="10"/>
      <c r="H784" s="10"/>
      <c r="L784" s="8"/>
      <c r="O784" s="2"/>
      <c r="R784" s="10" t="s">
        <v>32</v>
      </c>
      <c r="T784" s="7"/>
      <c r="AC784" s="10" t="s">
        <v>4</v>
      </c>
      <c r="AD784" s="3">
        <f>SUM(AD785:AD788)</f>
        <v>0</v>
      </c>
      <c r="AE784" s="3">
        <f>SUM(AE785:AE788)</f>
        <v>0</v>
      </c>
      <c r="AF784" s="3">
        <f>SUM(AF785:AF788)</f>
        <v>0</v>
      </c>
      <c r="AG784" s="3">
        <f>SUM(AG785:AG788)</f>
        <v>0</v>
      </c>
      <c r="AH784" s="3">
        <f>SUM(AH785:AH788)</f>
        <v>0</v>
      </c>
      <c r="AI784" s="7"/>
      <c r="AJ784" s="3">
        <f>SUM(AJ785:AJ788)</f>
        <v>0</v>
      </c>
      <c r="AK784" s="3">
        <f>SUM(AK785:AK788)</f>
        <v>0</v>
      </c>
      <c r="AL784" s="3">
        <f>SUM(AL785:AL788)</f>
        <v>0</v>
      </c>
      <c r="AN784" s="3">
        <f>SUM(AN785:AN788)</f>
        <v>0</v>
      </c>
    </row>
    <row r="785" spans="1:40" x14ac:dyDescent="0.25"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54"/>
      <c r="O785" s="2"/>
      <c r="R785" s="7"/>
      <c r="T785" s="7"/>
      <c r="AC785" s="7"/>
      <c r="AD785" s="7"/>
      <c r="AE785" s="7"/>
      <c r="AF785" s="7"/>
      <c r="AG785" s="7"/>
      <c r="AH785" s="7"/>
      <c r="AI785" s="7"/>
      <c r="AJ785" s="7"/>
      <c r="AK785" s="7"/>
      <c r="AN785" s="7"/>
    </row>
    <row r="786" spans="1:40" x14ac:dyDescent="0.25">
      <c r="G786" s="10"/>
      <c r="H786" s="10"/>
      <c r="L786" s="8"/>
      <c r="O786" s="2"/>
      <c r="R786" s="7"/>
      <c r="T786" s="7"/>
      <c r="AC786" s="7"/>
      <c r="AD786" s="7"/>
      <c r="AE786" s="7"/>
      <c r="AF786" s="7"/>
      <c r="AG786" s="7"/>
      <c r="AH786" s="7"/>
      <c r="AI786" s="7"/>
      <c r="AJ786" s="7"/>
      <c r="AK786" s="7"/>
      <c r="AN786" s="7"/>
    </row>
    <row r="787" spans="1:40" x14ac:dyDescent="0.25">
      <c r="G787" s="10"/>
      <c r="H787" s="10"/>
      <c r="L787" s="8"/>
      <c r="O787" s="2"/>
      <c r="R787" s="7"/>
      <c r="T787" s="7"/>
      <c r="AC787" s="7"/>
      <c r="AD787" s="7"/>
      <c r="AE787" s="7"/>
      <c r="AF787" s="7"/>
      <c r="AG787" s="7"/>
      <c r="AH787" s="7"/>
      <c r="AI787" s="7"/>
      <c r="AJ787" s="7"/>
      <c r="AK787" s="7"/>
      <c r="AN787" s="7"/>
    </row>
    <row r="788" spans="1:40" x14ac:dyDescent="0.25">
      <c r="G788" s="10"/>
      <c r="H788" s="10"/>
      <c r="L788" s="8"/>
      <c r="O788" s="2"/>
      <c r="R788" s="7"/>
      <c r="T788" s="7"/>
      <c r="AC788" s="7"/>
      <c r="AD788" s="7"/>
      <c r="AE788" s="7"/>
      <c r="AF788" s="7"/>
      <c r="AG788" s="7"/>
      <c r="AH788" s="7"/>
      <c r="AI788" s="7"/>
      <c r="AJ788" s="7"/>
      <c r="AK788" s="7"/>
      <c r="AN788" s="7"/>
    </row>
    <row r="789" spans="1:40" x14ac:dyDescent="0.25">
      <c r="G789" s="10"/>
      <c r="H789" s="10"/>
      <c r="L789" s="8"/>
      <c r="M789" s="3" t="s">
        <v>7</v>
      </c>
      <c r="R789" s="6" t="s">
        <v>8</v>
      </c>
      <c r="AC789" s="10" t="s">
        <v>2</v>
      </c>
      <c r="AD789" s="3">
        <f>SUM(AD790:AD809)</f>
        <v>20</v>
      </c>
      <c r="AE789" s="3">
        <f>SUM(AE790:AE809)</f>
        <v>8</v>
      </c>
      <c r="AF789" s="3">
        <f>SUM(AF790:AF809)</f>
        <v>2</v>
      </c>
      <c r="AG789" s="3">
        <f>SUM(AG790:AG809)</f>
        <v>10</v>
      </c>
      <c r="AH789" s="3">
        <f>SUM(AH790:AH809)</f>
        <v>183</v>
      </c>
      <c r="AJ789" s="3">
        <f>SUM(AJ790:AJ809)</f>
        <v>219</v>
      </c>
      <c r="AK789" s="3">
        <f>SUM(AK790:AK809)</f>
        <v>18</v>
      </c>
      <c r="AL789" s="3">
        <f>SUM(AL790:AL809)</f>
        <v>3270</v>
      </c>
      <c r="AM789" s="3">
        <f>PRODUCT(AL789+AL818+AL822)</f>
        <v>3575</v>
      </c>
      <c r="AN789" s="3">
        <f>SUM(AN790:AN809)</f>
        <v>22</v>
      </c>
    </row>
    <row r="790" spans="1:40" x14ac:dyDescent="0.25">
      <c r="A790" s="63" t="s">
        <v>635</v>
      </c>
      <c r="B790" s="64" t="s">
        <v>0</v>
      </c>
      <c r="C790" s="64" t="s">
        <v>10</v>
      </c>
      <c r="D790" s="64" t="s">
        <v>1</v>
      </c>
      <c r="E790" s="64" t="s">
        <v>11</v>
      </c>
      <c r="F790" s="65" t="s">
        <v>12</v>
      </c>
      <c r="G790" s="66"/>
      <c r="H790" s="64"/>
      <c r="I790" s="65" t="s">
        <v>13</v>
      </c>
      <c r="J790" s="66"/>
      <c r="K790" s="64"/>
      <c r="L790" s="67" t="s">
        <v>14</v>
      </c>
      <c r="M790" s="3">
        <f>MAX(Y790:Y826)</f>
        <v>401</v>
      </c>
      <c r="N790" s="1"/>
      <c r="O790" s="2">
        <v>30</v>
      </c>
      <c r="P790" s="2">
        <v>7</v>
      </c>
      <c r="Q790" s="2">
        <v>1967</v>
      </c>
      <c r="R790" s="5" t="s">
        <v>780</v>
      </c>
      <c r="S790" s="30" t="s">
        <v>6</v>
      </c>
      <c r="T790" s="5" t="s">
        <v>778</v>
      </c>
      <c r="U790" s="2">
        <v>16</v>
      </c>
      <c r="V790" s="30" t="s">
        <v>6</v>
      </c>
      <c r="W790" s="2">
        <v>5</v>
      </c>
      <c r="X790" s="2"/>
      <c r="Z790" s="2">
        <v>16</v>
      </c>
      <c r="AA790" s="30" t="s">
        <v>6</v>
      </c>
      <c r="AB790" s="2">
        <v>5</v>
      </c>
      <c r="AC790" s="7"/>
      <c r="AD790" s="2">
        <f t="shared" ref="AD790:AD813" si="399">IF(Q790&gt;100,1,0)</f>
        <v>1</v>
      </c>
      <c r="AE790" s="2">
        <f t="shared" ref="AE790:AE792" si="400">IF(U790&gt;W790,1,0)</f>
        <v>1</v>
      </c>
      <c r="AF790" s="2">
        <f t="shared" ref="AF790:AF813" si="401">IF(U790=W790,1,0)*IF(Q790=0,0,1)</f>
        <v>0</v>
      </c>
      <c r="AG790" s="2">
        <f t="shared" ref="AG790:AG792" si="402">IF(W790&gt;U790,1,0)</f>
        <v>0</v>
      </c>
      <c r="AH790" s="2">
        <f t="shared" ref="AH790:AH792" si="403">PRODUCT(Z790)</f>
        <v>16</v>
      </c>
      <c r="AI790" s="30" t="s">
        <v>6</v>
      </c>
      <c r="AJ790" s="2">
        <f t="shared" ref="AJ790:AJ792" si="404">PRODUCT(AB790)</f>
        <v>5</v>
      </c>
      <c r="AK790" s="2">
        <v>2</v>
      </c>
      <c r="AL790" s="2">
        <f t="shared" ref="AL790:AL792" si="405">PRODUCT(Y790)</f>
        <v>0</v>
      </c>
      <c r="AN790" s="2">
        <v>0</v>
      </c>
    </row>
    <row r="791" spans="1:40" x14ac:dyDescent="0.25">
      <c r="A791" s="68" t="s">
        <v>16</v>
      </c>
      <c r="B791" s="69">
        <f>PRODUCT(AD789)</f>
        <v>20</v>
      </c>
      <c r="C791" s="69">
        <f>PRODUCT(AE789)</f>
        <v>8</v>
      </c>
      <c r="D791" s="69">
        <f>PRODUCT(AF789)</f>
        <v>2</v>
      </c>
      <c r="E791" s="69">
        <f>PRODUCT(AG789)</f>
        <v>10</v>
      </c>
      <c r="F791" s="69">
        <f>PRODUCT(AH789)</f>
        <v>183</v>
      </c>
      <c r="G791" s="70" t="s">
        <v>6</v>
      </c>
      <c r="H791" s="69">
        <f>PRODUCT(AJ789)</f>
        <v>219</v>
      </c>
      <c r="I791" s="69">
        <f>PRODUCT(AK789)</f>
        <v>18</v>
      </c>
      <c r="J791" s="70" t="s">
        <v>6</v>
      </c>
      <c r="K791" s="69">
        <f>PRODUCT(AN789)</f>
        <v>22</v>
      </c>
      <c r="L791" s="71">
        <f>PRODUCT(AL789/B791)</f>
        <v>163.5</v>
      </c>
      <c r="M791" s="8"/>
      <c r="N791" s="1"/>
      <c r="O791" s="2">
        <v>5</v>
      </c>
      <c r="P791" s="2">
        <v>7</v>
      </c>
      <c r="Q791" s="2">
        <v>1970</v>
      </c>
      <c r="R791" s="5" t="s">
        <v>780</v>
      </c>
      <c r="S791" s="30" t="s">
        <v>6</v>
      </c>
      <c r="T791" s="5" t="s">
        <v>778</v>
      </c>
      <c r="U791" s="2">
        <v>2</v>
      </c>
      <c r="V791" s="30" t="s">
        <v>6</v>
      </c>
      <c r="W791" s="2">
        <v>2</v>
      </c>
      <c r="X791" s="2"/>
      <c r="Y791" s="96" t="s">
        <v>781</v>
      </c>
      <c r="Z791" s="2">
        <v>2</v>
      </c>
      <c r="AA791" s="30" t="s">
        <v>6</v>
      </c>
      <c r="AB791" s="2">
        <v>2</v>
      </c>
      <c r="AC791" s="7"/>
      <c r="AD791" s="2">
        <f t="shared" si="399"/>
        <v>1</v>
      </c>
      <c r="AE791" s="2">
        <f t="shared" si="400"/>
        <v>0</v>
      </c>
      <c r="AF791" s="2">
        <f t="shared" si="401"/>
        <v>1</v>
      </c>
      <c r="AG791" s="2">
        <f t="shared" si="402"/>
        <v>0</v>
      </c>
      <c r="AH791" s="2">
        <f t="shared" si="403"/>
        <v>2</v>
      </c>
      <c r="AI791" s="30" t="s">
        <v>6</v>
      </c>
      <c r="AJ791" s="2">
        <f t="shared" si="404"/>
        <v>2</v>
      </c>
      <c r="AK791" s="2">
        <v>1</v>
      </c>
      <c r="AL791" s="2">
        <f t="shared" si="405"/>
        <v>0</v>
      </c>
      <c r="AN791" s="2">
        <v>1</v>
      </c>
    </row>
    <row r="792" spans="1:40" x14ac:dyDescent="0.25">
      <c r="A792" s="68" t="s">
        <v>439</v>
      </c>
      <c r="B792" s="69">
        <f>PRODUCT(AD818)</f>
        <v>1</v>
      </c>
      <c r="C792" s="69">
        <f>PRODUCT(AE818)</f>
        <v>0</v>
      </c>
      <c r="D792" s="69">
        <f>PRODUCT(AF818)</f>
        <v>0</v>
      </c>
      <c r="E792" s="69">
        <f>PRODUCT(AG818)</f>
        <v>1</v>
      </c>
      <c r="F792" s="69">
        <f>PRODUCT(AH818)</f>
        <v>4</v>
      </c>
      <c r="G792" s="70" t="s">
        <v>6</v>
      </c>
      <c r="H792" s="69">
        <f>PRODUCT(AJ818)</f>
        <v>7</v>
      </c>
      <c r="I792" s="69">
        <f>PRODUCT(AK818)</f>
        <v>0</v>
      </c>
      <c r="J792" s="70" t="s">
        <v>6</v>
      </c>
      <c r="K792" s="69">
        <f>PRODUCT(AN818)</f>
        <v>3</v>
      </c>
      <c r="L792" s="71">
        <f>PRODUCT(AL818/B792)</f>
        <v>305</v>
      </c>
      <c r="M792" s="8"/>
      <c r="N792" s="1"/>
      <c r="O792" s="2">
        <v>6</v>
      </c>
      <c r="P792" s="2">
        <v>8</v>
      </c>
      <c r="Q792" s="2">
        <v>1972</v>
      </c>
      <c r="R792" s="5" t="s">
        <v>780</v>
      </c>
      <c r="S792" s="30" t="s">
        <v>6</v>
      </c>
      <c r="T792" s="5" t="s">
        <v>778</v>
      </c>
      <c r="U792" s="2">
        <v>5</v>
      </c>
      <c r="V792" s="30" t="s">
        <v>6</v>
      </c>
      <c r="W792" s="2">
        <v>11</v>
      </c>
      <c r="X792" s="2"/>
      <c r="Z792" s="2">
        <v>5</v>
      </c>
      <c r="AA792" s="30" t="s">
        <v>6</v>
      </c>
      <c r="AB792" s="2">
        <v>11</v>
      </c>
      <c r="AC792" s="7"/>
      <c r="AD792" s="2">
        <f t="shared" si="399"/>
        <v>1</v>
      </c>
      <c r="AE792" s="2">
        <f t="shared" si="400"/>
        <v>0</v>
      </c>
      <c r="AF792" s="2">
        <f t="shared" si="401"/>
        <v>0</v>
      </c>
      <c r="AG792" s="2">
        <f t="shared" si="402"/>
        <v>1</v>
      </c>
      <c r="AH792" s="2">
        <f t="shared" si="403"/>
        <v>5</v>
      </c>
      <c r="AI792" s="30" t="s">
        <v>6</v>
      </c>
      <c r="AJ792" s="2">
        <f t="shared" si="404"/>
        <v>11</v>
      </c>
      <c r="AK792" s="2">
        <v>0</v>
      </c>
      <c r="AL792" s="2">
        <f t="shared" si="405"/>
        <v>0</v>
      </c>
      <c r="AN792" s="2">
        <v>2</v>
      </c>
    </row>
    <row r="793" spans="1:40" x14ac:dyDescent="0.25">
      <c r="A793" s="68" t="s">
        <v>440</v>
      </c>
      <c r="B793" s="69">
        <f>PRODUCT(AD822)</f>
        <v>0</v>
      </c>
      <c r="C793" s="69">
        <f>PRODUCT(AE822)</f>
        <v>0</v>
      </c>
      <c r="D793" s="69">
        <f>PRODUCT(AF822)</f>
        <v>0</v>
      </c>
      <c r="E793" s="69">
        <f>PRODUCT(AG822)</f>
        <v>0</v>
      </c>
      <c r="F793" s="69">
        <f>PRODUCT(AH822)</f>
        <v>0</v>
      </c>
      <c r="G793" s="70" t="s">
        <v>6</v>
      </c>
      <c r="H793" s="69">
        <f>PRODUCT(AJ822)</f>
        <v>0</v>
      </c>
      <c r="I793" s="69">
        <f>PRODUCT(AK822)</f>
        <v>0</v>
      </c>
      <c r="J793" s="70" t="s">
        <v>6</v>
      </c>
      <c r="K793" s="69">
        <f>PRODUCT(AN822)</f>
        <v>0</v>
      </c>
      <c r="L793" s="71">
        <v>0</v>
      </c>
      <c r="M793" s="8"/>
      <c r="N793" s="1"/>
      <c r="O793" s="2">
        <v>28</v>
      </c>
      <c r="P793" s="2">
        <v>7</v>
      </c>
      <c r="Q793" s="2">
        <v>1974</v>
      </c>
      <c r="R793" s="5" t="s">
        <v>780</v>
      </c>
      <c r="S793" s="30" t="s">
        <v>6</v>
      </c>
      <c r="T793" s="5" t="s">
        <v>778</v>
      </c>
      <c r="U793" s="2">
        <v>8</v>
      </c>
      <c r="V793" s="30" t="s">
        <v>6</v>
      </c>
      <c r="W793" s="2">
        <v>6</v>
      </c>
      <c r="X793" s="2"/>
      <c r="Y793" s="96" t="s">
        <v>781</v>
      </c>
      <c r="Z793" s="2">
        <v>8</v>
      </c>
      <c r="AA793" s="30" t="s">
        <v>6</v>
      </c>
      <c r="AB793" s="2">
        <v>6</v>
      </c>
      <c r="AD793" s="2">
        <f t="shared" si="399"/>
        <v>1</v>
      </c>
      <c r="AE793" s="2">
        <f t="shared" ref="AE793" si="406">IF(U793&gt;W793,1,0)</f>
        <v>1</v>
      </c>
      <c r="AF793" s="2">
        <f t="shared" si="401"/>
        <v>0</v>
      </c>
      <c r="AG793" s="2">
        <f t="shared" ref="AG793" si="407">IF(W793&gt;U793,1,0)</f>
        <v>0</v>
      </c>
      <c r="AH793" s="2">
        <f t="shared" ref="AH793" si="408">PRODUCT(Z793)</f>
        <v>8</v>
      </c>
      <c r="AI793" s="30" t="s">
        <v>6</v>
      </c>
      <c r="AJ793" s="2">
        <f t="shared" ref="AJ793" si="409">PRODUCT(AB793)</f>
        <v>6</v>
      </c>
      <c r="AK793" s="2">
        <v>2</v>
      </c>
      <c r="AL793" s="2">
        <f t="shared" ref="AL793" si="410">PRODUCT(Y793)</f>
        <v>0</v>
      </c>
      <c r="AN793" s="2">
        <v>0</v>
      </c>
    </row>
    <row r="794" spans="1:40" x14ac:dyDescent="0.25">
      <c r="A794" s="68" t="s">
        <v>17</v>
      </c>
      <c r="B794" s="69">
        <f>SUM(B791:B793)</f>
        <v>21</v>
      </c>
      <c r="C794" s="69">
        <f>SUM(C791:C793)</f>
        <v>8</v>
      </c>
      <c r="D794" s="69">
        <f>SUM(D791:D793)</f>
        <v>2</v>
      </c>
      <c r="E794" s="69">
        <f>SUM(E791:E793)</f>
        <v>11</v>
      </c>
      <c r="F794" s="69">
        <f>SUM(F791:F793)</f>
        <v>187</v>
      </c>
      <c r="G794" s="70" t="s">
        <v>6</v>
      </c>
      <c r="H794" s="69">
        <f>SUM(H791:H793)</f>
        <v>226</v>
      </c>
      <c r="I794" s="69">
        <f>SUM(I791:I793)</f>
        <v>18</v>
      </c>
      <c r="J794" s="70" t="s">
        <v>6</v>
      </c>
      <c r="K794" s="69">
        <f>SUM(K791:K793)</f>
        <v>25</v>
      </c>
      <c r="L794" s="71">
        <f>PRODUCT(AM789/B794)</f>
        <v>170.23809523809524</v>
      </c>
      <c r="M794" s="8"/>
      <c r="N794" s="1"/>
      <c r="O794" s="2">
        <v>3</v>
      </c>
      <c r="P794" s="2">
        <v>9</v>
      </c>
      <c r="Q794" s="2">
        <v>1977</v>
      </c>
      <c r="R794" s="5" t="s">
        <v>780</v>
      </c>
      <c r="S794" s="30" t="s">
        <v>6</v>
      </c>
      <c r="T794" s="5" t="s">
        <v>778</v>
      </c>
      <c r="U794" s="2">
        <v>9</v>
      </c>
      <c r="V794" s="30" t="s">
        <v>6</v>
      </c>
      <c r="W794" s="2">
        <v>6</v>
      </c>
      <c r="X794" s="2"/>
      <c r="Y794" s="96" t="s">
        <v>781</v>
      </c>
      <c r="Z794" s="2">
        <v>9</v>
      </c>
      <c r="AA794" s="30" t="s">
        <v>6</v>
      </c>
      <c r="AB794" s="2">
        <v>6</v>
      </c>
      <c r="AC794" s="10"/>
      <c r="AD794" s="2">
        <f t="shared" si="399"/>
        <v>1</v>
      </c>
      <c r="AE794" s="2">
        <f t="shared" ref="AE794:AE813" si="411">IF(U794&gt;W794,1,0)</f>
        <v>1</v>
      </c>
      <c r="AF794" s="2">
        <f t="shared" si="401"/>
        <v>0</v>
      </c>
      <c r="AG794" s="2">
        <f t="shared" ref="AG794:AG813" si="412">IF(W794&gt;U794,1,0)</f>
        <v>0</v>
      </c>
      <c r="AH794" s="2">
        <f t="shared" ref="AH794:AH813" si="413">PRODUCT(Z794)</f>
        <v>9</v>
      </c>
      <c r="AI794" s="30" t="s">
        <v>6</v>
      </c>
      <c r="AJ794" s="2">
        <f t="shared" ref="AJ794:AJ813" si="414">PRODUCT(AB794)</f>
        <v>6</v>
      </c>
      <c r="AK794" s="2">
        <v>2</v>
      </c>
      <c r="AL794" s="2">
        <f t="shared" ref="AL794:AL813" si="415">PRODUCT(Y794)</f>
        <v>0</v>
      </c>
      <c r="AN794" s="2">
        <v>0</v>
      </c>
    </row>
    <row r="795" spans="1:40" x14ac:dyDescent="0.25">
      <c r="A795" s="72" t="s">
        <v>18</v>
      </c>
      <c r="B795" s="73"/>
      <c r="C795" s="73"/>
      <c r="D795" s="73"/>
      <c r="E795" s="73"/>
      <c r="F795" s="74">
        <f>PRODUCT(F794/B794)</f>
        <v>8.9047619047619051</v>
      </c>
      <c r="G795" s="74" t="s">
        <v>6</v>
      </c>
      <c r="H795" s="74">
        <f>PRODUCT(H794/B794)</f>
        <v>10.761904761904763</v>
      </c>
      <c r="I795" s="73"/>
      <c r="J795" s="73"/>
      <c r="K795" s="73"/>
      <c r="L795" s="76"/>
      <c r="M795" s="55"/>
      <c r="N795" s="1"/>
      <c r="O795" s="2">
        <v>6</v>
      </c>
      <c r="P795" s="2">
        <v>8</v>
      </c>
      <c r="Q795" s="2">
        <v>1978</v>
      </c>
      <c r="R795" s="5" t="s">
        <v>780</v>
      </c>
      <c r="S795" s="30" t="s">
        <v>6</v>
      </c>
      <c r="T795" s="5" t="s">
        <v>778</v>
      </c>
      <c r="U795" s="2">
        <v>5</v>
      </c>
      <c r="V795" s="30" t="s">
        <v>6</v>
      </c>
      <c r="W795" s="2">
        <v>5</v>
      </c>
      <c r="X795" s="2"/>
      <c r="Y795" s="96" t="s">
        <v>781</v>
      </c>
      <c r="Z795" s="2">
        <v>5</v>
      </c>
      <c r="AA795" s="30" t="s">
        <v>6</v>
      </c>
      <c r="AB795" s="2">
        <v>5</v>
      </c>
      <c r="AC795" s="10"/>
      <c r="AD795" s="2">
        <f t="shared" si="399"/>
        <v>1</v>
      </c>
      <c r="AE795" s="2">
        <f t="shared" si="411"/>
        <v>0</v>
      </c>
      <c r="AF795" s="2">
        <f t="shared" si="401"/>
        <v>1</v>
      </c>
      <c r="AG795" s="2">
        <f t="shared" si="412"/>
        <v>0</v>
      </c>
      <c r="AH795" s="2">
        <f t="shared" si="413"/>
        <v>5</v>
      </c>
      <c r="AI795" s="30" t="s">
        <v>6</v>
      </c>
      <c r="AJ795" s="2">
        <f t="shared" si="414"/>
        <v>5</v>
      </c>
      <c r="AK795" s="2">
        <v>1</v>
      </c>
      <c r="AL795" s="2">
        <f t="shared" si="415"/>
        <v>0</v>
      </c>
      <c r="AN795" s="2">
        <v>1</v>
      </c>
    </row>
    <row r="796" spans="1:40" x14ac:dyDescent="0.25"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8"/>
      <c r="N796" s="1"/>
      <c r="O796" s="2">
        <v>26</v>
      </c>
      <c r="P796" s="2">
        <v>8</v>
      </c>
      <c r="Q796" s="2">
        <v>1979</v>
      </c>
      <c r="R796" s="16" t="s">
        <v>780</v>
      </c>
      <c r="S796" s="30" t="s">
        <v>6</v>
      </c>
      <c r="T796" s="21" t="s">
        <v>778</v>
      </c>
      <c r="U796" s="2">
        <v>19</v>
      </c>
      <c r="V796" s="30" t="s">
        <v>6</v>
      </c>
      <c r="W796" s="2">
        <v>13</v>
      </c>
      <c r="X796" s="2"/>
      <c r="Y796" s="96" t="s">
        <v>781</v>
      </c>
      <c r="Z796" s="2">
        <v>19</v>
      </c>
      <c r="AA796" s="30" t="s">
        <v>6</v>
      </c>
      <c r="AB796" s="2">
        <v>13</v>
      </c>
      <c r="AC796" s="10"/>
      <c r="AD796" s="2">
        <f t="shared" si="399"/>
        <v>1</v>
      </c>
      <c r="AE796" s="2">
        <f t="shared" si="411"/>
        <v>1</v>
      </c>
      <c r="AF796" s="2">
        <f t="shared" si="401"/>
        <v>0</v>
      </c>
      <c r="AG796" s="2">
        <f t="shared" si="412"/>
        <v>0</v>
      </c>
      <c r="AH796" s="2">
        <f t="shared" si="413"/>
        <v>19</v>
      </c>
      <c r="AI796" s="30" t="s">
        <v>6</v>
      </c>
      <c r="AJ796" s="2">
        <f t="shared" si="414"/>
        <v>13</v>
      </c>
      <c r="AK796" s="2">
        <v>2</v>
      </c>
      <c r="AL796" s="2">
        <v>2</v>
      </c>
      <c r="AN796" s="2">
        <v>0</v>
      </c>
    </row>
    <row r="797" spans="1:40" x14ac:dyDescent="0.25">
      <c r="A797" s="77" t="s">
        <v>636</v>
      </c>
      <c r="B797" s="64" t="s">
        <v>0</v>
      </c>
      <c r="C797" s="64" t="s">
        <v>10</v>
      </c>
      <c r="D797" s="64" t="s">
        <v>1</v>
      </c>
      <c r="E797" s="64" t="s">
        <v>11</v>
      </c>
      <c r="F797" s="65" t="s">
        <v>12</v>
      </c>
      <c r="G797" s="66"/>
      <c r="H797" s="64"/>
      <c r="I797" s="65" t="s">
        <v>13</v>
      </c>
      <c r="J797" s="66"/>
      <c r="K797" s="64"/>
      <c r="L797" s="67" t="s">
        <v>14</v>
      </c>
      <c r="N797" s="1"/>
      <c r="O797" s="2">
        <v>12</v>
      </c>
      <c r="P797" s="2">
        <v>7</v>
      </c>
      <c r="Q797" s="2">
        <v>1981</v>
      </c>
      <c r="R797" s="5" t="s">
        <v>780</v>
      </c>
      <c r="S797" s="30" t="s">
        <v>6</v>
      </c>
      <c r="T797" s="16" t="s">
        <v>778</v>
      </c>
      <c r="U797" s="2">
        <v>7</v>
      </c>
      <c r="V797" s="30" t="s">
        <v>6</v>
      </c>
      <c r="W797" s="2">
        <v>13</v>
      </c>
      <c r="X797" s="2"/>
      <c r="Y797" s="96" t="s">
        <v>781</v>
      </c>
      <c r="Z797" s="2">
        <v>7</v>
      </c>
      <c r="AA797" s="30" t="s">
        <v>6</v>
      </c>
      <c r="AB797" s="2">
        <v>13</v>
      </c>
      <c r="AC797" s="10"/>
      <c r="AD797" s="2">
        <f t="shared" si="399"/>
        <v>1</v>
      </c>
      <c r="AE797" s="2">
        <f t="shared" si="411"/>
        <v>0</v>
      </c>
      <c r="AF797" s="2">
        <f t="shared" si="401"/>
        <v>0</v>
      </c>
      <c r="AG797" s="2">
        <f t="shared" si="412"/>
        <v>1</v>
      </c>
      <c r="AH797" s="2">
        <f t="shared" si="413"/>
        <v>7</v>
      </c>
      <c r="AI797" s="30" t="s">
        <v>6</v>
      </c>
      <c r="AJ797" s="2">
        <f t="shared" si="414"/>
        <v>13</v>
      </c>
      <c r="AK797" s="2">
        <v>0</v>
      </c>
      <c r="AL797" s="2">
        <f t="shared" si="415"/>
        <v>0</v>
      </c>
      <c r="AN797" s="2">
        <v>2</v>
      </c>
    </row>
    <row r="798" spans="1:40" x14ac:dyDescent="0.25">
      <c r="A798" s="68" t="s">
        <v>16</v>
      </c>
      <c r="B798" s="69">
        <f>PRODUCT(B4280)</f>
        <v>24</v>
      </c>
      <c r="C798" s="69">
        <f t="shared" ref="C798:L798" si="416">PRODUCT(C4280)</f>
        <v>14</v>
      </c>
      <c r="D798" s="69">
        <f t="shared" si="416"/>
        <v>3</v>
      </c>
      <c r="E798" s="69">
        <f t="shared" si="416"/>
        <v>7</v>
      </c>
      <c r="F798" s="69">
        <f t="shared" si="416"/>
        <v>270</v>
      </c>
      <c r="G798" s="70" t="s">
        <v>6</v>
      </c>
      <c r="H798" s="69">
        <f t="shared" si="416"/>
        <v>170</v>
      </c>
      <c r="I798" s="69">
        <f t="shared" si="416"/>
        <v>35</v>
      </c>
      <c r="J798" s="70" t="s">
        <v>6</v>
      </c>
      <c r="K798" s="69">
        <f t="shared" si="416"/>
        <v>17</v>
      </c>
      <c r="L798" s="71">
        <f t="shared" si="416"/>
        <v>407.5</v>
      </c>
      <c r="M798" s="8"/>
      <c r="N798" s="1"/>
      <c r="O798" s="2">
        <v>13</v>
      </c>
      <c r="P798" s="2">
        <v>6</v>
      </c>
      <c r="Q798" s="2">
        <v>1982</v>
      </c>
      <c r="R798" s="5" t="s">
        <v>780</v>
      </c>
      <c r="S798" s="30" t="s">
        <v>6</v>
      </c>
      <c r="T798" s="16" t="s">
        <v>778</v>
      </c>
      <c r="U798" s="2">
        <v>2</v>
      </c>
      <c r="V798" s="30" t="s">
        <v>6</v>
      </c>
      <c r="W798" s="2">
        <v>3</v>
      </c>
      <c r="X798" s="2"/>
      <c r="Y798" s="2">
        <v>300</v>
      </c>
      <c r="Z798" s="2">
        <v>2</v>
      </c>
      <c r="AA798" s="30" t="s">
        <v>6</v>
      </c>
      <c r="AB798" s="2">
        <v>3</v>
      </c>
      <c r="AC798" s="10"/>
      <c r="AD798" s="2">
        <f t="shared" si="399"/>
        <v>1</v>
      </c>
      <c r="AE798" s="2">
        <f t="shared" si="411"/>
        <v>0</v>
      </c>
      <c r="AF798" s="2">
        <f t="shared" si="401"/>
        <v>0</v>
      </c>
      <c r="AG798" s="2">
        <f t="shared" si="412"/>
        <v>1</v>
      </c>
      <c r="AH798" s="2">
        <f t="shared" si="413"/>
        <v>2</v>
      </c>
      <c r="AI798" s="30" t="s">
        <v>6</v>
      </c>
      <c r="AJ798" s="2">
        <f t="shared" si="414"/>
        <v>3</v>
      </c>
      <c r="AK798" s="2">
        <v>0</v>
      </c>
      <c r="AL798" s="2">
        <f t="shared" si="415"/>
        <v>300</v>
      </c>
      <c r="AN798" s="2">
        <v>2</v>
      </c>
    </row>
    <row r="799" spans="1:40" x14ac:dyDescent="0.25">
      <c r="A799" s="68" t="s">
        <v>439</v>
      </c>
      <c r="B799" s="69">
        <f t="shared" ref="B799:F799" si="417">PRODUCT(B4281)</f>
        <v>1</v>
      </c>
      <c r="C799" s="69">
        <f t="shared" si="417"/>
        <v>1</v>
      </c>
      <c r="D799" s="69">
        <f t="shared" si="417"/>
        <v>0</v>
      </c>
      <c r="E799" s="69">
        <f t="shared" si="417"/>
        <v>0</v>
      </c>
      <c r="F799" s="69">
        <f t="shared" si="417"/>
        <v>14</v>
      </c>
      <c r="G799" s="70" t="s">
        <v>6</v>
      </c>
      <c r="H799" s="69">
        <f t="shared" ref="H799:I799" si="418">PRODUCT(H4281)</f>
        <v>4</v>
      </c>
      <c r="I799" s="69">
        <f t="shared" si="418"/>
        <v>3</v>
      </c>
      <c r="J799" s="70" t="s">
        <v>6</v>
      </c>
      <c r="K799" s="69">
        <f t="shared" ref="K799:L799" si="419">PRODUCT(K4281)</f>
        <v>0</v>
      </c>
      <c r="L799" s="71">
        <f t="shared" si="419"/>
        <v>604</v>
      </c>
      <c r="M799" s="8"/>
      <c r="N799" s="1"/>
      <c r="O799" s="2">
        <v>14</v>
      </c>
      <c r="P799" s="2">
        <v>8</v>
      </c>
      <c r="Q799" s="2">
        <v>1983</v>
      </c>
      <c r="R799" s="5" t="s">
        <v>780</v>
      </c>
      <c r="S799" s="30" t="s">
        <v>6</v>
      </c>
      <c r="T799" s="16" t="s">
        <v>778</v>
      </c>
      <c r="U799" s="2">
        <v>4</v>
      </c>
      <c r="V799" s="30" t="s">
        <v>6</v>
      </c>
      <c r="W799" s="2">
        <v>10</v>
      </c>
      <c r="X799" s="2"/>
      <c r="Y799" s="2">
        <v>315</v>
      </c>
      <c r="Z799" s="2">
        <v>4</v>
      </c>
      <c r="AA799" s="30" t="s">
        <v>6</v>
      </c>
      <c r="AB799" s="2">
        <v>10</v>
      </c>
      <c r="AC799" s="10"/>
      <c r="AD799" s="2">
        <f t="shared" si="399"/>
        <v>1</v>
      </c>
      <c r="AE799" s="2">
        <f t="shared" si="411"/>
        <v>0</v>
      </c>
      <c r="AF799" s="2">
        <f t="shared" si="401"/>
        <v>0</v>
      </c>
      <c r="AG799" s="2">
        <f t="shared" si="412"/>
        <v>1</v>
      </c>
      <c r="AH799" s="2">
        <f t="shared" si="413"/>
        <v>4</v>
      </c>
      <c r="AI799" s="30" t="s">
        <v>6</v>
      </c>
      <c r="AJ799" s="2">
        <f t="shared" si="414"/>
        <v>10</v>
      </c>
      <c r="AK799" s="2">
        <v>0</v>
      </c>
      <c r="AL799" s="2">
        <f t="shared" si="415"/>
        <v>315</v>
      </c>
      <c r="AN799" s="2">
        <v>2</v>
      </c>
    </row>
    <row r="800" spans="1:40" x14ac:dyDescent="0.25">
      <c r="A800" s="68" t="s">
        <v>440</v>
      </c>
      <c r="B800" s="69">
        <f t="shared" ref="B800:F800" si="420">PRODUCT(B4282)</f>
        <v>0</v>
      </c>
      <c r="C800" s="69">
        <f t="shared" si="420"/>
        <v>0</v>
      </c>
      <c r="D800" s="69">
        <f t="shared" si="420"/>
        <v>0</v>
      </c>
      <c r="E800" s="69">
        <f t="shared" si="420"/>
        <v>0</v>
      </c>
      <c r="F800" s="69">
        <f t="shared" si="420"/>
        <v>0</v>
      </c>
      <c r="G800" s="70" t="s">
        <v>6</v>
      </c>
      <c r="H800" s="69">
        <f t="shared" ref="H800:I800" si="421">PRODUCT(H4282)</f>
        <v>0</v>
      </c>
      <c r="I800" s="69">
        <f t="shared" si="421"/>
        <v>0</v>
      </c>
      <c r="J800" s="70" t="s">
        <v>6</v>
      </c>
      <c r="K800" s="69">
        <f t="shared" ref="K800:L800" si="422">PRODUCT(K4282)</f>
        <v>0</v>
      </c>
      <c r="L800" s="71">
        <f t="shared" si="422"/>
        <v>0</v>
      </c>
      <c r="M800" s="8"/>
      <c r="N800" s="1"/>
      <c r="O800" s="2">
        <v>9</v>
      </c>
      <c r="P800" s="2">
        <v>6</v>
      </c>
      <c r="Q800" s="2">
        <v>1984</v>
      </c>
      <c r="R800" s="5" t="s">
        <v>780</v>
      </c>
      <c r="S800" s="30" t="s">
        <v>6</v>
      </c>
      <c r="T800" s="16" t="s">
        <v>778</v>
      </c>
      <c r="U800" s="2">
        <v>10</v>
      </c>
      <c r="V800" s="30" t="s">
        <v>6</v>
      </c>
      <c r="W800" s="2">
        <v>2</v>
      </c>
      <c r="X800" s="2"/>
      <c r="Y800" s="2">
        <v>350</v>
      </c>
      <c r="Z800" s="2">
        <v>10</v>
      </c>
      <c r="AA800" s="30" t="s">
        <v>6</v>
      </c>
      <c r="AB800" s="2">
        <v>2</v>
      </c>
      <c r="AC800" s="10"/>
      <c r="AD800" s="2">
        <f t="shared" si="399"/>
        <v>1</v>
      </c>
      <c r="AE800" s="2">
        <f t="shared" si="411"/>
        <v>1</v>
      </c>
      <c r="AF800" s="2">
        <f t="shared" si="401"/>
        <v>0</v>
      </c>
      <c r="AG800" s="2">
        <f t="shared" si="412"/>
        <v>0</v>
      </c>
      <c r="AH800" s="2">
        <f t="shared" si="413"/>
        <v>10</v>
      </c>
      <c r="AI800" s="30" t="s">
        <v>6</v>
      </c>
      <c r="AJ800" s="2">
        <f t="shared" si="414"/>
        <v>2</v>
      </c>
      <c r="AK800" s="2">
        <v>2</v>
      </c>
      <c r="AL800" s="2">
        <f t="shared" si="415"/>
        <v>350</v>
      </c>
      <c r="AN800" s="2">
        <v>0</v>
      </c>
    </row>
    <row r="801" spans="1:40" x14ac:dyDescent="0.25">
      <c r="A801" s="68" t="s">
        <v>17</v>
      </c>
      <c r="B801" s="69">
        <f t="shared" ref="B801:F801" si="423">PRODUCT(B4283)</f>
        <v>25</v>
      </c>
      <c r="C801" s="69">
        <f t="shared" si="423"/>
        <v>15</v>
      </c>
      <c r="D801" s="69">
        <f t="shared" si="423"/>
        <v>3</v>
      </c>
      <c r="E801" s="69">
        <f t="shared" si="423"/>
        <v>7</v>
      </c>
      <c r="F801" s="69">
        <f t="shared" si="423"/>
        <v>284</v>
      </c>
      <c r="G801" s="70" t="s">
        <v>6</v>
      </c>
      <c r="H801" s="69">
        <f t="shared" ref="H801:I801" si="424">PRODUCT(H4283)</f>
        <v>174</v>
      </c>
      <c r="I801" s="69">
        <f t="shared" si="424"/>
        <v>38</v>
      </c>
      <c r="J801" s="70" t="s">
        <v>6</v>
      </c>
      <c r="K801" s="69">
        <f t="shared" ref="K801:L801" si="425">PRODUCT(K4283)</f>
        <v>17</v>
      </c>
      <c r="L801" s="71">
        <f t="shared" si="425"/>
        <v>415.36</v>
      </c>
      <c r="M801" s="8"/>
      <c r="N801" s="1"/>
      <c r="O801" s="2">
        <v>1</v>
      </c>
      <c r="P801" s="2">
        <v>9</v>
      </c>
      <c r="Q801" s="2">
        <v>1985</v>
      </c>
      <c r="R801" s="5" t="s">
        <v>780</v>
      </c>
      <c r="S801" s="30" t="s">
        <v>6</v>
      </c>
      <c r="T801" s="16" t="s">
        <v>778</v>
      </c>
      <c r="U801" s="2">
        <v>18</v>
      </c>
      <c r="V801" s="30" t="s">
        <v>6</v>
      </c>
      <c r="W801" s="2">
        <v>10</v>
      </c>
      <c r="X801" s="2"/>
      <c r="Y801" s="2">
        <v>237</v>
      </c>
      <c r="Z801" s="2">
        <v>18</v>
      </c>
      <c r="AA801" s="30" t="s">
        <v>6</v>
      </c>
      <c r="AB801" s="2">
        <v>10</v>
      </c>
      <c r="AC801" s="10"/>
      <c r="AD801" s="2">
        <f t="shared" si="399"/>
        <v>1</v>
      </c>
      <c r="AE801" s="2">
        <f t="shared" si="411"/>
        <v>1</v>
      </c>
      <c r="AF801" s="2">
        <f t="shared" si="401"/>
        <v>0</v>
      </c>
      <c r="AG801" s="2">
        <f t="shared" si="412"/>
        <v>0</v>
      </c>
      <c r="AH801" s="2">
        <f t="shared" si="413"/>
        <v>18</v>
      </c>
      <c r="AI801" s="30" t="s">
        <v>6</v>
      </c>
      <c r="AJ801" s="2">
        <f t="shared" si="414"/>
        <v>10</v>
      </c>
      <c r="AK801" s="2">
        <v>2</v>
      </c>
      <c r="AL801" s="2">
        <f t="shared" si="415"/>
        <v>237</v>
      </c>
      <c r="AN801" s="2">
        <v>0</v>
      </c>
    </row>
    <row r="802" spans="1:40" x14ac:dyDescent="0.25">
      <c r="A802" s="72" t="s">
        <v>18</v>
      </c>
      <c r="B802" s="73"/>
      <c r="C802" s="73"/>
      <c r="D802" s="73"/>
      <c r="E802" s="73"/>
      <c r="F802" s="74">
        <f>PRODUCT(F801/B801)</f>
        <v>11.36</v>
      </c>
      <c r="G802" s="74" t="s">
        <v>6</v>
      </c>
      <c r="H802" s="74">
        <f>PRODUCT(H801/B801)</f>
        <v>6.96</v>
      </c>
      <c r="I802" s="73"/>
      <c r="J802" s="73"/>
      <c r="K802" s="73"/>
      <c r="L802" s="76"/>
      <c r="M802" s="55"/>
      <c r="N802" s="1"/>
      <c r="O802" s="2">
        <v>25</v>
      </c>
      <c r="P802" s="2">
        <v>5</v>
      </c>
      <c r="Q802" s="2">
        <v>1986</v>
      </c>
      <c r="R802" s="5" t="s">
        <v>780</v>
      </c>
      <c r="S802" s="30" t="s">
        <v>6</v>
      </c>
      <c r="T802" s="16" t="s">
        <v>778</v>
      </c>
      <c r="U802" s="2">
        <v>8</v>
      </c>
      <c r="V802" s="30" t="s">
        <v>6</v>
      </c>
      <c r="W802" s="2">
        <v>11</v>
      </c>
      <c r="X802" s="2"/>
      <c r="Y802" s="2">
        <v>250</v>
      </c>
      <c r="Z802" s="2">
        <v>8</v>
      </c>
      <c r="AA802" s="30" t="s">
        <v>6</v>
      </c>
      <c r="AB802" s="2">
        <v>11</v>
      </c>
      <c r="AC802" s="10"/>
      <c r="AD802" s="2">
        <f t="shared" si="399"/>
        <v>1</v>
      </c>
      <c r="AE802" s="2">
        <f t="shared" si="411"/>
        <v>0</v>
      </c>
      <c r="AF802" s="2">
        <f t="shared" si="401"/>
        <v>0</v>
      </c>
      <c r="AG802" s="2">
        <f t="shared" si="412"/>
        <v>1</v>
      </c>
      <c r="AH802" s="2">
        <f t="shared" si="413"/>
        <v>8</v>
      </c>
      <c r="AI802" s="30" t="s">
        <v>6</v>
      </c>
      <c r="AJ802" s="2">
        <f t="shared" si="414"/>
        <v>11</v>
      </c>
      <c r="AK802" s="2">
        <v>0</v>
      </c>
      <c r="AL802" s="2">
        <f t="shared" si="415"/>
        <v>250</v>
      </c>
      <c r="AN802" s="2">
        <v>2</v>
      </c>
    </row>
    <row r="803" spans="1:40" x14ac:dyDescent="0.25">
      <c r="B803" s="10"/>
      <c r="C803" s="10"/>
      <c r="D803" s="10"/>
      <c r="E803" s="10"/>
      <c r="G803" s="11"/>
      <c r="I803" s="10"/>
      <c r="J803" s="10"/>
      <c r="K803" s="10"/>
      <c r="L803" s="8"/>
      <c r="M803" s="55"/>
      <c r="N803" s="1"/>
      <c r="O803" s="2">
        <v>11</v>
      </c>
      <c r="P803" s="2">
        <v>7</v>
      </c>
      <c r="Q803" s="2">
        <v>1987</v>
      </c>
      <c r="R803" s="5" t="s">
        <v>780</v>
      </c>
      <c r="S803" s="30" t="s">
        <v>6</v>
      </c>
      <c r="T803" s="16" t="s">
        <v>778</v>
      </c>
      <c r="U803" s="2">
        <v>19</v>
      </c>
      <c r="V803" s="30" t="s">
        <v>6</v>
      </c>
      <c r="W803" s="2">
        <v>14</v>
      </c>
      <c r="X803" s="2"/>
      <c r="Y803" s="2">
        <v>265</v>
      </c>
      <c r="Z803" s="2">
        <v>19</v>
      </c>
      <c r="AA803" s="30" t="s">
        <v>6</v>
      </c>
      <c r="AB803" s="2">
        <v>14</v>
      </c>
      <c r="AC803" s="10"/>
      <c r="AD803" s="2">
        <f t="shared" si="399"/>
        <v>1</v>
      </c>
      <c r="AE803" s="2">
        <f t="shared" si="411"/>
        <v>1</v>
      </c>
      <c r="AF803" s="2">
        <f t="shared" si="401"/>
        <v>0</v>
      </c>
      <c r="AG803" s="2">
        <f t="shared" si="412"/>
        <v>0</v>
      </c>
      <c r="AH803" s="2">
        <f t="shared" si="413"/>
        <v>19</v>
      </c>
      <c r="AI803" s="30" t="s">
        <v>6</v>
      </c>
      <c r="AJ803" s="2">
        <f t="shared" si="414"/>
        <v>14</v>
      </c>
      <c r="AK803" s="2">
        <v>2</v>
      </c>
      <c r="AL803" s="2">
        <f t="shared" si="415"/>
        <v>265</v>
      </c>
      <c r="AN803" s="2">
        <v>0</v>
      </c>
    </row>
    <row r="804" spans="1:40" x14ac:dyDescent="0.25">
      <c r="A804" s="63" t="s">
        <v>635</v>
      </c>
      <c r="B804" s="87"/>
      <c r="C804" s="87"/>
      <c r="D804" s="87"/>
      <c r="E804" s="87"/>
      <c r="F804" s="64"/>
      <c r="G804" s="66"/>
      <c r="H804" s="64"/>
      <c r="I804" s="87"/>
      <c r="J804" s="87"/>
      <c r="K804" s="87"/>
      <c r="L804" s="67"/>
      <c r="M804" s="55"/>
      <c r="N804" s="1"/>
      <c r="O804" s="2">
        <v>4</v>
      </c>
      <c r="P804" s="2">
        <v>6</v>
      </c>
      <c r="Q804" s="2">
        <v>1988</v>
      </c>
      <c r="R804" s="5" t="s">
        <v>780</v>
      </c>
      <c r="S804" s="30" t="s">
        <v>6</v>
      </c>
      <c r="T804" s="16" t="s">
        <v>778</v>
      </c>
      <c r="U804" s="2">
        <v>12</v>
      </c>
      <c r="V804" s="30" t="s">
        <v>6</v>
      </c>
      <c r="W804" s="2">
        <v>13</v>
      </c>
      <c r="X804" s="2"/>
      <c r="Y804" s="2">
        <v>310</v>
      </c>
      <c r="Z804" s="2">
        <v>12</v>
      </c>
      <c r="AA804" s="30" t="s">
        <v>6</v>
      </c>
      <c r="AB804" s="2">
        <v>13</v>
      </c>
      <c r="AC804" s="10"/>
      <c r="AD804" s="2">
        <f t="shared" si="399"/>
        <v>1</v>
      </c>
      <c r="AE804" s="2">
        <f t="shared" si="411"/>
        <v>0</v>
      </c>
      <c r="AF804" s="2">
        <f t="shared" si="401"/>
        <v>0</v>
      </c>
      <c r="AG804" s="2">
        <f t="shared" si="412"/>
        <v>1</v>
      </c>
      <c r="AH804" s="2">
        <f t="shared" si="413"/>
        <v>12</v>
      </c>
      <c r="AI804" s="30" t="s">
        <v>6</v>
      </c>
      <c r="AJ804" s="2">
        <f t="shared" si="414"/>
        <v>13</v>
      </c>
      <c r="AK804" s="2">
        <v>0</v>
      </c>
      <c r="AL804" s="2">
        <f t="shared" si="415"/>
        <v>310</v>
      </c>
      <c r="AN804" s="2">
        <v>2</v>
      </c>
    </row>
    <row r="805" spans="1:40" x14ac:dyDescent="0.25">
      <c r="A805" s="68" t="s">
        <v>24</v>
      </c>
      <c r="B805" s="69" t="s">
        <v>0</v>
      </c>
      <c r="C805" s="69" t="s">
        <v>10</v>
      </c>
      <c r="D805" s="69" t="s">
        <v>1</v>
      </c>
      <c r="E805" s="69" t="s">
        <v>11</v>
      </c>
      <c r="F805" s="78" t="s">
        <v>12</v>
      </c>
      <c r="G805" s="70"/>
      <c r="H805" s="69"/>
      <c r="I805" s="78" t="s">
        <v>13</v>
      </c>
      <c r="J805" s="70"/>
      <c r="K805" s="69"/>
      <c r="L805" s="71" t="s">
        <v>14</v>
      </c>
      <c r="N805" s="1"/>
      <c r="O805" s="17">
        <v>12</v>
      </c>
      <c r="P805" s="2">
        <v>8</v>
      </c>
      <c r="Q805" s="2">
        <v>1989</v>
      </c>
      <c r="R805" s="5" t="s">
        <v>780</v>
      </c>
      <c r="S805" s="30" t="s">
        <v>6</v>
      </c>
      <c r="T805" s="16" t="s">
        <v>778</v>
      </c>
      <c r="U805" s="2">
        <v>16</v>
      </c>
      <c r="V805" s="30" t="s">
        <v>6</v>
      </c>
      <c r="W805" s="2">
        <v>7</v>
      </c>
      <c r="X805" s="2"/>
      <c r="Y805" s="2">
        <v>158</v>
      </c>
      <c r="Z805" s="2">
        <v>16</v>
      </c>
      <c r="AA805" s="30" t="s">
        <v>6</v>
      </c>
      <c r="AB805" s="2">
        <v>7</v>
      </c>
      <c r="AC805" s="10"/>
      <c r="AD805" s="2">
        <f t="shared" si="399"/>
        <v>1</v>
      </c>
      <c r="AE805" s="2">
        <f t="shared" si="411"/>
        <v>1</v>
      </c>
      <c r="AF805" s="2">
        <f t="shared" si="401"/>
        <v>0</v>
      </c>
      <c r="AG805" s="2">
        <f t="shared" si="412"/>
        <v>0</v>
      </c>
      <c r="AH805" s="2">
        <f t="shared" si="413"/>
        <v>16</v>
      </c>
      <c r="AI805" s="30" t="s">
        <v>6</v>
      </c>
      <c r="AJ805" s="2">
        <f t="shared" si="414"/>
        <v>7</v>
      </c>
      <c r="AK805" s="2">
        <v>2</v>
      </c>
      <c r="AL805" s="2">
        <f t="shared" si="415"/>
        <v>158</v>
      </c>
      <c r="AN805" s="2">
        <v>0</v>
      </c>
    </row>
    <row r="806" spans="1:40" x14ac:dyDescent="0.25">
      <c r="A806" s="68" t="s">
        <v>16</v>
      </c>
      <c r="B806" s="69">
        <f>PRODUCT(B791+B798)</f>
        <v>44</v>
      </c>
      <c r="C806" s="69">
        <f>PRODUCT(C791+E798)</f>
        <v>15</v>
      </c>
      <c r="D806" s="69">
        <f>PRODUCT(D791+D798)</f>
        <v>5</v>
      </c>
      <c r="E806" s="69">
        <f>PRODUCT(E791+C798)</f>
        <v>24</v>
      </c>
      <c r="F806" s="69">
        <f>PRODUCT(F791+H798)</f>
        <v>353</v>
      </c>
      <c r="G806" s="70" t="s">
        <v>6</v>
      </c>
      <c r="H806" s="69">
        <f>PRODUCT(H791+F798)</f>
        <v>489</v>
      </c>
      <c r="I806" s="69">
        <f>PRODUCT(I791+K798)</f>
        <v>35</v>
      </c>
      <c r="J806" s="70" t="s">
        <v>6</v>
      </c>
      <c r="K806" s="69">
        <f>PRODUCT(K791+I798)</f>
        <v>57</v>
      </c>
      <c r="L806" s="71">
        <f>PRODUCT(((B791*L791)+B798*L798))/B806</f>
        <v>296.59090909090907</v>
      </c>
      <c r="M806" s="8"/>
      <c r="N806" s="1"/>
      <c r="O806" s="2">
        <v>27</v>
      </c>
      <c r="P806" s="2">
        <v>5</v>
      </c>
      <c r="Q806" s="2">
        <v>1990</v>
      </c>
      <c r="R806" s="21" t="s">
        <v>780</v>
      </c>
      <c r="S806" s="30" t="s">
        <v>6</v>
      </c>
      <c r="T806" s="21" t="s">
        <v>778</v>
      </c>
      <c r="U806" s="20">
        <v>7</v>
      </c>
      <c r="V806" s="30" t="s">
        <v>6</v>
      </c>
      <c r="W806" s="20">
        <v>11</v>
      </c>
      <c r="X806" s="20"/>
      <c r="Y806" s="2">
        <v>250</v>
      </c>
      <c r="Z806" s="20">
        <v>7</v>
      </c>
      <c r="AA806" s="30" t="s">
        <v>6</v>
      </c>
      <c r="AB806" s="20">
        <v>11</v>
      </c>
      <c r="AC806" s="10"/>
      <c r="AD806" s="2">
        <f t="shared" si="399"/>
        <v>1</v>
      </c>
      <c r="AE806" s="2">
        <f t="shared" si="411"/>
        <v>0</v>
      </c>
      <c r="AF806" s="2">
        <f t="shared" si="401"/>
        <v>0</v>
      </c>
      <c r="AG806" s="2">
        <f t="shared" si="412"/>
        <v>1</v>
      </c>
      <c r="AH806" s="2">
        <f t="shared" si="413"/>
        <v>7</v>
      </c>
      <c r="AI806" s="30" t="s">
        <v>6</v>
      </c>
      <c r="AJ806" s="2">
        <f t="shared" si="414"/>
        <v>11</v>
      </c>
      <c r="AK806" s="2">
        <v>0</v>
      </c>
      <c r="AL806" s="2">
        <f t="shared" si="415"/>
        <v>250</v>
      </c>
      <c r="AN806" s="2">
        <v>2</v>
      </c>
    </row>
    <row r="807" spans="1:40" x14ac:dyDescent="0.25">
      <c r="A807" s="68" t="s">
        <v>439</v>
      </c>
      <c r="B807" s="69">
        <f>PRODUCT(B792+B799)</f>
        <v>2</v>
      </c>
      <c r="C807" s="69">
        <f>PRODUCT(C792+E799)</f>
        <v>0</v>
      </c>
      <c r="D807" s="69">
        <f>PRODUCT(D792+D799)</f>
        <v>0</v>
      </c>
      <c r="E807" s="69">
        <f>PRODUCT(E792+C799)</f>
        <v>2</v>
      </c>
      <c r="F807" s="69">
        <f>PRODUCT(F792+H799)</f>
        <v>8</v>
      </c>
      <c r="G807" s="70" t="s">
        <v>6</v>
      </c>
      <c r="H807" s="69">
        <f>PRODUCT(H792+F799)</f>
        <v>21</v>
      </c>
      <c r="I807" s="69">
        <f>PRODUCT(I792+K799)</f>
        <v>0</v>
      </c>
      <c r="J807" s="70" t="s">
        <v>6</v>
      </c>
      <c r="K807" s="69">
        <f>PRODUCT(K792+I799)</f>
        <v>6</v>
      </c>
      <c r="L807" s="71">
        <f>PRODUCT(((B792*L792)+B799*L799))/B807</f>
        <v>454.5</v>
      </c>
      <c r="M807" s="8"/>
      <c r="N807" s="1"/>
      <c r="O807" s="17">
        <v>15</v>
      </c>
      <c r="P807" s="2">
        <v>8</v>
      </c>
      <c r="Q807" s="2">
        <v>1991</v>
      </c>
      <c r="R807" s="5" t="s">
        <v>780</v>
      </c>
      <c r="S807" s="30" t="s">
        <v>6</v>
      </c>
      <c r="T807" s="5" t="s">
        <v>778</v>
      </c>
      <c r="U807" s="2">
        <v>2</v>
      </c>
      <c r="V807" s="30" t="s">
        <v>6</v>
      </c>
      <c r="W807" s="2">
        <v>37</v>
      </c>
      <c r="X807" s="2"/>
      <c r="Y807" s="2">
        <v>222</v>
      </c>
      <c r="Z807" s="2">
        <v>2</v>
      </c>
      <c r="AA807" s="30" t="s">
        <v>6</v>
      </c>
      <c r="AB807" s="2">
        <v>37</v>
      </c>
      <c r="AC807" s="10"/>
      <c r="AD807" s="2">
        <f t="shared" si="399"/>
        <v>1</v>
      </c>
      <c r="AE807" s="2">
        <f t="shared" si="411"/>
        <v>0</v>
      </c>
      <c r="AF807" s="2">
        <f t="shared" si="401"/>
        <v>0</v>
      </c>
      <c r="AG807" s="2">
        <f t="shared" si="412"/>
        <v>1</v>
      </c>
      <c r="AH807" s="2">
        <f t="shared" si="413"/>
        <v>2</v>
      </c>
      <c r="AI807" s="30" t="s">
        <v>6</v>
      </c>
      <c r="AJ807" s="2">
        <f t="shared" si="414"/>
        <v>37</v>
      </c>
      <c r="AK807" s="2">
        <v>0</v>
      </c>
      <c r="AL807" s="2">
        <f t="shared" si="415"/>
        <v>222</v>
      </c>
      <c r="AN807" s="2">
        <v>2</v>
      </c>
    </row>
    <row r="808" spans="1:40" x14ac:dyDescent="0.25">
      <c r="A808" s="68" t="s">
        <v>440</v>
      </c>
      <c r="B808" s="69">
        <f>PRODUCT(B793+B800)</f>
        <v>0</v>
      </c>
      <c r="C808" s="69">
        <f>PRODUCT(C793+E800)</f>
        <v>0</v>
      </c>
      <c r="D808" s="69">
        <f>PRODUCT(D793+D800)</f>
        <v>0</v>
      </c>
      <c r="E808" s="69">
        <f>PRODUCT(E793+C800)</f>
        <v>0</v>
      </c>
      <c r="F808" s="69">
        <f>PRODUCT(F793+H800)</f>
        <v>0</v>
      </c>
      <c r="G808" s="70" t="s">
        <v>6</v>
      </c>
      <c r="H808" s="69">
        <f>PRODUCT(H793+F800)</f>
        <v>0</v>
      </c>
      <c r="I808" s="69">
        <f>PRODUCT(I793+K800)</f>
        <v>0</v>
      </c>
      <c r="J808" s="70" t="s">
        <v>6</v>
      </c>
      <c r="K808" s="69">
        <f>PRODUCT(K793+I800)</f>
        <v>0</v>
      </c>
      <c r="L808" s="71">
        <v>0</v>
      </c>
      <c r="M808" s="8"/>
      <c r="N808" s="1"/>
      <c r="O808" s="2">
        <v>31</v>
      </c>
      <c r="P808" s="2">
        <v>5</v>
      </c>
      <c r="Q808" s="13">
        <v>1992</v>
      </c>
      <c r="R808" s="5" t="s">
        <v>780</v>
      </c>
      <c r="S808" s="30" t="s">
        <v>6</v>
      </c>
      <c r="T808" s="5" t="s">
        <v>778</v>
      </c>
      <c r="U808" s="2">
        <v>10</v>
      </c>
      <c r="V808" s="30" t="s">
        <v>6</v>
      </c>
      <c r="W808" s="2">
        <v>24</v>
      </c>
      <c r="X808" s="2"/>
      <c r="Y808" s="2">
        <v>210</v>
      </c>
      <c r="Z808" s="2">
        <v>10</v>
      </c>
      <c r="AA808" s="30" t="s">
        <v>6</v>
      </c>
      <c r="AB808" s="2">
        <v>24</v>
      </c>
      <c r="AC808" s="10"/>
      <c r="AD808" s="2">
        <f t="shared" si="399"/>
        <v>1</v>
      </c>
      <c r="AE808" s="2">
        <f t="shared" si="411"/>
        <v>0</v>
      </c>
      <c r="AF808" s="2">
        <f t="shared" si="401"/>
        <v>0</v>
      </c>
      <c r="AG808" s="2">
        <f t="shared" si="412"/>
        <v>1</v>
      </c>
      <c r="AH808" s="2">
        <f t="shared" si="413"/>
        <v>10</v>
      </c>
      <c r="AI808" s="30" t="s">
        <v>6</v>
      </c>
      <c r="AJ808" s="2">
        <f t="shared" si="414"/>
        <v>24</v>
      </c>
      <c r="AK808" s="2">
        <v>0</v>
      </c>
      <c r="AL808" s="2">
        <f t="shared" si="415"/>
        <v>210</v>
      </c>
      <c r="AN808" s="2">
        <v>2</v>
      </c>
    </row>
    <row r="809" spans="1:40" x14ac:dyDescent="0.25">
      <c r="A809" s="68" t="s">
        <v>17</v>
      </c>
      <c r="B809" s="69">
        <f>PRODUCT(B794+B801)</f>
        <v>46</v>
      </c>
      <c r="C809" s="69">
        <f>PRODUCT(C794+E801)</f>
        <v>15</v>
      </c>
      <c r="D809" s="69">
        <f>PRODUCT(D794+D801)</f>
        <v>5</v>
      </c>
      <c r="E809" s="69">
        <f>PRODUCT(E794+C801)</f>
        <v>26</v>
      </c>
      <c r="F809" s="69">
        <f>PRODUCT(F794+H801)</f>
        <v>361</v>
      </c>
      <c r="G809" s="70" t="s">
        <v>6</v>
      </c>
      <c r="H809" s="69">
        <f>PRODUCT(H794+F801)</f>
        <v>510</v>
      </c>
      <c r="I809" s="69">
        <f>PRODUCT(I794+K801)</f>
        <v>35</v>
      </c>
      <c r="J809" s="70" t="s">
        <v>6</v>
      </c>
      <c r="K809" s="69">
        <f>PRODUCT(K794+I801)</f>
        <v>63</v>
      </c>
      <c r="L809" s="71">
        <f>PRODUCT(((B794*L794)+B801*L801))/B809</f>
        <v>303.45652173913044</v>
      </c>
      <c r="M809" s="8"/>
      <c r="N809" s="1"/>
      <c r="O809" s="17">
        <v>16</v>
      </c>
      <c r="P809" s="2">
        <v>5</v>
      </c>
      <c r="Q809" s="13">
        <v>1993</v>
      </c>
      <c r="R809" s="5" t="s">
        <v>780</v>
      </c>
      <c r="S809" s="30" t="s">
        <v>6</v>
      </c>
      <c r="T809" s="5" t="s">
        <v>778</v>
      </c>
      <c r="U809" s="2">
        <v>4</v>
      </c>
      <c r="V809" s="30" t="s">
        <v>6</v>
      </c>
      <c r="W809" s="2">
        <v>16</v>
      </c>
      <c r="X809" s="2"/>
      <c r="Y809" s="2">
        <v>401</v>
      </c>
      <c r="Z809" s="2">
        <v>4</v>
      </c>
      <c r="AA809" s="30" t="s">
        <v>6</v>
      </c>
      <c r="AB809" s="2">
        <v>16</v>
      </c>
      <c r="AC809" s="10"/>
      <c r="AD809" s="2">
        <f t="shared" si="399"/>
        <v>1</v>
      </c>
      <c r="AE809" s="2">
        <f t="shared" si="411"/>
        <v>0</v>
      </c>
      <c r="AF809" s="2">
        <f t="shared" si="401"/>
        <v>0</v>
      </c>
      <c r="AG809" s="2">
        <f t="shared" si="412"/>
        <v>1</v>
      </c>
      <c r="AH809" s="2">
        <f t="shared" si="413"/>
        <v>4</v>
      </c>
      <c r="AI809" s="30" t="s">
        <v>6</v>
      </c>
      <c r="AJ809" s="2">
        <f t="shared" si="414"/>
        <v>16</v>
      </c>
      <c r="AK809" s="2">
        <v>0</v>
      </c>
      <c r="AL809" s="2">
        <f t="shared" si="415"/>
        <v>401</v>
      </c>
      <c r="AN809" s="2">
        <v>2</v>
      </c>
    </row>
    <row r="810" spans="1:40" x14ac:dyDescent="0.25">
      <c r="A810" s="72" t="s">
        <v>18</v>
      </c>
      <c r="B810" s="73"/>
      <c r="C810" s="73"/>
      <c r="D810" s="73"/>
      <c r="E810" s="73"/>
      <c r="F810" s="74">
        <f>PRODUCT(F809/B809)</f>
        <v>7.8478260869565215</v>
      </c>
      <c r="G810" s="74" t="s">
        <v>6</v>
      </c>
      <c r="H810" s="74">
        <f>PRODUCT(H809/B809)</f>
        <v>11.086956521739131</v>
      </c>
      <c r="I810" s="73"/>
      <c r="J810" s="73"/>
      <c r="K810" s="73"/>
      <c r="L810" s="76"/>
      <c r="M810" s="55"/>
      <c r="N810" s="1"/>
      <c r="O810" s="2">
        <v>8</v>
      </c>
      <c r="P810" s="2">
        <v>6</v>
      </c>
      <c r="Q810" s="2">
        <v>1994</v>
      </c>
      <c r="R810" s="7" t="s">
        <v>780</v>
      </c>
      <c r="S810" s="30" t="s">
        <v>6</v>
      </c>
      <c r="T810" s="7" t="s">
        <v>778</v>
      </c>
      <c r="U810" s="33">
        <v>0</v>
      </c>
      <c r="V810" s="30" t="s">
        <v>6</v>
      </c>
      <c r="W810" s="33">
        <v>2</v>
      </c>
      <c r="X810" s="7" t="s">
        <v>801</v>
      </c>
      <c r="Y810" s="2">
        <v>211</v>
      </c>
      <c r="Z810" s="2">
        <v>4</v>
      </c>
      <c r="AA810" s="30" t="s">
        <v>6</v>
      </c>
      <c r="AB810" s="2">
        <v>15</v>
      </c>
      <c r="AC810" s="10"/>
      <c r="AD810" s="2">
        <f t="shared" si="399"/>
        <v>1</v>
      </c>
      <c r="AE810" s="2">
        <f t="shared" si="411"/>
        <v>0</v>
      </c>
      <c r="AF810" s="2">
        <f t="shared" si="401"/>
        <v>0</v>
      </c>
      <c r="AG810" s="2">
        <f t="shared" si="412"/>
        <v>1</v>
      </c>
      <c r="AH810" s="2">
        <f t="shared" si="413"/>
        <v>4</v>
      </c>
      <c r="AI810" s="30" t="s">
        <v>6</v>
      </c>
      <c r="AJ810" s="2">
        <f t="shared" si="414"/>
        <v>15</v>
      </c>
      <c r="AK810" s="2">
        <v>0</v>
      </c>
      <c r="AL810" s="2">
        <f t="shared" si="415"/>
        <v>211</v>
      </c>
      <c r="AN810" s="2">
        <v>3</v>
      </c>
    </row>
    <row r="811" spans="1:40" x14ac:dyDescent="0.25">
      <c r="A811" s="7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54"/>
      <c r="N811" s="1"/>
      <c r="O811" s="2">
        <v>28</v>
      </c>
      <c r="P811" s="2">
        <v>7</v>
      </c>
      <c r="Q811" s="2">
        <v>1998</v>
      </c>
      <c r="R811" s="5" t="s">
        <v>780</v>
      </c>
      <c r="S811" s="30" t="s">
        <v>6</v>
      </c>
      <c r="T811" s="5" t="s">
        <v>778</v>
      </c>
      <c r="U811" s="2">
        <v>0</v>
      </c>
      <c r="V811" s="30" t="s">
        <v>6</v>
      </c>
      <c r="W811" s="2">
        <v>1</v>
      </c>
      <c r="X811" s="7" t="s">
        <v>920</v>
      </c>
      <c r="Y811" s="33">
        <v>154</v>
      </c>
      <c r="Z811" s="33">
        <v>1</v>
      </c>
      <c r="AA811" s="30" t="s">
        <v>6</v>
      </c>
      <c r="AB811" s="33">
        <v>6</v>
      </c>
      <c r="AC811" s="10"/>
      <c r="AD811" s="2">
        <f t="shared" si="399"/>
        <v>1</v>
      </c>
      <c r="AE811" s="2">
        <f t="shared" si="411"/>
        <v>0</v>
      </c>
      <c r="AF811" s="2">
        <f t="shared" si="401"/>
        <v>0</v>
      </c>
      <c r="AG811" s="2">
        <f t="shared" si="412"/>
        <v>1</v>
      </c>
      <c r="AH811" s="2">
        <f t="shared" si="413"/>
        <v>1</v>
      </c>
      <c r="AI811" s="30" t="s">
        <v>6</v>
      </c>
      <c r="AJ811" s="2">
        <f t="shared" si="414"/>
        <v>6</v>
      </c>
      <c r="AK811" s="2">
        <v>0</v>
      </c>
      <c r="AL811" s="2">
        <f t="shared" si="415"/>
        <v>154</v>
      </c>
      <c r="AN811" s="2">
        <v>3</v>
      </c>
    </row>
    <row r="812" spans="1:40" x14ac:dyDescent="0.25">
      <c r="A812" s="7"/>
      <c r="B812" s="10"/>
      <c r="C812" s="10"/>
      <c r="D812" s="10"/>
      <c r="E812" s="10"/>
      <c r="F812" s="10" t="s">
        <v>436</v>
      </c>
      <c r="G812" s="10"/>
      <c r="H812" s="10"/>
      <c r="I812" s="10"/>
      <c r="J812" s="10"/>
      <c r="K812" s="10"/>
      <c r="L812" s="10"/>
      <c r="N812" s="1"/>
      <c r="O812" s="2">
        <v>5</v>
      </c>
      <c r="P812" s="2">
        <v>6</v>
      </c>
      <c r="Q812" s="2">
        <v>2018</v>
      </c>
      <c r="R812" s="5" t="s">
        <v>780</v>
      </c>
      <c r="S812" s="2" t="s">
        <v>6</v>
      </c>
      <c r="T812" s="5" t="s">
        <v>778</v>
      </c>
      <c r="U812" s="2">
        <v>0</v>
      </c>
      <c r="V812" s="30" t="s">
        <v>6</v>
      </c>
      <c r="W812" s="2">
        <v>2</v>
      </c>
      <c r="X812" s="44" t="s">
        <v>1633</v>
      </c>
      <c r="Y812" s="2">
        <v>284</v>
      </c>
      <c r="Z812" s="2">
        <v>1</v>
      </c>
      <c r="AA812" s="30" t="s">
        <v>6</v>
      </c>
      <c r="AB812" s="2">
        <v>12</v>
      </c>
      <c r="AC812" s="10"/>
      <c r="AD812" s="2">
        <f t="shared" si="399"/>
        <v>1</v>
      </c>
      <c r="AE812" s="2">
        <f t="shared" si="411"/>
        <v>0</v>
      </c>
      <c r="AF812" s="2">
        <f t="shared" si="401"/>
        <v>0</v>
      </c>
      <c r="AG812" s="2">
        <f t="shared" si="412"/>
        <v>1</v>
      </c>
      <c r="AH812" s="2">
        <f t="shared" si="413"/>
        <v>1</v>
      </c>
      <c r="AI812" s="30" t="s">
        <v>6</v>
      </c>
      <c r="AJ812" s="2">
        <f t="shared" si="414"/>
        <v>12</v>
      </c>
      <c r="AK812" s="2">
        <v>0</v>
      </c>
      <c r="AL812" s="2">
        <f t="shared" si="415"/>
        <v>284</v>
      </c>
      <c r="AN812" s="2">
        <v>3</v>
      </c>
    </row>
    <row r="813" spans="1:40" x14ac:dyDescent="0.25">
      <c r="A813" s="7"/>
      <c r="B813" s="10"/>
      <c r="C813" s="10"/>
      <c r="D813" s="10"/>
      <c r="E813" s="10"/>
      <c r="F813" s="10" t="s">
        <v>433</v>
      </c>
      <c r="G813" s="10"/>
      <c r="H813" s="10"/>
      <c r="I813" s="10"/>
      <c r="J813" s="10"/>
      <c r="K813" s="10"/>
      <c r="L813" s="57">
        <f>PRODUCT(C794/B794)</f>
        <v>0.38095238095238093</v>
      </c>
      <c r="N813" s="1"/>
      <c r="O813" s="2">
        <v>19</v>
      </c>
      <c r="P813" s="2">
        <v>5</v>
      </c>
      <c r="Q813" s="2">
        <v>2019</v>
      </c>
      <c r="R813" s="5" t="s">
        <v>780</v>
      </c>
      <c r="S813" s="2" t="s">
        <v>6</v>
      </c>
      <c r="T813" s="5" t="s">
        <v>778</v>
      </c>
      <c r="U813" s="2">
        <v>1</v>
      </c>
      <c r="V813" s="30" t="s">
        <v>6</v>
      </c>
      <c r="W813" s="2">
        <v>2</v>
      </c>
      <c r="X813" s="44" t="s">
        <v>1698</v>
      </c>
      <c r="Y813" s="2">
        <v>243</v>
      </c>
      <c r="Z813" s="2">
        <v>1</v>
      </c>
      <c r="AA813" s="30" t="s">
        <v>6</v>
      </c>
      <c r="AB813" s="2">
        <v>7</v>
      </c>
      <c r="AC813" s="10"/>
      <c r="AD813" s="2">
        <f t="shared" si="399"/>
        <v>1</v>
      </c>
      <c r="AE813" s="2">
        <f t="shared" si="411"/>
        <v>0</v>
      </c>
      <c r="AF813" s="2">
        <f t="shared" si="401"/>
        <v>0</v>
      </c>
      <c r="AG813" s="2">
        <f t="shared" si="412"/>
        <v>1</v>
      </c>
      <c r="AH813" s="2">
        <f t="shared" si="413"/>
        <v>1</v>
      </c>
      <c r="AI813" s="30" t="s">
        <v>6</v>
      </c>
      <c r="AJ813" s="2">
        <f t="shared" si="414"/>
        <v>7</v>
      </c>
      <c r="AK813" s="2">
        <v>1</v>
      </c>
      <c r="AL813" s="2">
        <f t="shared" si="415"/>
        <v>243</v>
      </c>
      <c r="AN813" s="2">
        <v>2</v>
      </c>
    </row>
    <row r="814" spans="1:40" x14ac:dyDescent="0.25">
      <c r="A814" s="7"/>
      <c r="B814" s="10"/>
      <c r="C814" s="10"/>
      <c r="D814" s="10"/>
      <c r="E814" s="10"/>
      <c r="F814" s="10" t="s">
        <v>434</v>
      </c>
      <c r="G814" s="10"/>
      <c r="H814" s="10"/>
      <c r="I814" s="10"/>
      <c r="J814" s="10"/>
      <c r="K814" s="10"/>
      <c r="L814" s="57">
        <f>PRODUCT(E801/B801)</f>
        <v>0.28000000000000003</v>
      </c>
      <c r="R814" s="7"/>
      <c r="AC814" s="10"/>
      <c r="AD814" s="3"/>
      <c r="AE814" s="3"/>
      <c r="AF814" s="3"/>
      <c r="AG814" s="3"/>
      <c r="AH814" s="3"/>
      <c r="AJ814" s="3"/>
      <c r="AK814" s="3"/>
      <c r="AL814" s="10"/>
      <c r="AN814" s="3"/>
    </row>
    <row r="815" spans="1:40" x14ac:dyDescent="0.25">
      <c r="A815" s="7"/>
      <c r="B815" s="10"/>
      <c r="C815" s="10"/>
      <c r="D815" s="10"/>
      <c r="E815" s="10"/>
      <c r="F815" s="10" t="s">
        <v>435</v>
      </c>
      <c r="G815" s="10"/>
      <c r="H815" s="10"/>
      <c r="I815" s="10"/>
      <c r="J815" s="10"/>
      <c r="K815" s="10"/>
      <c r="L815" s="57">
        <f>PRODUCT(C809/B809)</f>
        <v>0.32608695652173914</v>
      </c>
      <c r="R815" s="7"/>
      <c r="AC815" s="10"/>
      <c r="AD815" s="3"/>
      <c r="AE815" s="3"/>
      <c r="AF815" s="3"/>
      <c r="AG815" s="3"/>
      <c r="AH815" s="3"/>
      <c r="AJ815" s="3"/>
      <c r="AK815" s="3"/>
      <c r="AL815" s="10"/>
      <c r="AN815" s="3"/>
    </row>
    <row r="816" spans="1:40" x14ac:dyDescent="0.25">
      <c r="A816" s="7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54"/>
      <c r="R816" s="7"/>
      <c r="AC816" s="10"/>
      <c r="AD816" s="3"/>
      <c r="AE816" s="3"/>
      <c r="AF816" s="3"/>
      <c r="AG816" s="3"/>
      <c r="AH816" s="3"/>
      <c r="AJ816" s="3"/>
      <c r="AK816" s="3"/>
      <c r="AL816" s="10"/>
      <c r="AN816" s="3"/>
    </row>
    <row r="817" spans="1:40" x14ac:dyDescent="0.25">
      <c r="A817" s="7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54"/>
      <c r="R817" s="7"/>
      <c r="AC817" s="10"/>
      <c r="AD817" s="3"/>
      <c r="AE817" s="3"/>
      <c r="AF817" s="3"/>
      <c r="AG817" s="3"/>
      <c r="AH817" s="3"/>
      <c r="AJ817" s="3"/>
      <c r="AK817" s="3"/>
      <c r="AL817" s="10"/>
      <c r="AN817" s="3"/>
    </row>
    <row r="818" spans="1:40" x14ac:dyDescent="0.25">
      <c r="A818" s="7"/>
      <c r="B818" s="10"/>
      <c r="C818" s="10"/>
      <c r="D818" s="10"/>
      <c r="E818" s="10"/>
      <c r="F818" s="1"/>
      <c r="G818" s="1"/>
      <c r="H818" s="1"/>
      <c r="I818" s="1"/>
      <c r="J818" s="1"/>
      <c r="K818" s="1"/>
      <c r="L818" s="1"/>
      <c r="R818" s="10" t="s">
        <v>25</v>
      </c>
      <c r="AC818" s="10" t="s">
        <v>3</v>
      </c>
      <c r="AD818" s="3">
        <f>SUM(AD819:AD821)</f>
        <v>1</v>
      </c>
      <c r="AE818" s="3">
        <f>SUM(AE819:AE821)</f>
        <v>0</v>
      </c>
      <c r="AF818" s="3">
        <f>SUM(AF819:AF821)</f>
        <v>0</v>
      </c>
      <c r="AG818" s="3">
        <f>SUM(AG819:AG821)</f>
        <v>1</v>
      </c>
      <c r="AH818" s="3">
        <f>SUM(AH819:AH821)</f>
        <v>4</v>
      </c>
      <c r="AJ818" s="3">
        <f>SUM(AJ819:AJ821)</f>
        <v>7</v>
      </c>
      <c r="AK818" s="3">
        <f>SUM(AK819:AK821)</f>
        <v>0</v>
      </c>
      <c r="AL818" s="3">
        <f>SUM(AL819:AL821)</f>
        <v>305</v>
      </c>
      <c r="AN818" s="3">
        <f>SUM(AN819:AN821)</f>
        <v>3</v>
      </c>
    </row>
    <row r="819" spans="1:40" x14ac:dyDescent="0.25">
      <c r="B819" s="10"/>
      <c r="C819" s="10"/>
      <c r="D819" s="10"/>
      <c r="E819" s="10"/>
      <c r="F819" s="1"/>
      <c r="G819" s="1"/>
      <c r="H819" s="1"/>
      <c r="I819" s="1"/>
      <c r="J819" s="1"/>
      <c r="K819" s="1"/>
      <c r="L819" s="1"/>
      <c r="N819" s="1" t="s">
        <v>30</v>
      </c>
      <c r="O819" s="2">
        <v>30</v>
      </c>
      <c r="P819" s="2">
        <v>8</v>
      </c>
      <c r="Q819" s="2">
        <v>2020</v>
      </c>
      <c r="R819" s="16" t="s">
        <v>780</v>
      </c>
      <c r="S819" s="17" t="s">
        <v>6</v>
      </c>
      <c r="T819" s="16" t="s">
        <v>778</v>
      </c>
      <c r="U819" s="2">
        <v>0</v>
      </c>
      <c r="V819" s="30" t="s">
        <v>6</v>
      </c>
      <c r="W819" s="2">
        <v>2</v>
      </c>
      <c r="X819" s="44" t="s">
        <v>513</v>
      </c>
      <c r="Y819" s="2">
        <v>305</v>
      </c>
      <c r="Z819" s="2">
        <v>4</v>
      </c>
      <c r="AA819" s="30" t="s">
        <v>6</v>
      </c>
      <c r="AB819" s="2">
        <v>7</v>
      </c>
      <c r="AC819" s="10"/>
      <c r="AD819" s="2">
        <f>IF(Q819&gt;100,1,0)</f>
        <v>1</v>
      </c>
      <c r="AE819" s="2">
        <f t="shared" ref="AE819" si="426">IF(U819&gt;W819,1,0)</f>
        <v>0</v>
      </c>
      <c r="AF819" s="2">
        <f>IF(U819=W819,1,0)*IF(Q819=0,0,1)</f>
        <v>0</v>
      </c>
      <c r="AG819" s="2">
        <f t="shared" ref="AG819" si="427">IF(W819&gt;U819,1,0)</f>
        <v>1</v>
      </c>
      <c r="AH819" s="2">
        <f t="shared" ref="AH819" si="428">PRODUCT(Z819)</f>
        <v>4</v>
      </c>
      <c r="AI819" s="30" t="s">
        <v>6</v>
      </c>
      <c r="AJ819" s="2">
        <f t="shared" ref="AJ819" si="429">PRODUCT(AB819)</f>
        <v>7</v>
      </c>
      <c r="AK819" s="2">
        <v>0</v>
      </c>
      <c r="AL819" s="2">
        <f t="shared" ref="AL819" si="430">PRODUCT(Y819)</f>
        <v>305</v>
      </c>
      <c r="AN819" s="2">
        <v>3</v>
      </c>
    </row>
    <row r="820" spans="1:40" x14ac:dyDescent="0.25">
      <c r="B820" s="10"/>
      <c r="C820" s="10"/>
      <c r="D820" s="10"/>
      <c r="E820" s="10"/>
      <c r="F820" s="1"/>
      <c r="G820" s="1"/>
      <c r="H820" s="1"/>
      <c r="I820" s="1"/>
      <c r="J820" s="1"/>
      <c r="K820" s="1"/>
      <c r="L820" s="1"/>
      <c r="O820" s="2"/>
      <c r="R820" s="7"/>
      <c r="T820" s="7"/>
      <c r="AC820" s="7"/>
      <c r="AD820" s="7"/>
      <c r="AE820" s="7"/>
      <c r="AF820" s="7"/>
      <c r="AG820" s="7"/>
      <c r="AH820" s="7"/>
      <c r="AI820" s="7"/>
      <c r="AJ820" s="7"/>
      <c r="AK820" s="7"/>
      <c r="AN820" s="7"/>
    </row>
    <row r="821" spans="1:40" x14ac:dyDescent="0.25"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54"/>
      <c r="O821" s="2"/>
      <c r="R821" s="7"/>
      <c r="T821" s="7"/>
      <c r="AC821" s="7"/>
      <c r="AD821" s="7"/>
      <c r="AE821" s="7"/>
      <c r="AF821" s="7"/>
      <c r="AG821" s="7"/>
      <c r="AH821" s="7"/>
      <c r="AI821" s="7"/>
      <c r="AJ821" s="7"/>
      <c r="AK821" s="7"/>
      <c r="AN821" s="7"/>
    </row>
    <row r="822" spans="1:40" x14ac:dyDescent="0.25"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54"/>
      <c r="O822" s="2"/>
      <c r="R822" s="10" t="s">
        <v>32</v>
      </c>
      <c r="T822" s="7"/>
      <c r="AC822" s="10" t="s">
        <v>4</v>
      </c>
      <c r="AD822" s="3">
        <f>SUM(AD823:AD826)</f>
        <v>0</v>
      </c>
      <c r="AE822" s="3">
        <f>SUM(AE823:AE826)</f>
        <v>0</v>
      </c>
      <c r="AF822" s="3">
        <f>SUM(AF823:AF826)</f>
        <v>0</v>
      </c>
      <c r="AG822" s="3">
        <f>SUM(AG823:AG826)</f>
        <v>0</v>
      </c>
      <c r="AH822" s="3">
        <f>SUM(AH823:AH826)</f>
        <v>0</v>
      </c>
      <c r="AI822" s="7"/>
      <c r="AJ822" s="3">
        <f>SUM(AJ823:AJ826)</f>
        <v>0</v>
      </c>
      <c r="AK822" s="3">
        <f>SUM(AK823:AK826)</f>
        <v>0</v>
      </c>
      <c r="AL822" s="3">
        <f>SUM(AL823:AL826)</f>
        <v>0</v>
      </c>
      <c r="AN822" s="3">
        <f>SUM(AN823:AN826)</f>
        <v>0</v>
      </c>
    </row>
    <row r="823" spans="1:40" x14ac:dyDescent="0.25"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54"/>
      <c r="O823" s="2"/>
      <c r="R823" s="7"/>
      <c r="T823" s="7"/>
      <c r="AC823" s="7"/>
      <c r="AD823" s="7"/>
      <c r="AE823" s="7"/>
      <c r="AF823" s="7"/>
      <c r="AG823" s="7"/>
      <c r="AH823" s="7"/>
      <c r="AI823" s="7"/>
      <c r="AJ823" s="7"/>
      <c r="AK823" s="7"/>
      <c r="AN823" s="7"/>
    </row>
    <row r="824" spans="1:40" x14ac:dyDescent="0.25"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54"/>
      <c r="O824" s="2"/>
      <c r="R824" s="7"/>
      <c r="T824" s="7"/>
      <c r="AC824" s="7"/>
      <c r="AD824" s="7"/>
      <c r="AE824" s="7"/>
      <c r="AF824" s="7"/>
      <c r="AG824" s="7"/>
      <c r="AH824" s="7"/>
      <c r="AI824" s="7"/>
      <c r="AJ824" s="7"/>
      <c r="AK824" s="7"/>
      <c r="AN824" s="7"/>
    </row>
    <row r="825" spans="1:40" x14ac:dyDescent="0.25"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54"/>
      <c r="O825" s="2"/>
      <c r="R825" s="7"/>
      <c r="T825" s="7"/>
      <c r="AC825" s="7"/>
      <c r="AD825" s="7"/>
      <c r="AE825" s="7"/>
      <c r="AF825" s="7"/>
      <c r="AG825" s="7"/>
      <c r="AH825" s="7"/>
      <c r="AI825" s="7"/>
      <c r="AJ825" s="7"/>
      <c r="AK825" s="7"/>
      <c r="AN825" s="7"/>
    </row>
    <row r="826" spans="1:40" x14ac:dyDescent="0.25"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54"/>
      <c r="O826" s="2"/>
      <c r="R826" s="7"/>
      <c r="T826" s="7"/>
      <c r="AC826" s="7"/>
      <c r="AD826" s="7"/>
      <c r="AE826" s="7"/>
      <c r="AF826" s="7"/>
      <c r="AG826" s="7"/>
      <c r="AH826" s="7"/>
      <c r="AI826" s="7"/>
      <c r="AJ826" s="7"/>
      <c r="AK826" s="7"/>
      <c r="AN826" s="7"/>
    </row>
    <row r="827" spans="1:40" x14ac:dyDescent="0.25">
      <c r="G827" s="11"/>
      <c r="L827" s="8"/>
      <c r="M827" s="3" t="s">
        <v>7</v>
      </c>
      <c r="R827" s="6" t="s">
        <v>8</v>
      </c>
      <c r="AC827" s="10" t="s">
        <v>2</v>
      </c>
      <c r="AD827" s="3">
        <f>SUM(AD828:AD853)</f>
        <v>4</v>
      </c>
      <c r="AE827" s="3">
        <f>SUM(AE828:AE853)</f>
        <v>2</v>
      </c>
      <c r="AF827" s="3">
        <f>SUM(AF828:AF853)</f>
        <v>0</v>
      </c>
      <c r="AG827" s="3">
        <f>SUM(AG828:AG853)</f>
        <v>2</v>
      </c>
      <c r="AH827" s="3">
        <f>SUM(AH828:AH853)</f>
        <v>26</v>
      </c>
      <c r="AJ827" s="3">
        <f>SUM(AJ828:AJ853)</f>
        <v>39</v>
      </c>
      <c r="AK827" s="3">
        <f>SUM(AK828:AK853)</f>
        <v>5</v>
      </c>
      <c r="AL827" s="3">
        <f>SUM(AL828:AL853)</f>
        <v>1344</v>
      </c>
      <c r="AM827" s="3">
        <f>PRODUCT(AL827+AL854+AL858)</f>
        <v>1344</v>
      </c>
      <c r="AN827" s="3">
        <f>SUM(AN828:AN853)</f>
        <v>6</v>
      </c>
    </row>
    <row r="828" spans="1:40" x14ac:dyDescent="0.25">
      <c r="A828" s="63" t="s">
        <v>542</v>
      </c>
      <c r="B828" s="64" t="s">
        <v>0</v>
      </c>
      <c r="C828" s="64" t="s">
        <v>10</v>
      </c>
      <c r="D828" s="64" t="s">
        <v>1</v>
      </c>
      <c r="E828" s="64" t="s">
        <v>11</v>
      </c>
      <c r="F828" s="65" t="s">
        <v>12</v>
      </c>
      <c r="G828" s="66"/>
      <c r="H828" s="64"/>
      <c r="I828" s="65" t="s">
        <v>13</v>
      </c>
      <c r="J828" s="66"/>
      <c r="K828" s="64"/>
      <c r="L828" s="67" t="s">
        <v>14</v>
      </c>
      <c r="M828" s="3">
        <f>MAX(Y828:Y862)</f>
        <v>436</v>
      </c>
      <c r="O828" s="2">
        <v>10</v>
      </c>
      <c r="P828" s="2">
        <v>7</v>
      </c>
      <c r="Q828" s="2">
        <v>2018</v>
      </c>
      <c r="R828" s="5" t="s">
        <v>780</v>
      </c>
      <c r="S828" s="2" t="s">
        <v>6</v>
      </c>
      <c r="T828" s="5" t="s">
        <v>1506</v>
      </c>
      <c r="U828" s="2">
        <v>0</v>
      </c>
      <c r="V828" s="30" t="s">
        <v>6</v>
      </c>
      <c r="W828" s="2">
        <v>2</v>
      </c>
      <c r="X828" s="44" t="s">
        <v>1652</v>
      </c>
      <c r="Y828" s="2">
        <v>316</v>
      </c>
      <c r="Z828" s="2">
        <v>4</v>
      </c>
      <c r="AA828" s="30" t="s">
        <v>6</v>
      </c>
      <c r="AB828" s="2">
        <v>16</v>
      </c>
      <c r="AD828" s="2">
        <f>IF(Q828&gt;100,1,0)</f>
        <v>1</v>
      </c>
      <c r="AE828" s="2">
        <f t="shared" ref="AE828" si="431">IF(U828&gt;W828,1,0)</f>
        <v>0</v>
      </c>
      <c r="AF828" s="2">
        <f>IF(U828=W828,1,0)*IF(Q828=0,0,1)</f>
        <v>0</v>
      </c>
      <c r="AG828" s="2">
        <f t="shared" ref="AG828" si="432">IF(W828&gt;U828,1,0)</f>
        <v>1</v>
      </c>
      <c r="AH828" s="2">
        <f t="shared" ref="AH828" si="433">PRODUCT(Z828)</f>
        <v>4</v>
      </c>
      <c r="AI828" s="30" t="s">
        <v>6</v>
      </c>
      <c r="AJ828" s="2">
        <f t="shared" ref="AJ828" si="434">PRODUCT(AB828)</f>
        <v>16</v>
      </c>
      <c r="AK828" s="2">
        <v>0</v>
      </c>
      <c r="AL828" s="2">
        <f t="shared" ref="AL828" si="435">PRODUCT(Y828)</f>
        <v>316</v>
      </c>
      <c r="AN828" s="2">
        <v>3</v>
      </c>
    </row>
    <row r="829" spans="1:40" x14ac:dyDescent="0.25">
      <c r="A829" s="68" t="s">
        <v>16</v>
      </c>
      <c r="B829" s="69">
        <f>PRODUCT(AD827)</f>
        <v>4</v>
      </c>
      <c r="C829" s="69">
        <f>PRODUCT(AE827)</f>
        <v>2</v>
      </c>
      <c r="D829" s="69">
        <f>PRODUCT(AF827)</f>
        <v>0</v>
      </c>
      <c r="E829" s="69">
        <f>PRODUCT(AG827)</f>
        <v>2</v>
      </c>
      <c r="F829" s="69">
        <f>PRODUCT(AH827)</f>
        <v>26</v>
      </c>
      <c r="G829" s="70" t="s">
        <v>6</v>
      </c>
      <c r="H829" s="69">
        <f>PRODUCT(AJ827)</f>
        <v>39</v>
      </c>
      <c r="I829" s="69">
        <f>PRODUCT(AK827)</f>
        <v>5</v>
      </c>
      <c r="J829" s="70" t="s">
        <v>6</v>
      </c>
      <c r="K829" s="69">
        <f>PRODUCT(AN827)</f>
        <v>6</v>
      </c>
      <c r="L829" s="71">
        <f>PRODUCT(AL827/B829)</f>
        <v>336</v>
      </c>
      <c r="M829" s="8"/>
      <c r="N829" s="38"/>
      <c r="O829" s="2">
        <v>5</v>
      </c>
      <c r="P829" s="2">
        <v>6</v>
      </c>
      <c r="Q829" s="2">
        <v>2019</v>
      </c>
      <c r="R829" s="5" t="s">
        <v>780</v>
      </c>
      <c r="S829" s="2" t="s">
        <v>6</v>
      </c>
      <c r="T829" s="5" t="s">
        <v>1506</v>
      </c>
      <c r="U829" s="2">
        <v>1</v>
      </c>
      <c r="V829" s="30" t="s">
        <v>6</v>
      </c>
      <c r="W829" s="2">
        <v>0</v>
      </c>
      <c r="X829" s="44" t="s">
        <v>1711</v>
      </c>
      <c r="Y829" s="2">
        <v>258</v>
      </c>
      <c r="Z829" s="2">
        <v>8</v>
      </c>
      <c r="AA829" s="30" t="s">
        <v>6</v>
      </c>
      <c r="AB829" s="2">
        <v>7</v>
      </c>
      <c r="AD829" s="2">
        <f>IF(Q829&gt;100,1,0)</f>
        <v>1</v>
      </c>
      <c r="AE829" s="2">
        <f t="shared" ref="AE829:AE831" si="436">IF(U829&gt;W829,1,0)</f>
        <v>1</v>
      </c>
      <c r="AF829" s="2">
        <f>IF(U829=W829,1,0)*IF(Q829=0,0,1)</f>
        <v>0</v>
      </c>
      <c r="AG829" s="2">
        <f t="shared" ref="AG829:AG831" si="437">IF(W829&gt;U829,1,0)</f>
        <v>0</v>
      </c>
      <c r="AH829" s="2">
        <f t="shared" ref="AH829:AH831" si="438">PRODUCT(Z829)</f>
        <v>8</v>
      </c>
      <c r="AI829" s="30" t="s">
        <v>6</v>
      </c>
      <c r="AJ829" s="2">
        <f t="shared" ref="AJ829:AJ831" si="439">PRODUCT(AB829)</f>
        <v>7</v>
      </c>
      <c r="AK829" s="2">
        <v>2</v>
      </c>
      <c r="AL829" s="2">
        <f t="shared" ref="AL829:AL831" si="440">PRODUCT(Y829)</f>
        <v>258</v>
      </c>
      <c r="AN829" s="2">
        <v>0</v>
      </c>
    </row>
    <row r="830" spans="1:40" x14ac:dyDescent="0.25">
      <c r="A830" s="68" t="s">
        <v>439</v>
      </c>
      <c r="B830" s="69">
        <v>0</v>
      </c>
      <c r="C830" s="69">
        <v>0</v>
      </c>
      <c r="D830" s="69">
        <v>0</v>
      </c>
      <c r="E830" s="69">
        <v>0</v>
      </c>
      <c r="F830" s="69">
        <v>0</v>
      </c>
      <c r="G830" s="70" t="s">
        <v>6</v>
      </c>
      <c r="H830" s="69">
        <v>0</v>
      </c>
      <c r="I830" s="69">
        <v>0</v>
      </c>
      <c r="J830" s="70" t="s">
        <v>6</v>
      </c>
      <c r="K830" s="69">
        <v>0</v>
      </c>
      <c r="L830" s="71">
        <v>0</v>
      </c>
      <c r="M830" s="8"/>
      <c r="N830" s="38"/>
      <c r="O830" s="2">
        <v>14</v>
      </c>
      <c r="P830" s="2">
        <v>6</v>
      </c>
      <c r="Q830" s="2">
        <v>2020</v>
      </c>
      <c r="R830" s="16" t="s">
        <v>780</v>
      </c>
      <c r="S830" s="104" t="s">
        <v>6</v>
      </c>
      <c r="T830" s="16" t="s">
        <v>1506</v>
      </c>
      <c r="U830" s="2">
        <v>2</v>
      </c>
      <c r="V830" s="30" t="s">
        <v>6</v>
      </c>
      <c r="W830" s="2">
        <v>1</v>
      </c>
      <c r="X830" s="44" t="s">
        <v>1784</v>
      </c>
      <c r="Y830" s="2">
        <v>436</v>
      </c>
      <c r="Z830" s="2">
        <v>10</v>
      </c>
      <c r="AA830" s="30" t="s">
        <v>6</v>
      </c>
      <c r="AB830" s="2">
        <v>8</v>
      </c>
      <c r="AC830" s="7"/>
      <c r="AD830" s="2">
        <f>IF(Q830&gt;100,1,0)</f>
        <v>1</v>
      </c>
      <c r="AE830" s="2">
        <f t="shared" si="436"/>
        <v>1</v>
      </c>
      <c r="AF830" s="2">
        <f>IF(U830=W830,1,0)*IF(Q830=0,0,1)</f>
        <v>0</v>
      </c>
      <c r="AG830" s="2">
        <f t="shared" si="437"/>
        <v>0</v>
      </c>
      <c r="AH830" s="2">
        <f t="shared" si="438"/>
        <v>10</v>
      </c>
      <c r="AI830" s="30" t="s">
        <v>6</v>
      </c>
      <c r="AJ830" s="2">
        <f t="shared" si="439"/>
        <v>8</v>
      </c>
      <c r="AK830" s="2">
        <v>2</v>
      </c>
      <c r="AL830" s="2">
        <f t="shared" si="440"/>
        <v>436</v>
      </c>
      <c r="AN830" s="2">
        <v>1</v>
      </c>
    </row>
    <row r="831" spans="1:40" x14ac:dyDescent="0.25">
      <c r="A831" s="68" t="s">
        <v>440</v>
      </c>
      <c r="B831" s="69">
        <f>PRODUCT(AD858)</f>
        <v>0</v>
      </c>
      <c r="C831" s="69">
        <f>PRODUCT(AE858)</f>
        <v>0</v>
      </c>
      <c r="D831" s="69">
        <f>PRODUCT(AF858)</f>
        <v>0</v>
      </c>
      <c r="E831" s="69">
        <f>PRODUCT(AG858)</f>
        <v>0</v>
      </c>
      <c r="F831" s="69">
        <f>PRODUCT(AH858)</f>
        <v>0</v>
      </c>
      <c r="G831" s="70" t="s">
        <v>6</v>
      </c>
      <c r="H831" s="69">
        <f>PRODUCT(AJ858)</f>
        <v>0</v>
      </c>
      <c r="I831" s="69">
        <f>PRODUCT(AK858)</f>
        <v>0</v>
      </c>
      <c r="J831" s="70" t="s">
        <v>6</v>
      </c>
      <c r="K831" s="69">
        <f>PRODUCT(AN858)</f>
        <v>0</v>
      </c>
      <c r="L831" s="71">
        <v>0</v>
      </c>
      <c r="M831" s="8"/>
      <c r="N831" s="38"/>
      <c r="O831" s="2">
        <v>12</v>
      </c>
      <c r="P831" s="2">
        <v>8</v>
      </c>
      <c r="Q831" s="2">
        <v>2020</v>
      </c>
      <c r="R831" s="16" t="s">
        <v>780</v>
      </c>
      <c r="S831" s="104" t="s">
        <v>6</v>
      </c>
      <c r="T831" s="16" t="s">
        <v>1506</v>
      </c>
      <c r="U831" s="2">
        <v>1</v>
      </c>
      <c r="V831" s="30" t="s">
        <v>6</v>
      </c>
      <c r="W831" s="2">
        <v>2</v>
      </c>
      <c r="X831" s="44" t="s">
        <v>1830</v>
      </c>
      <c r="Y831" s="2">
        <v>334</v>
      </c>
      <c r="Z831" s="2">
        <v>4</v>
      </c>
      <c r="AA831" s="30" t="s">
        <v>6</v>
      </c>
      <c r="AB831" s="2">
        <v>8</v>
      </c>
      <c r="AC831" s="7"/>
      <c r="AD831" s="2">
        <f>IF(Q831&gt;100,1,0)</f>
        <v>1</v>
      </c>
      <c r="AE831" s="2">
        <f t="shared" si="436"/>
        <v>0</v>
      </c>
      <c r="AF831" s="2">
        <f>IF(U831=W831,1,0)*IF(Q831=0,0,1)</f>
        <v>0</v>
      </c>
      <c r="AG831" s="2">
        <f t="shared" si="437"/>
        <v>1</v>
      </c>
      <c r="AH831" s="2">
        <f t="shared" si="438"/>
        <v>4</v>
      </c>
      <c r="AI831" s="30" t="s">
        <v>6</v>
      </c>
      <c r="AJ831" s="2">
        <f t="shared" si="439"/>
        <v>8</v>
      </c>
      <c r="AK831" s="2">
        <v>1</v>
      </c>
      <c r="AL831" s="2">
        <f t="shared" si="440"/>
        <v>334</v>
      </c>
      <c r="AN831" s="2">
        <v>2</v>
      </c>
    </row>
    <row r="832" spans="1:40" x14ac:dyDescent="0.25">
      <c r="A832" s="68" t="s">
        <v>17</v>
      </c>
      <c r="B832" s="69">
        <f>SUM(B829:B831)</f>
        <v>4</v>
      </c>
      <c r="C832" s="69">
        <f>SUM(C829:C831)</f>
        <v>2</v>
      </c>
      <c r="D832" s="69">
        <f>SUM(D829:D831)</f>
        <v>0</v>
      </c>
      <c r="E832" s="69">
        <f>SUM(E829:E831)</f>
        <v>2</v>
      </c>
      <c r="F832" s="69">
        <f>SUM(F829:F831)</f>
        <v>26</v>
      </c>
      <c r="G832" s="70" t="s">
        <v>6</v>
      </c>
      <c r="H832" s="69">
        <f>SUM(H829:H831)</f>
        <v>39</v>
      </c>
      <c r="I832" s="69">
        <f>SUM(I829:I831)</f>
        <v>5</v>
      </c>
      <c r="J832" s="70" t="s">
        <v>6</v>
      </c>
      <c r="K832" s="69">
        <f>SUM(K829:K831)</f>
        <v>6</v>
      </c>
      <c r="L832" s="71">
        <f>PRODUCT(AM827/B832)</f>
        <v>336</v>
      </c>
      <c r="M832" s="8"/>
      <c r="N832" s="38"/>
      <c r="O832" s="2"/>
      <c r="V832" s="36"/>
      <c r="AA832" s="39"/>
      <c r="AC832" s="7"/>
      <c r="AI832" s="30"/>
      <c r="AL832" s="2"/>
    </row>
    <row r="833" spans="1:38" x14ac:dyDescent="0.25">
      <c r="A833" s="72" t="s">
        <v>18</v>
      </c>
      <c r="B833" s="73"/>
      <c r="C833" s="73"/>
      <c r="D833" s="73"/>
      <c r="E833" s="73"/>
      <c r="F833" s="74">
        <f>PRODUCT(F832/B832)</f>
        <v>6.5</v>
      </c>
      <c r="G833" s="74" t="s">
        <v>6</v>
      </c>
      <c r="H833" s="74">
        <f>PRODUCT(H832/B832)</f>
        <v>9.75</v>
      </c>
      <c r="I833" s="73"/>
      <c r="J833" s="73"/>
      <c r="K833" s="73"/>
      <c r="L833" s="76"/>
      <c r="M833" s="55"/>
      <c r="N833" s="40"/>
      <c r="O833" s="2"/>
      <c r="V833" s="36"/>
      <c r="AA833" s="39"/>
      <c r="AC833" s="7"/>
      <c r="AI833" s="30"/>
      <c r="AL833" s="2"/>
    </row>
    <row r="834" spans="1:38" x14ac:dyDescent="0.25"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8"/>
      <c r="O834" s="2"/>
      <c r="V834" s="36"/>
      <c r="AA834" s="39"/>
      <c r="AC834" s="7"/>
      <c r="AI834" s="30"/>
      <c r="AL834" s="2"/>
    </row>
    <row r="835" spans="1:38" x14ac:dyDescent="0.25">
      <c r="A835" s="77" t="s">
        <v>541</v>
      </c>
      <c r="B835" s="64" t="s">
        <v>0</v>
      </c>
      <c r="C835" s="64" t="s">
        <v>10</v>
      </c>
      <c r="D835" s="64" t="s">
        <v>1</v>
      </c>
      <c r="E835" s="64" t="s">
        <v>11</v>
      </c>
      <c r="F835" s="65" t="s">
        <v>12</v>
      </c>
      <c r="G835" s="66"/>
      <c r="H835" s="64"/>
      <c r="I835" s="65" t="s">
        <v>13</v>
      </c>
      <c r="J835" s="66"/>
      <c r="K835" s="64"/>
      <c r="L835" s="67" t="s">
        <v>14</v>
      </c>
      <c r="O835" s="2"/>
      <c r="V835" s="36"/>
      <c r="AA835" s="39"/>
      <c r="AC835" s="7"/>
      <c r="AI835" s="30"/>
      <c r="AL835" s="2"/>
    </row>
    <row r="836" spans="1:38" x14ac:dyDescent="0.25">
      <c r="A836" s="68" t="s">
        <v>16</v>
      </c>
      <c r="B836" s="69">
        <f>PRODUCT(B4877)</f>
        <v>4</v>
      </c>
      <c r="C836" s="69">
        <f t="shared" ref="C836:L836" si="441">PRODUCT(C4877)</f>
        <v>3</v>
      </c>
      <c r="D836" s="69">
        <f t="shared" si="441"/>
        <v>0</v>
      </c>
      <c r="E836" s="69">
        <f t="shared" si="441"/>
        <v>1</v>
      </c>
      <c r="F836" s="69">
        <f t="shared" si="441"/>
        <v>33</v>
      </c>
      <c r="G836" s="70" t="s">
        <v>6</v>
      </c>
      <c r="H836" s="69">
        <f t="shared" si="441"/>
        <v>11</v>
      </c>
      <c r="I836" s="69">
        <f t="shared" si="441"/>
        <v>7</v>
      </c>
      <c r="J836" s="70" t="s">
        <v>6</v>
      </c>
      <c r="K836" s="69">
        <f t="shared" si="441"/>
        <v>4</v>
      </c>
      <c r="L836" s="71">
        <f t="shared" si="441"/>
        <v>468.5</v>
      </c>
      <c r="M836" s="8"/>
      <c r="N836" s="38"/>
      <c r="O836" s="2"/>
      <c r="V836" s="36"/>
      <c r="AA836" s="39"/>
      <c r="AC836" s="7"/>
      <c r="AI836" s="30"/>
      <c r="AL836" s="2"/>
    </row>
    <row r="837" spans="1:38" x14ac:dyDescent="0.25">
      <c r="A837" s="68" t="s">
        <v>439</v>
      </c>
      <c r="B837" s="69">
        <f t="shared" ref="B837:F837" si="442">PRODUCT(B4878)</f>
        <v>0</v>
      </c>
      <c r="C837" s="69">
        <f t="shared" si="442"/>
        <v>0</v>
      </c>
      <c r="D837" s="69">
        <f t="shared" si="442"/>
        <v>0</v>
      </c>
      <c r="E837" s="69">
        <f t="shared" si="442"/>
        <v>0</v>
      </c>
      <c r="F837" s="69">
        <f t="shared" si="442"/>
        <v>0</v>
      </c>
      <c r="G837" s="70" t="s">
        <v>6</v>
      </c>
      <c r="H837" s="69">
        <f t="shared" ref="H837:I837" si="443">PRODUCT(H4878)</f>
        <v>0</v>
      </c>
      <c r="I837" s="69">
        <f t="shared" si="443"/>
        <v>0</v>
      </c>
      <c r="J837" s="70" t="s">
        <v>6</v>
      </c>
      <c r="K837" s="69">
        <f t="shared" ref="K837:L837" si="444">PRODUCT(K4878)</f>
        <v>0</v>
      </c>
      <c r="L837" s="71">
        <f t="shared" si="444"/>
        <v>0</v>
      </c>
      <c r="M837" s="8"/>
      <c r="N837" s="38"/>
      <c r="O837" s="2"/>
      <c r="V837" s="36"/>
      <c r="AA837" s="39"/>
      <c r="AC837" s="7"/>
      <c r="AI837" s="30"/>
      <c r="AL837" s="2"/>
    </row>
    <row r="838" spans="1:38" x14ac:dyDescent="0.25">
      <c r="A838" s="68" t="s">
        <v>440</v>
      </c>
      <c r="B838" s="69">
        <f t="shared" ref="B838:F838" si="445">PRODUCT(B4879)</f>
        <v>0</v>
      </c>
      <c r="C838" s="69">
        <f t="shared" si="445"/>
        <v>0</v>
      </c>
      <c r="D838" s="69">
        <f t="shared" si="445"/>
        <v>0</v>
      </c>
      <c r="E838" s="69">
        <f t="shared" si="445"/>
        <v>0</v>
      </c>
      <c r="F838" s="69">
        <f t="shared" si="445"/>
        <v>0</v>
      </c>
      <c r="G838" s="70" t="s">
        <v>6</v>
      </c>
      <c r="H838" s="69">
        <f t="shared" ref="H838:I838" si="446">PRODUCT(H4879)</f>
        <v>0</v>
      </c>
      <c r="I838" s="69">
        <f t="shared" si="446"/>
        <v>0</v>
      </c>
      <c r="J838" s="70" t="s">
        <v>6</v>
      </c>
      <c r="K838" s="69">
        <f t="shared" ref="K838:L838" si="447">PRODUCT(K4879)</f>
        <v>0</v>
      </c>
      <c r="L838" s="71">
        <f t="shared" si="447"/>
        <v>0</v>
      </c>
      <c r="M838" s="8"/>
      <c r="N838" s="38"/>
      <c r="O838" s="2"/>
      <c r="V838" s="36"/>
      <c r="AA838" s="39"/>
      <c r="AC838" s="7"/>
      <c r="AI838" s="30"/>
      <c r="AL838" s="2"/>
    </row>
    <row r="839" spans="1:38" x14ac:dyDescent="0.25">
      <c r="A839" s="68" t="s">
        <v>17</v>
      </c>
      <c r="B839" s="69">
        <f t="shared" ref="B839:F839" si="448">PRODUCT(B4880)</f>
        <v>4</v>
      </c>
      <c r="C839" s="69">
        <f t="shared" si="448"/>
        <v>3</v>
      </c>
      <c r="D839" s="69">
        <f t="shared" si="448"/>
        <v>0</v>
      </c>
      <c r="E839" s="69">
        <f t="shared" si="448"/>
        <v>1</v>
      </c>
      <c r="F839" s="69">
        <f t="shared" si="448"/>
        <v>33</v>
      </c>
      <c r="G839" s="70" t="s">
        <v>6</v>
      </c>
      <c r="H839" s="69">
        <f t="shared" ref="H839:I839" si="449">PRODUCT(H4880)</f>
        <v>11</v>
      </c>
      <c r="I839" s="69">
        <f t="shared" si="449"/>
        <v>7</v>
      </c>
      <c r="J839" s="70" t="s">
        <v>6</v>
      </c>
      <c r="K839" s="69">
        <f t="shared" ref="K839:L839" si="450">PRODUCT(K4880)</f>
        <v>4</v>
      </c>
      <c r="L839" s="71">
        <f t="shared" si="450"/>
        <v>468.5</v>
      </c>
      <c r="M839" s="8"/>
      <c r="N839" s="38"/>
      <c r="O839" s="2"/>
      <c r="V839" s="36"/>
      <c r="AA839" s="39"/>
      <c r="AC839" s="7"/>
      <c r="AI839" s="30"/>
      <c r="AL839" s="2"/>
    </row>
    <row r="840" spans="1:38" x14ac:dyDescent="0.25">
      <c r="A840" s="72" t="s">
        <v>18</v>
      </c>
      <c r="B840" s="73"/>
      <c r="C840" s="73"/>
      <c r="D840" s="73"/>
      <c r="E840" s="73"/>
      <c r="F840" s="74">
        <f>PRODUCT(F839/B839)</f>
        <v>8.25</v>
      </c>
      <c r="G840" s="74" t="s">
        <v>6</v>
      </c>
      <c r="H840" s="74">
        <f>PRODUCT(H839/B839)</f>
        <v>2.75</v>
      </c>
      <c r="I840" s="73"/>
      <c r="J840" s="73"/>
      <c r="K840" s="73"/>
      <c r="L840" s="76"/>
      <c r="M840" s="55"/>
      <c r="N840" s="40"/>
      <c r="O840" s="2"/>
      <c r="V840" s="36"/>
      <c r="AA840" s="39"/>
      <c r="AC840" s="7"/>
      <c r="AI840" s="30"/>
      <c r="AL840" s="2"/>
    </row>
    <row r="841" spans="1:38" x14ac:dyDescent="0.25">
      <c r="B841" s="10"/>
      <c r="C841" s="10"/>
      <c r="D841" s="10"/>
      <c r="E841" s="10"/>
      <c r="G841" s="11"/>
      <c r="I841" s="10"/>
      <c r="J841" s="10"/>
      <c r="K841" s="10"/>
      <c r="L841" s="8"/>
      <c r="M841" s="55"/>
      <c r="N841" s="40"/>
      <c r="O841" s="2"/>
      <c r="V841" s="36"/>
      <c r="AA841" s="39"/>
      <c r="AC841" s="7"/>
      <c r="AI841" s="30"/>
      <c r="AL841" s="2"/>
    </row>
    <row r="842" spans="1:38" x14ac:dyDescent="0.25">
      <c r="A842" s="63" t="s">
        <v>542</v>
      </c>
      <c r="B842" s="64"/>
      <c r="C842" s="64"/>
      <c r="D842" s="64"/>
      <c r="E842" s="64"/>
      <c r="F842" s="64"/>
      <c r="G842" s="64"/>
      <c r="H842" s="64"/>
      <c r="I842" s="64"/>
      <c r="J842" s="64"/>
      <c r="K842" s="64"/>
      <c r="L842" s="67"/>
      <c r="O842" s="2"/>
      <c r="V842" s="36"/>
      <c r="AA842" s="39"/>
      <c r="AC842" s="7"/>
      <c r="AI842" s="30"/>
      <c r="AL842" s="2"/>
    </row>
    <row r="843" spans="1:38" x14ac:dyDescent="0.25">
      <c r="A843" s="68" t="s">
        <v>24</v>
      </c>
      <c r="B843" s="69" t="s">
        <v>0</v>
      </c>
      <c r="C843" s="69" t="s">
        <v>10</v>
      </c>
      <c r="D843" s="69" t="s">
        <v>1</v>
      </c>
      <c r="E843" s="69" t="s">
        <v>11</v>
      </c>
      <c r="F843" s="78" t="s">
        <v>12</v>
      </c>
      <c r="G843" s="70"/>
      <c r="H843" s="69"/>
      <c r="I843" s="78" t="s">
        <v>13</v>
      </c>
      <c r="J843" s="70"/>
      <c r="K843" s="69"/>
      <c r="L843" s="71" t="s">
        <v>14</v>
      </c>
      <c r="O843" s="2"/>
      <c r="V843" s="36"/>
      <c r="AA843" s="39"/>
      <c r="AC843" s="7"/>
      <c r="AI843" s="30"/>
      <c r="AL843" s="2"/>
    </row>
    <row r="844" spans="1:38" x14ac:dyDescent="0.25">
      <c r="A844" s="68" t="s">
        <v>16</v>
      </c>
      <c r="B844" s="69">
        <f>PRODUCT(B829+B836)</f>
        <v>8</v>
      </c>
      <c r="C844" s="69">
        <f>PRODUCT(C829+E836)</f>
        <v>3</v>
      </c>
      <c r="D844" s="69">
        <f>PRODUCT(D829+D836)</f>
        <v>0</v>
      </c>
      <c r="E844" s="69">
        <f>PRODUCT(E829+C836)</f>
        <v>5</v>
      </c>
      <c r="F844" s="69">
        <f>PRODUCT(F829+H836)</f>
        <v>37</v>
      </c>
      <c r="G844" s="70" t="s">
        <v>6</v>
      </c>
      <c r="H844" s="69">
        <f>PRODUCT(H829+F836)</f>
        <v>72</v>
      </c>
      <c r="I844" s="69">
        <f>PRODUCT(I829+K836)</f>
        <v>9</v>
      </c>
      <c r="J844" s="70" t="s">
        <v>6</v>
      </c>
      <c r="K844" s="69">
        <f>PRODUCT(K829+I836)</f>
        <v>13</v>
      </c>
      <c r="L844" s="71">
        <f>PRODUCT(((B829*L829)+B836*L836))/B844</f>
        <v>402.25</v>
      </c>
      <c r="M844" s="8"/>
      <c r="N844" s="38"/>
      <c r="O844" s="2"/>
      <c r="V844" s="36"/>
      <c r="AA844" s="39"/>
      <c r="AC844" s="7"/>
      <c r="AI844" s="30"/>
      <c r="AL844" s="2"/>
    </row>
    <row r="845" spans="1:38" x14ac:dyDescent="0.25">
      <c r="A845" s="68" t="s">
        <v>439</v>
      </c>
      <c r="B845" s="69">
        <f>PRODUCT(B830+B837)</f>
        <v>0</v>
      </c>
      <c r="C845" s="69">
        <f>PRODUCT(C830+E837)</f>
        <v>0</v>
      </c>
      <c r="D845" s="69">
        <f>PRODUCT(D830+D837)</f>
        <v>0</v>
      </c>
      <c r="E845" s="69">
        <f>PRODUCT(E830+C837)</f>
        <v>0</v>
      </c>
      <c r="F845" s="69">
        <f>PRODUCT(F830+H837)</f>
        <v>0</v>
      </c>
      <c r="G845" s="70" t="s">
        <v>6</v>
      </c>
      <c r="H845" s="69">
        <f>PRODUCT(H830+F837)</f>
        <v>0</v>
      </c>
      <c r="I845" s="69">
        <f>PRODUCT(I830+K837)</f>
        <v>0</v>
      </c>
      <c r="J845" s="70" t="s">
        <v>6</v>
      </c>
      <c r="K845" s="69">
        <f>PRODUCT(K830+I837)</f>
        <v>0</v>
      </c>
      <c r="L845" s="71">
        <v>0</v>
      </c>
      <c r="M845" s="8"/>
      <c r="N845" s="38"/>
      <c r="O845" s="2"/>
      <c r="V845" s="36"/>
      <c r="AA845" s="39"/>
      <c r="AC845" s="7"/>
      <c r="AI845" s="30"/>
      <c r="AL845" s="2"/>
    </row>
    <row r="846" spans="1:38" x14ac:dyDescent="0.25">
      <c r="A846" s="68" t="s">
        <v>440</v>
      </c>
      <c r="B846" s="69">
        <f>PRODUCT(B831+B838)</f>
        <v>0</v>
      </c>
      <c r="C846" s="69">
        <f>PRODUCT(C831+E838)</f>
        <v>0</v>
      </c>
      <c r="D846" s="69">
        <f>PRODUCT(D831+D838)</f>
        <v>0</v>
      </c>
      <c r="E846" s="69">
        <f>PRODUCT(E831+C838)</f>
        <v>0</v>
      </c>
      <c r="F846" s="69">
        <f>PRODUCT(F831+H838)</f>
        <v>0</v>
      </c>
      <c r="G846" s="70" t="s">
        <v>6</v>
      </c>
      <c r="H846" s="69">
        <f>PRODUCT(H831+F838)</f>
        <v>0</v>
      </c>
      <c r="I846" s="69">
        <f>PRODUCT(I831+K838)</f>
        <v>0</v>
      </c>
      <c r="J846" s="70" t="s">
        <v>6</v>
      </c>
      <c r="K846" s="69">
        <f>PRODUCT(K831+I838)</f>
        <v>0</v>
      </c>
      <c r="L846" s="71">
        <v>0</v>
      </c>
      <c r="M846" s="8"/>
      <c r="N846" s="38"/>
      <c r="O846" s="2"/>
      <c r="V846" s="36"/>
      <c r="AA846" s="39"/>
      <c r="AC846" s="7"/>
      <c r="AI846" s="30"/>
      <c r="AL846" s="2"/>
    </row>
    <row r="847" spans="1:38" x14ac:dyDescent="0.25">
      <c r="A847" s="68" t="s">
        <v>17</v>
      </c>
      <c r="B847" s="69">
        <f>PRODUCT(B832+B839)</f>
        <v>8</v>
      </c>
      <c r="C847" s="69">
        <f>PRODUCT(C832+E839)</f>
        <v>3</v>
      </c>
      <c r="D847" s="69">
        <f>PRODUCT(D832+D839)</f>
        <v>0</v>
      </c>
      <c r="E847" s="69">
        <f>PRODUCT(E832+C839)</f>
        <v>5</v>
      </c>
      <c r="F847" s="69">
        <f>PRODUCT(F832+H839)</f>
        <v>37</v>
      </c>
      <c r="G847" s="70" t="s">
        <v>6</v>
      </c>
      <c r="H847" s="69">
        <f>PRODUCT(H832+F839)</f>
        <v>72</v>
      </c>
      <c r="I847" s="69">
        <f>PRODUCT(I832+K839)</f>
        <v>9</v>
      </c>
      <c r="J847" s="70" t="s">
        <v>6</v>
      </c>
      <c r="K847" s="69">
        <f>PRODUCT(K832+I839)</f>
        <v>13</v>
      </c>
      <c r="L847" s="71">
        <f>PRODUCT(((B832*L832)+B839*L839))/B847</f>
        <v>402.25</v>
      </c>
      <c r="M847" s="8"/>
      <c r="N847" s="38"/>
      <c r="O847" s="2"/>
      <c r="V847" s="36"/>
      <c r="AA847" s="39"/>
      <c r="AC847" s="7"/>
      <c r="AI847" s="30"/>
      <c r="AL847" s="2"/>
    </row>
    <row r="848" spans="1:38" x14ac:dyDescent="0.25">
      <c r="A848" s="72" t="s">
        <v>18</v>
      </c>
      <c r="B848" s="73"/>
      <c r="C848" s="73"/>
      <c r="D848" s="73"/>
      <c r="E848" s="73"/>
      <c r="F848" s="74">
        <f>PRODUCT(F847/B847)</f>
        <v>4.625</v>
      </c>
      <c r="G848" s="74" t="s">
        <v>6</v>
      </c>
      <c r="H848" s="74">
        <f>PRODUCT(H847/B847)</f>
        <v>9</v>
      </c>
      <c r="I848" s="73"/>
      <c r="J848" s="73"/>
      <c r="K848" s="73"/>
      <c r="L848" s="76"/>
      <c r="M848" s="55"/>
      <c r="N848" s="40"/>
      <c r="O848" s="2"/>
      <c r="V848" s="36"/>
      <c r="AA848" s="39"/>
      <c r="AC848" s="7"/>
      <c r="AI848" s="30"/>
      <c r="AL848" s="2"/>
    </row>
    <row r="849" spans="1:40" x14ac:dyDescent="0.25"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54"/>
      <c r="O849" s="2"/>
      <c r="V849" s="36"/>
      <c r="AA849" s="39"/>
      <c r="AC849" s="7"/>
      <c r="AI849" s="30"/>
      <c r="AL849" s="2"/>
    </row>
    <row r="850" spans="1:40" x14ac:dyDescent="0.25">
      <c r="B850" s="10"/>
      <c r="C850" s="10"/>
      <c r="D850" s="10"/>
      <c r="E850" s="10"/>
      <c r="F850" s="10" t="s">
        <v>436</v>
      </c>
      <c r="G850" s="10"/>
      <c r="H850" s="10"/>
      <c r="I850" s="10"/>
      <c r="J850" s="10"/>
      <c r="K850" s="10"/>
      <c r="L850" s="10"/>
      <c r="O850" s="2"/>
      <c r="V850" s="36"/>
      <c r="AA850" s="39"/>
      <c r="AC850" s="7"/>
      <c r="AI850" s="30"/>
      <c r="AL850" s="2"/>
    </row>
    <row r="851" spans="1:40" x14ac:dyDescent="0.25">
      <c r="B851" s="10"/>
      <c r="C851" s="10"/>
      <c r="D851" s="10"/>
      <c r="E851" s="10"/>
      <c r="F851" s="10" t="s">
        <v>433</v>
      </c>
      <c r="G851" s="10"/>
      <c r="H851" s="10"/>
      <c r="I851" s="10"/>
      <c r="J851" s="10"/>
      <c r="K851" s="10"/>
      <c r="L851" s="57">
        <f>PRODUCT(C832/B832)</f>
        <v>0.5</v>
      </c>
      <c r="O851" s="2"/>
      <c r="V851" s="36"/>
      <c r="AA851" s="39"/>
      <c r="AC851" s="7"/>
      <c r="AI851" s="30"/>
      <c r="AL851" s="2"/>
    </row>
    <row r="852" spans="1:40" x14ac:dyDescent="0.25">
      <c r="B852" s="10"/>
      <c r="C852" s="10"/>
      <c r="D852" s="10"/>
      <c r="E852" s="10"/>
      <c r="F852" s="10" t="s">
        <v>434</v>
      </c>
      <c r="G852" s="10"/>
      <c r="H852" s="10"/>
      <c r="I852" s="10"/>
      <c r="J852" s="10"/>
      <c r="K852" s="10"/>
      <c r="L852" s="57">
        <f>PRODUCT(E839/B839)</f>
        <v>0.25</v>
      </c>
      <c r="O852" s="2"/>
      <c r="V852" s="36"/>
      <c r="AA852" s="39"/>
      <c r="AC852" s="7"/>
      <c r="AI852" s="30"/>
      <c r="AL852" s="2"/>
    </row>
    <row r="853" spans="1:40" x14ac:dyDescent="0.25">
      <c r="B853" s="10"/>
      <c r="C853" s="10"/>
      <c r="D853" s="10"/>
      <c r="E853" s="10"/>
      <c r="F853" s="10" t="s">
        <v>435</v>
      </c>
      <c r="G853" s="10"/>
      <c r="H853" s="10"/>
      <c r="I853" s="10"/>
      <c r="J853" s="10"/>
      <c r="K853" s="10"/>
      <c r="L853" s="57">
        <f>PRODUCT(C847/B847)</f>
        <v>0.375</v>
      </c>
      <c r="O853" s="2"/>
      <c r="V853" s="36"/>
      <c r="AA853" s="39"/>
      <c r="AC853" s="7"/>
      <c r="AI853" s="30"/>
      <c r="AL853" s="2"/>
    </row>
    <row r="854" spans="1:40" x14ac:dyDescent="0.25">
      <c r="B854" s="10"/>
      <c r="C854" s="10"/>
      <c r="D854" s="10"/>
      <c r="E854" s="10"/>
      <c r="F854" s="10"/>
      <c r="G854" s="10"/>
      <c r="I854" s="10"/>
      <c r="J854" s="10"/>
      <c r="K854" s="10"/>
      <c r="L854" s="54"/>
      <c r="R854" s="10" t="s">
        <v>25</v>
      </c>
      <c r="AC854" s="10" t="s">
        <v>3</v>
      </c>
      <c r="AD854" s="3">
        <f>SUM(AD855:AD857)</f>
        <v>0</v>
      </c>
      <c r="AE854" s="3">
        <f>SUM(AE855:AE857)</f>
        <v>0</v>
      </c>
      <c r="AF854" s="3">
        <f>SUM(AF855:AF857)</f>
        <v>0</v>
      </c>
      <c r="AG854" s="3">
        <f>SUM(AG855:AG857)</f>
        <v>0</v>
      </c>
      <c r="AH854" s="3">
        <f>SUM(AH855:AH857)</f>
        <v>0</v>
      </c>
      <c r="AJ854" s="3">
        <f>SUM(AJ855:AJ857)</f>
        <v>0</v>
      </c>
      <c r="AK854" s="3">
        <f>SUM(AK855:AK857)</f>
        <v>0</v>
      </c>
      <c r="AL854" s="3">
        <f>SUM(AL855:AL857)</f>
        <v>0</v>
      </c>
      <c r="AN854" s="3">
        <f>SUM(AN855:AN857)</f>
        <v>0</v>
      </c>
    </row>
    <row r="855" spans="1:40" x14ac:dyDescent="0.25">
      <c r="B855" s="10"/>
      <c r="C855" s="10"/>
      <c r="D855" s="10"/>
      <c r="E855" s="10"/>
      <c r="F855" s="10"/>
      <c r="G855" s="10"/>
      <c r="I855" s="10"/>
      <c r="J855" s="10"/>
      <c r="K855" s="10"/>
      <c r="L855" s="54"/>
      <c r="O855" s="2"/>
      <c r="R855" s="7"/>
      <c r="T855" s="7"/>
      <c r="AC855" s="7"/>
      <c r="AD855" s="7"/>
      <c r="AE855" s="7"/>
      <c r="AF855" s="7"/>
      <c r="AG855" s="7"/>
      <c r="AH855" s="7"/>
      <c r="AI855" s="7"/>
      <c r="AJ855" s="7"/>
      <c r="AK855" s="7"/>
      <c r="AN855" s="7"/>
    </row>
    <row r="856" spans="1:40" x14ac:dyDescent="0.25">
      <c r="B856" s="10"/>
      <c r="C856" s="10"/>
      <c r="D856" s="10"/>
      <c r="E856" s="10"/>
      <c r="F856" s="10"/>
      <c r="G856" s="10"/>
      <c r="I856" s="10"/>
      <c r="J856" s="10"/>
      <c r="K856" s="10"/>
      <c r="L856" s="54"/>
      <c r="O856" s="2"/>
      <c r="R856" s="7"/>
      <c r="T856" s="7"/>
      <c r="AC856" s="7"/>
      <c r="AD856" s="7"/>
      <c r="AE856" s="7"/>
      <c r="AF856" s="7"/>
      <c r="AG856" s="7"/>
      <c r="AH856" s="7"/>
      <c r="AI856" s="7"/>
      <c r="AJ856" s="7"/>
      <c r="AK856" s="7"/>
      <c r="AN856" s="7"/>
    </row>
    <row r="857" spans="1:40" x14ac:dyDescent="0.25">
      <c r="B857" s="10"/>
      <c r="C857" s="10"/>
      <c r="D857" s="10"/>
      <c r="E857" s="10"/>
      <c r="F857" s="10"/>
      <c r="G857" s="10"/>
      <c r="I857" s="10"/>
      <c r="J857" s="10"/>
      <c r="K857" s="10"/>
      <c r="L857" s="54"/>
      <c r="O857" s="2"/>
      <c r="R857" s="7"/>
      <c r="T857" s="7"/>
      <c r="AC857" s="7"/>
      <c r="AD857" s="7"/>
      <c r="AE857" s="7"/>
      <c r="AF857" s="7"/>
      <c r="AG857" s="7"/>
      <c r="AH857" s="7"/>
      <c r="AI857" s="7"/>
      <c r="AJ857" s="7"/>
      <c r="AK857" s="7"/>
      <c r="AN857" s="7"/>
    </row>
    <row r="858" spans="1:40" x14ac:dyDescent="0.25">
      <c r="G858" s="10"/>
      <c r="H858" s="10"/>
      <c r="I858" s="10"/>
      <c r="J858" s="10"/>
      <c r="K858" s="10"/>
      <c r="L858" s="8"/>
      <c r="O858" s="2"/>
      <c r="R858" s="10" t="s">
        <v>32</v>
      </c>
      <c r="T858" s="7"/>
      <c r="AC858" s="10" t="s">
        <v>4</v>
      </c>
      <c r="AD858" s="3">
        <f t="shared" ref="AD858:AL858" si="451">SUM(AD859:AD862)</f>
        <v>0</v>
      </c>
      <c r="AE858" s="3">
        <f t="shared" si="451"/>
        <v>0</v>
      </c>
      <c r="AF858" s="3">
        <f t="shared" si="451"/>
        <v>0</v>
      </c>
      <c r="AG858" s="3">
        <f t="shared" si="451"/>
        <v>0</v>
      </c>
      <c r="AH858" s="3">
        <f t="shared" si="451"/>
        <v>0</v>
      </c>
      <c r="AI858" s="3">
        <f t="shared" si="451"/>
        <v>0</v>
      </c>
      <c r="AJ858" s="3">
        <f t="shared" si="451"/>
        <v>0</v>
      </c>
      <c r="AK858" s="3">
        <f t="shared" si="451"/>
        <v>0</v>
      </c>
      <c r="AL858" s="3">
        <f t="shared" si="451"/>
        <v>0</v>
      </c>
      <c r="AM858" s="3"/>
      <c r="AN858" s="3">
        <f>SUM(AN859:AN862)</f>
        <v>0</v>
      </c>
    </row>
    <row r="859" spans="1:40" x14ac:dyDescent="0.25"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54"/>
      <c r="O859" s="2"/>
      <c r="S859" s="48"/>
      <c r="V859" s="30"/>
      <c r="AA859" s="30"/>
      <c r="AC859" s="7"/>
      <c r="AI859" s="30"/>
      <c r="AL859" s="2"/>
    </row>
    <row r="860" spans="1:40" x14ac:dyDescent="0.25">
      <c r="G860" s="10"/>
      <c r="H860" s="10"/>
      <c r="I860" s="10"/>
      <c r="J860" s="10"/>
      <c r="K860" s="10"/>
      <c r="L860" s="8"/>
      <c r="O860" s="2"/>
      <c r="S860" s="48"/>
      <c r="V860" s="30"/>
      <c r="AA860" s="30"/>
      <c r="AC860" s="7"/>
      <c r="AI860" s="30"/>
      <c r="AL860" s="2"/>
    </row>
    <row r="861" spans="1:40" x14ac:dyDescent="0.25">
      <c r="G861" s="10"/>
      <c r="H861" s="10"/>
      <c r="I861" s="10"/>
      <c r="J861" s="10"/>
      <c r="K861" s="10"/>
      <c r="L861" s="8"/>
      <c r="O861" s="2"/>
      <c r="S861" s="48"/>
      <c r="V861" s="30"/>
      <c r="AA861" s="30"/>
      <c r="AC861" s="7"/>
      <c r="AI861" s="30"/>
      <c r="AL861" s="2"/>
    </row>
    <row r="862" spans="1:40" x14ac:dyDescent="0.25">
      <c r="G862" s="10"/>
      <c r="H862" s="10"/>
      <c r="I862" s="10"/>
      <c r="J862" s="10"/>
      <c r="K862" s="10"/>
      <c r="L862" s="8"/>
      <c r="O862" s="2"/>
      <c r="S862" s="48"/>
      <c r="V862" s="30"/>
      <c r="AA862" s="30"/>
      <c r="AC862" s="7"/>
      <c r="AI862" s="30"/>
      <c r="AL862" s="2"/>
    </row>
    <row r="863" spans="1:40" x14ac:dyDescent="0.25">
      <c r="L863" s="8"/>
      <c r="M863" s="3" t="s">
        <v>7</v>
      </c>
      <c r="R863" s="6" t="s">
        <v>8</v>
      </c>
      <c r="AC863" s="10" t="s">
        <v>2</v>
      </c>
      <c r="AD863" s="3">
        <f>SUM(AD864:AD885)</f>
        <v>3</v>
      </c>
      <c r="AE863" s="3">
        <f>SUM(AE864:AE885)</f>
        <v>3</v>
      </c>
      <c r="AF863" s="3">
        <f>SUM(AF864:AF885)</f>
        <v>0</v>
      </c>
      <c r="AG863" s="3">
        <f>SUM(AG864:AG885)</f>
        <v>0</v>
      </c>
      <c r="AH863" s="3">
        <f>SUM(AH864:AH885)</f>
        <v>36</v>
      </c>
      <c r="AJ863" s="3">
        <f>SUM(AJ864:AJ885)</f>
        <v>10</v>
      </c>
      <c r="AK863" s="3">
        <f>SUM(AK864:AK885)</f>
        <v>8</v>
      </c>
      <c r="AL863" s="3">
        <f>SUM(AL864:AL885)</f>
        <v>710</v>
      </c>
      <c r="AM863" s="3">
        <f>PRODUCT(AL863+AL886+AL890)</f>
        <v>710</v>
      </c>
      <c r="AN863" s="3">
        <f>SUM(AN864:AN885)</f>
        <v>1</v>
      </c>
    </row>
    <row r="864" spans="1:40" x14ac:dyDescent="0.25">
      <c r="A864" s="63" t="s">
        <v>657</v>
      </c>
      <c r="B864" s="64" t="s">
        <v>0</v>
      </c>
      <c r="C864" s="64" t="s">
        <v>10</v>
      </c>
      <c r="D864" s="64" t="s">
        <v>1</v>
      </c>
      <c r="E864" s="64" t="s">
        <v>11</v>
      </c>
      <c r="F864" s="65" t="s">
        <v>12</v>
      </c>
      <c r="G864" s="66"/>
      <c r="H864" s="64"/>
      <c r="I864" s="65" t="s">
        <v>13</v>
      </c>
      <c r="J864" s="66"/>
      <c r="K864" s="64"/>
      <c r="L864" s="67" t="s">
        <v>14</v>
      </c>
      <c r="M864" s="3">
        <f>MAX(Y864:Y895)</f>
        <v>283</v>
      </c>
      <c r="O864" s="2">
        <v>14</v>
      </c>
      <c r="P864" s="2">
        <v>5</v>
      </c>
      <c r="Q864" s="2">
        <v>2019</v>
      </c>
      <c r="R864" s="5" t="s">
        <v>780</v>
      </c>
      <c r="S864" s="2" t="s">
        <v>6</v>
      </c>
      <c r="T864" s="5" t="s">
        <v>1691</v>
      </c>
      <c r="U864" s="2">
        <v>2</v>
      </c>
      <c r="V864" s="30" t="s">
        <v>6</v>
      </c>
      <c r="W864" s="2">
        <v>1</v>
      </c>
      <c r="X864" s="44" t="s">
        <v>1694</v>
      </c>
      <c r="Y864" s="2">
        <v>191</v>
      </c>
      <c r="Z864" s="2">
        <v>5</v>
      </c>
      <c r="AA864" s="30" t="s">
        <v>6</v>
      </c>
      <c r="AB864" s="2">
        <v>4</v>
      </c>
      <c r="AC864" s="7"/>
      <c r="AD864" s="2">
        <f>IF(Q864&gt;100,1,0)</f>
        <v>1</v>
      </c>
      <c r="AE864" s="2">
        <f t="shared" ref="AE864:AE866" si="452">IF(U864&gt;W864,1,0)</f>
        <v>1</v>
      </c>
      <c r="AF864" s="2">
        <f>IF(U864=W864,1,0)*IF(Q864=0,0,1)</f>
        <v>0</v>
      </c>
      <c r="AG864" s="2">
        <f t="shared" ref="AG864:AG866" si="453">IF(W864&gt;U864,1,0)</f>
        <v>0</v>
      </c>
      <c r="AH864" s="2">
        <f t="shared" ref="AH864:AH866" si="454">PRODUCT(Z864)</f>
        <v>5</v>
      </c>
      <c r="AI864" s="30" t="s">
        <v>6</v>
      </c>
      <c r="AJ864" s="2">
        <f t="shared" ref="AJ864:AJ866" si="455">PRODUCT(AB864)</f>
        <v>4</v>
      </c>
      <c r="AK864" s="2">
        <v>2</v>
      </c>
      <c r="AL864" s="2">
        <f t="shared" ref="AL864:AL866" si="456">PRODUCT(Y864)</f>
        <v>191</v>
      </c>
      <c r="AN864" s="2">
        <v>1</v>
      </c>
    </row>
    <row r="865" spans="1:40" x14ac:dyDescent="0.25">
      <c r="A865" s="68" t="s">
        <v>16</v>
      </c>
      <c r="B865" s="69">
        <f>PRODUCT(AD863)</f>
        <v>3</v>
      </c>
      <c r="C865" s="69">
        <f>PRODUCT(AE863)</f>
        <v>3</v>
      </c>
      <c r="D865" s="69">
        <f>PRODUCT(AF863)</f>
        <v>0</v>
      </c>
      <c r="E865" s="69">
        <f>PRODUCT(AG863)</f>
        <v>0</v>
      </c>
      <c r="F865" s="69">
        <f>PRODUCT(AH863)</f>
        <v>36</v>
      </c>
      <c r="G865" s="70" t="s">
        <v>6</v>
      </c>
      <c r="H865" s="69">
        <f>PRODUCT(AJ863)</f>
        <v>10</v>
      </c>
      <c r="I865" s="69">
        <f>PRODUCT(AK863)</f>
        <v>8</v>
      </c>
      <c r="J865" s="70" t="s">
        <v>6</v>
      </c>
      <c r="K865" s="69">
        <f>PRODUCT(AN863)</f>
        <v>1</v>
      </c>
      <c r="L865" s="71">
        <f>PRODUCT(AL863/B865)</f>
        <v>236.66666666666666</v>
      </c>
      <c r="M865" s="8"/>
      <c r="N865" s="38"/>
      <c r="O865" s="2">
        <v>31</v>
      </c>
      <c r="P865" s="2">
        <v>7</v>
      </c>
      <c r="Q865" s="2">
        <v>2019</v>
      </c>
      <c r="R865" s="5" t="s">
        <v>780</v>
      </c>
      <c r="S865" s="2" t="s">
        <v>6</v>
      </c>
      <c r="T865" s="5" t="s">
        <v>1691</v>
      </c>
      <c r="U865" s="2">
        <v>2</v>
      </c>
      <c r="V865" s="30" t="s">
        <v>6</v>
      </c>
      <c r="W865" s="2">
        <v>0</v>
      </c>
      <c r="X865" s="44" t="s">
        <v>1754</v>
      </c>
      <c r="Y865" s="2">
        <v>283</v>
      </c>
      <c r="Z865" s="2">
        <v>19</v>
      </c>
      <c r="AA865" s="30" t="s">
        <v>6</v>
      </c>
      <c r="AB865" s="2">
        <v>3</v>
      </c>
      <c r="AC865" s="7"/>
      <c r="AD865" s="2">
        <f>IF(Q865&gt;100,1,0)</f>
        <v>1</v>
      </c>
      <c r="AE865" s="2">
        <f t="shared" si="452"/>
        <v>1</v>
      </c>
      <c r="AF865" s="2">
        <f>IF(U865=W865,1,0)*IF(Q865=0,0,1)</f>
        <v>0</v>
      </c>
      <c r="AG865" s="2">
        <f t="shared" si="453"/>
        <v>0</v>
      </c>
      <c r="AH865" s="2">
        <f t="shared" si="454"/>
        <v>19</v>
      </c>
      <c r="AI865" s="30" t="s">
        <v>6</v>
      </c>
      <c r="AJ865" s="2">
        <f t="shared" si="455"/>
        <v>3</v>
      </c>
      <c r="AK865" s="2">
        <v>3</v>
      </c>
      <c r="AL865" s="2">
        <f t="shared" si="456"/>
        <v>283</v>
      </c>
      <c r="AN865" s="2">
        <v>0</v>
      </c>
    </row>
    <row r="866" spans="1:40" x14ac:dyDescent="0.25">
      <c r="A866" s="68" t="s">
        <v>439</v>
      </c>
      <c r="B866" s="69">
        <f>PRODUCT(AD886)</f>
        <v>0</v>
      </c>
      <c r="C866" s="69">
        <f>PRODUCT(AE886)</f>
        <v>0</v>
      </c>
      <c r="D866" s="69">
        <f>PRODUCT(AF886)</f>
        <v>0</v>
      </c>
      <c r="E866" s="69">
        <f>PRODUCT(AG886)</f>
        <v>0</v>
      </c>
      <c r="F866" s="69">
        <f>PRODUCT(AH886)</f>
        <v>0</v>
      </c>
      <c r="G866" s="70" t="s">
        <v>6</v>
      </c>
      <c r="H866" s="69">
        <f>PRODUCT(AJ886)</f>
        <v>0</v>
      </c>
      <c r="I866" s="69">
        <f>PRODUCT(AK886)</f>
        <v>0</v>
      </c>
      <c r="J866" s="70" t="s">
        <v>6</v>
      </c>
      <c r="K866" s="69">
        <f>PRODUCT(AN886)</f>
        <v>0</v>
      </c>
      <c r="L866" s="71">
        <v>0</v>
      </c>
      <c r="M866" s="8"/>
      <c r="N866" s="38"/>
      <c r="O866" s="2">
        <v>1</v>
      </c>
      <c r="P866" s="2">
        <v>7</v>
      </c>
      <c r="Q866" s="2">
        <v>2020</v>
      </c>
      <c r="R866" s="16" t="s">
        <v>780</v>
      </c>
      <c r="S866" s="104" t="s">
        <v>6</v>
      </c>
      <c r="T866" s="16" t="s">
        <v>1691</v>
      </c>
      <c r="U866" s="2">
        <v>2</v>
      </c>
      <c r="V866" s="30" t="s">
        <v>6</v>
      </c>
      <c r="W866" s="2">
        <v>0</v>
      </c>
      <c r="X866" s="44" t="s">
        <v>478</v>
      </c>
      <c r="Y866" s="2">
        <v>236</v>
      </c>
      <c r="Z866" s="2">
        <v>12</v>
      </c>
      <c r="AA866" s="30" t="s">
        <v>6</v>
      </c>
      <c r="AB866" s="2">
        <v>3</v>
      </c>
      <c r="AC866" s="7"/>
      <c r="AD866" s="2">
        <f>IF(Q866&gt;100,1,0)</f>
        <v>1</v>
      </c>
      <c r="AE866" s="2">
        <f t="shared" si="452"/>
        <v>1</v>
      </c>
      <c r="AF866" s="2">
        <f>IF(U866=W866,1,0)*IF(Q866=0,0,1)</f>
        <v>0</v>
      </c>
      <c r="AG866" s="2">
        <f t="shared" si="453"/>
        <v>0</v>
      </c>
      <c r="AH866" s="2">
        <f t="shared" si="454"/>
        <v>12</v>
      </c>
      <c r="AI866" s="30" t="s">
        <v>6</v>
      </c>
      <c r="AJ866" s="2">
        <f t="shared" si="455"/>
        <v>3</v>
      </c>
      <c r="AK866" s="2">
        <v>3</v>
      </c>
      <c r="AL866" s="2">
        <f t="shared" si="456"/>
        <v>236</v>
      </c>
      <c r="AN866" s="2">
        <v>0</v>
      </c>
    </row>
    <row r="867" spans="1:40" x14ac:dyDescent="0.25">
      <c r="A867" s="68" t="s">
        <v>440</v>
      </c>
      <c r="B867" s="69">
        <f>PRODUCT(AD890)</f>
        <v>0</v>
      </c>
      <c r="C867" s="69">
        <f t="shared" ref="C867" si="457">PRODUCT(AE890)</f>
        <v>0</v>
      </c>
      <c r="D867" s="69">
        <f t="shared" ref="D867" si="458">PRODUCT(AF890)</f>
        <v>0</v>
      </c>
      <c r="E867" s="69">
        <f t="shared" ref="E867" si="459">PRODUCT(AG890)</f>
        <v>0</v>
      </c>
      <c r="F867" s="69">
        <f t="shared" ref="F867" si="460">PRODUCT(AH890)</f>
        <v>0</v>
      </c>
      <c r="G867" s="70" t="s">
        <v>6</v>
      </c>
      <c r="H867" s="69">
        <f t="shared" ref="H867" si="461">PRODUCT(AJ890)</f>
        <v>0</v>
      </c>
      <c r="I867" s="69">
        <f>PRODUCT(AK890)</f>
        <v>0</v>
      </c>
      <c r="J867" s="70" t="s">
        <v>6</v>
      </c>
      <c r="K867" s="69">
        <f>PRODUCT(AM890)</f>
        <v>0</v>
      </c>
      <c r="L867" s="71">
        <v>0</v>
      </c>
      <c r="M867" s="8"/>
      <c r="N867" s="38"/>
      <c r="O867" s="2"/>
      <c r="AC867" s="7"/>
      <c r="AD867" s="7"/>
      <c r="AE867" s="7"/>
      <c r="AF867" s="7"/>
      <c r="AG867" s="7"/>
      <c r="AH867" s="7"/>
      <c r="AI867" s="7"/>
      <c r="AJ867" s="7"/>
      <c r="AK867" s="7"/>
      <c r="AN867" s="7"/>
    </row>
    <row r="868" spans="1:40" x14ac:dyDescent="0.25">
      <c r="A868" s="68" t="s">
        <v>17</v>
      </c>
      <c r="B868" s="69">
        <f>SUM(B865:B867)</f>
        <v>3</v>
      </c>
      <c r="C868" s="69">
        <f>SUM(C865:C867)</f>
        <v>3</v>
      </c>
      <c r="D868" s="69">
        <f>SUM(D865:D867)</f>
        <v>0</v>
      </c>
      <c r="E868" s="69">
        <f>SUM(E865:E867)</f>
        <v>0</v>
      </c>
      <c r="F868" s="69">
        <f>SUM(F865:F867)</f>
        <v>36</v>
      </c>
      <c r="G868" s="70" t="s">
        <v>6</v>
      </c>
      <c r="H868" s="69">
        <f>SUM(H865:H867)</f>
        <v>10</v>
      </c>
      <c r="I868" s="69">
        <f>SUM(I865:I867)</f>
        <v>8</v>
      </c>
      <c r="J868" s="70" t="s">
        <v>6</v>
      </c>
      <c r="K868" s="69">
        <f>SUM(K865:K867)</f>
        <v>1</v>
      </c>
      <c r="L868" s="71">
        <f>PRODUCT(AM863/B868)</f>
        <v>236.66666666666666</v>
      </c>
      <c r="M868" s="8"/>
      <c r="N868" s="38"/>
      <c r="O868" s="2"/>
      <c r="AC868" s="7"/>
      <c r="AD868" s="7"/>
      <c r="AE868" s="7"/>
      <c r="AF868" s="7"/>
      <c r="AG868" s="7"/>
      <c r="AH868" s="7"/>
      <c r="AI868" s="7"/>
      <c r="AJ868" s="7"/>
      <c r="AK868" s="7"/>
      <c r="AN868" s="7"/>
    </row>
    <row r="869" spans="1:40" x14ac:dyDescent="0.25">
      <c r="A869" s="72" t="s">
        <v>18</v>
      </c>
      <c r="B869" s="73"/>
      <c r="C869" s="73"/>
      <c r="D869" s="73"/>
      <c r="E869" s="73"/>
      <c r="F869" s="74">
        <f>PRODUCT(F868/B868)</f>
        <v>12</v>
      </c>
      <c r="G869" s="75" t="s">
        <v>6</v>
      </c>
      <c r="H869" s="74">
        <f>PRODUCT(H868/B868)</f>
        <v>3.3333333333333335</v>
      </c>
      <c r="I869" s="73"/>
      <c r="J869" s="73"/>
      <c r="K869" s="73"/>
      <c r="L869" s="76"/>
      <c r="M869" s="55"/>
      <c r="N869" s="40"/>
      <c r="O869" s="2"/>
      <c r="AC869" s="7"/>
      <c r="AD869" s="7"/>
      <c r="AE869" s="7"/>
      <c r="AF869" s="7"/>
      <c r="AG869" s="7"/>
      <c r="AH869" s="7"/>
      <c r="AI869" s="7"/>
      <c r="AJ869" s="7"/>
      <c r="AK869" s="7"/>
      <c r="AN869" s="7"/>
    </row>
    <row r="870" spans="1:40" x14ac:dyDescent="0.25"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8"/>
      <c r="O870" s="2"/>
      <c r="AC870" s="7"/>
      <c r="AD870" s="7"/>
      <c r="AE870" s="7"/>
      <c r="AF870" s="7"/>
      <c r="AG870" s="7"/>
      <c r="AH870" s="7"/>
      <c r="AI870" s="7"/>
      <c r="AJ870" s="7"/>
      <c r="AK870" s="7"/>
      <c r="AN870" s="7"/>
    </row>
    <row r="871" spans="1:40" x14ac:dyDescent="0.25">
      <c r="A871" s="63" t="s">
        <v>658</v>
      </c>
      <c r="B871" s="64" t="s">
        <v>0</v>
      </c>
      <c r="C871" s="64" t="s">
        <v>10</v>
      </c>
      <c r="D871" s="64" t="s">
        <v>1</v>
      </c>
      <c r="E871" s="64" t="s">
        <v>11</v>
      </c>
      <c r="F871" s="65" t="s">
        <v>12</v>
      </c>
      <c r="G871" s="66"/>
      <c r="H871" s="64"/>
      <c r="I871" s="65" t="s">
        <v>13</v>
      </c>
      <c r="J871" s="66"/>
      <c r="K871" s="64"/>
      <c r="L871" s="67" t="s">
        <v>14</v>
      </c>
      <c r="O871" s="2"/>
      <c r="AC871" s="7"/>
      <c r="AD871" s="7"/>
      <c r="AE871" s="7"/>
      <c r="AF871" s="7"/>
      <c r="AG871" s="7"/>
      <c r="AH871" s="7"/>
      <c r="AI871" s="7"/>
      <c r="AJ871" s="7"/>
      <c r="AK871" s="7"/>
      <c r="AN871" s="7"/>
    </row>
    <row r="872" spans="1:40" x14ac:dyDescent="0.25">
      <c r="A872" s="68" t="s">
        <v>16</v>
      </c>
      <c r="B872" s="69">
        <f t="shared" ref="B872:F872" si="462">PRODUCT(B5398)</f>
        <v>3</v>
      </c>
      <c r="C872" s="69">
        <f t="shared" si="462"/>
        <v>0</v>
      </c>
      <c r="D872" s="69">
        <f t="shared" si="462"/>
        <v>0</v>
      </c>
      <c r="E872" s="69">
        <f t="shared" si="462"/>
        <v>3</v>
      </c>
      <c r="F872" s="69">
        <f t="shared" si="462"/>
        <v>15</v>
      </c>
      <c r="G872" s="70" t="s">
        <v>6</v>
      </c>
      <c r="H872" s="69">
        <f t="shared" ref="H872:I872" si="463">PRODUCT(H5398)</f>
        <v>22</v>
      </c>
      <c r="I872" s="69">
        <f t="shared" si="463"/>
        <v>0</v>
      </c>
      <c r="J872" s="70" t="s">
        <v>6</v>
      </c>
      <c r="K872" s="69">
        <f>PRODUCT(K5398)</f>
        <v>7</v>
      </c>
      <c r="L872" s="71">
        <f>PRODUCT(L5398)</f>
        <v>480.33333333333331</v>
      </c>
      <c r="M872" s="8"/>
      <c r="N872" s="38"/>
      <c r="O872" s="2"/>
      <c r="AC872" s="7"/>
      <c r="AD872" s="7"/>
      <c r="AE872" s="7"/>
      <c r="AF872" s="7"/>
      <c r="AG872" s="7"/>
      <c r="AH872" s="7"/>
      <c r="AI872" s="7"/>
      <c r="AJ872" s="7"/>
      <c r="AK872" s="7"/>
      <c r="AN872" s="7"/>
    </row>
    <row r="873" spans="1:40" x14ac:dyDescent="0.25">
      <c r="A873" s="68" t="s">
        <v>439</v>
      </c>
      <c r="B873" s="69">
        <f t="shared" ref="B873:F873" si="464">PRODUCT(B5399)</f>
        <v>0</v>
      </c>
      <c r="C873" s="69">
        <f t="shared" si="464"/>
        <v>0</v>
      </c>
      <c r="D873" s="69">
        <f t="shared" si="464"/>
        <v>0</v>
      </c>
      <c r="E873" s="69">
        <f t="shared" si="464"/>
        <v>0</v>
      </c>
      <c r="F873" s="69">
        <f t="shared" si="464"/>
        <v>0</v>
      </c>
      <c r="G873" s="70" t="s">
        <v>6</v>
      </c>
      <c r="H873" s="69">
        <f t="shared" ref="H873:I873" si="465">PRODUCT(H5399)</f>
        <v>0</v>
      </c>
      <c r="I873" s="69">
        <f t="shared" si="465"/>
        <v>0</v>
      </c>
      <c r="J873" s="70" t="s">
        <v>6</v>
      </c>
      <c r="K873" s="69">
        <f t="shared" ref="K873:L873" si="466">PRODUCT(K5399)</f>
        <v>0</v>
      </c>
      <c r="L873" s="71">
        <f t="shared" si="466"/>
        <v>0</v>
      </c>
      <c r="M873" s="8"/>
      <c r="N873" s="38"/>
      <c r="O873" s="2"/>
      <c r="AC873" s="7"/>
      <c r="AD873" s="7"/>
      <c r="AE873" s="7"/>
      <c r="AF873" s="7"/>
      <c r="AG873" s="7"/>
      <c r="AH873" s="7"/>
      <c r="AI873" s="7"/>
      <c r="AJ873" s="7"/>
      <c r="AK873" s="7"/>
      <c r="AN873" s="7"/>
    </row>
    <row r="874" spans="1:40" x14ac:dyDescent="0.25">
      <c r="A874" s="68" t="s">
        <v>440</v>
      </c>
      <c r="B874" s="69">
        <f t="shared" ref="B874:F874" si="467">PRODUCT(B5400)</f>
        <v>0</v>
      </c>
      <c r="C874" s="69">
        <f t="shared" si="467"/>
        <v>0</v>
      </c>
      <c r="D874" s="69">
        <f t="shared" si="467"/>
        <v>0</v>
      </c>
      <c r="E874" s="69">
        <f t="shared" si="467"/>
        <v>0</v>
      </c>
      <c r="F874" s="69">
        <f t="shared" si="467"/>
        <v>0</v>
      </c>
      <c r="G874" s="70" t="s">
        <v>6</v>
      </c>
      <c r="H874" s="69">
        <f t="shared" ref="H874:I874" si="468">PRODUCT(H5400)</f>
        <v>0</v>
      </c>
      <c r="I874" s="69">
        <f t="shared" si="468"/>
        <v>0</v>
      </c>
      <c r="J874" s="70" t="s">
        <v>6</v>
      </c>
      <c r="K874" s="69">
        <f t="shared" ref="K874:L874" si="469">PRODUCT(K5400)</f>
        <v>0</v>
      </c>
      <c r="L874" s="71">
        <f t="shared" si="469"/>
        <v>0</v>
      </c>
      <c r="M874" s="8"/>
      <c r="N874" s="38"/>
      <c r="O874" s="2"/>
      <c r="AC874" s="7"/>
      <c r="AD874" s="7"/>
      <c r="AE874" s="7"/>
      <c r="AF874" s="7"/>
      <c r="AG874" s="7"/>
      <c r="AH874" s="7"/>
      <c r="AI874" s="7"/>
      <c r="AJ874" s="7"/>
      <c r="AK874" s="7"/>
      <c r="AN874" s="7"/>
    </row>
    <row r="875" spans="1:40" x14ac:dyDescent="0.25">
      <c r="A875" s="68" t="s">
        <v>17</v>
      </c>
      <c r="B875" s="69">
        <f t="shared" ref="B875:F875" si="470">PRODUCT(B5401)</f>
        <v>3</v>
      </c>
      <c r="C875" s="69">
        <f t="shared" si="470"/>
        <v>0</v>
      </c>
      <c r="D875" s="69">
        <f t="shared" si="470"/>
        <v>0</v>
      </c>
      <c r="E875" s="69">
        <f t="shared" si="470"/>
        <v>3</v>
      </c>
      <c r="F875" s="69">
        <f t="shared" si="470"/>
        <v>15</v>
      </c>
      <c r="G875" s="70" t="s">
        <v>6</v>
      </c>
      <c r="H875" s="69">
        <f t="shared" ref="H875:I875" si="471">PRODUCT(H5401)</f>
        <v>22</v>
      </c>
      <c r="I875" s="69">
        <f t="shared" si="471"/>
        <v>0</v>
      </c>
      <c r="J875" s="70" t="s">
        <v>6</v>
      </c>
      <c r="K875" s="69">
        <f t="shared" ref="K875:L875" si="472">PRODUCT(K5401)</f>
        <v>7</v>
      </c>
      <c r="L875" s="71">
        <f t="shared" si="472"/>
        <v>480.33333333333331</v>
      </c>
      <c r="M875" s="8"/>
      <c r="N875" s="38"/>
      <c r="O875" s="2"/>
      <c r="AC875" s="7"/>
      <c r="AD875" s="7"/>
      <c r="AE875" s="7"/>
      <c r="AF875" s="7"/>
      <c r="AG875" s="7"/>
      <c r="AH875" s="7"/>
      <c r="AI875" s="7"/>
      <c r="AJ875" s="7"/>
      <c r="AK875" s="7"/>
      <c r="AN875" s="7"/>
    </row>
    <row r="876" spans="1:40" x14ac:dyDescent="0.25">
      <c r="A876" s="72" t="s">
        <v>18</v>
      </c>
      <c r="B876" s="73"/>
      <c r="C876" s="73"/>
      <c r="D876" s="73"/>
      <c r="E876" s="73"/>
      <c r="F876" s="74">
        <f>PRODUCT(F875/B875)</f>
        <v>5</v>
      </c>
      <c r="G876" s="75" t="s">
        <v>6</v>
      </c>
      <c r="H876" s="74">
        <f>PRODUCT(H875/B875)</f>
        <v>7.333333333333333</v>
      </c>
      <c r="I876" s="73"/>
      <c r="J876" s="73"/>
      <c r="K876" s="73"/>
      <c r="L876" s="76"/>
      <c r="M876" s="55"/>
      <c r="N876" s="40"/>
      <c r="O876" s="2"/>
      <c r="AC876" s="7"/>
      <c r="AD876" s="7"/>
      <c r="AE876" s="7"/>
      <c r="AF876" s="7"/>
      <c r="AG876" s="7"/>
      <c r="AH876" s="7"/>
      <c r="AI876" s="7"/>
      <c r="AJ876" s="7"/>
      <c r="AK876" s="7"/>
      <c r="AN876" s="7"/>
    </row>
    <row r="877" spans="1:40" x14ac:dyDescent="0.25">
      <c r="B877" s="10"/>
      <c r="C877" s="10"/>
      <c r="D877" s="10"/>
      <c r="E877" s="10"/>
      <c r="F877" s="55"/>
      <c r="G877" s="11"/>
      <c r="H877" s="55"/>
      <c r="I877" s="10"/>
      <c r="J877" s="10"/>
      <c r="K877" s="10"/>
      <c r="L877" s="8"/>
      <c r="M877" s="55"/>
      <c r="N877" s="40"/>
      <c r="O877" s="2"/>
      <c r="AC877" s="7"/>
      <c r="AD877" s="7"/>
      <c r="AE877" s="7"/>
      <c r="AF877" s="7"/>
      <c r="AG877" s="7"/>
      <c r="AH877" s="7"/>
      <c r="AI877" s="7"/>
      <c r="AJ877" s="7"/>
      <c r="AK877" s="7"/>
      <c r="AN877" s="7"/>
    </row>
    <row r="878" spans="1:40" x14ac:dyDescent="0.25">
      <c r="A878" s="63" t="s">
        <v>657</v>
      </c>
      <c r="B878" s="64"/>
      <c r="C878" s="64"/>
      <c r="D878" s="64"/>
      <c r="E878" s="64"/>
      <c r="F878" s="64"/>
      <c r="G878" s="64"/>
      <c r="H878" s="64"/>
      <c r="I878" s="64"/>
      <c r="J878" s="64"/>
      <c r="K878" s="64"/>
      <c r="L878" s="67"/>
      <c r="O878" s="2"/>
      <c r="AC878" s="7"/>
      <c r="AD878" s="7"/>
      <c r="AE878" s="7"/>
      <c r="AF878" s="7"/>
      <c r="AG878" s="7"/>
      <c r="AH878" s="7"/>
      <c r="AI878" s="7"/>
      <c r="AJ878" s="7"/>
      <c r="AK878" s="7"/>
      <c r="AN878" s="7"/>
    </row>
    <row r="879" spans="1:40" x14ac:dyDescent="0.25">
      <c r="A879" s="68" t="s">
        <v>24</v>
      </c>
      <c r="B879" s="69" t="s">
        <v>0</v>
      </c>
      <c r="C879" s="69" t="s">
        <v>10</v>
      </c>
      <c r="D879" s="69" t="s">
        <v>1</v>
      </c>
      <c r="E879" s="69" t="s">
        <v>11</v>
      </c>
      <c r="F879" s="78" t="s">
        <v>12</v>
      </c>
      <c r="G879" s="70"/>
      <c r="H879" s="69"/>
      <c r="I879" s="78" t="s">
        <v>13</v>
      </c>
      <c r="J879" s="70"/>
      <c r="K879" s="69"/>
      <c r="L879" s="71" t="s">
        <v>14</v>
      </c>
      <c r="O879" s="2"/>
      <c r="AC879" s="7"/>
      <c r="AD879" s="7"/>
      <c r="AE879" s="7"/>
      <c r="AF879" s="7"/>
      <c r="AG879" s="7"/>
      <c r="AH879" s="7"/>
      <c r="AI879" s="7"/>
      <c r="AJ879" s="7"/>
      <c r="AK879" s="7"/>
      <c r="AN879" s="7"/>
    </row>
    <row r="880" spans="1:40" x14ac:dyDescent="0.25">
      <c r="A880" s="68" t="s">
        <v>16</v>
      </c>
      <c r="B880" s="69">
        <f>PRODUCT(B865+B872)</f>
        <v>6</v>
      </c>
      <c r="C880" s="69">
        <f>PRODUCT(C865+E872)</f>
        <v>6</v>
      </c>
      <c r="D880" s="69">
        <f>PRODUCT(D865+D872)</f>
        <v>0</v>
      </c>
      <c r="E880" s="69">
        <f>PRODUCT(E865+C872)</f>
        <v>0</v>
      </c>
      <c r="F880" s="69">
        <f>PRODUCT(F865+H872)</f>
        <v>58</v>
      </c>
      <c r="G880" s="70" t="s">
        <v>6</v>
      </c>
      <c r="H880" s="69">
        <f>PRODUCT(H865+F872)</f>
        <v>25</v>
      </c>
      <c r="I880" s="69">
        <f>PRODUCT(I865+K872)</f>
        <v>15</v>
      </c>
      <c r="J880" s="70" t="s">
        <v>6</v>
      </c>
      <c r="K880" s="69">
        <f>PRODUCT(K865+I872)</f>
        <v>1</v>
      </c>
      <c r="L880" s="71">
        <f>PRODUCT(((B865*L865)+B872*L872))/B880</f>
        <v>358.5</v>
      </c>
      <c r="M880" s="8"/>
      <c r="N880" s="38"/>
      <c r="O880" s="2"/>
      <c r="AC880" s="7"/>
      <c r="AD880" s="7"/>
      <c r="AE880" s="7"/>
      <c r="AF880" s="7"/>
      <c r="AG880" s="7"/>
      <c r="AH880" s="7"/>
      <c r="AI880" s="7"/>
      <c r="AJ880" s="7"/>
      <c r="AK880" s="7"/>
      <c r="AN880" s="7"/>
    </row>
    <row r="881" spans="1:40" x14ac:dyDescent="0.25">
      <c r="A881" s="68" t="s">
        <v>439</v>
      </c>
      <c r="B881" s="69">
        <f>PRODUCT(B866+B873)</f>
        <v>0</v>
      </c>
      <c r="C881" s="69">
        <f>PRODUCT(C866+E873)</f>
        <v>0</v>
      </c>
      <c r="D881" s="69">
        <f>PRODUCT(D866+D873)</f>
        <v>0</v>
      </c>
      <c r="E881" s="69">
        <f>PRODUCT(E866+C873)</f>
        <v>0</v>
      </c>
      <c r="F881" s="69">
        <f>PRODUCT(F866+H873)</f>
        <v>0</v>
      </c>
      <c r="G881" s="70" t="s">
        <v>6</v>
      </c>
      <c r="H881" s="69">
        <f>PRODUCT(H866+F873)</f>
        <v>0</v>
      </c>
      <c r="I881" s="69">
        <f>PRODUCT(I866+K873)</f>
        <v>0</v>
      </c>
      <c r="J881" s="70" t="s">
        <v>6</v>
      </c>
      <c r="K881" s="69">
        <f>PRODUCT(K866+I873)</f>
        <v>0</v>
      </c>
      <c r="L881" s="71">
        <v>0</v>
      </c>
      <c r="M881" s="8"/>
      <c r="N881" s="38"/>
      <c r="O881" s="2"/>
      <c r="AC881" s="7"/>
      <c r="AD881" s="7"/>
      <c r="AE881" s="7"/>
      <c r="AF881" s="7"/>
      <c r="AG881" s="7"/>
      <c r="AH881" s="7"/>
      <c r="AI881" s="7"/>
      <c r="AJ881" s="7"/>
      <c r="AK881" s="7"/>
      <c r="AN881" s="7"/>
    </row>
    <row r="882" spans="1:40" x14ac:dyDescent="0.25">
      <c r="A882" s="68" t="s">
        <v>440</v>
      </c>
      <c r="B882" s="69">
        <f>PRODUCT(B867+B874)</f>
        <v>0</v>
      </c>
      <c r="C882" s="69">
        <f>PRODUCT(C867+E874)</f>
        <v>0</v>
      </c>
      <c r="D882" s="69">
        <f>PRODUCT(D867+D874)</f>
        <v>0</v>
      </c>
      <c r="E882" s="69">
        <f>PRODUCT(E867+C874)</f>
        <v>0</v>
      </c>
      <c r="F882" s="69">
        <f>PRODUCT(F867+H874)</f>
        <v>0</v>
      </c>
      <c r="G882" s="70" t="s">
        <v>6</v>
      </c>
      <c r="H882" s="69">
        <f>PRODUCT(H867+F874)</f>
        <v>0</v>
      </c>
      <c r="I882" s="69">
        <f>PRODUCT(I867+K874)</f>
        <v>0</v>
      </c>
      <c r="J882" s="70" t="s">
        <v>6</v>
      </c>
      <c r="K882" s="69">
        <f>PRODUCT(K867+I874)</f>
        <v>0</v>
      </c>
      <c r="L882" s="71">
        <v>0</v>
      </c>
      <c r="M882" s="8"/>
      <c r="N882" s="38"/>
      <c r="O882" s="2"/>
      <c r="AC882" s="7"/>
      <c r="AD882" s="7"/>
      <c r="AE882" s="7"/>
      <c r="AF882" s="7"/>
      <c r="AG882" s="7"/>
      <c r="AH882" s="7"/>
      <c r="AI882" s="7"/>
      <c r="AJ882" s="7"/>
      <c r="AK882" s="7"/>
      <c r="AN882" s="7"/>
    </row>
    <row r="883" spans="1:40" x14ac:dyDescent="0.25">
      <c r="A883" s="68" t="s">
        <v>17</v>
      </c>
      <c r="B883" s="69">
        <f>PRODUCT(B868+B875)</f>
        <v>6</v>
      </c>
      <c r="C883" s="69">
        <f>PRODUCT(C868+E875)</f>
        <v>6</v>
      </c>
      <c r="D883" s="69">
        <f>PRODUCT(D868+D875)</f>
        <v>0</v>
      </c>
      <c r="E883" s="69">
        <f>PRODUCT(E868+C875)</f>
        <v>0</v>
      </c>
      <c r="F883" s="69">
        <f>PRODUCT(F868+H875)</f>
        <v>58</v>
      </c>
      <c r="G883" s="70" t="s">
        <v>6</v>
      </c>
      <c r="H883" s="69">
        <f>PRODUCT(H868+F875)</f>
        <v>25</v>
      </c>
      <c r="I883" s="69">
        <f>PRODUCT(I868+K875)</f>
        <v>15</v>
      </c>
      <c r="J883" s="70" t="s">
        <v>6</v>
      </c>
      <c r="K883" s="69">
        <f>PRODUCT(K868+I875)</f>
        <v>1</v>
      </c>
      <c r="L883" s="71">
        <f>PRODUCT(((B868*L868)+B875*L875))/B883</f>
        <v>358.5</v>
      </c>
      <c r="M883" s="8"/>
      <c r="N883" s="38"/>
      <c r="O883" s="2"/>
      <c r="AC883" s="7"/>
      <c r="AD883" s="7"/>
      <c r="AE883" s="7"/>
      <c r="AF883" s="7"/>
      <c r="AG883" s="7"/>
      <c r="AH883" s="7"/>
      <c r="AI883" s="7"/>
      <c r="AJ883" s="7"/>
      <c r="AK883" s="7"/>
      <c r="AN883" s="7"/>
    </row>
    <row r="884" spans="1:40" x14ac:dyDescent="0.25">
      <c r="A884" s="72" t="s">
        <v>18</v>
      </c>
      <c r="B884" s="73"/>
      <c r="C884" s="73"/>
      <c r="D884" s="73"/>
      <c r="E884" s="73"/>
      <c r="F884" s="74">
        <f>PRODUCT(F883/B883)</f>
        <v>9.6666666666666661</v>
      </c>
      <c r="G884" s="75" t="s">
        <v>6</v>
      </c>
      <c r="H884" s="74">
        <f>PRODUCT(H883/B883)</f>
        <v>4.166666666666667</v>
      </c>
      <c r="I884" s="73"/>
      <c r="J884" s="73"/>
      <c r="K884" s="73"/>
      <c r="L884" s="76"/>
      <c r="M884" s="55"/>
      <c r="N884" s="40"/>
      <c r="O884" s="2"/>
      <c r="AC884" s="7"/>
      <c r="AD884" s="7"/>
      <c r="AE884" s="7"/>
      <c r="AF884" s="7"/>
      <c r="AG884" s="7"/>
      <c r="AH884" s="7"/>
      <c r="AI884" s="7"/>
      <c r="AJ884" s="7"/>
      <c r="AK884" s="7"/>
      <c r="AN884" s="7"/>
    </row>
    <row r="885" spans="1:40" x14ac:dyDescent="0.25">
      <c r="A885" s="7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54"/>
      <c r="O885" s="2"/>
      <c r="AC885" s="7"/>
      <c r="AD885" s="7"/>
      <c r="AE885" s="7"/>
      <c r="AF885" s="7"/>
      <c r="AG885" s="7"/>
      <c r="AH885" s="7"/>
      <c r="AI885" s="7"/>
      <c r="AJ885" s="7"/>
      <c r="AK885" s="7"/>
      <c r="AN885" s="7"/>
    </row>
    <row r="886" spans="1:40" x14ac:dyDescent="0.25">
      <c r="A886" s="7"/>
      <c r="B886" s="10"/>
      <c r="C886" s="10"/>
      <c r="D886" s="10"/>
      <c r="E886" s="10"/>
      <c r="F886" s="10" t="s">
        <v>436</v>
      </c>
      <c r="G886" s="10"/>
      <c r="H886" s="10"/>
      <c r="I886" s="10"/>
      <c r="J886" s="10"/>
      <c r="K886" s="10"/>
      <c r="L886" s="10"/>
      <c r="R886" s="10" t="s">
        <v>25</v>
      </c>
      <c r="AC886" s="10" t="s">
        <v>3</v>
      </c>
      <c r="AD886" s="3">
        <f>SUM(AD887:AD889)</f>
        <v>0</v>
      </c>
      <c r="AE886" s="3">
        <f>SUM(AE887:AE889)</f>
        <v>0</v>
      </c>
      <c r="AF886" s="3">
        <f>SUM(AF887:AF889)</f>
        <v>0</v>
      </c>
      <c r="AG886" s="3">
        <f>SUM(AG887:AG889)</f>
        <v>0</v>
      </c>
      <c r="AH886" s="3">
        <f>SUM(AH887:AH889)</f>
        <v>0</v>
      </c>
      <c r="AJ886" s="3">
        <f>SUM(AJ887:AJ889)</f>
        <v>0</v>
      </c>
      <c r="AK886" s="3">
        <f>SUM(AK887:AK889)</f>
        <v>0</v>
      </c>
      <c r="AL886" s="3">
        <f>SUM(AL887:AL889)</f>
        <v>0</v>
      </c>
      <c r="AM886" s="3"/>
      <c r="AN886" s="3">
        <f>SUM(AN887:AN889)</f>
        <v>0</v>
      </c>
    </row>
    <row r="887" spans="1:40" x14ac:dyDescent="0.25">
      <c r="A887" s="7"/>
      <c r="B887" s="10"/>
      <c r="C887" s="10"/>
      <c r="D887" s="10"/>
      <c r="E887" s="10"/>
      <c r="F887" s="10" t="s">
        <v>433</v>
      </c>
      <c r="G887" s="10"/>
      <c r="H887" s="10"/>
      <c r="I887" s="10"/>
      <c r="J887" s="10"/>
      <c r="K887" s="10"/>
      <c r="L887" s="57">
        <f>PRODUCT(C868/B868)</f>
        <v>1</v>
      </c>
      <c r="O887" s="2"/>
      <c r="R887" s="7"/>
      <c r="T887" s="7"/>
      <c r="AC887" s="7"/>
      <c r="AD887" s="7"/>
      <c r="AE887" s="7"/>
      <c r="AF887" s="7"/>
      <c r="AG887" s="7"/>
      <c r="AH887" s="7"/>
      <c r="AI887" s="7"/>
      <c r="AJ887" s="7"/>
      <c r="AK887" s="7"/>
      <c r="AN887" s="7"/>
    </row>
    <row r="888" spans="1:40" x14ac:dyDescent="0.25">
      <c r="A888" s="7"/>
      <c r="B888" s="10"/>
      <c r="C888" s="10"/>
      <c r="D888" s="10"/>
      <c r="E888" s="10"/>
      <c r="F888" s="10" t="s">
        <v>434</v>
      </c>
      <c r="G888" s="10"/>
      <c r="H888" s="10"/>
      <c r="I888" s="10"/>
      <c r="J888" s="10"/>
      <c r="K888" s="10"/>
      <c r="L888" s="57">
        <f>PRODUCT(E875/B875)</f>
        <v>1</v>
      </c>
      <c r="O888" s="2"/>
      <c r="R888" s="7"/>
      <c r="T888" s="7"/>
      <c r="AC888" s="7"/>
      <c r="AD888" s="7"/>
      <c r="AE888" s="7"/>
      <c r="AF888" s="7"/>
      <c r="AG888" s="7"/>
      <c r="AH888" s="7"/>
      <c r="AI888" s="7"/>
      <c r="AJ888" s="7"/>
      <c r="AK888" s="7"/>
      <c r="AN888" s="7"/>
    </row>
    <row r="889" spans="1:40" x14ac:dyDescent="0.25">
      <c r="A889" s="7"/>
      <c r="B889" s="10"/>
      <c r="C889" s="10"/>
      <c r="D889" s="10"/>
      <c r="E889" s="10"/>
      <c r="F889" s="10" t="s">
        <v>435</v>
      </c>
      <c r="G889" s="10"/>
      <c r="H889" s="10"/>
      <c r="I889" s="10"/>
      <c r="J889" s="10"/>
      <c r="K889" s="10"/>
      <c r="L889" s="57">
        <f>PRODUCT(C883/B883)</f>
        <v>1</v>
      </c>
      <c r="O889" s="2"/>
      <c r="R889" s="7"/>
      <c r="T889" s="7"/>
      <c r="AC889" s="7"/>
      <c r="AD889" s="7"/>
      <c r="AE889" s="7"/>
      <c r="AF889" s="7"/>
      <c r="AG889" s="7"/>
      <c r="AH889" s="7"/>
      <c r="AI889" s="7"/>
      <c r="AJ889" s="7"/>
      <c r="AK889" s="7"/>
      <c r="AN889" s="7"/>
    </row>
    <row r="890" spans="1:40" x14ac:dyDescent="0.25">
      <c r="A890" s="7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54"/>
      <c r="O890" s="2"/>
      <c r="R890" s="10" t="s">
        <v>32</v>
      </c>
      <c r="T890" s="7"/>
      <c r="AC890" s="10" t="s">
        <v>4</v>
      </c>
      <c r="AD890" s="3">
        <f>SUM(AD891:AD895)</f>
        <v>0</v>
      </c>
      <c r="AE890" s="3">
        <f>SUM(AE891:AE895)</f>
        <v>0</v>
      </c>
      <c r="AF890" s="3">
        <f>SUM(AF891:AF895)</f>
        <v>0</v>
      </c>
      <c r="AG890" s="3">
        <f>SUM(AG891:AG895)</f>
        <v>0</v>
      </c>
      <c r="AH890" s="3">
        <f>SUM(AH891:AH895)</f>
        <v>0</v>
      </c>
      <c r="AI890" s="3">
        <f>SUM(AI891:AI913)</f>
        <v>0</v>
      </c>
      <c r="AJ890" s="3">
        <f>SUM(AJ891:AJ895)</f>
        <v>0</v>
      </c>
      <c r="AK890" s="3">
        <f>SUM(AK891:AK895)</f>
        <v>0</v>
      </c>
      <c r="AL890" s="3">
        <f>SUM(AL891:AL895)</f>
        <v>0</v>
      </c>
      <c r="AM890" s="3"/>
      <c r="AN890" s="3">
        <f>SUM(AN891:AN895)</f>
        <v>0</v>
      </c>
    </row>
    <row r="891" spans="1:40" x14ac:dyDescent="0.25">
      <c r="A891" s="7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54"/>
      <c r="O891" s="2"/>
      <c r="R891" s="7"/>
      <c r="T891" s="7"/>
      <c r="AC891" s="7"/>
      <c r="AD891" s="7"/>
      <c r="AE891" s="7"/>
      <c r="AF891" s="7"/>
      <c r="AG891" s="7"/>
      <c r="AH891" s="7"/>
      <c r="AI891" s="7"/>
      <c r="AJ891" s="7"/>
      <c r="AK891" s="7"/>
      <c r="AN891" s="7"/>
    </row>
    <row r="892" spans="1:40" x14ac:dyDescent="0.25">
      <c r="A892" s="7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54"/>
      <c r="O892" s="2"/>
      <c r="R892" s="7"/>
      <c r="T892" s="7"/>
      <c r="AC892" s="7"/>
      <c r="AD892" s="7"/>
      <c r="AE892" s="7"/>
      <c r="AF892" s="7"/>
      <c r="AG892" s="7"/>
      <c r="AH892" s="7"/>
      <c r="AI892" s="7"/>
      <c r="AJ892" s="7"/>
      <c r="AK892" s="7"/>
      <c r="AN892" s="7"/>
    </row>
    <row r="893" spans="1:40" x14ac:dyDescent="0.25">
      <c r="A893" s="7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54"/>
      <c r="O893" s="2"/>
      <c r="R893" s="7"/>
      <c r="T893" s="7"/>
      <c r="AC893" s="7"/>
      <c r="AD893" s="7"/>
      <c r="AE893" s="7"/>
      <c r="AF893" s="7"/>
      <c r="AG893" s="7"/>
      <c r="AH893" s="7"/>
      <c r="AI893" s="7"/>
      <c r="AJ893" s="7"/>
      <c r="AK893" s="7"/>
      <c r="AN893" s="7"/>
    </row>
    <row r="894" spans="1:40" x14ac:dyDescent="0.25">
      <c r="A894" s="7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54"/>
      <c r="O894" s="2"/>
      <c r="R894" s="7"/>
      <c r="T894" s="7"/>
      <c r="AC894" s="7"/>
      <c r="AD894" s="7"/>
      <c r="AE894" s="7"/>
      <c r="AF894" s="7"/>
      <c r="AG894" s="7"/>
      <c r="AH894" s="7"/>
      <c r="AI894" s="7"/>
      <c r="AJ894" s="7"/>
      <c r="AK894" s="7"/>
      <c r="AN894" s="7"/>
    </row>
    <row r="895" spans="1:40" x14ac:dyDescent="0.25">
      <c r="A895" s="7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54"/>
      <c r="O895" s="2"/>
      <c r="R895" s="7"/>
      <c r="T895" s="7"/>
      <c r="AC895" s="7"/>
      <c r="AD895" s="7"/>
      <c r="AE895" s="7"/>
      <c r="AF895" s="7"/>
      <c r="AG895" s="7"/>
      <c r="AH895" s="7"/>
      <c r="AI895" s="7"/>
      <c r="AJ895" s="7"/>
      <c r="AK895" s="7"/>
      <c r="AN895" s="7"/>
    </row>
    <row r="896" spans="1:40" x14ac:dyDescent="0.25">
      <c r="G896" s="11"/>
      <c r="L896" s="8"/>
      <c r="M896" s="3" t="s">
        <v>7</v>
      </c>
      <c r="R896" s="6" t="s">
        <v>8</v>
      </c>
      <c r="AC896" s="10" t="s">
        <v>2</v>
      </c>
      <c r="AD896" s="3">
        <f>SUM(AD897:AD922)</f>
        <v>5</v>
      </c>
      <c r="AE896" s="3">
        <f t="shared" ref="AE896:AL896" si="473">SUM(AE897:AE922)</f>
        <v>0</v>
      </c>
      <c r="AF896" s="3">
        <f t="shared" si="473"/>
        <v>0</v>
      </c>
      <c r="AG896" s="3">
        <f t="shared" si="473"/>
        <v>5</v>
      </c>
      <c r="AH896" s="3">
        <f t="shared" si="473"/>
        <v>15</v>
      </c>
      <c r="AI896" s="3">
        <f t="shared" si="473"/>
        <v>0</v>
      </c>
      <c r="AJ896" s="3">
        <f t="shared" si="473"/>
        <v>54</v>
      </c>
      <c r="AK896" s="3">
        <f t="shared" si="473"/>
        <v>0</v>
      </c>
      <c r="AL896" s="3">
        <f t="shared" si="473"/>
        <v>1476</v>
      </c>
      <c r="AM896" s="3">
        <f>PRODUCT(AL896+AL923+AL927)</f>
        <v>1476</v>
      </c>
      <c r="AN896" s="3">
        <f t="shared" ref="AN896" si="474">SUM(AN897:AN922)</f>
        <v>14</v>
      </c>
    </row>
    <row r="897" spans="1:40" x14ac:dyDescent="0.25">
      <c r="A897" s="63" t="s">
        <v>705</v>
      </c>
      <c r="B897" s="64" t="s">
        <v>0</v>
      </c>
      <c r="C897" s="64" t="s">
        <v>10</v>
      </c>
      <c r="D897" s="64" t="s">
        <v>1</v>
      </c>
      <c r="E897" s="64" t="s">
        <v>11</v>
      </c>
      <c r="F897" s="65" t="s">
        <v>12</v>
      </c>
      <c r="G897" s="66"/>
      <c r="H897" s="64"/>
      <c r="I897" s="65" t="s">
        <v>13</v>
      </c>
      <c r="J897" s="66"/>
      <c r="K897" s="64"/>
      <c r="L897" s="67" t="s">
        <v>14</v>
      </c>
      <c r="M897" s="3">
        <f>MAX(Y897:Y931)</f>
        <v>420</v>
      </c>
      <c r="O897" s="17">
        <v>6</v>
      </c>
      <c r="P897" s="2">
        <v>6</v>
      </c>
      <c r="Q897" s="13">
        <v>1993</v>
      </c>
      <c r="R897" s="5" t="s">
        <v>780</v>
      </c>
      <c r="S897" s="30" t="s">
        <v>6</v>
      </c>
      <c r="T897" s="16" t="s">
        <v>783</v>
      </c>
      <c r="U897" s="2">
        <v>6</v>
      </c>
      <c r="V897" s="30" t="s">
        <v>6</v>
      </c>
      <c r="W897" s="2">
        <v>16</v>
      </c>
      <c r="X897" s="2"/>
      <c r="Y897" s="2">
        <v>238</v>
      </c>
      <c r="Z897" s="2">
        <v>6</v>
      </c>
      <c r="AA897" s="30" t="s">
        <v>6</v>
      </c>
      <c r="AB897" s="2">
        <v>16</v>
      </c>
      <c r="AD897" s="2">
        <f>IF(Q897&gt;100,1,0)</f>
        <v>1</v>
      </c>
      <c r="AE897" s="2">
        <f t="shared" ref="AE897:AE901" si="475">IF(U897&gt;W897,1,0)</f>
        <v>0</v>
      </c>
      <c r="AF897" s="2">
        <f>IF(U897=W897,1,0)*IF(Q897=0,0,1)</f>
        <v>0</v>
      </c>
      <c r="AG897" s="2">
        <f t="shared" ref="AG897:AG901" si="476">IF(W897&gt;U897,1,0)</f>
        <v>1</v>
      </c>
      <c r="AH897" s="2">
        <f t="shared" ref="AH897:AH901" si="477">PRODUCT(Z897)</f>
        <v>6</v>
      </c>
      <c r="AI897" s="30" t="s">
        <v>6</v>
      </c>
      <c r="AJ897" s="2">
        <f t="shared" ref="AJ897:AJ901" si="478">PRODUCT(AB897)</f>
        <v>16</v>
      </c>
      <c r="AK897" s="2">
        <v>0</v>
      </c>
      <c r="AL897" s="2">
        <f t="shared" ref="AL897:AL901" si="479">PRODUCT(Y897)</f>
        <v>238</v>
      </c>
      <c r="AN897" s="2">
        <v>2</v>
      </c>
    </row>
    <row r="898" spans="1:40" x14ac:dyDescent="0.25">
      <c r="A898" s="68" t="s">
        <v>16</v>
      </c>
      <c r="B898" s="69">
        <f>PRODUCT(AD896)</f>
        <v>5</v>
      </c>
      <c r="C898" s="69">
        <f>PRODUCT(AE896)</f>
        <v>0</v>
      </c>
      <c r="D898" s="69">
        <f>PRODUCT(AF896)</f>
        <v>0</v>
      </c>
      <c r="E898" s="69">
        <f>PRODUCT(AG896)</f>
        <v>5</v>
      </c>
      <c r="F898" s="69">
        <f>PRODUCT(AH896)</f>
        <v>15</v>
      </c>
      <c r="G898" s="70" t="s">
        <v>6</v>
      </c>
      <c r="H898" s="69">
        <f>PRODUCT(AJ896)</f>
        <v>54</v>
      </c>
      <c r="I898" s="69">
        <f>PRODUCT(AK896)</f>
        <v>0</v>
      </c>
      <c r="J898" s="70" t="s">
        <v>6</v>
      </c>
      <c r="K898" s="69">
        <f>PRODUCT(AN896)</f>
        <v>14</v>
      </c>
      <c r="L898" s="71">
        <f>PRODUCT(AL896/B898)</f>
        <v>295.2</v>
      </c>
      <c r="M898" s="8"/>
      <c r="N898" s="38"/>
      <c r="O898" s="2">
        <v>9</v>
      </c>
      <c r="P898" s="2">
        <v>7</v>
      </c>
      <c r="Q898" s="2">
        <v>1998</v>
      </c>
      <c r="R898" s="5" t="s">
        <v>780</v>
      </c>
      <c r="S898" s="30" t="s">
        <v>6</v>
      </c>
      <c r="T898" s="5" t="s">
        <v>783</v>
      </c>
      <c r="U898" s="2">
        <v>0</v>
      </c>
      <c r="V898" s="30" t="s">
        <v>6</v>
      </c>
      <c r="W898" s="2">
        <v>1</v>
      </c>
      <c r="X898" s="7" t="s">
        <v>916</v>
      </c>
      <c r="Y898" s="33">
        <v>145</v>
      </c>
      <c r="Z898" s="33">
        <v>0</v>
      </c>
      <c r="AA898" s="30" t="s">
        <v>6</v>
      </c>
      <c r="AB898" s="33">
        <v>6</v>
      </c>
      <c r="AD898" s="2">
        <f>IF(Q898&gt;100,1,0)</f>
        <v>1</v>
      </c>
      <c r="AE898" s="2">
        <f t="shared" si="475"/>
        <v>0</v>
      </c>
      <c r="AF898" s="2">
        <f>IF(U898=W898,1,0)*IF(Q898=0,0,1)</f>
        <v>0</v>
      </c>
      <c r="AG898" s="2">
        <f t="shared" si="476"/>
        <v>1</v>
      </c>
      <c r="AH898" s="2">
        <f t="shared" si="477"/>
        <v>0</v>
      </c>
      <c r="AI898" s="30" t="s">
        <v>6</v>
      </c>
      <c r="AJ898" s="2">
        <f t="shared" si="478"/>
        <v>6</v>
      </c>
      <c r="AK898" s="2">
        <v>0</v>
      </c>
      <c r="AL898" s="2">
        <f t="shared" si="479"/>
        <v>145</v>
      </c>
      <c r="AN898" s="2">
        <v>3</v>
      </c>
    </row>
    <row r="899" spans="1:40" x14ac:dyDescent="0.25">
      <c r="A899" s="68" t="s">
        <v>439</v>
      </c>
      <c r="B899" s="69">
        <f>PRODUCT(AD923)</f>
        <v>0</v>
      </c>
      <c r="C899" s="69">
        <f>PRODUCT(AE923)</f>
        <v>0</v>
      </c>
      <c r="D899" s="69">
        <f>PRODUCT(AF923)</f>
        <v>0</v>
      </c>
      <c r="E899" s="69">
        <f>PRODUCT(AG923)</f>
        <v>0</v>
      </c>
      <c r="F899" s="69">
        <f>PRODUCT(AH923)</f>
        <v>0</v>
      </c>
      <c r="G899" s="70" t="s">
        <v>6</v>
      </c>
      <c r="H899" s="69">
        <f>PRODUCT(AJ923)</f>
        <v>0</v>
      </c>
      <c r="I899" s="69">
        <f>PRODUCT(AK923)</f>
        <v>0</v>
      </c>
      <c r="J899" s="70" t="s">
        <v>6</v>
      </c>
      <c r="K899" s="69">
        <f>PRODUCT(AN923)</f>
        <v>0</v>
      </c>
      <c r="L899" s="71">
        <v>0</v>
      </c>
      <c r="M899" s="8"/>
      <c r="N899" s="38"/>
      <c r="O899" s="2">
        <v>9</v>
      </c>
      <c r="P899" s="2">
        <v>5</v>
      </c>
      <c r="Q899" s="2">
        <v>2018</v>
      </c>
      <c r="R899" s="5" t="s">
        <v>780</v>
      </c>
      <c r="S899" s="2" t="s">
        <v>6</v>
      </c>
      <c r="T899" s="5" t="s">
        <v>783</v>
      </c>
      <c r="U899" s="2">
        <v>0</v>
      </c>
      <c r="V899" s="30" t="s">
        <v>6</v>
      </c>
      <c r="W899" s="2">
        <v>2</v>
      </c>
      <c r="X899" s="44" t="s">
        <v>1618</v>
      </c>
      <c r="Y899" s="2">
        <v>321</v>
      </c>
      <c r="Z899" s="2">
        <v>3</v>
      </c>
      <c r="AA899" s="30" t="s">
        <v>6</v>
      </c>
      <c r="AB899" s="2">
        <v>13</v>
      </c>
      <c r="AC899" s="7"/>
      <c r="AD899" s="2">
        <f>IF(Q899&gt;100,1,0)</f>
        <v>1</v>
      </c>
      <c r="AE899" s="2">
        <f t="shared" si="475"/>
        <v>0</v>
      </c>
      <c r="AF899" s="2">
        <f>IF(U899=W899,1,0)*IF(Q899=0,0,1)</f>
        <v>0</v>
      </c>
      <c r="AG899" s="2">
        <f t="shared" si="476"/>
        <v>1</v>
      </c>
      <c r="AH899" s="2">
        <f t="shared" si="477"/>
        <v>3</v>
      </c>
      <c r="AI899" s="30" t="s">
        <v>6</v>
      </c>
      <c r="AJ899" s="2">
        <f t="shared" si="478"/>
        <v>13</v>
      </c>
      <c r="AK899" s="2">
        <v>0</v>
      </c>
      <c r="AL899" s="2">
        <f t="shared" si="479"/>
        <v>321</v>
      </c>
      <c r="AN899" s="2">
        <v>3</v>
      </c>
    </row>
    <row r="900" spans="1:40" x14ac:dyDescent="0.25">
      <c r="A900" s="68" t="s">
        <v>440</v>
      </c>
      <c r="B900" s="69">
        <v>0</v>
      </c>
      <c r="C900" s="69">
        <v>0</v>
      </c>
      <c r="D900" s="69">
        <v>0</v>
      </c>
      <c r="E900" s="69">
        <v>0</v>
      </c>
      <c r="F900" s="69">
        <v>0</v>
      </c>
      <c r="G900" s="70" t="s">
        <v>6</v>
      </c>
      <c r="H900" s="69">
        <v>0</v>
      </c>
      <c r="I900" s="69">
        <v>0</v>
      </c>
      <c r="J900" s="70" t="s">
        <v>6</v>
      </c>
      <c r="K900" s="69">
        <v>0</v>
      </c>
      <c r="L900" s="71">
        <v>0</v>
      </c>
      <c r="M900" s="8"/>
      <c r="N900" s="38"/>
      <c r="O900" s="2">
        <v>30</v>
      </c>
      <c r="P900" s="2">
        <v>6</v>
      </c>
      <c r="Q900" s="2">
        <v>2019</v>
      </c>
      <c r="R900" s="5" t="s">
        <v>780</v>
      </c>
      <c r="S900" s="2" t="s">
        <v>6</v>
      </c>
      <c r="T900" s="5" t="s">
        <v>783</v>
      </c>
      <c r="U900" s="2">
        <v>0</v>
      </c>
      <c r="V900" s="30" t="s">
        <v>6</v>
      </c>
      <c r="W900" s="2">
        <v>2</v>
      </c>
      <c r="X900" s="44" t="s">
        <v>924</v>
      </c>
      <c r="Y900" s="2">
        <v>352</v>
      </c>
      <c r="Z900" s="2">
        <v>3</v>
      </c>
      <c r="AA900" s="30" t="s">
        <v>6</v>
      </c>
      <c r="AB900" s="2">
        <v>9</v>
      </c>
      <c r="AC900" s="7"/>
      <c r="AD900" s="2">
        <f>IF(Q900&gt;100,1,0)</f>
        <v>1</v>
      </c>
      <c r="AE900" s="2">
        <f t="shared" si="475"/>
        <v>0</v>
      </c>
      <c r="AF900" s="2">
        <f>IF(U900=W900,1,0)*IF(Q900=0,0,1)</f>
        <v>0</v>
      </c>
      <c r="AG900" s="2">
        <f t="shared" si="476"/>
        <v>1</v>
      </c>
      <c r="AH900" s="2">
        <f t="shared" si="477"/>
        <v>3</v>
      </c>
      <c r="AI900" s="30" t="s">
        <v>6</v>
      </c>
      <c r="AJ900" s="2">
        <f t="shared" si="478"/>
        <v>9</v>
      </c>
      <c r="AK900" s="2">
        <v>0</v>
      </c>
      <c r="AL900" s="2">
        <f t="shared" si="479"/>
        <v>352</v>
      </c>
      <c r="AN900" s="2">
        <v>3</v>
      </c>
    </row>
    <row r="901" spans="1:40" x14ac:dyDescent="0.25">
      <c r="A901" s="68" t="s">
        <v>17</v>
      </c>
      <c r="B901" s="69">
        <f>SUM(B898:B900)</f>
        <v>5</v>
      </c>
      <c r="C901" s="69">
        <f>SUM(C898:C900)</f>
        <v>0</v>
      </c>
      <c r="D901" s="69">
        <f>SUM(D898:D900)</f>
        <v>0</v>
      </c>
      <c r="E901" s="69">
        <f>SUM(E898:E900)</f>
        <v>5</v>
      </c>
      <c r="F901" s="69">
        <f>SUM(F898:F900)</f>
        <v>15</v>
      </c>
      <c r="G901" s="70" t="s">
        <v>6</v>
      </c>
      <c r="H901" s="69">
        <f>SUM(H898:H900)</f>
        <v>54</v>
      </c>
      <c r="I901" s="69">
        <f>SUM(I898:I900)</f>
        <v>0</v>
      </c>
      <c r="J901" s="70" t="s">
        <v>6</v>
      </c>
      <c r="K901" s="69">
        <f>SUM(K898:K900)</f>
        <v>14</v>
      </c>
      <c r="L901" s="71">
        <f>PRODUCT(AM896/B901)</f>
        <v>295.2</v>
      </c>
      <c r="M901" s="8"/>
      <c r="N901" s="38"/>
      <c r="O901" s="2">
        <v>22</v>
      </c>
      <c r="P901" s="2">
        <v>7</v>
      </c>
      <c r="Q901" s="2">
        <v>2020</v>
      </c>
      <c r="R901" s="105" t="s">
        <v>780</v>
      </c>
      <c r="S901" s="106" t="s">
        <v>6</v>
      </c>
      <c r="T901" s="105" t="s">
        <v>783</v>
      </c>
      <c r="U901" s="2">
        <v>0</v>
      </c>
      <c r="V901" s="30" t="s">
        <v>6</v>
      </c>
      <c r="W901" s="2">
        <v>2</v>
      </c>
      <c r="X901" s="44" t="s">
        <v>530</v>
      </c>
      <c r="Y901" s="2">
        <v>420</v>
      </c>
      <c r="Z901" s="2">
        <v>3</v>
      </c>
      <c r="AA901" s="30" t="s">
        <v>6</v>
      </c>
      <c r="AB901" s="2">
        <v>10</v>
      </c>
      <c r="AC901" s="7"/>
      <c r="AD901" s="2">
        <f>IF(Q901&gt;100,1,0)</f>
        <v>1</v>
      </c>
      <c r="AE901" s="2">
        <f t="shared" si="475"/>
        <v>0</v>
      </c>
      <c r="AF901" s="2">
        <f>IF(U901=W901,1,0)*IF(Q901=0,0,1)</f>
        <v>0</v>
      </c>
      <c r="AG901" s="2">
        <f t="shared" si="476"/>
        <v>1</v>
      </c>
      <c r="AH901" s="2">
        <f t="shared" si="477"/>
        <v>3</v>
      </c>
      <c r="AI901" s="30" t="s">
        <v>6</v>
      </c>
      <c r="AJ901" s="2">
        <f t="shared" si="478"/>
        <v>10</v>
      </c>
      <c r="AK901" s="2">
        <v>0</v>
      </c>
      <c r="AL901" s="2">
        <f t="shared" si="479"/>
        <v>420</v>
      </c>
      <c r="AN901" s="2">
        <v>3</v>
      </c>
    </row>
    <row r="902" spans="1:40" x14ac:dyDescent="0.25">
      <c r="A902" s="72" t="s">
        <v>18</v>
      </c>
      <c r="B902" s="73"/>
      <c r="C902" s="73"/>
      <c r="D902" s="73"/>
      <c r="E902" s="73"/>
      <c r="F902" s="74">
        <f>PRODUCT(F901/B901)</f>
        <v>3</v>
      </c>
      <c r="G902" s="74" t="s">
        <v>6</v>
      </c>
      <c r="H902" s="74">
        <f>PRODUCT(H901/B901)</f>
        <v>10.8</v>
      </c>
      <c r="I902" s="73"/>
      <c r="J902" s="73"/>
      <c r="K902" s="73"/>
      <c r="L902" s="76"/>
      <c r="M902" s="55"/>
      <c r="N902" s="40"/>
      <c r="R902" s="7"/>
    </row>
    <row r="903" spans="1:40" x14ac:dyDescent="0.25"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8"/>
      <c r="R903" s="7"/>
    </row>
    <row r="904" spans="1:40" x14ac:dyDescent="0.25">
      <c r="A904" s="77" t="s">
        <v>706</v>
      </c>
      <c r="B904" s="64" t="s">
        <v>0</v>
      </c>
      <c r="C904" s="64" t="s">
        <v>10</v>
      </c>
      <c r="D904" s="64" t="s">
        <v>1</v>
      </c>
      <c r="E904" s="64" t="s">
        <v>11</v>
      </c>
      <c r="F904" s="65" t="s">
        <v>12</v>
      </c>
      <c r="G904" s="66"/>
      <c r="H904" s="64"/>
      <c r="I904" s="65" t="s">
        <v>13</v>
      </c>
      <c r="J904" s="66"/>
      <c r="K904" s="64"/>
      <c r="L904" s="67" t="s">
        <v>14</v>
      </c>
      <c r="R904" s="7"/>
    </row>
    <row r="905" spans="1:40" x14ac:dyDescent="0.25">
      <c r="A905" s="68" t="s">
        <v>16</v>
      </c>
      <c r="B905" s="69">
        <f>PRODUCT(B5905)</f>
        <v>5</v>
      </c>
      <c r="C905" s="69">
        <f t="shared" ref="C905:L905" si="480">PRODUCT(C5905)</f>
        <v>4</v>
      </c>
      <c r="D905" s="69">
        <f t="shared" si="480"/>
        <v>0</v>
      </c>
      <c r="E905" s="69">
        <f t="shared" si="480"/>
        <v>1</v>
      </c>
      <c r="F905" s="69">
        <f t="shared" si="480"/>
        <v>50</v>
      </c>
      <c r="G905" s="70" t="s">
        <v>6</v>
      </c>
      <c r="H905" s="69">
        <f t="shared" si="480"/>
        <v>15</v>
      </c>
      <c r="I905" s="69">
        <f t="shared" si="480"/>
        <v>11</v>
      </c>
      <c r="J905" s="70" t="s">
        <v>6</v>
      </c>
      <c r="K905" s="69">
        <f t="shared" si="480"/>
        <v>3</v>
      </c>
      <c r="L905" s="71">
        <f t="shared" si="480"/>
        <v>640.20000000000005</v>
      </c>
      <c r="M905" s="8"/>
      <c r="N905" s="38"/>
      <c r="R905" s="7"/>
    </row>
    <row r="906" spans="1:40" x14ac:dyDescent="0.25">
      <c r="A906" s="68" t="s">
        <v>439</v>
      </c>
      <c r="B906" s="69">
        <f t="shared" ref="B906:F906" si="481">PRODUCT(B5906)</f>
        <v>0</v>
      </c>
      <c r="C906" s="69">
        <f t="shared" si="481"/>
        <v>0</v>
      </c>
      <c r="D906" s="69">
        <f t="shared" si="481"/>
        <v>0</v>
      </c>
      <c r="E906" s="69">
        <f t="shared" si="481"/>
        <v>0</v>
      </c>
      <c r="F906" s="69">
        <f t="shared" si="481"/>
        <v>0</v>
      </c>
      <c r="G906" s="70" t="s">
        <v>6</v>
      </c>
      <c r="H906" s="69">
        <f t="shared" ref="H906:I906" si="482">PRODUCT(H5906)</f>
        <v>0</v>
      </c>
      <c r="I906" s="69">
        <f t="shared" si="482"/>
        <v>0</v>
      </c>
      <c r="J906" s="70" t="s">
        <v>6</v>
      </c>
      <c r="K906" s="69">
        <f t="shared" ref="K906:L906" si="483">PRODUCT(K5906)</f>
        <v>0</v>
      </c>
      <c r="L906" s="71">
        <f t="shared" si="483"/>
        <v>0</v>
      </c>
      <c r="M906" s="8"/>
      <c r="N906" s="38"/>
      <c r="R906" s="7"/>
    </row>
    <row r="907" spans="1:40" x14ac:dyDescent="0.25">
      <c r="A907" s="68" t="s">
        <v>440</v>
      </c>
      <c r="B907" s="69">
        <f t="shared" ref="B907:F907" si="484">PRODUCT(B5907)</f>
        <v>0</v>
      </c>
      <c r="C907" s="69">
        <f t="shared" si="484"/>
        <v>0</v>
      </c>
      <c r="D907" s="69">
        <f t="shared" si="484"/>
        <v>0</v>
      </c>
      <c r="E907" s="69">
        <f t="shared" si="484"/>
        <v>0</v>
      </c>
      <c r="F907" s="69">
        <f t="shared" si="484"/>
        <v>0</v>
      </c>
      <c r="G907" s="70" t="s">
        <v>6</v>
      </c>
      <c r="H907" s="69">
        <f t="shared" ref="H907:I907" si="485">PRODUCT(H5907)</f>
        <v>0</v>
      </c>
      <c r="I907" s="69">
        <f t="shared" si="485"/>
        <v>0</v>
      </c>
      <c r="J907" s="70" t="s">
        <v>6</v>
      </c>
      <c r="K907" s="69">
        <f t="shared" ref="K907:L907" si="486">PRODUCT(K5907)</f>
        <v>0</v>
      </c>
      <c r="L907" s="71">
        <f t="shared" si="486"/>
        <v>0</v>
      </c>
      <c r="M907" s="8"/>
      <c r="N907" s="38"/>
      <c r="R907" s="7"/>
    </row>
    <row r="908" spans="1:40" x14ac:dyDescent="0.25">
      <c r="A908" s="68" t="s">
        <v>17</v>
      </c>
      <c r="B908" s="69">
        <f t="shared" ref="B908:F908" si="487">PRODUCT(B5908)</f>
        <v>5</v>
      </c>
      <c r="C908" s="69">
        <f t="shared" si="487"/>
        <v>4</v>
      </c>
      <c r="D908" s="69">
        <f t="shared" si="487"/>
        <v>0</v>
      </c>
      <c r="E908" s="69">
        <f t="shared" si="487"/>
        <v>1</v>
      </c>
      <c r="F908" s="69">
        <f t="shared" si="487"/>
        <v>50</v>
      </c>
      <c r="G908" s="70" t="s">
        <v>6</v>
      </c>
      <c r="H908" s="69">
        <f t="shared" ref="H908:I908" si="488">PRODUCT(H5908)</f>
        <v>15</v>
      </c>
      <c r="I908" s="69">
        <f t="shared" si="488"/>
        <v>11</v>
      </c>
      <c r="J908" s="70" t="s">
        <v>6</v>
      </c>
      <c r="K908" s="69">
        <f t="shared" ref="K908:L908" si="489">PRODUCT(K5908)</f>
        <v>3</v>
      </c>
      <c r="L908" s="71">
        <f t="shared" si="489"/>
        <v>640.20000000000005</v>
      </c>
      <c r="M908" s="8"/>
      <c r="N908" s="38"/>
      <c r="R908" s="7"/>
    </row>
    <row r="909" spans="1:40" x14ac:dyDescent="0.25">
      <c r="A909" s="72" t="s">
        <v>18</v>
      </c>
      <c r="B909" s="73"/>
      <c r="C909" s="73"/>
      <c r="D909" s="73"/>
      <c r="E909" s="73"/>
      <c r="F909" s="74">
        <f>PRODUCT(F908/B908)</f>
        <v>10</v>
      </c>
      <c r="G909" s="74" t="s">
        <v>6</v>
      </c>
      <c r="H909" s="74">
        <f>PRODUCT(H908/B908)</f>
        <v>3</v>
      </c>
      <c r="I909" s="73"/>
      <c r="J909" s="73"/>
      <c r="K909" s="73"/>
      <c r="L909" s="76"/>
      <c r="M909" s="55"/>
      <c r="N909" s="40"/>
      <c r="R909" s="7"/>
    </row>
    <row r="910" spans="1:40" x14ac:dyDescent="0.25">
      <c r="B910" s="10"/>
      <c r="C910" s="10"/>
      <c r="D910" s="10"/>
      <c r="E910" s="10"/>
      <c r="G910" s="11"/>
      <c r="I910" s="10"/>
      <c r="J910" s="10"/>
      <c r="K910" s="10"/>
      <c r="L910" s="8"/>
      <c r="M910" s="55"/>
      <c r="N910" s="40"/>
      <c r="R910" s="7"/>
    </row>
    <row r="911" spans="1:40" x14ac:dyDescent="0.25">
      <c r="A911" s="63" t="s">
        <v>705</v>
      </c>
      <c r="B911" s="64"/>
      <c r="C911" s="64"/>
      <c r="D911" s="64"/>
      <c r="E911" s="64"/>
      <c r="F911" s="64"/>
      <c r="G911" s="64"/>
      <c r="H911" s="64"/>
      <c r="I911" s="64"/>
      <c r="J911" s="64"/>
      <c r="K911" s="64"/>
      <c r="L911" s="67"/>
      <c r="R911" s="7"/>
    </row>
    <row r="912" spans="1:40" x14ac:dyDescent="0.25">
      <c r="A912" s="68" t="s">
        <v>24</v>
      </c>
      <c r="B912" s="69" t="s">
        <v>0</v>
      </c>
      <c r="C912" s="69" t="s">
        <v>10</v>
      </c>
      <c r="D912" s="69" t="s">
        <v>1</v>
      </c>
      <c r="E912" s="69" t="s">
        <v>11</v>
      </c>
      <c r="F912" s="78" t="s">
        <v>12</v>
      </c>
      <c r="G912" s="70"/>
      <c r="H912" s="69"/>
      <c r="I912" s="78" t="s">
        <v>13</v>
      </c>
      <c r="J912" s="70"/>
      <c r="K912" s="69"/>
      <c r="L912" s="71" t="s">
        <v>14</v>
      </c>
      <c r="R912" s="7"/>
    </row>
    <row r="913" spans="1:40" x14ac:dyDescent="0.25">
      <c r="A913" s="68" t="s">
        <v>16</v>
      </c>
      <c r="B913" s="69">
        <f>PRODUCT(B898+B905)</f>
        <v>10</v>
      </c>
      <c r="C913" s="69">
        <f>PRODUCT(C898+E905)</f>
        <v>1</v>
      </c>
      <c r="D913" s="69">
        <f>PRODUCT(D898+D905)</f>
        <v>0</v>
      </c>
      <c r="E913" s="69">
        <f>PRODUCT(E898+C905)</f>
        <v>9</v>
      </c>
      <c r="F913" s="69">
        <f>PRODUCT(F898+H905)</f>
        <v>30</v>
      </c>
      <c r="G913" s="70" t="s">
        <v>6</v>
      </c>
      <c r="H913" s="69">
        <f>PRODUCT(H898+F905)</f>
        <v>104</v>
      </c>
      <c r="I913" s="69">
        <f>PRODUCT(I898+K905)</f>
        <v>3</v>
      </c>
      <c r="J913" s="70" t="s">
        <v>6</v>
      </c>
      <c r="K913" s="69">
        <f>PRODUCT(K898+I905)</f>
        <v>25</v>
      </c>
      <c r="L913" s="71">
        <f>PRODUCT(((B898*L898)+B905*L905))/B913</f>
        <v>467.7</v>
      </c>
      <c r="M913" s="8"/>
      <c r="N913" s="38"/>
      <c r="R913" s="7"/>
    </row>
    <row r="914" spans="1:40" x14ac:dyDescent="0.25">
      <c r="A914" s="68" t="s">
        <v>439</v>
      </c>
      <c r="B914" s="69">
        <f>PRODUCT(B899+B906)</f>
        <v>0</v>
      </c>
      <c r="C914" s="69">
        <f>PRODUCT(C899+E906)</f>
        <v>0</v>
      </c>
      <c r="D914" s="69">
        <f>PRODUCT(D899+D906)</f>
        <v>0</v>
      </c>
      <c r="E914" s="69">
        <f>PRODUCT(E899+C906)</f>
        <v>0</v>
      </c>
      <c r="F914" s="69">
        <f>PRODUCT(F899+H906)</f>
        <v>0</v>
      </c>
      <c r="G914" s="70" t="s">
        <v>6</v>
      </c>
      <c r="H914" s="69">
        <f>PRODUCT(H899+F906)</f>
        <v>0</v>
      </c>
      <c r="I914" s="69">
        <f>PRODUCT(I899+K906)</f>
        <v>0</v>
      </c>
      <c r="J914" s="70" t="s">
        <v>6</v>
      </c>
      <c r="K914" s="69">
        <f>PRODUCT(K899+I906)</f>
        <v>0</v>
      </c>
      <c r="L914" s="71">
        <v>0</v>
      </c>
      <c r="M914" s="8"/>
      <c r="N914" s="38"/>
      <c r="R914" s="7"/>
    </row>
    <row r="915" spans="1:40" x14ac:dyDescent="0.25">
      <c r="A915" s="68" t="s">
        <v>440</v>
      </c>
      <c r="B915" s="69">
        <f>PRODUCT(B900+B907)</f>
        <v>0</v>
      </c>
      <c r="C915" s="69">
        <f>PRODUCT(C900+E907)</f>
        <v>0</v>
      </c>
      <c r="D915" s="69">
        <f>PRODUCT(D900+D907)</f>
        <v>0</v>
      </c>
      <c r="E915" s="69">
        <f>PRODUCT(E900+C907)</f>
        <v>0</v>
      </c>
      <c r="F915" s="69">
        <f>PRODUCT(F900+H907)</f>
        <v>0</v>
      </c>
      <c r="G915" s="70" t="s">
        <v>6</v>
      </c>
      <c r="H915" s="69">
        <f>PRODUCT(H900+F907)</f>
        <v>0</v>
      </c>
      <c r="I915" s="69">
        <f>PRODUCT(I900+K907)</f>
        <v>0</v>
      </c>
      <c r="J915" s="70" t="s">
        <v>6</v>
      </c>
      <c r="K915" s="69">
        <f>PRODUCT(K900+I907)</f>
        <v>0</v>
      </c>
      <c r="L915" s="71">
        <v>0</v>
      </c>
      <c r="M915" s="8"/>
      <c r="N915" s="38"/>
      <c r="R915" s="7"/>
    </row>
    <row r="916" spans="1:40" x14ac:dyDescent="0.25">
      <c r="A916" s="68" t="s">
        <v>17</v>
      </c>
      <c r="B916" s="69">
        <f>PRODUCT(B901+B908)</f>
        <v>10</v>
      </c>
      <c r="C916" s="69">
        <f>PRODUCT(C901+E908)</f>
        <v>1</v>
      </c>
      <c r="D916" s="69">
        <f>PRODUCT(D901+D908)</f>
        <v>0</v>
      </c>
      <c r="E916" s="69">
        <f>PRODUCT(E901+C908)</f>
        <v>9</v>
      </c>
      <c r="F916" s="69">
        <f>PRODUCT(F901+H908)</f>
        <v>30</v>
      </c>
      <c r="G916" s="70" t="s">
        <v>6</v>
      </c>
      <c r="H916" s="69">
        <f>PRODUCT(H901+F908)</f>
        <v>104</v>
      </c>
      <c r="I916" s="69">
        <f>PRODUCT(I901+K908)</f>
        <v>3</v>
      </c>
      <c r="J916" s="70" t="s">
        <v>6</v>
      </c>
      <c r="K916" s="69">
        <f>PRODUCT(K901+I908)</f>
        <v>25</v>
      </c>
      <c r="L916" s="71">
        <f>PRODUCT(((B901*L901)+B908*L908))/B916</f>
        <v>467.7</v>
      </c>
      <c r="M916" s="8"/>
      <c r="N916" s="38"/>
      <c r="R916" s="7"/>
    </row>
    <row r="917" spans="1:40" x14ac:dyDescent="0.25">
      <c r="A917" s="72" t="s">
        <v>18</v>
      </c>
      <c r="B917" s="73"/>
      <c r="C917" s="73"/>
      <c r="D917" s="73"/>
      <c r="E917" s="73"/>
      <c r="F917" s="74">
        <f>PRODUCT(F916/B916)</f>
        <v>3</v>
      </c>
      <c r="G917" s="74" t="s">
        <v>6</v>
      </c>
      <c r="H917" s="74">
        <f>PRODUCT(H916/B916)</f>
        <v>10.4</v>
      </c>
      <c r="I917" s="73"/>
      <c r="J917" s="73"/>
      <c r="K917" s="73"/>
      <c r="L917" s="76"/>
      <c r="M917" s="55"/>
      <c r="N917" s="40"/>
      <c r="R917" s="7"/>
    </row>
    <row r="918" spans="1:40" x14ac:dyDescent="0.25">
      <c r="A918" s="7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54"/>
      <c r="R918" s="7"/>
    </row>
    <row r="919" spans="1:40" x14ac:dyDescent="0.25">
      <c r="A919" s="7"/>
      <c r="B919" s="10"/>
      <c r="C919" s="10"/>
      <c r="D919" s="10"/>
      <c r="E919" s="10"/>
      <c r="F919" s="10" t="s">
        <v>436</v>
      </c>
      <c r="G919" s="10"/>
      <c r="H919" s="10"/>
      <c r="I919" s="10"/>
      <c r="J919" s="10"/>
      <c r="K919" s="10"/>
      <c r="L919" s="10"/>
      <c r="R919" s="7"/>
    </row>
    <row r="920" spans="1:40" x14ac:dyDescent="0.25">
      <c r="A920" s="7"/>
      <c r="B920" s="10"/>
      <c r="C920" s="10"/>
      <c r="D920" s="10"/>
      <c r="E920" s="10"/>
      <c r="F920" s="10" t="s">
        <v>433</v>
      </c>
      <c r="G920" s="10"/>
      <c r="H920" s="10"/>
      <c r="I920" s="10"/>
      <c r="J920" s="10"/>
      <c r="K920" s="10"/>
      <c r="L920" s="57">
        <f>PRODUCT(C901/B901)</f>
        <v>0</v>
      </c>
      <c r="R920" s="7"/>
    </row>
    <row r="921" spans="1:40" x14ac:dyDescent="0.25">
      <c r="A921" s="7"/>
      <c r="B921" s="10"/>
      <c r="C921" s="10"/>
      <c r="D921" s="10"/>
      <c r="E921" s="10"/>
      <c r="F921" s="10" t="s">
        <v>434</v>
      </c>
      <c r="G921" s="10"/>
      <c r="H921" s="10"/>
      <c r="I921" s="10"/>
      <c r="J921" s="10"/>
      <c r="K921" s="10"/>
      <c r="L921" s="57">
        <f>PRODUCT(E908/B908)</f>
        <v>0.2</v>
      </c>
      <c r="R921" s="7"/>
    </row>
    <row r="922" spans="1:40" x14ac:dyDescent="0.25">
      <c r="A922" s="7"/>
      <c r="B922" s="10"/>
      <c r="C922" s="10"/>
      <c r="D922" s="10"/>
      <c r="E922" s="10"/>
      <c r="F922" s="10" t="s">
        <v>435</v>
      </c>
      <c r="G922" s="10"/>
      <c r="H922" s="10"/>
      <c r="I922" s="10"/>
      <c r="J922" s="10"/>
      <c r="K922" s="10"/>
      <c r="L922" s="57">
        <f>PRODUCT(C916/B916)</f>
        <v>0.1</v>
      </c>
      <c r="R922" s="7"/>
    </row>
    <row r="923" spans="1:40" x14ac:dyDescent="0.25">
      <c r="A923" s="7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54"/>
      <c r="R923" s="10" t="s">
        <v>25</v>
      </c>
      <c r="AC923" s="10" t="s">
        <v>3</v>
      </c>
      <c r="AD923" s="3">
        <f>SUM(AD924:AD926)</f>
        <v>0</v>
      </c>
      <c r="AE923" s="3">
        <f>SUM(AE924:AE926)</f>
        <v>0</v>
      </c>
      <c r="AF923" s="3">
        <f>SUM(AF924:AF926)</f>
        <v>0</v>
      </c>
      <c r="AG923" s="3">
        <f>SUM(AG924:AG926)</f>
        <v>0</v>
      </c>
      <c r="AH923" s="3">
        <f>SUM(AH924:AH926)</f>
        <v>0</v>
      </c>
      <c r="AJ923" s="3">
        <f>SUM(AJ924:AJ926)</f>
        <v>0</v>
      </c>
      <c r="AK923" s="3">
        <f>SUM(AK924:AK926)</f>
        <v>0</v>
      </c>
      <c r="AL923" s="3">
        <f>SUM(AL924:AL926)</f>
        <v>0</v>
      </c>
      <c r="AN923" s="3">
        <f>SUM(AN924:AN926)</f>
        <v>0</v>
      </c>
    </row>
    <row r="924" spans="1:40" x14ac:dyDescent="0.25">
      <c r="A924" s="7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54"/>
      <c r="O924" s="2"/>
      <c r="R924" s="42"/>
      <c r="S924" s="48"/>
      <c r="T924" s="42"/>
      <c r="V924" s="36"/>
      <c r="AA924" s="30"/>
      <c r="AC924" s="7"/>
      <c r="AI924" s="30"/>
      <c r="AL924" s="2"/>
    </row>
    <row r="925" spans="1:40" x14ac:dyDescent="0.25">
      <c r="A925" s="7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54"/>
      <c r="O925" s="2"/>
      <c r="R925" s="7"/>
      <c r="T925" s="7"/>
      <c r="AC925" s="7"/>
      <c r="AD925" s="7"/>
      <c r="AE925" s="7"/>
      <c r="AF925" s="7"/>
      <c r="AG925" s="7"/>
      <c r="AH925" s="7"/>
      <c r="AI925" s="7"/>
      <c r="AJ925" s="7"/>
      <c r="AK925" s="7"/>
      <c r="AN925" s="7"/>
    </row>
    <row r="926" spans="1:40" x14ac:dyDescent="0.25">
      <c r="A926" s="7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54"/>
      <c r="O926" s="2"/>
      <c r="R926" s="7"/>
      <c r="T926" s="7"/>
      <c r="AC926" s="7"/>
      <c r="AD926" s="7"/>
      <c r="AE926" s="7"/>
      <c r="AF926" s="7"/>
      <c r="AG926" s="7"/>
      <c r="AH926" s="7"/>
      <c r="AI926" s="7"/>
      <c r="AJ926" s="7"/>
      <c r="AK926" s="7"/>
      <c r="AN926" s="7"/>
    </row>
    <row r="927" spans="1:40" x14ac:dyDescent="0.25">
      <c r="A927" s="7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54"/>
      <c r="O927" s="2"/>
      <c r="R927" s="10" t="s">
        <v>32</v>
      </c>
      <c r="T927" s="7"/>
      <c r="AC927" s="10" t="s">
        <v>4</v>
      </c>
      <c r="AD927" s="3">
        <f>SUM(AD928:AD930)</f>
        <v>0</v>
      </c>
      <c r="AE927" s="3">
        <f>SUM(AE928:AE930)</f>
        <v>0</v>
      </c>
      <c r="AF927" s="3">
        <f>SUM(AF928:AF930)</f>
        <v>0</v>
      </c>
      <c r="AG927" s="3">
        <f>SUM(AG928:AG930)</f>
        <v>0</v>
      </c>
      <c r="AH927" s="3">
        <f>SUM(AH928:AH930)</f>
        <v>0</v>
      </c>
      <c r="AI927" s="7"/>
      <c r="AJ927" s="3">
        <f>SUM(AJ928:AJ930)</f>
        <v>0</v>
      </c>
      <c r="AK927" s="3">
        <f>SUM(AK928:AK930)</f>
        <v>0</v>
      </c>
      <c r="AL927" s="3">
        <f>SUM(AL928:AL930)</f>
        <v>0</v>
      </c>
      <c r="AN927" s="3">
        <f>SUM(AN928:AN930)</f>
        <v>0</v>
      </c>
    </row>
    <row r="928" spans="1:40" x14ac:dyDescent="0.25">
      <c r="B928" s="10"/>
      <c r="C928" s="10"/>
      <c r="D928" s="10"/>
      <c r="E928" s="10"/>
      <c r="F928" s="10"/>
      <c r="G928" s="11"/>
      <c r="H928" s="10"/>
      <c r="I928" s="10"/>
      <c r="J928" s="10"/>
      <c r="K928" s="10"/>
      <c r="L928" s="54"/>
      <c r="O928" s="2"/>
      <c r="R928" s="7"/>
      <c r="T928" s="7"/>
      <c r="AC928" s="7"/>
      <c r="AD928" s="7"/>
      <c r="AE928" s="7"/>
      <c r="AF928" s="7"/>
      <c r="AG928" s="7"/>
      <c r="AH928" s="7"/>
      <c r="AI928" s="7"/>
      <c r="AJ928" s="7"/>
      <c r="AK928" s="7"/>
      <c r="AN928" s="7"/>
    </row>
    <row r="929" spans="1:40" x14ac:dyDescent="0.25">
      <c r="G929" s="11"/>
      <c r="L929" s="8"/>
      <c r="O929" s="2"/>
      <c r="R929" s="7"/>
      <c r="T929" s="7"/>
      <c r="AC929" s="7"/>
      <c r="AD929" s="7"/>
      <c r="AE929" s="7"/>
      <c r="AF929" s="7"/>
      <c r="AG929" s="7"/>
      <c r="AH929" s="7"/>
      <c r="AI929" s="7"/>
      <c r="AJ929" s="7"/>
      <c r="AK929" s="7"/>
      <c r="AN929" s="7"/>
    </row>
    <row r="930" spans="1:40" x14ac:dyDescent="0.25">
      <c r="G930" s="11"/>
      <c r="L930" s="8"/>
      <c r="O930" s="2"/>
      <c r="R930" s="7"/>
      <c r="T930" s="7"/>
      <c r="AC930" s="7"/>
      <c r="AD930" s="7"/>
      <c r="AE930" s="7"/>
      <c r="AF930" s="7"/>
      <c r="AG930" s="7"/>
      <c r="AH930" s="7"/>
      <c r="AI930" s="7"/>
      <c r="AJ930" s="7"/>
      <c r="AK930" s="7"/>
      <c r="AN930" s="7"/>
    </row>
    <row r="931" spans="1:40" x14ac:dyDescent="0.25">
      <c r="A931" s="7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54"/>
      <c r="O931" s="2"/>
      <c r="R931" s="7"/>
      <c r="T931" s="7"/>
      <c r="AC931" s="7"/>
      <c r="AD931" s="7"/>
      <c r="AE931" s="7"/>
      <c r="AF931" s="7"/>
      <c r="AG931" s="7"/>
      <c r="AH931" s="7"/>
      <c r="AI931" s="7"/>
      <c r="AJ931" s="7"/>
      <c r="AK931" s="7"/>
      <c r="AN931" s="7"/>
    </row>
    <row r="932" spans="1:40" x14ac:dyDescent="0.25">
      <c r="A932" s="6"/>
      <c r="G932" s="10"/>
      <c r="H932" s="10"/>
      <c r="I932" s="10"/>
      <c r="J932" s="10"/>
      <c r="K932" s="10"/>
      <c r="L932" s="8"/>
      <c r="M932" s="3" t="s">
        <v>7</v>
      </c>
      <c r="R932" s="6" t="s">
        <v>8</v>
      </c>
      <c r="AC932" s="10" t="s">
        <v>2</v>
      </c>
      <c r="AD932" s="3">
        <f>SUM(AD933:AD952)</f>
        <v>20</v>
      </c>
      <c r="AE932" s="3">
        <f>SUM(AE933:AE952)</f>
        <v>11</v>
      </c>
      <c r="AF932" s="3">
        <f>SUM(AF933:AF952)</f>
        <v>0</v>
      </c>
      <c r="AG932" s="3">
        <f>SUM(AG933:AG952)</f>
        <v>9</v>
      </c>
      <c r="AH932" s="3">
        <f>SUM(AH933:AH952)</f>
        <v>226</v>
      </c>
      <c r="AJ932" s="3">
        <f>SUM(AJ933:AJ952)</f>
        <v>195</v>
      </c>
      <c r="AK932" s="3">
        <f>SUM(AK933:AK952)</f>
        <v>22</v>
      </c>
      <c r="AL932" s="3">
        <f>SUM(AL933:AL952)</f>
        <v>5001</v>
      </c>
      <c r="AM932" s="3">
        <f>PRODUCT(AL932+AL957+AL963)</f>
        <v>5001</v>
      </c>
      <c r="AN932" s="3">
        <f>SUM(AN933:AN952)</f>
        <v>18</v>
      </c>
    </row>
    <row r="933" spans="1:40" x14ac:dyDescent="0.25">
      <c r="A933" s="63" t="s">
        <v>553</v>
      </c>
      <c r="B933" s="64" t="s">
        <v>0</v>
      </c>
      <c r="C933" s="64" t="s">
        <v>10</v>
      </c>
      <c r="D933" s="64" t="s">
        <v>1</v>
      </c>
      <c r="E933" s="64" t="s">
        <v>11</v>
      </c>
      <c r="F933" s="65" t="s">
        <v>12</v>
      </c>
      <c r="G933" s="66"/>
      <c r="H933" s="64"/>
      <c r="I933" s="65" t="s">
        <v>13</v>
      </c>
      <c r="J933" s="66"/>
      <c r="K933" s="64"/>
      <c r="L933" s="67" t="s">
        <v>14</v>
      </c>
      <c r="M933" s="3">
        <f>MAX(Y933:Y966)</f>
        <v>612</v>
      </c>
      <c r="O933" s="2">
        <v>27</v>
      </c>
      <c r="P933" s="2">
        <v>8</v>
      </c>
      <c r="Q933" s="2">
        <v>1967</v>
      </c>
      <c r="R933" s="5" t="s">
        <v>780</v>
      </c>
      <c r="S933" s="30" t="s">
        <v>6</v>
      </c>
      <c r="T933" s="5" t="s">
        <v>1370</v>
      </c>
      <c r="U933" s="2">
        <v>6</v>
      </c>
      <c r="V933" s="30" t="s">
        <v>6</v>
      </c>
      <c r="W933" s="2">
        <v>4</v>
      </c>
      <c r="X933" s="2"/>
      <c r="Z933" s="2">
        <v>6</v>
      </c>
      <c r="AA933" s="30" t="s">
        <v>6</v>
      </c>
      <c r="AB933" s="2">
        <v>4</v>
      </c>
      <c r="AD933" s="2">
        <f t="shared" ref="AD933:AD954" si="490">IF(Q933&gt;100,1,0)</f>
        <v>1</v>
      </c>
      <c r="AE933" s="2">
        <f>IF(U933&gt;W933,1,0)</f>
        <v>1</v>
      </c>
      <c r="AF933" s="2">
        <f t="shared" ref="AF933:AF954" si="491">IF(U933=W933,1,0)*IF(Q933=0,0,1)</f>
        <v>0</v>
      </c>
      <c r="AG933" s="2">
        <f>IF(W933&gt;U933,1,0)</f>
        <v>0</v>
      </c>
      <c r="AH933" s="2">
        <f>PRODUCT(Z933)</f>
        <v>6</v>
      </c>
      <c r="AI933" s="30" t="s">
        <v>6</v>
      </c>
      <c r="AJ933" s="2">
        <f>PRODUCT(AB933)</f>
        <v>4</v>
      </c>
      <c r="AK933" s="2">
        <v>2</v>
      </c>
      <c r="AL933" s="2">
        <f>PRODUCT(Y933)</f>
        <v>0</v>
      </c>
      <c r="AN933" s="2">
        <v>0</v>
      </c>
    </row>
    <row r="934" spans="1:40" x14ac:dyDescent="0.25">
      <c r="A934" s="68" t="s">
        <v>16</v>
      </c>
      <c r="B934" s="69">
        <f>PRODUCT(AD932)</f>
        <v>20</v>
      </c>
      <c r="C934" s="69">
        <f>PRODUCT(AE932)</f>
        <v>11</v>
      </c>
      <c r="D934" s="69">
        <f>PRODUCT(AF932)</f>
        <v>0</v>
      </c>
      <c r="E934" s="69">
        <f>PRODUCT(AG932)</f>
        <v>9</v>
      </c>
      <c r="F934" s="69">
        <f>PRODUCT(AH932)</f>
        <v>226</v>
      </c>
      <c r="G934" s="70" t="s">
        <v>6</v>
      </c>
      <c r="H934" s="69">
        <f>PRODUCT(AJ932)</f>
        <v>195</v>
      </c>
      <c r="I934" s="69">
        <f>PRODUCT(AK932)</f>
        <v>22</v>
      </c>
      <c r="J934" s="70" t="s">
        <v>6</v>
      </c>
      <c r="K934" s="69">
        <f>PRODUCT(AN932)</f>
        <v>18</v>
      </c>
      <c r="L934" s="71">
        <f>PRODUCT(AL932/B934)</f>
        <v>250.05</v>
      </c>
      <c r="M934" s="8"/>
      <c r="N934" s="38"/>
      <c r="O934" s="2">
        <v>11</v>
      </c>
      <c r="P934" s="2">
        <v>8</v>
      </c>
      <c r="Q934" s="2">
        <v>1969</v>
      </c>
      <c r="R934" s="5" t="s">
        <v>780</v>
      </c>
      <c r="S934" s="30" t="s">
        <v>6</v>
      </c>
      <c r="T934" s="5" t="s">
        <v>1370</v>
      </c>
      <c r="U934" s="2">
        <v>15</v>
      </c>
      <c r="V934" s="30" t="s">
        <v>6</v>
      </c>
      <c r="W934" s="2">
        <v>17</v>
      </c>
      <c r="X934" s="2"/>
      <c r="Y934" s="2">
        <v>200</v>
      </c>
      <c r="Z934" s="2">
        <v>15</v>
      </c>
      <c r="AA934" s="30" t="s">
        <v>6</v>
      </c>
      <c r="AB934" s="2">
        <v>17</v>
      </c>
      <c r="AC934" s="7"/>
      <c r="AD934" s="2">
        <f t="shared" si="490"/>
        <v>1</v>
      </c>
      <c r="AE934" s="2">
        <f t="shared" ref="AE934:AE954" si="492">IF(U934&gt;W934,1,0)</f>
        <v>0</v>
      </c>
      <c r="AF934" s="2">
        <f t="shared" si="491"/>
        <v>0</v>
      </c>
      <c r="AG934" s="2">
        <f t="shared" ref="AG934:AG954" si="493">IF(W934&gt;U934,1,0)</f>
        <v>1</v>
      </c>
      <c r="AH934" s="2">
        <f t="shared" ref="AH934:AH954" si="494">PRODUCT(Z934)</f>
        <v>15</v>
      </c>
      <c r="AI934" s="30" t="s">
        <v>6</v>
      </c>
      <c r="AJ934" s="2">
        <f t="shared" ref="AJ934:AJ954" si="495">PRODUCT(AB934)</f>
        <v>17</v>
      </c>
      <c r="AK934" s="2">
        <v>0</v>
      </c>
      <c r="AL934" s="2">
        <f t="shared" ref="AL934:AL954" si="496">PRODUCT(Y934)</f>
        <v>200</v>
      </c>
      <c r="AN934" s="2">
        <v>2</v>
      </c>
    </row>
    <row r="935" spans="1:40" x14ac:dyDescent="0.25">
      <c r="A935" s="68" t="s">
        <v>439</v>
      </c>
      <c r="B935" s="69">
        <f>PRODUCT(AD957)</f>
        <v>0</v>
      </c>
      <c r="C935" s="69">
        <f>PRODUCT(AE957)</f>
        <v>0</v>
      </c>
      <c r="D935" s="69">
        <f>PRODUCT(AF957)</f>
        <v>0</v>
      </c>
      <c r="E935" s="69">
        <f>PRODUCT(AG957)</f>
        <v>0</v>
      </c>
      <c r="F935" s="69">
        <f>PRODUCT(AH957)</f>
        <v>0</v>
      </c>
      <c r="G935" s="70" t="s">
        <v>6</v>
      </c>
      <c r="H935" s="69">
        <f>PRODUCT(AJ957)</f>
        <v>0</v>
      </c>
      <c r="I935" s="69">
        <f>PRODUCT(AK957)</f>
        <v>0</v>
      </c>
      <c r="J935" s="70" t="s">
        <v>6</v>
      </c>
      <c r="K935" s="69">
        <f>PRODUCT(AN957)</f>
        <v>0</v>
      </c>
      <c r="L935" s="71">
        <v>0</v>
      </c>
      <c r="M935" s="8"/>
      <c r="N935" s="38"/>
      <c r="O935" s="2">
        <v>23</v>
      </c>
      <c r="P935" s="2">
        <v>5</v>
      </c>
      <c r="Q935" s="2">
        <v>1971</v>
      </c>
      <c r="R935" s="5" t="s">
        <v>780</v>
      </c>
      <c r="S935" s="30" t="s">
        <v>6</v>
      </c>
      <c r="T935" s="5" t="s">
        <v>1370</v>
      </c>
      <c r="U935" s="2">
        <v>8</v>
      </c>
      <c r="V935" s="30" t="s">
        <v>6</v>
      </c>
      <c r="W935" s="2">
        <v>7</v>
      </c>
      <c r="X935" s="2"/>
      <c r="Y935" s="2">
        <v>400</v>
      </c>
      <c r="Z935" s="2">
        <v>8</v>
      </c>
      <c r="AA935" s="30" t="s">
        <v>6</v>
      </c>
      <c r="AB935" s="2">
        <v>7</v>
      </c>
      <c r="AC935" s="7"/>
      <c r="AD935" s="2">
        <f t="shared" si="490"/>
        <v>1</v>
      </c>
      <c r="AE935" s="2">
        <f t="shared" si="492"/>
        <v>1</v>
      </c>
      <c r="AF935" s="2">
        <f t="shared" si="491"/>
        <v>0</v>
      </c>
      <c r="AG935" s="2">
        <f t="shared" si="493"/>
        <v>0</v>
      </c>
      <c r="AH935" s="2">
        <f t="shared" si="494"/>
        <v>8</v>
      </c>
      <c r="AI935" s="30" t="s">
        <v>6</v>
      </c>
      <c r="AJ935" s="2">
        <f t="shared" si="495"/>
        <v>7</v>
      </c>
      <c r="AK935" s="2">
        <v>2</v>
      </c>
      <c r="AL935" s="2">
        <f t="shared" si="496"/>
        <v>400</v>
      </c>
      <c r="AN935" s="2">
        <v>0</v>
      </c>
    </row>
    <row r="936" spans="1:40" x14ac:dyDescent="0.25">
      <c r="A936" s="68" t="s">
        <v>440</v>
      </c>
      <c r="B936" s="69">
        <v>0</v>
      </c>
      <c r="C936" s="69">
        <v>0</v>
      </c>
      <c r="D936" s="69">
        <v>0</v>
      </c>
      <c r="E936" s="69">
        <v>0</v>
      </c>
      <c r="F936" s="69">
        <v>0</v>
      </c>
      <c r="G936" s="70" t="s">
        <v>6</v>
      </c>
      <c r="H936" s="69">
        <v>0</v>
      </c>
      <c r="I936" s="69">
        <v>0</v>
      </c>
      <c r="J936" s="70" t="s">
        <v>6</v>
      </c>
      <c r="K936" s="69">
        <v>0</v>
      </c>
      <c r="L936" s="71">
        <v>0</v>
      </c>
      <c r="M936" s="8"/>
      <c r="N936" s="38"/>
      <c r="O936" s="2">
        <v>30</v>
      </c>
      <c r="P936" s="2">
        <v>7</v>
      </c>
      <c r="Q936" s="2">
        <v>1973</v>
      </c>
      <c r="R936" s="5" t="s">
        <v>780</v>
      </c>
      <c r="S936" s="30" t="s">
        <v>6</v>
      </c>
      <c r="T936" s="5" t="s">
        <v>1370</v>
      </c>
      <c r="U936" s="2">
        <v>5</v>
      </c>
      <c r="V936" s="30" t="s">
        <v>6</v>
      </c>
      <c r="W936" s="2">
        <v>10</v>
      </c>
      <c r="X936" s="2"/>
      <c r="Y936" s="96" t="s">
        <v>781</v>
      </c>
      <c r="Z936" s="2">
        <v>5</v>
      </c>
      <c r="AA936" s="30" t="s">
        <v>6</v>
      </c>
      <c r="AB936" s="2">
        <v>10</v>
      </c>
      <c r="AC936" s="7"/>
      <c r="AD936" s="2">
        <f t="shared" si="490"/>
        <v>1</v>
      </c>
      <c r="AE936" s="2">
        <f t="shared" si="492"/>
        <v>0</v>
      </c>
      <c r="AF936" s="2">
        <f t="shared" si="491"/>
        <v>0</v>
      </c>
      <c r="AG936" s="2">
        <f t="shared" si="493"/>
        <v>1</v>
      </c>
      <c r="AH936" s="2">
        <f t="shared" si="494"/>
        <v>5</v>
      </c>
      <c r="AI936" s="30" t="s">
        <v>6</v>
      </c>
      <c r="AJ936" s="2">
        <f t="shared" si="495"/>
        <v>10</v>
      </c>
      <c r="AK936" s="2">
        <v>0</v>
      </c>
      <c r="AL936" s="2">
        <f t="shared" si="496"/>
        <v>0</v>
      </c>
      <c r="AN936" s="2">
        <v>2</v>
      </c>
    </row>
    <row r="937" spans="1:40" x14ac:dyDescent="0.25">
      <c r="A937" s="68" t="s">
        <v>17</v>
      </c>
      <c r="B937" s="69">
        <f>SUM(B934:B936)</f>
        <v>20</v>
      </c>
      <c r="C937" s="69">
        <f>SUM(C934:C936)</f>
        <v>11</v>
      </c>
      <c r="D937" s="69">
        <f>SUM(D934:D936)</f>
        <v>0</v>
      </c>
      <c r="E937" s="69">
        <f>SUM(E934:E936)</f>
        <v>9</v>
      </c>
      <c r="F937" s="69">
        <f>SUM(F934:F936)</f>
        <v>226</v>
      </c>
      <c r="G937" s="70" t="s">
        <v>6</v>
      </c>
      <c r="H937" s="69">
        <f>SUM(H934:H936)</f>
        <v>195</v>
      </c>
      <c r="I937" s="69">
        <f>SUM(I934:I936)</f>
        <v>22</v>
      </c>
      <c r="J937" s="70" t="s">
        <v>6</v>
      </c>
      <c r="K937" s="69">
        <f>SUM(K934:K936)</f>
        <v>18</v>
      </c>
      <c r="L937" s="71">
        <f>PRODUCT(AM932/B937)</f>
        <v>250.05</v>
      </c>
      <c r="M937" s="8"/>
      <c r="N937" s="38"/>
      <c r="O937" s="2">
        <v>17</v>
      </c>
      <c r="P937" s="2">
        <v>6</v>
      </c>
      <c r="Q937" s="2">
        <v>1975</v>
      </c>
      <c r="R937" s="16" t="s">
        <v>780</v>
      </c>
      <c r="S937" s="30" t="s">
        <v>6</v>
      </c>
      <c r="T937" s="16" t="s">
        <v>1370</v>
      </c>
      <c r="U937" s="2">
        <v>6</v>
      </c>
      <c r="V937" s="30" t="s">
        <v>6</v>
      </c>
      <c r="W937" s="2">
        <v>4</v>
      </c>
      <c r="X937" s="2"/>
      <c r="Y937" s="96" t="s">
        <v>781</v>
      </c>
      <c r="Z937" s="2">
        <v>6</v>
      </c>
      <c r="AA937" s="30" t="s">
        <v>6</v>
      </c>
      <c r="AB937" s="2">
        <v>4</v>
      </c>
      <c r="AC937" s="7"/>
      <c r="AD937" s="2">
        <f t="shared" si="490"/>
        <v>1</v>
      </c>
      <c r="AE937" s="2">
        <f t="shared" si="492"/>
        <v>1</v>
      </c>
      <c r="AF937" s="2">
        <f t="shared" si="491"/>
        <v>0</v>
      </c>
      <c r="AG937" s="2">
        <f t="shared" si="493"/>
        <v>0</v>
      </c>
      <c r="AH937" s="2">
        <f t="shared" si="494"/>
        <v>6</v>
      </c>
      <c r="AI937" s="30" t="s">
        <v>6</v>
      </c>
      <c r="AJ937" s="2">
        <f t="shared" si="495"/>
        <v>4</v>
      </c>
      <c r="AK937" s="2">
        <v>2</v>
      </c>
      <c r="AL937" s="2">
        <f t="shared" si="496"/>
        <v>0</v>
      </c>
      <c r="AN937" s="2">
        <v>0</v>
      </c>
    </row>
    <row r="938" spans="1:40" x14ac:dyDescent="0.25">
      <c r="A938" s="72" t="s">
        <v>18</v>
      </c>
      <c r="B938" s="73"/>
      <c r="C938" s="73"/>
      <c r="D938" s="73"/>
      <c r="E938" s="73"/>
      <c r="F938" s="74">
        <f>PRODUCT(F937/B937)</f>
        <v>11.3</v>
      </c>
      <c r="G938" s="74" t="s">
        <v>6</v>
      </c>
      <c r="H938" s="74">
        <f>PRODUCT(H937/B937)</f>
        <v>9.75</v>
      </c>
      <c r="I938" s="73"/>
      <c r="J938" s="73"/>
      <c r="K938" s="73"/>
      <c r="L938" s="76"/>
      <c r="M938" s="55"/>
      <c r="N938" s="40"/>
      <c r="O938" s="2">
        <v>14</v>
      </c>
      <c r="P938" s="2">
        <v>6</v>
      </c>
      <c r="Q938" s="2">
        <v>1976</v>
      </c>
      <c r="R938" s="5" t="s">
        <v>780</v>
      </c>
      <c r="S938" s="30" t="s">
        <v>6</v>
      </c>
      <c r="T938" s="5" t="s">
        <v>1370</v>
      </c>
      <c r="U938" s="2">
        <v>28</v>
      </c>
      <c r="V938" s="30" t="s">
        <v>6</v>
      </c>
      <c r="W938" s="2">
        <v>6</v>
      </c>
      <c r="X938" s="2"/>
      <c r="Z938" s="2">
        <v>28</v>
      </c>
      <c r="AA938" s="30" t="s">
        <v>6</v>
      </c>
      <c r="AB938" s="2">
        <v>6</v>
      </c>
      <c r="AC938" s="7"/>
      <c r="AD938" s="2">
        <f t="shared" si="490"/>
        <v>1</v>
      </c>
      <c r="AE938" s="2">
        <f t="shared" si="492"/>
        <v>1</v>
      </c>
      <c r="AF938" s="2">
        <f t="shared" si="491"/>
        <v>0</v>
      </c>
      <c r="AG938" s="2">
        <f t="shared" si="493"/>
        <v>0</v>
      </c>
      <c r="AH938" s="2">
        <f t="shared" si="494"/>
        <v>28</v>
      </c>
      <c r="AI938" s="30" t="s">
        <v>6</v>
      </c>
      <c r="AJ938" s="2">
        <f t="shared" si="495"/>
        <v>6</v>
      </c>
      <c r="AK938" s="2">
        <v>2</v>
      </c>
      <c r="AL938" s="2">
        <f t="shared" si="496"/>
        <v>0</v>
      </c>
      <c r="AN938" s="2">
        <v>0</v>
      </c>
    </row>
    <row r="939" spans="1:40" x14ac:dyDescent="0.25"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8"/>
      <c r="O939" s="2">
        <v>8</v>
      </c>
      <c r="P939" s="2">
        <v>6</v>
      </c>
      <c r="Q939" s="2">
        <v>1978</v>
      </c>
      <c r="R939" s="21" t="s">
        <v>780</v>
      </c>
      <c r="S939" s="30" t="s">
        <v>6</v>
      </c>
      <c r="T939" s="21" t="s">
        <v>1370</v>
      </c>
      <c r="U939" s="2">
        <v>20</v>
      </c>
      <c r="V939" s="30" t="s">
        <v>6</v>
      </c>
      <c r="W939" s="2">
        <v>9</v>
      </c>
      <c r="X939" s="2"/>
      <c r="Y939" s="2">
        <v>258</v>
      </c>
      <c r="Z939" s="2">
        <v>20</v>
      </c>
      <c r="AA939" s="30" t="s">
        <v>6</v>
      </c>
      <c r="AB939" s="2">
        <v>9</v>
      </c>
      <c r="AC939" s="7"/>
      <c r="AD939" s="2">
        <f t="shared" si="490"/>
        <v>1</v>
      </c>
      <c r="AE939" s="2">
        <f t="shared" si="492"/>
        <v>1</v>
      </c>
      <c r="AF939" s="2">
        <f t="shared" si="491"/>
        <v>0</v>
      </c>
      <c r="AG939" s="2">
        <f t="shared" si="493"/>
        <v>0</v>
      </c>
      <c r="AH939" s="2">
        <f t="shared" si="494"/>
        <v>20</v>
      </c>
      <c r="AI939" s="30" t="s">
        <v>6</v>
      </c>
      <c r="AJ939" s="2">
        <f t="shared" si="495"/>
        <v>9</v>
      </c>
      <c r="AK939" s="2">
        <v>2</v>
      </c>
      <c r="AL939" s="2">
        <f t="shared" si="496"/>
        <v>258</v>
      </c>
      <c r="AN939" s="2">
        <v>0</v>
      </c>
    </row>
    <row r="940" spans="1:40" x14ac:dyDescent="0.25">
      <c r="A940" s="77" t="s">
        <v>552</v>
      </c>
      <c r="B940" s="64" t="s">
        <v>0</v>
      </c>
      <c r="C940" s="64" t="s">
        <v>10</v>
      </c>
      <c r="D940" s="64" t="s">
        <v>1</v>
      </c>
      <c r="E940" s="64" t="s">
        <v>11</v>
      </c>
      <c r="F940" s="65" t="s">
        <v>12</v>
      </c>
      <c r="G940" s="66"/>
      <c r="H940" s="64"/>
      <c r="I940" s="65" t="s">
        <v>13</v>
      </c>
      <c r="J940" s="66"/>
      <c r="K940" s="64"/>
      <c r="L940" s="67" t="s">
        <v>14</v>
      </c>
      <c r="O940" s="2">
        <v>11</v>
      </c>
      <c r="P940" s="2">
        <v>6</v>
      </c>
      <c r="Q940" s="2">
        <v>1979</v>
      </c>
      <c r="R940" s="16" t="s">
        <v>780</v>
      </c>
      <c r="S940" s="30" t="s">
        <v>6</v>
      </c>
      <c r="T940" s="16" t="s">
        <v>1370</v>
      </c>
      <c r="U940" s="2">
        <v>14</v>
      </c>
      <c r="V940" s="30" t="s">
        <v>6</v>
      </c>
      <c r="W940" s="2">
        <v>5</v>
      </c>
      <c r="X940" s="2"/>
      <c r="Y940" s="96" t="s">
        <v>781</v>
      </c>
      <c r="Z940" s="2">
        <v>14</v>
      </c>
      <c r="AA940" s="30" t="s">
        <v>6</v>
      </c>
      <c r="AB940" s="2">
        <v>5</v>
      </c>
      <c r="AC940" s="7"/>
      <c r="AD940" s="2">
        <f t="shared" si="490"/>
        <v>1</v>
      </c>
      <c r="AE940" s="2">
        <f t="shared" si="492"/>
        <v>1</v>
      </c>
      <c r="AF940" s="2">
        <f t="shared" si="491"/>
        <v>0</v>
      </c>
      <c r="AG940" s="2">
        <f t="shared" si="493"/>
        <v>0</v>
      </c>
      <c r="AH940" s="2">
        <f t="shared" si="494"/>
        <v>14</v>
      </c>
      <c r="AI940" s="30" t="s">
        <v>6</v>
      </c>
      <c r="AJ940" s="2">
        <f t="shared" si="495"/>
        <v>5</v>
      </c>
      <c r="AK940" s="2">
        <v>2</v>
      </c>
      <c r="AL940" s="2">
        <f t="shared" si="496"/>
        <v>0</v>
      </c>
      <c r="AN940" s="2">
        <v>0</v>
      </c>
    </row>
    <row r="941" spans="1:40" x14ac:dyDescent="0.25">
      <c r="A941" s="68" t="s">
        <v>16</v>
      </c>
      <c r="B941" s="69">
        <f>PRODUCT(B6494)</f>
        <v>20</v>
      </c>
      <c r="C941" s="69">
        <f t="shared" ref="C941:L941" si="497">PRODUCT(C6494)</f>
        <v>10</v>
      </c>
      <c r="D941" s="69">
        <f t="shared" si="497"/>
        <v>1</v>
      </c>
      <c r="E941" s="69">
        <f t="shared" si="497"/>
        <v>9</v>
      </c>
      <c r="F941" s="69">
        <f t="shared" si="497"/>
        <v>260</v>
      </c>
      <c r="G941" s="70" t="s">
        <v>6</v>
      </c>
      <c r="H941" s="69">
        <f t="shared" si="497"/>
        <v>230</v>
      </c>
      <c r="I941" s="69">
        <f t="shared" si="497"/>
        <v>21</v>
      </c>
      <c r="J941" s="70" t="s">
        <v>6</v>
      </c>
      <c r="K941" s="69">
        <f t="shared" si="497"/>
        <v>17</v>
      </c>
      <c r="L941" s="71">
        <f t="shared" si="497"/>
        <v>238.6</v>
      </c>
      <c r="M941" s="8"/>
      <c r="N941" s="38"/>
      <c r="O941" s="2">
        <v>26</v>
      </c>
      <c r="P941" s="2">
        <v>5</v>
      </c>
      <c r="Q941" s="2">
        <v>1981</v>
      </c>
      <c r="R941" s="5" t="s">
        <v>780</v>
      </c>
      <c r="S941" s="30" t="s">
        <v>6</v>
      </c>
      <c r="T941" s="5" t="s">
        <v>1370</v>
      </c>
      <c r="U941" s="2">
        <v>12</v>
      </c>
      <c r="V941" s="30" t="s">
        <v>6</v>
      </c>
      <c r="W941" s="2">
        <v>15</v>
      </c>
      <c r="X941" s="2"/>
      <c r="Y941" s="2">
        <v>204</v>
      </c>
      <c r="Z941" s="2">
        <v>12</v>
      </c>
      <c r="AA941" s="30" t="s">
        <v>6</v>
      </c>
      <c r="AB941" s="2">
        <v>15</v>
      </c>
      <c r="AC941" s="7"/>
      <c r="AD941" s="2">
        <f t="shared" si="490"/>
        <v>1</v>
      </c>
      <c r="AE941" s="2">
        <f t="shared" si="492"/>
        <v>0</v>
      </c>
      <c r="AF941" s="2">
        <f t="shared" si="491"/>
        <v>0</v>
      </c>
      <c r="AG941" s="2">
        <f t="shared" si="493"/>
        <v>1</v>
      </c>
      <c r="AH941" s="2">
        <f t="shared" si="494"/>
        <v>12</v>
      </c>
      <c r="AI941" s="30" t="s">
        <v>6</v>
      </c>
      <c r="AJ941" s="2">
        <f t="shared" si="495"/>
        <v>15</v>
      </c>
      <c r="AK941" s="2">
        <v>0</v>
      </c>
      <c r="AL941" s="2">
        <f t="shared" si="496"/>
        <v>204</v>
      </c>
      <c r="AN941" s="2">
        <v>2</v>
      </c>
    </row>
    <row r="942" spans="1:40" x14ac:dyDescent="0.25">
      <c r="A942" s="68" t="s">
        <v>439</v>
      </c>
      <c r="B942" s="69">
        <f t="shared" ref="B942:F942" si="498">PRODUCT(B6495)</f>
        <v>0</v>
      </c>
      <c r="C942" s="69">
        <f t="shared" si="498"/>
        <v>0</v>
      </c>
      <c r="D942" s="69">
        <f t="shared" si="498"/>
        <v>0</v>
      </c>
      <c r="E942" s="69">
        <f t="shared" si="498"/>
        <v>0</v>
      </c>
      <c r="F942" s="69">
        <f t="shared" si="498"/>
        <v>0</v>
      </c>
      <c r="G942" s="70" t="s">
        <v>6</v>
      </c>
      <c r="H942" s="69">
        <f t="shared" ref="H942:I942" si="499">PRODUCT(H6495)</f>
        <v>0</v>
      </c>
      <c r="I942" s="69">
        <f t="shared" si="499"/>
        <v>0</v>
      </c>
      <c r="J942" s="70" t="s">
        <v>6</v>
      </c>
      <c r="K942" s="69">
        <f t="shared" ref="K942" si="500">PRODUCT(K6495)</f>
        <v>0</v>
      </c>
      <c r="L942" s="71">
        <v>0</v>
      </c>
      <c r="M942" s="8"/>
      <c r="N942" s="38"/>
      <c r="O942" s="2">
        <v>19</v>
      </c>
      <c r="P942" s="2">
        <v>7</v>
      </c>
      <c r="Q942" s="2">
        <v>1982</v>
      </c>
      <c r="R942" s="5" t="s">
        <v>780</v>
      </c>
      <c r="S942" s="30" t="s">
        <v>6</v>
      </c>
      <c r="T942" s="16" t="s">
        <v>1370</v>
      </c>
      <c r="U942" s="2">
        <v>23</v>
      </c>
      <c r="V942" s="30" t="s">
        <v>6</v>
      </c>
      <c r="W942" s="2">
        <v>2</v>
      </c>
      <c r="X942" s="2"/>
      <c r="Y942" s="2">
        <v>500</v>
      </c>
      <c r="Z942" s="2">
        <v>23</v>
      </c>
      <c r="AA942" s="30" t="s">
        <v>6</v>
      </c>
      <c r="AB942" s="2">
        <v>2</v>
      </c>
      <c r="AC942" s="7"/>
      <c r="AD942" s="2">
        <f t="shared" si="490"/>
        <v>1</v>
      </c>
      <c r="AE942" s="2">
        <f t="shared" si="492"/>
        <v>1</v>
      </c>
      <c r="AF942" s="2">
        <f t="shared" si="491"/>
        <v>0</v>
      </c>
      <c r="AG942" s="2">
        <f t="shared" si="493"/>
        <v>0</v>
      </c>
      <c r="AH942" s="2">
        <f t="shared" si="494"/>
        <v>23</v>
      </c>
      <c r="AI942" s="30" t="s">
        <v>6</v>
      </c>
      <c r="AJ942" s="2">
        <f t="shared" si="495"/>
        <v>2</v>
      </c>
      <c r="AK942" s="2">
        <v>2</v>
      </c>
      <c r="AL942" s="2">
        <f t="shared" si="496"/>
        <v>500</v>
      </c>
      <c r="AN942" s="2">
        <v>0</v>
      </c>
    </row>
    <row r="943" spans="1:40" x14ac:dyDescent="0.25">
      <c r="A943" s="68" t="s">
        <v>440</v>
      </c>
      <c r="B943" s="69">
        <f t="shared" ref="B943:F943" si="501">PRODUCT(B6496)</f>
        <v>0</v>
      </c>
      <c r="C943" s="69">
        <f t="shared" si="501"/>
        <v>0</v>
      </c>
      <c r="D943" s="69">
        <f t="shared" si="501"/>
        <v>0</v>
      </c>
      <c r="E943" s="69">
        <f t="shared" si="501"/>
        <v>0</v>
      </c>
      <c r="F943" s="69">
        <f t="shared" si="501"/>
        <v>0</v>
      </c>
      <c r="G943" s="70" t="s">
        <v>6</v>
      </c>
      <c r="H943" s="69">
        <f t="shared" ref="H943:I943" si="502">PRODUCT(H6496)</f>
        <v>0</v>
      </c>
      <c r="I943" s="69">
        <f t="shared" si="502"/>
        <v>0</v>
      </c>
      <c r="J943" s="70" t="s">
        <v>6</v>
      </c>
      <c r="K943" s="69">
        <f t="shared" ref="K943:L943" si="503">PRODUCT(K6496)</f>
        <v>0</v>
      </c>
      <c r="L943" s="71">
        <f t="shared" si="503"/>
        <v>0</v>
      </c>
      <c r="M943" s="8"/>
      <c r="N943" s="38"/>
      <c r="O943" s="2">
        <v>14</v>
      </c>
      <c r="P943" s="2">
        <v>7</v>
      </c>
      <c r="Q943" s="2">
        <v>1983</v>
      </c>
      <c r="R943" s="5" t="s">
        <v>780</v>
      </c>
      <c r="S943" s="30" t="s">
        <v>6</v>
      </c>
      <c r="T943" s="16" t="s">
        <v>1370</v>
      </c>
      <c r="U943" s="2">
        <v>11</v>
      </c>
      <c r="V943" s="30" t="s">
        <v>6</v>
      </c>
      <c r="W943" s="2">
        <v>7</v>
      </c>
      <c r="X943" s="2"/>
      <c r="Y943" s="2">
        <v>379</v>
      </c>
      <c r="Z943" s="2">
        <v>11</v>
      </c>
      <c r="AA943" s="30" t="s">
        <v>6</v>
      </c>
      <c r="AB943" s="2">
        <v>7</v>
      </c>
      <c r="AC943" s="7"/>
      <c r="AD943" s="2">
        <f t="shared" si="490"/>
        <v>1</v>
      </c>
      <c r="AE943" s="2">
        <f t="shared" si="492"/>
        <v>1</v>
      </c>
      <c r="AF943" s="2">
        <f t="shared" si="491"/>
        <v>0</v>
      </c>
      <c r="AG943" s="2">
        <f t="shared" si="493"/>
        <v>0</v>
      </c>
      <c r="AH943" s="2">
        <f t="shared" si="494"/>
        <v>11</v>
      </c>
      <c r="AI943" s="30" t="s">
        <v>6</v>
      </c>
      <c r="AJ943" s="2">
        <f t="shared" si="495"/>
        <v>7</v>
      </c>
      <c r="AK943" s="2">
        <v>2</v>
      </c>
      <c r="AL943" s="2">
        <f t="shared" si="496"/>
        <v>379</v>
      </c>
      <c r="AN943" s="2">
        <v>0</v>
      </c>
    </row>
    <row r="944" spans="1:40" x14ac:dyDescent="0.25">
      <c r="A944" s="68" t="s">
        <v>17</v>
      </c>
      <c r="B944" s="69">
        <f t="shared" ref="B944:F944" si="504">PRODUCT(B6497)</f>
        <v>20</v>
      </c>
      <c r="C944" s="69">
        <f t="shared" si="504"/>
        <v>10</v>
      </c>
      <c r="D944" s="69">
        <f t="shared" si="504"/>
        <v>1</v>
      </c>
      <c r="E944" s="69">
        <f t="shared" si="504"/>
        <v>9</v>
      </c>
      <c r="F944" s="69">
        <f t="shared" si="504"/>
        <v>260</v>
      </c>
      <c r="G944" s="70" t="s">
        <v>6</v>
      </c>
      <c r="H944" s="69">
        <f t="shared" ref="H944:I944" si="505">PRODUCT(H6497)</f>
        <v>230</v>
      </c>
      <c r="I944" s="69">
        <f t="shared" si="505"/>
        <v>21</v>
      </c>
      <c r="J944" s="70" t="s">
        <v>6</v>
      </c>
      <c r="K944" s="69">
        <f t="shared" ref="K944:L944" si="506">PRODUCT(K6497)</f>
        <v>17</v>
      </c>
      <c r="L944" s="71">
        <f t="shared" si="506"/>
        <v>238.6</v>
      </c>
      <c r="M944" s="8"/>
      <c r="N944" s="38"/>
      <c r="O944" s="2">
        <v>19</v>
      </c>
      <c r="P944" s="2">
        <v>7</v>
      </c>
      <c r="Q944" s="2">
        <v>1984</v>
      </c>
      <c r="R944" s="5" t="s">
        <v>780</v>
      </c>
      <c r="S944" s="30" t="s">
        <v>6</v>
      </c>
      <c r="T944" s="16" t="s">
        <v>1370</v>
      </c>
      <c r="U944" s="2">
        <v>23</v>
      </c>
      <c r="V944" s="30" t="s">
        <v>6</v>
      </c>
      <c r="W944" s="2">
        <v>6</v>
      </c>
      <c r="X944" s="2"/>
      <c r="Y944" s="2">
        <v>427</v>
      </c>
      <c r="Z944" s="2">
        <v>23</v>
      </c>
      <c r="AA944" s="30" t="s">
        <v>6</v>
      </c>
      <c r="AB944" s="2">
        <v>6</v>
      </c>
      <c r="AC944" s="7"/>
      <c r="AD944" s="2">
        <f t="shared" si="490"/>
        <v>1</v>
      </c>
      <c r="AE944" s="2">
        <f t="shared" si="492"/>
        <v>1</v>
      </c>
      <c r="AF944" s="2">
        <f t="shared" si="491"/>
        <v>0</v>
      </c>
      <c r="AG944" s="2">
        <f t="shared" si="493"/>
        <v>0</v>
      </c>
      <c r="AH944" s="2">
        <f t="shared" si="494"/>
        <v>23</v>
      </c>
      <c r="AI944" s="30" t="s">
        <v>6</v>
      </c>
      <c r="AJ944" s="2">
        <f t="shared" si="495"/>
        <v>6</v>
      </c>
      <c r="AK944" s="2">
        <v>2</v>
      </c>
      <c r="AL944" s="2">
        <f t="shared" si="496"/>
        <v>427</v>
      </c>
      <c r="AN944" s="2">
        <v>0</v>
      </c>
    </row>
    <row r="945" spans="1:40" x14ac:dyDescent="0.25">
      <c r="A945" s="72" t="s">
        <v>18</v>
      </c>
      <c r="B945" s="73"/>
      <c r="C945" s="73"/>
      <c r="D945" s="73"/>
      <c r="E945" s="73"/>
      <c r="F945" s="74">
        <f>PRODUCT(F944/B944)</f>
        <v>13</v>
      </c>
      <c r="G945" s="74" t="s">
        <v>6</v>
      </c>
      <c r="H945" s="74">
        <f>PRODUCT(H944/B944)</f>
        <v>11.5</v>
      </c>
      <c r="I945" s="73"/>
      <c r="J945" s="73"/>
      <c r="K945" s="73"/>
      <c r="L945" s="76"/>
      <c r="M945" s="55"/>
      <c r="N945" s="40"/>
      <c r="O945" s="2">
        <v>1</v>
      </c>
      <c r="P945" s="2">
        <v>8</v>
      </c>
      <c r="Q945" s="2">
        <v>1985</v>
      </c>
      <c r="R945" s="5" t="s">
        <v>780</v>
      </c>
      <c r="S945" s="30" t="s">
        <v>6</v>
      </c>
      <c r="T945" s="16" t="s">
        <v>1370</v>
      </c>
      <c r="U945" s="2">
        <v>4</v>
      </c>
      <c r="V945" s="30" t="s">
        <v>6</v>
      </c>
      <c r="W945" s="2">
        <v>14</v>
      </c>
      <c r="X945" s="2"/>
      <c r="Y945" s="2">
        <v>382</v>
      </c>
      <c r="Z945" s="2">
        <v>4</v>
      </c>
      <c r="AA945" s="30" t="s">
        <v>6</v>
      </c>
      <c r="AB945" s="2">
        <v>14</v>
      </c>
      <c r="AC945" s="7"/>
      <c r="AD945" s="2">
        <f t="shared" si="490"/>
        <v>1</v>
      </c>
      <c r="AE945" s="2">
        <f t="shared" si="492"/>
        <v>0</v>
      </c>
      <c r="AF945" s="2">
        <f t="shared" si="491"/>
        <v>0</v>
      </c>
      <c r="AG945" s="2">
        <f t="shared" si="493"/>
        <v>1</v>
      </c>
      <c r="AH945" s="2">
        <f t="shared" si="494"/>
        <v>4</v>
      </c>
      <c r="AI945" s="30" t="s">
        <v>6</v>
      </c>
      <c r="AJ945" s="2">
        <f t="shared" si="495"/>
        <v>14</v>
      </c>
      <c r="AK945" s="2">
        <v>0</v>
      </c>
      <c r="AL945" s="2">
        <f t="shared" si="496"/>
        <v>382</v>
      </c>
      <c r="AN945" s="2">
        <v>2</v>
      </c>
    </row>
    <row r="946" spans="1:40" x14ac:dyDescent="0.25">
      <c r="B946" s="10"/>
      <c r="C946" s="10"/>
      <c r="D946" s="10"/>
      <c r="E946" s="10"/>
      <c r="G946" s="11"/>
      <c r="I946" s="10"/>
      <c r="J946" s="10"/>
      <c r="K946" s="10"/>
      <c r="L946" s="8"/>
      <c r="M946" s="55"/>
      <c r="N946" s="40"/>
      <c r="O946" s="2">
        <v>17</v>
      </c>
      <c r="P946" s="2">
        <v>8</v>
      </c>
      <c r="Q946" s="2">
        <v>1986</v>
      </c>
      <c r="R946" s="5" t="s">
        <v>780</v>
      </c>
      <c r="S946" s="30" t="s">
        <v>6</v>
      </c>
      <c r="T946" s="16" t="s">
        <v>1370</v>
      </c>
      <c r="U946" s="2">
        <v>5</v>
      </c>
      <c r="V946" s="30" t="s">
        <v>6</v>
      </c>
      <c r="W946" s="2">
        <v>19</v>
      </c>
      <c r="X946" s="2"/>
      <c r="Y946" s="2">
        <v>115</v>
      </c>
      <c r="Z946" s="2">
        <v>5</v>
      </c>
      <c r="AA946" s="30" t="s">
        <v>6</v>
      </c>
      <c r="AB946" s="2">
        <v>19</v>
      </c>
      <c r="AC946" s="7"/>
      <c r="AD946" s="2">
        <f t="shared" si="490"/>
        <v>1</v>
      </c>
      <c r="AE946" s="2">
        <f t="shared" si="492"/>
        <v>0</v>
      </c>
      <c r="AF946" s="2">
        <f t="shared" si="491"/>
        <v>0</v>
      </c>
      <c r="AG946" s="2">
        <f t="shared" si="493"/>
        <v>1</v>
      </c>
      <c r="AH946" s="2">
        <f t="shared" si="494"/>
        <v>5</v>
      </c>
      <c r="AI946" s="30" t="s">
        <v>6</v>
      </c>
      <c r="AJ946" s="2">
        <f t="shared" si="495"/>
        <v>19</v>
      </c>
      <c r="AK946" s="2">
        <v>0</v>
      </c>
      <c r="AL946" s="2">
        <f t="shared" si="496"/>
        <v>115</v>
      </c>
      <c r="AN946" s="2">
        <v>2</v>
      </c>
    </row>
    <row r="947" spans="1:40" x14ac:dyDescent="0.25">
      <c r="A947" s="63" t="s">
        <v>553</v>
      </c>
      <c r="B947" s="87"/>
      <c r="C947" s="87"/>
      <c r="D947" s="87"/>
      <c r="E947" s="87"/>
      <c r="F947" s="64"/>
      <c r="G947" s="66"/>
      <c r="H947" s="64"/>
      <c r="I947" s="87"/>
      <c r="J947" s="87"/>
      <c r="K947" s="87"/>
      <c r="L947" s="67"/>
      <c r="M947" s="55"/>
      <c r="N947" s="40"/>
      <c r="O947" s="2">
        <v>16</v>
      </c>
      <c r="P947" s="2">
        <v>7</v>
      </c>
      <c r="Q947" s="2">
        <v>1987</v>
      </c>
      <c r="R947" s="5" t="s">
        <v>780</v>
      </c>
      <c r="S947" s="30" t="s">
        <v>6</v>
      </c>
      <c r="T947" s="16" t="s">
        <v>1370</v>
      </c>
      <c r="U947" s="2">
        <v>5</v>
      </c>
      <c r="V947" s="30" t="s">
        <v>6</v>
      </c>
      <c r="W947" s="2">
        <v>3</v>
      </c>
      <c r="X947" s="2"/>
      <c r="Y947" s="2">
        <v>270</v>
      </c>
      <c r="Z947" s="2">
        <v>5</v>
      </c>
      <c r="AA947" s="30" t="s">
        <v>6</v>
      </c>
      <c r="AB947" s="2">
        <v>3</v>
      </c>
      <c r="AC947" s="7"/>
      <c r="AD947" s="2">
        <f t="shared" si="490"/>
        <v>1</v>
      </c>
      <c r="AE947" s="2">
        <f t="shared" si="492"/>
        <v>1</v>
      </c>
      <c r="AF947" s="2">
        <f t="shared" si="491"/>
        <v>0</v>
      </c>
      <c r="AG947" s="2">
        <f t="shared" si="493"/>
        <v>0</v>
      </c>
      <c r="AH947" s="2">
        <f t="shared" si="494"/>
        <v>5</v>
      </c>
      <c r="AI947" s="30" t="s">
        <v>6</v>
      </c>
      <c r="AJ947" s="2">
        <f t="shared" si="495"/>
        <v>3</v>
      </c>
      <c r="AK947" s="2">
        <v>2</v>
      </c>
      <c r="AL947" s="2">
        <f t="shared" si="496"/>
        <v>270</v>
      </c>
      <c r="AN947" s="2">
        <v>0</v>
      </c>
    </row>
    <row r="948" spans="1:40" x14ac:dyDescent="0.25">
      <c r="A948" s="68" t="s">
        <v>24</v>
      </c>
      <c r="B948" s="69" t="s">
        <v>0</v>
      </c>
      <c r="C948" s="69" t="s">
        <v>10</v>
      </c>
      <c r="D948" s="69" t="s">
        <v>1</v>
      </c>
      <c r="E948" s="69" t="s">
        <v>11</v>
      </c>
      <c r="F948" s="78" t="s">
        <v>12</v>
      </c>
      <c r="G948" s="70"/>
      <c r="H948" s="69"/>
      <c r="I948" s="78" t="s">
        <v>13</v>
      </c>
      <c r="J948" s="70"/>
      <c r="K948" s="69"/>
      <c r="L948" s="71" t="s">
        <v>14</v>
      </c>
      <c r="O948" s="2">
        <v>3</v>
      </c>
      <c r="P948" s="2">
        <v>8</v>
      </c>
      <c r="Q948" s="2">
        <v>1988</v>
      </c>
      <c r="R948" s="5" t="s">
        <v>780</v>
      </c>
      <c r="S948" s="30" t="s">
        <v>6</v>
      </c>
      <c r="T948" s="16" t="s">
        <v>1370</v>
      </c>
      <c r="U948" s="2">
        <v>5</v>
      </c>
      <c r="V948" s="30" t="s">
        <v>6</v>
      </c>
      <c r="W948" s="2">
        <v>22</v>
      </c>
      <c r="X948" s="2"/>
      <c r="Y948" s="2">
        <v>294</v>
      </c>
      <c r="Z948" s="2">
        <v>5</v>
      </c>
      <c r="AA948" s="30" t="s">
        <v>6</v>
      </c>
      <c r="AB948" s="2">
        <v>22</v>
      </c>
      <c r="AC948" s="7"/>
      <c r="AD948" s="2">
        <f t="shared" si="490"/>
        <v>1</v>
      </c>
      <c r="AE948" s="2">
        <f t="shared" si="492"/>
        <v>0</v>
      </c>
      <c r="AF948" s="2">
        <f t="shared" si="491"/>
        <v>0</v>
      </c>
      <c r="AG948" s="2">
        <f t="shared" si="493"/>
        <v>1</v>
      </c>
      <c r="AH948" s="2">
        <f t="shared" si="494"/>
        <v>5</v>
      </c>
      <c r="AI948" s="30" t="s">
        <v>6</v>
      </c>
      <c r="AJ948" s="2">
        <f t="shared" si="495"/>
        <v>22</v>
      </c>
      <c r="AK948" s="2">
        <v>0</v>
      </c>
      <c r="AL948" s="2">
        <f t="shared" si="496"/>
        <v>294</v>
      </c>
      <c r="AN948" s="2">
        <v>2</v>
      </c>
    </row>
    <row r="949" spans="1:40" x14ac:dyDescent="0.25">
      <c r="A949" s="68" t="s">
        <v>16</v>
      </c>
      <c r="B949" s="69">
        <f>PRODUCT(B934+B941)</f>
        <v>40</v>
      </c>
      <c r="C949" s="69">
        <f>PRODUCT(C934+E941)</f>
        <v>20</v>
      </c>
      <c r="D949" s="69">
        <f>PRODUCT(D934+D941)</f>
        <v>1</v>
      </c>
      <c r="E949" s="69">
        <f>PRODUCT(E934+C941)</f>
        <v>19</v>
      </c>
      <c r="F949" s="69">
        <f>PRODUCT(F934+H941)</f>
        <v>456</v>
      </c>
      <c r="G949" s="70" t="s">
        <v>6</v>
      </c>
      <c r="H949" s="69">
        <f>PRODUCT(H934+F941)</f>
        <v>455</v>
      </c>
      <c r="I949" s="69">
        <f>PRODUCT(I934+K941)</f>
        <v>39</v>
      </c>
      <c r="J949" s="70" t="s">
        <v>6</v>
      </c>
      <c r="K949" s="69">
        <f>PRODUCT(K934+I941)</f>
        <v>39</v>
      </c>
      <c r="L949" s="71">
        <f>PRODUCT(((B934*L934)+B941*L941))/B949</f>
        <v>244.32499999999999</v>
      </c>
      <c r="M949" s="8"/>
      <c r="N949" s="38"/>
      <c r="O949" s="17">
        <v>8</v>
      </c>
      <c r="P949" s="2">
        <v>6</v>
      </c>
      <c r="Q949" s="2">
        <v>1989</v>
      </c>
      <c r="R949" s="5" t="s">
        <v>780</v>
      </c>
      <c r="S949" s="30" t="s">
        <v>6</v>
      </c>
      <c r="T949" s="5" t="s">
        <v>1370</v>
      </c>
      <c r="U949" s="2">
        <v>6</v>
      </c>
      <c r="V949" s="30" t="s">
        <v>6</v>
      </c>
      <c r="W949" s="2">
        <v>8</v>
      </c>
      <c r="X949" s="2"/>
      <c r="Y949" s="2">
        <v>410</v>
      </c>
      <c r="Z949" s="2">
        <v>6</v>
      </c>
      <c r="AA949" s="30" t="s">
        <v>6</v>
      </c>
      <c r="AB949" s="2">
        <v>8</v>
      </c>
      <c r="AC949" s="7"/>
      <c r="AD949" s="2">
        <f t="shared" si="490"/>
        <v>1</v>
      </c>
      <c r="AE949" s="2">
        <f t="shared" si="492"/>
        <v>0</v>
      </c>
      <c r="AF949" s="2">
        <f t="shared" si="491"/>
        <v>0</v>
      </c>
      <c r="AG949" s="2">
        <f t="shared" si="493"/>
        <v>1</v>
      </c>
      <c r="AH949" s="2">
        <f t="shared" si="494"/>
        <v>6</v>
      </c>
      <c r="AI949" s="30" t="s">
        <v>6</v>
      </c>
      <c r="AJ949" s="2">
        <f t="shared" si="495"/>
        <v>8</v>
      </c>
      <c r="AK949" s="2">
        <v>0</v>
      </c>
      <c r="AL949" s="2">
        <f t="shared" si="496"/>
        <v>410</v>
      </c>
      <c r="AN949" s="2">
        <v>2</v>
      </c>
    </row>
    <row r="950" spans="1:40" x14ac:dyDescent="0.25">
      <c r="A950" s="68" t="s">
        <v>439</v>
      </c>
      <c r="B950" s="69">
        <f>PRODUCT(B935+B942)</f>
        <v>0</v>
      </c>
      <c r="C950" s="69">
        <f>PRODUCT(C935+E942)</f>
        <v>0</v>
      </c>
      <c r="D950" s="69">
        <f>PRODUCT(D935+D942)</f>
        <v>0</v>
      </c>
      <c r="E950" s="69">
        <f>PRODUCT(E935+C942)</f>
        <v>0</v>
      </c>
      <c r="F950" s="69">
        <f>PRODUCT(F935+H942)</f>
        <v>0</v>
      </c>
      <c r="G950" s="70" t="s">
        <v>6</v>
      </c>
      <c r="H950" s="69">
        <f>PRODUCT(H935+F942)</f>
        <v>0</v>
      </c>
      <c r="I950" s="69">
        <f>PRODUCT(I935+K942)</f>
        <v>0</v>
      </c>
      <c r="J950" s="70" t="s">
        <v>6</v>
      </c>
      <c r="K950" s="69">
        <f>PRODUCT(K935+I942)</f>
        <v>0</v>
      </c>
      <c r="L950" s="71">
        <v>0</v>
      </c>
      <c r="M950" s="8"/>
      <c r="N950" s="38"/>
      <c r="O950" s="2">
        <v>25</v>
      </c>
      <c r="P950" s="2">
        <v>7</v>
      </c>
      <c r="Q950" s="2">
        <v>1990</v>
      </c>
      <c r="R950" s="16" t="s">
        <v>780</v>
      </c>
      <c r="S950" s="1"/>
      <c r="T950" s="16" t="s">
        <v>1370</v>
      </c>
      <c r="U950" s="20">
        <v>10</v>
      </c>
      <c r="V950" s="30" t="s">
        <v>6</v>
      </c>
      <c r="W950" s="20">
        <v>4</v>
      </c>
      <c r="X950" s="20"/>
      <c r="Y950" s="20">
        <v>363</v>
      </c>
      <c r="Z950" s="20">
        <v>10</v>
      </c>
      <c r="AA950" s="30" t="s">
        <v>6</v>
      </c>
      <c r="AB950" s="20">
        <v>4</v>
      </c>
      <c r="AC950" s="7"/>
      <c r="AD950" s="2">
        <f t="shared" si="490"/>
        <v>1</v>
      </c>
      <c r="AE950" s="2">
        <f t="shared" si="492"/>
        <v>1</v>
      </c>
      <c r="AF950" s="2">
        <f t="shared" si="491"/>
        <v>0</v>
      </c>
      <c r="AG950" s="2">
        <f t="shared" si="493"/>
        <v>0</v>
      </c>
      <c r="AH950" s="2">
        <f t="shared" si="494"/>
        <v>10</v>
      </c>
      <c r="AI950" s="30" t="s">
        <v>6</v>
      </c>
      <c r="AJ950" s="2">
        <f t="shared" si="495"/>
        <v>4</v>
      </c>
      <c r="AK950" s="2">
        <v>2</v>
      </c>
      <c r="AL950" s="2">
        <f t="shared" si="496"/>
        <v>363</v>
      </c>
      <c r="AN950" s="2">
        <v>0</v>
      </c>
    </row>
    <row r="951" spans="1:40" x14ac:dyDescent="0.25">
      <c r="A951" s="68" t="s">
        <v>440</v>
      </c>
      <c r="B951" s="69">
        <f>PRODUCT(B936+B943)</f>
        <v>0</v>
      </c>
      <c r="C951" s="69">
        <f>PRODUCT(C936+E943)</f>
        <v>0</v>
      </c>
      <c r="D951" s="69">
        <f>PRODUCT(D936+D943)</f>
        <v>0</v>
      </c>
      <c r="E951" s="69">
        <f>PRODUCT(E936+C943)</f>
        <v>0</v>
      </c>
      <c r="F951" s="69">
        <f>PRODUCT(F936+H943)</f>
        <v>0</v>
      </c>
      <c r="G951" s="70" t="s">
        <v>6</v>
      </c>
      <c r="H951" s="69">
        <f>PRODUCT(H936+F943)</f>
        <v>0</v>
      </c>
      <c r="I951" s="69">
        <f>PRODUCT(I936+K943)</f>
        <v>0</v>
      </c>
      <c r="J951" s="70" t="s">
        <v>6</v>
      </c>
      <c r="K951" s="69">
        <f>PRODUCT(K936+I943)</f>
        <v>0</v>
      </c>
      <c r="L951" s="71">
        <v>0</v>
      </c>
      <c r="M951" s="8"/>
      <c r="N951" s="38"/>
      <c r="O951" s="17">
        <v>11</v>
      </c>
      <c r="P951" s="2">
        <v>5</v>
      </c>
      <c r="Q951" s="2">
        <v>1991</v>
      </c>
      <c r="R951" s="16" t="s">
        <v>780</v>
      </c>
      <c r="S951" s="30" t="s">
        <v>6</v>
      </c>
      <c r="T951" s="16" t="s">
        <v>1370</v>
      </c>
      <c r="U951" s="2">
        <v>13</v>
      </c>
      <c r="V951" s="30" t="s">
        <v>6</v>
      </c>
      <c r="W951" s="2">
        <v>25</v>
      </c>
      <c r="X951" s="2"/>
      <c r="Y951" s="2">
        <v>612</v>
      </c>
      <c r="Z951" s="2">
        <v>13</v>
      </c>
      <c r="AA951" s="30" t="s">
        <v>6</v>
      </c>
      <c r="AB951" s="2">
        <v>25</v>
      </c>
      <c r="AC951" s="7"/>
      <c r="AD951" s="2">
        <f t="shared" si="490"/>
        <v>1</v>
      </c>
      <c r="AE951" s="2">
        <f t="shared" si="492"/>
        <v>0</v>
      </c>
      <c r="AF951" s="2">
        <f t="shared" si="491"/>
        <v>0</v>
      </c>
      <c r="AG951" s="2">
        <f t="shared" si="493"/>
        <v>1</v>
      </c>
      <c r="AH951" s="2">
        <f t="shared" si="494"/>
        <v>13</v>
      </c>
      <c r="AI951" s="30" t="s">
        <v>6</v>
      </c>
      <c r="AJ951" s="2">
        <f t="shared" si="495"/>
        <v>25</v>
      </c>
      <c r="AK951" s="2">
        <v>0</v>
      </c>
      <c r="AL951" s="2">
        <f t="shared" si="496"/>
        <v>612</v>
      </c>
      <c r="AN951" s="2">
        <v>2</v>
      </c>
    </row>
    <row r="952" spans="1:40" x14ac:dyDescent="0.25">
      <c r="A952" s="68" t="s">
        <v>17</v>
      </c>
      <c r="B952" s="69">
        <f>PRODUCT(B937+B944)</f>
        <v>40</v>
      </c>
      <c r="C952" s="69">
        <f>PRODUCT(C937+E944)</f>
        <v>20</v>
      </c>
      <c r="D952" s="69">
        <f>PRODUCT(D937+D944)</f>
        <v>1</v>
      </c>
      <c r="E952" s="69">
        <f>PRODUCT(E937+C944)</f>
        <v>19</v>
      </c>
      <c r="F952" s="69">
        <f>PRODUCT(F937+H944)</f>
        <v>456</v>
      </c>
      <c r="G952" s="70" t="s">
        <v>6</v>
      </c>
      <c r="H952" s="69">
        <f>PRODUCT(H937+F944)</f>
        <v>455</v>
      </c>
      <c r="I952" s="69">
        <f>PRODUCT(I937+K944)</f>
        <v>39</v>
      </c>
      <c r="J952" s="70" t="s">
        <v>6</v>
      </c>
      <c r="K952" s="69">
        <f>PRODUCT(K937+I944)</f>
        <v>39</v>
      </c>
      <c r="L952" s="71">
        <f>PRODUCT(((B937*L937)+B944*L944))/B952</f>
        <v>244.32499999999999</v>
      </c>
      <c r="M952" s="8"/>
      <c r="N952" s="38"/>
      <c r="O952" s="17">
        <v>16</v>
      </c>
      <c r="P952" s="2">
        <v>7</v>
      </c>
      <c r="Q952" s="13">
        <v>1992</v>
      </c>
      <c r="R952" s="16" t="s">
        <v>780</v>
      </c>
      <c r="S952" s="30" t="s">
        <v>6</v>
      </c>
      <c r="T952" s="16" t="s">
        <v>1370</v>
      </c>
      <c r="U952" s="2">
        <v>7</v>
      </c>
      <c r="V952" s="30" t="s">
        <v>6</v>
      </c>
      <c r="W952" s="2">
        <v>8</v>
      </c>
      <c r="X952" s="2"/>
      <c r="Y952" s="2">
        <v>187</v>
      </c>
      <c r="Z952" s="2">
        <v>7</v>
      </c>
      <c r="AA952" s="30" t="s">
        <v>6</v>
      </c>
      <c r="AB952" s="2">
        <v>8</v>
      </c>
      <c r="AC952" s="7"/>
      <c r="AD952" s="2">
        <f t="shared" si="490"/>
        <v>1</v>
      </c>
      <c r="AE952" s="2">
        <f t="shared" si="492"/>
        <v>0</v>
      </c>
      <c r="AF952" s="2">
        <f t="shared" si="491"/>
        <v>0</v>
      </c>
      <c r="AG952" s="2">
        <f t="shared" si="493"/>
        <v>1</v>
      </c>
      <c r="AH952" s="2">
        <f t="shared" si="494"/>
        <v>7</v>
      </c>
      <c r="AI952" s="30" t="s">
        <v>6</v>
      </c>
      <c r="AJ952" s="2">
        <f t="shared" si="495"/>
        <v>8</v>
      </c>
      <c r="AK952" s="2">
        <v>0</v>
      </c>
      <c r="AL952" s="2">
        <f t="shared" si="496"/>
        <v>187</v>
      </c>
      <c r="AN952" s="2">
        <v>2</v>
      </c>
    </row>
    <row r="953" spans="1:40" x14ac:dyDescent="0.25">
      <c r="A953" s="72" t="s">
        <v>18</v>
      </c>
      <c r="B953" s="73"/>
      <c r="C953" s="73"/>
      <c r="D953" s="73"/>
      <c r="E953" s="73"/>
      <c r="F953" s="74">
        <f>PRODUCT(F952/B952)</f>
        <v>11.4</v>
      </c>
      <c r="G953" s="74" t="s">
        <v>6</v>
      </c>
      <c r="H953" s="74">
        <f>PRODUCT(H952/B952)</f>
        <v>11.375</v>
      </c>
      <c r="I953" s="73"/>
      <c r="J953" s="73"/>
      <c r="K953" s="73"/>
      <c r="L953" s="76"/>
      <c r="M953" s="55"/>
      <c r="N953" s="40"/>
      <c r="O953" s="2">
        <v>22</v>
      </c>
      <c r="P953" s="2">
        <v>6</v>
      </c>
      <c r="Q953" s="13">
        <v>1993</v>
      </c>
      <c r="R953" s="5" t="s">
        <v>780</v>
      </c>
      <c r="S953" s="30" t="s">
        <v>6</v>
      </c>
      <c r="T953" s="16" t="s">
        <v>1370</v>
      </c>
      <c r="U953" s="2">
        <v>8</v>
      </c>
      <c r="V953" s="30" t="s">
        <v>6</v>
      </c>
      <c r="W953" s="2">
        <v>12</v>
      </c>
      <c r="X953" s="2"/>
      <c r="Y953" s="2">
        <v>245</v>
      </c>
      <c r="Z953" s="2">
        <v>8</v>
      </c>
      <c r="AA953" s="30" t="s">
        <v>6</v>
      </c>
      <c r="AB953" s="2">
        <v>12</v>
      </c>
      <c r="AC953" s="10"/>
      <c r="AD953" s="2">
        <f t="shared" si="490"/>
        <v>1</v>
      </c>
      <c r="AE953" s="2">
        <f t="shared" si="492"/>
        <v>0</v>
      </c>
      <c r="AF953" s="2">
        <f t="shared" si="491"/>
        <v>0</v>
      </c>
      <c r="AG953" s="2">
        <f t="shared" si="493"/>
        <v>1</v>
      </c>
      <c r="AH953" s="2">
        <f t="shared" si="494"/>
        <v>8</v>
      </c>
      <c r="AI953" s="30" t="s">
        <v>6</v>
      </c>
      <c r="AJ953" s="2">
        <f t="shared" si="495"/>
        <v>12</v>
      </c>
      <c r="AK953" s="2">
        <v>0</v>
      </c>
      <c r="AL953" s="2">
        <f t="shared" si="496"/>
        <v>245</v>
      </c>
      <c r="AN953" s="2">
        <v>2</v>
      </c>
    </row>
    <row r="954" spans="1:40" x14ac:dyDescent="0.25">
      <c r="A954" s="7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54"/>
      <c r="O954" s="2">
        <v>3</v>
      </c>
      <c r="P954" s="2">
        <v>8</v>
      </c>
      <c r="Q954" s="2">
        <v>1994</v>
      </c>
      <c r="R954" s="5" t="s">
        <v>780</v>
      </c>
      <c r="S954" s="30" t="s">
        <v>6</v>
      </c>
      <c r="T954" s="5" t="s">
        <v>1370</v>
      </c>
      <c r="U954" s="33">
        <v>2</v>
      </c>
      <c r="V954" s="30" t="s">
        <v>6</v>
      </c>
      <c r="W954" s="33">
        <v>0</v>
      </c>
      <c r="X954" s="7" t="s">
        <v>813</v>
      </c>
      <c r="Y954" s="2">
        <v>310</v>
      </c>
      <c r="Z954" s="2">
        <v>15</v>
      </c>
      <c r="AA954" s="30" t="s">
        <v>6</v>
      </c>
      <c r="AB954" s="2">
        <v>4</v>
      </c>
      <c r="AC954" s="10"/>
      <c r="AD954" s="2">
        <f t="shared" si="490"/>
        <v>1</v>
      </c>
      <c r="AE954" s="2">
        <f t="shared" si="492"/>
        <v>1</v>
      </c>
      <c r="AF954" s="2">
        <f t="shared" si="491"/>
        <v>0</v>
      </c>
      <c r="AG954" s="2">
        <f t="shared" si="493"/>
        <v>0</v>
      </c>
      <c r="AH954" s="2">
        <f t="shared" si="494"/>
        <v>15</v>
      </c>
      <c r="AI954" s="30" t="s">
        <v>6</v>
      </c>
      <c r="AJ954" s="2">
        <f t="shared" si="495"/>
        <v>4</v>
      </c>
      <c r="AK954" s="2">
        <v>3</v>
      </c>
      <c r="AL954" s="2">
        <f t="shared" si="496"/>
        <v>310</v>
      </c>
      <c r="AN954" s="2">
        <v>0</v>
      </c>
    </row>
    <row r="955" spans="1:40" x14ac:dyDescent="0.25">
      <c r="A955" s="7"/>
      <c r="B955" s="10"/>
      <c r="C955" s="10"/>
      <c r="D955" s="10"/>
      <c r="E955" s="10"/>
      <c r="F955" s="10" t="s">
        <v>436</v>
      </c>
      <c r="G955" s="10"/>
      <c r="H955" s="10"/>
      <c r="I955" s="10"/>
      <c r="J955" s="10"/>
      <c r="K955" s="10"/>
      <c r="L955" s="10"/>
      <c r="O955" s="2"/>
      <c r="S955" s="30"/>
      <c r="U955" s="33"/>
      <c r="V955" s="30"/>
      <c r="W955" s="33"/>
      <c r="X955" s="7"/>
      <c r="AA955" s="30"/>
      <c r="AC955" s="10"/>
      <c r="AD955" s="3"/>
      <c r="AE955" s="3"/>
      <c r="AF955" s="3"/>
      <c r="AG955" s="3"/>
      <c r="AH955" s="3"/>
      <c r="AJ955" s="3"/>
      <c r="AK955" s="3"/>
      <c r="AL955" s="10"/>
      <c r="AN955" s="3"/>
    </row>
    <row r="956" spans="1:40" x14ac:dyDescent="0.25">
      <c r="A956" s="7"/>
      <c r="B956" s="10"/>
      <c r="C956" s="10"/>
      <c r="D956" s="10"/>
      <c r="E956" s="10"/>
      <c r="F956" s="10" t="s">
        <v>433</v>
      </c>
      <c r="G956" s="10"/>
      <c r="H956" s="10"/>
      <c r="I956" s="10"/>
      <c r="J956" s="10"/>
      <c r="K956" s="10"/>
      <c r="L956" s="57">
        <f>PRODUCT(C937/B937)</f>
        <v>0.55000000000000004</v>
      </c>
      <c r="O956" s="2"/>
      <c r="R956" s="7"/>
      <c r="T956" s="7"/>
      <c r="AC956" s="7"/>
      <c r="AD956" s="7"/>
      <c r="AE956" s="7"/>
      <c r="AF956" s="7"/>
      <c r="AG956" s="7"/>
      <c r="AH956" s="7"/>
      <c r="AI956" s="7"/>
      <c r="AJ956" s="7"/>
      <c r="AK956" s="7"/>
      <c r="AN956" s="7"/>
    </row>
    <row r="957" spans="1:40" x14ac:dyDescent="0.25">
      <c r="B957" s="10"/>
      <c r="C957" s="10"/>
      <c r="D957" s="10"/>
      <c r="E957" s="10"/>
      <c r="F957" s="10" t="s">
        <v>434</v>
      </c>
      <c r="G957" s="10"/>
      <c r="H957" s="10"/>
      <c r="I957" s="10"/>
      <c r="J957" s="10"/>
      <c r="K957" s="10"/>
      <c r="L957" s="57">
        <f>PRODUCT(E944/B944)</f>
        <v>0.45</v>
      </c>
      <c r="R957" s="10" t="s">
        <v>25</v>
      </c>
      <c r="AC957" s="10" t="s">
        <v>3</v>
      </c>
      <c r="AD957" s="3">
        <f>SUM(AD958:AD962)</f>
        <v>0</v>
      </c>
      <c r="AE957" s="3">
        <f>SUM(AE958:AE962)</f>
        <v>0</v>
      </c>
      <c r="AF957" s="3">
        <f>SUM(AF958:AF962)</f>
        <v>0</v>
      </c>
      <c r="AG957" s="3">
        <f>SUM(AG958:AG962)</f>
        <v>0</v>
      </c>
      <c r="AH957" s="3">
        <f>SUM(AH958:AH962)</f>
        <v>0</v>
      </c>
      <c r="AJ957" s="3">
        <f>SUM(AJ958:AJ962)</f>
        <v>0</v>
      </c>
      <c r="AK957" s="3">
        <f>SUM(AK958:AK962)</f>
        <v>0</v>
      </c>
      <c r="AL957" s="3">
        <f>SUM(AL958:AL962)</f>
        <v>0</v>
      </c>
      <c r="AN957" s="3">
        <f>SUM(AN958:AN962)</f>
        <v>0</v>
      </c>
    </row>
    <row r="958" spans="1:40" x14ac:dyDescent="0.25">
      <c r="B958" s="10"/>
      <c r="C958" s="10"/>
      <c r="D958" s="10"/>
      <c r="E958" s="10"/>
      <c r="F958" s="10" t="s">
        <v>435</v>
      </c>
      <c r="G958" s="10"/>
      <c r="H958" s="10"/>
      <c r="I958" s="10"/>
      <c r="J958" s="10"/>
      <c r="K958" s="10"/>
      <c r="L958" s="57">
        <f>PRODUCT(C952/B952)</f>
        <v>0.5</v>
      </c>
      <c r="O958" s="2"/>
      <c r="S958" s="48"/>
      <c r="V958" s="36"/>
      <c r="Y958" s="33"/>
      <c r="AA958" s="39"/>
      <c r="AI958" s="30"/>
      <c r="AL958" s="2"/>
    </row>
    <row r="959" spans="1:40" x14ac:dyDescent="0.25">
      <c r="B959" s="10"/>
      <c r="C959" s="10"/>
      <c r="D959" s="10"/>
      <c r="E959" s="10"/>
      <c r="F959" s="1"/>
      <c r="G959" s="1"/>
      <c r="H959" s="1"/>
      <c r="I959" s="1"/>
      <c r="J959" s="1"/>
      <c r="K959" s="1"/>
      <c r="L959" s="1"/>
      <c r="O959" s="2"/>
      <c r="S959" s="48"/>
      <c r="V959" s="36"/>
      <c r="Y959" s="33"/>
      <c r="AA959" s="39"/>
      <c r="AI959" s="30"/>
      <c r="AL959" s="2"/>
    </row>
    <row r="960" spans="1:40" x14ac:dyDescent="0.25"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8"/>
      <c r="O960" s="2"/>
      <c r="S960" s="48"/>
      <c r="V960" s="36"/>
      <c r="Y960" s="33"/>
      <c r="AA960" s="39"/>
      <c r="AI960" s="30"/>
      <c r="AL960" s="2"/>
    </row>
    <row r="961" spans="1:40" x14ac:dyDescent="0.25"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8"/>
      <c r="O961" s="2"/>
      <c r="R961" s="7"/>
      <c r="T961" s="7"/>
      <c r="AC961" s="7"/>
      <c r="AD961" s="7"/>
      <c r="AE961" s="7"/>
      <c r="AF961" s="7"/>
      <c r="AG961" s="7"/>
      <c r="AH961" s="7"/>
      <c r="AI961" s="7"/>
      <c r="AJ961" s="7"/>
      <c r="AK961" s="7"/>
      <c r="AN961" s="7"/>
    </row>
    <row r="962" spans="1:40" x14ac:dyDescent="0.25"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8"/>
      <c r="O962" s="2"/>
      <c r="R962" s="7"/>
      <c r="T962" s="7"/>
      <c r="AC962" s="7"/>
      <c r="AD962" s="7"/>
      <c r="AE962" s="7"/>
      <c r="AF962" s="7"/>
      <c r="AG962" s="7"/>
      <c r="AH962" s="7"/>
      <c r="AI962" s="7"/>
      <c r="AJ962" s="7"/>
      <c r="AK962" s="7"/>
      <c r="AN962" s="7"/>
    </row>
    <row r="963" spans="1:40" x14ac:dyDescent="0.25"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8"/>
      <c r="O963" s="2"/>
      <c r="R963" s="10" t="s">
        <v>32</v>
      </c>
      <c r="T963" s="7"/>
      <c r="AC963" s="10" t="s">
        <v>4</v>
      </c>
      <c r="AD963" s="3">
        <f>SUM(AD964:AD966)</f>
        <v>0</v>
      </c>
      <c r="AE963" s="3">
        <f>SUM(AE964:AE966)</f>
        <v>0</v>
      </c>
      <c r="AF963" s="3">
        <f>SUM(AF964:AF966)</f>
        <v>0</v>
      </c>
      <c r="AG963" s="3">
        <f>SUM(AG964:AG966)</f>
        <v>0</v>
      </c>
      <c r="AH963" s="3">
        <f>SUM(AH964:AH966)</f>
        <v>0</v>
      </c>
      <c r="AI963" s="7"/>
      <c r="AJ963" s="3">
        <f>SUM(AJ964:AJ966)</f>
        <v>0</v>
      </c>
      <c r="AK963" s="3">
        <f>SUM(AK964:AK966)</f>
        <v>0</v>
      </c>
      <c r="AL963" s="3">
        <f>SUM(AL964:AL966)</f>
        <v>0</v>
      </c>
      <c r="AN963" s="3">
        <f>SUM(AN964:AN966)</f>
        <v>0</v>
      </c>
    </row>
    <row r="964" spans="1:40" x14ac:dyDescent="0.25"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8"/>
      <c r="O964" s="2"/>
      <c r="R964" s="7"/>
      <c r="T964" s="7"/>
      <c r="AC964" s="7"/>
      <c r="AD964" s="7"/>
      <c r="AE964" s="7"/>
      <c r="AF964" s="7"/>
      <c r="AG964" s="7"/>
      <c r="AH964" s="7"/>
      <c r="AI964" s="7"/>
      <c r="AJ964" s="7"/>
      <c r="AK964" s="7"/>
      <c r="AN964" s="7"/>
    </row>
    <row r="965" spans="1:40" x14ac:dyDescent="0.25"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8"/>
      <c r="O965" s="2"/>
      <c r="R965" s="7"/>
      <c r="T965" s="7"/>
      <c r="AC965" s="7"/>
      <c r="AD965" s="7"/>
      <c r="AE965" s="7"/>
      <c r="AF965" s="7"/>
      <c r="AG965" s="7"/>
      <c r="AH965" s="7"/>
      <c r="AI965" s="7"/>
      <c r="AJ965" s="7"/>
      <c r="AK965" s="7"/>
      <c r="AN965" s="7"/>
    </row>
    <row r="966" spans="1:40" x14ac:dyDescent="0.25"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8"/>
      <c r="O966" s="2"/>
      <c r="R966" s="7"/>
      <c r="T966" s="7"/>
      <c r="AC966" s="7"/>
      <c r="AD966" s="7"/>
      <c r="AE966" s="7"/>
      <c r="AF966" s="7"/>
      <c r="AG966" s="7"/>
      <c r="AH966" s="7"/>
      <c r="AI966" s="7"/>
      <c r="AJ966" s="7"/>
      <c r="AK966" s="7"/>
      <c r="AN966" s="7"/>
    </row>
    <row r="967" spans="1:40" x14ac:dyDescent="0.25">
      <c r="L967" s="8"/>
      <c r="M967" s="3" t="s">
        <v>7</v>
      </c>
      <c r="R967" s="6" t="s">
        <v>8</v>
      </c>
      <c r="AC967" s="10" t="s">
        <v>2</v>
      </c>
      <c r="AD967" s="3">
        <f>SUM(AD968:AD989)</f>
        <v>10</v>
      </c>
      <c r="AE967" s="3">
        <f>SUM(AE968:AE989)</f>
        <v>4</v>
      </c>
      <c r="AF967" s="3">
        <f>SUM(AF968:AF989)</f>
        <v>1</v>
      </c>
      <c r="AG967" s="3">
        <f>SUM(AG968:AG989)</f>
        <v>5</v>
      </c>
      <c r="AH967" s="3">
        <f>SUM(AH968:AH989)</f>
        <v>81</v>
      </c>
      <c r="AJ967" s="3">
        <f>SUM(AJ968:AJ989)</f>
        <v>69</v>
      </c>
      <c r="AK967" s="3">
        <f>SUM(AK968:AK989)</f>
        <v>11</v>
      </c>
      <c r="AL967" s="3">
        <f>SUM(AL968:AL989)</f>
        <v>810</v>
      </c>
      <c r="AM967" s="3">
        <f>PRODUCT(AL967+AL990+AL994)</f>
        <v>810</v>
      </c>
      <c r="AN967" s="3">
        <f>SUM(AN968:AN989)</f>
        <v>11</v>
      </c>
    </row>
    <row r="968" spans="1:40" x14ac:dyDescent="0.25">
      <c r="A968" s="63" t="s">
        <v>65</v>
      </c>
      <c r="B968" s="64" t="s">
        <v>0</v>
      </c>
      <c r="C968" s="64" t="s">
        <v>10</v>
      </c>
      <c r="D968" s="64" t="s">
        <v>1</v>
      </c>
      <c r="E968" s="64" t="s">
        <v>11</v>
      </c>
      <c r="F968" s="65" t="s">
        <v>12</v>
      </c>
      <c r="G968" s="66"/>
      <c r="H968" s="64"/>
      <c r="I968" s="65" t="s">
        <v>13</v>
      </c>
      <c r="J968" s="66"/>
      <c r="K968" s="64"/>
      <c r="L968" s="67" t="s">
        <v>14</v>
      </c>
      <c r="M968" s="3">
        <f>MAX(Y968:Y998)</f>
        <v>248</v>
      </c>
      <c r="O968" s="2">
        <v>23</v>
      </c>
      <c r="P968" s="2">
        <v>8</v>
      </c>
      <c r="Q968" s="2">
        <v>1975</v>
      </c>
      <c r="R968" s="5" t="s">
        <v>780</v>
      </c>
      <c r="S968" s="30" t="s">
        <v>6</v>
      </c>
      <c r="T968" s="5" t="s">
        <v>779</v>
      </c>
      <c r="U968" s="2">
        <v>8</v>
      </c>
      <c r="V968" s="30" t="s">
        <v>6</v>
      </c>
      <c r="W968" s="2">
        <v>1</v>
      </c>
      <c r="X968" s="2"/>
      <c r="Z968" s="2">
        <v>8</v>
      </c>
      <c r="AA968" s="30" t="s">
        <v>6</v>
      </c>
      <c r="AB968" s="2">
        <v>1</v>
      </c>
      <c r="AC968" s="7"/>
      <c r="AD968" s="2">
        <f t="shared" ref="AD968:AD977" si="507">IF(Q968&gt;100,1,0)</f>
        <v>1</v>
      </c>
      <c r="AE968" s="2">
        <f t="shared" ref="AE968" si="508">IF(U968&gt;W968,1,0)</f>
        <v>1</v>
      </c>
      <c r="AF968" s="2">
        <f t="shared" ref="AF968:AF977" si="509">IF(U968=W968,1,0)*IF(Q968=0,0,1)</f>
        <v>0</v>
      </c>
      <c r="AG968" s="2">
        <f t="shared" ref="AG968" si="510">IF(W968&gt;U968,1,0)</f>
        <v>0</v>
      </c>
      <c r="AH968" s="2">
        <f t="shared" ref="AH968" si="511">PRODUCT(Z968)</f>
        <v>8</v>
      </c>
      <c r="AI968" s="30" t="s">
        <v>6</v>
      </c>
      <c r="AJ968" s="2">
        <f t="shared" ref="AJ968" si="512">PRODUCT(AB968)</f>
        <v>1</v>
      </c>
      <c r="AK968" s="2">
        <v>2</v>
      </c>
      <c r="AL968" s="2">
        <f t="shared" ref="AL968" si="513">PRODUCT(Y968)</f>
        <v>0</v>
      </c>
      <c r="AN968" s="2">
        <v>0</v>
      </c>
    </row>
    <row r="969" spans="1:40" x14ac:dyDescent="0.25">
      <c r="A969" s="68" t="s">
        <v>16</v>
      </c>
      <c r="B969" s="69">
        <f>PRODUCT(AD967)</f>
        <v>10</v>
      </c>
      <c r="C969" s="69">
        <f>PRODUCT(AE967)</f>
        <v>4</v>
      </c>
      <c r="D969" s="69">
        <f>PRODUCT(AF967)</f>
        <v>1</v>
      </c>
      <c r="E969" s="69">
        <f>PRODUCT(AG967)</f>
        <v>5</v>
      </c>
      <c r="F969" s="69">
        <f>PRODUCT(AH967)</f>
        <v>81</v>
      </c>
      <c r="G969" s="70" t="s">
        <v>6</v>
      </c>
      <c r="H969" s="69">
        <f>PRODUCT(AJ967)</f>
        <v>69</v>
      </c>
      <c r="I969" s="69">
        <f>PRODUCT(AK967)</f>
        <v>11</v>
      </c>
      <c r="J969" s="70" t="s">
        <v>6</v>
      </c>
      <c r="K969" s="69">
        <f>PRODUCT(AN967)</f>
        <v>11</v>
      </c>
      <c r="L969" s="71">
        <f>PRODUCT(AL967/B969)</f>
        <v>81</v>
      </c>
      <c r="M969" s="8"/>
      <c r="N969" s="38"/>
      <c r="O969" s="2">
        <v>21</v>
      </c>
      <c r="P969" s="2">
        <v>8</v>
      </c>
      <c r="Q969" s="2">
        <v>1976</v>
      </c>
      <c r="R969" s="5" t="s">
        <v>780</v>
      </c>
      <c r="S969" s="30" t="s">
        <v>6</v>
      </c>
      <c r="T969" s="5" t="s">
        <v>779</v>
      </c>
      <c r="U969" s="2">
        <v>5</v>
      </c>
      <c r="V969" s="30" t="s">
        <v>6</v>
      </c>
      <c r="W969" s="2">
        <v>5</v>
      </c>
      <c r="X969" s="2"/>
      <c r="Y969" s="96" t="s">
        <v>781</v>
      </c>
      <c r="Z969" s="2">
        <v>5</v>
      </c>
      <c r="AA969" s="30" t="s">
        <v>6</v>
      </c>
      <c r="AB969" s="2">
        <v>5</v>
      </c>
      <c r="AC969" s="7"/>
      <c r="AD969" s="2">
        <f t="shared" si="507"/>
        <v>1</v>
      </c>
      <c r="AE969" s="2">
        <f>IF(U969&gt;W969,1,0)</f>
        <v>0</v>
      </c>
      <c r="AF969" s="2">
        <f t="shared" si="509"/>
        <v>1</v>
      </c>
      <c r="AG969" s="2">
        <f>IF(W969&gt;U969,1,0)</f>
        <v>0</v>
      </c>
      <c r="AH969" s="2">
        <f>PRODUCT(Z969)</f>
        <v>5</v>
      </c>
      <c r="AI969" s="30" t="s">
        <v>6</v>
      </c>
      <c r="AJ969" s="2">
        <f>PRODUCT(AB969)</f>
        <v>5</v>
      </c>
      <c r="AK969" s="2">
        <v>1</v>
      </c>
      <c r="AL969" s="2">
        <f>PRODUCT(Y969)</f>
        <v>0</v>
      </c>
      <c r="AN969" s="2">
        <v>1</v>
      </c>
    </row>
    <row r="970" spans="1:40" x14ac:dyDescent="0.25">
      <c r="A970" s="68" t="s">
        <v>439</v>
      </c>
      <c r="B970" s="69">
        <f>PRODUCT(AD990)</f>
        <v>0</v>
      </c>
      <c r="C970" s="69">
        <f>PRODUCT(AE990)</f>
        <v>0</v>
      </c>
      <c r="D970" s="69">
        <f>PRODUCT(AF990)</f>
        <v>0</v>
      </c>
      <c r="E970" s="69">
        <f>PRODUCT(AG990)</f>
        <v>0</v>
      </c>
      <c r="F970" s="69">
        <f>PRODUCT(AH990)</f>
        <v>0</v>
      </c>
      <c r="G970" s="70" t="s">
        <v>6</v>
      </c>
      <c r="H970" s="69">
        <f>PRODUCT(AJ990)</f>
        <v>0</v>
      </c>
      <c r="I970" s="69">
        <f>PRODUCT(AK990)</f>
        <v>0</v>
      </c>
      <c r="J970" s="70" t="s">
        <v>6</v>
      </c>
      <c r="K970" s="69">
        <f>PRODUCT(AN990)</f>
        <v>0</v>
      </c>
      <c r="L970" s="71">
        <v>0</v>
      </c>
      <c r="M970" s="8"/>
      <c r="N970" s="38"/>
      <c r="O970" s="2">
        <v>4</v>
      </c>
      <c r="P970" s="2">
        <v>9</v>
      </c>
      <c r="Q970" s="2">
        <v>1977</v>
      </c>
      <c r="R970" s="5" t="s">
        <v>780</v>
      </c>
      <c r="S970" s="30" t="s">
        <v>6</v>
      </c>
      <c r="T970" s="5" t="s">
        <v>779</v>
      </c>
      <c r="U970" s="2">
        <v>6</v>
      </c>
      <c r="V970" s="30" t="s">
        <v>6</v>
      </c>
      <c r="W970" s="2">
        <v>13</v>
      </c>
      <c r="X970" s="2"/>
      <c r="Y970" s="96" t="s">
        <v>781</v>
      </c>
      <c r="Z970" s="2">
        <v>6</v>
      </c>
      <c r="AA970" s="30" t="s">
        <v>6</v>
      </c>
      <c r="AB970" s="2">
        <v>13</v>
      </c>
      <c r="AC970" s="7"/>
      <c r="AD970" s="2">
        <f t="shared" si="507"/>
        <v>1</v>
      </c>
      <c r="AE970" s="2">
        <f t="shared" ref="AE970:AE977" si="514">IF(U970&gt;W970,1,0)</f>
        <v>0</v>
      </c>
      <c r="AF970" s="2">
        <f t="shared" si="509"/>
        <v>0</v>
      </c>
      <c r="AG970" s="2">
        <f t="shared" ref="AG970:AG977" si="515">IF(W970&gt;U970,1,0)</f>
        <v>1</v>
      </c>
      <c r="AH970" s="2">
        <f t="shared" ref="AH970:AH977" si="516">PRODUCT(Z970)</f>
        <v>6</v>
      </c>
      <c r="AI970" s="30" t="s">
        <v>6</v>
      </c>
      <c r="AJ970" s="2">
        <f t="shared" ref="AJ970:AJ977" si="517">PRODUCT(AB970)</f>
        <v>13</v>
      </c>
      <c r="AK970" s="2">
        <v>0</v>
      </c>
      <c r="AL970" s="2">
        <f t="shared" ref="AL970:AL977" si="518">PRODUCT(Y970)</f>
        <v>0</v>
      </c>
      <c r="AN970" s="2">
        <v>2</v>
      </c>
    </row>
    <row r="971" spans="1:40" x14ac:dyDescent="0.25">
      <c r="A971" s="68" t="s">
        <v>440</v>
      </c>
      <c r="B971" s="69">
        <f>PRODUCT(AD994)</f>
        <v>0</v>
      </c>
      <c r="C971" s="69">
        <f>PRODUCT(AE994)</f>
        <v>0</v>
      </c>
      <c r="D971" s="69">
        <f>PRODUCT(AF994)</f>
        <v>0</v>
      </c>
      <c r="E971" s="69">
        <f>PRODUCT(AG994)</f>
        <v>0</v>
      </c>
      <c r="F971" s="69">
        <f>PRODUCT(AH994)</f>
        <v>0</v>
      </c>
      <c r="G971" s="70" t="s">
        <v>6</v>
      </c>
      <c r="H971" s="69">
        <f>PRODUCT(AJ994)</f>
        <v>0</v>
      </c>
      <c r="I971" s="69">
        <f>PRODUCT(AK994)</f>
        <v>0</v>
      </c>
      <c r="J971" s="70" t="s">
        <v>6</v>
      </c>
      <c r="K971" s="69">
        <f>PRODUCT(AM994)</f>
        <v>0</v>
      </c>
      <c r="L971" s="71">
        <v>0</v>
      </c>
      <c r="M971" s="8"/>
      <c r="N971" s="38"/>
      <c r="O971" s="2">
        <v>5</v>
      </c>
      <c r="P971" s="2">
        <v>8</v>
      </c>
      <c r="Q971" s="2">
        <v>1978</v>
      </c>
      <c r="R971" s="5" t="s">
        <v>780</v>
      </c>
      <c r="S971" s="30" t="s">
        <v>6</v>
      </c>
      <c r="T971" s="5" t="s">
        <v>779</v>
      </c>
      <c r="U971" s="2">
        <v>3</v>
      </c>
      <c r="V971" s="30" t="s">
        <v>6</v>
      </c>
      <c r="W971" s="2">
        <v>8</v>
      </c>
      <c r="X971" s="2"/>
      <c r="Y971" s="96" t="s">
        <v>781</v>
      </c>
      <c r="Z971" s="2">
        <v>3</v>
      </c>
      <c r="AA971" s="30" t="s">
        <v>6</v>
      </c>
      <c r="AB971" s="2">
        <v>8</v>
      </c>
      <c r="AC971" s="7"/>
      <c r="AD971" s="2">
        <f t="shared" si="507"/>
        <v>1</v>
      </c>
      <c r="AE971" s="2">
        <f t="shared" si="514"/>
        <v>0</v>
      </c>
      <c r="AF971" s="2">
        <f t="shared" si="509"/>
        <v>0</v>
      </c>
      <c r="AG971" s="2">
        <f t="shared" si="515"/>
        <v>1</v>
      </c>
      <c r="AH971" s="2">
        <f t="shared" si="516"/>
        <v>3</v>
      </c>
      <c r="AI971" s="30" t="s">
        <v>6</v>
      </c>
      <c r="AJ971" s="2">
        <f t="shared" si="517"/>
        <v>8</v>
      </c>
      <c r="AK971" s="2">
        <v>0</v>
      </c>
      <c r="AL971" s="2">
        <f t="shared" si="518"/>
        <v>0</v>
      </c>
      <c r="AN971" s="2">
        <v>2</v>
      </c>
    </row>
    <row r="972" spans="1:40" x14ac:dyDescent="0.25">
      <c r="A972" s="68" t="s">
        <v>17</v>
      </c>
      <c r="B972" s="69">
        <f>SUM(B969:B971)</f>
        <v>10</v>
      </c>
      <c r="C972" s="69">
        <f>SUM(C969:C971)</f>
        <v>4</v>
      </c>
      <c r="D972" s="69">
        <f>SUM(D969:D971)</f>
        <v>1</v>
      </c>
      <c r="E972" s="69">
        <f>SUM(E969:E971)</f>
        <v>5</v>
      </c>
      <c r="F972" s="69">
        <f>SUM(F969:F971)</f>
        <v>81</v>
      </c>
      <c r="G972" s="70" t="s">
        <v>6</v>
      </c>
      <c r="H972" s="69">
        <f>SUM(H969:H971)</f>
        <v>69</v>
      </c>
      <c r="I972" s="69">
        <f>SUM(I969:I971)</f>
        <v>11</v>
      </c>
      <c r="J972" s="70" t="s">
        <v>6</v>
      </c>
      <c r="K972" s="69">
        <f>SUM(K969:K971)</f>
        <v>11</v>
      </c>
      <c r="L972" s="71">
        <f>PRODUCT(AM967/B972)</f>
        <v>81</v>
      </c>
      <c r="M972" s="8"/>
      <c r="N972" s="38"/>
      <c r="O972" s="2">
        <v>25</v>
      </c>
      <c r="P972" s="2">
        <v>8</v>
      </c>
      <c r="Q972" s="2">
        <v>1979</v>
      </c>
      <c r="R972" s="16" t="s">
        <v>780</v>
      </c>
      <c r="S972" s="30" t="s">
        <v>6</v>
      </c>
      <c r="T972" s="5" t="s">
        <v>779</v>
      </c>
      <c r="U972" s="2">
        <v>11</v>
      </c>
      <c r="V972" s="30" t="s">
        <v>6</v>
      </c>
      <c r="W972" s="2">
        <v>13</v>
      </c>
      <c r="X972" s="2"/>
      <c r="Y972" s="96" t="s">
        <v>781</v>
      </c>
      <c r="Z972" s="2">
        <v>11</v>
      </c>
      <c r="AA972" s="30" t="s">
        <v>6</v>
      </c>
      <c r="AB972" s="2">
        <v>13</v>
      </c>
      <c r="AC972" s="7"/>
      <c r="AD972" s="2">
        <f t="shared" si="507"/>
        <v>1</v>
      </c>
      <c r="AE972" s="2">
        <f t="shared" si="514"/>
        <v>0</v>
      </c>
      <c r="AF972" s="2">
        <f t="shared" si="509"/>
        <v>0</v>
      </c>
      <c r="AG972" s="2">
        <f t="shared" si="515"/>
        <v>1</v>
      </c>
      <c r="AH972" s="2">
        <f t="shared" si="516"/>
        <v>11</v>
      </c>
      <c r="AI972" s="30" t="s">
        <v>6</v>
      </c>
      <c r="AJ972" s="2">
        <f t="shared" si="517"/>
        <v>13</v>
      </c>
      <c r="AK972" s="2">
        <v>0</v>
      </c>
      <c r="AL972" s="2">
        <f t="shared" si="518"/>
        <v>0</v>
      </c>
      <c r="AN972" s="2">
        <v>2</v>
      </c>
    </row>
    <row r="973" spans="1:40" x14ac:dyDescent="0.25">
      <c r="A973" s="72" t="s">
        <v>18</v>
      </c>
      <c r="B973" s="73"/>
      <c r="C973" s="73"/>
      <c r="D973" s="73"/>
      <c r="E973" s="73"/>
      <c r="F973" s="74">
        <f>PRODUCT(F972/B972)</f>
        <v>8.1</v>
      </c>
      <c r="G973" s="75" t="s">
        <v>6</v>
      </c>
      <c r="H973" s="74">
        <f>PRODUCT(H972/B972)</f>
        <v>6.9</v>
      </c>
      <c r="I973" s="73"/>
      <c r="J973" s="73"/>
      <c r="K973" s="73"/>
      <c r="L973" s="76"/>
      <c r="M973" s="55"/>
      <c r="N973" s="40"/>
      <c r="O973" s="2">
        <v>23</v>
      </c>
      <c r="P973" s="2">
        <v>8</v>
      </c>
      <c r="Q973" s="2">
        <v>1981</v>
      </c>
      <c r="R973" s="5" t="s">
        <v>780</v>
      </c>
      <c r="S973" s="30" t="s">
        <v>6</v>
      </c>
      <c r="T973" s="16" t="s">
        <v>779</v>
      </c>
      <c r="U973" s="2">
        <v>9</v>
      </c>
      <c r="V973" s="30" t="s">
        <v>6</v>
      </c>
      <c r="W973" s="2">
        <v>5</v>
      </c>
      <c r="X973" s="2"/>
      <c r="Y973" s="2">
        <v>98</v>
      </c>
      <c r="Z973" s="2">
        <v>9</v>
      </c>
      <c r="AA973" s="30" t="s">
        <v>6</v>
      </c>
      <c r="AB973" s="2">
        <v>5</v>
      </c>
      <c r="AC973" s="7"/>
      <c r="AD973" s="2">
        <f t="shared" si="507"/>
        <v>1</v>
      </c>
      <c r="AE973" s="2">
        <f t="shared" si="514"/>
        <v>1</v>
      </c>
      <c r="AF973" s="2">
        <f t="shared" si="509"/>
        <v>0</v>
      </c>
      <c r="AG973" s="2">
        <f t="shared" si="515"/>
        <v>0</v>
      </c>
      <c r="AH973" s="2">
        <f t="shared" si="516"/>
        <v>9</v>
      </c>
      <c r="AI973" s="30" t="s">
        <v>6</v>
      </c>
      <c r="AJ973" s="2">
        <f t="shared" si="517"/>
        <v>5</v>
      </c>
      <c r="AK973" s="2">
        <v>2</v>
      </c>
      <c r="AL973" s="2">
        <f t="shared" si="518"/>
        <v>98</v>
      </c>
      <c r="AN973" s="2">
        <v>0</v>
      </c>
    </row>
    <row r="974" spans="1:40" x14ac:dyDescent="0.25"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8"/>
      <c r="O974" s="2">
        <v>22</v>
      </c>
      <c r="P974" s="2">
        <v>5</v>
      </c>
      <c r="Q974" s="2">
        <v>1982</v>
      </c>
      <c r="R974" s="5" t="s">
        <v>780</v>
      </c>
      <c r="S974" s="30" t="s">
        <v>6</v>
      </c>
      <c r="T974" s="5" t="s">
        <v>779</v>
      </c>
      <c r="U974" s="2">
        <v>19</v>
      </c>
      <c r="V974" s="30" t="s">
        <v>6</v>
      </c>
      <c r="W974" s="2">
        <v>2</v>
      </c>
      <c r="X974" s="2"/>
      <c r="Y974" s="96" t="s">
        <v>781</v>
      </c>
      <c r="Z974" s="2">
        <v>19</v>
      </c>
      <c r="AA974" s="30" t="s">
        <v>6</v>
      </c>
      <c r="AB974" s="2">
        <v>2</v>
      </c>
      <c r="AC974" s="7"/>
      <c r="AD974" s="2">
        <f t="shared" si="507"/>
        <v>1</v>
      </c>
      <c r="AE974" s="2">
        <f t="shared" si="514"/>
        <v>1</v>
      </c>
      <c r="AF974" s="2">
        <f t="shared" si="509"/>
        <v>0</v>
      </c>
      <c r="AG974" s="2">
        <f t="shared" si="515"/>
        <v>0</v>
      </c>
      <c r="AH974" s="2">
        <f t="shared" si="516"/>
        <v>19</v>
      </c>
      <c r="AI974" s="30" t="s">
        <v>6</v>
      </c>
      <c r="AJ974" s="2">
        <f t="shared" si="517"/>
        <v>2</v>
      </c>
      <c r="AK974" s="2">
        <v>2</v>
      </c>
      <c r="AL974" s="2">
        <f t="shared" si="518"/>
        <v>0</v>
      </c>
      <c r="AN974" s="2">
        <v>0</v>
      </c>
    </row>
    <row r="975" spans="1:40" x14ac:dyDescent="0.25">
      <c r="A975" s="63" t="s">
        <v>66</v>
      </c>
      <c r="B975" s="64" t="s">
        <v>0</v>
      </c>
      <c r="C975" s="64" t="s">
        <v>10</v>
      </c>
      <c r="D975" s="64" t="s">
        <v>1</v>
      </c>
      <c r="E975" s="64" t="s">
        <v>11</v>
      </c>
      <c r="F975" s="65" t="s">
        <v>12</v>
      </c>
      <c r="G975" s="66"/>
      <c r="H975" s="64"/>
      <c r="I975" s="65" t="s">
        <v>13</v>
      </c>
      <c r="J975" s="66"/>
      <c r="K975" s="64"/>
      <c r="L975" s="67" t="s">
        <v>14</v>
      </c>
      <c r="O975" s="2">
        <v>8</v>
      </c>
      <c r="P975" s="2">
        <v>5</v>
      </c>
      <c r="Q975" s="2">
        <v>1994</v>
      </c>
      <c r="R975" s="21" t="s">
        <v>780</v>
      </c>
      <c r="S975" s="30" t="s">
        <v>6</v>
      </c>
      <c r="T975" s="21" t="s">
        <v>779</v>
      </c>
      <c r="U975" s="33">
        <v>1</v>
      </c>
      <c r="V975" s="30" t="s">
        <v>6</v>
      </c>
      <c r="W975" s="33">
        <v>0</v>
      </c>
      <c r="X975" s="7" t="s">
        <v>786</v>
      </c>
      <c r="Y975" s="2">
        <v>222</v>
      </c>
      <c r="Z975" s="2">
        <v>7</v>
      </c>
      <c r="AA975" s="30" t="s">
        <v>6</v>
      </c>
      <c r="AB975" s="2">
        <v>2</v>
      </c>
      <c r="AC975" s="7"/>
      <c r="AD975" s="2">
        <f t="shared" si="507"/>
        <v>1</v>
      </c>
      <c r="AE975" s="2">
        <f t="shared" si="514"/>
        <v>1</v>
      </c>
      <c r="AF975" s="2">
        <f t="shared" si="509"/>
        <v>0</v>
      </c>
      <c r="AG975" s="2">
        <f t="shared" si="515"/>
        <v>0</v>
      </c>
      <c r="AH975" s="2">
        <f t="shared" si="516"/>
        <v>7</v>
      </c>
      <c r="AI975" s="30" t="s">
        <v>6</v>
      </c>
      <c r="AJ975" s="2">
        <f t="shared" si="517"/>
        <v>2</v>
      </c>
      <c r="AK975" s="2">
        <v>3</v>
      </c>
      <c r="AL975" s="2">
        <f t="shared" si="518"/>
        <v>222</v>
      </c>
      <c r="AN975" s="2">
        <v>0</v>
      </c>
    </row>
    <row r="976" spans="1:40" x14ac:dyDescent="0.25">
      <c r="A976" s="68" t="s">
        <v>16</v>
      </c>
      <c r="B976" s="69">
        <f>PRODUCT(B6983)</f>
        <v>11</v>
      </c>
      <c r="C976" s="69">
        <f t="shared" ref="C976:L976" si="519">PRODUCT(C6983)</f>
        <v>7</v>
      </c>
      <c r="D976" s="69">
        <f t="shared" si="519"/>
        <v>1</v>
      </c>
      <c r="E976" s="69">
        <f t="shared" si="519"/>
        <v>3</v>
      </c>
      <c r="F976" s="69">
        <f t="shared" si="519"/>
        <v>122</v>
      </c>
      <c r="G976" s="69">
        <f t="shared" si="519"/>
        <v>0</v>
      </c>
      <c r="H976" s="69">
        <f t="shared" si="519"/>
        <v>81</v>
      </c>
      <c r="I976" s="69">
        <f t="shared" si="519"/>
        <v>15</v>
      </c>
      <c r="J976" s="69">
        <f t="shared" si="519"/>
        <v>0</v>
      </c>
      <c r="K976" s="69">
        <f t="shared" si="519"/>
        <v>8</v>
      </c>
      <c r="L976" s="79">
        <f t="shared" si="519"/>
        <v>124</v>
      </c>
      <c r="M976" s="8"/>
      <c r="N976" s="38"/>
      <c r="O976" s="2">
        <v>15</v>
      </c>
      <c r="P976" s="2">
        <v>7</v>
      </c>
      <c r="Q976" s="2">
        <v>2018</v>
      </c>
      <c r="R976" s="5" t="s">
        <v>780</v>
      </c>
      <c r="S976" s="2" t="s">
        <v>6</v>
      </c>
      <c r="T976" s="5" t="s">
        <v>779</v>
      </c>
      <c r="U976" s="2">
        <v>0</v>
      </c>
      <c r="V976" s="30" t="s">
        <v>6</v>
      </c>
      <c r="W976" s="2">
        <v>1</v>
      </c>
      <c r="X976" s="44" t="s">
        <v>183</v>
      </c>
      <c r="Y976" s="2">
        <v>248</v>
      </c>
      <c r="Z976" s="2">
        <v>6</v>
      </c>
      <c r="AA976" s="30" t="s">
        <v>6</v>
      </c>
      <c r="AB976" s="2">
        <v>9</v>
      </c>
      <c r="AC976" s="7"/>
      <c r="AD976" s="2">
        <f t="shared" si="507"/>
        <v>1</v>
      </c>
      <c r="AE976" s="2">
        <f t="shared" si="514"/>
        <v>0</v>
      </c>
      <c r="AF976" s="2">
        <f t="shared" si="509"/>
        <v>0</v>
      </c>
      <c r="AG976" s="2">
        <f t="shared" si="515"/>
        <v>1</v>
      </c>
      <c r="AH976" s="2">
        <f t="shared" si="516"/>
        <v>6</v>
      </c>
      <c r="AI976" s="30" t="s">
        <v>6</v>
      </c>
      <c r="AJ976" s="2">
        <f t="shared" si="517"/>
        <v>9</v>
      </c>
      <c r="AK976" s="2">
        <v>0</v>
      </c>
      <c r="AL976" s="2">
        <f t="shared" si="518"/>
        <v>248</v>
      </c>
      <c r="AN976" s="2">
        <v>2</v>
      </c>
    </row>
    <row r="977" spans="1:40" x14ac:dyDescent="0.25">
      <c r="A977" s="68" t="s">
        <v>439</v>
      </c>
      <c r="B977" s="69">
        <f t="shared" ref="B977:L977" si="520">PRODUCT(B6984)</f>
        <v>0</v>
      </c>
      <c r="C977" s="69">
        <f t="shared" si="520"/>
        <v>0</v>
      </c>
      <c r="D977" s="69">
        <f t="shared" si="520"/>
        <v>0</v>
      </c>
      <c r="E977" s="69">
        <f t="shared" si="520"/>
        <v>0</v>
      </c>
      <c r="F977" s="69">
        <f t="shared" si="520"/>
        <v>0</v>
      </c>
      <c r="G977" s="69">
        <f t="shared" si="520"/>
        <v>0</v>
      </c>
      <c r="H977" s="69">
        <f t="shared" si="520"/>
        <v>0</v>
      </c>
      <c r="I977" s="69">
        <f t="shared" si="520"/>
        <v>0</v>
      </c>
      <c r="J977" s="69">
        <f t="shared" si="520"/>
        <v>0</v>
      </c>
      <c r="K977" s="69">
        <f t="shared" si="520"/>
        <v>0</v>
      </c>
      <c r="L977" s="79">
        <f t="shared" si="520"/>
        <v>0</v>
      </c>
      <c r="M977" s="8"/>
      <c r="N977" s="38"/>
      <c r="O977" s="2">
        <v>7</v>
      </c>
      <c r="P977" s="2">
        <v>8</v>
      </c>
      <c r="Q977" s="2">
        <v>2019</v>
      </c>
      <c r="R977" s="5" t="s">
        <v>780</v>
      </c>
      <c r="S977" s="2" t="s">
        <v>6</v>
      </c>
      <c r="T977" s="5" t="s">
        <v>779</v>
      </c>
      <c r="U977" s="2">
        <v>1</v>
      </c>
      <c r="V977" s="30" t="s">
        <v>6</v>
      </c>
      <c r="W977" s="2">
        <v>2</v>
      </c>
      <c r="X977" s="44" t="s">
        <v>1065</v>
      </c>
      <c r="Y977" s="2">
        <v>242</v>
      </c>
      <c r="Z977" s="2">
        <v>7</v>
      </c>
      <c r="AA977" s="30" t="s">
        <v>6</v>
      </c>
      <c r="AB977" s="2">
        <v>11</v>
      </c>
      <c r="AC977" s="7"/>
      <c r="AD977" s="2">
        <f t="shared" si="507"/>
        <v>1</v>
      </c>
      <c r="AE977" s="2">
        <f t="shared" si="514"/>
        <v>0</v>
      </c>
      <c r="AF977" s="2">
        <f t="shared" si="509"/>
        <v>0</v>
      </c>
      <c r="AG977" s="2">
        <f t="shared" si="515"/>
        <v>1</v>
      </c>
      <c r="AH977" s="2">
        <f t="shared" si="516"/>
        <v>7</v>
      </c>
      <c r="AI977" s="30" t="s">
        <v>6</v>
      </c>
      <c r="AJ977" s="2">
        <f t="shared" si="517"/>
        <v>11</v>
      </c>
      <c r="AK977" s="2">
        <v>1</v>
      </c>
      <c r="AL977" s="2">
        <f t="shared" si="518"/>
        <v>242</v>
      </c>
      <c r="AN977" s="2">
        <v>2</v>
      </c>
    </row>
    <row r="978" spans="1:40" x14ac:dyDescent="0.25">
      <c r="A978" s="68" t="s">
        <v>440</v>
      </c>
      <c r="B978" s="69">
        <f t="shared" ref="B978:L978" si="521">PRODUCT(B6985)</f>
        <v>0</v>
      </c>
      <c r="C978" s="69">
        <f t="shared" si="521"/>
        <v>0</v>
      </c>
      <c r="D978" s="69">
        <f t="shared" si="521"/>
        <v>0</v>
      </c>
      <c r="E978" s="69">
        <f t="shared" si="521"/>
        <v>0</v>
      </c>
      <c r="F978" s="69">
        <f t="shared" si="521"/>
        <v>0</v>
      </c>
      <c r="G978" s="69">
        <f t="shared" si="521"/>
        <v>0</v>
      </c>
      <c r="H978" s="69">
        <f t="shared" si="521"/>
        <v>0</v>
      </c>
      <c r="I978" s="69">
        <f t="shared" si="521"/>
        <v>0</v>
      </c>
      <c r="J978" s="69">
        <f t="shared" si="521"/>
        <v>0</v>
      </c>
      <c r="K978" s="69">
        <f t="shared" si="521"/>
        <v>0</v>
      </c>
      <c r="L978" s="79">
        <f t="shared" si="521"/>
        <v>0</v>
      </c>
      <c r="M978" s="8"/>
      <c r="N978" s="38"/>
      <c r="O978" s="2"/>
      <c r="AC978" s="7"/>
      <c r="AD978" s="7"/>
      <c r="AE978" s="7"/>
      <c r="AF978" s="7"/>
      <c r="AG978" s="7"/>
      <c r="AH978" s="7"/>
      <c r="AI978" s="7"/>
      <c r="AJ978" s="7"/>
      <c r="AK978" s="7"/>
      <c r="AN978" s="7"/>
    </row>
    <row r="979" spans="1:40" x14ac:dyDescent="0.25">
      <c r="A979" s="68" t="s">
        <v>17</v>
      </c>
      <c r="B979" s="69">
        <f t="shared" ref="B979:L979" si="522">PRODUCT(B6986)</f>
        <v>11</v>
      </c>
      <c r="C979" s="69">
        <f t="shared" si="522"/>
        <v>7</v>
      </c>
      <c r="D979" s="69">
        <f t="shared" si="522"/>
        <v>1</v>
      </c>
      <c r="E979" s="69">
        <f t="shared" si="522"/>
        <v>3</v>
      </c>
      <c r="F979" s="69">
        <f t="shared" si="522"/>
        <v>122</v>
      </c>
      <c r="G979" s="69">
        <f t="shared" si="522"/>
        <v>0</v>
      </c>
      <c r="H979" s="69">
        <f t="shared" si="522"/>
        <v>81</v>
      </c>
      <c r="I979" s="69">
        <f t="shared" si="522"/>
        <v>15</v>
      </c>
      <c r="J979" s="69">
        <f t="shared" si="522"/>
        <v>0</v>
      </c>
      <c r="K979" s="69">
        <f t="shared" si="522"/>
        <v>8</v>
      </c>
      <c r="L979" s="79">
        <f t="shared" si="522"/>
        <v>124</v>
      </c>
      <c r="M979" s="8"/>
      <c r="N979" s="38"/>
      <c r="O979" s="2"/>
      <c r="AC979" s="7"/>
      <c r="AD979" s="7"/>
      <c r="AE979" s="7"/>
      <c r="AF979" s="7"/>
      <c r="AG979" s="7"/>
      <c r="AH979" s="7"/>
      <c r="AI979" s="7"/>
      <c r="AJ979" s="7"/>
      <c r="AK979" s="7"/>
      <c r="AN979" s="7"/>
    </row>
    <row r="980" spans="1:40" x14ac:dyDescent="0.25">
      <c r="A980" s="72" t="s">
        <v>18</v>
      </c>
      <c r="B980" s="73"/>
      <c r="C980" s="73"/>
      <c r="D980" s="73"/>
      <c r="E980" s="73"/>
      <c r="F980" s="74">
        <f>PRODUCT(F979/B979)</f>
        <v>11.090909090909092</v>
      </c>
      <c r="G980" s="75" t="s">
        <v>6</v>
      </c>
      <c r="H980" s="74">
        <f>PRODUCT(H979/B979)</f>
        <v>7.3636363636363633</v>
      </c>
      <c r="I980" s="73"/>
      <c r="J980" s="73"/>
      <c r="K980" s="73"/>
      <c r="L980" s="76"/>
      <c r="M980" s="55"/>
      <c r="N980" s="40"/>
      <c r="O980" s="2"/>
      <c r="AC980" s="7"/>
      <c r="AD980" s="7"/>
      <c r="AE980" s="7"/>
      <c r="AF980" s="7"/>
      <c r="AG980" s="7"/>
      <c r="AH980" s="7"/>
      <c r="AI980" s="7"/>
      <c r="AJ980" s="7"/>
      <c r="AK980" s="7"/>
      <c r="AN980" s="7"/>
    </row>
    <row r="981" spans="1:40" x14ac:dyDescent="0.25">
      <c r="B981" s="10"/>
      <c r="C981" s="10"/>
      <c r="D981" s="10"/>
      <c r="E981" s="10"/>
      <c r="F981" s="55"/>
      <c r="G981" s="11"/>
      <c r="H981" s="55"/>
      <c r="I981" s="10"/>
      <c r="J981" s="10"/>
      <c r="K981" s="10"/>
      <c r="L981" s="8"/>
      <c r="M981" s="55"/>
      <c r="N981" s="40"/>
      <c r="O981" s="2"/>
      <c r="AC981" s="7"/>
      <c r="AD981" s="7"/>
      <c r="AE981" s="7"/>
      <c r="AF981" s="7"/>
      <c r="AG981" s="7"/>
      <c r="AH981" s="7"/>
      <c r="AI981" s="7"/>
      <c r="AJ981" s="7"/>
      <c r="AK981" s="7"/>
      <c r="AN981" s="7"/>
    </row>
    <row r="982" spans="1:40" x14ac:dyDescent="0.25">
      <c r="A982" s="63" t="s">
        <v>65</v>
      </c>
      <c r="B982" s="64"/>
      <c r="C982" s="64"/>
      <c r="D982" s="64"/>
      <c r="E982" s="64"/>
      <c r="F982" s="64"/>
      <c r="G982" s="64"/>
      <c r="H982" s="64"/>
      <c r="I982" s="64"/>
      <c r="J982" s="64"/>
      <c r="K982" s="64"/>
      <c r="L982" s="67"/>
      <c r="O982" s="2"/>
      <c r="AC982" s="7"/>
      <c r="AD982" s="7"/>
      <c r="AE982" s="7"/>
      <c r="AF982" s="7"/>
      <c r="AG982" s="7"/>
      <c r="AH982" s="7"/>
      <c r="AI982" s="7"/>
      <c r="AJ982" s="7"/>
      <c r="AK982" s="7"/>
      <c r="AN982" s="7"/>
    </row>
    <row r="983" spans="1:40" x14ac:dyDescent="0.25">
      <c r="A983" s="68" t="s">
        <v>24</v>
      </c>
      <c r="B983" s="69" t="s">
        <v>0</v>
      </c>
      <c r="C983" s="69" t="s">
        <v>10</v>
      </c>
      <c r="D983" s="69" t="s">
        <v>1</v>
      </c>
      <c r="E983" s="69" t="s">
        <v>11</v>
      </c>
      <c r="F983" s="78" t="s">
        <v>12</v>
      </c>
      <c r="G983" s="70"/>
      <c r="H983" s="69"/>
      <c r="I983" s="78" t="s">
        <v>13</v>
      </c>
      <c r="J983" s="70"/>
      <c r="K983" s="69"/>
      <c r="L983" s="71" t="s">
        <v>14</v>
      </c>
      <c r="O983" s="2"/>
      <c r="AC983" s="7"/>
      <c r="AD983" s="7"/>
      <c r="AE983" s="7"/>
      <c r="AF983" s="7"/>
      <c r="AG983" s="7"/>
      <c r="AH983" s="7"/>
      <c r="AI983" s="7"/>
      <c r="AJ983" s="7"/>
      <c r="AK983" s="7"/>
      <c r="AN983" s="7"/>
    </row>
    <row r="984" spans="1:40" x14ac:dyDescent="0.25">
      <c r="A984" s="68" t="s">
        <v>16</v>
      </c>
      <c r="B984" s="69">
        <f>PRODUCT(B969+B976)</f>
        <v>21</v>
      </c>
      <c r="C984" s="69">
        <f>PRODUCT(C969+E976)</f>
        <v>7</v>
      </c>
      <c r="D984" s="69">
        <f>PRODUCT(D969+D976)</f>
        <v>2</v>
      </c>
      <c r="E984" s="69">
        <f>PRODUCT(E969+C976)</f>
        <v>12</v>
      </c>
      <c r="F984" s="69">
        <f>PRODUCT(F969+H976)</f>
        <v>162</v>
      </c>
      <c r="G984" s="70" t="s">
        <v>6</v>
      </c>
      <c r="H984" s="69">
        <f>PRODUCT(H969+F976)</f>
        <v>191</v>
      </c>
      <c r="I984" s="69">
        <f>PRODUCT(I969+K976)</f>
        <v>19</v>
      </c>
      <c r="J984" s="70" t="s">
        <v>6</v>
      </c>
      <c r="K984" s="69">
        <f>PRODUCT(K969+I976)</f>
        <v>26</v>
      </c>
      <c r="L984" s="71">
        <f>PRODUCT(((B969*L969)+B976*L976))/B984</f>
        <v>103.52380952380952</v>
      </c>
      <c r="M984" s="8"/>
      <c r="N984" s="38"/>
      <c r="O984" s="2"/>
      <c r="AC984" s="7"/>
      <c r="AD984" s="7"/>
      <c r="AE984" s="7"/>
      <c r="AF984" s="7"/>
      <c r="AG984" s="7"/>
      <c r="AH984" s="7"/>
      <c r="AI984" s="7"/>
      <c r="AJ984" s="7"/>
      <c r="AK984" s="7"/>
      <c r="AN984" s="7"/>
    </row>
    <row r="985" spans="1:40" x14ac:dyDescent="0.25">
      <c r="A985" s="68" t="s">
        <v>439</v>
      </c>
      <c r="B985" s="69">
        <f>PRODUCT(B970+B977)</f>
        <v>0</v>
      </c>
      <c r="C985" s="69">
        <f>PRODUCT(C970+E977)</f>
        <v>0</v>
      </c>
      <c r="D985" s="69">
        <f>PRODUCT(D970+D977)</f>
        <v>0</v>
      </c>
      <c r="E985" s="69">
        <f>PRODUCT(E970+C977)</f>
        <v>0</v>
      </c>
      <c r="F985" s="69">
        <f>PRODUCT(F970+H977)</f>
        <v>0</v>
      </c>
      <c r="G985" s="70" t="s">
        <v>6</v>
      </c>
      <c r="H985" s="69">
        <f>PRODUCT(H970+F977)</f>
        <v>0</v>
      </c>
      <c r="I985" s="69">
        <f>PRODUCT(I970+K977)</f>
        <v>0</v>
      </c>
      <c r="J985" s="70" t="s">
        <v>6</v>
      </c>
      <c r="K985" s="69">
        <f>PRODUCT(K970+I977)</f>
        <v>0</v>
      </c>
      <c r="L985" s="71">
        <v>0</v>
      </c>
      <c r="M985" s="8"/>
      <c r="N985" s="38"/>
      <c r="O985" s="2"/>
      <c r="AC985" s="7"/>
      <c r="AD985" s="7"/>
      <c r="AE985" s="7"/>
      <c r="AF985" s="7"/>
      <c r="AG985" s="7"/>
      <c r="AH985" s="7"/>
      <c r="AI985" s="7"/>
      <c r="AJ985" s="7"/>
      <c r="AK985" s="7"/>
      <c r="AN985" s="7"/>
    </row>
    <row r="986" spans="1:40" x14ac:dyDescent="0.25">
      <c r="A986" s="68" t="s">
        <v>440</v>
      </c>
      <c r="B986" s="69">
        <f>PRODUCT(B971+B978)</f>
        <v>0</v>
      </c>
      <c r="C986" s="69">
        <f>PRODUCT(C971+E978)</f>
        <v>0</v>
      </c>
      <c r="D986" s="69">
        <f>PRODUCT(D971+D978)</f>
        <v>0</v>
      </c>
      <c r="E986" s="69">
        <f>PRODUCT(E971+C978)</f>
        <v>0</v>
      </c>
      <c r="F986" s="69">
        <f>PRODUCT(F971+H978)</f>
        <v>0</v>
      </c>
      <c r="G986" s="70" t="s">
        <v>6</v>
      </c>
      <c r="H986" s="69">
        <f>PRODUCT(H971+F978)</f>
        <v>0</v>
      </c>
      <c r="I986" s="69">
        <f>PRODUCT(I971+K978)</f>
        <v>0</v>
      </c>
      <c r="J986" s="70" t="s">
        <v>6</v>
      </c>
      <c r="K986" s="69">
        <f>PRODUCT(K971+I978)</f>
        <v>0</v>
      </c>
      <c r="L986" s="71">
        <v>0</v>
      </c>
      <c r="M986" s="8"/>
      <c r="N986" s="38"/>
      <c r="O986" s="2"/>
      <c r="AC986" s="7"/>
      <c r="AD986" s="7"/>
      <c r="AE986" s="7"/>
      <c r="AF986" s="7"/>
      <c r="AG986" s="7"/>
      <c r="AH986" s="7"/>
      <c r="AI986" s="7"/>
      <c r="AJ986" s="7"/>
      <c r="AK986" s="7"/>
      <c r="AN986" s="7"/>
    </row>
    <row r="987" spans="1:40" x14ac:dyDescent="0.25">
      <c r="A987" s="68" t="s">
        <v>17</v>
      </c>
      <c r="B987" s="69">
        <f>PRODUCT(B972+B979)</f>
        <v>21</v>
      </c>
      <c r="C987" s="69">
        <f>PRODUCT(C972+E979)</f>
        <v>7</v>
      </c>
      <c r="D987" s="69">
        <f>PRODUCT(D972+D979)</f>
        <v>2</v>
      </c>
      <c r="E987" s="69">
        <f>PRODUCT(E972+C979)</f>
        <v>12</v>
      </c>
      <c r="F987" s="69">
        <f>PRODUCT(F972+H979)</f>
        <v>162</v>
      </c>
      <c r="G987" s="70" t="s">
        <v>6</v>
      </c>
      <c r="H987" s="69">
        <f>PRODUCT(H972+F979)</f>
        <v>191</v>
      </c>
      <c r="I987" s="69">
        <f>PRODUCT(I972+K979)</f>
        <v>19</v>
      </c>
      <c r="J987" s="70" t="s">
        <v>6</v>
      </c>
      <c r="K987" s="69">
        <f>PRODUCT(K972+I979)</f>
        <v>26</v>
      </c>
      <c r="L987" s="71">
        <f>PRODUCT(((B972*L972)+B979*L979))/B987</f>
        <v>103.52380952380952</v>
      </c>
      <c r="M987" s="8"/>
      <c r="N987" s="38"/>
      <c r="O987" s="2"/>
      <c r="AC987" s="7"/>
      <c r="AD987" s="7"/>
      <c r="AE987" s="7"/>
      <c r="AF987" s="7"/>
      <c r="AG987" s="7"/>
      <c r="AH987" s="7"/>
      <c r="AI987" s="7"/>
      <c r="AJ987" s="7"/>
      <c r="AK987" s="7"/>
      <c r="AN987" s="7"/>
    </row>
    <row r="988" spans="1:40" x14ac:dyDescent="0.25">
      <c r="A988" s="72" t="s">
        <v>18</v>
      </c>
      <c r="B988" s="73"/>
      <c r="C988" s="73"/>
      <c r="D988" s="73"/>
      <c r="E988" s="73"/>
      <c r="F988" s="74">
        <f>PRODUCT(F987/B987)</f>
        <v>7.7142857142857144</v>
      </c>
      <c r="G988" s="75" t="s">
        <v>6</v>
      </c>
      <c r="H988" s="74">
        <f>PRODUCT(H987/B987)</f>
        <v>9.0952380952380949</v>
      </c>
      <c r="I988" s="73"/>
      <c r="J988" s="73"/>
      <c r="K988" s="73"/>
      <c r="L988" s="76"/>
      <c r="M988" s="55"/>
      <c r="N988" s="40"/>
      <c r="O988" s="2"/>
      <c r="AC988" s="7"/>
      <c r="AD988" s="7"/>
      <c r="AE988" s="7"/>
      <c r="AF988" s="7"/>
      <c r="AG988" s="7"/>
      <c r="AH988" s="7"/>
      <c r="AI988" s="7"/>
      <c r="AJ988" s="7"/>
      <c r="AK988" s="7"/>
      <c r="AN988" s="7"/>
    </row>
    <row r="989" spans="1:40" x14ac:dyDescent="0.25">
      <c r="A989" s="7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54"/>
      <c r="O989" s="2"/>
      <c r="AC989" s="7"/>
      <c r="AD989" s="7"/>
      <c r="AE989" s="7"/>
      <c r="AF989" s="7"/>
      <c r="AG989" s="7"/>
      <c r="AH989" s="7"/>
      <c r="AI989" s="7"/>
      <c r="AJ989" s="7"/>
      <c r="AK989" s="7"/>
      <c r="AN989" s="7"/>
    </row>
    <row r="990" spans="1:40" x14ac:dyDescent="0.25">
      <c r="A990" s="7"/>
      <c r="B990" s="10"/>
      <c r="C990" s="10"/>
      <c r="D990" s="10"/>
      <c r="E990" s="10"/>
      <c r="F990" s="10" t="s">
        <v>436</v>
      </c>
      <c r="G990" s="10"/>
      <c r="H990" s="10"/>
      <c r="I990" s="10"/>
      <c r="J990" s="10"/>
      <c r="K990" s="10"/>
      <c r="L990" s="10"/>
      <c r="R990" s="10" t="s">
        <v>25</v>
      </c>
      <c r="AC990" s="10" t="s">
        <v>3</v>
      </c>
      <c r="AD990" s="3">
        <f>SUM(AD991:AD993)</f>
        <v>0</v>
      </c>
      <c r="AE990" s="3">
        <f>SUM(AE991:AE993)</f>
        <v>0</v>
      </c>
      <c r="AF990" s="3">
        <f>SUM(AF991:AF993)</f>
        <v>0</v>
      </c>
      <c r="AG990" s="3">
        <f>SUM(AG991:AG993)</f>
        <v>0</v>
      </c>
      <c r="AH990" s="3">
        <f>SUM(AH991:AH993)</f>
        <v>0</v>
      </c>
      <c r="AJ990" s="3">
        <f>SUM(AJ991:AJ993)</f>
        <v>0</v>
      </c>
      <c r="AK990" s="3">
        <f>SUM(AK991:AK993)</f>
        <v>0</v>
      </c>
      <c r="AL990" s="3">
        <f>SUM(AL991:AL993)</f>
        <v>0</v>
      </c>
      <c r="AM990" s="3"/>
      <c r="AN990" s="3">
        <f>SUM(AN991:AN993)</f>
        <v>0</v>
      </c>
    </row>
    <row r="991" spans="1:40" x14ac:dyDescent="0.25">
      <c r="A991" s="7"/>
      <c r="B991" s="10"/>
      <c r="C991" s="10"/>
      <c r="D991" s="10"/>
      <c r="E991" s="10"/>
      <c r="F991" s="10" t="s">
        <v>433</v>
      </c>
      <c r="G991" s="10"/>
      <c r="H991" s="10"/>
      <c r="I991" s="10"/>
      <c r="J991" s="10"/>
      <c r="K991" s="10"/>
      <c r="L991" s="83">
        <f>PRODUCT(C972/B972)</f>
        <v>0.4</v>
      </c>
      <c r="O991" s="2"/>
      <c r="R991" s="7"/>
      <c r="T991" s="7"/>
      <c r="AC991" s="7"/>
      <c r="AD991" s="7"/>
      <c r="AE991" s="7"/>
      <c r="AF991" s="7"/>
      <c r="AG991" s="7"/>
      <c r="AH991" s="7"/>
      <c r="AI991" s="7"/>
      <c r="AJ991" s="7"/>
      <c r="AK991" s="7"/>
      <c r="AN991" s="7"/>
    </row>
    <row r="992" spans="1:40" x14ac:dyDescent="0.25">
      <c r="A992" s="7"/>
      <c r="B992" s="10"/>
      <c r="C992" s="10"/>
      <c r="D992" s="10"/>
      <c r="E992" s="10"/>
      <c r="F992" s="10" t="s">
        <v>434</v>
      </c>
      <c r="G992" s="10"/>
      <c r="H992" s="10"/>
      <c r="I992" s="10"/>
      <c r="J992" s="10"/>
      <c r="K992" s="10"/>
      <c r="L992" s="83">
        <f>PRODUCT(E979/B979)</f>
        <v>0.27272727272727271</v>
      </c>
      <c r="O992" s="2"/>
      <c r="R992" s="7"/>
      <c r="T992" s="7"/>
      <c r="AC992" s="7"/>
      <c r="AD992" s="7"/>
      <c r="AE992" s="7"/>
      <c r="AF992" s="7"/>
      <c r="AG992" s="7"/>
      <c r="AH992" s="7"/>
      <c r="AI992" s="7"/>
      <c r="AJ992" s="7"/>
      <c r="AK992" s="7"/>
      <c r="AN992" s="7"/>
    </row>
    <row r="993" spans="1:40" x14ac:dyDescent="0.25">
      <c r="A993" s="7"/>
      <c r="B993" s="10"/>
      <c r="C993" s="10"/>
      <c r="D993" s="10"/>
      <c r="E993" s="10"/>
      <c r="F993" s="10" t="s">
        <v>435</v>
      </c>
      <c r="G993" s="10"/>
      <c r="H993" s="10"/>
      <c r="I993" s="10"/>
      <c r="J993" s="10"/>
      <c r="K993" s="10"/>
      <c r="L993" s="83">
        <f>PRODUCT(C987/B987)</f>
        <v>0.33333333333333331</v>
      </c>
      <c r="O993" s="2"/>
      <c r="R993" s="7"/>
      <c r="T993" s="7"/>
      <c r="AC993" s="7"/>
      <c r="AD993" s="7"/>
      <c r="AE993" s="7"/>
      <c r="AF993" s="7"/>
      <c r="AG993" s="7"/>
      <c r="AH993" s="7"/>
      <c r="AI993" s="7"/>
      <c r="AJ993" s="7"/>
      <c r="AK993" s="7"/>
      <c r="AN993" s="7"/>
    </row>
    <row r="994" spans="1:40" x14ac:dyDescent="0.25">
      <c r="A994" s="7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54"/>
      <c r="O994" s="2"/>
      <c r="R994" s="10" t="s">
        <v>32</v>
      </c>
      <c r="T994" s="7"/>
      <c r="AC994" s="10" t="s">
        <v>4</v>
      </c>
      <c r="AD994" s="3">
        <f t="shared" ref="AD994:AL994" si="523">SUM(AD995:AD998)</f>
        <v>0</v>
      </c>
      <c r="AE994" s="3">
        <f t="shared" si="523"/>
        <v>0</v>
      </c>
      <c r="AF994" s="3">
        <f t="shared" si="523"/>
        <v>0</v>
      </c>
      <c r="AG994" s="3">
        <f t="shared" si="523"/>
        <v>0</v>
      </c>
      <c r="AH994" s="3">
        <f t="shared" si="523"/>
        <v>0</v>
      </c>
      <c r="AI994" s="3">
        <f t="shared" si="523"/>
        <v>0</v>
      </c>
      <c r="AJ994" s="3">
        <f t="shared" si="523"/>
        <v>0</v>
      </c>
      <c r="AK994" s="3">
        <f t="shared" si="523"/>
        <v>0</v>
      </c>
      <c r="AL994" s="3">
        <f t="shared" si="523"/>
        <v>0</v>
      </c>
      <c r="AM994" s="3"/>
      <c r="AN994" s="3">
        <f>SUM(AN995:AN998)</f>
        <v>0</v>
      </c>
    </row>
    <row r="995" spans="1:40" x14ac:dyDescent="0.25">
      <c r="A995" s="7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54"/>
      <c r="O995" s="2"/>
      <c r="R995" s="7"/>
      <c r="T995" s="7"/>
      <c r="AC995" s="7"/>
      <c r="AD995" s="7"/>
      <c r="AE995" s="7"/>
      <c r="AF995" s="7"/>
      <c r="AG995" s="7"/>
      <c r="AH995" s="7"/>
      <c r="AI995" s="7"/>
      <c r="AJ995" s="7"/>
      <c r="AK995" s="7"/>
      <c r="AN995" s="7"/>
    </row>
    <row r="996" spans="1:40" x14ac:dyDescent="0.25">
      <c r="A996" s="7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54"/>
      <c r="O996" s="2"/>
      <c r="R996" s="7"/>
      <c r="T996" s="7"/>
      <c r="AC996" s="7"/>
      <c r="AD996" s="7"/>
      <c r="AE996" s="7"/>
      <c r="AF996" s="7"/>
      <c r="AG996" s="7"/>
      <c r="AH996" s="7"/>
      <c r="AI996" s="7"/>
      <c r="AJ996" s="7"/>
      <c r="AK996" s="7"/>
      <c r="AN996" s="7"/>
    </row>
    <row r="997" spans="1:40" x14ac:dyDescent="0.25">
      <c r="A997" s="7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54"/>
      <c r="O997" s="2"/>
      <c r="R997" s="7"/>
      <c r="T997" s="7"/>
      <c r="AC997" s="7"/>
      <c r="AD997" s="7"/>
      <c r="AE997" s="7"/>
      <c r="AF997" s="7"/>
      <c r="AG997" s="7"/>
      <c r="AH997" s="7"/>
      <c r="AI997" s="7"/>
      <c r="AJ997" s="7"/>
      <c r="AK997" s="7"/>
      <c r="AN997" s="7"/>
    </row>
    <row r="998" spans="1:40" x14ac:dyDescent="0.25">
      <c r="A998" s="7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54"/>
      <c r="O998" s="2"/>
      <c r="R998" s="7"/>
      <c r="T998" s="7"/>
      <c r="AC998" s="7"/>
      <c r="AD998" s="7"/>
      <c r="AE998" s="7"/>
      <c r="AF998" s="7"/>
      <c r="AG998" s="7"/>
      <c r="AH998" s="7"/>
      <c r="AI998" s="7"/>
      <c r="AJ998" s="7"/>
      <c r="AK998" s="7"/>
      <c r="AN998" s="7"/>
    </row>
    <row r="999" spans="1:40" x14ac:dyDescent="0.25">
      <c r="G999" s="11"/>
      <c r="L999" s="8"/>
      <c r="M999" s="3" t="s">
        <v>7</v>
      </c>
      <c r="R999" s="6" t="s">
        <v>8</v>
      </c>
      <c r="AC999" s="10" t="s">
        <v>2</v>
      </c>
      <c r="AD999" s="3">
        <f>SUM(AD1000:AD1025)</f>
        <v>7</v>
      </c>
      <c r="AE999" s="3">
        <f>SUM(AE1000:AE1025)</f>
        <v>3</v>
      </c>
      <c r="AF999" s="3">
        <f>SUM(AF1000:AF1025)</f>
        <v>0</v>
      </c>
      <c r="AG999" s="3">
        <f>SUM(AG1000:AG1025)</f>
        <v>4</v>
      </c>
      <c r="AH999" s="3">
        <f>SUM(AH1000:AH1025)</f>
        <v>72</v>
      </c>
      <c r="AJ999" s="3">
        <f>SUM(AJ1000:AJ1025)</f>
        <v>94</v>
      </c>
      <c r="AK999" s="3">
        <f>SUM(AK1000:AK1025)</f>
        <v>7</v>
      </c>
      <c r="AL999" s="3">
        <f>SUM(AL1000:AL1025)</f>
        <v>1749</v>
      </c>
      <c r="AM999" s="3">
        <f>PRODUCT(AL999+AL1026+AL1029)</f>
        <v>1749</v>
      </c>
      <c r="AN999" s="3">
        <f>SUM(AN1000:AN1025)</f>
        <v>10</v>
      </c>
    </row>
    <row r="1000" spans="1:40" x14ac:dyDescent="0.25">
      <c r="A1000" s="63" t="s">
        <v>488</v>
      </c>
      <c r="B1000" s="64" t="s">
        <v>0</v>
      </c>
      <c r="C1000" s="64" t="s">
        <v>10</v>
      </c>
      <c r="D1000" s="64" t="s">
        <v>1</v>
      </c>
      <c r="E1000" s="64" t="s">
        <v>11</v>
      </c>
      <c r="F1000" s="65" t="s">
        <v>12</v>
      </c>
      <c r="G1000" s="66"/>
      <c r="H1000" s="64"/>
      <c r="I1000" s="65" t="s">
        <v>13</v>
      </c>
      <c r="J1000" s="66"/>
      <c r="K1000" s="64"/>
      <c r="L1000" s="67" t="s">
        <v>14</v>
      </c>
      <c r="M1000" s="3">
        <f>MAX(Y1000:Y1033)</f>
        <v>329</v>
      </c>
      <c r="O1000" s="2">
        <v>2</v>
      </c>
      <c r="P1000" s="2">
        <v>6</v>
      </c>
      <c r="Q1000" s="2">
        <v>1990</v>
      </c>
      <c r="R1000" s="5" t="s">
        <v>780</v>
      </c>
      <c r="S1000" s="30" t="s">
        <v>6</v>
      </c>
      <c r="T1000" s="16" t="s">
        <v>784</v>
      </c>
      <c r="U1000" s="20">
        <v>17</v>
      </c>
      <c r="V1000" s="30" t="s">
        <v>6</v>
      </c>
      <c r="W1000" s="20">
        <v>9</v>
      </c>
      <c r="X1000" s="20"/>
      <c r="Y1000" s="2">
        <v>320</v>
      </c>
      <c r="Z1000" s="20">
        <v>17</v>
      </c>
      <c r="AA1000" s="30" t="s">
        <v>6</v>
      </c>
      <c r="AB1000" s="20">
        <v>9</v>
      </c>
      <c r="AD1000" s="2">
        <f t="shared" ref="AD1000:AD1006" si="524">IF(Q1000&gt;100,1,0)</f>
        <v>1</v>
      </c>
      <c r="AE1000" s="2">
        <f t="shared" ref="AE1000:AE1005" si="525">IF(U1000&gt;W1000,1,0)</f>
        <v>1</v>
      </c>
      <c r="AF1000" s="2">
        <f t="shared" ref="AF1000:AF1006" si="526">IF(U1000=W1000,1,0)*IF(Q1000=0,0,1)</f>
        <v>0</v>
      </c>
      <c r="AG1000" s="2">
        <f t="shared" ref="AG1000:AG1005" si="527">IF(W1000&gt;U1000,1,0)</f>
        <v>0</v>
      </c>
      <c r="AH1000" s="2">
        <f t="shared" ref="AH1000:AH1005" si="528">PRODUCT(Z1000)</f>
        <v>17</v>
      </c>
      <c r="AI1000" s="30" t="s">
        <v>6</v>
      </c>
      <c r="AJ1000" s="2">
        <f t="shared" ref="AJ1000:AJ1005" si="529">PRODUCT(AB1000)</f>
        <v>9</v>
      </c>
      <c r="AK1000" s="2">
        <v>2</v>
      </c>
      <c r="AL1000" s="2">
        <f t="shared" ref="AL1000" si="530">PRODUCT(Y1000)</f>
        <v>320</v>
      </c>
      <c r="AN1000" s="2">
        <v>0</v>
      </c>
    </row>
    <row r="1001" spans="1:40" x14ac:dyDescent="0.25">
      <c r="A1001" s="68" t="s">
        <v>16</v>
      </c>
      <c r="B1001" s="69">
        <f>PRODUCT(AD999)</f>
        <v>7</v>
      </c>
      <c r="C1001" s="69">
        <f>PRODUCT(AE999)</f>
        <v>3</v>
      </c>
      <c r="D1001" s="69">
        <f>PRODUCT(AF999)</f>
        <v>0</v>
      </c>
      <c r="E1001" s="69">
        <f>PRODUCT(AG999)</f>
        <v>4</v>
      </c>
      <c r="F1001" s="69">
        <f>PRODUCT(AH999)</f>
        <v>72</v>
      </c>
      <c r="G1001" s="70" t="s">
        <v>6</v>
      </c>
      <c r="H1001" s="69">
        <f>PRODUCT(AJ999)</f>
        <v>94</v>
      </c>
      <c r="I1001" s="69">
        <f>PRODUCT(AK999)</f>
        <v>7</v>
      </c>
      <c r="J1001" s="70" t="s">
        <v>6</v>
      </c>
      <c r="K1001" s="69">
        <f>PRODUCT(AN999)</f>
        <v>10</v>
      </c>
      <c r="L1001" s="71">
        <f>PRODUCT(AL999/B1001)</f>
        <v>249.85714285714286</v>
      </c>
      <c r="M1001" s="8"/>
      <c r="N1001" s="38"/>
      <c r="O1001" s="17">
        <v>30</v>
      </c>
      <c r="P1001" s="2">
        <v>6</v>
      </c>
      <c r="Q1001" s="2">
        <v>1991</v>
      </c>
      <c r="R1001" s="5" t="s">
        <v>780</v>
      </c>
      <c r="S1001" s="30" t="s">
        <v>6</v>
      </c>
      <c r="T1001" s="16" t="s">
        <v>784</v>
      </c>
      <c r="U1001" s="2">
        <v>19</v>
      </c>
      <c r="V1001" s="30" t="s">
        <v>6</v>
      </c>
      <c r="W1001" s="2">
        <v>36</v>
      </c>
      <c r="X1001" s="2"/>
      <c r="Y1001" s="2">
        <v>256</v>
      </c>
      <c r="Z1001" s="2">
        <v>19</v>
      </c>
      <c r="AA1001" s="30" t="s">
        <v>6</v>
      </c>
      <c r="AB1001" s="2">
        <v>36</v>
      </c>
      <c r="AD1001" s="2">
        <f t="shared" si="524"/>
        <v>1</v>
      </c>
      <c r="AE1001" s="2">
        <f t="shared" si="525"/>
        <v>0</v>
      </c>
      <c r="AF1001" s="2">
        <f t="shared" si="526"/>
        <v>0</v>
      </c>
      <c r="AG1001" s="2">
        <f t="shared" si="527"/>
        <v>1</v>
      </c>
      <c r="AH1001" s="2">
        <f t="shared" si="528"/>
        <v>19</v>
      </c>
      <c r="AI1001" s="30" t="s">
        <v>6</v>
      </c>
      <c r="AJ1001" s="2">
        <f t="shared" si="529"/>
        <v>36</v>
      </c>
      <c r="AK1001" s="2">
        <v>0</v>
      </c>
      <c r="AL1001" s="2">
        <f t="shared" ref="AL1001:AL1006" si="531">PRODUCT(Y1001)</f>
        <v>256</v>
      </c>
      <c r="AN1001" s="2">
        <v>2</v>
      </c>
    </row>
    <row r="1002" spans="1:40" x14ac:dyDescent="0.25">
      <c r="A1002" s="68" t="s">
        <v>439</v>
      </c>
      <c r="B1002" s="69">
        <f>PRODUCT(AD1026)</f>
        <v>0</v>
      </c>
      <c r="C1002" s="69">
        <f>PRODUCT(AE1026)</f>
        <v>0</v>
      </c>
      <c r="D1002" s="69">
        <f>PRODUCT(AF1026)</f>
        <v>0</v>
      </c>
      <c r="E1002" s="69">
        <f>PRODUCT(AG1026)</f>
        <v>0</v>
      </c>
      <c r="F1002" s="69">
        <f>PRODUCT(AH1026)</f>
        <v>0</v>
      </c>
      <c r="G1002" s="70" t="s">
        <v>6</v>
      </c>
      <c r="H1002" s="69">
        <f>PRODUCT(AJ1026)</f>
        <v>0</v>
      </c>
      <c r="I1002" s="69">
        <f>PRODUCT(AK1026)</f>
        <v>0</v>
      </c>
      <c r="J1002" s="70" t="s">
        <v>6</v>
      </c>
      <c r="K1002" s="69">
        <f>PRODUCT(AN1026)</f>
        <v>0</v>
      </c>
      <c r="L1002" s="71">
        <v>0</v>
      </c>
      <c r="M1002" s="8"/>
      <c r="N1002" s="38"/>
      <c r="O1002" s="17">
        <v>8</v>
      </c>
      <c r="P1002" s="2">
        <v>8</v>
      </c>
      <c r="Q1002" s="13">
        <v>1992</v>
      </c>
      <c r="R1002" s="16" t="s">
        <v>780</v>
      </c>
      <c r="S1002" s="30" t="s">
        <v>6</v>
      </c>
      <c r="T1002" s="16" t="s">
        <v>784</v>
      </c>
      <c r="U1002" s="2">
        <v>12</v>
      </c>
      <c r="V1002" s="30" t="s">
        <v>6</v>
      </c>
      <c r="W1002" s="2">
        <v>8</v>
      </c>
      <c r="X1002" s="2"/>
      <c r="Y1002" s="2">
        <v>176</v>
      </c>
      <c r="Z1002" s="2">
        <v>12</v>
      </c>
      <c r="AA1002" s="30" t="s">
        <v>6</v>
      </c>
      <c r="AB1002" s="2">
        <v>8</v>
      </c>
      <c r="AC1002" s="7"/>
      <c r="AD1002" s="2">
        <f t="shared" si="524"/>
        <v>1</v>
      </c>
      <c r="AE1002" s="2">
        <f t="shared" si="525"/>
        <v>1</v>
      </c>
      <c r="AF1002" s="2">
        <f t="shared" si="526"/>
        <v>0</v>
      </c>
      <c r="AG1002" s="2">
        <f t="shared" si="527"/>
        <v>0</v>
      </c>
      <c r="AH1002" s="2">
        <f t="shared" si="528"/>
        <v>12</v>
      </c>
      <c r="AI1002" s="30" t="s">
        <v>6</v>
      </c>
      <c r="AJ1002" s="2">
        <f t="shared" si="529"/>
        <v>8</v>
      </c>
      <c r="AK1002" s="2">
        <v>2</v>
      </c>
      <c r="AL1002" s="2">
        <f t="shared" si="531"/>
        <v>176</v>
      </c>
      <c r="AN1002" s="2">
        <v>0</v>
      </c>
    </row>
    <row r="1003" spans="1:40" x14ac:dyDescent="0.25">
      <c r="A1003" s="68" t="s">
        <v>440</v>
      </c>
      <c r="B1003" s="69">
        <f>PRODUCT(AD1029)</f>
        <v>0</v>
      </c>
      <c r="C1003" s="69">
        <f>PRODUCT(AE1029)</f>
        <v>0</v>
      </c>
      <c r="D1003" s="69">
        <f>PRODUCT(AF1029)</f>
        <v>0</v>
      </c>
      <c r="E1003" s="69">
        <f>PRODUCT(AG1029)</f>
        <v>0</v>
      </c>
      <c r="F1003" s="69">
        <f>PRODUCT(AH1029)</f>
        <v>0</v>
      </c>
      <c r="G1003" s="70" t="s">
        <v>6</v>
      </c>
      <c r="H1003" s="69">
        <f>PRODUCT(AJ1029)</f>
        <v>0</v>
      </c>
      <c r="I1003" s="69">
        <f>PRODUCT(AK1029)</f>
        <v>0</v>
      </c>
      <c r="J1003" s="70" t="s">
        <v>6</v>
      </c>
      <c r="K1003" s="69">
        <f>PRODUCT(AN1029)</f>
        <v>0</v>
      </c>
      <c r="L1003" s="71">
        <v>0</v>
      </c>
      <c r="M1003" s="8"/>
      <c r="N1003" s="38"/>
      <c r="O1003" s="2">
        <v>18</v>
      </c>
      <c r="P1003" s="2">
        <v>7</v>
      </c>
      <c r="Q1003" s="13">
        <v>1993</v>
      </c>
      <c r="R1003" s="16" t="s">
        <v>780</v>
      </c>
      <c r="S1003" s="30" t="s">
        <v>6</v>
      </c>
      <c r="T1003" s="16" t="s">
        <v>784</v>
      </c>
      <c r="U1003" s="2">
        <v>7</v>
      </c>
      <c r="V1003" s="30" t="s">
        <v>6</v>
      </c>
      <c r="W1003" s="2">
        <v>19</v>
      </c>
      <c r="X1003" s="2"/>
      <c r="Y1003" s="2">
        <v>329</v>
      </c>
      <c r="Z1003" s="2">
        <v>7</v>
      </c>
      <c r="AA1003" s="30" t="s">
        <v>6</v>
      </c>
      <c r="AB1003" s="2">
        <v>19</v>
      </c>
      <c r="AC1003" s="7"/>
      <c r="AD1003" s="2">
        <f t="shared" si="524"/>
        <v>1</v>
      </c>
      <c r="AE1003" s="2">
        <f t="shared" si="525"/>
        <v>0</v>
      </c>
      <c r="AF1003" s="2">
        <f t="shared" si="526"/>
        <v>0</v>
      </c>
      <c r="AG1003" s="2">
        <f t="shared" si="527"/>
        <v>1</v>
      </c>
      <c r="AH1003" s="2">
        <f t="shared" si="528"/>
        <v>7</v>
      </c>
      <c r="AI1003" s="30" t="s">
        <v>6</v>
      </c>
      <c r="AJ1003" s="2">
        <f t="shared" si="529"/>
        <v>19</v>
      </c>
      <c r="AK1003" s="2">
        <v>0</v>
      </c>
      <c r="AL1003" s="2">
        <f t="shared" si="531"/>
        <v>329</v>
      </c>
      <c r="AN1003" s="2">
        <v>2</v>
      </c>
    </row>
    <row r="1004" spans="1:40" x14ac:dyDescent="0.25">
      <c r="A1004" s="68" t="s">
        <v>17</v>
      </c>
      <c r="B1004" s="69">
        <f>SUM(B1001:B1003)</f>
        <v>7</v>
      </c>
      <c r="C1004" s="69">
        <f>SUM(C1001:C1003)</f>
        <v>3</v>
      </c>
      <c r="D1004" s="69">
        <f>SUM(D1001:D1003)</f>
        <v>0</v>
      </c>
      <c r="E1004" s="69">
        <f>SUM(E1001:E1003)</f>
        <v>4</v>
      </c>
      <c r="F1004" s="69">
        <f>SUM(F1001:F1003)</f>
        <v>72</v>
      </c>
      <c r="G1004" s="70" t="s">
        <v>6</v>
      </c>
      <c r="H1004" s="69">
        <f>SUM(H1001:H1003)</f>
        <v>94</v>
      </c>
      <c r="I1004" s="69">
        <f>SUM(I1001:I1003)</f>
        <v>7</v>
      </c>
      <c r="J1004" s="70" t="s">
        <v>6</v>
      </c>
      <c r="K1004" s="69">
        <f>SUM(K1001:K1003)</f>
        <v>10</v>
      </c>
      <c r="L1004" s="71">
        <f>PRODUCT(AM999/B1004)</f>
        <v>249.85714285714286</v>
      </c>
      <c r="M1004" s="8"/>
      <c r="N1004" s="38"/>
      <c r="O1004" s="2">
        <v>17</v>
      </c>
      <c r="P1004" s="2">
        <v>7</v>
      </c>
      <c r="Q1004" s="2">
        <v>1994</v>
      </c>
      <c r="R1004" s="7" t="s">
        <v>780</v>
      </c>
      <c r="S1004" s="30" t="s">
        <v>6</v>
      </c>
      <c r="T1004" s="7" t="s">
        <v>784</v>
      </c>
      <c r="U1004" s="33">
        <v>0</v>
      </c>
      <c r="V1004" s="30" t="s">
        <v>6</v>
      </c>
      <c r="W1004" s="33">
        <v>2</v>
      </c>
      <c r="X1004" s="7" t="s">
        <v>809</v>
      </c>
      <c r="Y1004" s="2">
        <v>162</v>
      </c>
      <c r="Z1004" s="2">
        <v>3</v>
      </c>
      <c r="AA1004" s="30" t="s">
        <v>6</v>
      </c>
      <c r="AB1004" s="2">
        <v>10</v>
      </c>
      <c r="AC1004" s="7"/>
      <c r="AD1004" s="2">
        <f t="shared" si="524"/>
        <v>1</v>
      </c>
      <c r="AE1004" s="2">
        <f t="shared" si="525"/>
        <v>0</v>
      </c>
      <c r="AF1004" s="2">
        <f t="shared" si="526"/>
        <v>0</v>
      </c>
      <c r="AG1004" s="2">
        <f t="shared" si="527"/>
        <v>1</v>
      </c>
      <c r="AH1004" s="2">
        <f t="shared" si="528"/>
        <v>3</v>
      </c>
      <c r="AI1004" s="30" t="s">
        <v>6</v>
      </c>
      <c r="AJ1004" s="2">
        <f t="shared" si="529"/>
        <v>10</v>
      </c>
      <c r="AK1004" s="2">
        <v>0</v>
      </c>
      <c r="AL1004" s="2">
        <f t="shared" si="531"/>
        <v>162</v>
      </c>
      <c r="AN1004" s="2">
        <v>3</v>
      </c>
    </row>
    <row r="1005" spans="1:40" x14ac:dyDescent="0.25">
      <c r="A1005" s="72" t="s">
        <v>18</v>
      </c>
      <c r="B1005" s="73"/>
      <c r="C1005" s="73"/>
      <c r="D1005" s="73"/>
      <c r="E1005" s="73"/>
      <c r="F1005" s="74">
        <f>PRODUCT(F1004/B1004)</f>
        <v>10.285714285714286</v>
      </c>
      <c r="G1005" s="75" t="s">
        <v>6</v>
      </c>
      <c r="H1005" s="74">
        <f>PRODUCT(H1004/B1004)</f>
        <v>13.428571428571429</v>
      </c>
      <c r="I1005" s="73"/>
      <c r="J1005" s="73"/>
      <c r="K1005" s="73"/>
      <c r="L1005" s="76"/>
      <c r="M1005" s="55"/>
      <c r="N1005" s="40"/>
      <c r="O1005" s="2">
        <v>13</v>
      </c>
      <c r="P1005" s="2">
        <v>5</v>
      </c>
      <c r="Q1005" s="2">
        <v>1998</v>
      </c>
      <c r="R1005" s="5" t="s">
        <v>780</v>
      </c>
      <c r="S1005" s="30" t="s">
        <v>6</v>
      </c>
      <c r="T1005" s="5" t="s">
        <v>784</v>
      </c>
      <c r="U1005" s="2">
        <v>0</v>
      </c>
      <c r="V1005" s="30" t="s">
        <v>6</v>
      </c>
      <c r="W1005" s="2">
        <v>2</v>
      </c>
      <c r="X1005" s="7" t="s">
        <v>904</v>
      </c>
      <c r="Y1005" s="33">
        <v>210</v>
      </c>
      <c r="Z1005" s="33">
        <v>2</v>
      </c>
      <c r="AA1005" s="30" t="s">
        <v>6</v>
      </c>
      <c r="AB1005" s="33">
        <v>11</v>
      </c>
      <c r="AD1005" s="2">
        <f t="shared" si="524"/>
        <v>1</v>
      </c>
      <c r="AE1005" s="2">
        <f t="shared" si="525"/>
        <v>0</v>
      </c>
      <c r="AF1005" s="2">
        <f t="shared" si="526"/>
        <v>0</v>
      </c>
      <c r="AG1005" s="2">
        <f t="shared" si="527"/>
        <v>1</v>
      </c>
      <c r="AH1005" s="2">
        <f t="shared" si="528"/>
        <v>2</v>
      </c>
      <c r="AI1005" s="30" t="s">
        <v>6</v>
      </c>
      <c r="AJ1005" s="2">
        <f t="shared" si="529"/>
        <v>11</v>
      </c>
      <c r="AK1005" s="2">
        <v>0</v>
      </c>
      <c r="AL1005" s="2">
        <f t="shared" si="531"/>
        <v>210</v>
      </c>
      <c r="AN1005" s="2">
        <v>3</v>
      </c>
    </row>
    <row r="1006" spans="1:40" x14ac:dyDescent="0.25"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8"/>
      <c r="O1006" s="2">
        <v>9</v>
      </c>
      <c r="P1006" s="2">
        <v>8</v>
      </c>
      <c r="Q1006" s="2">
        <v>2020</v>
      </c>
      <c r="R1006" s="16" t="s">
        <v>780</v>
      </c>
      <c r="S1006" s="104" t="s">
        <v>6</v>
      </c>
      <c r="T1006" s="16" t="s">
        <v>784</v>
      </c>
      <c r="U1006" s="2">
        <v>2</v>
      </c>
      <c r="V1006" s="30" t="s">
        <v>6</v>
      </c>
      <c r="W1006" s="2">
        <v>0</v>
      </c>
      <c r="X1006" s="44" t="s">
        <v>1828</v>
      </c>
      <c r="Y1006" s="2">
        <v>296</v>
      </c>
      <c r="Z1006" s="2">
        <v>12</v>
      </c>
      <c r="AA1006" s="30" t="s">
        <v>6</v>
      </c>
      <c r="AB1006" s="2">
        <v>1</v>
      </c>
      <c r="AD1006" s="2">
        <f t="shared" si="524"/>
        <v>1</v>
      </c>
      <c r="AE1006" s="2">
        <f t="shared" ref="AE1006" si="532">IF(U1006&gt;W1006,1,0)</f>
        <v>1</v>
      </c>
      <c r="AF1006" s="2">
        <f t="shared" si="526"/>
        <v>0</v>
      </c>
      <c r="AG1006" s="2">
        <f t="shared" ref="AG1006" si="533">IF(W1006&gt;U1006,1,0)</f>
        <v>0</v>
      </c>
      <c r="AH1006" s="2">
        <f t="shared" ref="AH1006" si="534">PRODUCT(Z1006)</f>
        <v>12</v>
      </c>
      <c r="AI1006" s="30" t="s">
        <v>6</v>
      </c>
      <c r="AJ1006" s="2">
        <f t="shared" ref="AJ1006" si="535">PRODUCT(AB1006)</f>
        <v>1</v>
      </c>
      <c r="AK1006" s="2">
        <v>3</v>
      </c>
      <c r="AL1006" s="2">
        <f t="shared" si="531"/>
        <v>296</v>
      </c>
      <c r="AN1006" s="2">
        <v>0</v>
      </c>
    </row>
    <row r="1007" spans="1:40" x14ac:dyDescent="0.25">
      <c r="A1007" s="77" t="s">
        <v>489</v>
      </c>
      <c r="B1007" s="64" t="s">
        <v>0</v>
      </c>
      <c r="C1007" s="64" t="s">
        <v>10</v>
      </c>
      <c r="D1007" s="64" t="s">
        <v>1</v>
      </c>
      <c r="E1007" s="64" t="s">
        <v>11</v>
      </c>
      <c r="F1007" s="65" t="s">
        <v>12</v>
      </c>
      <c r="G1007" s="66"/>
      <c r="H1007" s="64"/>
      <c r="I1007" s="65" t="s">
        <v>13</v>
      </c>
      <c r="J1007" s="66"/>
      <c r="K1007" s="64"/>
      <c r="L1007" s="67" t="s">
        <v>14</v>
      </c>
      <c r="O1007" s="2"/>
      <c r="R1007" s="7"/>
      <c r="T1007" s="7"/>
      <c r="AC1007" s="7"/>
      <c r="AD1007" s="7"/>
      <c r="AE1007" s="7"/>
      <c r="AF1007" s="7"/>
      <c r="AG1007" s="7"/>
      <c r="AH1007" s="7"/>
      <c r="AI1007" s="7"/>
      <c r="AJ1007" s="7"/>
      <c r="AK1007" s="7"/>
      <c r="AN1007" s="7"/>
    </row>
    <row r="1008" spans="1:40" x14ac:dyDescent="0.25">
      <c r="A1008" s="68" t="s">
        <v>16</v>
      </c>
      <c r="B1008" s="69">
        <f>PRODUCT(B7480)</f>
        <v>7</v>
      </c>
      <c r="C1008" s="69">
        <f t="shared" ref="C1008:L1008" si="536">PRODUCT(C7480)</f>
        <v>5</v>
      </c>
      <c r="D1008" s="69">
        <f t="shared" si="536"/>
        <v>0</v>
      </c>
      <c r="E1008" s="69">
        <f t="shared" si="536"/>
        <v>2</v>
      </c>
      <c r="F1008" s="69">
        <f t="shared" si="536"/>
        <v>114</v>
      </c>
      <c r="G1008" s="70" t="s">
        <v>6</v>
      </c>
      <c r="H1008" s="69">
        <f t="shared" si="536"/>
        <v>46</v>
      </c>
      <c r="I1008" s="69">
        <f t="shared" si="536"/>
        <v>12</v>
      </c>
      <c r="J1008" s="70" t="s">
        <v>6</v>
      </c>
      <c r="K1008" s="69">
        <f t="shared" si="536"/>
        <v>5</v>
      </c>
      <c r="L1008" s="71">
        <f t="shared" si="536"/>
        <v>546.85714285714289</v>
      </c>
      <c r="M1008" s="8"/>
      <c r="N1008" s="38"/>
      <c r="O1008" s="2"/>
      <c r="R1008" s="7"/>
      <c r="T1008" s="7"/>
      <c r="AC1008" s="7"/>
      <c r="AD1008" s="7"/>
      <c r="AE1008" s="7"/>
      <c r="AF1008" s="7"/>
      <c r="AG1008" s="7"/>
      <c r="AH1008" s="7"/>
      <c r="AI1008" s="7"/>
      <c r="AJ1008" s="7"/>
      <c r="AK1008" s="7"/>
      <c r="AN1008" s="7"/>
    </row>
    <row r="1009" spans="1:40" x14ac:dyDescent="0.25">
      <c r="A1009" s="68" t="s">
        <v>439</v>
      </c>
      <c r="B1009" s="69">
        <f t="shared" ref="B1009:F1009" si="537">PRODUCT(B7481)</f>
        <v>0</v>
      </c>
      <c r="C1009" s="69">
        <f t="shared" si="537"/>
        <v>0</v>
      </c>
      <c r="D1009" s="69">
        <f t="shared" si="537"/>
        <v>0</v>
      </c>
      <c r="E1009" s="69">
        <f t="shared" si="537"/>
        <v>0</v>
      </c>
      <c r="F1009" s="69">
        <f t="shared" si="537"/>
        <v>0</v>
      </c>
      <c r="G1009" s="70" t="s">
        <v>6</v>
      </c>
      <c r="H1009" s="69">
        <f t="shared" ref="H1009:I1009" si="538">PRODUCT(H7481)</f>
        <v>0</v>
      </c>
      <c r="I1009" s="69">
        <f t="shared" si="538"/>
        <v>0</v>
      </c>
      <c r="J1009" s="70" t="s">
        <v>6</v>
      </c>
      <c r="K1009" s="69">
        <f t="shared" ref="K1009" si="539">PRODUCT(K7481)</f>
        <v>0</v>
      </c>
      <c r="L1009" s="71">
        <v>0</v>
      </c>
      <c r="M1009" s="8"/>
      <c r="N1009" s="38"/>
      <c r="O1009" s="2"/>
      <c r="R1009" s="7"/>
      <c r="T1009" s="7"/>
      <c r="AC1009" s="7"/>
      <c r="AD1009" s="7"/>
      <c r="AE1009" s="7"/>
      <c r="AF1009" s="7"/>
      <c r="AG1009" s="7"/>
      <c r="AH1009" s="7"/>
      <c r="AI1009" s="7"/>
      <c r="AJ1009" s="7"/>
      <c r="AK1009" s="7"/>
      <c r="AN1009" s="7"/>
    </row>
    <row r="1010" spans="1:40" x14ac:dyDescent="0.25">
      <c r="A1010" s="68" t="s">
        <v>440</v>
      </c>
      <c r="B1010" s="69">
        <f t="shared" ref="B1010:F1010" si="540">PRODUCT(B7482)</f>
        <v>0</v>
      </c>
      <c r="C1010" s="69">
        <f t="shared" si="540"/>
        <v>0</v>
      </c>
      <c r="D1010" s="69">
        <f t="shared" si="540"/>
        <v>0</v>
      </c>
      <c r="E1010" s="69">
        <f t="shared" si="540"/>
        <v>0</v>
      </c>
      <c r="F1010" s="69">
        <f t="shared" si="540"/>
        <v>0</v>
      </c>
      <c r="G1010" s="70" t="s">
        <v>6</v>
      </c>
      <c r="H1010" s="69">
        <f t="shared" ref="H1010:I1010" si="541">PRODUCT(H7482)</f>
        <v>0</v>
      </c>
      <c r="I1010" s="69">
        <f t="shared" si="541"/>
        <v>2</v>
      </c>
      <c r="J1010" s="70" t="s">
        <v>6</v>
      </c>
      <c r="K1010" s="69">
        <f t="shared" ref="K1010:L1010" si="542">PRODUCT(K7482)</f>
        <v>0</v>
      </c>
      <c r="L1010" s="71">
        <f t="shared" si="542"/>
        <v>0</v>
      </c>
      <c r="M1010" s="8"/>
      <c r="N1010" s="38"/>
      <c r="O1010" s="2"/>
      <c r="R1010" s="7"/>
      <c r="T1010" s="7"/>
      <c r="AC1010" s="7"/>
      <c r="AD1010" s="7"/>
      <c r="AE1010" s="7"/>
      <c r="AF1010" s="7"/>
      <c r="AG1010" s="7"/>
      <c r="AH1010" s="7"/>
      <c r="AI1010" s="7"/>
      <c r="AJ1010" s="7"/>
      <c r="AK1010" s="7"/>
      <c r="AN1010" s="7"/>
    </row>
    <row r="1011" spans="1:40" x14ac:dyDescent="0.25">
      <c r="A1011" s="68" t="s">
        <v>17</v>
      </c>
      <c r="B1011" s="69">
        <f t="shared" ref="B1011:F1011" si="543">PRODUCT(B7483)</f>
        <v>7</v>
      </c>
      <c r="C1011" s="69">
        <f t="shared" si="543"/>
        <v>5</v>
      </c>
      <c r="D1011" s="69">
        <f t="shared" si="543"/>
        <v>0</v>
      </c>
      <c r="E1011" s="69">
        <f t="shared" si="543"/>
        <v>2</v>
      </c>
      <c r="F1011" s="69">
        <f t="shared" si="543"/>
        <v>114</v>
      </c>
      <c r="G1011" s="70" t="s">
        <v>6</v>
      </c>
      <c r="H1011" s="69">
        <f t="shared" ref="H1011:I1011" si="544">PRODUCT(H7483)</f>
        <v>46</v>
      </c>
      <c r="I1011" s="69">
        <f t="shared" si="544"/>
        <v>14</v>
      </c>
      <c r="J1011" s="70" t="s">
        <v>6</v>
      </c>
      <c r="K1011" s="69">
        <f t="shared" ref="K1011:L1011" si="545">PRODUCT(K7483)</f>
        <v>5</v>
      </c>
      <c r="L1011" s="71">
        <f t="shared" si="545"/>
        <v>546.85714285714289</v>
      </c>
      <c r="M1011" s="8"/>
      <c r="N1011" s="38"/>
      <c r="O1011" s="2"/>
      <c r="R1011" s="7"/>
      <c r="T1011" s="7"/>
      <c r="AC1011" s="7"/>
      <c r="AD1011" s="7"/>
      <c r="AE1011" s="7"/>
      <c r="AF1011" s="7"/>
      <c r="AG1011" s="7"/>
      <c r="AH1011" s="7"/>
      <c r="AI1011" s="7"/>
      <c r="AJ1011" s="7"/>
      <c r="AK1011" s="7"/>
      <c r="AN1011" s="7"/>
    </row>
    <row r="1012" spans="1:40" x14ac:dyDescent="0.25">
      <c r="A1012" s="72" t="s">
        <v>18</v>
      </c>
      <c r="B1012" s="73"/>
      <c r="C1012" s="73"/>
      <c r="D1012" s="73"/>
      <c r="E1012" s="73"/>
      <c r="F1012" s="74">
        <f>PRODUCT(F1011/B1011)</f>
        <v>16.285714285714285</v>
      </c>
      <c r="G1012" s="75" t="s">
        <v>6</v>
      </c>
      <c r="H1012" s="74">
        <f>PRODUCT(H1011/B1011)</f>
        <v>6.5714285714285712</v>
      </c>
      <c r="I1012" s="73"/>
      <c r="J1012" s="73"/>
      <c r="K1012" s="73"/>
      <c r="L1012" s="76"/>
      <c r="M1012" s="55"/>
      <c r="N1012" s="40"/>
      <c r="O1012" s="2"/>
      <c r="R1012" s="7"/>
      <c r="T1012" s="7"/>
      <c r="AC1012" s="7"/>
      <c r="AD1012" s="7"/>
      <c r="AE1012" s="7"/>
      <c r="AF1012" s="7"/>
      <c r="AG1012" s="7"/>
      <c r="AH1012" s="7"/>
      <c r="AI1012" s="7"/>
      <c r="AJ1012" s="7"/>
      <c r="AK1012" s="7"/>
      <c r="AN1012" s="7"/>
    </row>
    <row r="1013" spans="1:40" x14ac:dyDescent="0.25">
      <c r="B1013" s="10"/>
      <c r="C1013" s="10"/>
      <c r="D1013" s="10"/>
      <c r="E1013" s="10"/>
      <c r="G1013" s="11"/>
      <c r="I1013" s="10"/>
      <c r="J1013" s="10"/>
      <c r="K1013" s="10"/>
      <c r="L1013" s="8"/>
      <c r="M1013" s="55"/>
      <c r="N1013" s="40"/>
      <c r="O1013" s="2"/>
      <c r="R1013" s="7"/>
      <c r="T1013" s="7"/>
      <c r="AC1013" s="7"/>
      <c r="AD1013" s="7"/>
      <c r="AE1013" s="7"/>
      <c r="AF1013" s="7"/>
      <c r="AG1013" s="7"/>
      <c r="AH1013" s="7"/>
      <c r="AI1013" s="7"/>
      <c r="AJ1013" s="7"/>
      <c r="AK1013" s="7"/>
      <c r="AN1013" s="7"/>
    </row>
    <row r="1014" spans="1:40" x14ac:dyDescent="0.25">
      <c r="A1014" s="63" t="s">
        <v>488</v>
      </c>
      <c r="B1014" s="64"/>
      <c r="C1014" s="64"/>
      <c r="D1014" s="64"/>
      <c r="E1014" s="64"/>
      <c r="F1014" s="64"/>
      <c r="G1014" s="64"/>
      <c r="H1014" s="64"/>
      <c r="I1014" s="64"/>
      <c r="J1014" s="64"/>
      <c r="K1014" s="64"/>
      <c r="L1014" s="67"/>
      <c r="O1014" s="2"/>
      <c r="R1014" s="7"/>
      <c r="T1014" s="7"/>
      <c r="AC1014" s="7"/>
      <c r="AD1014" s="7"/>
      <c r="AE1014" s="7"/>
      <c r="AF1014" s="7"/>
      <c r="AG1014" s="7"/>
      <c r="AH1014" s="7"/>
      <c r="AI1014" s="7"/>
      <c r="AJ1014" s="7"/>
      <c r="AK1014" s="7"/>
      <c r="AN1014" s="7"/>
    </row>
    <row r="1015" spans="1:40" x14ac:dyDescent="0.25">
      <c r="A1015" s="68" t="s">
        <v>24</v>
      </c>
      <c r="B1015" s="69" t="s">
        <v>0</v>
      </c>
      <c r="C1015" s="69" t="s">
        <v>10</v>
      </c>
      <c r="D1015" s="69" t="s">
        <v>1</v>
      </c>
      <c r="E1015" s="69" t="s">
        <v>11</v>
      </c>
      <c r="F1015" s="78" t="s">
        <v>12</v>
      </c>
      <c r="G1015" s="70"/>
      <c r="H1015" s="69"/>
      <c r="I1015" s="78" t="s">
        <v>13</v>
      </c>
      <c r="J1015" s="70"/>
      <c r="K1015" s="69"/>
      <c r="L1015" s="71" t="s">
        <v>14</v>
      </c>
      <c r="O1015" s="2"/>
      <c r="R1015" s="7"/>
      <c r="T1015" s="7"/>
      <c r="AC1015" s="7"/>
      <c r="AD1015" s="7"/>
      <c r="AE1015" s="7"/>
      <c r="AF1015" s="7"/>
      <c r="AG1015" s="7"/>
      <c r="AH1015" s="7"/>
      <c r="AI1015" s="7"/>
      <c r="AJ1015" s="7"/>
      <c r="AK1015" s="7"/>
      <c r="AN1015" s="7"/>
    </row>
    <row r="1016" spans="1:40" x14ac:dyDescent="0.25">
      <c r="A1016" s="68" t="s">
        <v>16</v>
      </c>
      <c r="B1016" s="69">
        <f>PRODUCT(B1001+B1008)</f>
        <v>14</v>
      </c>
      <c r="C1016" s="69">
        <f>PRODUCT(C1001+E1008)</f>
        <v>5</v>
      </c>
      <c r="D1016" s="69">
        <f>PRODUCT(D1001+D1008)</f>
        <v>0</v>
      </c>
      <c r="E1016" s="69">
        <f>PRODUCT(E1001+C1008)</f>
        <v>9</v>
      </c>
      <c r="F1016" s="69">
        <f>PRODUCT(F1001+H1008)</f>
        <v>118</v>
      </c>
      <c r="G1016" s="70" t="s">
        <v>6</v>
      </c>
      <c r="H1016" s="69">
        <f>PRODUCT(H1001+F1008)</f>
        <v>208</v>
      </c>
      <c r="I1016" s="69">
        <f>PRODUCT(I1001+K1008)</f>
        <v>12</v>
      </c>
      <c r="J1016" s="70" t="s">
        <v>6</v>
      </c>
      <c r="K1016" s="69">
        <f>PRODUCT(K1001+I1008)</f>
        <v>22</v>
      </c>
      <c r="L1016" s="71">
        <f>PRODUCT(((B1001*L1001)+B1008*L1008))/B1016</f>
        <v>398.35714285714283</v>
      </c>
      <c r="M1016" s="8"/>
      <c r="N1016" s="38"/>
      <c r="O1016" s="2"/>
      <c r="R1016" s="7"/>
      <c r="T1016" s="7"/>
      <c r="AC1016" s="7"/>
      <c r="AD1016" s="7"/>
      <c r="AE1016" s="7"/>
      <c r="AF1016" s="7"/>
      <c r="AG1016" s="7"/>
      <c r="AH1016" s="7"/>
      <c r="AI1016" s="7"/>
      <c r="AJ1016" s="7"/>
      <c r="AK1016" s="7"/>
      <c r="AN1016" s="7"/>
    </row>
    <row r="1017" spans="1:40" x14ac:dyDescent="0.25">
      <c r="A1017" s="68" t="s">
        <v>439</v>
      </c>
      <c r="B1017" s="69">
        <f>PRODUCT(B1002+B1009)</f>
        <v>0</v>
      </c>
      <c r="C1017" s="69">
        <f>PRODUCT(C1002+E1009)</f>
        <v>0</v>
      </c>
      <c r="D1017" s="69">
        <f>PRODUCT(D1002+D1009)</f>
        <v>0</v>
      </c>
      <c r="E1017" s="69">
        <f>PRODUCT(E1002+C1009)</f>
        <v>0</v>
      </c>
      <c r="F1017" s="69">
        <f>PRODUCT(F1002+H1009)</f>
        <v>0</v>
      </c>
      <c r="G1017" s="70" t="s">
        <v>6</v>
      </c>
      <c r="H1017" s="69">
        <f>PRODUCT(H1002+F1009)</f>
        <v>0</v>
      </c>
      <c r="I1017" s="69">
        <f>PRODUCT(I1002+K1009)</f>
        <v>0</v>
      </c>
      <c r="J1017" s="70" t="s">
        <v>6</v>
      </c>
      <c r="K1017" s="69">
        <f>PRODUCT(K1002+I1009)</f>
        <v>0</v>
      </c>
      <c r="L1017" s="71">
        <v>0</v>
      </c>
      <c r="M1017" s="8"/>
      <c r="N1017" s="38"/>
      <c r="O1017" s="2"/>
      <c r="R1017" s="7"/>
      <c r="T1017" s="7"/>
      <c r="AC1017" s="7"/>
      <c r="AD1017" s="7"/>
      <c r="AE1017" s="7"/>
      <c r="AF1017" s="7"/>
      <c r="AG1017" s="7"/>
      <c r="AH1017" s="7"/>
      <c r="AI1017" s="7"/>
      <c r="AJ1017" s="7"/>
      <c r="AK1017" s="7"/>
      <c r="AN1017" s="7"/>
    </row>
    <row r="1018" spans="1:40" x14ac:dyDescent="0.25">
      <c r="A1018" s="68" t="s">
        <v>440</v>
      </c>
      <c r="B1018" s="69">
        <f>PRODUCT(B1003+B1010)</f>
        <v>0</v>
      </c>
      <c r="C1018" s="69">
        <f>PRODUCT(C1003+E1010)</f>
        <v>0</v>
      </c>
      <c r="D1018" s="69">
        <f>PRODUCT(D1003+D1010)</f>
        <v>0</v>
      </c>
      <c r="E1018" s="69">
        <f>PRODUCT(E1003+C1010)</f>
        <v>0</v>
      </c>
      <c r="F1018" s="69">
        <f>PRODUCT(F1003+H1010)</f>
        <v>0</v>
      </c>
      <c r="G1018" s="70" t="s">
        <v>6</v>
      </c>
      <c r="H1018" s="69">
        <f>PRODUCT(H1003+F1010)</f>
        <v>0</v>
      </c>
      <c r="I1018" s="69">
        <f>PRODUCT(I1003+K1010)</f>
        <v>0</v>
      </c>
      <c r="J1018" s="70" t="s">
        <v>6</v>
      </c>
      <c r="K1018" s="69">
        <f>PRODUCT(K1003+I1010)</f>
        <v>2</v>
      </c>
      <c r="L1018" s="71">
        <v>0</v>
      </c>
      <c r="M1018" s="8"/>
      <c r="N1018" s="38"/>
      <c r="O1018" s="2"/>
      <c r="R1018" s="7"/>
      <c r="T1018" s="7"/>
      <c r="AC1018" s="7"/>
      <c r="AD1018" s="7"/>
      <c r="AE1018" s="7"/>
      <c r="AF1018" s="7"/>
      <c r="AG1018" s="7"/>
      <c r="AH1018" s="7"/>
      <c r="AI1018" s="7"/>
      <c r="AJ1018" s="7"/>
      <c r="AK1018" s="7"/>
      <c r="AN1018" s="7"/>
    </row>
    <row r="1019" spans="1:40" x14ac:dyDescent="0.25">
      <c r="A1019" s="68" t="s">
        <v>17</v>
      </c>
      <c r="B1019" s="69">
        <f>PRODUCT(B1004+B1011)</f>
        <v>14</v>
      </c>
      <c r="C1019" s="69">
        <f>PRODUCT(C1004+E1011)</f>
        <v>5</v>
      </c>
      <c r="D1019" s="69">
        <f>PRODUCT(D1004+D1011)</f>
        <v>0</v>
      </c>
      <c r="E1019" s="69">
        <f>PRODUCT(E1004+C1011)</f>
        <v>9</v>
      </c>
      <c r="F1019" s="69">
        <f>PRODUCT(F1004+H1011)</f>
        <v>118</v>
      </c>
      <c r="G1019" s="70" t="s">
        <v>6</v>
      </c>
      <c r="H1019" s="69">
        <f>PRODUCT(H1004+F1011)</f>
        <v>208</v>
      </c>
      <c r="I1019" s="69">
        <f>PRODUCT(I1004+K1011)</f>
        <v>12</v>
      </c>
      <c r="J1019" s="70" t="s">
        <v>6</v>
      </c>
      <c r="K1019" s="69">
        <f>PRODUCT(K1004+I1011)</f>
        <v>24</v>
      </c>
      <c r="L1019" s="71">
        <f>PRODUCT(((B1004*L1004)+B1011*L1011))/B1019</f>
        <v>398.35714285714283</v>
      </c>
      <c r="M1019" s="8"/>
      <c r="N1019" s="38"/>
      <c r="O1019" s="2"/>
      <c r="R1019" s="7"/>
      <c r="T1019" s="7"/>
      <c r="AC1019" s="7"/>
      <c r="AD1019" s="7"/>
      <c r="AE1019" s="7"/>
      <c r="AF1019" s="7"/>
      <c r="AG1019" s="7"/>
      <c r="AH1019" s="7"/>
      <c r="AI1019" s="7"/>
      <c r="AJ1019" s="7"/>
      <c r="AK1019" s="7"/>
      <c r="AN1019" s="7"/>
    </row>
    <row r="1020" spans="1:40" x14ac:dyDescent="0.25">
      <c r="A1020" s="72" t="s">
        <v>18</v>
      </c>
      <c r="B1020" s="73"/>
      <c r="C1020" s="73"/>
      <c r="D1020" s="73"/>
      <c r="E1020" s="73"/>
      <c r="F1020" s="74">
        <f>PRODUCT(F1019/B1019)</f>
        <v>8.4285714285714288</v>
      </c>
      <c r="G1020" s="75" t="s">
        <v>6</v>
      </c>
      <c r="H1020" s="74">
        <f>PRODUCT(H1019/B1019)</f>
        <v>14.857142857142858</v>
      </c>
      <c r="I1020" s="73"/>
      <c r="J1020" s="73"/>
      <c r="K1020" s="73"/>
      <c r="L1020" s="76"/>
      <c r="M1020" s="55"/>
      <c r="N1020" s="40"/>
      <c r="O1020" s="2"/>
      <c r="R1020" s="7"/>
      <c r="T1020" s="7"/>
      <c r="AC1020" s="7"/>
      <c r="AD1020" s="7"/>
      <c r="AE1020" s="7"/>
      <c r="AF1020" s="7"/>
      <c r="AG1020" s="7"/>
      <c r="AH1020" s="7"/>
      <c r="AI1020" s="7"/>
      <c r="AJ1020" s="7"/>
      <c r="AK1020" s="7"/>
      <c r="AN1020" s="7"/>
    </row>
    <row r="1021" spans="1:40" x14ac:dyDescent="0.25">
      <c r="A1021" s="7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54"/>
      <c r="O1021" s="2"/>
      <c r="R1021" s="7"/>
      <c r="T1021" s="7"/>
      <c r="AC1021" s="7"/>
      <c r="AD1021" s="7"/>
      <c r="AE1021" s="7"/>
      <c r="AF1021" s="7"/>
      <c r="AG1021" s="7"/>
      <c r="AH1021" s="7"/>
      <c r="AI1021" s="7"/>
      <c r="AJ1021" s="7"/>
      <c r="AK1021" s="7"/>
      <c r="AN1021" s="7"/>
    </row>
    <row r="1022" spans="1:40" x14ac:dyDescent="0.25">
      <c r="A1022" s="7"/>
      <c r="B1022" s="10"/>
      <c r="C1022" s="10"/>
      <c r="D1022" s="10"/>
      <c r="E1022" s="10"/>
      <c r="F1022" s="10" t="s">
        <v>436</v>
      </c>
      <c r="G1022" s="10"/>
      <c r="H1022" s="10"/>
      <c r="I1022" s="10"/>
      <c r="J1022" s="10"/>
      <c r="K1022" s="10"/>
      <c r="L1022" s="10"/>
      <c r="O1022" s="2"/>
      <c r="R1022" s="7"/>
      <c r="T1022" s="7"/>
      <c r="AC1022" s="7"/>
      <c r="AD1022" s="7"/>
      <c r="AE1022" s="7"/>
      <c r="AF1022" s="7"/>
      <c r="AG1022" s="7"/>
      <c r="AH1022" s="7"/>
      <c r="AI1022" s="7"/>
      <c r="AJ1022" s="7"/>
      <c r="AK1022" s="7"/>
      <c r="AN1022" s="7"/>
    </row>
    <row r="1023" spans="1:40" x14ac:dyDescent="0.25">
      <c r="A1023" s="1"/>
      <c r="B1023" s="1"/>
      <c r="C1023" s="1"/>
      <c r="D1023" s="1"/>
      <c r="E1023" s="1"/>
      <c r="F1023" s="10" t="s">
        <v>433</v>
      </c>
      <c r="G1023" s="10"/>
      <c r="H1023" s="10"/>
      <c r="I1023" s="10"/>
      <c r="J1023" s="10"/>
      <c r="K1023" s="10"/>
      <c r="L1023" s="57">
        <f>PRODUCT(C1004/B1004)</f>
        <v>0.42857142857142855</v>
      </c>
      <c r="O1023" s="2"/>
      <c r="R1023" s="7"/>
      <c r="T1023" s="7"/>
      <c r="AC1023" s="7"/>
      <c r="AD1023" s="7"/>
      <c r="AE1023" s="7"/>
      <c r="AF1023" s="7"/>
      <c r="AG1023" s="7"/>
      <c r="AH1023" s="7"/>
      <c r="AI1023" s="7"/>
      <c r="AJ1023" s="7"/>
      <c r="AK1023" s="7"/>
      <c r="AN1023" s="7"/>
    </row>
    <row r="1024" spans="1:40" x14ac:dyDescent="0.25">
      <c r="A1024" s="1"/>
      <c r="B1024" s="1"/>
      <c r="C1024" s="1"/>
      <c r="D1024" s="1"/>
      <c r="E1024" s="1"/>
      <c r="F1024" s="10" t="s">
        <v>434</v>
      </c>
      <c r="G1024" s="10"/>
      <c r="H1024" s="10"/>
      <c r="I1024" s="10"/>
      <c r="J1024" s="10"/>
      <c r="K1024" s="10"/>
      <c r="L1024" s="57">
        <f>PRODUCT(E1011/B1011)</f>
        <v>0.2857142857142857</v>
      </c>
      <c r="O1024" s="2"/>
      <c r="R1024" s="7"/>
      <c r="T1024" s="7"/>
      <c r="AC1024" s="7"/>
      <c r="AD1024" s="7"/>
      <c r="AE1024" s="7"/>
      <c r="AF1024" s="7"/>
      <c r="AG1024" s="7"/>
      <c r="AH1024" s="7"/>
      <c r="AI1024" s="7"/>
      <c r="AJ1024" s="7"/>
      <c r="AK1024" s="7"/>
      <c r="AN1024" s="7"/>
    </row>
    <row r="1025" spans="1:40" x14ac:dyDescent="0.25">
      <c r="A1025" s="1"/>
      <c r="B1025" s="1"/>
      <c r="C1025" s="1"/>
      <c r="D1025" s="1"/>
      <c r="E1025" s="1"/>
      <c r="F1025" s="10" t="s">
        <v>435</v>
      </c>
      <c r="G1025" s="10"/>
      <c r="H1025" s="10"/>
      <c r="I1025" s="10"/>
      <c r="J1025" s="10"/>
      <c r="K1025" s="10"/>
      <c r="L1025" s="57">
        <f>PRODUCT(C1019/B1019)</f>
        <v>0.35714285714285715</v>
      </c>
      <c r="O1025" s="2"/>
      <c r="R1025" s="7"/>
      <c r="T1025" s="7"/>
      <c r="AC1025" s="7"/>
      <c r="AD1025" s="7"/>
      <c r="AE1025" s="7"/>
      <c r="AF1025" s="7"/>
      <c r="AG1025" s="7"/>
      <c r="AH1025" s="7"/>
      <c r="AI1025" s="7"/>
      <c r="AJ1025" s="7"/>
      <c r="AK1025" s="7"/>
      <c r="AN1025" s="7"/>
    </row>
    <row r="1026" spans="1:40" x14ac:dyDescent="0.25">
      <c r="A1026" s="1"/>
      <c r="B1026" s="1"/>
      <c r="C1026" s="1"/>
      <c r="D1026" s="1"/>
      <c r="E1026" s="1"/>
      <c r="L1026" s="8"/>
      <c r="R1026" s="10" t="s">
        <v>25</v>
      </c>
      <c r="AC1026" s="10" t="s">
        <v>3</v>
      </c>
      <c r="AD1026" s="3">
        <f>SUM(AD1027:AD1027)</f>
        <v>0</v>
      </c>
      <c r="AE1026" s="3">
        <f>SUM(AE1027:AE1027)</f>
        <v>0</v>
      </c>
      <c r="AF1026" s="3">
        <f>SUM(AF1027:AF1027)</f>
        <v>0</v>
      </c>
      <c r="AG1026" s="3">
        <f>SUM(AG1027:AG1027)</f>
        <v>0</v>
      </c>
      <c r="AH1026" s="3">
        <f>SUM(AH1027:AH1027)</f>
        <v>0</v>
      </c>
      <c r="AJ1026" s="3">
        <f>SUM(AJ1027:AJ1027)</f>
        <v>0</v>
      </c>
      <c r="AK1026" s="3">
        <f>SUM(AK1027:AK1027)</f>
        <v>0</v>
      </c>
      <c r="AL1026" s="3">
        <f>SUM(AL1027:AL1027)</f>
        <v>0</v>
      </c>
      <c r="AN1026" s="3">
        <f>SUM(AN1027:AN1027)</f>
        <v>0</v>
      </c>
    </row>
    <row r="1027" spans="1:40" x14ac:dyDescent="0.25">
      <c r="A1027" s="1"/>
      <c r="B1027" s="1"/>
      <c r="C1027" s="1"/>
      <c r="D1027" s="1"/>
      <c r="E1027" s="1"/>
      <c r="L1027" s="8"/>
      <c r="O1027" s="2"/>
      <c r="R1027" s="7"/>
      <c r="T1027" s="7"/>
      <c r="AC1027" s="7"/>
      <c r="AD1027" s="7"/>
      <c r="AE1027" s="7"/>
      <c r="AF1027" s="7"/>
      <c r="AG1027" s="7"/>
      <c r="AH1027" s="7"/>
      <c r="AI1027" s="7"/>
      <c r="AJ1027" s="7"/>
      <c r="AK1027" s="7"/>
      <c r="AN1027" s="7"/>
    </row>
    <row r="1028" spans="1:40" x14ac:dyDescent="0.25">
      <c r="G1028" s="10"/>
      <c r="H1028" s="10"/>
      <c r="L1028" s="8"/>
      <c r="O1028" s="2"/>
      <c r="R1028" s="7"/>
      <c r="T1028" s="7"/>
      <c r="AC1028" s="7"/>
      <c r="AD1028" s="7"/>
      <c r="AE1028" s="7"/>
      <c r="AF1028" s="7"/>
      <c r="AG1028" s="7"/>
      <c r="AH1028" s="7"/>
      <c r="AI1028" s="7"/>
      <c r="AJ1028" s="7"/>
      <c r="AK1028" s="7"/>
      <c r="AN1028" s="7"/>
    </row>
    <row r="1029" spans="1:40" x14ac:dyDescent="0.25">
      <c r="G1029" s="10"/>
      <c r="H1029" s="10"/>
      <c r="L1029" s="8"/>
      <c r="O1029" s="2"/>
      <c r="R1029" s="10" t="s">
        <v>32</v>
      </c>
      <c r="T1029" s="7"/>
      <c r="AC1029" s="10" t="s">
        <v>4</v>
      </c>
      <c r="AD1029" s="3">
        <f>SUM(AD1030:AD1033)</f>
        <v>0</v>
      </c>
      <c r="AE1029" s="3">
        <f>SUM(AE1030:AE1033)</f>
        <v>0</v>
      </c>
      <c r="AF1029" s="3">
        <f>SUM(AF1030:AF1033)</f>
        <v>0</v>
      </c>
      <c r="AG1029" s="3">
        <f>SUM(AG1030:AG1033)</f>
        <v>0</v>
      </c>
      <c r="AH1029" s="3">
        <f>SUM(AH1030:AH1033)</f>
        <v>0</v>
      </c>
      <c r="AI1029" s="7"/>
      <c r="AJ1029" s="3">
        <f>SUM(AJ1030:AJ1033)</f>
        <v>0</v>
      </c>
      <c r="AK1029" s="3">
        <f>SUM(AK1030:AK1033)</f>
        <v>0</v>
      </c>
      <c r="AL1029" s="3">
        <f>SUM(AL1030:AL1033)</f>
        <v>0</v>
      </c>
      <c r="AN1029" s="3">
        <f>SUM(AN1030:AN1033)</f>
        <v>0</v>
      </c>
    </row>
    <row r="1030" spans="1:40" x14ac:dyDescent="0.25">
      <c r="G1030" s="10"/>
      <c r="H1030" s="10"/>
      <c r="L1030" s="8"/>
      <c r="O1030" s="2"/>
      <c r="S1030" s="48"/>
      <c r="V1030" s="30"/>
      <c r="AA1030" s="30"/>
      <c r="AC1030" s="7"/>
      <c r="AD1030" s="7"/>
      <c r="AE1030" s="7"/>
      <c r="AF1030" s="7"/>
      <c r="AG1030" s="7"/>
      <c r="AH1030" s="7"/>
      <c r="AI1030" s="30"/>
      <c r="AJ1030" s="7"/>
      <c r="AK1030" s="7"/>
      <c r="AN1030" s="7"/>
    </row>
    <row r="1031" spans="1:40" x14ac:dyDescent="0.25">
      <c r="G1031" s="10"/>
      <c r="H1031" s="10"/>
      <c r="L1031" s="8"/>
      <c r="O1031" s="2"/>
      <c r="S1031" s="48"/>
      <c r="V1031" s="30"/>
      <c r="AA1031" s="30"/>
      <c r="AC1031" s="7"/>
      <c r="AD1031" s="7"/>
      <c r="AE1031" s="7"/>
      <c r="AF1031" s="7"/>
      <c r="AG1031" s="7"/>
      <c r="AH1031" s="7"/>
      <c r="AI1031" s="30"/>
      <c r="AJ1031" s="7"/>
      <c r="AK1031" s="7"/>
      <c r="AN1031" s="7"/>
    </row>
    <row r="1032" spans="1:40" x14ac:dyDescent="0.25">
      <c r="G1032" s="10"/>
      <c r="H1032" s="10"/>
      <c r="L1032" s="8"/>
      <c r="O1032" s="2"/>
      <c r="S1032" s="48"/>
      <c r="V1032" s="30"/>
      <c r="AA1032" s="30"/>
      <c r="AC1032" s="7"/>
      <c r="AD1032" s="7"/>
      <c r="AE1032" s="7"/>
      <c r="AF1032" s="7"/>
      <c r="AG1032" s="7"/>
      <c r="AH1032" s="7"/>
      <c r="AI1032" s="30"/>
      <c r="AJ1032" s="7"/>
      <c r="AK1032" s="7"/>
      <c r="AN1032" s="7"/>
    </row>
    <row r="1033" spans="1:40" x14ac:dyDescent="0.25">
      <c r="G1033" s="10"/>
      <c r="H1033" s="10"/>
      <c r="L1033" s="8"/>
      <c r="O1033" s="2"/>
      <c r="S1033" s="48"/>
      <c r="V1033" s="30"/>
      <c r="AA1033" s="30"/>
      <c r="AC1033" s="7"/>
      <c r="AD1033" s="7"/>
      <c r="AE1033" s="7"/>
      <c r="AF1033" s="7"/>
      <c r="AG1033" s="7"/>
      <c r="AH1033" s="7"/>
      <c r="AI1033" s="30"/>
      <c r="AJ1033" s="7"/>
      <c r="AK1033" s="7"/>
      <c r="AN1033" s="7"/>
    </row>
    <row r="1034" spans="1:40" x14ac:dyDescent="0.25">
      <c r="G1034" s="10"/>
      <c r="H1034" s="10"/>
      <c r="L1034" s="8"/>
      <c r="M1034" s="3" t="s">
        <v>7</v>
      </c>
      <c r="R1034" s="6" t="s">
        <v>8</v>
      </c>
      <c r="AC1034" s="10" t="s">
        <v>2</v>
      </c>
      <c r="AD1034" s="3">
        <f>SUM(AD1035:AD1060)</f>
        <v>12</v>
      </c>
      <c r="AE1034" s="3">
        <f>SUM(AE1035:AE1060)</f>
        <v>4</v>
      </c>
      <c r="AF1034" s="3">
        <f>SUM(AF1035:AF1060)</f>
        <v>0</v>
      </c>
      <c r="AG1034" s="3">
        <f>SUM(AG1035:AG1060)</f>
        <v>8</v>
      </c>
      <c r="AH1034" s="3">
        <f>SUM(AH1035:AH1060)</f>
        <v>115</v>
      </c>
      <c r="AJ1034" s="3">
        <f>SUM(AJ1035:AJ1060)</f>
        <v>165</v>
      </c>
      <c r="AK1034" s="3">
        <f>SUM(AK1035:AK1060)</f>
        <v>9</v>
      </c>
      <c r="AL1034" s="3">
        <f>SUM(AL1035:AL1060)</f>
        <v>3578</v>
      </c>
      <c r="AM1034" s="3">
        <f>PRODUCT(AL1034+AL1061+AL1065)</f>
        <v>3578</v>
      </c>
      <c r="AN1034" s="3">
        <f>SUM(AN1035:AN1060)</f>
        <v>17</v>
      </c>
    </row>
    <row r="1035" spans="1:40" x14ac:dyDescent="0.25">
      <c r="A1035" s="63" t="s">
        <v>679</v>
      </c>
      <c r="B1035" s="64" t="s">
        <v>0</v>
      </c>
      <c r="C1035" s="64" t="s">
        <v>10</v>
      </c>
      <c r="D1035" s="64" t="s">
        <v>1</v>
      </c>
      <c r="E1035" s="64" t="s">
        <v>11</v>
      </c>
      <c r="F1035" s="65" t="s">
        <v>12</v>
      </c>
      <c r="G1035" s="66"/>
      <c r="H1035" s="64"/>
      <c r="I1035" s="65" t="s">
        <v>13</v>
      </c>
      <c r="J1035" s="66"/>
      <c r="K1035" s="64"/>
      <c r="L1035" s="67" t="s">
        <v>14</v>
      </c>
      <c r="M1035" s="3">
        <f>MAX(Y1035:Y1069)</f>
        <v>487</v>
      </c>
      <c r="O1035" s="2">
        <v>10</v>
      </c>
      <c r="P1035" s="2">
        <v>7</v>
      </c>
      <c r="Q1035" s="2">
        <v>1982</v>
      </c>
      <c r="R1035" s="5" t="s">
        <v>780</v>
      </c>
      <c r="S1035" s="30" t="s">
        <v>6</v>
      </c>
      <c r="T1035" s="16" t="s">
        <v>782</v>
      </c>
      <c r="U1035" s="2">
        <v>21</v>
      </c>
      <c r="V1035" s="30" t="s">
        <v>6</v>
      </c>
      <c r="W1035" s="2">
        <v>7</v>
      </c>
      <c r="X1035" s="2"/>
      <c r="Y1035" s="2">
        <v>123</v>
      </c>
      <c r="Z1035" s="2">
        <v>21</v>
      </c>
      <c r="AA1035" s="30" t="s">
        <v>6</v>
      </c>
      <c r="AB1035" s="2">
        <v>7</v>
      </c>
      <c r="AD1035" s="2">
        <f t="shared" ref="AD1035:AD1046" si="546">IF(Q1035&gt;100,1,0)</f>
        <v>1</v>
      </c>
      <c r="AE1035" s="2">
        <f t="shared" ref="AE1035:AE1046" si="547">IF(U1035&gt;W1035,1,0)</f>
        <v>1</v>
      </c>
      <c r="AF1035" s="2">
        <f t="shared" ref="AF1035:AF1046" si="548">IF(U1035=W1035,1,0)*IF(Q1035=0,0,1)</f>
        <v>0</v>
      </c>
      <c r="AG1035" s="2">
        <f t="shared" ref="AG1035:AG1046" si="549">IF(W1035&gt;U1035,1,0)</f>
        <v>0</v>
      </c>
      <c r="AH1035" s="2">
        <f t="shared" ref="AH1035:AH1046" si="550">PRODUCT(Z1035)</f>
        <v>21</v>
      </c>
      <c r="AI1035" s="30" t="s">
        <v>6</v>
      </c>
      <c r="AJ1035" s="2">
        <f t="shared" ref="AJ1035:AJ1046" si="551">PRODUCT(AB1035)</f>
        <v>7</v>
      </c>
      <c r="AK1035" s="2">
        <v>2</v>
      </c>
      <c r="AL1035" s="2">
        <f t="shared" ref="AL1035" si="552">PRODUCT(Y1035)</f>
        <v>123</v>
      </c>
      <c r="AN1035" s="2">
        <v>0</v>
      </c>
    </row>
    <row r="1036" spans="1:40" x14ac:dyDescent="0.25">
      <c r="A1036" s="68" t="s">
        <v>16</v>
      </c>
      <c r="B1036" s="69">
        <f>PRODUCT(AD1034)</f>
        <v>12</v>
      </c>
      <c r="C1036" s="69">
        <f>PRODUCT(AE1034)</f>
        <v>4</v>
      </c>
      <c r="D1036" s="69">
        <f>PRODUCT(AF1034)</f>
        <v>0</v>
      </c>
      <c r="E1036" s="69">
        <f>PRODUCT(AG1034)</f>
        <v>8</v>
      </c>
      <c r="F1036" s="69">
        <f>PRODUCT(AH1034)</f>
        <v>115</v>
      </c>
      <c r="G1036" s="70" t="s">
        <v>6</v>
      </c>
      <c r="H1036" s="69">
        <f>PRODUCT(AJ1034)</f>
        <v>165</v>
      </c>
      <c r="I1036" s="69">
        <f>PRODUCT(AK1034)</f>
        <v>9</v>
      </c>
      <c r="J1036" s="70" t="s">
        <v>6</v>
      </c>
      <c r="K1036" s="69">
        <f>PRODUCT(AN1034)</f>
        <v>17</v>
      </c>
      <c r="L1036" s="71">
        <f>PRODUCT(AL1034/B1036)</f>
        <v>298.16666666666669</v>
      </c>
      <c r="M1036" s="8"/>
      <c r="N1036" s="38"/>
      <c r="O1036" s="2">
        <v>21</v>
      </c>
      <c r="P1036" s="2">
        <v>7</v>
      </c>
      <c r="Q1036" s="2">
        <v>1985</v>
      </c>
      <c r="R1036" s="5" t="s">
        <v>780</v>
      </c>
      <c r="S1036" s="30" t="s">
        <v>6</v>
      </c>
      <c r="T1036" s="16" t="s">
        <v>782</v>
      </c>
      <c r="U1036" s="2">
        <v>14</v>
      </c>
      <c r="V1036" s="30" t="s">
        <v>6</v>
      </c>
      <c r="W1036" s="2">
        <v>6</v>
      </c>
      <c r="X1036" s="2"/>
      <c r="Y1036" s="2">
        <v>487</v>
      </c>
      <c r="Z1036" s="2">
        <v>14</v>
      </c>
      <c r="AA1036" s="30" t="s">
        <v>6</v>
      </c>
      <c r="AB1036" s="2">
        <v>6</v>
      </c>
      <c r="AD1036" s="2">
        <f t="shared" si="546"/>
        <v>1</v>
      </c>
      <c r="AE1036" s="2">
        <f t="shared" si="547"/>
        <v>1</v>
      </c>
      <c r="AF1036" s="2">
        <f t="shared" si="548"/>
        <v>0</v>
      </c>
      <c r="AG1036" s="2">
        <f t="shared" si="549"/>
        <v>0</v>
      </c>
      <c r="AH1036" s="2">
        <f t="shared" si="550"/>
        <v>14</v>
      </c>
      <c r="AI1036" s="30" t="s">
        <v>6</v>
      </c>
      <c r="AJ1036" s="2">
        <f t="shared" si="551"/>
        <v>6</v>
      </c>
      <c r="AK1036" s="2">
        <v>2</v>
      </c>
      <c r="AL1036" s="2">
        <f t="shared" ref="AL1036:AL1046" si="553">PRODUCT(Y1036)</f>
        <v>487</v>
      </c>
      <c r="AN1036" s="2">
        <v>0</v>
      </c>
    </row>
    <row r="1037" spans="1:40" x14ac:dyDescent="0.25">
      <c r="A1037" s="68" t="s">
        <v>439</v>
      </c>
      <c r="B1037" s="69">
        <f>PRODUCT(AD1061)</f>
        <v>0</v>
      </c>
      <c r="C1037" s="69">
        <f>PRODUCT(AE1061)</f>
        <v>0</v>
      </c>
      <c r="D1037" s="69">
        <f>PRODUCT(AF1061)</f>
        <v>0</v>
      </c>
      <c r="E1037" s="69">
        <f>PRODUCT(AG1061)</f>
        <v>0</v>
      </c>
      <c r="F1037" s="69">
        <f>PRODUCT(AH1061)</f>
        <v>0</v>
      </c>
      <c r="G1037" s="70" t="s">
        <v>6</v>
      </c>
      <c r="H1037" s="69">
        <f>PRODUCT(AJ1061)</f>
        <v>0</v>
      </c>
      <c r="I1037" s="69">
        <f>PRODUCT(AK1061)</f>
        <v>0</v>
      </c>
      <c r="J1037" s="70" t="s">
        <v>6</v>
      </c>
      <c r="K1037" s="69">
        <f>PRODUCT(AN1061)</f>
        <v>0</v>
      </c>
      <c r="L1037" s="71">
        <v>0</v>
      </c>
      <c r="M1037" s="8"/>
      <c r="N1037" s="38"/>
      <c r="O1037" s="2">
        <v>3</v>
      </c>
      <c r="P1037" s="2">
        <v>8</v>
      </c>
      <c r="Q1037" s="2">
        <v>1986</v>
      </c>
      <c r="R1037" s="5" t="s">
        <v>780</v>
      </c>
      <c r="S1037" s="30" t="s">
        <v>6</v>
      </c>
      <c r="T1037" s="16" t="s">
        <v>782</v>
      </c>
      <c r="U1037" s="2">
        <v>17</v>
      </c>
      <c r="V1037" s="30" t="s">
        <v>6</v>
      </c>
      <c r="W1037" s="2">
        <v>14</v>
      </c>
      <c r="X1037" s="2"/>
      <c r="Y1037" s="2">
        <v>375</v>
      </c>
      <c r="Z1037" s="2">
        <v>17</v>
      </c>
      <c r="AA1037" s="30" t="s">
        <v>6</v>
      </c>
      <c r="AB1037" s="2">
        <v>14</v>
      </c>
      <c r="AC1037" s="7"/>
      <c r="AD1037" s="2">
        <f t="shared" si="546"/>
        <v>1</v>
      </c>
      <c r="AE1037" s="2">
        <f t="shared" si="547"/>
        <v>1</v>
      </c>
      <c r="AF1037" s="2">
        <f t="shared" si="548"/>
        <v>0</v>
      </c>
      <c r="AG1037" s="2">
        <f t="shared" si="549"/>
        <v>0</v>
      </c>
      <c r="AH1037" s="2">
        <f t="shared" si="550"/>
        <v>17</v>
      </c>
      <c r="AI1037" s="30" t="s">
        <v>6</v>
      </c>
      <c r="AJ1037" s="2">
        <f t="shared" si="551"/>
        <v>14</v>
      </c>
      <c r="AK1037" s="2">
        <v>2</v>
      </c>
      <c r="AL1037" s="2">
        <f t="shared" si="553"/>
        <v>375</v>
      </c>
      <c r="AN1037" s="2">
        <v>0</v>
      </c>
    </row>
    <row r="1038" spans="1:40" x14ac:dyDescent="0.25">
      <c r="A1038" s="68" t="s">
        <v>440</v>
      </c>
      <c r="B1038" s="69">
        <f>PRODUCT(AD1065)</f>
        <v>0</v>
      </c>
      <c r="C1038" s="69">
        <f>PRODUCT(AE1065)</f>
        <v>0</v>
      </c>
      <c r="D1038" s="69">
        <f>PRODUCT(AF1065)</f>
        <v>0</v>
      </c>
      <c r="E1038" s="69">
        <f>PRODUCT(AG1065)</f>
        <v>0</v>
      </c>
      <c r="F1038" s="69">
        <f>PRODUCT(AH1065)</f>
        <v>0</v>
      </c>
      <c r="G1038" s="70" t="s">
        <v>6</v>
      </c>
      <c r="H1038" s="69">
        <f>PRODUCT(AJ1065)</f>
        <v>0</v>
      </c>
      <c r="I1038" s="69">
        <f>PRODUCT(AK1065)</f>
        <v>0</v>
      </c>
      <c r="J1038" s="70" t="s">
        <v>6</v>
      </c>
      <c r="K1038" s="69">
        <f>PRODUCT(AN1065)</f>
        <v>0</v>
      </c>
      <c r="L1038" s="79">
        <v>0</v>
      </c>
      <c r="M1038" s="8"/>
      <c r="N1038" s="38"/>
      <c r="O1038" s="2">
        <v>31</v>
      </c>
      <c r="P1038" s="2">
        <v>5</v>
      </c>
      <c r="Q1038" s="2">
        <v>1987</v>
      </c>
      <c r="R1038" s="5" t="s">
        <v>780</v>
      </c>
      <c r="S1038" s="30" t="s">
        <v>6</v>
      </c>
      <c r="T1038" s="16" t="s">
        <v>782</v>
      </c>
      <c r="U1038" s="2">
        <v>6</v>
      </c>
      <c r="V1038" s="30" t="s">
        <v>6</v>
      </c>
      <c r="W1038" s="2">
        <v>10</v>
      </c>
      <c r="X1038" s="2"/>
      <c r="Y1038" s="2">
        <v>430</v>
      </c>
      <c r="Z1038" s="2">
        <v>6</v>
      </c>
      <c r="AA1038" s="30" t="s">
        <v>6</v>
      </c>
      <c r="AB1038" s="2">
        <v>10</v>
      </c>
      <c r="AC1038" s="7"/>
      <c r="AD1038" s="2">
        <f t="shared" si="546"/>
        <v>1</v>
      </c>
      <c r="AE1038" s="2">
        <f t="shared" si="547"/>
        <v>0</v>
      </c>
      <c r="AF1038" s="2">
        <f t="shared" si="548"/>
        <v>0</v>
      </c>
      <c r="AG1038" s="2">
        <f t="shared" si="549"/>
        <v>1</v>
      </c>
      <c r="AH1038" s="2">
        <f t="shared" si="550"/>
        <v>6</v>
      </c>
      <c r="AI1038" s="30" t="s">
        <v>6</v>
      </c>
      <c r="AJ1038" s="2">
        <f t="shared" si="551"/>
        <v>10</v>
      </c>
      <c r="AK1038" s="2">
        <v>0</v>
      </c>
      <c r="AL1038" s="2">
        <f t="shared" si="553"/>
        <v>430</v>
      </c>
      <c r="AN1038" s="2">
        <v>2</v>
      </c>
    </row>
    <row r="1039" spans="1:40" x14ac:dyDescent="0.25">
      <c r="A1039" s="68" t="s">
        <v>17</v>
      </c>
      <c r="B1039" s="69">
        <f>SUM(B1036:B1038)</f>
        <v>12</v>
      </c>
      <c r="C1039" s="69">
        <f>SUM(C1036:C1038)</f>
        <v>4</v>
      </c>
      <c r="D1039" s="69">
        <f>SUM(D1036:D1038)</f>
        <v>0</v>
      </c>
      <c r="E1039" s="69">
        <f>SUM(E1036:E1038)</f>
        <v>8</v>
      </c>
      <c r="F1039" s="69">
        <f>SUM(F1036:F1038)</f>
        <v>115</v>
      </c>
      <c r="G1039" s="70" t="s">
        <v>6</v>
      </c>
      <c r="H1039" s="69">
        <f>SUM(H1036:H1038)</f>
        <v>165</v>
      </c>
      <c r="I1039" s="69">
        <f>SUM(I1036:I1038)</f>
        <v>9</v>
      </c>
      <c r="J1039" s="70" t="s">
        <v>6</v>
      </c>
      <c r="K1039" s="69">
        <f>SUM(K1036:K1038)</f>
        <v>17</v>
      </c>
      <c r="L1039" s="71">
        <f>PRODUCT(AM1034/B1039)</f>
        <v>298.16666666666669</v>
      </c>
      <c r="M1039" s="8"/>
      <c r="N1039" s="38"/>
      <c r="O1039" s="2">
        <v>8</v>
      </c>
      <c r="P1039" s="2">
        <v>5</v>
      </c>
      <c r="Q1039" s="2">
        <v>1988</v>
      </c>
      <c r="R1039" s="21" t="s">
        <v>780</v>
      </c>
      <c r="S1039" s="30" t="s">
        <v>6</v>
      </c>
      <c r="T1039" s="21" t="s">
        <v>782</v>
      </c>
      <c r="U1039" s="2">
        <v>5</v>
      </c>
      <c r="V1039" s="30" t="s">
        <v>6</v>
      </c>
      <c r="W1039" s="2">
        <v>10</v>
      </c>
      <c r="X1039" s="2"/>
      <c r="Y1039" s="2">
        <v>400</v>
      </c>
      <c r="Z1039" s="2">
        <v>5</v>
      </c>
      <c r="AA1039" s="30" t="s">
        <v>6</v>
      </c>
      <c r="AB1039" s="2">
        <v>10</v>
      </c>
      <c r="AC1039" s="7"/>
      <c r="AD1039" s="2">
        <f t="shared" si="546"/>
        <v>1</v>
      </c>
      <c r="AE1039" s="2">
        <f t="shared" si="547"/>
        <v>0</v>
      </c>
      <c r="AF1039" s="2">
        <f t="shared" si="548"/>
        <v>0</v>
      </c>
      <c r="AG1039" s="2">
        <f t="shared" si="549"/>
        <v>1</v>
      </c>
      <c r="AH1039" s="2">
        <f t="shared" si="550"/>
        <v>5</v>
      </c>
      <c r="AI1039" s="30" t="s">
        <v>6</v>
      </c>
      <c r="AJ1039" s="2">
        <f t="shared" si="551"/>
        <v>10</v>
      </c>
      <c r="AK1039" s="2">
        <v>0</v>
      </c>
      <c r="AL1039" s="2">
        <f t="shared" si="553"/>
        <v>400</v>
      </c>
      <c r="AN1039" s="2">
        <v>2</v>
      </c>
    </row>
    <row r="1040" spans="1:40" x14ac:dyDescent="0.25">
      <c r="A1040" s="72" t="s">
        <v>18</v>
      </c>
      <c r="B1040" s="73"/>
      <c r="C1040" s="73"/>
      <c r="D1040" s="73"/>
      <c r="E1040" s="73"/>
      <c r="F1040" s="74">
        <f>PRODUCT(F1039/B1039)</f>
        <v>9.5833333333333339</v>
      </c>
      <c r="G1040" s="75" t="s">
        <v>6</v>
      </c>
      <c r="H1040" s="74">
        <f>PRODUCT(H1039/B1039)</f>
        <v>13.75</v>
      </c>
      <c r="I1040" s="73"/>
      <c r="J1040" s="73"/>
      <c r="K1040" s="73"/>
      <c r="L1040" s="76"/>
      <c r="M1040" s="55"/>
      <c r="N1040" s="40"/>
      <c r="O1040" s="17">
        <v>8</v>
      </c>
      <c r="P1040" s="2">
        <v>7</v>
      </c>
      <c r="Q1040" s="2">
        <v>1989</v>
      </c>
      <c r="R1040" s="5" t="s">
        <v>780</v>
      </c>
      <c r="S1040" s="30" t="s">
        <v>6</v>
      </c>
      <c r="T1040" s="5" t="s">
        <v>782</v>
      </c>
      <c r="U1040" s="2">
        <v>9</v>
      </c>
      <c r="V1040" s="30" t="s">
        <v>6</v>
      </c>
      <c r="W1040" s="2">
        <v>22</v>
      </c>
      <c r="X1040" s="2"/>
      <c r="Y1040" s="2">
        <v>410</v>
      </c>
      <c r="Z1040" s="2">
        <v>9</v>
      </c>
      <c r="AA1040" s="30" t="s">
        <v>6</v>
      </c>
      <c r="AB1040" s="2">
        <v>22</v>
      </c>
      <c r="AD1040" s="2">
        <f t="shared" si="546"/>
        <v>1</v>
      </c>
      <c r="AE1040" s="2">
        <f t="shared" si="547"/>
        <v>0</v>
      </c>
      <c r="AF1040" s="2">
        <f t="shared" si="548"/>
        <v>0</v>
      </c>
      <c r="AG1040" s="2">
        <f t="shared" si="549"/>
        <v>1</v>
      </c>
      <c r="AH1040" s="2">
        <f t="shared" si="550"/>
        <v>9</v>
      </c>
      <c r="AI1040" s="30" t="s">
        <v>6</v>
      </c>
      <c r="AJ1040" s="2">
        <f t="shared" si="551"/>
        <v>22</v>
      </c>
      <c r="AK1040" s="2">
        <v>0</v>
      </c>
      <c r="AL1040" s="2">
        <f t="shared" si="553"/>
        <v>410</v>
      </c>
      <c r="AN1040" s="2">
        <v>2</v>
      </c>
    </row>
    <row r="1041" spans="1:40" x14ac:dyDescent="0.25">
      <c r="B1041" s="10"/>
      <c r="C1041" s="10"/>
      <c r="D1041" s="10"/>
      <c r="E1041" s="10"/>
      <c r="F1041" s="10"/>
      <c r="G1041" s="10"/>
      <c r="H1041" s="10"/>
      <c r="I1041" s="10"/>
      <c r="J1041" s="10"/>
      <c r="K1041" s="10"/>
      <c r="L1041" s="8"/>
      <c r="O1041" s="2">
        <v>15</v>
      </c>
      <c r="P1041" s="2">
        <v>7</v>
      </c>
      <c r="Q1041" s="2">
        <v>1990</v>
      </c>
      <c r="R1041" s="5" t="s">
        <v>780</v>
      </c>
      <c r="S1041" s="30" t="s">
        <v>6</v>
      </c>
      <c r="T1041" s="16" t="s">
        <v>782</v>
      </c>
      <c r="U1041" s="20">
        <v>4</v>
      </c>
      <c r="V1041" s="30" t="s">
        <v>6</v>
      </c>
      <c r="W1041" s="20">
        <v>29</v>
      </c>
      <c r="X1041" s="20"/>
      <c r="Y1041" s="2">
        <v>258</v>
      </c>
      <c r="Z1041" s="20">
        <v>4</v>
      </c>
      <c r="AA1041" s="30" t="s">
        <v>6</v>
      </c>
      <c r="AB1041" s="20">
        <v>29</v>
      </c>
      <c r="AD1041" s="2">
        <f t="shared" si="546"/>
        <v>1</v>
      </c>
      <c r="AE1041" s="2">
        <f t="shared" si="547"/>
        <v>0</v>
      </c>
      <c r="AF1041" s="2">
        <f t="shared" si="548"/>
        <v>0</v>
      </c>
      <c r="AG1041" s="2">
        <f t="shared" si="549"/>
        <v>1</v>
      </c>
      <c r="AH1041" s="2">
        <f t="shared" si="550"/>
        <v>4</v>
      </c>
      <c r="AI1041" s="30" t="s">
        <v>6</v>
      </c>
      <c r="AJ1041" s="2">
        <f t="shared" si="551"/>
        <v>29</v>
      </c>
      <c r="AK1041" s="2">
        <v>0</v>
      </c>
      <c r="AL1041" s="2">
        <f t="shared" si="553"/>
        <v>258</v>
      </c>
      <c r="AN1041" s="2">
        <v>2</v>
      </c>
    </row>
    <row r="1042" spans="1:40" x14ac:dyDescent="0.25">
      <c r="A1042" s="77" t="s">
        <v>680</v>
      </c>
      <c r="B1042" s="64" t="s">
        <v>0</v>
      </c>
      <c r="C1042" s="64" t="s">
        <v>10</v>
      </c>
      <c r="D1042" s="64" t="s">
        <v>1</v>
      </c>
      <c r="E1042" s="64" t="s">
        <v>11</v>
      </c>
      <c r="F1042" s="65" t="s">
        <v>12</v>
      </c>
      <c r="G1042" s="66"/>
      <c r="H1042" s="64"/>
      <c r="I1042" s="65" t="s">
        <v>13</v>
      </c>
      <c r="J1042" s="66"/>
      <c r="K1042" s="64"/>
      <c r="L1042" s="67" t="s">
        <v>14</v>
      </c>
      <c r="O1042" s="17">
        <v>15</v>
      </c>
      <c r="P1042" s="2">
        <v>6</v>
      </c>
      <c r="Q1042" s="2">
        <v>1991</v>
      </c>
      <c r="R1042" s="5" t="s">
        <v>780</v>
      </c>
      <c r="S1042" s="30" t="s">
        <v>6</v>
      </c>
      <c r="T1042" s="16" t="s">
        <v>782</v>
      </c>
      <c r="U1042" s="2">
        <v>12</v>
      </c>
      <c r="V1042" s="30" t="s">
        <v>6</v>
      </c>
      <c r="W1042" s="2">
        <v>13</v>
      </c>
      <c r="X1042" s="2"/>
      <c r="Y1042" s="2">
        <v>272</v>
      </c>
      <c r="Z1042" s="2">
        <v>12</v>
      </c>
      <c r="AA1042" s="30" t="s">
        <v>6</v>
      </c>
      <c r="AB1042" s="2">
        <v>13</v>
      </c>
      <c r="AD1042" s="2">
        <f t="shared" si="546"/>
        <v>1</v>
      </c>
      <c r="AE1042" s="2">
        <f t="shared" si="547"/>
        <v>0</v>
      </c>
      <c r="AF1042" s="2">
        <f t="shared" si="548"/>
        <v>0</v>
      </c>
      <c r="AG1042" s="2">
        <f t="shared" si="549"/>
        <v>1</v>
      </c>
      <c r="AH1042" s="2">
        <f t="shared" si="550"/>
        <v>12</v>
      </c>
      <c r="AI1042" s="30" t="s">
        <v>6</v>
      </c>
      <c r="AJ1042" s="2">
        <f t="shared" si="551"/>
        <v>13</v>
      </c>
      <c r="AK1042" s="2">
        <v>0</v>
      </c>
      <c r="AL1042" s="2">
        <f t="shared" si="553"/>
        <v>272</v>
      </c>
      <c r="AN1042" s="2">
        <v>2</v>
      </c>
    </row>
    <row r="1043" spans="1:40" x14ac:dyDescent="0.25">
      <c r="A1043" s="68" t="s">
        <v>16</v>
      </c>
      <c r="B1043" s="69">
        <f>PRODUCT(B8069)</f>
        <v>12</v>
      </c>
      <c r="C1043" s="69">
        <f t="shared" ref="C1043:L1043" si="554">PRODUCT(C8069)</f>
        <v>9</v>
      </c>
      <c r="D1043" s="69">
        <f t="shared" si="554"/>
        <v>0</v>
      </c>
      <c r="E1043" s="69">
        <f t="shared" si="554"/>
        <v>3</v>
      </c>
      <c r="F1043" s="69">
        <f t="shared" si="554"/>
        <v>139</v>
      </c>
      <c r="G1043" s="70" t="s">
        <v>6</v>
      </c>
      <c r="H1043" s="69">
        <f t="shared" si="554"/>
        <v>78</v>
      </c>
      <c r="I1043" s="69">
        <f t="shared" si="554"/>
        <v>20</v>
      </c>
      <c r="J1043" s="70" t="s">
        <v>6</v>
      </c>
      <c r="K1043" s="69">
        <f t="shared" si="554"/>
        <v>6</v>
      </c>
      <c r="L1043" s="71">
        <f t="shared" si="554"/>
        <v>1036.6666666666667</v>
      </c>
      <c r="M1043" s="8"/>
      <c r="N1043" s="38"/>
      <c r="O1043" s="2">
        <v>17</v>
      </c>
      <c r="P1043" s="2">
        <v>5</v>
      </c>
      <c r="Q1043" s="13">
        <v>1992</v>
      </c>
      <c r="R1043" s="5" t="s">
        <v>780</v>
      </c>
      <c r="S1043" s="30" t="s">
        <v>6</v>
      </c>
      <c r="T1043" s="16" t="s">
        <v>782</v>
      </c>
      <c r="U1043" s="2">
        <v>2</v>
      </c>
      <c r="V1043" s="30" t="s">
        <v>6</v>
      </c>
      <c r="W1043" s="2">
        <v>8</v>
      </c>
      <c r="X1043" s="2"/>
      <c r="Y1043" s="2">
        <v>219</v>
      </c>
      <c r="Z1043" s="2">
        <v>2</v>
      </c>
      <c r="AA1043" s="30" t="s">
        <v>6</v>
      </c>
      <c r="AB1043" s="2">
        <v>8</v>
      </c>
      <c r="AD1043" s="2">
        <f t="shared" si="546"/>
        <v>1</v>
      </c>
      <c r="AE1043" s="2">
        <f t="shared" si="547"/>
        <v>0</v>
      </c>
      <c r="AF1043" s="2">
        <f t="shared" si="548"/>
        <v>0</v>
      </c>
      <c r="AG1043" s="2">
        <f t="shared" si="549"/>
        <v>1</v>
      </c>
      <c r="AH1043" s="2">
        <f t="shared" si="550"/>
        <v>2</v>
      </c>
      <c r="AI1043" s="30" t="s">
        <v>6</v>
      </c>
      <c r="AJ1043" s="2">
        <f t="shared" si="551"/>
        <v>8</v>
      </c>
      <c r="AK1043" s="2">
        <v>0</v>
      </c>
      <c r="AL1043" s="2">
        <f t="shared" si="553"/>
        <v>219</v>
      </c>
      <c r="AN1043" s="2">
        <v>2</v>
      </c>
    </row>
    <row r="1044" spans="1:40" x14ac:dyDescent="0.25">
      <c r="A1044" s="68" t="s">
        <v>439</v>
      </c>
      <c r="B1044" s="69">
        <f t="shared" ref="B1044:F1044" si="555">PRODUCT(B8070)</f>
        <v>0</v>
      </c>
      <c r="C1044" s="69">
        <f t="shared" si="555"/>
        <v>0</v>
      </c>
      <c r="D1044" s="69">
        <f t="shared" si="555"/>
        <v>0</v>
      </c>
      <c r="E1044" s="69">
        <f t="shared" si="555"/>
        <v>0</v>
      </c>
      <c r="F1044" s="69">
        <f t="shared" si="555"/>
        <v>0</v>
      </c>
      <c r="G1044" s="70" t="s">
        <v>6</v>
      </c>
      <c r="H1044" s="69">
        <f t="shared" ref="H1044:I1044" si="556">PRODUCT(H8070)</f>
        <v>0</v>
      </c>
      <c r="I1044" s="69">
        <f t="shared" si="556"/>
        <v>0</v>
      </c>
      <c r="J1044" s="70" t="s">
        <v>6</v>
      </c>
      <c r="K1044" s="69">
        <f t="shared" ref="K1044:L1044" si="557">PRODUCT(K8070)</f>
        <v>0</v>
      </c>
      <c r="L1044" s="71">
        <f t="shared" si="557"/>
        <v>0</v>
      </c>
      <c r="M1044" s="8"/>
      <c r="N1044" s="38"/>
      <c r="O1044" s="2">
        <v>8</v>
      </c>
      <c r="P1044" s="2">
        <v>7</v>
      </c>
      <c r="Q1044" s="13">
        <v>1993</v>
      </c>
      <c r="R1044" s="21" t="s">
        <v>780</v>
      </c>
      <c r="S1044" s="30" t="s">
        <v>6</v>
      </c>
      <c r="T1044" s="21" t="s">
        <v>782</v>
      </c>
      <c r="U1044" s="2">
        <v>15</v>
      </c>
      <c r="V1044" s="30" t="s">
        <v>6</v>
      </c>
      <c r="W1044" s="2">
        <v>9</v>
      </c>
      <c r="X1044" s="2"/>
      <c r="Y1044" s="2">
        <v>190</v>
      </c>
      <c r="Z1044" s="2">
        <v>15</v>
      </c>
      <c r="AA1044" s="30" t="s">
        <v>6</v>
      </c>
      <c r="AB1044" s="2">
        <v>9</v>
      </c>
      <c r="AD1044" s="2">
        <f t="shared" si="546"/>
        <v>1</v>
      </c>
      <c r="AE1044" s="2">
        <f t="shared" si="547"/>
        <v>1</v>
      </c>
      <c r="AF1044" s="2">
        <f t="shared" si="548"/>
        <v>0</v>
      </c>
      <c r="AG1044" s="2">
        <f t="shared" si="549"/>
        <v>0</v>
      </c>
      <c r="AH1044" s="2">
        <f t="shared" si="550"/>
        <v>15</v>
      </c>
      <c r="AI1044" s="30" t="s">
        <v>6</v>
      </c>
      <c r="AJ1044" s="2">
        <f t="shared" si="551"/>
        <v>9</v>
      </c>
      <c r="AK1044" s="2">
        <v>2</v>
      </c>
      <c r="AL1044" s="2">
        <f t="shared" si="553"/>
        <v>190</v>
      </c>
      <c r="AN1044" s="2">
        <v>0</v>
      </c>
    </row>
    <row r="1045" spans="1:40" x14ac:dyDescent="0.25">
      <c r="A1045" s="68" t="s">
        <v>440</v>
      </c>
      <c r="B1045" s="69">
        <f t="shared" ref="B1045:F1045" si="558">PRODUCT(B8071)</f>
        <v>0</v>
      </c>
      <c r="C1045" s="69">
        <f t="shared" si="558"/>
        <v>0</v>
      </c>
      <c r="D1045" s="69">
        <f t="shared" si="558"/>
        <v>0</v>
      </c>
      <c r="E1045" s="69">
        <f t="shared" si="558"/>
        <v>0</v>
      </c>
      <c r="F1045" s="69">
        <f t="shared" si="558"/>
        <v>0</v>
      </c>
      <c r="G1045" s="70" t="s">
        <v>6</v>
      </c>
      <c r="H1045" s="69">
        <f t="shared" ref="H1045:I1045" si="559">PRODUCT(H8071)</f>
        <v>0</v>
      </c>
      <c r="I1045" s="69">
        <f t="shared" si="559"/>
        <v>0</v>
      </c>
      <c r="J1045" s="70" t="s">
        <v>6</v>
      </c>
      <c r="K1045" s="69">
        <f t="shared" ref="K1045:L1045" si="560">PRODUCT(K8071)</f>
        <v>0</v>
      </c>
      <c r="L1045" s="71">
        <f t="shared" si="560"/>
        <v>0</v>
      </c>
      <c r="M1045" s="8"/>
      <c r="N1045" s="38"/>
      <c r="O1045" s="2">
        <v>18</v>
      </c>
      <c r="P1045" s="2">
        <v>5</v>
      </c>
      <c r="Q1045" s="2">
        <v>1994</v>
      </c>
      <c r="R1045" s="97" t="s">
        <v>780</v>
      </c>
      <c r="S1045" s="30" t="s">
        <v>6</v>
      </c>
      <c r="T1045" s="97" t="s">
        <v>782</v>
      </c>
      <c r="U1045" s="33">
        <v>1</v>
      </c>
      <c r="V1045" s="30" t="s">
        <v>6</v>
      </c>
      <c r="W1045" s="33">
        <v>2</v>
      </c>
      <c r="X1045" s="7" t="s">
        <v>792</v>
      </c>
      <c r="Y1045" s="2">
        <v>264</v>
      </c>
      <c r="Z1045" s="2">
        <v>8</v>
      </c>
      <c r="AA1045" s="30" t="s">
        <v>6</v>
      </c>
      <c r="AB1045" s="2">
        <v>8</v>
      </c>
      <c r="AD1045" s="2">
        <f t="shared" si="546"/>
        <v>1</v>
      </c>
      <c r="AE1045" s="2">
        <f t="shared" si="547"/>
        <v>0</v>
      </c>
      <c r="AF1045" s="2">
        <f t="shared" si="548"/>
        <v>0</v>
      </c>
      <c r="AG1045" s="2">
        <f t="shared" si="549"/>
        <v>1</v>
      </c>
      <c r="AH1045" s="2">
        <f t="shared" si="550"/>
        <v>8</v>
      </c>
      <c r="AI1045" s="30" t="s">
        <v>6</v>
      </c>
      <c r="AJ1045" s="2">
        <f t="shared" si="551"/>
        <v>8</v>
      </c>
      <c r="AK1045" s="2">
        <v>1</v>
      </c>
      <c r="AL1045" s="2">
        <f t="shared" si="553"/>
        <v>264</v>
      </c>
      <c r="AN1045" s="2">
        <v>2</v>
      </c>
    </row>
    <row r="1046" spans="1:40" x14ac:dyDescent="0.25">
      <c r="A1046" s="68" t="s">
        <v>17</v>
      </c>
      <c r="B1046" s="69">
        <f t="shared" ref="B1046:F1046" si="561">PRODUCT(B8072)</f>
        <v>12</v>
      </c>
      <c r="C1046" s="69">
        <f t="shared" si="561"/>
        <v>9</v>
      </c>
      <c r="D1046" s="69">
        <f t="shared" si="561"/>
        <v>0</v>
      </c>
      <c r="E1046" s="69">
        <f t="shared" si="561"/>
        <v>3</v>
      </c>
      <c r="F1046" s="69">
        <f t="shared" si="561"/>
        <v>139</v>
      </c>
      <c r="G1046" s="70" t="s">
        <v>6</v>
      </c>
      <c r="H1046" s="69">
        <f t="shared" ref="H1046:I1046" si="562">PRODUCT(H8072)</f>
        <v>78</v>
      </c>
      <c r="I1046" s="69">
        <f t="shared" si="562"/>
        <v>20</v>
      </c>
      <c r="J1046" s="70" t="s">
        <v>6</v>
      </c>
      <c r="K1046" s="69">
        <f t="shared" ref="K1046:L1046" si="563">PRODUCT(K8072)</f>
        <v>6</v>
      </c>
      <c r="L1046" s="71">
        <f t="shared" si="563"/>
        <v>1036.6666666666667</v>
      </c>
      <c r="M1046" s="8"/>
      <c r="N1046" s="38"/>
      <c r="O1046" s="2">
        <v>21</v>
      </c>
      <c r="P1046" s="2">
        <v>5</v>
      </c>
      <c r="Q1046" s="2">
        <v>1998</v>
      </c>
      <c r="R1046" s="5" t="s">
        <v>780</v>
      </c>
      <c r="S1046" s="30" t="s">
        <v>6</v>
      </c>
      <c r="T1046" s="5" t="s">
        <v>782</v>
      </c>
      <c r="U1046" s="2">
        <v>0</v>
      </c>
      <c r="V1046" s="30" t="s">
        <v>6</v>
      </c>
      <c r="W1046" s="2">
        <v>2</v>
      </c>
      <c r="X1046" s="7" t="s">
        <v>906</v>
      </c>
      <c r="Y1046" s="33">
        <v>150</v>
      </c>
      <c r="Z1046" s="33">
        <v>2</v>
      </c>
      <c r="AA1046" s="30" t="s">
        <v>6</v>
      </c>
      <c r="AB1046" s="33">
        <v>29</v>
      </c>
      <c r="AC1046" s="7"/>
      <c r="AD1046" s="2">
        <f t="shared" si="546"/>
        <v>1</v>
      </c>
      <c r="AE1046" s="2">
        <f t="shared" si="547"/>
        <v>0</v>
      </c>
      <c r="AF1046" s="2">
        <f t="shared" si="548"/>
        <v>0</v>
      </c>
      <c r="AG1046" s="2">
        <f t="shared" si="549"/>
        <v>1</v>
      </c>
      <c r="AH1046" s="2">
        <f t="shared" si="550"/>
        <v>2</v>
      </c>
      <c r="AI1046" s="30" t="s">
        <v>6</v>
      </c>
      <c r="AJ1046" s="2">
        <f t="shared" si="551"/>
        <v>29</v>
      </c>
      <c r="AK1046" s="2">
        <v>0</v>
      </c>
      <c r="AL1046" s="2">
        <f t="shared" si="553"/>
        <v>150</v>
      </c>
      <c r="AN1046" s="2">
        <v>3</v>
      </c>
    </row>
    <row r="1047" spans="1:40" x14ac:dyDescent="0.25">
      <c r="A1047" s="72" t="s">
        <v>18</v>
      </c>
      <c r="B1047" s="73"/>
      <c r="C1047" s="73"/>
      <c r="D1047" s="73"/>
      <c r="E1047" s="73"/>
      <c r="F1047" s="74">
        <f>PRODUCT(F1046/B1046)</f>
        <v>11.583333333333334</v>
      </c>
      <c r="G1047" s="75" t="s">
        <v>6</v>
      </c>
      <c r="H1047" s="74">
        <f>PRODUCT(H1046/B1046)</f>
        <v>6.5</v>
      </c>
      <c r="I1047" s="73"/>
      <c r="J1047" s="73"/>
      <c r="K1047" s="73"/>
      <c r="L1047" s="76"/>
      <c r="M1047" s="55"/>
      <c r="N1047" s="40"/>
      <c r="O1047" s="2"/>
      <c r="R1047" s="7"/>
      <c r="S1047" s="48"/>
      <c r="T1047" s="7"/>
      <c r="AC1047" s="7"/>
      <c r="AI1047" s="39"/>
      <c r="AL1047" s="2"/>
    </row>
    <row r="1048" spans="1:40" x14ac:dyDescent="0.25">
      <c r="B1048" s="10"/>
      <c r="C1048" s="10"/>
      <c r="D1048" s="10"/>
      <c r="E1048" s="10"/>
      <c r="G1048" s="11"/>
      <c r="I1048" s="10"/>
      <c r="J1048" s="10"/>
      <c r="K1048" s="10"/>
      <c r="L1048" s="8"/>
      <c r="M1048" s="55"/>
      <c r="N1048" s="40"/>
      <c r="O1048" s="2"/>
      <c r="R1048" s="7"/>
      <c r="S1048" s="48"/>
      <c r="T1048" s="7"/>
      <c r="AC1048" s="7"/>
      <c r="AI1048" s="39"/>
      <c r="AL1048" s="2"/>
    </row>
    <row r="1049" spans="1:40" x14ac:dyDescent="0.25">
      <c r="A1049" s="63" t="s">
        <v>679</v>
      </c>
      <c r="B1049" s="64"/>
      <c r="C1049" s="64"/>
      <c r="D1049" s="64"/>
      <c r="E1049" s="64"/>
      <c r="F1049" s="64"/>
      <c r="G1049" s="64"/>
      <c r="H1049" s="64"/>
      <c r="I1049" s="64"/>
      <c r="J1049" s="64"/>
      <c r="K1049" s="64"/>
      <c r="L1049" s="67"/>
      <c r="O1049" s="2"/>
      <c r="R1049" s="7"/>
      <c r="S1049" s="48"/>
      <c r="T1049" s="7"/>
      <c r="AC1049" s="7"/>
      <c r="AI1049" s="39"/>
      <c r="AL1049" s="2"/>
    </row>
    <row r="1050" spans="1:40" x14ac:dyDescent="0.25">
      <c r="A1050" s="68" t="s">
        <v>24</v>
      </c>
      <c r="B1050" s="69" t="s">
        <v>0</v>
      </c>
      <c r="C1050" s="69" t="s">
        <v>10</v>
      </c>
      <c r="D1050" s="69" t="s">
        <v>1</v>
      </c>
      <c r="E1050" s="69" t="s">
        <v>11</v>
      </c>
      <c r="F1050" s="78" t="s">
        <v>12</v>
      </c>
      <c r="G1050" s="70"/>
      <c r="H1050" s="69"/>
      <c r="I1050" s="78" t="s">
        <v>13</v>
      </c>
      <c r="J1050" s="70"/>
      <c r="K1050" s="69"/>
      <c r="L1050" s="71" t="s">
        <v>14</v>
      </c>
      <c r="O1050" s="2"/>
      <c r="R1050" s="7"/>
      <c r="S1050" s="48"/>
      <c r="T1050" s="7"/>
      <c r="AC1050" s="7"/>
      <c r="AI1050" s="39"/>
      <c r="AL1050" s="2"/>
    </row>
    <row r="1051" spans="1:40" x14ac:dyDescent="0.25">
      <c r="A1051" s="68" t="s">
        <v>16</v>
      </c>
      <c r="B1051" s="69">
        <f>PRODUCT(B1036+B1043)</f>
        <v>24</v>
      </c>
      <c r="C1051" s="69">
        <f>PRODUCT(C1036+E1043)</f>
        <v>7</v>
      </c>
      <c r="D1051" s="69">
        <f>PRODUCT(D1036+D1043)</f>
        <v>0</v>
      </c>
      <c r="E1051" s="69">
        <f>PRODUCT(E1036+C1043)</f>
        <v>17</v>
      </c>
      <c r="F1051" s="69">
        <f>PRODUCT(F1036+H1043)</f>
        <v>193</v>
      </c>
      <c r="G1051" s="70" t="s">
        <v>6</v>
      </c>
      <c r="H1051" s="69">
        <f>PRODUCT(H1036+F1043)</f>
        <v>304</v>
      </c>
      <c r="I1051" s="69">
        <f>PRODUCT(I1036+K1043)</f>
        <v>15</v>
      </c>
      <c r="J1051" s="70" t="s">
        <v>6</v>
      </c>
      <c r="K1051" s="69">
        <f>PRODUCT(K1036+I1043)</f>
        <v>37</v>
      </c>
      <c r="L1051" s="71">
        <f>PRODUCT(((B1036*L1036)+B1043*L1043))/B1051</f>
        <v>667.41666666666663</v>
      </c>
      <c r="M1051" s="8"/>
      <c r="N1051" s="38"/>
      <c r="O1051" s="2"/>
      <c r="R1051" s="7"/>
      <c r="S1051" s="48"/>
      <c r="T1051" s="7"/>
      <c r="AC1051" s="7"/>
      <c r="AI1051" s="39"/>
      <c r="AL1051" s="2"/>
    </row>
    <row r="1052" spans="1:40" x14ac:dyDescent="0.25">
      <c r="A1052" s="68" t="s">
        <v>439</v>
      </c>
      <c r="B1052" s="69">
        <f>PRODUCT(B1037+B1044)</f>
        <v>0</v>
      </c>
      <c r="C1052" s="69">
        <f>PRODUCT(C1037+E1044)</f>
        <v>0</v>
      </c>
      <c r="D1052" s="69">
        <f>PRODUCT(D1037+D1044)</f>
        <v>0</v>
      </c>
      <c r="E1052" s="69">
        <f>PRODUCT(E1037+C1044)</f>
        <v>0</v>
      </c>
      <c r="F1052" s="69">
        <f>PRODUCT(F1037+H1044)</f>
        <v>0</v>
      </c>
      <c r="G1052" s="70" t="s">
        <v>6</v>
      </c>
      <c r="H1052" s="69">
        <f>PRODUCT(H1037+F1044)</f>
        <v>0</v>
      </c>
      <c r="I1052" s="69">
        <f>PRODUCT(I1037+K1044)</f>
        <v>0</v>
      </c>
      <c r="J1052" s="70" t="s">
        <v>6</v>
      </c>
      <c r="K1052" s="69">
        <f>PRODUCT(K1037+I1044)</f>
        <v>0</v>
      </c>
      <c r="L1052" s="71">
        <v>0</v>
      </c>
      <c r="M1052" s="8"/>
      <c r="N1052" s="38"/>
      <c r="O1052" s="2"/>
      <c r="R1052" s="7"/>
      <c r="S1052" s="48"/>
      <c r="T1052" s="7"/>
      <c r="AC1052" s="7"/>
      <c r="AI1052" s="39"/>
      <c r="AL1052" s="2"/>
    </row>
    <row r="1053" spans="1:40" x14ac:dyDescent="0.25">
      <c r="A1053" s="68" t="s">
        <v>440</v>
      </c>
      <c r="B1053" s="69">
        <f>PRODUCT(B1038+B1045)</f>
        <v>0</v>
      </c>
      <c r="C1053" s="69">
        <f>PRODUCT(C1038+E1045)</f>
        <v>0</v>
      </c>
      <c r="D1053" s="69">
        <f>PRODUCT(D1038+D1045)</f>
        <v>0</v>
      </c>
      <c r="E1053" s="69">
        <f>PRODUCT(E1038+C1045)</f>
        <v>0</v>
      </c>
      <c r="F1053" s="69">
        <f>PRODUCT(F1038+H1045)</f>
        <v>0</v>
      </c>
      <c r="G1053" s="70" t="s">
        <v>6</v>
      </c>
      <c r="H1053" s="69">
        <f>PRODUCT(H1038+F1045)</f>
        <v>0</v>
      </c>
      <c r="I1053" s="69">
        <f>PRODUCT(I1038+K1045)</f>
        <v>0</v>
      </c>
      <c r="J1053" s="70" t="s">
        <v>6</v>
      </c>
      <c r="K1053" s="69">
        <f>PRODUCT(K1038+I1045)</f>
        <v>0</v>
      </c>
      <c r="L1053" s="71">
        <v>0</v>
      </c>
      <c r="M1053" s="8"/>
      <c r="N1053" s="38"/>
      <c r="O1053" s="2"/>
      <c r="R1053" s="7"/>
      <c r="S1053" s="48"/>
      <c r="T1053" s="7"/>
      <c r="AC1053" s="7"/>
      <c r="AI1053" s="39"/>
      <c r="AL1053" s="2"/>
    </row>
    <row r="1054" spans="1:40" x14ac:dyDescent="0.25">
      <c r="A1054" s="68" t="s">
        <v>17</v>
      </c>
      <c r="B1054" s="69">
        <f>PRODUCT(B1039+B1046)</f>
        <v>24</v>
      </c>
      <c r="C1054" s="69">
        <f>PRODUCT(C1039+E1046)</f>
        <v>7</v>
      </c>
      <c r="D1054" s="69">
        <f>PRODUCT(D1039+D1046)</f>
        <v>0</v>
      </c>
      <c r="E1054" s="69">
        <f>PRODUCT(E1039+C1046)</f>
        <v>17</v>
      </c>
      <c r="F1054" s="69">
        <f>PRODUCT(F1039+H1046)</f>
        <v>193</v>
      </c>
      <c r="G1054" s="70" t="s">
        <v>6</v>
      </c>
      <c r="H1054" s="69">
        <f>PRODUCT(H1039+F1046)</f>
        <v>304</v>
      </c>
      <c r="I1054" s="69">
        <f>PRODUCT(I1039+K1046)</f>
        <v>15</v>
      </c>
      <c r="J1054" s="70" t="s">
        <v>6</v>
      </c>
      <c r="K1054" s="69">
        <f>PRODUCT(K1039+I1046)</f>
        <v>37</v>
      </c>
      <c r="L1054" s="71">
        <f>PRODUCT(((B1039*L1039)+B1046*L1046))/B1054</f>
        <v>667.41666666666663</v>
      </c>
      <c r="M1054" s="8"/>
      <c r="N1054" s="38"/>
      <c r="O1054" s="2"/>
      <c r="R1054" s="7"/>
      <c r="S1054" s="48"/>
      <c r="T1054" s="7"/>
      <c r="AC1054" s="7"/>
      <c r="AI1054" s="39"/>
      <c r="AL1054" s="2"/>
    </row>
    <row r="1055" spans="1:40" x14ac:dyDescent="0.25">
      <c r="A1055" s="72" t="s">
        <v>18</v>
      </c>
      <c r="B1055" s="73"/>
      <c r="C1055" s="73"/>
      <c r="D1055" s="73"/>
      <c r="E1055" s="73"/>
      <c r="F1055" s="74">
        <f>PRODUCT(F1054/B1054)</f>
        <v>8.0416666666666661</v>
      </c>
      <c r="G1055" s="75" t="s">
        <v>6</v>
      </c>
      <c r="H1055" s="74">
        <f>PRODUCT(H1054/B1054)</f>
        <v>12.666666666666666</v>
      </c>
      <c r="I1055" s="73"/>
      <c r="J1055" s="73"/>
      <c r="K1055" s="73"/>
      <c r="L1055" s="76"/>
      <c r="M1055" s="55"/>
      <c r="N1055" s="40"/>
      <c r="O1055" s="2"/>
      <c r="R1055" s="7"/>
      <c r="S1055" s="48"/>
      <c r="T1055" s="7"/>
      <c r="AC1055" s="7"/>
      <c r="AI1055" s="39"/>
      <c r="AL1055" s="2"/>
    </row>
    <row r="1056" spans="1:40" x14ac:dyDescent="0.25">
      <c r="A1056" s="7"/>
      <c r="B1056" s="10"/>
      <c r="C1056" s="10"/>
      <c r="D1056" s="10"/>
      <c r="E1056" s="10"/>
      <c r="F1056" s="10"/>
      <c r="G1056" s="10"/>
      <c r="H1056" s="10"/>
      <c r="I1056" s="10"/>
      <c r="J1056" s="10"/>
      <c r="K1056" s="10"/>
      <c r="L1056" s="54"/>
      <c r="O1056" s="2"/>
      <c r="R1056" s="7"/>
      <c r="S1056" s="48"/>
      <c r="T1056" s="7"/>
      <c r="AC1056" s="7"/>
      <c r="AI1056" s="39"/>
      <c r="AL1056" s="2"/>
    </row>
    <row r="1057" spans="1:40" x14ac:dyDescent="0.25">
      <c r="A1057" s="7"/>
      <c r="B1057" s="10"/>
      <c r="C1057" s="10"/>
      <c r="D1057" s="10"/>
      <c r="E1057" s="10"/>
      <c r="F1057" s="10" t="s">
        <v>436</v>
      </c>
      <c r="G1057" s="10"/>
      <c r="H1057" s="10"/>
      <c r="I1057" s="10"/>
      <c r="J1057" s="10"/>
      <c r="K1057" s="10"/>
      <c r="L1057" s="10"/>
      <c r="O1057" s="2"/>
      <c r="R1057" s="7"/>
      <c r="S1057" s="48"/>
      <c r="T1057" s="7"/>
      <c r="AC1057" s="7"/>
      <c r="AI1057" s="39"/>
      <c r="AL1057" s="2"/>
    </row>
    <row r="1058" spans="1:40" x14ac:dyDescent="0.25">
      <c r="A1058" s="7"/>
      <c r="B1058" s="10"/>
      <c r="C1058" s="10"/>
      <c r="D1058" s="10"/>
      <c r="E1058" s="10"/>
      <c r="F1058" s="10" t="s">
        <v>433</v>
      </c>
      <c r="G1058" s="10"/>
      <c r="H1058" s="10"/>
      <c r="I1058" s="10"/>
      <c r="J1058" s="10"/>
      <c r="K1058" s="10"/>
      <c r="L1058" s="57">
        <f>PRODUCT(C1039/B1039)</f>
        <v>0.33333333333333331</v>
      </c>
      <c r="O1058" s="2"/>
      <c r="R1058" s="7"/>
      <c r="S1058" s="48"/>
      <c r="T1058" s="7"/>
      <c r="AC1058" s="7"/>
      <c r="AI1058" s="39"/>
      <c r="AL1058" s="2"/>
    </row>
    <row r="1059" spans="1:40" x14ac:dyDescent="0.25">
      <c r="A1059" s="7"/>
      <c r="B1059" s="10"/>
      <c r="C1059" s="10"/>
      <c r="D1059" s="10"/>
      <c r="E1059" s="10"/>
      <c r="F1059" s="10" t="s">
        <v>434</v>
      </c>
      <c r="G1059" s="10"/>
      <c r="H1059" s="10"/>
      <c r="I1059" s="10"/>
      <c r="J1059" s="10"/>
      <c r="K1059" s="10"/>
      <c r="L1059" s="57">
        <f>PRODUCT(E1046/B1046)</f>
        <v>0.25</v>
      </c>
      <c r="O1059" s="2"/>
      <c r="R1059" s="7"/>
      <c r="S1059" s="48"/>
      <c r="T1059" s="7"/>
      <c r="AC1059" s="7"/>
      <c r="AI1059" s="39"/>
      <c r="AL1059" s="2"/>
    </row>
    <row r="1060" spans="1:40" x14ac:dyDescent="0.25">
      <c r="A1060" s="7"/>
      <c r="B1060" s="10"/>
      <c r="C1060" s="10"/>
      <c r="D1060" s="10"/>
      <c r="E1060" s="10"/>
      <c r="F1060" s="10" t="s">
        <v>435</v>
      </c>
      <c r="G1060" s="10"/>
      <c r="H1060" s="10"/>
      <c r="I1060" s="10"/>
      <c r="J1060" s="10"/>
      <c r="K1060" s="10"/>
      <c r="L1060" s="57">
        <f>PRODUCT(C1054/B1054)</f>
        <v>0.29166666666666669</v>
      </c>
      <c r="O1060" s="2"/>
      <c r="R1060" s="7"/>
      <c r="S1060" s="48"/>
      <c r="T1060" s="7"/>
      <c r="AC1060" s="7"/>
      <c r="AI1060" s="39"/>
      <c r="AL1060" s="2"/>
    </row>
    <row r="1061" spans="1:40" x14ac:dyDescent="0.25">
      <c r="A1061" s="7"/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54"/>
      <c r="R1061" s="10" t="s">
        <v>25</v>
      </c>
      <c r="AC1061" s="10" t="s">
        <v>3</v>
      </c>
      <c r="AD1061" s="3">
        <f>SUM(AD1062:AD1064)</f>
        <v>0</v>
      </c>
      <c r="AE1061" s="3">
        <f>SUM(AE1062:AE1064)</f>
        <v>0</v>
      </c>
      <c r="AF1061" s="3">
        <f>SUM(AF1062:AF1064)</f>
        <v>0</v>
      </c>
      <c r="AG1061" s="3">
        <f>SUM(AG1062:AG1064)</f>
        <v>0</v>
      </c>
      <c r="AH1061" s="3">
        <f>SUM(AH1062:AH1064)</f>
        <v>0</v>
      </c>
      <c r="AJ1061" s="3">
        <f>SUM(AJ1062:AJ1064)</f>
        <v>0</v>
      </c>
      <c r="AK1061" s="3">
        <f>SUM(AK1062:AK1064)</f>
        <v>0</v>
      </c>
      <c r="AL1061" s="3">
        <f>SUM(AL1062:AL1064)</f>
        <v>0</v>
      </c>
      <c r="AN1061" s="3">
        <f>SUM(AN1062:AN1064)</f>
        <v>0</v>
      </c>
    </row>
    <row r="1062" spans="1:40" x14ac:dyDescent="0.25">
      <c r="A1062" s="7"/>
      <c r="B1062" s="10"/>
      <c r="C1062" s="10"/>
      <c r="D1062" s="10"/>
      <c r="E1062" s="10"/>
      <c r="F1062" s="10"/>
      <c r="G1062" s="10"/>
      <c r="H1062" s="10"/>
      <c r="I1062" s="10"/>
      <c r="J1062" s="10"/>
      <c r="K1062" s="10"/>
      <c r="L1062" s="54"/>
      <c r="O1062" s="2"/>
      <c r="S1062" s="49"/>
      <c r="V1062" s="17"/>
      <c r="AA1062" s="43"/>
      <c r="AC1062" s="7"/>
      <c r="AI1062" s="30"/>
      <c r="AL1062" s="2"/>
    </row>
    <row r="1063" spans="1:40" x14ac:dyDescent="0.25">
      <c r="A1063" s="7"/>
      <c r="B1063" s="10"/>
      <c r="C1063" s="10"/>
      <c r="D1063" s="10"/>
      <c r="E1063" s="10"/>
      <c r="F1063" s="10"/>
      <c r="G1063" s="10"/>
      <c r="H1063" s="10"/>
      <c r="I1063" s="10"/>
      <c r="J1063" s="10"/>
      <c r="K1063" s="10"/>
      <c r="L1063" s="54"/>
      <c r="O1063" s="2"/>
      <c r="S1063" s="49"/>
      <c r="V1063" s="36"/>
      <c r="AC1063" s="7"/>
      <c r="AD1063" s="7"/>
      <c r="AE1063" s="7"/>
      <c r="AF1063" s="7"/>
      <c r="AG1063" s="7"/>
      <c r="AH1063" s="7"/>
      <c r="AI1063" s="7"/>
      <c r="AJ1063" s="7"/>
      <c r="AK1063" s="7"/>
      <c r="AN1063" s="7"/>
    </row>
    <row r="1064" spans="1:40" x14ac:dyDescent="0.25">
      <c r="A1064" s="7"/>
      <c r="B1064" s="10"/>
      <c r="C1064" s="10"/>
      <c r="D1064" s="10"/>
      <c r="E1064" s="10"/>
      <c r="F1064" s="10"/>
      <c r="G1064" s="10"/>
      <c r="H1064" s="10"/>
      <c r="I1064" s="10"/>
      <c r="J1064" s="10"/>
      <c r="K1064" s="10"/>
      <c r="L1064" s="54"/>
      <c r="O1064" s="2"/>
      <c r="R1064" s="7"/>
      <c r="T1064" s="7"/>
      <c r="AC1064" s="7"/>
      <c r="AD1064" s="7"/>
      <c r="AE1064" s="7"/>
      <c r="AF1064" s="7"/>
      <c r="AG1064" s="7"/>
      <c r="AH1064" s="7"/>
      <c r="AI1064" s="7"/>
      <c r="AJ1064" s="7"/>
      <c r="AK1064" s="7"/>
      <c r="AN1064" s="7"/>
    </row>
    <row r="1065" spans="1:40" x14ac:dyDescent="0.25">
      <c r="A1065" s="7"/>
      <c r="B1065" s="10"/>
      <c r="C1065" s="10"/>
      <c r="D1065" s="10"/>
      <c r="E1065" s="10"/>
      <c r="F1065" s="10"/>
      <c r="G1065" s="10"/>
      <c r="H1065" s="10"/>
      <c r="I1065" s="10"/>
      <c r="J1065" s="10"/>
      <c r="K1065" s="10"/>
      <c r="L1065" s="54"/>
      <c r="O1065" s="2"/>
      <c r="R1065" s="10" t="s">
        <v>32</v>
      </c>
      <c r="T1065" s="7"/>
      <c r="AC1065" s="10" t="s">
        <v>4</v>
      </c>
      <c r="AD1065" s="3">
        <f>SUM(AD1066:AD1069)</f>
        <v>0</v>
      </c>
      <c r="AE1065" s="3">
        <f>SUM(AE1066:AE1069)</f>
        <v>0</v>
      </c>
      <c r="AF1065" s="3">
        <f>SUM(AF1066:AF1069)</f>
        <v>0</v>
      </c>
      <c r="AG1065" s="3">
        <f>SUM(AG1066:AG1069)</f>
        <v>0</v>
      </c>
      <c r="AH1065" s="3">
        <f>SUM(AH1066:AH1069)</f>
        <v>0</v>
      </c>
      <c r="AI1065" s="7"/>
      <c r="AJ1065" s="3">
        <f>SUM(AJ1066:AJ1069)</f>
        <v>0</v>
      </c>
      <c r="AK1065" s="3">
        <f>SUM(AK1066:AK1069)</f>
        <v>0</v>
      </c>
      <c r="AL1065" s="3">
        <f>SUM(AL1066:AL1069)</f>
        <v>0</v>
      </c>
      <c r="AN1065" s="3">
        <f>SUM(AN1066:AN1069)</f>
        <v>0</v>
      </c>
    </row>
    <row r="1066" spans="1:40" x14ac:dyDescent="0.25">
      <c r="A1066" s="7"/>
      <c r="B1066" s="10"/>
      <c r="C1066" s="10"/>
      <c r="D1066" s="10"/>
      <c r="E1066" s="10"/>
      <c r="F1066" s="10"/>
      <c r="G1066" s="10"/>
      <c r="H1066" s="10"/>
      <c r="I1066" s="10"/>
      <c r="J1066" s="10"/>
      <c r="K1066" s="10"/>
      <c r="L1066" s="54"/>
      <c r="O1066" s="2"/>
      <c r="R1066" s="7"/>
      <c r="T1066" s="7"/>
      <c r="AC1066" s="7"/>
      <c r="AD1066" s="7"/>
      <c r="AE1066" s="7"/>
      <c r="AF1066" s="7"/>
      <c r="AG1066" s="7"/>
      <c r="AH1066" s="7"/>
      <c r="AI1066" s="7"/>
      <c r="AJ1066" s="7"/>
      <c r="AK1066" s="7"/>
      <c r="AN1066" s="7"/>
    </row>
    <row r="1067" spans="1:40" x14ac:dyDescent="0.25">
      <c r="A1067" s="7"/>
      <c r="B1067" s="10"/>
      <c r="C1067" s="10"/>
      <c r="D1067" s="10"/>
      <c r="E1067" s="10"/>
      <c r="F1067" s="10"/>
      <c r="G1067" s="10"/>
      <c r="H1067" s="10"/>
      <c r="I1067" s="10"/>
      <c r="J1067" s="10"/>
      <c r="K1067" s="10"/>
      <c r="L1067" s="54"/>
      <c r="O1067" s="2"/>
      <c r="R1067" s="7"/>
      <c r="T1067" s="7"/>
      <c r="AC1067" s="7"/>
      <c r="AD1067" s="7"/>
      <c r="AE1067" s="7"/>
      <c r="AF1067" s="7"/>
      <c r="AG1067" s="7"/>
      <c r="AH1067" s="7"/>
      <c r="AI1067" s="7"/>
      <c r="AJ1067" s="7"/>
      <c r="AK1067" s="7"/>
      <c r="AN1067" s="7"/>
    </row>
    <row r="1068" spans="1:40" x14ac:dyDescent="0.25">
      <c r="A1068" s="7"/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54"/>
      <c r="O1068" s="2"/>
      <c r="R1068" s="7"/>
      <c r="T1068" s="7"/>
      <c r="AC1068" s="7"/>
      <c r="AD1068" s="7"/>
      <c r="AE1068" s="7"/>
      <c r="AF1068" s="7"/>
      <c r="AG1068" s="7"/>
      <c r="AH1068" s="7"/>
      <c r="AI1068" s="7"/>
      <c r="AJ1068" s="7"/>
      <c r="AK1068" s="7"/>
      <c r="AN1068" s="7"/>
    </row>
    <row r="1069" spans="1:40" x14ac:dyDescent="0.25">
      <c r="A1069" s="7"/>
      <c r="B1069" s="10"/>
      <c r="C1069" s="10"/>
      <c r="D1069" s="10"/>
      <c r="E1069" s="10"/>
      <c r="F1069" s="10"/>
      <c r="G1069" s="10"/>
      <c r="H1069" s="10"/>
      <c r="I1069" s="10"/>
      <c r="J1069" s="10"/>
      <c r="K1069" s="10"/>
      <c r="L1069" s="54"/>
      <c r="O1069" s="2"/>
      <c r="R1069" s="7"/>
      <c r="T1069" s="7"/>
      <c r="AC1069" s="7"/>
      <c r="AD1069" s="7"/>
      <c r="AE1069" s="7"/>
      <c r="AF1069" s="7"/>
      <c r="AG1069" s="7"/>
      <c r="AH1069" s="7"/>
      <c r="AI1069" s="7"/>
      <c r="AJ1069" s="7"/>
      <c r="AK1069" s="7"/>
      <c r="AN1069" s="7"/>
    </row>
    <row r="1070" spans="1:40" x14ac:dyDescent="0.25">
      <c r="A1070" s="92" t="s">
        <v>763</v>
      </c>
      <c r="G1070" s="11"/>
      <c r="L1070" s="8"/>
      <c r="M1070" s="3" t="s">
        <v>7</v>
      </c>
      <c r="R1070" s="6" t="s">
        <v>8</v>
      </c>
      <c r="AC1070" s="10" t="s">
        <v>2</v>
      </c>
      <c r="AD1070" s="3">
        <f>SUM(AD1071:AD1096)</f>
        <v>0</v>
      </c>
      <c r="AE1070" s="3">
        <f>SUM(AE1071:AE1096)</f>
        <v>0</v>
      </c>
      <c r="AF1070" s="3">
        <f>SUM(AF1071:AF1096)</f>
        <v>0</v>
      </c>
      <c r="AG1070" s="3">
        <f>SUM(AG1071:AG1096)</f>
        <v>0</v>
      </c>
      <c r="AH1070" s="3">
        <f>SUM(AH1071:AH1096)</f>
        <v>0</v>
      </c>
      <c r="AI1070" s="3"/>
      <c r="AJ1070" s="3">
        <f>SUM(AJ1071:AJ1096)</f>
        <v>0</v>
      </c>
      <c r="AK1070" s="3">
        <f>SUM(AK1071:AK1096)</f>
        <v>0</v>
      </c>
      <c r="AL1070" s="3">
        <f>SUM(AL1071:AL1096)</f>
        <v>0</v>
      </c>
      <c r="AM1070" s="3">
        <f>PRODUCT(AL1070+AL1097+AL1101)</f>
        <v>0</v>
      </c>
      <c r="AN1070" s="3">
        <f>SUM(AN1071:AN1096)</f>
        <v>0</v>
      </c>
    </row>
    <row r="1071" spans="1:40" x14ac:dyDescent="0.25">
      <c r="A1071" s="63" t="s">
        <v>735</v>
      </c>
      <c r="B1071" s="64" t="s">
        <v>0</v>
      </c>
      <c r="C1071" s="64" t="s">
        <v>10</v>
      </c>
      <c r="D1071" s="64" t="s">
        <v>1</v>
      </c>
      <c r="E1071" s="64" t="s">
        <v>11</v>
      </c>
      <c r="F1071" s="65" t="s">
        <v>12</v>
      </c>
      <c r="G1071" s="66"/>
      <c r="H1071" s="64"/>
      <c r="I1071" s="65" t="s">
        <v>13</v>
      </c>
      <c r="J1071" s="66"/>
      <c r="K1071" s="64"/>
      <c r="L1071" s="67" t="s">
        <v>14</v>
      </c>
      <c r="M1071" s="3">
        <f>MAX(Y1071:Y1104)</f>
        <v>0</v>
      </c>
      <c r="R1071" s="7"/>
      <c r="AC1071" s="10"/>
      <c r="AD1071" s="3"/>
      <c r="AE1071" s="3"/>
      <c r="AF1071" s="3"/>
      <c r="AG1071" s="3"/>
      <c r="AH1071" s="3"/>
      <c r="AJ1071" s="3"/>
      <c r="AK1071" s="3"/>
      <c r="AL1071" s="10"/>
      <c r="AN1071" s="3"/>
    </row>
    <row r="1072" spans="1:40" x14ac:dyDescent="0.25">
      <c r="A1072" s="68" t="s">
        <v>16</v>
      </c>
      <c r="B1072" s="69">
        <f>PRODUCT(AD1070)</f>
        <v>0</v>
      </c>
      <c r="C1072" s="69">
        <f>PRODUCT(AE1070)</f>
        <v>0</v>
      </c>
      <c r="D1072" s="69">
        <f>PRODUCT(AF1070)</f>
        <v>0</v>
      </c>
      <c r="E1072" s="69">
        <f>PRODUCT(AG1070)</f>
        <v>0</v>
      </c>
      <c r="F1072" s="69">
        <f>PRODUCT(AH1070)</f>
        <v>0</v>
      </c>
      <c r="G1072" s="70" t="s">
        <v>6</v>
      </c>
      <c r="H1072" s="69">
        <f>PRODUCT(AJ1070)</f>
        <v>0</v>
      </c>
      <c r="I1072" s="69">
        <f>PRODUCT(AK1070)</f>
        <v>0</v>
      </c>
      <c r="J1072" s="70" t="s">
        <v>6</v>
      </c>
      <c r="K1072" s="69">
        <f>PRODUCT(AN1070)</f>
        <v>0</v>
      </c>
      <c r="L1072" s="71">
        <v>0</v>
      </c>
      <c r="M1072" s="8"/>
      <c r="N1072" s="38"/>
      <c r="R1072" s="7"/>
      <c r="AC1072" s="10"/>
      <c r="AD1072" s="3"/>
      <c r="AE1072" s="3"/>
      <c r="AF1072" s="3"/>
      <c r="AG1072" s="3"/>
      <c r="AH1072" s="3"/>
      <c r="AJ1072" s="3"/>
      <c r="AK1072" s="3"/>
      <c r="AL1072" s="10"/>
      <c r="AN1072" s="3"/>
    </row>
    <row r="1073" spans="1:40" x14ac:dyDescent="0.25">
      <c r="A1073" s="68" t="s">
        <v>439</v>
      </c>
      <c r="B1073" s="69">
        <f>PRODUCT(AD1097)</f>
        <v>0</v>
      </c>
      <c r="C1073" s="69">
        <f>PRODUCT(AE1097)</f>
        <v>0</v>
      </c>
      <c r="D1073" s="69">
        <f>PRODUCT(AF1097)</f>
        <v>0</v>
      </c>
      <c r="E1073" s="69">
        <f>PRODUCT(AG1097)</f>
        <v>0</v>
      </c>
      <c r="F1073" s="69">
        <f>PRODUCT(AH1097)</f>
        <v>0</v>
      </c>
      <c r="G1073" s="70" t="s">
        <v>6</v>
      </c>
      <c r="H1073" s="69">
        <f>PRODUCT(AJ1097)</f>
        <v>0</v>
      </c>
      <c r="I1073" s="69">
        <f>PRODUCT(AK1097)</f>
        <v>0</v>
      </c>
      <c r="J1073" s="70" t="s">
        <v>6</v>
      </c>
      <c r="K1073" s="69">
        <f>PRODUCT(AN1097)</f>
        <v>0</v>
      </c>
      <c r="L1073" s="71">
        <v>0</v>
      </c>
      <c r="M1073" s="8"/>
      <c r="N1073" s="38"/>
      <c r="R1073" s="7"/>
      <c r="AC1073" s="10"/>
      <c r="AD1073" s="3"/>
      <c r="AE1073" s="3"/>
      <c r="AF1073" s="3"/>
      <c r="AG1073" s="3"/>
      <c r="AH1073" s="3"/>
      <c r="AJ1073" s="3"/>
      <c r="AK1073" s="3"/>
      <c r="AL1073" s="10"/>
      <c r="AN1073" s="3"/>
    </row>
    <row r="1074" spans="1:40" x14ac:dyDescent="0.25">
      <c r="A1074" s="68" t="s">
        <v>440</v>
      </c>
      <c r="B1074" s="69">
        <v>0</v>
      </c>
      <c r="C1074" s="69">
        <v>0</v>
      </c>
      <c r="D1074" s="69">
        <v>0</v>
      </c>
      <c r="E1074" s="69">
        <v>0</v>
      </c>
      <c r="F1074" s="69">
        <v>0</v>
      </c>
      <c r="G1074" s="70" t="s">
        <v>6</v>
      </c>
      <c r="H1074" s="69">
        <v>0</v>
      </c>
      <c r="I1074" s="69">
        <v>0</v>
      </c>
      <c r="J1074" s="70" t="s">
        <v>6</v>
      </c>
      <c r="K1074" s="69">
        <v>0</v>
      </c>
      <c r="L1074" s="71">
        <v>0</v>
      </c>
      <c r="M1074" s="8"/>
      <c r="N1074" s="38"/>
      <c r="R1074" s="7"/>
      <c r="AC1074" s="10"/>
      <c r="AD1074" s="3"/>
      <c r="AE1074" s="3"/>
      <c r="AF1074" s="3"/>
      <c r="AG1074" s="3"/>
      <c r="AH1074" s="3"/>
      <c r="AJ1074" s="3"/>
      <c r="AK1074" s="3"/>
      <c r="AL1074" s="10"/>
      <c r="AN1074" s="3"/>
    </row>
    <row r="1075" spans="1:40" x14ac:dyDescent="0.25">
      <c r="A1075" s="68" t="s">
        <v>17</v>
      </c>
      <c r="B1075" s="69">
        <f>SUM(B1072:B1074)</f>
        <v>0</v>
      </c>
      <c r="C1075" s="69">
        <f>SUM(C1072:C1074)</f>
        <v>0</v>
      </c>
      <c r="D1075" s="69">
        <f>SUM(D1072:D1074)</f>
        <v>0</v>
      </c>
      <c r="E1075" s="69">
        <f>SUM(E1072:E1074)</f>
        <v>0</v>
      </c>
      <c r="F1075" s="69">
        <f>SUM(F1072:F1074)</f>
        <v>0</v>
      </c>
      <c r="G1075" s="70" t="s">
        <v>6</v>
      </c>
      <c r="H1075" s="69">
        <f>SUM(H1072:H1074)</f>
        <v>0</v>
      </c>
      <c r="I1075" s="69">
        <f>SUM(I1072:I1074)</f>
        <v>0</v>
      </c>
      <c r="J1075" s="70" t="s">
        <v>6</v>
      </c>
      <c r="K1075" s="69">
        <f>SUM(K1072:K1074)</f>
        <v>0</v>
      </c>
      <c r="L1075" s="71">
        <v>0</v>
      </c>
      <c r="M1075" s="8"/>
      <c r="N1075" s="38"/>
      <c r="R1075" s="7"/>
      <c r="AC1075" s="10"/>
      <c r="AD1075" s="3"/>
      <c r="AE1075" s="3"/>
      <c r="AF1075" s="3"/>
      <c r="AG1075" s="3"/>
      <c r="AH1075" s="3"/>
      <c r="AJ1075" s="3"/>
      <c r="AK1075" s="3"/>
      <c r="AL1075" s="10"/>
      <c r="AN1075" s="3"/>
    </row>
    <row r="1076" spans="1:40" x14ac:dyDescent="0.25">
      <c r="A1076" s="72" t="s">
        <v>18</v>
      </c>
      <c r="B1076" s="73"/>
      <c r="C1076" s="73"/>
      <c r="D1076" s="73"/>
      <c r="E1076" s="73"/>
      <c r="F1076" s="74" t="e">
        <f>PRODUCT(F1075/B1075)</f>
        <v>#DIV/0!</v>
      </c>
      <c r="G1076" s="75" t="s">
        <v>6</v>
      </c>
      <c r="H1076" s="74" t="e">
        <f>PRODUCT(H1075/B1075)</f>
        <v>#DIV/0!</v>
      </c>
      <c r="I1076" s="73"/>
      <c r="J1076" s="73"/>
      <c r="K1076" s="73"/>
      <c r="L1076" s="76"/>
      <c r="M1076" s="55"/>
      <c r="N1076" s="40"/>
      <c r="R1076" s="7"/>
      <c r="AC1076" s="10"/>
      <c r="AD1076" s="3"/>
      <c r="AE1076" s="3"/>
      <c r="AF1076" s="3"/>
      <c r="AG1076" s="3"/>
      <c r="AH1076" s="3"/>
      <c r="AJ1076" s="3"/>
      <c r="AK1076" s="3"/>
      <c r="AL1076" s="10"/>
      <c r="AN1076" s="3"/>
    </row>
    <row r="1077" spans="1:40" x14ac:dyDescent="0.25">
      <c r="B1077" s="10"/>
      <c r="C1077" s="10"/>
      <c r="D1077" s="10"/>
      <c r="E1077" s="10"/>
      <c r="F1077" s="10"/>
      <c r="G1077" s="10"/>
      <c r="H1077" s="10"/>
      <c r="I1077" s="10"/>
      <c r="J1077" s="10"/>
      <c r="K1077" s="10"/>
      <c r="L1077" s="8"/>
      <c r="R1077" s="7"/>
      <c r="AC1077" s="10"/>
      <c r="AD1077" s="3"/>
      <c r="AE1077" s="3"/>
      <c r="AF1077" s="3"/>
      <c r="AG1077" s="3"/>
      <c r="AH1077" s="3"/>
      <c r="AJ1077" s="3"/>
      <c r="AK1077" s="3"/>
      <c r="AL1077" s="10"/>
      <c r="AN1077" s="3"/>
    </row>
    <row r="1078" spans="1:40" x14ac:dyDescent="0.25">
      <c r="A1078" s="77" t="s">
        <v>736</v>
      </c>
      <c r="B1078" s="64" t="s">
        <v>0</v>
      </c>
      <c r="C1078" s="64" t="s">
        <v>10</v>
      </c>
      <c r="D1078" s="64" t="s">
        <v>1</v>
      </c>
      <c r="E1078" s="64" t="s">
        <v>11</v>
      </c>
      <c r="F1078" s="65" t="s">
        <v>12</v>
      </c>
      <c r="G1078" s="66"/>
      <c r="H1078" s="64"/>
      <c r="I1078" s="65" t="s">
        <v>13</v>
      </c>
      <c r="J1078" s="66"/>
      <c r="K1078" s="64"/>
      <c r="L1078" s="67" t="s">
        <v>14</v>
      </c>
      <c r="R1078" s="7"/>
      <c r="AC1078" s="10"/>
      <c r="AD1078" s="3"/>
      <c r="AE1078" s="3"/>
      <c r="AF1078" s="3"/>
      <c r="AG1078" s="3"/>
      <c r="AH1078" s="3"/>
      <c r="AJ1078" s="3"/>
      <c r="AK1078" s="3"/>
      <c r="AL1078" s="10"/>
      <c r="AN1078" s="3"/>
    </row>
    <row r="1079" spans="1:40" x14ac:dyDescent="0.25">
      <c r="A1079" s="68" t="s">
        <v>16</v>
      </c>
      <c r="B1079" s="69">
        <f t="shared" ref="B1079:F1082" si="564">PRODUCT(B41)</f>
        <v>0</v>
      </c>
      <c r="C1079" s="69">
        <f t="shared" si="564"/>
        <v>0</v>
      </c>
      <c r="D1079" s="69">
        <f t="shared" si="564"/>
        <v>0</v>
      </c>
      <c r="E1079" s="69">
        <f t="shared" si="564"/>
        <v>0</v>
      </c>
      <c r="F1079" s="69">
        <f t="shared" si="564"/>
        <v>0</v>
      </c>
      <c r="G1079" s="70" t="s">
        <v>6</v>
      </c>
      <c r="H1079" s="69">
        <f t="shared" ref="H1079:I1082" si="565">PRODUCT(H41)</f>
        <v>0</v>
      </c>
      <c r="I1079" s="69">
        <f t="shared" si="565"/>
        <v>0</v>
      </c>
      <c r="J1079" s="70" t="s">
        <v>6</v>
      </c>
      <c r="K1079" s="69">
        <f t="shared" ref="K1079:L1082" si="566">PRODUCT(K41)</f>
        <v>0</v>
      </c>
      <c r="L1079" s="71">
        <f t="shared" si="566"/>
        <v>0</v>
      </c>
      <c r="M1079" s="8"/>
      <c r="N1079" s="38"/>
      <c r="R1079" s="7"/>
      <c r="AC1079" s="10"/>
      <c r="AD1079" s="3"/>
      <c r="AE1079" s="3"/>
      <c r="AF1079" s="3"/>
      <c r="AG1079" s="3"/>
      <c r="AH1079" s="3"/>
      <c r="AJ1079" s="3"/>
      <c r="AK1079" s="3"/>
      <c r="AL1079" s="10"/>
      <c r="AN1079" s="3"/>
    </row>
    <row r="1080" spans="1:40" x14ac:dyDescent="0.25">
      <c r="A1080" s="68" t="s">
        <v>439</v>
      </c>
      <c r="B1080" s="69">
        <f t="shared" si="564"/>
        <v>0</v>
      </c>
      <c r="C1080" s="69">
        <f t="shared" si="564"/>
        <v>0</v>
      </c>
      <c r="D1080" s="69">
        <f t="shared" si="564"/>
        <v>0</v>
      </c>
      <c r="E1080" s="69">
        <f t="shared" si="564"/>
        <v>0</v>
      </c>
      <c r="F1080" s="69">
        <f t="shared" si="564"/>
        <v>0</v>
      </c>
      <c r="G1080" s="70" t="s">
        <v>6</v>
      </c>
      <c r="H1080" s="69">
        <f t="shared" si="565"/>
        <v>0</v>
      </c>
      <c r="I1080" s="69">
        <f t="shared" si="565"/>
        <v>0</v>
      </c>
      <c r="J1080" s="70" t="s">
        <v>6</v>
      </c>
      <c r="K1080" s="69">
        <f t="shared" si="566"/>
        <v>0</v>
      </c>
      <c r="L1080" s="71">
        <f t="shared" si="566"/>
        <v>0</v>
      </c>
      <c r="M1080" s="8"/>
      <c r="N1080" s="38"/>
      <c r="R1080" s="7"/>
      <c r="AC1080" s="10"/>
      <c r="AD1080" s="3"/>
      <c r="AE1080" s="3"/>
      <c r="AF1080" s="3"/>
      <c r="AG1080" s="3"/>
      <c r="AH1080" s="3"/>
      <c r="AJ1080" s="3"/>
      <c r="AK1080" s="3"/>
      <c r="AL1080" s="10"/>
      <c r="AN1080" s="3"/>
    </row>
    <row r="1081" spans="1:40" x14ac:dyDescent="0.25">
      <c r="A1081" s="68" t="s">
        <v>440</v>
      </c>
      <c r="B1081" s="69">
        <f t="shared" si="564"/>
        <v>0</v>
      </c>
      <c r="C1081" s="69">
        <f t="shared" si="564"/>
        <v>0</v>
      </c>
      <c r="D1081" s="69">
        <f t="shared" si="564"/>
        <v>0</v>
      </c>
      <c r="E1081" s="69">
        <f t="shared" si="564"/>
        <v>0</v>
      </c>
      <c r="F1081" s="69">
        <f t="shared" si="564"/>
        <v>0</v>
      </c>
      <c r="G1081" s="70" t="s">
        <v>6</v>
      </c>
      <c r="H1081" s="69">
        <f t="shared" si="565"/>
        <v>0</v>
      </c>
      <c r="I1081" s="69">
        <f t="shared" si="565"/>
        <v>0</v>
      </c>
      <c r="J1081" s="70" t="s">
        <v>6</v>
      </c>
      <c r="K1081" s="69">
        <f t="shared" si="566"/>
        <v>0</v>
      </c>
      <c r="L1081" s="71">
        <f t="shared" si="566"/>
        <v>0</v>
      </c>
      <c r="M1081" s="8"/>
      <c r="N1081" s="38"/>
      <c r="R1081" s="7"/>
      <c r="AC1081" s="10"/>
      <c r="AD1081" s="3"/>
      <c r="AE1081" s="3"/>
      <c r="AF1081" s="3"/>
      <c r="AG1081" s="3"/>
      <c r="AH1081" s="3"/>
      <c r="AJ1081" s="3"/>
      <c r="AK1081" s="3"/>
      <c r="AL1081" s="10"/>
      <c r="AN1081" s="3"/>
    </row>
    <row r="1082" spans="1:40" x14ac:dyDescent="0.25">
      <c r="A1082" s="68" t="s">
        <v>17</v>
      </c>
      <c r="B1082" s="69">
        <f t="shared" si="564"/>
        <v>0</v>
      </c>
      <c r="C1082" s="69">
        <f t="shared" si="564"/>
        <v>0</v>
      </c>
      <c r="D1082" s="69">
        <f t="shared" si="564"/>
        <v>0</v>
      </c>
      <c r="E1082" s="69">
        <f t="shared" si="564"/>
        <v>0</v>
      </c>
      <c r="F1082" s="69">
        <f t="shared" si="564"/>
        <v>0</v>
      </c>
      <c r="G1082" s="70" t="s">
        <v>6</v>
      </c>
      <c r="H1082" s="69">
        <f t="shared" si="565"/>
        <v>0</v>
      </c>
      <c r="I1082" s="69">
        <f t="shared" si="565"/>
        <v>0</v>
      </c>
      <c r="J1082" s="70" t="s">
        <v>6</v>
      </c>
      <c r="K1082" s="69">
        <f t="shared" si="566"/>
        <v>0</v>
      </c>
      <c r="L1082" s="71">
        <f t="shared" si="566"/>
        <v>0</v>
      </c>
      <c r="M1082" s="8"/>
      <c r="N1082" s="38"/>
      <c r="R1082" s="7"/>
      <c r="AC1082" s="10"/>
      <c r="AD1082" s="3"/>
      <c r="AE1082" s="3"/>
      <c r="AF1082" s="3"/>
      <c r="AG1082" s="3"/>
      <c r="AH1082" s="3"/>
      <c r="AJ1082" s="3"/>
      <c r="AK1082" s="3"/>
      <c r="AL1082" s="10"/>
      <c r="AN1082" s="3"/>
    </row>
    <row r="1083" spans="1:40" x14ac:dyDescent="0.25">
      <c r="A1083" s="72" t="s">
        <v>18</v>
      </c>
      <c r="B1083" s="73"/>
      <c r="C1083" s="73"/>
      <c r="D1083" s="73"/>
      <c r="E1083" s="73"/>
      <c r="F1083" s="74" t="e">
        <f>PRODUCT(F1082/B1082)</f>
        <v>#DIV/0!</v>
      </c>
      <c r="G1083" s="75" t="s">
        <v>6</v>
      </c>
      <c r="H1083" s="74" t="e">
        <f>PRODUCT(H1082/B1082)</f>
        <v>#DIV/0!</v>
      </c>
      <c r="I1083" s="73"/>
      <c r="J1083" s="73"/>
      <c r="K1083" s="73"/>
      <c r="L1083" s="76"/>
      <c r="M1083" s="55"/>
      <c r="N1083" s="40"/>
      <c r="R1083" s="7"/>
      <c r="AC1083" s="10"/>
      <c r="AD1083" s="3"/>
      <c r="AE1083" s="3"/>
      <c r="AF1083" s="3"/>
      <c r="AG1083" s="3"/>
      <c r="AH1083" s="3"/>
      <c r="AJ1083" s="3"/>
      <c r="AK1083" s="3"/>
      <c r="AL1083" s="10"/>
      <c r="AN1083" s="3"/>
    </row>
    <row r="1084" spans="1:40" x14ac:dyDescent="0.25">
      <c r="B1084" s="10"/>
      <c r="C1084" s="10"/>
      <c r="D1084" s="10"/>
      <c r="E1084" s="10"/>
      <c r="G1084" s="11"/>
      <c r="I1084" s="10"/>
      <c r="J1084" s="10"/>
      <c r="K1084" s="10"/>
      <c r="L1084" s="8"/>
      <c r="M1084" s="55"/>
      <c r="N1084" s="40"/>
      <c r="R1084" s="7"/>
      <c r="AC1084" s="10"/>
      <c r="AD1084" s="3"/>
      <c r="AE1084" s="3"/>
      <c r="AF1084" s="3"/>
      <c r="AG1084" s="3"/>
      <c r="AH1084" s="3"/>
      <c r="AJ1084" s="3"/>
      <c r="AK1084" s="3"/>
      <c r="AL1084" s="10"/>
      <c r="AN1084" s="3"/>
    </row>
    <row r="1085" spans="1:40" x14ac:dyDescent="0.25">
      <c r="A1085" s="63" t="s">
        <v>735</v>
      </c>
      <c r="B1085" s="64"/>
      <c r="C1085" s="64"/>
      <c r="D1085" s="64"/>
      <c r="E1085" s="64"/>
      <c r="F1085" s="64"/>
      <c r="G1085" s="64"/>
      <c r="H1085" s="64"/>
      <c r="I1085" s="64"/>
      <c r="J1085" s="64"/>
      <c r="K1085" s="64"/>
      <c r="L1085" s="67"/>
      <c r="R1085" s="7"/>
      <c r="AC1085" s="10"/>
      <c r="AD1085" s="3"/>
      <c r="AE1085" s="3"/>
      <c r="AF1085" s="3"/>
      <c r="AG1085" s="3"/>
      <c r="AH1085" s="3"/>
      <c r="AJ1085" s="3"/>
      <c r="AK1085" s="3"/>
      <c r="AL1085" s="10"/>
      <c r="AN1085" s="3"/>
    </row>
    <row r="1086" spans="1:40" x14ac:dyDescent="0.25">
      <c r="A1086" s="68" t="s">
        <v>24</v>
      </c>
      <c r="B1086" s="69" t="s">
        <v>0</v>
      </c>
      <c r="C1086" s="69" t="s">
        <v>10</v>
      </c>
      <c r="D1086" s="69" t="s">
        <v>1</v>
      </c>
      <c r="E1086" s="69" t="s">
        <v>11</v>
      </c>
      <c r="F1086" s="78" t="s">
        <v>12</v>
      </c>
      <c r="G1086" s="70"/>
      <c r="H1086" s="69"/>
      <c r="I1086" s="78" t="s">
        <v>13</v>
      </c>
      <c r="J1086" s="70"/>
      <c r="K1086" s="69"/>
      <c r="L1086" s="71" t="s">
        <v>14</v>
      </c>
      <c r="R1086" s="7"/>
      <c r="AC1086" s="10"/>
      <c r="AD1086" s="3"/>
      <c r="AE1086" s="3"/>
      <c r="AF1086" s="3"/>
      <c r="AG1086" s="3"/>
      <c r="AH1086" s="3"/>
      <c r="AJ1086" s="3"/>
      <c r="AK1086" s="3"/>
      <c r="AL1086" s="10"/>
      <c r="AN1086" s="3"/>
    </row>
    <row r="1087" spans="1:40" x14ac:dyDescent="0.25">
      <c r="A1087" s="68" t="s">
        <v>16</v>
      </c>
      <c r="B1087" s="69">
        <f>PRODUCT(B1072+B1079)</f>
        <v>0</v>
      </c>
      <c r="C1087" s="69">
        <f>PRODUCT(C1072+E1079)</f>
        <v>0</v>
      </c>
      <c r="D1087" s="69">
        <f>PRODUCT(D1072+D1079)</f>
        <v>0</v>
      </c>
      <c r="E1087" s="69">
        <f>PRODUCT(E1072+C1079)</f>
        <v>0</v>
      </c>
      <c r="F1087" s="69">
        <f>PRODUCT(F1072+H1079)</f>
        <v>0</v>
      </c>
      <c r="G1087" s="70" t="s">
        <v>6</v>
      </c>
      <c r="H1087" s="69">
        <f>PRODUCT(H1072+F1079)</f>
        <v>0</v>
      </c>
      <c r="I1087" s="69">
        <f>PRODUCT(I1072+K1079)</f>
        <v>0</v>
      </c>
      <c r="J1087" s="70" t="s">
        <v>6</v>
      </c>
      <c r="K1087" s="69">
        <f>PRODUCT(K1072+I1079)</f>
        <v>0</v>
      </c>
      <c r="L1087" s="71">
        <v>0</v>
      </c>
      <c r="M1087" s="8"/>
      <c r="N1087" s="38"/>
      <c r="R1087" s="7"/>
      <c r="AC1087" s="10"/>
      <c r="AD1087" s="3"/>
      <c r="AE1087" s="3"/>
      <c r="AF1087" s="3"/>
      <c r="AG1087" s="3"/>
      <c r="AH1087" s="3"/>
      <c r="AJ1087" s="3"/>
      <c r="AK1087" s="3"/>
      <c r="AL1087" s="10"/>
      <c r="AN1087" s="3"/>
    </row>
    <row r="1088" spans="1:40" x14ac:dyDescent="0.25">
      <c r="A1088" s="68" t="s">
        <v>439</v>
      </c>
      <c r="B1088" s="69">
        <f>PRODUCT(B1073+B1080)</f>
        <v>0</v>
      </c>
      <c r="C1088" s="69">
        <f>PRODUCT(C1073+E1080)</f>
        <v>0</v>
      </c>
      <c r="D1088" s="69">
        <f>PRODUCT(D1073+D1080)</f>
        <v>0</v>
      </c>
      <c r="E1088" s="69">
        <f>PRODUCT(E1073+C1080)</f>
        <v>0</v>
      </c>
      <c r="F1088" s="69">
        <f>PRODUCT(F1073+H1080)</f>
        <v>0</v>
      </c>
      <c r="G1088" s="70" t="s">
        <v>6</v>
      </c>
      <c r="H1088" s="69">
        <f>PRODUCT(H1073+F1080)</f>
        <v>0</v>
      </c>
      <c r="I1088" s="69">
        <f>PRODUCT(I1073+K1080)</f>
        <v>0</v>
      </c>
      <c r="J1088" s="70" t="s">
        <v>6</v>
      </c>
      <c r="K1088" s="69">
        <f>PRODUCT(K1073+I1080)</f>
        <v>0</v>
      </c>
      <c r="L1088" s="71">
        <v>0</v>
      </c>
      <c r="M1088" s="8"/>
      <c r="N1088" s="38"/>
      <c r="R1088" s="7"/>
      <c r="AC1088" s="10"/>
      <c r="AD1088" s="3"/>
      <c r="AE1088" s="3"/>
      <c r="AF1088" s="3"/>
      <c r="AG1088" s="3"/>
      <c r="AH1088" s="3"/>
      <c r="AJ1088" s="3"/>
      <c r="AK1088" s="3"/>
      <c r="AL1088" s="10"/>
      <c r="AN1088" s="3"/>
    </row>
    <row r="1089" spans="1:40" x14ac:dyDescent="0.25">
      <c r="A1089" s="68" t="s">
        <v>440</v>
      </c>
      <c r="B1089" s="69">
        <f>PRODUCT(B1074+B1081)</f>
        <v>0</v>
      </c>
      <c r="C1089" s="69">
        <f>PRODUCT(C1074+E1081)</f>
        <v>0</v>
      </c>
      <c r="D1089" s="69">
        <f>PRODUCT(D1074+D1081)</f>
        <v>0</v>
      </c>
      <c r="E1089" s="69">
        <f>PRODUCT(E1074+C1081)</f>
        <v>0</v>
      </c>
      <c r="F1089" s="69">
        <f>PRODUCT(F1074+H1081)</f>
        <v>0</v>
      </c>
      <c r="G1089" s="70" t="s">
        <v>6</v>
      </c>
      <c r="H1089" s="69">
        <f>PRODUCT(H1074+F1081)</f>
        <v>0</v>
      </c>
      <c r="I1089" s="69">
        <f>PRODUCT(I1074+K1081)</f>
        <v>0</v>
      </c>
      <c r="J1089" s="70" t="s">
        <v>6</v>
      </c>
      <c r="K1089" s="69">
        <f>PRODUCT(K1074+I1081)</f>
        <v>0</v>
      </c>
      <c r="L1089" s="71">
        <v>0</v>
      </c>
      <c r="M1089" s="8"/>
      <c r="N1089" s="38"/>
      <c r="R1089" s="7"/>
      <c r="AC1089" s="10"/>
      <c r="AD1089" s="3"/>
      <c r="AE1089" s="3"/>
      <c r="AF1089" s="3"/>
      <c r="AG1089" s="3"/>
      <c r="AH1089" s="3"/>
      <c r="AJ1089" s="3"/>
      <c r="AK1089" s="3"/>
      <c r="AL1089" s="10"/>
      <c r="AN1089" s="3"/>
    </row>
    <row r="1090" spans="1:40" x14ac:dyDescent="0.25">
      <c r="A1090" s="68" t="s">
        <v>17</v>
      </c>
      <c r="B1090" s="69">
        <f>PRODUCT(B1075+B1082)</f>
        <v>0</v>
      </c>
      <c r="C1090" s="69">
        <f>PRODUCT(C1075+E1082)</f>
        <v>0</v>
      </c>
      <c r="D1090" s="69">
        <f>PRODUCT(D1075+D1082)</f>
        <v>0</v>
      </c>
      <c r="E1090" s="69">
        <f>PRODUCT(E1075+C1082)</f>
        <v>0</v>
      </c>
      <c r="F1090" s="69">
        <f>PRODUCT(F1075+H1082)</f>
        <v>0</v>
      </c>
      <c r="G1090" s="70" t="s">
        <v>6</v>
      </c>
      <c r="H1090" s="69">
        <f>PRODUCT(H1075+F1082)</f>
        <v>0</v>
      </c>
      <c r="I1090" s="69">
        <f>PRODUCT(I1075+K1082)</f>
        <v>0</v>
      </c>
      <c r="J1090" s="70" t="s">
        <v>6</v>
      </c>
      <c r="K1090" s="69">
        <f>PRODUCT(K1075+I1082)</f>
        <v>0</v>
      </c>
      <c r="L1090" s="71">
        <v>0</v>
      </c>
      <c r="M1090" s="8"/>
      <c r="N1090" s="38"/>
      <c r="R1090" s="7"/>
      <c r="AC1090" s="10"/>
      <c r="AD1090" s="3"/>
      <c r="AE1090" s="3"/>
      <c r="AF1090" s="3"/>
      <c r="AG1090" s="3"/>
      <c r="AH1090" s="3"/>
      <c r="AJ1090" s="3"/>
      <c r="AK1090" s="3"/>
      <c r="AL1090" s="10"/>
      <c r="AN1090" s="3"/>
    </row>
    <row r="1091" spans="1:40" x14ac:dyDescent="0.25">
      <c r="A1091" s="72" t="s">
        <v>18</v>
      </c>
      <c r="B1091" s="73"/>
      <c r="C1091" s="73"/>
      <c r="D1091" s="73"/>
      <c r="E1091" s="73"/>
      <c r="F1091" s="74" t="e">
        <f>PRODUCT(F1090/B1090)</f>
        <v>#DIV/0!</v>
      </c>
      <c r="G1091" s="75" t="s">
        <v>6</v>
      </c>
      <c r="H1091" s="74" t="e">
        <f>PRODUCT(H1090/B1090)</f>
        <v>#DIV/0!</v>
      </c>
      <c r="I1091" s="73"/>
      <c r="J1091" s="73"/>
      <c r="K1091" s="73"/>
      <c r="L1091" s="76"/>
      <c r="M1091" s="55"/>
      <c r="N1091" s="40"/>
      <c r="R1091" s="7"/>
      <c r="AC1091" s="10"/>
      <c r="AD1091" s="3"/>
      <c r="AE1091" s="3"/>
      <c r="AF1091" s="3"/>
      <c r="AG1091" s="3"/>
      <c r="AH1091" s="3"/>
      <c r="AJ1091" s="3"/>
      <c r="AK1091" s="3"/>
      <c r="AL1091" s="10"/>
      <c r="AN1091" s="3"/>
    </row>
    <row r="1092" spans="1:40" x14ac:dyDescent="0.25">
      <c r="A1092" s="7"/>
      <c r="B1092" s="10"/>
      <c r="C1092" s="10"/>
      <c r="D1092" s="10"/>
      <c r="E1092" s="10"/>
      <c r="F1092" s="10"/>
      <c r="G1092" s="10"/>
      <c r="H1092" s="10"/>
      <c r="I1092" s="10"/>
      <c r="J1092" s="10"/>
      <c r="K1092" s="10"/>
      <c r="L1092" s="54"/>
      <c r="R1092" s="7"/>
      <c r="AC1092" s="10"/>
      <c r="AD1092" s="3"/>
      <c r="AE1092" s="3"/>
      <c r="AF1092" s="3"/>
      <c r="AG1092" s="3"/>
      <c r="AH1092" s="3"/>
      <c r="AJ1092" s="3"/>
      <c r="AK1092" s="3"/>
      <c r="AL1092" s="10"/>
      <c r="AN1092" s="3"/>
    </row>
    <row r="1093" spans="1:40" x14ac:dyDescent="0.25">
      <c r="A1093" s="7"/>
      <c r="B1093" s="10"/>
      <c r="C1093" s="10"/>
      <c r="D1093" s="10"/>
      <c r="E1093" s="10"/>
      <c r="F1093" s="10" t="s">
        <v>437</v>
      </c>
      <c r="G1093" s="10"/>
      <c r="H1093" s="10"/>
      <c r="I1093" s="10"/>
      <c r="J1093" s="10"/>
      <c r="K1093" s="10"/>
      <c r="L1093" s="10"/>
      <c r="R1093" s="7"/>
      <c r="AC1093" s="10"/>
      <c r="AD1093" s="3"/>
      <c r="AE1093" s="3"/>
      <c r="AF1093" s="3"/>
      <c r="AG1093" s="3"/>
      <c r="AH1093" s="3"/>
      <c r="AJ1093" s="3"/>
      <c r="AK1093" s="3"/>
      <c r="AL1093" s="10"/>
      <c r="AN1093" s="3"/>
    </row>
    <row r="1094" spans="1:40" x14ac:dyDescent="0.25">
      <c r="A1094" s="7"/>
      <c r="B1094" s="10"/>
      <c r="C1094" s="10"/>
      <c r="D1094" s="10"/>
      <c r="E1094" s="10"/>
      <c r="F1094" s="10" t="s">
        <v>433</v>
      </c>
      <c r="G1094" s="10"/>
      <c r="H1094" s="10"/>
      <c r="I1094" s="10"/>
      <c r="J1094" s="10"/>
      <c r="K1094" s="10"/>
      <c r="L1094" s="57" t="e">
        <f>PRODUCT(C1075/B1075)</f>
        <v>#DIV/0!</v>
      </c>
      <c r="R1094" s="7"/>
      <c r="AC1094" s="10"/>
      <c r="AD1094" s="3"/>
      <c r="AE1094" s="3"/>
      <c r="AF1094" s="3"/>
      <c r="AG1094" s="3"/>
      <c r="AH1094" s="3"/>
      <c r="AJ1094" s="3"/>
      <c r="AK1094" s="3"/>
      <c r="AL1094" s="10"/>
      <c r="AN1094" s="3"/>
    </row>
    <row r="1095" spans="1:40" x14ac:dyDescent="0.25">
      <c r="A1095" s="7"/>
      <c r="B1095" s="10"/>
      <c r="C1095" s="10"/>
      <c r="D1095" s="10"/>
      <c r="E1095" s="10"/>
      <c r="F1095" s="10" t="s">
        <v>434</v>
      </c>
      <c r="G1095" s="10"/>
      <c r="H1095" s="10"/>
      <c r="I1095" s="10"/>
      <c r="J1095" s="10"/>
      <c r="K1095" s="10"/>
      <c r="L1095" s="57" t="e">
        <f>PRODUCT(E1082/B1082)</f>
        <v>#DIV/0!</v>
      </c>
      <c r="R1095" s="7"/>
      <c r="AC1095" s="10"/>
      <c r="AD1095" s="3"/>
      <c r="AE1095" s="3"/>
      <c r="AF1095" s="3"/>
      <c r="AG1095" s="3"/>
      <c r="AH1095" s="3"/>
      <c r="AJ1095" s="3"/>
      <c r="AK1095" s="3"/>
      <c r="AL1095" s="10"/>
      <c r="AN1095" s="3"/>
    </row>
    <row r="1096" spans="1:40" x14ac:dyDescent="0.25">
      <c r="A1096" s="7"/>
      <c r="B1096" s="10"/>
      <c r="C1096" s="10"/>
      <c r="D1096" s="10"/>
      <c r="E1096" s="10"/>
      <c r="F1096" s="10" t="s">
        <v>435</v>
      </c>
      <c r="G1096" s="10"/>
      <c r="H1096" s="10"/>
      <c r="I1096" s="10"/>
      <c r="J1096" s="10"/>
      <c r="K1096" s="10"/>
      <c r="L1096" s="57" t="e">
        <f>PRODUCT(C1090/B1090)</f>
        <v>#DIV/0!</v>
      </c>
      <c r="R1096" s="7"/>
      <c r="AC1096" s="10"/>
      <c r="AD1096" s="3"/>
      <c r="AE1096" s="3"/>
      <c r="AF1096" s="3"/>
      <c r="AG1096" s="3"/>
      <c r="AH1096" s="3"/>
      <c r="AJ1096" s="3"/>
      <c r="AK1096" s="3"/>
      <c r="AL1096" s="10"/>
      <c r="AN1096" s="3"/>
    </row>
    <row r="1097" spans="1:40" x14ac:dyDescent="0.25">
      <c r="A1097" s="7"/>
      <c r="B1097" s="10"/>
      <c r="C1097" s="10"/>
      <c r="D1097" s="10"/>
      <c r="E1097" s="10"/>
      <c r="F1097" s="10"/>
      <c r="G1097" s="10"/>
      <c r="H1097" s="10"/>
      <c r="I1097" s="10"/>
      <c r="J1097" s="10"/>
      <c r="K1097" s="10"/>
      <c r="L1097" s="54"/>
      <c r="R1097" s="10" t="s">
        <v>25</v>
      </c>
      <c r="AC1097" s="10" t="s">
        <v>3</v>
      </c>
      <c r="AD1097" s="3">
        <f>SUM(AD1098:AD1100)</f>
        <v>0</v>
      </c>
      <c r="AE1097" s="3">
        <f>SUM(AE1098:AE1100)</f>
        <v>0</v>
      </c>
      <c r="AF1097" s="3">
        <f>SUM(AF1098:AF1100)</f>
        <v>0</v>
      </c>
      <c r="AG1097" s="3">
        <f>SUM(AG1098:AG1100)</f>
        <v>0</v>
      </c>
      <c r="AH1097" s="3">
        <f>SUM(AH1098:AH1100)</f>
        <v>0</v>
      </c>
      <c r="AJ1097" s="3">
        <f>SUM(AJ1098:AJ1100)</f>
        <v>0</v>
      </c>
      <c r="AK1097" s="3">
        <f>SUM(AK1098:AK1100)</f>
        <v>0</v>
      </c>
      <c r="AL1097" s="3">
        <f>SUM(AL1098:AL1100)</f>
        <v>0</v>
      </c>
      <c r="AN1097" s="3">
        <f>SUM(AN1098:AN1100)</f>
        <v>0</v>
      </c>
    </row>
    <row r="1098" spans="1:40" x14ac:dyDescent="0.25">
      <c r="A1098" s="7"/>
      <c r="B1098" s="10"/>
      <c r="C1098" s="10"/>
      <c r="D1098" s="10"/>
      <c r="E1098" s="10"/>
      <c r="F1098" s="10"/>
      <c r="G1098" s="10"/>
      <c r="H1098" s="10"/>
      <c r="I1098" s="10"/>
      <c r="J1098" s="10"/>
      <c r="K1098" s="10"/>
      <c r="L1098" s="54"/>
      <c r="O1098" s="2"/>
      <c r="R1098" s="7"/>
      <c r="T1098" s="7"/>
      <c r="AC1098" s="7"/>
      <c r="AD1098" s="7"/>
      <c r="AE1098" s="7"/>
      <c r="AF1098" s="7"/>
      <c r="AG1098" s="7"/>
      <c r="AH1098" s="7"/>
      <c r="AI1098" s="7"/>
      <c r="AJ1098" s="7"/>
      <c r="AK1098" s="7"/>
      <c r="AN1098" s="7"/>
    </row>
    <row r="1099" spans="1:40" x14ac:dyDescent="0.25">
      <c r="A1099" s="7"/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54"/>
      <c r="O1099" s="2"/>
      <c r="R1099" s="7"/>
      <c r="T1099" s="7"/>
      <c r="AC1099" s="7"/>
      <c r="AD1099" s="7"/>
      <c r="AE1099" s="7"/>
      <c r="AF1099" s="7"/>
      <c r="AG1099" s="7"/>
      <c r="AH1099" s="7"/>
      <c r="AI1099" s="7"/>
      <c r="AJ1099" s="7"/>
      <c r="AK1099" s="7"/>
      <c r="AN1099" s="7"/>
    </row>
    <row r="1100" spans="1:40" x14ac:dyDescent="0.25">
      <c r="A1100" s="7"/>
      <c r="B1100" s="10"/>
      <c r="C1100" s="10"/>
      <c r="D1100" s="10"/>
      <c r="E1100" s="10"/>
      <c r="F1100" s="10"/>
      <c r="G1100" s="10"/>
      <c r="H1100" s="10"/>
      <c r="I1100" s="10"/>
      <c r="J1100" s="10"/>
      <c r="K1100" s="10"/>
      <c r="L1100" s="54"/>
      <c r="O1100" s="2"/>
      <c r="R1100" s="7"/>
      <c r="T1100" s="7"/>
      <c r="AC1100" s="7"/>
      <c r="AD1100" s="7"/>
      <c r="AE1100" s="7"/>
      <c r="AF1100" s="7"/>
      <c r="AG1100" s="7"/>
      <c r="AH1100" s="7"/>
      <c r="AI1100" s="7"/>
      <c r="AJ1100" s="7"/>
      <c r="AK1100" s="7"/>
      <c r="AN1100" s="7"/>
    </row>
    <row r="1101" spans="1:40" x14ac:dyDescent="0.25">
      <c r="A1101" s="7"/>
      <c r="B1101" s="10"/>
      <c r="C1101" s="10"/>
      <c r="D1101" s="10"/>
      <c r="E1101" s="10"/>
      <c r="F1101" s="10"/>
      <c r="G1101" s="10"/>
      <c r="H1101" s="10"/>
      <c r="I1101" s="10"/>
      <c r="J1101" s="10"/>
      <c r="K1101" s="10"/>
      <c r="L1101" s="54"/>
      <c r="O1101" s="2"/>
      <c r="R1101" s="10" t="s">
        <v>32</v>
      </c>
      <c r="T1101" s="7"/>
      <c r="AC1101" s="10" t="s">
        <v>4</v>
      </c>
      <c r="AD1101" s="3">
        <f>SUM(AD1102:AD1104)</f>
        <v>0</v>
      </c>
      <c r="AE1101" s="3">
        <f>SUM(AE1102:AE1104)</f>
        <v>0</v>
      </c>
      <c r="AF1101" s="3">
        <f>SUM(AF1102:AF1104)</f>
        <v>0</v>
      </c>
      <c r="AG1101" s="3">
        <f>SUM(AG1102:AG1104)</f>
        <v>0</v>
      </c>
      <c r="AH1101" s="3">
        <f>SUM(AH1102:AH1104)</f>
        <v>0</v>
      </c>
      <c r="AJ1101" s="3">
        <f>SUM(AJ1102:AJ1104)</f>
        <v>0</v>
      </c>
      <c r="AK1101" s="3">
        <f>SUM(AK1102:AK1104)</f>
        <v>0</v>
      </c>
      <c r="AL1101" s="3">
        <f>SUM(AL1102:AL1104)</f>
        <v>0</v>
      </c>
      <c r="AN1101" s="3">
        <f>SUM(AN1102:AN1104)</f>
        <v>0</v>
      </c>
    </row>
    <row r="1102" spans="1:40" x14ac:dyDescent="0.25">
      <c r="A1102" s="7"/>
      <c r="B1102" s="10"/>
      <c r="C1102" s="10"/>
      <c r="D1102" s="10"/>
      <c r="E1102" s="10"/>
      <c r="F1102" s="10"/>
      <c r="G1102" s="10"/>
      <c r="H1102" s="10"/>
      <c r="I1102" s="10"/>
      <c r="J1102" s="10"/>
      <c r="K1102" s="10"/>
      <c r="L1102" s="54"/>
      <c r="O1102" s="2"/>
      <c r="R1102" s="7"/>
      <c r="T1102" s="7"/>
      <c r="AC1102" s="10"/>
      <c r="AD1102" s="3"/>
      <c r="AE1102" s="3"/>
      <c r="AF1102" s="3"/>
      <c r="AG1102" s="3"/>
      <c r="AH1102" s="3"/>
      <c r="AI1102" s="7"/>
      <c r="AJ1102" s="3"/>
      <c r="AK1102" s="3"/>
      <c r="AL1102" s="3"/>
      <c r="AN1102" s="3"/>
    </row>
    <row r="1103" spans="1:40" x14ac:dyDescent="0.25">
      <c r="A1103" s="7"/>
      <c r="B1103" s="10"/>
      <c r="C1103" s="10"/>
      <c r="D1103" s="10"/>
      <c r="E1103" s="10"/>
      <c r="F1103" s="10"/>
      <c r="G1103" s="10"/>
      <c r="H1103" s="10"/>
      <c r="I1103" s="10"/>
      <c r="J1103" s="10"/>
      <c r="K1103" s="10"/>
      <c r="L1103" s="54"/>
      <c r="O1103" s="2"/>
      <c r="R1103" s="7"/>
      <c r="T1103" s="7"/>
      <c r="AC1103" s="10"/>
      <c r="AD1103" s="3"/>
      <c r="AE1103" s="3"/>
      <c r="AF1103" s="3"/>
      <c r="AG1103" s="3"/>
      <c r="AH1103" s="3"/>
      <c r="AI1103" s="7"/>
      <c r="AJ1103" s="3"/>
      <c r="AK1103" s="3"/>
      <c r="AL1103" s="3"/>
      <c r="AN1103" s="3"/>
    </row>
    <row r="1104" spans="1:40" x14ac:dyDescent="0.25">
      <c r="A1104" s="7"/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  <c r="L1104" s="54"/>
      <c r="O1104" s="2"/>
      <c r="R1104" s="7"/>
      <c r="T1104" s="7"/>
      <c r="AC1104" s="7"/>
      <c r="AD1104" s="7"/>
      <c r="AE1104" s="7"/>
      <c r="AF1104" s="7"/>
      <c r="AG1104" s="7"/>
      <c r="AH1104" s="7"/>
      <c r="AI1104" s="7"/>
      <c r="AJ1104" s="7"/>
      <c r="AK1104" s="7"/>
      <c r="AN1104" s="7"/>
    </row>
    <row r="1105" spans="1:40" x14ac:dyDescent="0.25">
      <c r="A1105" s="6"/>
      <c r="G1105" s="11"/>
      <c r="L1105" s="8"/>
      <c r="M1105" s="3" t="s">
        <v>7</v>
      </c>
      <c r="R1105" s="6" t="s">
        <v>8</v>
      </c>
      <c r="AC1105" s="10" t="s">
        <v>2</v>
      </c>
      <c r="AD1105" s="3">
        <f>SUM(AD1106:AD1133)</f>
        <v>1</v>
      </c>
      <c r="AE1105" s="3">
        <f>SUM(AE1106:AE1133)</f>
        <v>0</v>
      </c>
      <c r="AF1105" s="3">
        <f>SUM(AF1106:AF1133)</f>
        <v>0</v>
      </c>
      <c r="AG1105" s="3">
        <f>SUM(AG1106:AG1133)</f>
        <v>1</v>
      </c>
      <c r="AH1105" s="3">
        <f>SUM(AH1106:AH1133)</f>
        <v>3</v>
      </c>
      <c r="AI1105" s="3"/>
      <c r="AJ1105" s="3">
        <f>SUM(AJ1106:AJ1133)</f>
        <v>8</v>
      </c>
      <c r="AK1105" s="3">
        <f>SUM(AK1106:AK1133)</f>
        <v>1</v>
      </c>
      <c r="AL1105" s="3">
        <f>SUM(AL1106:AL1133)</f>
        <v>403</v>
      </c>
      <c r="AM1105" s="3">
        <f>PRODUCT(AL1105+AL1132+AL1136)</f>
        <v>403</v>
      </c>
      <c r="AN1105" s="3">
        <f>SUM(AN1106:AN1133)</f>
        <v>2</v>
      </c>
    </row>
    <row r="1106" spans="1:40" x14ac:dyDescent="0.25">
      <c r="A1106" s="63" t="s">
        <v>19</v>
      </c>
      <c r="B1106" s="64" t="s">
        <v>0</v>
      </c>
      <c r="C1106" s="64" t="s">
        <v>10</v>
      </c>
      <c r="D1106" s="64" t="s">
        <v>1</v>
      </c>
      <c r="E1106" s="64" t="s">
        <v>11</v>
      </c>
      <c r="F1106" s="65" t="s">
        <v>12</v>
      </c>
      <c r="G1106" s="66"/>
      <c r="H1106" s="64"/>
      <c r="I1106" s="65" t="s">
        <v>13</v>
      </c>
      <c r="J1106" s="66"/>
      <c r="K1106" s="64"/>
      <c r="L1106" s="67" t="s">
        <v>14</v>
      </c>
      <c r="M1106" s="3">
        <f>MAX(Y1106:Y1140)</f>
        <v>403</v>
      </c>
      <c r="O1106" s="2">
        <v>19</v>
      </c>
      <c r="P1106" s="2">
        <v>7</v>
      </c>
      <c r="Q1106" s="2">
        <v>2020</v>
      </c>
      <c r="R1106" s="16" t="s">
        <v>1780</v>
      </c>
      <c r="S1106" s="104" t="s">
        <v>6</v>
      </c>
      <c r="T1106" s="16" t="s">
        <v>780</v>
      </c>
      <c r="U1106" s="2">
        <v>1</v>
      </c>
      <c r="V1106" s="30" t="s">
        <v>6</v>
      </c>
      <c r="W1106" s="2">
        <v>2</v>
      </c>
      <c r="X1106" s="44" t="s">
        <v>1815</v>
      </c>
      <c r="Y1106" s="2">
        <v>403</v>
      </c>
      <c r="Z1106" s="2">
        <v>3</v>
      </c>
      <c r="AA1106" s="30" t="s">
        <v>6</v>
      </c>
      <c r="AB1106" s="2">
        <v>8</v>
      </c>
      <c r="AC1106" s="10"/>
      <c r="AD1106" s="2">
        <f>IF(Q1106&gt;100,1,0)</f>
        <v>1</v>
      </c>
      <c r="AE1106" s="2">
        <f t="shared" ref="AE1106" si="567">IF(U1106&gt;W1106,1,0)</f>
        <v>0</v>
      </c>
      <c r="AF1106" s="2">
        <f>IF(U1106=W1106,1,0)*IF(Q1106=0,0,1)</f>
        <v>0</v>
      </c>
      <c r="AG1106" s="2">
        <f t="shared" ref="AG1106" si="568">IF(W1106&gt;U1106,1,0)</f>
        <v>1</v>
      </c>
      <c r="AH1106" s="2">
        <f t="shared" ref="AH1106" si="569">PRODUCT(Z1106)</f>
        <v>3</v>
      </c>
      <c r="AI1106" s="30" t="s">
        <v>6</v>
      </c>
      <c r="AJ1106" s="2">
        <f t="shared" ref="AJ1106" si="570">PRODUCT(AB1106)</f>
        <v>8</v>
      </c>
      <c r="AK1106" s="2">
        <v>1</v>
      </c>
      <c r="AL1106" s="2">
        <f t="shared" ref="AL1106" si="571">PRODUCT(Y1106)</f>
        <v>403</v>
      </c>
      <c r="AN1106" s="2">
        <v>2</v>
      </c>
    </row>
    <row r="1107" spans="1:40" x14ac:dyDescent="0.25">
      <c r="A1107" s="68" t="s">
        <v>16</v>
      </c>
      <c r="B1107" s="69">
        <f>PRODUCT(AD1105)</f>
        <v>1</v>
      </c>
      <c r="C1107" s="69">
        <f>PRODUCT(AE1105)</f>
        <v>0</v>
      </c>
      <c r="D1107" s="69">
        <f>PRODUCT(AF1105)</f>
        <v>0</v>
      </c>
      <c r="E1107" s="69">
        <f>PRODUCT(AG1105)</f>
        <v>1</v>
      </c>
      <c r="F1107" s="69">
        <f>PRODUCT(AH1105)</f>
        <v>3</v>
      </c>
      <c r="G1107" s="70" t="s">
        <v>6</v>
      </c>
      <c r="H1107" s="69">
        <f>PRODUCT(AJ1105)</f>
        <v>8</v>
      </c>
      <c r="I1107" s="69">
        <f>PRODUCT(AK1105)</f>
        <v>1</v>
      </c>
      <c r="J1107" s="70" t="s">
        <v>6</v>
      </c>
      <c r="K1107" s="69">
        <f>PRODUCT(AN1105)</f>
        <v>2</v>
      </c>
      <c r="L1107" s="71">
        <f>PRODUCT(AL1105/B1107)</f>
        <v>403</v>
      </c>
      <c r="M1107" s="8"/>
      <c r="N1107" s="38"/>
      <c r="R1107" s="7"/>
      <c r="AC1107" s="10"/>
      <c r="AD1107" s="3"/>
      <c r="AE1107" s="3"/>
      <c r="AF1107" s="3"/>
      <c r="AG1107" s="3"/>
      <c r="AH1107" s="3"/>
      <c r="AJ1107" s="3"/>
      <c r="AK1107" s="3"/>
      <c r="AL1107" s="10"/>
      <c r="AN1107" s="3"/>
    </row>
    <row r="1108" spans="1:40" x14ac:dyDescent="0.25">
      <c r="A1108" s="68" t="s">
        <v>439</v>
      </c>
      <c r="B1108" s="69">
        <f>PRODUCT(AD1133)</f>
        <v>0</v>
      </c>
      <c r="C1108" s="69">
        <f>PRODUCT(AE1133)</f>
        <v>0</v>
      </c>
      <c r="D1108" s="69">
        <f>PRODUCT(AF1133)</f>
        <v>0</v>
      </c>
      <c r="E1108" s="69">
        <f>PRODUCT(AG1133)</f>
        <v>0</v>
      </c>
      <c r="F1108" s="69">
        <f>PRODUCT(AH1133)</f>
        <v>0</v>
      </c>
      <c r="G1108" s="70" t="s">
        <v>6</v>
      </c>
      <c r="H1108" s="69">
        <f>PRODUCT(AJ1133)</f>
        <v>0</v>
      </c>
      <c r="I1108" s="69">
        <f>PRODUCT(AK1133)</f>
        <v>0</v>
      </c>
      <c r="J1108" s="70" t="s">
        <v>6</v>
      </c>
      <c r="K1108" s="69">
        <f>PRODUCT(AN1133)</f>
        <v>0</v>
      </c>
      <c r="L1108" s="71">
        <v>0</v>
      </c>
      <c r="M1108" s="8"/>
      <c r="N1108" s="38"/>
      <c r="R1108" s="7"/>
      <c r="AC1108" s="10"/>
      <c r="AD1108" s="3"/>
      <c r="AE1108" s="3"/>
      <c r="AF1108" s="3"/>
      <c r="AG1108" s="3"/>
      <c r="AH1108" s="3"/>
      <c r="AJ1108" s="3"/>
      <c r="AK1108" s="3"/>
      <c r="AL1108" s="10"/>
      <c r="AN1108" s="3"/>
    </row>
    <row r="1109" spans="1:40" x14ac:dyDescent="0.25">
      <c r="A1109" s="68" t="s">
        <v>440</v>
      </c>
      <c r="B1109" s="69">
        <f>PRODUCT(AD1136)</f>
        <v>0</v>
      </c>
      <c r="C1109" s="69">
        <f>PRODUCT(AE1136)</f>
        <v>0</v>
      </c>
      <c r="D1109" s="69">
        <f>PRODUCT(AF1136)</f>
        <v>0</v>
      </c>
      <c r="E1109" s="69">
        <f>PRODUCT(AG1136)</f>
        <v>0</v>
      </c>
      <c r="F1109" s="69">
        <f>PRODUCT(AH1136)</f>
        <v>0</v>
      </c>
      <c r="G1109" s="70" t="s">
        <v>6</v>
      </c>
      <c r="H1109" s="69">
        <f>PRODUCT(AJ1136)</f>
        <v>0</v>
      </c>
      <c r="I1109" s="69">
        <f>PRODUCT(AK1136)</f>
        <v>0</v>
      </c>
      <c r="J1109" s="70" t="s">
        <v>6</v>
      </c>
      <c r="K1109" s="69">
        <f>PRODUCT(AN1136)</f>
        <v>0</v>
      </c>
      <c r="L1109" s="79">
        <f>PRODUCT(AL1136)</f>
        <v>0</v>
      </c>
      <c r="M1109" s="8"/>
      <c r="N1109" s="38"/>
      <c r="R1109" s="7"/>
      <c r="AC1109" s="10"/>
      <c r="AD1109" s="3"/>
      <c r="AE1109" s="3"/>
      <c r="AF1109" s="3"/>
      <c r="AG1109" s="3"/>
      <c r="AH1109" s="3"/>
      <c r="AJ1109" s="3"/>
      <c r="AK1109" s="3"/>
      <c r="AL1109" s="10"/>
      <c r="AN1109" s="3"/>
    </row>
    <row r="1110" spans="1:40" x14ac:dyDescent="0.25">
      <c r="A1110" s="68" t="s">
        <v>17</v>
      </c>
      <c r="B1110" s="69">
        <f>SUM(B1107:B1109)</f>
        <v>1</v>
      </c>
      <c r="C1110" s="69">
        <f>SUM(C1107:C1109)</f>
        <v>0</v>
      </c>
      <c r="D1110" s="69">
        <f>SUM(D1107:D1109)</f>
        <v>0</v>
      </c>
      <c r="E1110" s="69">
        <f>SUM(E1107:E1109)</f>
        <v>1</v>
      </c>
      <c r="F1110" s="69">
        <f>SUM(F1107:F1109)</f>
        <v>3</v>
      </c>
      <c r="G1110" s="70" t="s">
        <v>6</v>
      </c>
      <c r="H1110" s="69">
        <f>SUM(H1107:H1109)</f>
        <v>8</v>
      </c>
      <c r="I1110" s="69">
        <f>SUM(I1107:I1109)</f>
        <v>1</v>
      </c>
      <c r="J1110" s="70" t="s">
        <v>6</v>
      </c>
      <c r="K1110" s="69">
        <f>SUM(K1107:K1109)</f>
        <v>2</v>
      </c>
      <c r="L1110" s="71">
        <f>PRODUCT(AM1105/B1110)</f>
        <v>403</v>
      </c>
      <c r="M1110" s="8"/>
      <c r="N1110" s="38"/>
      <c r="R1110" s="7"/>
      <c r="AC1110" s="10"/>
      <c r="AD1110" s="3"/>
      <c r="AE1110" s="3"/>
      <c r="AF1110" s="3"/>
      <c r="AG1110" s="3"/>
      <c r="AH1110" s="3"/>
      <c r="AJ1110" s="3"/>
      <c r="AK1110" s="3"/>
      <c r="AL1110" s="10"/>
      <c r="AN1110" s="3"/>
    </row>
    <row r="1111" spans="1:40" x14ac:dyDescent="0.25">
      <c r="A1111" s="72" t="s">
        <v>18</v>
      </c>
      <c r="B1111" s="73"/>
      <c r="C1111" s="73"/>
      <c r="D1111" s="73"/>
      <c r="E1111" s="73"/>
      <c r="F1111" s="74">
        <f>PRODUCT(F1110/B1110)</f>
        <v>3</v>
      </c>
      <c r="G1111" s="75" t="s">
        <v>6</v>
      </c>
      <c r="H1111" s="74">
        <f>PRODUCT(H1110/B1110)</f>
        <v>8</v>
      </c>
      <c r="I1111" s="73"/>
      <c r="J1111" s="73"/>
      <c r="K1111" s="73"/>
      <c r="L1111" s="85"/>
      <c r="M1111" s="55"/>
      <c r="N1111" s="40"/>
      <c r="R1111" s="7"/>
      <c r="AC1111" s="10"/>
      <c r="AD1111" s="3"/>
      <c r="AE1111" s="3"/>
      <c r="AF1111" s="3"/>
      <c r="AG1111" s="3"/>
      <c r="AH1111" s="3"/>
      <c r="AJ1111" s="3"/>
      <c r="AK1111" s="3"/>
      <c r="AL1111" s="10"/>
      <c r="AN1111" s="3"/>
    </row>
    <row r="1112" spans="1:40" x14ac:dyDescent="0.25"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8"/>
      <c r="R1112" s="7"/>
      <c r="AC1112" s="10"/>
      <c r="AD1112" s="3"/>
      <c r="AE1112" s="3"/>
      <c r="AF1112" s="3"/>
      <c r="AG1112" s="3"/>
      <c r="AH1112" s="3"/>
      <c r="AJ1112" s="3"/>
      <c r="AK1112" s="3"/>
      <c r="AL1112" s="10"/>
      <c r="AN1112" s="3"/>
    </row>
    <row r="1113" spans="1:40" x14ac:dyDescent="0.25">
      <c r="A1113" s="63" t="s">
        <v>9</v>
      </c>
      <c r="B1113" s="64" t="s">
        <v>0</v>
      </c>
      <c r="C1113" s="64" t="s">
        <v>10</v>
      </c>
      <c r="D1113" s="64" t="s">
        <v>1</v>
      </c>
      <c r="E1113" s="64" t="s">
        <v>11</v>
      </c>
      <c r="F1113" s="65" t="s">
        <v>12</v>
      </c>
      <c r="G1113" s="66"/>
      <c r="H1113" s="64"/>
      <c r="I1113" s="65" t="s">
        <v>13</v>
      </c>
      <c r="J1113" s="66"/>
      <c r="K1113" s="64"/>
      <c r="L1113" s="67" t="s">
        <v>14</v>
      </c>
      <c r="R1113" s="7"/>
      <c r="AC1113" s="10"/>
      <c r="AD1113" s="3"/>
      <c r="AE1113" s="3"/>
      <c r="AF1113" s="3"/>
      <c r="AG1113" s="3"/>
      <c r="AH1113" s="3"/>
      <c r="AJ1113" s="3"/>
      <c r="AK1113" s="3"/>
      <c r="AL1113" s="10"/>
      <c r="AN1113" s="3"/>
    </row>
    <row r="1114" spans="1:40" x14ac:dyDescent="0.25">
      <c r="A1114" s="68" t="s">
        <v>16</v>
      </c>
      <c r="B1114" s="69">
        <f t="shared" ref="B1114:F1117" si="572">PRODUCT(B583)</f>
        <v>1</v>
      </c>
      <c r="C1114" s="69">
        <f t="shared" si="572"/>
        <v>1</v>
      </c>
      <c r="D1114" s="69">
        <f t="shared" si="572"/>
        <v>0</v>
      </c>
      <c r="E1114" s="69">
        <f t="shared" si="572"/>
        <v>0</v>
      </c>
      <c r="F1114" s="69">
        <f t="shared" si="572"/>
        <v>9</v>
      </c>
      <c r="G1114" s="70" t="s">
        <v>6</v>
      </c>
      <c r="H1114" s="69">
        <f t="shared" ref="H1114:I1117" si="573">PRODUCT(H583)</f>
        <v>2</v>
      </c>
      <c r="I1114" s="69">
        <f t="shared" si="573"/>
        <v>3</v>
      </c>
      <c r="J1114" s="70" t="s">
        <v>6</v>
      </c>
      <c r="K1114" s="69">
        <f t="shared" ref="K1114:L1117" si="574">PRODUCT(K583)</f>
        <v>0</v>
      </c>
      <c r="L1114" s="71">
        <f t="shared" si="574"/>
        <v>136</v>
      </c>
      <c r="M1114" s="8"/>
      <c r="N1114" s="38"/>
      <c r="R1114" s="7"/>
      <c r="AC1114" s="10"/>
      <c r="AD1114" s="3"/>
      <c r="AE1114" s="3"/>
      <c r="AF1114" s="3"/>
      <c r="AG1114" s="3"/>
      <c r="AH1114" s="3"/>
      <c r="AJ1114" s="3"/>
      <c r="AK1114" s="3"/>
      <c r="AL1114" s="10"/>
      <c r="AN1114" s="3"/>
    </row>
    <row r="1115" spans="1:40" x14ac:dyDescent="0.25">
      <c r="A1115" s="68" t="s">
        <v>439</v>
      </c>
      <c r="B1115" s="69">
        <f t="shared" si="572"/>
        <v>0</v>
      </c>
      <c r="C1115" s="69">
        <f t="shared" si="572"/>
        <v>0</v>
      </c>
      <c r="D1115" s="69">
        <f t="shared" si="572"/>
        <v>0</v>
      </c>
      <c r="E1115" s="69">
        <f t="shared" si="572"/>
        <v>0</v>
      </c>
      <c r="F1115" s="69">
        <f t="shared" si="572"/>
        <v>0</v>
      </c>
      <c r="G1115" s="70" t="s">
        <v>6</v>
      </c>
      <c r="H1115" s="69">
        <f t="shared" si="573"/>
        <v>0</v>
      </c>
      <c r="I1115" s="69">
        <f t="shared" si="573"/>
        <v>0</v>
      </c>
      <c r="J1115" s="70" t="s">
        <v>6</v>
      </c>
      <c r="K1115" s="69">
        <f t="shared" si="574"/>
        <v>0</v>
      </c>
      <c r="L1115" s="71">
        <f t="shared" si="574"/>
        <v>0</v>
      </c>
      <c r="M1115" s="8"/>
      <c r="N1115" s="38"/>
      <c r="R1115" s="7"/>
      <c r="AC1115" s="10"/>
      <c r="AD1115" s="3"/>
      <c r="AE1115" s="3"/>
      <c r="AF1115" s="3"/>
      <c r="AG1115" s="3"/>
      <c r="AH1115" s="3"/>
      <c r="AJ1115" s="3"/>
      <c r="AK1115" s="3"/>
      <c r="AL1115" s="10"/>
      <c r="AN1115" s="3"/>
    </row>
    <row r="1116" spans="1:40" x14ac:dyDescent="0.25">
      <c r="A1116" s="68" t="s">
        <v>440</v>
      </c>
      <c r="B1116" s="69">
        <f t="shared" si="572"/>
        <v>0</v>
      </c>
      <c r="C1116" s="69">
        <f t="shared" si="572"/>
        <v>0</v>
      </c>
      <c r="D1116" s="69">
        <f t="shared" si="572"/>
        <v>0</v>
      </c>
      <c r="E1116" s="69">
        <f t="shared" si="572"/>
        <v>0</v>
      </c>
      <c r="F1116" s="69">
        <f t="shared" si="572"/>
        <v>0</v>
      </c>
      <c r="G1116" s="70" t="s">
        <v>6</v>
      </c>
      <c r="H1116" s="69">
        <f t="shared" si="573"/>
        <v>0</v>
      </c>
      <c r="I1116" s="69">
        <f t="shared" si="573"/>
        <v>0</v>
      </c>
      <c r="J1116" s="70" t="s">
        <v>6</v>
      </c>
      <c r="K1116" s="69">
        <f t="shared" si="574"/>
        <v>0</v>
      </c>
      <c r="L1116" s="71">
        <f t="shared" si="574"/>
        <v>0</v>
      </c>
      <c r="M1116" s="8"/>
      <c r="N1116" s="38"/>
      <c r="R1116" s="7"/>
      <c r="AC1116" s="10"/>
      <c r="AD1116" s="3"/>
      <c r="AE1116" s="3"/>
      <c r="AF1116" s="3"/>
      <c r="AG1116" s="3"/>
      <c r="AH1116" s="3"/>
      <c r="AJ1116" s="3"/>
      <c r="AK1116" s="3"/>
      <c r="AL1116" s="10"/>
      <c r="AN1116" s="3"/>
    </row>
    <row r="1117" spans="1:40" x14ac:dyDescent="0.25">
      <c r="A1117" s="68" t="s">
        <v>17</v>
      </c>
      <c r="B1117" s="69">
        <f t="shared" si="572"/>
        <v>1</v>
      </c>
      <c r="C1117" s="69">
        <f t="shared" si="572"/>
        <v>1</v>
      </c>
      <c r="D1117" s="69">
        <f t="shared" si="572"/>
        <v>0</v>
      </c>
      <c r="E1117" s="69">
        <f t="shared" si="572"/>
        <v>0</v>
      </c>
      <c r="F1117" s="69">
        <f t="shared" si="572"/>
        <v>9</v>
      </c>
      <c r="G1117" s="70" t="s">
        <v>6</v>
      </c>
      <c r="H1117" s="69">
        <f t="shared" si="573"/>
        <v>2</v>
      </c>
      <c r="I1117" s="69">
        <f t="shared" si="573"/>
        <v>3</v>
      </c>
      <c r="J1117" s="70" t="s">
        <v>6</v>
      </c>
      <c r="K1117" s="69">
        <f t="shared" si="574"/>
        <v>0</v>
      </c>
      <c r="L1117" s="71">
        <f t="shared" si="574"/>
        <v>136</v>
      </c>
      <c r="M1117" s="8"/>
      <c r="N1117" s="38"/>
      <c r="R1117" s="7"/>
      <c r="AC1117" s="10"/>
      <c r="AD1117" s="3"/>
      <c r="AE1117" s="3"/>
      <c r="AF1117" s="3"/>
      <c r="AG1117" s="3"/>
      <c r="AH1117" s="3"/>
      <c r="AJ1117" s="3"/>
      <c r="AK1117" s="3"/>
      <c r="AL1117" s="10"/>
      <c r="AN1117" s="3"/>
    </row>
    <row r="1118" spans="1:40" x14ac:dyDescent="0.25">
      <c r="A1118" s="72" t="s">
        <v>18</v>
      </c>
      <c r="B1118" s="73"/>
      <c r="C1118" s="73"/>
      <c r="D1118" s="73"/>
      <c r="E1118" s="73"/>
      <c r="F1118" s="74">
        <f>PRODUCT(F1117/B1117)</f>
        <v>9</v>
      </c>
      <c r="G1118" s="75" t="s">
        <v>6</v>
      </c>
      <c r="H1118" s="74">
        <f>PRODUCT(H1117/B1117)</f>
        <v>2</v>
      </c>
      <c r="I1118" s="73"/>
      <c r="J1118" s="73"/>
      <c r="K1118" s="73"/>
      <c r="L1118" s="76"/>
      <c r="M1118" s="55"/>
      <c r="N1118" s="40"/>
      <c r="R1118" s="7"/>
      <c r="AC1118" s="10"/>
      <c r="AD1118" s="3"/>
      <c r="AE1118" s="3"/>
      <c r="AF1118" s="3"/>
      <c r="AG1118" s="3"/>
      <c r="AH1118" s="3"/>
      <c r="AJ1118" s="3"/>
      <c r="AK1118" s="3"/>
      <c r="AL1118" s="10"/>
      <c r="AN1118" s="3"/>
    </row>
    <row r="1119" spans="1:40" x14ac:dyDescent="0.25">
      <c r="B1119" s="10"/>
      <c r="C1119" s="10"/>
      <c r="D1119" s="10"/>
      <c r="E1119" s="10"/>
      <c r="G1119" s="11"/>
      <c r="I1119" s="10"/>
      <c r="J1119" s="10"/>
      <c r="K1119" s="10"/>
      <c r="L1119" s="8"/>
      <c r="M1119" s="55"/>
      <c r="N1119" s="40"/>
      <c r="R1119" s="7"/>
      <c r="AC1119" s="10"/>
      <c r="AD1119" s="3"/>
      <c r="AE1119" s="3"/>
      <c r="AF1119" s="3"/>
      <c r="AG1119" s="3"/>
      <c r="AH1119" s="3"/>
      <c r="AJ1119" s="3"/>
      <c r="AK1119" s="3"/>
      <c r="AL1119" s="10"/>
      <c r="AN1119" s="3"/>
    </row>
    <row r="1120" spans="1:40" x14ac:dyDescent="0.25">
      <c r="A1120" s="63" t="s">
        <v>19</v>
      </c>
      <c r="B1120" s="64"/>
      <c r="C1120" s="64"/>
      <c r="D1120" s="64"/>
      <c r="E1120" s="64"/>
      <c r="F1120" s="64"/>
      <c r="G1120" s="64"/>
      <c r="H1120" s="64"/>
      <c r="I1120" s="64"/>
      <c r="J1120" s="64"/>
      <c r="K1120" s="64"/>
      <c r="L1120" s="67"/>
      <c r="R1120" s="7"/>
      <c r="AC1120" s="10"/>
      <c r="AD1120" s="3"/>
      <c r="AE1120" s="3"/>
      <c r="AF1120" s="3"/>
      <c r="AG1120" s="3"/>
      <c r="AH1120" s="3"/>
      <c r="AJ1120" s="3"/>
      <c r="AK1120" s="3"/>
      <c r="AL1120" s="10"/>
      <c r="AN1120" s="3"/>
    </row>
    <row r="1121" spans="1:40" x14ac:dyDescent="0.25">
      <c r="A1121" s="68" t="s">
        <v>24</v>
      </c>
      <c r="B1121" s="69" t="s">
        <v>0</v>
      </c>
      <c r="C1121" s="69" t="s">
        <v>10</v>
      </c>
      <c r="D1121" s="69" t="s">
        <v>1</v>
      </c>
      <c r="E1121" s="69" t="s">
        <v>11</v>
      </c>
      <c r="F1121" s="78" t="s">
        <v>12</v>
      </c>
      <c r="G1121" s="70"/>
      <c r="H1121" s="69"/>
      <c r="I1121" s="78" t="s">
        <v>13</v>
      </c>
      <c r="J1121" s="70"/>
      <c r="K1121" s="69"/>
      <c r="L1121" s="71" t="s">
        <v>14</v>
      </c>
      <c r="R1121" s="7"/>
      <c r="AC1121" s="10"/>
      <c r="AD1121" s="3"/>
      <c r="AE1121" s="3"/>
      <c r="AF1121" s="3"/>
      <c r="AG1121" s="3"/>
      <c r="AH1121" s="3"/>
      <c r="AJ1121" s="3"/>
      <c r="AK1121" s="3"/>
      <c r="AL1121" s="10"/>
      <c r="AN1121" s="3"/>
    </row>
    <row r="1122" spans="1:40" x14ac:dyDescent="0.25">
      <c r="A1122" s="68" t="s">
        <v>16</v>
      </c>
      <c r="B1122" s="69">
        <f>PRODUCT(B1107+B1114)</f>
        <v>2</v>
      </c>
      <c r="C1122" s="69">
        <f>PRODUCT(C1107+E1114)</f>
        <v>0</v>
      </c>
      <c r="D1122" s="69">
        <f>PRODUCT(D1107+D1114)</f>
        <v>0</v>
      </c>
      <c r="E1122" s="69">
        <f>PRODUCT(E1107+C1114)</f>
        <v>2</v>
      </c>
      <c r="F1122" s="69">
        <f>PRODUCT(F1107+H1114)</f>
        <v>5</v>
      </c>
      <c r="G1122" s="70" t="s">
        <v>6</v>
      </c>
      <c r="H1122" s="69">
        <f>PRODUCT(H1107+F1114)</f>
        <v>17</v>
      </c>
      <c r="I1122" s="69">
        <f>PRODUCT(I1107+K1114)</f>
        <v>1</v>
      </c>
      <c r="J1122" s="70" t="s">
        <v>6</v>
      </c>
      <c r="K1122" s="69">
        <f>PRODUCT(K1107+I1114)</f>
        <v>5</v>
      </c>
      <c r="L1122" s="71">
        <f>PRODUCT(((B1107*L1107)+B1114*L1114))/B1122</f>
        <v>269.5</v>
      </c>
      <c r="M1122" s="8"/>
      <c r="N1122" s="38"/>
      <c r="R1122" s="7"/>
      <c r="AC1122" s="10"/>
      <c r="AD1122" s="3"/>
      <c r="AE1122" s="3"/>
      <c r="AF1122" s="3"/>
      <c r="AG1122" s="3"/>
      <c r="AH1122" s="3"/>
      <c r="AJ1122" s="3"/>
      <c r="AK1122" s="3"/>
      <c r="AL1122" s="10"/>
      <c r="AN1122" s="3"/>
    </row>
    <row r="1123" spans="1:40" x14ac:dyDescent="0.25">
      <c r="A1123" s="68" t="s">
        <v>439</v>
      </c>
      <c r="B1123" s="69">
        <f>PRODUCT(B1108+B1115)</f>
        <v>0</v>
      </c>
      <c r="C1123" s="69">
        <f>PRODUCT(C1108+E1115)</f>
        <v>0</v>
      </c>
      <c r="D1123" s="69">
        <f>PRODUCT(D1108+D1115)</f>
        <v>0</v>
      </c>
      <c r="E1123" s="69">
        <f>PRODUCT(E1108+C1115)</f>
        <v>0</v>
      </c>
      <c r="F1123" s="69">
        <f>PRODUCT(F1108+H1115)</f>
        <v>0</v>
      </c>
      <c r="G1123" s="70" t="s">
        <v>6</v>
      </c>
      <c r="H1123" s="69">
        <f>PRODUCT(H1108+F1115)</f>
        <v>0</v>
      </c>
      <c r="I1123" s="69">
        <f>PRODUCT(I1108+K1115)</f>
        <v>0</v>
      </c>
      <c r="J1123" s="70" t="s">
        <v>6</v>
      </c>
      <c r="K1123" s="69">
        <f>PRODUCT(K1108+I1115)</f>
        <v>0</v>
      </c>
      <c r="L1123" s="71">
        <v>0</v>
      </c>
      <c r="M1123" s="8"/>
      <c r="N1123" s="38"/>
      <c r="O1123" s="2"/>
      <c r="R1123" s="7"/>
      <c r="T1123" s="7"/>
      <c r="AC1123" s="7"/>
      <c r="AD1123" s="7"/>
      <c r="AE1123" s="7"/>
      <c r="AF1123" s="7"/>
      <c r="AG1123" s="7"/>
      <c r="AH1123" s="7"/>
      <c r="AI1123" s="7"/>
      <c r="AJ1123" s="7"/>
      <c r="AK1123" s="7"/>
      <c r="AN1123" s="7"/>
    </row>
    <row r="1124" spans="1:40" x14ac:dyDescent="0.25">
      <c r="A1124" s="68" t="s">
        <v>440</v>
      </c>
      <c r="B1124" s="69">
        <f>PRODUCT(B1109+B1116)</f>
        <v>0</v>
      </c>
      <c r="C1124" s="69">
        <f>PRODUCT(C1109+E1116)</f>
        <v>0</v>
      </c>
      <c r="D1124" s="69">
        <f>PRODUCT(D1109+D1116)</f>
        <v>0</v>
      </c>
      <c r="E1124" s="69">
        <f>PRODUCT(E1109+C1116)</f>
        <v>0</v>
      </c>
      <c r="F1124" s="69">
        <f>PRODUCT(F1109+H1116)</f>
        <v>0</v>
      </c>
      <c r="G1124" s="70" t="s">
        <v>6</v>
      </c>
      <c r="H1124" s="69">
        <f>PRODUCT(H1109+F1116)</f>
        <v>0</v>
      </c>
      <c r="I1124" s="69">
        <f>PRODUCT(I1109+K1116)</f>
        <v>0</v>
      </c>
      <c r="J1124" s="70" t="s">
        <v>6</v>
      </c>
      <c r="K1124" s="69">
        <f>PRODUCT(K1109+I1116)</f>
        <v>0</v>
      </c>
      <c r="L1124" s="71">
        <v>0</v>
      </c>
      <c r="M1124" s="8"/>
      <c r="N1124" s="38"/>
      <c r="O1124" s="2"/>
      <c r="R1124" s="7"/>
      <c r="T1124" s="7"/>
      <c r="AC1124" s="7"/>
      <c r="AD1124" s="7"/>
      <c r="AE1124" s="7"/>
      <c r="AF1124" s="7"/>
      <c r="AG1124" s="7"/>
      <c r="AH1124" s="7"/>
      <c r="AI1124" s="7"/>
      <c r="AJ1124" s="7"/>
      <c r="AK1124" s="7"/>
      <c r="AN1124" s="7"/>
    </row>
    <row r="1125" spans="1:40" x14ac:dyDescent="0.25">
      <c r="A1125" s="68" t="s">
        <v>17</v>
      </c>
      <c r="B1125" s="69">
        <f>PRODUCT(B1110+B1117)</f>
        <v>2</v>
      </c>
      <c r="C1125" s="69">
        <f>PRODUCT(C1110+E1117)</f>
        <v>0</v>
      </c>
      <c r="D1125" s="69">
        <f>PRODUCT(D1110+D1117)</f>
        <v>0</v>
      </c>
      <c r="E1125" s="69">
        <f>PRODUCT(E1110+C1117)</f>
        <v>2</v>
      </c>
      <c r="F1125" s="69">
        <f>PRODUCT(F1110+H1117)</f>
        <v>5</v>
      </c>
      <c r="G1125" s="70" t="s">
        <v>6</v>
      </c>
      <c r="H1125" s="69">
        <f>PRODUCT(H1110+F1117)</f>
        <v>17</v>
      </c>
      <c r="I1125" s="69">
        <f>PRODUCT(I1110+K1117)</f>
        <v>1</v>
      </c>
      <c r="J1125" s="70" t="s">
        <v>6</v>
      </c>
      <c r="K1125" s="69">
        <f>PRODUCT(K1110+I1117)</f>
        <v>5</v>
      </c>
      <c r="L1125" s="71">
        <f>PRODUCT(((B1110*L1110)+B1117*L1117))/B1125</f>
        <v>269.5</v>
      </c>
      <c r="M1125" s="8"/>
      <c r="N1125" s="38"/>
      <c r="O1125" s="2"/>
      <c r="R1125" s="7"/>
      <c r="T1125" s="7"/>
      <c r="AC1125" s="7"/>
      <c r="AD1125" s="7"/>
      <c r="AE1125" s="7"/>
      <c r="AF1125" s="7"/>
      <c r="AG1125" s="7"/>
      <c r="AH1125" s="7"/>
      <c r="AI1125" s="7"/>
      <c r="AJ1125" s="7"/>
      <c r="AK1125" s="7"/>
      <c r="AN1125" s="7"/>
    </row>
    <row r="1126" spans="1:40" x14ac:dyDescent="0.25">
      <c r="A1126" s="72" t="s">
        <v>18</v>
      </c>
      <c r="B1126" s="73"/>
      <c r="C1126" s="73"/>
      <c r="D1126" s="73"/>
      <c r="E1126" s="73"/>
      <c r="F1126" s="74">
        <f>PRODUCT(F1125/B1125)</f>
        <v>2.5</v>
      </c>
      <c r="G1126" s="75" t="s">
        <v>6</v>
      </c>
      <c r="H1126" s="74">
        <f>PRODUCT(H1125/B1125)</f>
        <v>8.5</v>
      </c>
      <c r="I1126" s="73"/>
      <c r="J1126" s="73"/>
      <c r="K1126" s="73"/>
      <c r="L1126" s="76"/>
      <c r="M1126" s="55"/>
      <c r="N1126" s="40"/>
      <c r="O1126" s="2"/>
      <c r="R1126" s="7"/>
      <c r="T1126" s="7"/>
      <c r="AC1126" s="7"/>
      <c r="AD1126" s="7"/>
      <c r="AE1126" s="7"/>
      <c r="AF1126" s="7"/>
      <c r="AG1126" s="7"/>
      <c r="AH1126" s="7"/>
      <c r="AI1126" s="7"/>
      <c r="AJ1126" s="7"/>
      <c r="AK1126" s="7"/>
      <c r="AN1126" s="7"/>
    </row>
    <row r="1127" spans="1:40" x14ac:dyDescent="0.25">
      <c r="A1127" s="7"/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54"/>
      <c r="O1127" s="2"/>
      <c r="R1127" s="7"/>
      <c r="T1127" s="7"/>
      <c r="AC1127" s="7"/>
      <c r="AD1127" s="7"/>
      <c r="AE1127" s="7"/>
      <c r="AF1127" s="7"/>
      <c r="AG1127" s="7"/>
      <c r="AH1127" s="7"/>
      <c r="AI1127" s="7"/>
      <c r="AJ1127" s="7"/>
      <c r="AK1127" s="7"/>
      <c r="AN1127" s="7"/>
    </row>
    <row r="1128" spans="1:40" x14ac:dyDescent="0.25">
      <c r="A1128" s="7"/>
      <c r="B1128" s="10"/>
      <c r="C1128" s="10"/>
      <c r="D1128" s="10"/>
      <c r="E1128" s="10"/>
      <c r="F1128" s="10" t="s">
        <v>437</v>
      </c>
      <c r="G1128" s="10"/>
      <c r="H1128" s="10"/>
      <c r="I1128" s="10"/>
      <c r="J1128" s="10"/>
      <c r="K1128" s="10"/>
      <c r="L1128" s="10"/>
      <c r="O1128" s="2"/>
      <c r="R1128" s="7"/>
      <c r="T1128" s="7"/>
      <c r="AC1128" s="7"/>
      <c r="AD1128" s="7"/>
      <c r="AE1128" s="7"/>
      <c r="AF1128" s="7"/>
      <c r="AG1128" s="7"/>
      <c r="AH1128" s="7"/>
      <c r="AI1128" s="7"/>
      <c r="AJ1128" s="7"/>
      <c r="AK1128" s="7"/>
      <c r="AN1128" s="7"/>
    </row>
    <row r="1129" spans="1:40" x14ac:dyDescent="0.25">
      <c r="A1129" s="7"/>
      <c r="B1129" s="10"/>
      <c r="C1129" s="10"/>
      <c r="D1129" s="10"/>
      <c r="E1129" s="10"/>
      <c r="F1129" s="10" t="s">
        <v>433</v>
      </c>
      <c r="G1129" s="10"/>
      <c r="H1129" s="10"/>
      <c r="I1129" s="10"/>
      <c r="J1129" s="10"/>
      <c r="K1129" s="10"/>
      <c r="L1129" s="57">
        <f>PRODUCT(C1110/B1110)</f>
        <v>0</v>
      </c>
      <c r="O1129" s="2"/>
      <c r="R1129" s="7"/>
      <c r="T1129" s="7"/>
      <c r="AC1129" s="7"/>
      <c r="AD1129" s="7"/>
      <c r="AE1129" s="7"/>
      <c r="AF1129" s="7"/>
      <c r="AG1129" s="7"/>
      <c r="AH1129" s="7"/>
      <c r="AI1129" s="7"/>
      <c r="AJ1129" s="7"/>
      <c r="AK1129" s="7"/>
      <c r="AN1129" s="7"/>
    </row>
    <row r="1130" spans="1:40" x14ac:dyDescent="0.25">
      <c r="A1130" s="7"/>
      <c r="B1130" s="10"/>
      <c r="C1130" s="10"/>
      <c r="D1130" s="10"/>
      <c r="E1130" s="10"/>
      <c r="F1130" s="10" t="s">
        <v>434</v>
      </c>
      <c r="G1130" s="10"/>
      <c r="H1130" s="10"/>
      <c r="I1130" s="10"/>
      <c r="J1130" s="10"/>
      <c r="K1130" s="10"/>
      <c r="L1130" s="57">
        <f>PRODUCT(E1117/B1117)</f>
        <v>0</v>
      </c>
      <c r="O1130" s="2"/>
      <c r="R1130" s="7"/>
      <c r="T1130" s="7"/>
      <c r="AC1130" s="7"/>
      <c r="AD1130" s="7"/>
      <c r="AE1130" s="7"/>
      <c r="AF1130" s="7"/>
      <c r="AG1130" s="7"/>
      <c r="AH1130" s="7"/>
      <c r="AI1130" s="7"/>
      <c r="AJ1130" s="7"/>
      <c r="AK1130" s="7"/>
      <c r="AN1130" s="7"/>
    </row>
    <row r="1131" spans="1:40" x14ac:dyDescent="0.25">
      <c r="A1131" s="7"/>
      <c r="B1131" s="10"/>
      <c r="C1131" s="10"/>
      <c r="D1131" s="10"/>
      <c r="E1131" s="10"/>
      <c r="F1131" s="10" t="s">
        <v>435</v>
      </c>
      <c r="G1131" s="10"/>
      <c r="H1131" s="10"/>
      <c r="I1131" s="10"/>
      <c r="J1131" s="10"/>
      <c r="K1131" s="10"/>
      <c r="L1131" s="57">
        <f>PRODUCT(C1125/B1125)</f>
        <v>0</v>
      </c>
      <c r="O1131" s="2"/>
      <c r="R1131" s="7"/>
      <c r="T1131" s="7"/>
      <c r="AC1131" s="7"/>
      <c r="AD1131" s="7"/>
      <c r="AE1131" s="7"/>
      <c r="AF1131" s="7"/>
      <c r="AG1131" s="7"/>
      <c r="AH1131" s="7"/>
      <c r="AI1131" s="7"/>
      <c r="AJ1131" s="7"/>
      <c r="AK1131" s="7"/>
      <c r="AN1131" s="7"/>
    </row>
    <row r="1132" spans="1:40" x14ac:dyDescent="0.25">
      <c r="A1132" s="7"/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54"/>
      <c r="R1132" s="10" t="s">
        <v>25</v>
      </c>
      <c r="AC1132" s="10" t="s">
        <v>3</v>
      </c>
      <c r="AD1132" s="3">
        <f>SUM(AD1133:AD1135)</f>
        <v>0</v>
      </c>
      <c r="AE1132" s="3">
        <f>SUM(AE1133:AE1135)</f>
        <v>0</v>
      </c>
      <c r="AF1132" s="3">
        <f>SUM(AF1133:AF1135)</f>
        <v>0</v>
      </c>
      <c r="AG1132" s="3">
        <f>SUM(AG1133:AG1135)</f>
        <v>0</v>
      </c>
      <c r="AH1132" s="3">
        <f>SUM(AH1133:AH1135)</f>
        <v>0</v>
      </c>
      <c r="AJ1132" s="3">
        <f>SUM(AJ1133:AJ1135)</f>
        <v>0</v>
      </c>
      <c r="AK1132" s="3">
        <f>SUM(AK1133:AK1135)</f>
        <v>0</v>
      </c>
      <c r="AL1132" s="3">
        <f>SUM(AL1133:AL1135)</f>
        <v>0</v>
      </c>
      <c r="AN1132" s="3">
        <f>SUM(AN1133:AN1135)</f>
        <v>0</v>
      </c>
    </row>
    <row r="1133" spans="1:40" x14ac:dyDescent="0.25">
      <c r="A1133" s="7"/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54"/>
      <c r="O1133" s="2"/>
      <c r="R1133" s="7"/>
      <c r="T1133" s="7"/>
      <c r="AC1133" s="7"/>
      <c r="AD1133" s="7"/>
      <c r="AE1133" s="7"/>
      <c r="AF1133" s="7"/>
      <c r="AG1133" s="7"/>
      <c r="AH1133" s="7"/>
      <c r="AI1133" s="7"/>
      <c r="AJ1133" s="7"/>
      <c r="AK1133" s="7"/>
      <c r="AN1133" s="7"/>
    </row>
    <row r="1134" spans="1:40" x14ac:dyDescent="0.25">
      <c r="A1134" s="7"/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54"/>
      <c r="O1134" s="2"/>
      <c r="R1134" s="7"/>
      <c r="T1134" s="7"/>
      <c r="AC1134" s="7"/>
      <c r="AD1134" s="7"/>
      <c r="AE1134" s="7"/>
      <c r="AF1134" s="7"/>
      <c r="AG1134" s="7"/>
      <c r="AH1134" s="7"/>
      <c r="AI1134" s="7"/>
      <c r="AJ1134" s="7"/>
      <c r="AK1134" s="7"/>
      <c r="AN1134" s="7"/>
    </row>
    <row r="1135" spans="1:40" x14ac:dyDescent="0.25">
      <c r="A1135" s="7"/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54"/>
      <c r="O1135" s="2"/>
      <c r="R1135" s="7"/>
      <c r="T1135" s="7"/>
      <c r="AC1135" s="7"/>
      <c r="AD1135" s="7"/>
      <c r="AE1135" s="7"/>
      <c r="AF1135" s="7"/>
      <c r="AG1135" s="7"/>
      <c r="AH1135" s="7"/>
      <c r="AI1135" s="7"/>
      <c r="AJ1135" s="7"/>
      <c r="AK1135" s="7"/>
      <c r="AN1135" s="7"/>
    </row>
    <row r="1136" spans="1:40" x14ac:dyDescent="0.25">
      <c r="A1136" s="7"/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54"/>
      <c r="O1136" s="2"/>
      <c r="R1136" s="10" t="s">
        <v>32</v>
      </c>
      <c r="T1136" s="7"/>
      <c r="AC1136" s="10" t="s">
        <v>4</v>
      </c>
      <c r="AD1136" s="3">
        <f>SUM(AD1137:AD1140)</f>
        <v>0</v>
      </c>
      <c r="AE1136" s="3">
        <f t="shared" ref="AE1136:AN1136" si="575">SUM(AE1137:AE1140)</f>
        <v>0</v>
      </c>
      <c r="AF1136" s="3">
        <f t="shared" si="575"/>
        <v>0</v>
      </c>
      <c r="AG1136" s="3">
        <f t="shared" si="575"/>
        <v>0</v>
      </c>
      <c r="AH1136" s="3">
        <f t="shared" si="575"/>
        <v>0</v>
      </c>
      <c r="AI1136" s="3"/>
      <c r="AJ1136" s="3">
        <f t="shared" si="575"/>
        <v>0</v>
      </c>
      <c r="AK1136" s="3">
        <f t="shared" si="575"/>
        <v>0</v>
      </c>
      <c r="AL1136" s="3">
        <f t="shared" si="575"/>
        <v>0</v>
      </c>
      <c r="AM1136" s="3"/>
      <c r="AN1136" s="3">
        <f t="shared" si="575"/>
        <v>0</v>
      </c>
    </row>
    <row r="1137" spans="1:40" x14ac:dyDescent="0.25">
      <c r="A1137" s="7"/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54"/>
      <c r="O1137" s="2"/>
      <c r="R1137" s="7"/>
      <c r="T1137" s="7"/>
      <c r="AC1137" s="7"/>
      <c r="AD1137" s="7"/>
      <c r="AE1137" s="7"/>
      <c r="AF1137" s="7"/>
      <c r="AG1137" s="7"/>
      <c r="AH1137" s="7"/>
      <c r="AI1137" s="7"/>
      <c r="AJ1137" s="7"/>
      <c r="AK1137" s="7"/>
      <c r="AN1137" s="7"/>
    </row>
    <row r="1138" spans="1:40" x14ac:dyDescent="0.25">
      <c r="A1138" s="7"/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54"/>
      <c r="O1138" s="2"/>
      <c r="R1138" s="7"/>
      <c r="T1138" s="7"/>
      <c r="AC1138" s="7"/>
      <c r="AD1138" s="7"/>
      <c r="AE1138" s="7"/>
      <c r="AF1138" s="7"/>
      <c r="AG1138" s="7"/>
      <c r="AH1138" s="7"/>
      <c r="AI1138" s="7"/>
      <c r="AJ1138" s="7"/>
      <c r="AK1138" s="7"/>
      <c r="AN1138" s="7"/>
    </row>
    <row r="1139" spans="1:40" x14ac:dyDescent="0.25">
      <c r="A1139" s="7"/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54"/>
      <c r="O1139" s="2"/>
      <c r="R1139" s="7"/>
      <c r="T1139" s="7"/>
      <c r="AC1139" s="7"/>
      <c r="AD1139" s="7"/>
      <c r="AE1139" s="7"/>
      <c r="AF1139" s="7"/>
      <c r="AG1139" s="7"/>
      <c r="AH1139" s="7"/>
      <c r="AI1139" s="7"/>
      <c r="AJ1139" s="7"/>
      <c r="AK1139" s="7"/>
      <c r="AN1139" s="7"/>
    </row>
    <row r="1140" spans="1:40" x14ac:dyDescent="0.25">
      <c r="A1140" s="7"/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54"/>
      <c r="O1140" s="2"/>
      <c r="R1140" s="7"/>
      <c r="T1140" s="7"/>
      <c r="AC1140" s="7"/>
      <c r="AD1140" s="7"/>
      <c r="AE1140" s="7"/>
      <c r="AF1140" s="7"/>
      <c r="AG1140" s="7"/>
      <c r="AH1140" s="7"/>
      <c r="AI1140" s="7"/>
      <c r="AJ1140" s="7"/>
      <c r="AK1140" s="7"/>
      <c r="AN1140" s="7"/>
    </row>
    <row r="1141" spans="1:40" x14ac:dyDescent="0.25">
      <c r="A1141" s="6"/>
      <c r="G1141" s="11"/>
      <c r="L1141" s="8"/>
      <c r="M1141" s="3" t="s">
        <v>7</v>
      </c>
      <c r="R1141" s="6" t="s">
        <v>8</v>
      </c>
      <c r="AC1141" s="10" t="s">
        <v>2</v>
      </c>
      <c r="AD1141" s="3">
        <f>SUM(AD1142:AD1167)</f>
        <v>2</v>
      </c>
      <c r="AE1141" s="3">
        <f>SUM(AE1142:AE1167)</f>
        <v>0</v>
      </c>
      <c r="AF1141" s="3">
        <f>SUM(AF1142:AF1167)</f>
        <v>0</v>
      </c>
      <c r="AG1141" s="3">
        <f>SUM(AG1142:AG1167)</f>
        <v>2</v>
      </c>
      <c r="AH1141" s="3">
        <f>SUM(AH1142:AH1167)</f>
        <v>11</v>
      </c>
      <c r="AJ1141" s="3">
        <f>SUM(AJ1142:AJ1167)</f>
        <v>28</v>
      </c>
      <c r="AK1141" s="3">
        <f>SUM(AK1142:AK1167)</f>
        <v>0</v>
      </c>
      <c r="AL1141" s="3">
        <f>SUM(AL1142:AL1167)</f>
        <v>784</v>
      </c>
      <c r="AM1141" s="3">
        <f>PRODUCT(AL1141+AL1168+AL1172)</f>
        <v>784</v>
      </c>
      <c r="AN1141" s="3">
        <f>SUM(AN1142:AN1167)</f>
        <v>5</v>
      </c>
    </row>
    <row r="1142" spans="1:40" x14ac:dyDescent="0.25">
      <c r="A1142" s="63" t="s">
        <v>582</v>
      </c>
      <c r="B1142" s="64" t="s">
        <v>0</v>
      </c>
      <c r="C1142" s="64" t="s">
        <v>10</v>
      </c>
      <c r="D1142" s="64" t="s">
        <v>1</v>
      </c>
      <c r="E1142" s="64" t="s">
        <v>11</v>
      </c>
      <c r="F1142" s="65" t="s">
        <v>12</v>
      </c>
      <c r="G1142" s="66"/>
      <c r="H1142" s="64"/>
      <c r="I1142" s="65" t="s">
        <v>13</v>
      </c>
      <c r="J1142" s="66"/>
      <c r="K1142" s="64"/>
      <c r="L1142" s="67" t="s">
        <v>14</v>
      </c>
      <c r="M1142" s="3">
        <f>MAX(Y1142:Y1175)</f>
        <v>408</v>
      </c>
      <c r="O1142" s="2">
        <v>28</v>
      </c>
      <c r="P1142" s="2">
        <v>6</v>
      </c>
      <c r="Q1142" s="2">
        <v>2020</v>
      </c>
      <c r="R1142" s="16" t="s">
        <v>1780</v>
      </c>
      <c r="S1142" s="104" t="s">
        <v>6</v>
      </c>
      <c r="T1142" s="16" t="s">
        <v>1062</v>
      </c>
      <c r="U1142" s="2">
        <v>0</v>
      </c>
      <c r="V1142" s="30" t="s">
        <v>6</v>
      </c>
      <c r="W1142" s="2">
        <v>1</v>
      </c>
      <c r="X1142" s="44" t="s">
        <v>1007</v>
      </c>
      <c r="Y1142" s="2">
        <v>408</v>
      </c>
      <c r="Z1142" s="2">
        <v>6</v>
      </c>
      <c r="AA1142" s="30" t="s">
        <v>6</v>
      </c>
      <c r="AB1142" s="2">
        <v>7</v>
      </c>
      <c r="AD1142" s="2">
        <f>IF(Q1142&gt;100,1,0)</f>
        <v>1</v>
      </c>
      <c r="AE1142" s="2">
        <f t="shared" ref="AE1142:AE1143" si="576">IF(U1142&gt;W1142,1,0)</f>
        <v>0</v>
      </c>
      <c r="AF1142" s="2">
        <f>IF(U1142=W1142,1,0)*IF(Q1142=0,0,1)</f>
        <v>0</v>
      </c>
      <c r="AG1142" s="2">
        <f t="shared" ref="AG1142:AG1143" si="577">IF(W1142&gt;U1142,1,0)</f>
        <v>1</v>
      </c>
      <c r="AH1142" s="2">
        <f t="shared" ref="AH1142:AH1143" si="578">PRODUCT(Z1142)</f>
        <v>6</v>
      </c>
      <c r="AI1142" s="30" t="s">
        <v>6</v>
      </c>
      <c r="AJ1142" s="2">
        <f t="shared" ref="AJ1142:AJ1143" si="579">PRODUCT(AB1142)</f>
        <v>7</v>
      </c>
      <c r="AK1142" s="2">
        <v>0</v>
      </c>
      <c r="AL1142" s="2">
        <f t="shared" ref="AL1142:AL1143" si="580">PRODUCT(Y1142)</f>
        <v>408</v>
      </c>
      <c r="AN1142" s="2">
        <v>2</v>
      </c>
    </row>
    <row r="1143" spans="1:40" x14ac:dyDescent="0.25">
      <c r="A1143" s="68" t="s">
        <v>16</v>
      </c>
      <c r="B1143" s="69">
        <f>PRODUCT(AD1141)</f>
        <v>2</v>
      </c>
      <c r="C1143" s="69">
        <f>PRODUCT(AE1141)</f>
        <v>0</v>
      </c>
      <c r="D1143" s="69">
        <f>PRODUCT(AF1141)</f>
        <v>0</v>
      </c>
      <c r="E1143" s="69">
        <f>PRODUCT(AG1141)</f>
        <v>2</v>
      </c>
      <c r="F1143" s="69">
        <f>PRODUCT(AH1141)</f>
        <v>11</v>
      </c>
      <c r="G1143" s="70" t="s">
        <v>6</v>
      </c>
      <c r="H1143" s="69">
        <f>PRODUCT(AJ1141)</f>
        <v>28</v>
      </c>
      <c r="I1143" s="69">
        <f>PRODUCT(AK1141)</f>
        <v>0</v>
      </c>
      <c r="J1143" s="70" t="s">
        <v>6</v>
      </c>
      <c r="K1143" s="69">
        <f>PRODUCT(AN1141)</f>
        <v>5</v>
      </c>
      <c r="L1143" s="71">
        <f>PRODUCT(AL1141/B1143)</f>
        <v>392</v>
      </c>
      <c r="M1143" s="8"/>
      <c r="N1143" s="38"/>
      <c r="O1143" s="2">
        <v>26</v>
      </c>
      <c r="P1143" s="2">
        <v>7</v>
      </c>
      <c r="Q1143" s="2">
        <v>2020</v>
      </c>
      <c r="R1143" s="16" t="s">
        <v>1780</v>
      </c>
      <c r="S1143" s="104" t="s">
        <v>6</v>
      </c>
      <c r="T1143" s="16" t="s">
        <v>1062</v>
      </c>
      <c r="U1143" s="2">
        <v>0</v>
      </c>
      <c r="V1143" s="30" t="s">
        <v>6</v>
      </c>
      <c r="W1143" s="2">
        <v>2</v>
      </c>
      <c r="X1143" s="44" t="s">
        <v>1819</v>
      </c>
      <c r="Y1143" s="2">
        <v>376</v>
      </c>
      <c r="Z1143" s="2">
        <v>5</v>
      </c>
      <c r="AA1143" s="30" t="s">
        <v>6</v>
      </c>
      <c r="AB1143" s="2">
        <v>21</v>
      </c>
      <c r="AD1143" s="2">
        <f>IF(Q1143&gt;100,1,0)</f>
        <v>1</v>
      </c>
      <c r="AE1143" s="2">
        <f t="shared" si="576"/>
        <v>0</v>
      </c>
      <c r="AF1143" s="2">
        <f>IF(U1143=W1143,1,0)*IF(Q1143=0,0,1)</f>
        <v>0</v>
      </c>
      <c r="AG1143" s="2">
        <f t="shared" si="577"/>
        <v>1</v>
      </c>
      <c r="AH1143" s="2">
        <f t="shared" si="578"/>
        <v>5</v>
      </c>
      <c r="AI1143" s="30" t="s">
        <v>6</v>
      </c>
      <c r="AJ1143" s="2">
        <f t="shared" si="579"/>
        <v>21</v>
      </c>
      <c r="AK1143" s="2">
        <v>0</v>
      </c>
      <c r="AL1143" s="2">
        <f t="shared" si="580"/>
        <v>376</v>
      </c>
      <c r="AN1143" s="2">
        <v>3</v>
      </c>
    </row>
    <row r="1144" spans="1:40" x14ac:dyDescent="0.25">
      <c r="A1144" s="68" t="s">
        <v>439</v>
      </c>
      <c r="B1144" s="69">
        <f>PRODUCT(AD1168)</f>
        <v>0</v>
      </c>
      <c r="C1144" s="69">
        <f>PRODUCT(AE1168)</f>
        <v>0</v>
      </c>
      <c r="D1144" s="69">
        <f>PRODUCT(AF1168)</f>
        <v>0</v>
      </c>
      <c r="E1144" s="69">
        <f>PRODUCT(AG1168)</f>
        <v>0</v>
      </c>
      <c r="F1144" s="69">
        <f>PRODUCT(AH1168)</f>
        <v>0</v>
      </c>
      <c r="G1144" s="70" t="s">
        <v>6</v>
      </c>
      <c r="H1144" s="69">
        <f>PRODUCT(AJ1168)</f>
        <v>0</v>
      </c>
      <c r="I1144" s="69">
        <f>PRODUCT(AK1168)</f>
        <v>0</v>
      </c>
      <c r="J1144" s="70" t="s">
        <v>6</v>
      </c>
      <c r="K1144" s="69">
        <f>PRODUCT(AN1168)</f>
        <v>0</v>
      </c>
      <c r="L1144" s="71">
        <v>0</v>
      </c>
      <c r="M1144" s="8"/>
      <c r="N1144" s="38"/>
      <c r="O1144" s="2"/>
      <c r="S1144" s="5"/>
      <c r="X1144" s="44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</row>
    <row r="1145" spans="1:40" x14ac:dyDescent="0.25">
      <c r="A1145" s="68" t="s">
        <v>440</v>
      </c>
      <c r="B1145" s="69">
        <v>0</v>
      </c>
      <c r="C1145" s="69">
        <v>0</v>
      </c>
      <c r="D1145" s="69">
        <v>0</v>
      </c>
      <c r="E1145" s="69">
        <v>0</v>
      </c>
      <c r="F1145" s="69">
        <v>0</v>
      </c>
      <c r="G1145" s="70" t="s">
        <v>6</v>
      </c>
      <c r="H1145" s="69">
        <v>0</v>
      </c>
      <c r="I1145" s="69">
        <v>0</v>
      </c>
      <c r="J1145" s="70" t="s">
        <v>6</v>
      </c>
      <c r="K1145" s="69">
        <v>0</v>
      </c>
      <c r="L1145" s="71">
        <v>0</v>
      </c>
      <c r="M1145" s="8"/>
      <c r="N1145" s="38"/>
      <c r="O1145" s="2"/>
      <c r="S1145" s="5"/>
      <c r="X1145" s="44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</row>
    <row r="1146" spans="1:40" x14ac:dyDescent="0.25">
      <c r="A1146" s="68" t="s">
        <v>17</v>
      </c>
      <c r="B1146" s="69">
        <f>SUM(B1143:B1145)</f>
        <v>2</v>
      </c>
      <c r="C1146" s="69">
        <f>SUM(C1143:C1145)</f>
        <v>0</v>
      </c>
      <c r="D1146" s="69">
        <f>SUM(D1143:D1145)</f>
        <v>0</v>
      </c>
      <c r="E1146" s="69">
        <f>SUM(E1143:E1145)</f>
        <v>2</v>
      </c>
      <c r="F1146" s="69">
        <f>SUM(F1143:F1145)</f>
        <v>11</v>
      </c>
      <c r="G1146" s="70" t="s">
        <v>6</v>
      </c>
      <c r="H1146" s="69">
        <f>SUM(H1143:H1145)</f>
        <v>28</v>
      </c>
      <c r="I1146" s="69">
        <f>SUM(I1143:I1145)</f>
        <v>0</v>
      </c>
      <c r="J1146" s="70" t="s">
        <v>6</v>
      </c>
      <c r="K1146" s="69">
        <f>SUM(K1143:K1145)</f>
        <v>5</v>
      </c>
      <c r="L1146" s="71">
        <f>PRODUCT(AM1141/B1146)</f>
        <v>392</v>
      </c>
      <c r="M1146" s="8"/>
      <c r="N1146" s="38"/>
      <c r="O1146" s="2"/>
      <c r="S1146" s="5"/>
      <c r="X1146" s="44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</row>
    <row r="1147" spans="1:40" x14ac:dyDescent="0.25">
      <c r="A1147" s="72" t="s">
        <v>18</v>
      </c>
      <c r="B1147" s="73"/>
      <c r="C1147" s="73"/>
      <c r="D1147" s="73"/>
      <c r="E1147" s="73"/>
      <c r="F1147" s="74">
        <f>PRODUCT(F1146/B1146)</f>
        <v>5.5</v>
      </c>
      <c r="G1147" s="75" t="s">
        <v>6</v>
      </c>
      <c r="H1147" s="74">
        <f>PRODUCT(H1146/B1146)</f>
        <v>14</v>
      </c>
      <c r="I1147" s="73"/>
      <c r="J1147" s="73"/>
      <c r="K1147" s="73"/>
      <c r="L1147" s="76"/>
      <c r="M1147" s="55"/>
      <c r="N1147" s="40"/>
      <c r="O1147" s="2"/>
      <c r="S1147" s="5"/>
      <c r="X1147" s="44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</row>
    <row r="1148" spans="1:40" x14ac:dyDescent="0.25"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8"/>
      <c r="O1148" s="2"/>
      <c r="S1148" s="5"/>
      <c r="X1148" s="44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</row>
    <row r="1149" spans="1:40" x14ac:dyDescent="0.25">
      <c r="A1149" s="77" t="s">
        <v>583</v>
      </c>
      <c r="B1149" s="64" t="s">
        <v>0</v>
      </c>
      <c r="C1149" s="64" t="s">
        <v>10</v>
      </c>
      <c r="D1149" s="64" t="s">
        <v>1</v>
      </c>
      <c r="E1149" s="64" t="s">
        <v>11</v>
      </c>
      <c r="F1149" s="65" t="s">
        <v>12</v>
      </c>
      <c r="G1149" s="66"/>
      <c r="H1149" s="64"/>
      <c r="I1149" s="65" t="s">
        <v>13</v>
      </c>
      <c r="J1149" s="66"/>
      <c r="K1149" s="64"/>
      <c r="L1149" s="67" t="s">
        <v>14</v>
      </c>
      <c r="O1149" s="2"/>
      <c r="S1149" s="5"/>
      <c r="X1149" s="44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</row>
    <row r="1150" spans="1:40" x14ac:dyDescent="0.25">
      <c r="A1150" s="68" t="s">
        <v>16</v>
      </c>
      <c r="B1150" s="69">
        <f>PRODUCT(B1654)</f>
        <v>2</v>
      </c>
      <c r="C1150" s="69">
        <f>PRODUCT(C1654)</f>
        <v>2</v>
      </c>
      <c r="D1150" s="69">
        <f>PRODUCT(D1654)</f>
        <v>0</v>
      </c>
      <c r="E1150" s="69">
        <f>PRODUCT(E1654)</f>
        <v>0</v>
      </c>
      <c r="F1150" s="69">
        <f>PRODUCT(F1654)</f>
        <v>48</v>
      </c>
      <c r="G1150" s="70" t="s">
        <v>6</v>
      </c>
      <c r="H1150" s="69">
        <f t="shared" ref="H1150:I1153" si="581">PRODUCT(H1654)</f>
        <v>5</v>
      </c>
      <c r="I1150" s="69">
        <f t="shared" si="581"/>
        <v>6</v>
      </c>
      <c r="J1150" s="70" t="s">
        <v>6</v>
      </c>
      <c r="K1150" s="69">
        <f>PRODUCT(K1654)</f>
        <v>0</v>
      </c>
      <c r="L1150" s="71">
        <f>PRODUCT(L1654)</f>
        <v>401.5</v>
      </c>
      <c r="M1150" s="8"/>
      <c r="N1150" s="38"/>
      <c r="O1150" s="2"/>
      <c r="S1150" s="5"/>
      <c r="X1150" s="44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</row>
    <row r="1151" spans="1:40" x14ac:dyDescent="0.25">
      <c r="A1151" s="68" t="s">
        <v>439</v>
      </c>
      <c r="B1151" s="69">
        <f t="shared" ref="B1151:F1153" si="582">PRODUCT(B1655)</f>
        <v>0</v>
      </c>
      <c r="C1151" s="69">
        <f t="shared" si="582"/>
        <v>0</v>
      </c>
      <c r="D1151" s="69">
        <f t="shared" si="582"/>
        <v>0</v>
      </c>
      <c r="E1151" s="69">
        <f t="shared" si="582"/>
        <v>0</v>
      </c>
      <c r="F1151" s="69">
        <f t="shared" si="582"/>
        <v>0</v>
      </c>
      <c r="G1151" s="70" t="s">
        <v>6</v>
      </c>
      <c r="H1151" s="69">
        <f t="shared" si="581"/>
        <v>0</v>
      </c>
      <c r="I1151" s="69">
        <f t="shared" si="581"/>
        <v>0</v>
      </c>
      <c r="J1151" s="70" t="s">
        <v>6</v>
      </c>
      <c r="K1151" s="69">
        <f>PRODUCT(K1655)</f>
        <v>0</v>
      </c>
      <c r="L1151" s="71">
        <v>0</v>
      </c>
      <c r="M1151" s="8"/>
      <c r="N1151" s="38"/>
      <c r="O1151" s="2"/>
      <c r="S1151" s="5"/>
      <c r="X1151" s="44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</row>
    <row r="1152" spans="1:40" x14ac:dyDescent="0.25">
      <c r="A1152" s="68" t="s">
        <v>440</v>
      </c>
      <c r="B1152" s="69">
        <f t="shared" si="582"/>
        <v>0</v>
      </c>
      <c r="C1152" s="69">
        <f t="shared" si="582"/>
        <v>0</v>
      </c>
      <c r="D1152" s="69">
        <f t="shared" si="582"/>
        <v>0</v>
      </c>
      <c r="E1152" s="69">
        <f t="shared" si="582"/>
        <v>0</v>
      </c>
      <c r="F1152" s="69">
        <f t="shared" si="582"/>
        <v>0</v>
      </c>
      <c r="G1152" s="70" t="s">
        <v>6</v>
      </c>
      <c r="H1152" s="69">
        <f t="shared" si="581"/>
        <v>0</v>
      </c>
      <c r="I1152" s="69">
        <f t="shared" si="581"/>
        <v>0</v>
      </c>
      <c r="J1152" s="70" t="s">
        <v>6</v>
      </c>
      <c r="K1152" s="69">
        <f>PRODUCT(K1656)</f>
        <v>0</v>
      </c>
      <c r="L1152" s="71">
        <f>PRODUCT(L1656)</f>
        <v>0</v>
      </c>
      <c r="M1152" s="8"/>
      <c r="N1152" s="38"/>
      <c r="O1152" s="2"/>
      <c r="S1152" s="5"/>
      <c r="X1152" s="44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</row>
    <row r="1153" spans="1:40" x14ac:dyDescent="0.25">
      <c r="A1153" s="68" t="s">
        <v>17</v>
      </c>
      <c r="B1153" s="69">
        <f t="shared" si="582"/>
        <v>2</v>
      </c>
      <c r="C1153" s="69">
        <f t="shared" si="582"/>
        <v>2</v>
      </c>
      <c r="D1153" s="69">
        <f t="shared" si="582"/>
        <v>0</v>
      </c>
      <c r="E1153" s="69">
        <f t="shared" si="582"/>
        <v>0</v>
      </c>
      <c r="F1153" s="69">
        <f t="shared" si="582"/>
        <v>48</v>
      </c>
      <c r="G1153" s="70" t="s">
        <v>6</v>
      </c>
      <c r="H1153" s="69">
        <f t="shared" si="581"/>
        <v>5</v>
      </c>
      <c r="I1153" s="69">
        <f t="shared" si="581"/>
        <v>6</v>
      </c>
      <c r="J1153" s="70" t="s">
        <v>6</v>
      </c>
      <c r="K1153" s="69">
        <f>PRODUCT(K1657)</f>
        <v>0</v>
      </c>
      <c r="L1153" s="71">
        <f>PRODUCT(L1657)</f>
        <v>401.5</v>
      </c>
      <c r="M1153" s="8"/>
      <c r="N1153" s="38"/>
      <c r="O1153" s="2"/>
      <c r="S1153" s="5"/>
      <c r="X1153" s="44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</row>
    <row r="1154" spans="1:40" x14ac:dyDescent="0.25">
      <c r="A1154" s="72" t="s">
        <v>18</v>
      </c>
      <c r="B1154" s="73"/>
      <c r="C1154" s="73"/>
      <c r="D1154" s="73"/>
      <c r="E1154" s="73"/>
      <c r="F1154" s="74">
        <f>PRODUCT(F1153/B1153)</f>
        <v>24</v>
      </c>
      <c r="G1154" s="75" t="s">
        <v>6</v>
      </c>
      <c r="H1154" s="74">
        <f>PRODUCT(H1153/B1153)</f>
        <v>2.5</v>
      </c>
      <c r="I1154" s="73"/>
      <c r="J1154" s="73"/>
      <c r="K1154" s="73"/>
      <c r="L1154" s="76"/>
      <c r="M1154" s="55"/>
      <c r="N1154" s="40"/>
      <c r="O1154" s="2"/>
      <c r="S1154" s="5"/>
      <c r="X1154" s="44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</row>
    <row r="1155" spans="1:40" x14ac:dyDescent="0.25">
      <c r="B1155" s="10"/>
      <c r="C1155" s="10"/>
      <c r="D1155" s="10"/>
      <c r="E1155" s="10"/>
      <c r="G1155" s="11"/>
      <c r="I1155" s="10"/>
      <c r="J1155" s="10"/>
      <c r="K1155" s="10"/>
      <c r="L1155" s="8"/>
      <c r="M1155" s="55"/>
      <c r="N1155" s="40"/>
      <c r="O1155" s="2"/>
      <c r="S1155" s="5"/>
      <c r="X1155" s="44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</row>
    <row r="1156" spans="1:40" x14ac:dyDescent="0.25">
      <c r="A1156" s="63" t="s">
        <v>582</v>
      </c>
      <c r="B1156" s="64"/>
      <c r="C1156" s="64"/>
      <c r="D1156" s="64"/>
      <c r="E1156" s="64"/>
      <c r="F1156" s="64"/>
      <c r="G1156" s="64"/>
      <c r="H1156" s="64"/>
      <c r="I1156" s="64"/>
      <c r="J1156" s="64"/>
      <c r="K1156" s="64"/>
      <c r="L1156" s="67"/>
      <c r="O1156" s="2"/>
      <c r="S1156" s="5"/>
      <c r="X1156" s="44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</row>
    <row r="1157" spans="1:40" x14ac:dyDescent="0.25">
      <c r="A1157" s="68" t="s">
        <v>24</v>
      </c>
      <c r="B1157" s="69" t="s">
        <v>0</v>
      </c>
      <c r="C1157" s="69" t="s">
        <v>10</v>
      </c>
      <c r="D1157" s="69" t="s">
        <v>1</v>
      </c>
      <c r="E1157" s="69" t="s">
        <v>11</v>
      </c>
      <c r="F1157" s="78" t="s">
        <v>12</v>
      </c>
      <c r="G1157" s="70"/>
      <c r="H1157" s="69"/>
      <c r="I1157" s="78" t="s">
        <v>13</v>
      </c>
      <c r="J1157" s="70"/>
      <c r="K1157" s="69"/>
      <c r="L1157" s="71" t="s">
        <v>14</v>
      </c>
      <c r="O1157" s="2"/>
      <c r="S1157" s="5"/>
      <c r="X1157" s="44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</row>
    <row r="1158" spans="1:40" x14ac:dyDescent="0.25">
      <c r="A1158" s="68" t="s">
        <v>16</v>
      </c>
      <c r="B1158" s="69">
        <f>PRODUCT(B1143+B1150)</f>
        <v>4</v>
      </c>
      <c r="C1158" s="69">
        <f>PRODUCT(C1143+E1150)</f>
        <v>0</v>
      </c>
      <c r="D1158" s="69">
        <f>PRODUCT(D1143+D1150)</f>
        <v>0</v>
      </c>
      <c r="E1158" s="69">
        <f>PRODUCT(E1143+C1150)</f>
        <v>4</v>
      </c>
      <c r="F1158" s="69">
        <f>PRODUCT(F1143+H1150)</f>
        <v>16</v>
      </c>
      <c r="G1158" s="70" t="s">
        <v>6</v>
      </c>
      <c r="H1158" s="69">
        <f>PRODUCT(H1143+F1150)</f>
        <v>76</v>
      </c>
      <c r="I1158" s="69">
        <f>PRODUCT(I1143+K1150)</f>
        <v>0</v>
      </c>
      <c r="J1158" s="70" t="s">
        <v>6</v>
      </c>
      <c r="K1158" s="69">
        <f>PRODUCT(K1143+I1150)</f>
        <v>11</v>
      </c>
      <c r="L1158" s="71">
        <f>PRODUCT(((B1143*L1143)+B1150*L1150))/B1158</f>
        <v>396.75</v>
      </c>
      <c r="M1158" s="8"/>
      <c r="N1158" s="38"/>
      <c r="O1158" s="2"/>
      <c r="S1158" s="5"/>
      <c r="X1158" s="44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</row>
    <row r="1159" spans="1:40" x14ac:dyDescent="0.25">
      <c r="A1159" s="68" t="s">
        <v>439</v>
      </c>
      <c r="B1159" s="69">
        <f>PRODUCT(B1144+B1151)</f>
        <v>0</v>
      </c>
      <c r="C1159" s="69">
        <f>PRODUCT(C1144+E1151)</f>
        <v>0</v>
      </c>
      <c r="D1159" s="69">
        <f>PRODUCT(D1144+D1151)</f>
        <v>0</v>
      </c>
      <c r="E1159" s="69">
        <f>PRODUCT(E1144+C1151)</f>
        <v>0</v>
      </c>
      <c r="F1159" s="69">
        <f>PRODUCT(F1144+H1151)</f>
        <v>0</v>
      </c>
      <c r="G1159" s="70" t="s">
        <v>6</v>
      </c>
      <c r="H1159" s="69">
        <f>PRODUCT(H1144+F1151)</f>
        <v>0</v>
      </c>
      <c r="I1159" s="69">
        <f>PRODUCT(I1144+K1151)</f>
        <v>0</v>
      </c>
      <c r="J1159" s="70" t="s">
        <v>6</v>
      </c>
      <c r="K1159" s="69">
        <f>PRODUCT(K1144+I1151)</f>
        <v>0</v>
      </c>
      <c r="L1159" s="71">
        <v>0</v>
      </c>
      <c r="M1159" s="8"/>
      <c r="N1159" s="38"/>
      <c r="O1159" s="2"/>
      <c r="S1159" s="5"/>
      <c r="X1159" s="44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</row>
    <row r="1160" spans="1:40" x14ac:dyDescent="0.25">
      <c r="A1160" s="68" t="s">
        <v>440</v>
      </c>
      <c r="B1160" s="69">
        <f>PRODUCT(B1145+B1152)</f>
        <v>0</v>
      </c>
      <c r="C1160" s="69">
        <f>PRODUCT(C1145+E1152)</f>
        <v>0</v>
      </c>
      <c r="D1160" s="69">
        <f>PRODUCT(D1145+D1152)</f>
        <v>0</v>
      </c>
      <c r="E1160" s="69">
        <f>PRODUCT(E1145+C1152)</f>
        <v>0</v>
      </c>
      <c r="F1160" s="69">
        <f>PRODUCT(F1145+H1152)</f>
        <v>0</v>
      </c>
      <c r="G1160" s="70" t="s">
        <v>6</v>
      </c>
      <c r="H1160" s="69">
        <f>PRODUCT(H1145+F1152)</f>
        <v>0</v>
      </c>
      <c r="I1160" s="69">
        <f>PRODUCT(I1145+K1152)</f>
        <v>0</v>
      </c>
      <c r="J1160" s="70" t="s">
        <v>6</v>
      </c>
      <c r="K1160" s="69">
        <f>PRODUCT(K1145+I1152)</f>
        <v>0</v>
      </c>
      <c r="L1160" s="71">
        <v>0</v>
      </c>
      <c r="M1160" s="8"/>
      <c r="N1160" s="38"/>
      <c r="O1160" s="2"/>
      <c r="S1160" s="5"/>
      <c r="X1160" s="44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</row>
    <row r="1161" spans="1:40" x14ac:dyDescent="0.25">
      <c r="A1161" s="68" t="s">
        <v>17</v>
      </c>
      <c r="B1161" s="69">
        <f>PRODUCT(B1146+B1153)</f>
        <v>4</v>
      </c>
      <c r="C1161" s="69">
        <f>PRODUCT(C1146+E1153)</f>
        <v>0</v>
      </c>
      <c r="D1161" s="69">
        <f>PRODUCT(D1146+D1153)</f>
        <v>0</v>
      </c>
      <c r="E1161" s="69">
        <f>PRODUCT(E1146+C1153)</f>
        <v>4</v>
      </c>
      <c r="F1161" s="69">
        <f>PRODUCT(F1146+H1153)</f>
        <v>16</v>
      </c>
      <c r="G1161" s="70" t="s">
        <v>6</v>
      </c>
      <c r="H1161" s="69">
        <f>PRODUCT(H1146+F1153)</f>
        <v>76</v>
      </c>
      <c r="I1161" s="69">
        <f>PRODUCT(I1146+K1153)</f>
        <v>0</v>
      </c>
      <c r="J1161" s="70" t="s">
        <v>6</v>
      </c>
      <c r="K1161" s="69">
        <f>PRODUCT(K1146+I1153)</f>
        <v>11</v>
      </c>
      <c r="L1161" s="71">
        <f>PRODUCT(((B1146*L1146)+B1153*L1153))/B1161</f>
        <v>396.75</v>
      </c>
      <c r="M1161" s="8"/>
      <c r="N1161" s="38"/>
      <c r="O1161" s="2"/>
      <c r="S1161" s="5"/>
      <c r="X1161" s="44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</row>
    <row r="1162" spans="1:40" x14ac:dyDescent="0.25">
      <c r="A1162" s="72" t="s">
        <v>18</v>
      </c>
      <c r="B1162" s="73"/>
      <c r="C1162" s="73"/>
      <c r="D1162" s="73"/>
      <c r="E1162" s="73"/>
      <c r="F1162" s="74">
        <f>PRODUCT(F1161/B1161)</f>
        <v>4</v>
      </c>
      <c r="G1162" s="75" t="s">
        <v>6</v>
      </c>
      <c r="H1162" s="74">
        <f>PRODUCT(H1161/B1161)</f>
        <v>19</v>
      </c>
      <c r="I1162" s="73"/>
      <c r="J1162" s="73"/>
      <c r="K1162" s="73"/>
      <c r="L1162" s="76"/>
      <c r="M1162" s="55"/>
      <c r="N1162" s="40"/>
      <c r="O1162" s="2"/>
      <c r="S1162" s="5"/>
      <c r="X1162" s="44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</row>
    <row r="1163" spans="1:40" x14ac:dyDescent="0.25">
      <c r="A1163" s="7"/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54"/>
      <c r="O1163" s="2"/>
      <c r="S1163" s="5"/>
      <c r="X1163" s="44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</row>
    <row r="1164" spans="1:40" x14ac:dyDescent="0.25">
      <c r="A1164" s="7"/>
      <c r="B1164" s="10"/>
      <c r="C1164" s="10"/>
      <c r="D1164" s="10"/>
      <c r="E1164" s="10"/>
      <c r="F1164" s="10" t="s">
        <v>437</v>
      </c>
      <c r="G1164" s="10"/>
      <c r="H1164" s="10"/>
      <c r="I1164" s="10"/>
      <c r="J1164" s="10"/>
      <c r="K1164" s="10"/>
      <c r="L1164" s="10"/>
      <c r="O1164" s="2"/>
      <c r="S1164" s="5"/>
      <c r="X1164" s="44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</row>
    <row r="1165" spans="1:40" x14ac:dyDescent="0.25">
      <c r="A1165" s="7"/>
      <c r="B1165" s="10"/>
      <c r="C1165" s="10"/>
      <c r="D1165" s="10"/>
      <c r="E1165" s="10"/>
      <c r="F1165" s="10" t="s">
        <v>433</v>
      </c>
      <c r="G1165" s="10"/>
      <c r="H1165" s="10"/>
      <c r="I1165" s="10"/>
      <c r="J1165" s="10"/>
      <c r="K1165" s="10"/>
      <c r="L1165" s="57">
        <f>PRODUCT(C1146/B1146)</f>
        <v>0</v>
      </c>
      <c r="O1165" s="2"/>
      <c r="S1165" s="5"/>
      <c r="X1165" s="44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</row>
    <row r="1166" spans="1:40" x14ac:dyDescent="0.25">
      <c r="A1166" s="7"/>
      <c r="B1166" s="10"/>
      <c r="C1166" s="10"/>
      <c r="D1166" s="10"/>
      <c r="E1166" s="10"/>
      <c r="F1166" s="10" t="s">
        <v>434</v>
      </c>
      <c r="G1166" s="10"/>
      <c r="H1166" s="10"/>
      <c r="I1166" s="10"/>
      <c r="J1166" s="10"/>
      <c r="K1166" s="10"/>
      <c r="L1166" s="57">
        <f>PRODUCT(E1153/B1153)</f>
        <v>0</v>
      </c>
      <c r="O1166" s="2"/>
      <c r="S1166" s="5"/>
      <c r="X1166" s="44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</row>
    <row r="1167" spans="1:40" x14ac:dyDescent="0.25">
      <c r="A1167" s="7"/>
      <c r="B1167" s="10"/>
      <c r="C1167" s="10"/>
      <c r="D1167" s="10"/>
      <c r="E1167" s="10"/>
      <c r="F1167" s="10" t="s">
        <v>435</v>
      </c>
      <c r="G1167" s="10"/>
      <c r="H1167" s="10"/>
      <c r="I1167" s="10"/>
      <c r="J1167" s="10"/>
      <c r="K1167" s="10"/>
      <c r="L1167" s="57">
        <f>PRODUCT(C1161/B1161)</f>
        <v>0</v>
      </c>
      <c r="O1167" s="2"/>
      <c r="S1167" s="5"/>
      <c r="X1167" s="44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</row>
    <row r="1168" spans="1:40" x14ac:dyDescent="0.25">
      <c r="A1168" s="7"/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54"/>
      <c r="R1168" s="10" t="s">
        <v>25</v>
      </c>
      <c r="AC1168" s="10" t="s">
        <v>3</v>
      </c>
      <c r="AD1168" s="3">
        <f>SUM(AD1169:AD1171)</f>
        <v>0</v>
      </c>
      <c r="AE1168" s="3">
        <f>SUM(AE1169:AE1171)</f>
        <v>0</v>
      </c>
      <c r="AF1168" s="3">
        <f>SUM(AF1169:AF1171)</f>
        <v>0</v>
      </c>
      <c r="AG1168" s="3">
        <f>SUM(AG1169:AG1171)</f>
        <v>0</v>
      </c>
      <c r="AH1168" s="3">
        <f>SUM(AH1169:AH1171)</f>
        <v>0</v>
      </c>
      <c r="AJ1168" s="3">
        <f>SUM(AJ1169:AJ1171)</f>
        <v>0</v>
      </c>
      <c r="AK1168" s="3">
        <f>SUM(AK1169:AK1171)</f>
        <v>0</v>
      </c>
      <c r="AL1168" s="3">
        <f>SUM(AL1169:AL1171)</f>
        <v>0</v>
      </c>
      <c r="AN1168" s="3">
        <f>SUM(AN1169:AN1171)</f>
        <v>0</v>
      </c>
    </row>
    <row r="1169" spans="1:40" x14ac:dyDescent="0.25">
      <c r="A1169" s="7"/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54"/>
      <c r="O1169" s="2"/>
      <c r="R1169" s="7"/>
      <c r="T1169" s="7"/>
      <c r="AC1169" s="7"/>
      <c r="AD1169" s="7"/>
      <c r="AE1169" s="7"/>
      <c r="AF1169" s="7"/>
      <c r="AG1169" s="7"/>
      <c r="AH1169" s="7"/>
      <c r="AI1169" s="7"/>
      <c r="AJ1169" s="7"/>
      <c r="AK1169" s="7"/>
      <c r="AN1169" s="7"/>
    </row>
    <row r="1170" spans="1:40" x14ac:dyDescent="0.25">
      <c r="A1170" s="7"/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54"/>
      <c r="O1170" s="2"/>
      <c r="R1170" s="7"/>
      <c r="T1170" s="7"/>
      <c r="AC1170" s="7"/>
      <c r="AD1170" s="7"/>
      <c r="AE1170" s="7"/>
      <c r="AF1170" s="7"/>
      <c r="AG1170" s="7"/>
      <c r="AH1170" s="7"/>
      <c r="AI1170" s="7"/>
      <c r="AJ1170" s="7"/>
      <c r="AK1170" s="7"/>
      <c r="AN1170" s="7"/>
    </row>
    <row r="1171" spans="1:40" x14ac:dyDescent="0.25">
      <c r="A1171" s="7"/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54"/>
      <c r="O1171" s="2"/>
      <c r="R1171" s="7"/>
      <c r="T1171" s="7"/>
      <c r="AC1171" s="7"/>
      <c r="AD1171" s="7"/>
      <c r="AE1171" s="7"/>
      <c r="AF1171" s="7"/>
      <c r="AG1171" s="7"/>
      <c r="AH1171" s="7"/>
      <c r="AI1171" s="7"/>
      <c r="AJ1171" s="7"/>
      <c r="AK1171" s="7"/>
      <c r="AN1171" s="7"/>
    </row>
    <row r="1172" spans="1:40" x14ac:dyDescent="0.25">
      <c r="A1172" s="7"/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54"/>
      <c r="O1172" s="2"/>
      <c r="R1172" s="10" t="s">
        <v>32</v>
      </c>
      <c r="T1172" s="7"/>
      <c r="AC1172" s="10" t="s">
        <v>4</v>
      </c>
      <c r="AD1172" s="3">
        <f>SUM(AD1173:AD1175)</f>
        <v>0</v>
      </c>
      <c r="AE1172" s="3">
        <f>SUM(AE1173:AE1175)</f>
        <v>0</v>
      </c>
      <c r="AF1172" s="3">
        <f>SUM(AF1173:AF1175)</f>
        <v>0</v>
      </c>
      <c r="AG1172" s="3">
        <f>SUM(AG1173:AG1175)</f>
        <v>0</v>
      </c>
      <c r="AH1172" s="3">
        <f>SUM(AH1173:AH1175)</f>
        <v>0</v>
      </c>
      <c r="AI1172" s="7"/>
      <c r="AJ1172" s="3">
        <f>SUM(AJ1173:AJ1175)</f>
        <v>0</v>
      </c>
      <c r="AK1172" s="3">
        <f>SUM(AK1173:AK1175)</f>
        <v>0</v>
      </c>
      <c r="AL1172" s="3">
        <f>SUM(AL1173:AL1175)</f>
        <v>0</v>
      </c>
      <c r="AN1172" s="3">
        <f>SUM(AN1173:AN1175)</f>
        <v>0</v>
      </c>
    </row>
    <row r="1173" spans="1:40" x14ac:dyDescent="0.25">
      <c r="A1173" s="7"/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54"/>
      <c r="O1173" s="2"/>
      <c r="R1173" s="7"/>
      <c r="T1173" s="7"/>
      <c r="AC1173" s="7"/>
      <c r="AD1173" s="7"/>
      <c r="AE1173" s="7"/>
      <c r="AF1173" s="7"/>
      <c r="AG1173" s="7"/>
      <c r="AH1173" s="7"/>
      <c r="AI1173" s="7"/>
      <c r="AJ1173" s="7"/>
      <c r="AK1173" s="7"/>
      <c r="AN1173" s="7"/>
    </row>
    <row r="1174" spans="1:40" x14ac:dyDescent="0.25">
      <c r="A1174" s="7"/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54"/>
      <c r="O1174" s="2"/>
      <c r="R1174" s="7"/>
      <c r="T1174" s="7"/>
      <c r="AC1174" s="7"/>
      <c r="AD1174" s="7"/>
      <c r="AE1174" s="7"/>
      <c r="AF1174" s="7"/>
      <c r="AG1174" s="7"/>
      <c r="AH1174" s="7"/>
      <c r="AI1174" s="7"/>
      <c r="AJ1174" s="7"/>
      <c r="AK1174" s="7"/>
      <c r="AN1174" s="7"/>
    </row>
    <row r="1175" spans="1:40" x14ac:dyDescent="0.25">
      <c r="A1175" s="7"/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54"/>
      <c r="O1175" s="2"/>
      <c r="R1175" s="7"/>
      <c r="T1175" s="7"/>
      <c r="AC1175" s="7"/>
      <c r="AD1175" s="7"/>
      <c r="AE1175" s="7"/>
      <c r="AF1175" s="7"/>
      <c r="AG1175" s="7"/>
      <c r="AH1175" s="7"/>
      <c r="AI1175" s="7"/>
      <c r="AJ1175" s="7"/>
      <c r="AK1175" s="7"/>
      <c r="AN1175" s="7"/>
    </row>
    <row r="1176" spans="1:40" x14ac:dyDescent="0.25">
      <c r="B1176" s="11"/>
      <c r="C1176" s="10"/>
      <c r="L1176" s="8"/>
    </row>
    <row r="1177" spans="1:40" x14ac:dyDescent="0.25">
      <c r="A1177" s="10" t="s">
        <v>5</v>
      </c>
      <c r="L1177" s="8"/>
      <c r="M1177" s="3" t="s">
        <v>7</v>
      </c>
      <c r="R1177" s="6" t="s">
        <v>8</v>
      </c>
      <c r="AC1177" s="10" t="s">
        <v>2</v>
      </c>
      <c r="AD1177" s="3">
        <f>SUM(AD1178:AD1199)</f>
        <v>0</v>
      </c>
      <c r="AE1177" s="3">
        <f t="shared" ref="AE1177:AN1177" si="583">SUM(AE1178:AE1199)</f>
        <v>0</v>
      </c>
      <c r="AF1177" s="3">
        <f t="shared" si="583"/>
        <v>0</v>
      </c>
      <c r="AG1177" s="3">
        <f t="shared" si="583"/>
        <v>0</v>
      </c>
      <c r="AH1177" s="3">
        <f t="shared" si="583"/>
        <v>0</v>
      </c>
      <c r="AI1177" s="3">
        <f t="shared" si="583"/>
        <v>0</v>
      </c>
      <c r="AJ1177" s="3">
        <f t="shared" si="583"/>
        <v>0</v>
      </c>
      <c r="AK1177" s="3">
        <f t="shared" si="583"/>
        <v>0</v>
      </c>
      <c r="AL1177" s="3">
        <f t="shared" si="583"/>
        <v>0</v>
      </c>
      <c r="AM1177" s="3">
        <f>PRODUCT(AL1177+AL1200+AL1206)</f>
        <v>0</v>
      </c>
      <c r="AN1177" s="3">
        <f t="shared" si="583"/>
        <v>0</v>
      </c>
    </row>
    <row r="1178" spans="1:40" x14ac:dyDescent="0.25">
      <c r="A1178" s="63" t="s">
        <v>576</v>
      </c>
      <c r="B1178" s="64" t="s">
        <v>0</v>
      </c>
      <c r="C1178" s="64" t="s">
        <v>10</v>
      </c>
      <c r="D1178" s="64" t="s">
        <v>1</v>
      </c>
      <c r="E1178" s="64" t="s">
        <v>11</v>
      </c>
      <c r="F1178" s="65" t="s">
        <v>12</v>
      </c>
      <c r="G1178" s="66"/>
      <c r="H1178" s="64"/>
      <c r="I1178" s="65" t="s">
        <v>13</v>
      </c>
      <c r="J1178" s="66"/>
      <c r="K1178" s="64"/>
      <c r="L1178" s="67" t="s">
        <v>14</v>
      </c>
      <c r="M1178" s="3">
        <f>MAX(Y1178:Y1210)</f>
        <v>0</v>
      </c>
      <c r="N1178" s="40"/>
      <c r="AC1178" s="7"/>
      <c r="AD1178" s="7"/>
      <c r="AE1178" s="7"/>
      <c r="AF1178" s="7"/>
      <c r="AG1178" s="7"/>
      <c r="AH1178" s="7"/>
      <c r="AI1178" s="7"/>
      <c r="AJ1178" s="7"/>
      <c r="AK1178" s="7"/>
      <c r="AN1178" s="7"/>
    </row>
    <row r="1179" spans="1:40" x14ac:dyDescent="0.25">
      <c r="A1179" s="68" t="s">
        <v>16</v>
      </c>
      <c r="B1179" s="69">
        <f>PRODUCT(AD1177)</f>
        <v>0</v>
      </c>
      <c r="C1179" s="69">
        <f>PRODUCT(AE1177)</f>
        <v>0</v>
      </c>
      <c r="D1179" s="69">
        <f>PRODUCT(AF1177)</f>
        <v>0</v>
      </c>
      <c r="E1179" s="69">
        <f>PRODUCT(AG1177)</f>
        <v>0</v>
      </c>
      <c r="F1179" s="69">
        <f>PRODUCT(AH1177)</f>
        <v>0</v>
      </c>
      <c r="G1179" s="70" t="s">
        <v>6</v>
      </c>
      <c r="H1179" s="69">
        <f>PRODUCT(AJ1177)</f>
        <v>0</v>
      </c>
      <c r="I1179" s="69">
        <f>PRODUCT(AK1177)</f>
        <v>0</v>
      </c>
      <c r="J1179" s="70" t="s">
        <v>6</v>
      </c>
      <c r="K1179" s="69">
        <f>PRODUCT(AN1177)</f>
        <v>0</v>
      </c>
      <c r="L1179" s="71">
        <v>0</v>
      </c>
      <c r="M1179" s="47"/>
      <c r="N1179" s="40"/>
      <c r="AC1179" s="7"/>
      <c r="AD1179" s="7"/>
      <c r="AE1179" s="7"/>
      <c r="AF1179" s="7"/>
      <c r="AG1179" s="7"/>
      <c r="AH1179" s="7"/>
      <c r="AI1179" s="7"/>
      <c r="AJ1179" s="7"/>
      <c r="AK1179" s="7"/>
      <c r="AN1179" s="7"/>
    </row>
    <row r="1180" spans="1:40" x14ac:dyDescent="0.25">
      <c r="A1180" s="68" t="s">
        <v>439</v>
      </c>
      <c r="B1180" s="69">
        <f>PRODUCT(AD1200)</f>
        <v>0</v>
      </c>
      <c r="C1180" s="69">
        <f>PRODUCT(AE1200)</f>
        <v>0</v>
      </c>
      <c r="D1180" s="69">
        <f>PRODUCT(AF1200)</f>
        <v>0</v>
      </c>
      <c r="E1180" s="69">
        <f>PRODUCT(AG1200)</f>
        <v>0</v>
      </c>
      <c r="F1180" s="69">
        <f>PRODUCT(AH1200)</f>
        <v>0</v>
      </c>
      <c r="G1180" s="70" t="s">
        <v>6</v>
      </c>
      <c r="H1180" s="69">
        <f>PRODUCT(AJ1200)</f>
        <v>0</v>
      </c>
      <c r="I1180" s="69">
        <f>PRODUCT(AK1200)</f>
        <v>0</v>
      </c>
      <c r="J1180" s="70" t="s">
        <v>6</v>
      </c>
      <c r="K1180" s="69">
        <f>PRODUCT(AN1200)</f>
        <v>0</v>
      </c>
      <c r="L1180" s="71">
        <v>0</v>
      </c>
      <c r="M1180" s="47"/>
      <c r="N1180" s="40"/>
      <c r="AC1180" s="7"/>
      <c r="AD1180" s="7"/>
      <c r="AE1180" s="7"/>
      <c r="AF1180" s="7"/>
      <c r="AG1180" s="7"/>
      <c r="AH1180" s="7"/>
      <c r="AI1180" s="7"/>
      <c r="AJ1180" s="7"/>
      <c r="AK1180" s="7"/>
      <c r="AN1180" s="7"/>
    </row>
    <row r="1181" spans="1:40" x14ac:dyDescent="0.25">
      <c r="A1181" s="68" t="s">
        <v>440</v>
      </c>
      <c r="B1181" s="69">
        <v>0</v>
      </c>
      <c r="C1181" s="69">
        <v>0</v>
      </c>
      <c r="D1181" s="69">
        <v>0</v>
      </c>
      <c r="E1181" s="69">
        <v>0</v>
      </c>
      <c r="F1181" s="69">
        <v>0</v>
      </c>
      <c r="G1181" s="70" t="s">
        <v>6</v>
      </c>
      <c r="H1181" s="69">
        <v>0</v>
      </c>
      <c r="I1181" s="69">
        <v>0</v>
      </c>
      <c r="J1181" s="70" t="s">
        <v>6</v>
      </c>
      <c r="K1181" s="69">
        <v>0</v>
      </c>
      <c r="L1181" s="71">
        <v>0</v>
      </c>
      <c r="M1181" s="8"/>
      <c r="N1181" s="40"/>
      <c r="AC1181" s="7"/>
      <c r="AD1181" s="7"/>
      <c r="AE1181" s="7"/>
      <c r="AF1181" s="7"/>
      <c r="AG1181" s="7"/>
      <c r="AH1181" s="7"/>
      <c r="AI1181" s="7"/>
      <c r="AJ1181" s="7"/>
      <c r="AK1181" s="7"/>
      <c r="AN1181" s="7"/>
    </row>
    <row r="1182" spans="1:40" x14ac:dyDescent="0.25">
      <c r="A1182" s="68" t="s">
        <v>17</v>
      </c>
      <c r="B1182" s="69">
        <f t="shared" ref="B1182:K1182" si="584">SUM(B1179:B1181)</f>
        <v>0</v>
      </c>
      <c r="C1182" s="69">
        <f t="shared" si="584"/>
        <v>0</v>
      </c>
      <c r="D1182" s="69">
        <f t="shared" si="584"/>
        <v>0</v>
      </c>
      <c r="E1182" s="69">
        <f t="shared" si="584"/>
        <v>0</v>
      </c>
      <c r="F1182" s="69">
        <f t="shared" si="584"/>
        <v>0</v>
      </c>
      <c r="G1182" s="70" t="s">
        <v>6</v>
      </c>
      <c r="H1182" s="69">
        <f t="shared" si="584"/>
        <v>0</v>
      </c>
      <c r="I1182" s="69">
        <f t="shared" si="584"/>
        <v>0</v>
      </c>
      <c r="J1182" s="70" t="s">
        <v>6</v>
      </c>
      <c r="K1182" s="69">
        <f t="shared" si="584"/>
        <v>0</v>
      </c>
      <c r="L1182" s="71">
        <v>0</v>
      </c>
      <c r="M1182" s="47"/>
      <c r="N1182" s="40"/>
      <c r="AC1182" s="7"/>
      <c r="AD1182" s="7"/>
      <c r="AE1182" s="7"/>
      <c r="AF1182" s="7"/>
      <c r="AG1182" s="7"/>
      <c r="AH1182" s="7"/>
      <c r="AI1182" s="7"/>
      <c r="AJ1182" s="7"/>
      <c r="AK1182" s="7"/>
      <c r="AN1182" s="7"/>
    </row>
    <row r="1183" spans="1:40" x14ac:dyDescent="0.25">
      <c r="A1183" s="72" t="s">
        <v>18</v>
      </c>
      <c r="B1183" s="73"/>
      <c r="C1183" s="73"/>
      <c r="D1183" s="73"/>
      <c r="E1183" s="73"/>
      <c r="F1183" s="74" t="e">
        <f>PRODUCT(F1182/B1182)</f>
        <v>#DIV/0!</v>
      </c>
      <c r="G1183" s="74" t="s">
        <v>6</v>
      </c>
      <c r="H1183" s="74" t="e">
        <f>PRODUCT(H1182/B1182)</f>
        <v>#DIV/0!</v>
      </c>
      <c r="I1183" s="73"/>
      <c r="J1183" s="73"/>
      <c r="K1183" s="73"/>
      <c r="L1183" s="76"/>
      <c r="M1183" s="55"/>
      <c r="N1183" s="40"/>
      <c r="AC1183" s="7"/>
      <c r="AD1183" s="7"/>
      <c r="AE1183" s="7"/>
      <c r="AF1183" s="7"/>
      <c r="AG1183" s="7"/>
      <c r="AH1183" s="7"/>
      <c r="AI1183" s="7"/>
      <c r="AJ1183" s="7"/>
      <c r="AK1183" s="7"/>
      <c r="AN1183" s="7"/>
    </row>
    <row r="1184" spans="1:40" x14ac:dyDescent="0.25">
      <c r="B1184" s="10"/>
      <c r="C1184" s="10"/>
      <c r="D1184" s="10"/>
      <c r="E1184" s="10"/>
      <c r="G1184" s="11"/>
      <c r="I1184" s="10"/>
      <c r="J1184" s="10"/>
      <c r="K1184" s="10"/>
      <c r="L1184" s="8"/>
      <c r="N1184" s="40"/>
      <c r="AC1184" s="7"/>
      <c r="AD1184" s="7"/>
      <c r="AE1184" s="7"/>
      <c r="AF1184" s="7"/>
      <c r="AG1184" s="7"/>
      <c r="AH1184" s="7"/>
      <c r="AI1184" s="7"/>
      <c r="AJ1184" s="7"/>
      <c r="AK1184" s="7"/>
      <c r="AN1184" s="7"/>
    </row>
    <row r="1185" spans="1:40" x14ac:dyDescent="0.25">
      <c r="A1185" s="77" t="s">
        <v>577</v>
      </c>
      <c r="B1185" s="64" t="s">
        <v>0</v>
      </c>
      <c r="C1185" s="64" t="s">
        <v>10</v>
      </c>
      <c r="D1185" s="64" t="s">
        <v>1</v>
      </c>
      <c r="E1185" s="64" t="s">
        <v>11</v>
      </c>
      <c r="F1185" s="65" t="s">
        <v>12</v>
      </c>
      <c r="G1185" s="66"/>
      <c r="H1185" s="64"/>
      <c r="I1185" s="65" t="s">
        <v>13</v>
      </c>
      <c r="J1185" s="66"/>
      <c r="K1185" s="64"/>
      <c r="L1185" s="67" t="s">
        <v>14</v>
      </c>
      <c r="N1185" s="40"/>
      <c r="AC1185" s="7"/>
      <c r="AD1185" s="7"/>
      <c r="AE1185" s="7"/>
      <c r="AF1185" s="7"/>
      <c r="AG1185" s="7"/>
      <c r="AH1185" s="7"/>
      <c r="AI1185" s="7"/>
      <c r="AJ1185" s="7"/>
      <c r="AK1185" s="7"/>
      <c r="AN1185" s="7"/>
    </row>
    <row r="1186" spans="1:40" x14ac:dyDescent="0.25">
      <c r="A1186" s="68" t="s">
        <v>16</v>
      </c>
      <c r="B1186" s="69">
        <f t="shared" ref="B1186:I1188" si="585">PRODUCT(B2234)</f>
        <v>0</v>
      </c>
      <c r="C1186" s="69">
        <f t="shared" si="585"/>
        <v>0</v>
      </c>
      <c r="D1186" s="69">
        <f t="shared" si="585"/>
        <v>0</v>
      </c>
      <c r="E1186" s="69">
        <f t="shared" si="585"/>
        <v>0</v>
      </c>
      <c r="F1186" s="69">
        <f t="shared" si="585"/>
        <v>0</v>
      </c>
      <c r="G1186" s="70" t="s">
        <v>6</v>
      </c>
      <c r="H1186" s="69">
        <f>PRODUCT(H2234)</f>
        <v>0</v>
      </c>
      <c r="I1186" s="69">
        <f>PRODUCT(I2234)</f>
        <v>0</v>
      </c>
      <c r="J1186" s="70" t="s">
        <v>6</v>
      </c>
      <c r="K1186" s="69">
        <f t="shared" ref="K1186:L1188" si="586">PRODUCT(K2234)</f>
        <v>0</v>
      </c>
      <c r="L1186" s="71">
        <f t="shared" si="586"/>
        <v>0</v>
      </c>
      <c r="N1186" s="40"/>
      <c r="AC1186" s="7"/>
      <c r="AD1186" s="7"/>
      <c r="AE1186" s="7"/>
      <c r="AF1186" s="7"/>
      <c r="AG1186" s="7"/>
      <c r="AH1186" s="7"/>
      <c r="AI1186" s="7"/>
      <c r="AJ1186" s="7"/>
      <c r="AK1186" s="7"/>
      <c r="AN1186" s="7"/>
    </row>
    <row r="1187" spans="1:40" x14ac:dyDescent="0.25">
      <c r="A1187" s="68" t="s">
        <v>439</v>
      </c>
      <c r="B1187" s="69">
        <f t="shared" si="585"/>
        <v>0</v>
      </c>
      <c r="C1187" s="69">
        <f t="shared" si="585"/>
        <v>0</v>
      </c>
      <c r="D1187" s="69">
        <f t="shared" si="585"/>
        <v>0</v>
      </c>
      <c r="E1187" s="69">
        <f t="shared" si="585"/>
        <v>0</v>
      </c>
      <c r="F1187" s="69">
        <f t="shared" si="585"/>
        <v>0</v>
      </c>
      <c r="G1187" s="70" t="s">
        <v>6</v>
      </c>
      <c r="H1187" s="69">
        <f>PRODUCT(H2235)</f>
        <v>0</v>
      </c>
      <c r="I1187" s="69">
        <f>PRODUCT(I2235)</f>
        <v>0</v>
      </c>
      <c r="J1187" s="70" t="s">
        <v>6</v>
      </c>
      <c r="K1187" s="69">
        <f t="shared" si="586"/>
        <v>0</v>
      </c>
      <c r="L1187" s="71">
        <f t="shared" si="586"/>
        <v>0</v>
      </c>
      <c r="N1187" s="40"/>
      <c r="AC1187" s="7"/>
      <c r="AD1187" s="7"/>
      <c r="AE1187" s="7"/>
      <c r="AF1187" s="7"/>
      <c r="AG1187" s="7"/>
      <c r="AH1187" s="7"/>
      <c r="AI1187" s="7"/>
      <c r="AJ1187" s="7"/>
      <c r="AK1187" s="7"/>
      <c r="AN1187" s="7"/>
    </row>
    <row r="1188" spans="1:40" x14ac:dyDescent="0.25">
      <c r="A1188" s="68" t="s">
        <v>440</v>
      </c>
      <c r="B1188" s="69">
        <f t="shared" si="585"/>
        <v>0</v>
      </c>
      <c r="C1188" s="69">
        <f t="shared" si="585"/>
        <v>0</v>
      </c>
      <c r="D1188" s="69">
        <f t="shared" si="585"/>
        <v>0</v>
      </c>
      <c r="E1188" s="69">
        <f t="shared" si="585"/>
        <v>0</v>
      </c>
      <c r="F1188" s="69">
        <f t="shared" si="585"/>
        <v>0</v>
      </c>
      <c r="G1188" s="70" t="s">
        <v>6</v>
      </c>
      <c r="H1188" s="69">
        <f t="shared" si="585"/>
        <v>0</v>
      </c>
      <c r="I1188" s="69">
        <f t="shared" si="585"/>
        <v>0</v>
      </c>
      <c r="J1188" s="70" t="s">
        <v>6</v>
      </c>
      <c r="K1188" s="69">
        <f t="shared" si="586"/>
        <v>0</v>
      </c>
      <c r="L1188" s="71">
        <f t="shared" si="586"/>
        <v>0</v>
      </c>
      <c r="M1188" s="8"/>
      <c r="N1188" s="40"/>
      <c r="AC1188" s="7"/>
      <c r="AD1188" s="7"/>
      <c r="AE1188" s="7"/>
      <c r="AF1188" s="7"/>
      <c r="AG1188" s="7"/>
      <c r="AH1188" s="7"/>
      <c r="AI1188" s="7"/>
      <c r="AJ1188" s="7"/>
      <c r="AK1188" s="7"/>
      <c r="AN1188" s="7"/>
    </row>
    <row r="1189" spans="1:40" x14ac:dyDescent="0.25">
      <c r="A1189" s="68" t="s">
        <v>17</v>
      </c>
      <c r="B1189" s="69">
        <f t="shared" ref="B1189:I1189" si="587">SUM(B1186:B1188)</f>
        <v>0</v>
      </c>
      <c r="C1189" s="69">
        <f t="shared" si="587"/>
        <v>0</v>
      </c>
      <c r="D1189" s="69">
        <f t="shared" si="587"/>
        <v>0</v>
      </c>
      <c r="E1189" s="69">
        <f t="shared" si="587"/>
        <v>0</v>
      </c>
      <c r="F1189" s="69">
        <f t="shared" si="587"/>
        <v>0</v>
      </c>
      <c r="G1189" s="70" t="s">
        <v>6</v>
      </c>
      <c r="H1189" s="69">
        <f t="shared" si="587"/>
        <v>0</v>
      </c>
      <c r="I1189" s="69">
        <f t="shared" si="587"/>
        <v>0</v>
      </c>
      <c r="J1189" s="70" t="s">
        <v>6</v>
      </c>
      <c r="K1189" s="69">
        <f>SUM(K1186:K1188)</f>
        <v>0</v>
      </c>
      <c r="L1189" s="71">
        <f>PRODUCT(L2237)</f>
        <v>0</v>
      </c>
      <c r="N1189" s="40"/>
      <c r="AC1189" s="7"/>
      <c r="AD1189" s="7"/>
      <c r="AE1189" s="7"/>
      <c r="AF1189" s="7"/>
      <c r="AG1189" s="7"/>
      <c r="AH1189" s="7"/>
      <c r="AI1189" s="7"/>
      <c r="AJ1189" s="7"/>
      <c r="AK1189" s="7"/>
      <c r="AN1189" s="7"/>
    </row>
    <row r="1190" spans="1:40" x14ac:dyDescent="0.25">
      <c r="A1190" s="72" t="s">
        <v>18</v>
      </c>
      <c r="B1190" s="73"/>
      <c r="C1190" s="73"/>
      <c r="D1190" s="73"/>
      <c r="E1190" s="73"/>
      <c r="F1190" s="74" t="e">
        <f>PRODUCT(F1189/B1189)</f>
        <v>#DIV/0!</v>
      </c>
      <c r="G1190" s="75" t="s">
        <v>6</v>
      </c>
      <c r="H1190" s="74" t="e">
        <f>PRODUCT(H1189/B1189)</f>
        <v>#DIV/0!</v>
      </c>
      <c r="I1190" s="73"/>
      <c r="J1190" s="73"/>
      <c r="K1190" s="73"/>
      <c r="L1190" s="76"/>
      <c r="M1190" s="55"/>
      <c r="N1190" s="40"/>
      <c r="AC1190" s="7"/>
      <c r="AD1190" s="7"/>
      <c r="AE1190" s="7"/>
      <c r="AF1190" s="7"/>
      <c r="AG1190" s="7"/>
      <c r="AH1190" s="7"/>
      <c r="AI1190" s="7"/>
      <c r="AJ1190" s="7"/>
      <c r="AK1190" s="7"/>
      <c r="AN1190" s="7"/>
    </row>
    <row r="1191" spans="1:40" x14ac:dyDescent="0.25">
      <c r="B1191" s="10"/>
      <c r="C1191" s="10"/>
      <c r="D1191" s="10"/>
      <c r="E1191" s="10"/>
      <c r="G1191" s="11"/>
      <c r="I1191" s="10"/>
      <c r="J1191" s="10"/>
      <c r="K1191" s="10"/>
      <c r="L1191" s="8"/>
      <c r="M1191" s="55"/>
      <c r="N1191" s="40"/>
      <c r="AC1191" s="7"/>
      <c r="AD1191" s="7"/>
      <c r="AE1191" s="7"/>
      <c r="AF1191" s="7"/>
      <c r="AG1191" s="7"/>
      <c r="AH1191" s="7"/>
      <c r="AI1191" s="7"/>
      <c r="AJ1191" s="7"/>
      <c r="AK1191" s="7"/>
      <c r="AN1191" s="7"/>
    </row>
    <row r="1192" spans="1:40" x14ac:dyDescent="0.25">
      <c r="A1192" s="63" t="s">
        <v>576</v>
      </c>
      <c r="B1192" s="64"/>
      <c r="C1192" s="64"/>
      <c r="D1192" s="64"/>
      <c r="E1192" s="64"/>
      <c r="F1192" s="64"/>
      <c r="G1192" s="64"/>
      <c r="H1192" s="64"/>
      <c r="I1192" s="64"/>
      <c r="J1192" s="64"/>
      <c r="K1192" s="64"/>
      <c r="L1192" s="67"/>
      <c r="N1192" s="40"/>
      <c r="AC1192" s="7"/>
      <c r="AD1192" s="7"/>
      <c r="AE1192" s="7"/>
      <c r="AF1192" s="7"/>
      <c r="AG1192" s="7"/>
      <c r="AH1192" s="7"/>
      <c r="AI1192" s="7"/>
      <c r="AJ1192" s="7"/>
      <c r="AK1192" s="7"/>
      <c r="AN1192" s="7"/>
    </row>
    <row r="1193" spans="1:40" x14ac:dyDescent="0.25">
      <c r="A1193" s="68" t="s">
        <v>24</v>
      </c>
      <c r="B1193" s="69" t="s">
        <v>0</v>
      </c>
      <c r="C1193" s="69" t="s">
        <v>10</v>
      </c>
      <c r="D1193" s="69" t="s">
        <v>1</v>
      </c>
      <c r="E1193" s="69" t="s">
        <v>11</v>
      </c>
      <c r="F1193" s="78" t="s">
        <v>12</v>
      </c>
      <c r="G1193" s="70"/>
      <c r="H1193" s="69"/>
      <c r="I1193" s="78" t="s">
        <v>13</v>
      </c>
      <c r="J1193" s="70"/>
      <c r="K1193" s="69"/>
      <c r="L1193" s="71" t="s">
        <v>14</v>
      </c>
      <c r="N1193" s="40"/>
      <c r="AC1193" s="7"/>
      <c r="AD1193" s="7"/>
      <c r="AE1193" s="7"/>
      <c r="AF1193" s="7"/>
      <c r="AG1193" s="7"/>
      <c r="AH1193" s="7"/>
      <c r="AI1193" s="7"/>
      <c r="AJ1193" s="7"/>
      <c r="AK1193" s="7"/>
      <c r="AN1193" s="7"/>
    </row>
    <row r="1194" spans="1:40" x14ac:dyDescent="0.25">
      <c r="A1194" s="68" t="s">
        <v>16</v>
      </c>
      <c r="B1194" s="69">
        <f>PRODUCT(B1179+B1186)</f>
        <v>0</v>
      </c>
      <c r="C1194" s="69">
        <f>PRODUCT(C1179+E1186)</f>
        <v>0</v>
      </c>
      <c r="D1194" s="69">
        <f>PRODUCT(D1179+D1186)</f>
        <v>0</v>
      </c>
      <c r="E1194" s="69">
        <f>PRODUCT(E1179+C1186)</f>
        <v>0</v>
      </c>
      <c r="F1194" s="69">
        <f>PRODUCT(F1179+H1186)</f>
        <v>0</v>
      </c>
      <c r="G1194" s="70" t="s">
        <v>6</v>
      </c>
      <c r="H1194" s="69">
        <f>PRODUCT(H1179+F1186)</f>
        <v>0</v>
      </c>
      <c r="I1194" s="69">
        <f>PRODUCT(I1179+K1186)</f>
        <v>0</v>
      </c>
      <c r="J1194" s="70" t="s">
        <v>6</v>
      </c>
      <c r="K1194" s="69">
        <f>PRODUCT(K1179+I1186)</f>
        <v>0</v>
      </c>
      <c r="L1194" s="71">
        <v>0</v>
      </c>
      <c r="M1194" s="47"/>
      <c r="N1194" s="40"/>
      <c r="AC1194" s="7"/>
      <c r="AD1194" s="7"/>
      <c r="AE1194" s="7"/>
      <c r="AF1194" s="7"/>
      <c r="AG1194" s="7"/>
      <c r="AH1194" s="7"/>
      <c r="AI1194" s="7"/>
      <c r="AJ1194" s="7"/>
      <c r="AK1194" s="7"/>
      <c r="AN1194" s="7"/>
    </row>
    <row r="1195" spans="1:40" x14ac:dyDescent="0.25">
      <c r="A1195" s="68" t="s">
        <v>439</v>
      </c>
      <c r="B1195" s="69">
        <f>PRODUCT(B1180+B1187)</f>
        <v>0</v>
      </c>
      <c r="C1195" s="69">
        <f>PRODUCT(C1180+E1187)</f>
        <v>0</v>
      </c>
      <c r="D1195" s="69">
        <f>PRODUCT(D1180+D1187)</f>
        <v>0</v>
      </c>
      <c r="E1195" s="69">
        <f>PRODUCT(E1180+C1187)</f>
        <v>0</v>
      </c>
      <c r="F1195" s="69">
        <f>PRODUCT(F1180+H1187)</f>
        <v>0</v>
      </c>
      <c r="G1195" s="70" t="s">
        <v>6</v>
      </c>
      <c r="H1195" s="69">
        <f>PRODUCT(H1180+F1187)</f>
        <v>0</v>
      </c>
      <c r="I1195" s="69">
        <f>PRODUCT(I1180+K1187)</f>
        <v>0</v>
      </c>
      <c r="J1195" s="70" t="s">
        <v>6</v>
      </c>
      <c r="K1195" s="69">
        <f>PRODUCT(K1180+I1187)</f>
        <v>0</v>
      </c>
      <c r="L1195" s="71">
        <v>0</v>
      </c>
      <c r="M1195" s="47"/>
      <c r="N1195" s="40"/>
      <c r="AC1195" s="7"/>
      <c r="AD1195" s="7"/>
      <c r="AE1195" s="7"/>
      <c r="AF1195" s="7"/>
      <c r="AG1195" s="7"/>
      <c r="AH1195" s="7"/>
      <c r="AI1195" s="7"/>
      <c r="AJ1195" s="7"/>
      <c r="AK1195" s="7"/>
      <c r="AN1195" s="7"/>
    </row>
    <row r="1196" spans="1:40" x14ac:dyDescent="0.25">
      <c r="A1196" s="68" t="s">
        <v>440</v>
      </c>
      <c r="B1196" s="69">
        <f>PRODUCT(B1181+B1188)</f>
        <v>0</v>
      </c>
      <c r="C1196" s="69">
        <f>PRODUCT(C1181+E1188)</f>
        <v>0</v>
      </c>
      <c r="D1196" s="69">
        <f>PRODUCT(D1181+D1188)</f>
        <v>0</v>
      </c>
      <c r="E1196" s="69">
        <f>PRODUCT(E1181+C1188)</f>
        <v>0</v>
      </c>
      <c r="F1196" s="69">
        <f>PRODUCT(F1181+H1188)</f>
        <v>0</v>
      </c>
      <c r="G1196" s="70" t="s">
        <v>6</v>
      </c>
      <c r="H1196" s="69">
        <f>PRODUCT(H1181+F1188)</f>
        <v>0</v>
      </c>
      <c r="I1196" s="69">
        <f>PRODUCT(I1181+K1188)</f>
        <v>0</v>
      </c>
      <c r="J1196" s="70" t="s">
        <v>6</v>
      </c>
      <c r="K1196" s="69">
        <f>PRODUCT(K1181+I1188)</f>
        <v>0</v>
      </c>
      <c r="L1196" s="71">
        <v>0</v>
      </c>
      <c r="M1196" s="47"/>
      <c r="N1196" s="40"/>
      <c r="AC1196" s="7"/>
      <c r="AD1196" s="7"/>
      <c r="AE1196" s="7"/>
      <c r="AF1196" s="7"/>
      <c r="AG1196" s="7"/>
      <c r="AH1196" s="7"/>
      <c r="AI1196" s="7"/>
      <c r="AJ1196" s="7"/>
      <c r="AK1196" s="7"/>
      <c r="AN1196" s="7"/>
    </row>
    <row r="1197" spans="1:40" x14ac:dyDescent="0.25">
      <c r="A1197" s="68" t="s">
        <v>17</v>
      </c>
      <c r="B1197" s="69">
        <f>PRODUCT(B1182+B1189)</f>
        <v>0</v>
      </c>
      <c r="C1197" s="69">
        <f>PRODUCT(C1182+E1189)</f>
        <v>0</v>
      </c>
      <c r="D1197" s="69">
        <f>PRODUCT(D1182+D1189)</f>
        <v>0</v>
      </c>
      <c r="E1197" s="69">
        <f>PRODUCT(E1182+C1189)</f>
        <v>0</v>
      </c>
      <c r="F1197" s="69">
        <f>PRODUCT(F1182+H1189)</f>
        <v>0</v>
      </c>
      <c r="G1197" s="70" t="s">
        <v>6</v>
      </c>
      <c r="H1197" s="69">
        <f>PRODUCT(H1182+F1189)</f>
        <v>0</v>
      </c>
      <c r="I1197" s="69">
        <f>PRODUCT(I1182+K1189)</f>
        <v>0</v>
      </c>
      <c r="J1197" s="70" t="s">
        <v>6</v>
      </c>
      <c r="K1197" s="69">
        <f>PRODUCT(K1182+I1189)</f>
        <v>0</v>
      </c>
      <c r="L1197" s="71">
        <v>0</v>
      </c>
      <c r="M1197" s="47"/>
      <c r="N1197" s="40"/>
      <c r="AC1197" s="7"/>
      <c r="AD1197" s="7"/>
      <c r="AE1197" s="7"/>
      <c r="AF1197" s="7"/>
      <c r="AG1197" s="7"/>
      <c r="AH1197" s="7"/>
      <c r="AI1197" s="7"/>
      <c r="AJ1197" s="7"/>
      <c r="AK1197" s="7"/>
      <c r="AN1197" s="7"/>
    </row>
    <row r="1198" spans="1:40" x14ac:dyDescent="0.25">
      <c r="A1198" s="72" t="s">
        <v>18</v>
      </c>
      <c r="B1198" s="73"/>
      <c r="C1198" s="73"/>
      <c r="D1198" s="73"/>
      <c r="E1198" s="73"/>
      <c r="F1198" s="74" t="e">
        <f>PRODUCT(F1197/B1197)</f>
        <v>#DIV/0!</v>
      </c>
      <c r="G1198" s="75" t="s">
        <v>6</v>
      </c>
      <c r="H1198" s="74" t="e">
        <f>PRODUCT(H1197/B1197)</f>
        <v>#DIV/0!</v>
      </c>
      <c r="I1198" s="73"/>
      <c r="J1198" s="73"/>
      <c r="K1198" s="73"/>
      <c r="L1198" s="76"/>
      <c r="M1198" s="55"/>
      <c r="N1198" s="40"/>
      <c r="AC1198" s="7"/>
      <c r="AD1198" s="7"/>
      <c r="AE1198" s="7"/>
      <c r="AF1198" s="7"/>
      <c r="AG1198" s="7"/>
      <c r="AH1198" s="7"/>
      <c r="AI1198" s="7"/>
      <c r="AJ1198" s="7"/>
      <c r="AK1198" s="7"/>
      <c r="AN1198" s="7"/>
    </row>
    <row r="1199" spans="1:40" x14ac:dyDescent="0.25">
      <c r="B1199" s="10"/>
      <c r="C1199" s="10"/>
      <c r="D1199" s="10"/>
      <c r="E1199" s="10"/>
      <c r="G1199" s="11"/>
      <c r="I1199" s="10"/>
      <c r="J1199" s="10"/>
      <c r="K1199" s="10"/>
      <c r="L1199" s="8"/>
      <c r="M1199" s="55"/>
      <c r="N1199" s="40"/>
      <c r="AC1199" s="7"/>
      <c r="AD1199" s="7"/>
      <c r="AE1199" s="7"/>
      <c r="AF1199" s="7"/>
      <c r="AG1199" s="7"/>
      <c r="AH1199" s="7"/>
      <c r="AJ1199" s="7"/>
      <c r="AK1199" s="7"/>
      <c r="AL1199" s="2"/>
      <c r="AN1199" s="7"/>
    </row>
    <row r="1200" spans="1:40" x14ac:dyDescent="0.25">
      <c r="B1200" s="10"/>
      <c r="C1200" s="10"/>
      <c r="D1200" s="10"/>
      <c r="E1200" s="10"/>
      <c r="F1200" s="10" t="s">
        <v>437</v>
      </c>
      <c r="G1200" s="10"/>
      <c r="H1200" s="10"/>
      <c r="I1200" s="10"/>
      <c r="J1200" s="10"/>
      <c r="K1200" s="10"/>
      <c r="L1200" s="10"/>
      <c r="R1200" s="10" t="s">
        <v>25</v>
      </c>
      <c r="AC1200" s="10" t="s">
        <v>3</v>
      </c>
      <c r="AD1200" s="3">
        <f>SUM(AD1201:AD1205)</f>
        <v>0</v>
      </c>
      <c r="AE1200" s="3">
        <f>SUM(AE1201:AE1205)</f>
        <v>0</v>
      </c>
      <c r="AF1200" s="3">
        <f>SUM(AF1201:AF1205)</f>
        <v>0</v>
      </c>
      <c r="AG1200" s="3">
        <f>SUM(AG1201:AG1205)</f>
        <v>0</v>
      </c>
      <c r="AH1200" s="3">
        <f>SUM(AH1201:AH1205)</f>
        <v>0</v>
      </c>
      <c r="AJ1200" s="3">
        <f>SUM(AJ1201:AJ1205)</f>
        <v>0</v>
      </c>
      <c r="AK1200" s="3">
        <f>SUM(AK1201:AK1205)</f>
        <v>0</v>
      </c>
      <c r="AL1200" s="3">
        <f>SUM(AL1201:AL1205)</f>
        <v>0</v>
      </c>
      <c r="AN1200" s="3">
        <f>SUM(AN1201:AN1205)</f>
        <v>0</v>
      </c>
    </row>
    <row r="1201" spans="1:40" x14ac:dyDescent="0.25">
      <c r="B1201" s="10"/>
      <c r="C1201" s="10"/>
      <c r="D1201" s="10"/>
      <c r="E1201" s="10"/>
      <c r="F1201" s="10" t="s">
        <v>433</v>
      </c>
      <c r="G1201" s="10"/>
      <c r="H1201" s="10"/>
      <c r="I1201" s="10"/>
      <c r="J1201" s="10"/>
      <c r="K1201" s="10"/>
      <c r="L1201" s="57" t="e">
        <f>PRODUCT(C1182/B1182)</f>
        <v>#DIV/0!</v>
      </c>
      <c r="O1201" s="2"/>
      <c r="R1201" s="7"/>
      <c r="T1201" s="7"/>
      <c r="AC1201" s="7"/>
      <c r="AD1201" s="7"/>
      <c r="AE1201" s="7"/>
      <c r="AF1201" s="7"/>
      <c r="AG1201" s="7"/>
      <c r="AH1201" s="7"/>
      <c r="AI1201" s="7"/>
      <c r="AJ1201" s="7"/>
      <c r="AK1201" s="7"/>
      <c r="AN1201" s="7"/>
    </row>
    <row r="1202" spans="1:40" x14ac:dyDescent="0.25">
      <c r="B1202" s="10"/>
      <c r="C1202" s="10"/>
      <c r="D1202" s="10"/>
      <c r="E1202" s="10"/>
      <c r="F1202" s="10" t="s">
        <v>434</v>
      </c>
      <c r="G1202" s="10"/>
      <c r="H1202" s="10"/>
      <c r="I1202" s="10"/>
      <c r="J1202" s="10"/>
      <c r="K1202" s="10"/>
      <c r="L1202" s="57" t="e">
        <f>PRODUCT(E1189/B1189)</f>
        <v>#DIV/0!</v>
      </c>
      <c r="O1202" s="2"/>
      <c r="R1202" s="7"/>
      <c r="T1202" s="7"/>
      <c r="AC1202" s="7"/>
      <c r="AD1202" s="7"/>
      <c r="AE1202" s="7"/>
      <c r="AF1202" s="7"/>
      <c r="AG1202" s="7"/>
      <c r="AH1202" s="7"/>
      <c r="AI1202" s="7"/>
      <c r="AJ1202" s="7"/>
      <c r="AK1202" s="7"/>
      <c r="AN1202" s="7"/>
    </row>
    <row r="1203" spans="1:40" x14ac:dyDescent="0.25">
      <c r="B1203" s="10"/>
      <c r="C1203" s="10"/>
      <c r="D1203" s="10"/>
      <c r="E1203" s="10"/>
      <c r="F1203" s="10" t="s">
        <v>435</v>
      </c>
      <c r="G1203" s="10"/>
      <c r="H1203" s="10"/>
      <c r="I1203" s="10"/>
      <c r="J1203" s="10"/>
      <c r="K1203" s="10"/>
      <c r="L1203" s="57" t="e">
        <f>PRODUCT(C1197/B1197)</f>
        <v>#DIV/0!</v>
      </c>
      <c r="O1203" s="2"/>
      <c r="R1203" s="7"/>
      <c r="T1203" s="7"/>
      <c r="AC1203" s="7"/>
      <c r="AD1203" s="7"/>
      <c r="AE1203" s="7"/>
      <c r="AF1203" s="7"/>
      <c r="AG1203" s="7"/>
      <c r="AH1203" s="7"/>
      <c r="AI1203" s="7"/>
      <c r="AJ1203" s="7"/>
      <c r="AK1203" s="7"/>
      <c r="AN1203" s="7"/>
    </row>
    <row r="1204" spans="1:40" x14ac:dyDescent="0.25"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8"/>
      <c r="O1204" s="2"/>
      <c r="R1204" s="7"/>
      <c r="T1204" s="7"/>
      <c r="AC1204" s="7"/>
      <c r="AD1204" s="7"/>
      <c r="AE1204" s="7"/>
      <c r="AF1204" s="7"/>
      <c r="AG1204" s="7"/>
      <c r="AH1204" s="7"/>
      <c r="AI1204" s="7"/>
      <c r="AJ1204" s="7"/>
      <c r="AK1204" s="7"/>
      <c r="AN1204" s="7"/>
    </row>
    <row r="1205" spans="1:40" x14ac:dyDescent="0.25"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54"/>
      <c r="O1205" s="2"/>
      <c r="R1205" s="7"/>
      <c r="T1205" s="7"/>
      <c r="AC1205" s="7"/>
      <c r="AD1205" s="7"/>
      <c r="AE1205" s="7"/>
      <c r="AF1205" s="7"/>
      <c r="AG1205" s="7"/>
      <c r="AH1205" s="7"/>
      <c r="AI1205" s="7"/>
      <c r="AJ1205" s="7"/>
      <c r="AK1205" s="7"/>
      <c r="AN1205" s="7"/>
    </row>
    <row r="1206" spans="1:40" x14ac:dyDescent="0.25"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54"/>
      <c r="O1206" s="2"/>
      <c r="R1206" s="10" t="s">
        <v>32</v>
      </c>
      <c r="T1206" s="7"/>
      <c r="AC1206" s="10" t="s">
        <v>4</v>
      </c>
      <c r="AD1206" s="3">
        <f>SUM(AD1207:AD1209)</f>
        <v>0</v>
      </c>
      <c r="AE1206" s="3">
        <f>SUM(AE1207:AE1209)</f>
        <v>0</v>
      </c>
      <c r="AF1206" s="3">
        <f>SUM(AF1207:AF1209)</f>
        <v>0</v>
      </c>
      <c r="AG1206" s="3">
        <f>SUM(AG1207:AG1209)</f>
        <v>0</v>
      </c>
      <c r="AH1206" s="3">
        <f>SUM(AH1207:AH1209)</f>
        <v>0</v>
      </c>
      <c r="AI1206" s="7"/>
      <c r="AJ1206" s="3">
        <f>SUM(AJ1207:AJ1209)</f>
        <v>0</v>
      </c>
      <c r="AK1206" s="3">
        <f>SUM(AK1207:AK1209)</f>
        <v>0</v>
      </c>
      <c r="AL1206" s="3">
        <f>SUM(AL1207:AL1209)</f>
        <v>0</v>
      </c>
      <c r="AN1206" s="3">
        <f>SUM(AN1207:AN1209)</f>
        <v>0</v>
      </c>
    </row>
    <row r="1207" spans="1:40" x14ac:dyDescent="0.25"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54"/>
      <c r="O1207" s="2"/>
      <c r="R1207" s="7"/>
      <c r="T1207" s="7"/>
      <c r="AC1207" s="7"/>
      <c r="AD1207" s="7"/>
      <c r="AE1207" s="7"/>
      <c r="AF1207" s="7"/>
      <c r="AG1207" s="7"/>
      <c r="AH1207" s="7"/>
      <c r="AI1207" s="7"/>
      <c r="AJ1207" s="7"/>
      <c r="AK1207" s="7"/>
      <c r="AN1207" s="7"/>
    </row>
    <row r="1208" spans="1:40" x14ac:dyDescent="0.25"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54"/>
      <c r="O1208" s="2"/>
      <c r="R1208" s="7"/>
      <c r="T1208" s="7"/>
      <c r="AC1208" s="7"/>
      <c r="AD1208" s="7"/>
      <c r="AE1208" s="7"/>
      <c r="AF1208" s="7"/>
      <c r="AG1208" s="7"/>
      <c r="AH1208" s="7"/>
      <c r="AI1208" s="7"/>
      <c r="AJ1208" s="7"/>
      <c r="AK1208" s="7"/>
      <c r="AN1208" s="7"/>
    </row>
    <row r="1209" spans="1:40" x14ac:dyDescent="0.25"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8"/>
      <c r="O1209" s="2"/>
      <c r="R1209" s="7"/>
      <c r="T1209" s="7"/>
      <c r="AC1209" s="7"/>
      <c r="AD1209" s="7"/>
      <c r="AE1209" s="7"/>
      <c r="AF1209" s="7"/>
      <c r="AG1209" s="7"/>
      <c r="AH1209" s="7"/>
      <c r="AI1209" s="7"/>
      <c r="AJ1209" s="7"/>
      <c r="AK1209" s="7"/>
      <c r="AN1209" s="7"/>
    </row>
    <row r="1210" spans="1:40" x14ac:dyDescent="0.25">
      <c r="G1210" s="11"/>
      <c r="L1210" s="8"/>
      <c r="O1210" s="2"/>
      <c r="R1210" s="7"/>
      <c r="T1210" s="7"/>
      <c r="AC1210" s="7"/>
      <c r="AD1210" s="7"/>
      <c r="AE1210" s="7"/>
      <c r="AF1210" s="7"/>
      <c r="AG1210" s="7"/>
      <c r="AH1210" s="7"/>
      <c r="AI1210" s="7"/>
      <c r="AJ1210" s="7"/>
      <c r="AK1210" s="7"/>
      <c r="AN1210" s="7"/>
    </row>
    <row r="1211" spans="1:40" x14ac:dyDescent="0.25">
      <c r="G1211" s="11"/>
      <c r="L1211" s="8"/>
      <c r="M1211" s="3" t="s">
        <v>7</v>
      </c>
      <c r="R1211" s="6" t="s">
        <v>8</v>
      </c>
      <c r="AC1211" s="10" t="s">
        <v>2</v>
      </c>
      <c r="AD1211" s="3">
        <f>SUM(AD1212:AD1237)</f>
        <v>1</v>
      </c>
      <c r="AE1211" s="3">
        <f>SUM(AE1212:AE1237)</f>
        <v>0</v>
      </c>
      <c r="AF1211" s="3">
        <f>SUM(AF1212:AF1237)</f>
        <v>0</v>
      </c>
      <c r="AG1211" s="3">
        <f>SUM(AG1212:AG1237)</f>
        <v>1</v>
      </c>
      <c r="AH1211" s="3">
        <f>SUM(AH1212:AH1237)</f>
        <v>8</v>
      </c>
      <c r="AJ1211" s="3">
        <f>SUM(AJ1212:AJ1237)</f>
        <v>12</v>
      </c>
      <c r="AK1211" s="3">
        <f>SUM(AK1212:AK1237)</f>
        <v>1</v>
      </c>
      <c r="AL1211" s="3">
        <f>SUM(AL1212:AL1237)</f>
        <v>223</v>
      </c>
      <c r="AM1211" s="3">
        <f>PRODUCT(AL1211+AL1238+AL1242)</f>
        <v>223</v>
      </c>
      <c r="AN1211" s="3">
        <f>SUM(AN1212:AN1237)</f>
        <v>2</v>
      </c>
    </row>
    <row r="1212" spans="1:40" x14ac:dyDescent="0.25">
      <c r="A1212" s="63" t="s">
        <v>426</v>
      </c>
      <c r="B1212" s="64" t="s">
        <v>0</v>
      </c>
      <c r="C1212" s="64" t="s">
        <v>10</v>
      </c>
      <c r="D1212" s="64" t="s">
        <v>1</v>
      </c>
      <c r="E1212" s="64" t="s">
        <v>11</v>
      </c>
      <c r="F1212" s="65" t="s">
        <v>12</v>
      </c>
      <c r="G1212" s="66"/>
      <c r="H1212" s="64"/>
      <c r="I1212" s="65" t="s">
        <v>13</v>
      </c>
      <c r="J1212" s="66"/>
      <c r="K1212" s="64"/>
      <c r="L1212" s="67" t="s">
        <v>14</v>
      </c>
      <c r="M1212" s="3">
        <f>MAX(Y1212:Y1245)</f>
        <v>223</v>
      </c>
      <c r="O1212" s="2">
        <v>9</v>
      </c>
      <c r="P1212" s="2">
        <v>8</v>
      </c>
      <c r="Q1212" s="2">
        <v>2020</v>
      </c>
      <c r="R1212" s="16" t="s">
        <v>1780</v>
      </c>
      <c r="S1212" s="104" t="s">
        <v>6</v>
      </c>
      <c r="T1212" s="16" t="s">
        <v>1333</v>
      </c>
      <c r="U1212" s="2">
        <v>1</v>
      </c>
      <c r="V1212" s="30" t="s">
        <v>6</v>
      </c>
      <c r="W1212" s="2">
        <v>2</v>
      </c>
      <c r="X1212" s="44" t="s">
        <v>1829</v>
      </c>
      <c r="Y1212" s="2">
        <v>223</v>
      </c>
      <c r="Z1212" s="2">
        <v>8</v>
      </c>
      <c r="AA1212" s="30" t="s">
        <v>6</v>
      </c>
      <c r="AB1212" s="2">
        <v>12</v>
      </c>
      <c r="AD1212" s="2">
        <f>IF(Q1212&gt;100,1,0)</f>
        <v>1</v>
      </c>
      <c r="AE1212" s="2">
        <f t="shared" ref="AE1212" si="588">IF(U1212&gt;W1212,1,0)</f>
        <v>0</v>
      </c>
      <c r="AF1212" s="2">
        <f>IF(U1212=W1212,1,0)*IF(Q1212=0,0,1)</f>
        <v>0</v>
      </c>
      <c r="AG1212" s="2">
        <f t="shared" ref="AG1212" si="589">IF(W1212&gt;U1212,1,0)</f>
        <v>1</v>
      </c>
      <c r="AH1212" s="2">
        <f t="shared" ref="AH1212" si="590">PRODUCT(Z1212)</f>
        <v>8</v>
      </c>
      <c r="AI1212" s="30" t="s">
        <v>6</v>
      </c>
      <c r="AJ1212" s="2">
        <f t="shared" ref="AJ1212" si="591">PRODUCT(AB1212)</f>
        <v>12</v>
      </c>
      <c r="AK1212" s="2">
        <v>1</v>
      </c>
      <c r="AL1212" s="2">
        <f t="shared" ref="AL1212" si="592">PRODUCT(Y1212)</f>
        <v>223</v>
      </c>
      <c r="AN1212" s="2">
        <v>2</v>
      </c>
    </row>
    <row r="1213" spans="1:40" x14ac:dyDescent="0.25">
      <c r="A1213" s="68" t="s">
        <v>16</v>
      </c>
      <c r="B1213" s="69">
        <f>PRODUCT(AD1211)</f>
        <v>1</v>
      </c>
      <c r="C1213" s="69">
        <f>PRODUCT(AE1211)</f>
        <v>0</v>
      </c>
      <c r="D1213" s="69">
        <f>PRODUCT(AF1211)</f>
        <v>0</v>
      </c>
      <c r="E1213" s="69">
        <f>PRODUCT(AG1211)</f>
        <v>1</v>
      </c>
      <c r="F1213" s="69">
        <f>PRODUCT(AH1211)</f>
        <v>8</v>
      </c>
      <c r="G1213" s="70" t="s">
        <v>6</v>
      </c>
      <c r="H1213" s="69">
        <f>PRODUCT(AJ1211)</f>
        <v>12</v>
      </c>
      <c r="I1213" s="69">
        <f>PRODUCT(AK1211)</f>
        <v>1</v>
      </c>
      <c r="J1213" s="70" t="s">
        <v>6</v>
      </c>
      <c r="K1213" s="69">
        <f>PRODUCT(AN1211)</f>
        <v>2</v>
      </c>
      <c r="L1213" s="71">
        <f>PRODUCT(AL1211/B1213)</f>
        <v>223</v>
      </c>
      <c r="M1213" s="8"/>
      <c r="N1213" s="38"/>
      <c r="O1213" s="2"/>
      <c r="S1213" s="27"/>
      <c r="V1213" s="27"/>
      <c r="X1213" s="7"/>
      <c r="Y1213" s="26"/>
      <c r="Z1213" s="26"/>
      <c r="AA1213" s="36"/>
      <c r="AC1213" s="7"/>
      <c r="AI1213" s="39"/>
      <c r="AL1213" s="2"/>
    </row>
    <row r="1214" spans="1:40" x14ac:dyDescent="0.25">
      <c r="A1214" s="68" t="s">
        <v>439</v>
      </c>
      <c r="B1214" s="69">
        <f>PRODUCT(AD1238)</f>
        <v>0</v>
      </c>
      <c r="C1214" s="69">
        <f>PRODUCT(AE1238)</f>
        <v>0</v>
      </c>
      <c r="D1214" s="69">
        <f>PRODUCT(AF1238)</f>
        <v>0</v>
      </c>
      <c r="E1214" s="69">
        <f>PRODUCT(AG1238)</f>
        <v>0</v>
      </c>
      <c r="F1214" s="69">
        <f>PRODUCT(AH1238)</f>
        <v>0</v>
      </c>
      <c r="G1214" s="70" t="s">
        <v>6</v>
      </c>
      <c r="H1214" s="69">
        <f>PRODUCT(AJ1238)</f>
        <v>0</v>
      </c>
      <c r="I1214" s="69">
        <f>PRODUCT(AK1238)</f>
        <v>0</v>
      </c>
      <c r="J1214" s="70" t="s">
        <v>6</v>
      </c>
      <c r="K1214" s="69">
        <f>PRODUCT(AN1238)</f>
        <v>0</v>
      </c>
      <c r="L1214" s="71">
        <v>0</v>
      </c>
      <c r="M1214" s="8"/>
      <c r="N1214" s="38"/>
      <c r="O1214" s="2"/>
      <c r="S1214" s="27"/>
      <c r="V1214" s="27"/>
      <c r="X1214" s="7"/>
      <c r="Y1214" s="26"/>
      <c r="Z1214" s="26"/>
      <c r="AA1214" s="36"/>
      <c r="AC1214" s="7"/>
      <c r="AI1214" s="39"/>
      <c r="AL1214" s="2"/>
    </row>
    <row r="1215" spans="1:40" x14ac:dyDescent="0.25">
      <c r="A1215" s="68" t="s">
        <v>440</v>
      </c>
      <c r="B1215" s="69">
        <f>PRODUCT(AD1242)</f>
        <v>0</v>
      </c>
      <c r="C1215" s="69">
        <f>PRODUCT(AE1242)</f>
        <v>0</v>
      </c>
      <c r="D1215" s="69">
        <f>PRODUCT(AF1242)</f>
        <v>0</v>
      </c>
      <c r="E1215" s="69">
        <f>PRODUCT(AG1242)</f>
        <v>0</v>
      </c>
      <c r="F1215" s="69">
        <f>PRODUCT(AH1242)</f>
        <v>0</v>
      </c>
      <c r="G1215" s="70" t="s">
        <v>6</v>
      </c>
      <c r="H1215" s="69">
        <f>PRODUCT(AJ1242)</f>
        <v>0</v>
      </c>
      <c r="I1215" s="69">
        <f>PRODUCT(AK1242)</f>
        <v>0</v>
      </c>
      <c r="J1215" s="70" t="s">
        <v>6</v>
      </c>
      <c r="K1215" s="69">
        <f>PRODUCT(AN1242)</f>
        <v>0</v>
      </c>
      <c r="L1215" s="71">
        <v>0</v>
      </c>
      <c r="M1215" s="8"/>
      <c r="N1215" s="38"/>
      <c r="O1215" s="2"/>
      <c r="S1215" s="27"/>
      <c r="V1215" s="27"/>
      <c r="X1215" s="7"/>
      <c r="Y1215" s="26"/>
      <c r="Z1215" s="26"/>
      <c r="AA1215" s="36"/>
      <c r="AC1215" s="7"/>
      <c r="AI1215" s="39"/>
      <c r="AL1215" s="2"/>
    </row>
    <row r="1216" spans="1:40" x14ac:dyDescent="0.25">
      <c r="A1216" s="68" t="s">
        <v>17</v>
      </c>
      <c r="B1216" s="69">
        <f>SUM(B1213:B1215)</f>
        <v>1</v>
      </c>
      <c r="C1216" s="69">
        <f>SUM(C1213:C1215)</f>
        <v>0</v>
      </c>
      <c r="D1216" s="69">
        <f>SUM(D1213:D1215)</f>
        <v>0</v>
      </c>
      <c r="E1216" s="69">
        <f>SUM(E1213:E1215)</f>
        <v>1</v>
      </c>
      <c r="F1216" s="69">
        <f>SUM(F1213:F1215)</f>
        <v>8</v>
      </c>
      <c r="G1216" s="70" t="s">
        <v>6</v>
      </c>
      <c r="H1216" s="69">
        <f>SUM(H1213:H1215)</f>
        <v>12</v>
      </c>
      <c r="I1216" s="69">
        <f>SUM(I1213:I1215)</f>
        <v>1</v>
      </c>
      <c r="J1216" s="70" t="s">
        <v>6</v>
      </c>
      <c r="K1216" s="69">
        <f>SUM(K1213:K1215)</f>
        <v>2</v>
      </c>
      <c r="L1216" s="71">
        <f>PRODUCT(AM1211/B1216)</f>
        <v>223</v>
      </c>
      <c r="M1216" s="8"/>
      <c r="N1216" s="38"/>
      <c r="O1216" s="2"/>
      <c r="S1216" s="27"/>
      <c r="V1216" s="27"/>
      <c r="X1216" s="7"/>
      <c r="Y1216" s="26"/>
      <c r="Z1216" s="26"/>
      <c r="AA1216" s="36"/>
      <c r="AC1216" s="7"/>
      <c r="AI1216" s="39"/>
      <c r="AL1216" s="2"/>
    </row>
    <row r="1217" spans="1:38" x14ac:dyDescent="0.25">
      <c r="A1217" s="72" t="s">
        <v>18</v>
      </c>
      <c r="B1217" s="73"/>
      <c r="C1217" s="73"/>
      <c r="D1217" s="73"/>
      <c r="E1217" s="73"/>
      <c r="F1217" s="74">
        <f>PRODUCT(F1216/B1216)</f>
        <v>8</v>
      </c>
      <c r="G1217" s="74" t="s">
        <v>6</v>
      </c>
      <c r="H1217" s="74">
        <f>PRODUCT(H1216/B1216)</f>
        <v>12</v>
      </c>
      <c r="I1217" s="73"/>
      <c r="J1217" s="73"/>
      <c r="K1217" s="73"/>
      <c r="L1217" s="76"/>
      <c r="M1217" s="55"/>
      <c r="N1217" s="40"/>
      <c r="O1217" s="2"/>
      <c r="S1217" s="27"/>
      <c r="V1217" s="27"/>
      <c r="X1217" s="7"/>
      <c r="Y1217" s="26"/>
      <c r="Z1217" s="26"/>
      <c r="AA1217" s="36"/>
      <c r="AC1217" s="7"/>
      <c r="AI1217" s="39"/>
      <c r="AL1217" s="2"/>
    </row>
    <row r="1218" spans="1:38" x14ac:dyDescent="0.25"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8"/>
      <c r="O1218" s="2"/>
      <c r="S1218" s="27"/>
      <c r="V1218" s="27"/>
      <c r="X1218" s="7"/>
      <c r="Y1218" s="26"/>
      <c r="Z1218" s="26"/>
      <c r="AA1218" s="36"/>
      <c r="AC1218" s="7"/>
      <c r="AI1218" s="39"/>
      <c r="AL1218" s="2"/>
    </row>
    <row r="1219" spans="1:38" x14ac:dyDescent="0.25">
      <c r="A1219" s="77" t="s">
        <v>427</v>
      </c>
      <c r="B1219" s="64" t="s">
        <v>0</v>
      </c>
      <c r="C1219" s="64" t="s">
        <v>10</v>
      </c>
      <c r="D1219" s="64" t="s">
        <v>1</v>
      </c>
      <c r="E1219" s="64" t="s">
        <v>11</v>
      </c>
      <c r="F1219" s="65" t="s">
        <v>12</v>
      </c>
      <c r="G1219" s="66"/>
      <c r="H1219" s="64"/>
      <c r="I1219" s="65" t="s">
        <v>13</v>
      </c>
      <c r="J1219" s="66"/>
      <c r="K1219" s="64"/>
      <c r="L1219" s="67" t="s">
        <v>14</v>
      </c>
      <c r="O1219" s="2"/>
      <c r="S1219" s="27"/>
      <c r="V1219" s="27"/>
      <c r="X1219" s="7"/>
      <c r="Y1219" s="26"/>
      <c r="Z1219" s="26"/>
      <c r="AA1219" s="36"/>
      <c r="AC1219" s="7"/>
      <c r="AI1219" s="39"/>
      <c r="AL1219" s="2"/>
    </row>
    <row r="1220" spans="1:38" x14ac:dyDescent="0.25">
      <c r="A1220" s="68" t="s">
        <v>16</v>
      </c>
      <c r="B1220" s="69">
        <f>PRODUCT(B2739)</f>
        <v>1</v>
      </c>
      <c r="C1220" s="69">
        <f>PRODUCT(C2739)</f>
        <v>0</v>
      </c>
      <c r="D1220" s="69">
        <f>PRODUCT(D2739)</f>
        <v>0</v>
      </c>
      <c r="E1220" s="69">
        <f>PRODUCT(E2739)</f>
        <v>1</v>
      </c>
      <c r="F1220" s="69">
        <f>PRODUCT(F2739)</f>
        <v>4</v>
      </c>
      <c r="G1220" s="70" t="s">
        <v>6</v>
      </c>
      <c r="H1220" s="69">
        <f>PRODUCT(H2739)</f>
        <v>3</v>
      </c>
      <c r="I1220" s="69">
        <f>PRODUCT(I2739)</f>
        <v>1</v>
      </c>
      <c r="J1220" s="70" t="s">
        <v>6</v>
      </c>
      <c r="K1220" s="69">
        <f>PRODUCT(K2739)</f>
        <v>2</v>
      </c>
      <c r="L1220" s="71">
        <f>PRODUCT(L2739)</f>
        <v>275</v>
      </c>
      <c r="M1220" s="8"/>
      <c r="N1220" s="38"/>
      <c r="O1220" s="2"/>
      <c r="S1220" s="27"/>
      <c r="V1220" s="27"/>
      <c r="X1220" s="7"/>
      <c r="Y1220" s="26"/>
      <c r="Z1220" s="26"/>
      <c r="AA1220" s="36"/>
      <c r="AC1220" s="7"/>
      <c r="AI1220" s="39"/>
      <c r="AL1220" s="2"/>
    </row>
    <row r="1221" spans="1:38" x14ac:dyDescent="0.25">
      <c r="A1221" s="68" t="s">
        <v>439</v>
      </c>
      <c r="B1221" s="69">
        <f t="shared" ref="B1221:F1223" si="593">PRODUCT(B2740)</f>
        <v>0</v>
      </c>
      <c r="C1221" s="69">
        <f t="shared" si="593"/>
        <v>0</v>
      </c>
      <c r="D1221" s="69">
        <f t="shared" si="593"/>
        <v>0</v>
      </c>
      <c r="E1221" s="69">
        <f t="shared" si="593"/>
        <v>0</v>
      </c>
      <c r="F1221" s="69">
        <f t="shared" si="593"/>
        <v>0</v>
      </c>
      <c r="G1221" s="70" t="s">
        <v>6</v>
      </c>
      <c r="H1221" s="69">
        <f t="shared" ref="H1221:I1223" si="594">PRODUCT(H2740)</f>
        <v>0</v>
      </c>
      <c r="I1221" s="69">
        <f t="shared" si="594"/>
        <v>0</v>
      </c>
      <c r="J1221" s="70" t="s">
        <v>6</v>
      </c>
      <c r="K1221" s="69">
        <f t="shared" ref="K1221:L1223" si="595">PRODUCT(K2740)</f>
        <v>0</v>
      </c>
      <c r="L1221" s="71">
        <f t="shared" si="595"/>
        <v>0</v>
      </c>
      <c r="M1221" s="8"/>
      <c r="N1221" s="38"/>
      <c r="O1221" s="2"/>
      <c r="S1221" s="27"/>
      <c r="V1221" s="27"/>
      <c r="X1221" s="7"/>
      <c r="Y1221" s="26"/>
      <c r="Z1221" s="26"/>
      <c r="AA1221" s="36"/>
      <c r="AC1221" s="7"/>
      <c r="AI1221" s="39"/>
      <c r="AL1221" s="2"/>
    </row>
    <row r="1222" spans="1:38" x14ac:dyDescent="0.25">
      <c r="A1222" s="68" t="s">
        <v>440</v>
      </c>
      <c r="B1222" s="69">
        <f t="shared" si="593"/>
        <v>0</v>
      </c>
      <c r="C1222" s="69">
        <f t="shared" si="593"/>
        <v>0</v>
      </c>
      <c r="D1222" s="69">
        <f t="shared" si="593"/>
        <v>0</v>
      </c>
      <c r="E1222" s="69">
        <f t="shared" si="593"/>
        <v>0</v>
      </c>
      <c r="F1222" s="69">
        <f t="shared" si="593"/>
        <v>0</v>
      </c>
      <c r="G1222" s="70" t="s">
        <v>6</v>
      </c>
      <c r="H1222" s="69">
        <f t="shared" si="594"/>
        <v>0</v>
      </c>
      <c r="I1222" s="69">
        <f t="shared" si="594"/>
        <v>0</v>
      </c>
      <c r="J1222" s="70" t="s">
        <v>6</v>
      </c>
      <c r="K1222" s="69">
        <f t="shared" si="595"/>
        <v>0</v>
      </c>
      <c r="L1222" s="71">
        <f t="shared" si="595"/>
        <v>0</v>
      </c>
      <c r="M1222" s="8"/>
      <c r="N1222" s="38"/>
      <c r="O1222" s="2"/>
      <c r="S1222" s="27"/>
      <c r="V1222" s="27"/>
      <c r="X1222" s="7"/>
      <c r="Y1222" s="26"/>
      <c r="Z1222" s="26"/>
      <c r="AA1222" s="36"/>
      <c r="AC1222" s="7"/>
      <c r="AI1222" s="39"/>
      <c r="AL1222" s="2"/>
    </row>
    <row r="1223" spans="1:38" x14ac:dyDescent="0.25">
      <c r="A1223" s="68" t="s">
        <v>17</v>
      </c>
      <c r="B1223" s="69">
        <f t="shared" si="593"/>
        <v>1</v>
      </c>
      <c r="C1223" s="69">
        <f t="shared" si="593"/>
        <v>0</v>
      </c>
      <c r="D1223" s="69">
        <f t="shared" si="593"/>
        <v>0</v>
      </c>
      <c r="E1223" s="69">
        <f t="shared" si="593"/>
        <v>1</v>
      </c>
      <c r="F1223" s="69">
        <f t="shared" si="593"/>
        <v>4</v>
      </c>
      <c r="G1223" s="70" t="s">
        <v>6</v>
      </c>
      <c r="H1223" s="69">
        <f t="shared" si="594"/>
        <v>3</v>
      </c>
      <c r="I1223" s="69">
        <f t="shared" si="594"/>
        <v>1</v>
      </c>
      <c r="J1223" s="70" t="s">
        <v>6</v>
      </c>
      <c r="K1223" s="69">
        <f t="shared" si="595"/>
        <v>2</v>
      </c>
      <c r="L1223" s="71">
        <f t="shared" si="595"/>
        <v>275</v>
      </c>
      <c r="M1223" s="8"/>
      <c r="N1223" s="38"/>
      <c r="O1223" s="2"/>
      <c r="S1223" s="27"/>
      <c r="V1223" s="27"/>
      <c r="X1223" s="7"/>
      <c r="Y1223" s="26"/>
      <c r="Z1223" s="26"/>
      <c r="AA1223" s="36"/>
      <c r="AC1223" s="7"/>
      <c r="AI1223" s="39"/>
      <c r="AL1223" s="2"/>
    </row>
    <row r="1224" spans="1:38" x14ac:dyDescent="0.25">
      <c r="A1224" s="72" t="s">
        <v>18</v>
      </c>
      <c r="B1224" s="73"/>
      <c r="C1224" s="73"/>
      <c r="D1224" s="73"/>
      <c r="E1224" s="73"/>
      <c r="F1224" s="74">
        <f>PRODUCT(F1223/B1223)</f>
        <v>4</v>
      </c>
      <c r="G1224" s="74" t="s">
        <v>6</v>
      </c>
      <c r="H1224" s="74">
        <f>PRODUCT(H1223/B1223)</f>
        <v>3</v>
      </c>
      <c r="I1224" s="73"/>
      <c r="J1224" s="73"/>
      <c r="K1224" s="73"/>
      <c r="L1224" s="76"/>
      <c r="M1224" s="55"/>
      <c r="N1224" s="40"/>
      <c r="O1224" s="2"/>
      <c r="S1224" s="27"/>
      <c r="V1224" s="27"/>
      <c r="X1224" s="7"/>
      <c r="Y1224" s="26"/>
      <c r="Z1224" s="26"/>
      <c r="AA1224" s="36"/>
      <c r="AC1224" s="7"/>
      <c r="AI1224" s="39"/>
      <c r="AL1224" s="2"/>
    </row>
    <row r="1225" spans="1:38" x14ac:dyDescent="0.25">
      <c r="B1225" s="10"/>
      <c r="C1225" s="10"/>
      <c r="D1225" s="10"/>
      <c r="E1225" s="10"/>
      <c r="G1225" s="11"/>
      <c r="I1225" s="10"/>
      <c r="J1225" s="10"/>
      <c r="K1225" s="10"/>
      <c r="L1225" s="8"/>
      <c r="M1225" s="55"/>
      <c r="N1225" s="40"/>
      <c r="O1225" s="2"/>
      <c r="S1225" s="27"/>
      <c r="V1225" s="27"/>
      <c r="X1225" s="7"/>
      <c r="Y1225" s="26"/>
      <c r="Z1225" s="26"/>
      <c r="AA1225" s="36"/>
      <c r="AC1225" s="7"/>
      <c r="AI1225" s="39"/>
      <c r="AL1225" s="2"/>
    </row>
    <row r="1226" spans="1:38" x14ac:dyDescent="0.25">
      <c r="A1226" s="63" t="s">
        <v>426</v>
      </c>
      <c r="B1226" s="64"/>
      <c r="C1226" s="64"/>
      <c r="D1226" s="64"/>
      <c r="E1226" s="64"/>
      <c r="F1226" s="64"/>
      <c r="G1226" s="64"/>
      <c r="H1226" s="64"/>
      <c r="I1226" s="64"/>
      <c r="J1226" s="64"/>
      <c r="K1226" s="64"/>
      <c r="L1226" s="67"/>
      <c r="O1226" s="2"/>
      <c r="S1226" s="27"/>
      <c r="V1226" s="27"/>
      <c r="X1226" s="7"/>
      <c r="Y1226" s="26"/>
      <c r="Z1226" s="26"/>
      <c r="AA1226" s="36"/>
      <c r="AC1226" s="7"/>
      <c r="AI1226" s="39"/>
      <c r="AL1226" s="2"/>
    </row>
    <row r="1227" spans="1:38" x14ac:dyDescent="0.25">
      <c r="A1227" s="68" t="s">
        <v>24</v>
      </c>
      <c r="B1227" s="69" t="s">
        <v>0</v>
      </c>
      <c r="C1227" s="69" t="s">
        <v>10</v>
      </c>
      <c r="D1227" s="69" t="s">
        <v>1</v>
      </c>
      <c r="E1227" s="69" t="s">
        <v>11</v>
      </c>
      <c r="F1227" s="78" t="s">
        <v>12</v>
      </c>
      <c r="G1227" s="70"/>
      <c r="H1227" s="69"/>
      <c r="I1227" s="78" t="s">
        <v>13</v>
      </c>
      <c r="J1227" s="70"/>
      <c r="K1227" s="69"/>
      <c r="L1227" s="71" t="s">
        <v>14</v>
      </c>
      <c r="O1227" s="2"/>
      <c r="S1227" s="27"/>
      <c r="V1227" s="27"/>
      <c r="X1227" s="7"/>
      <c r="Y1227" s="26"/>
      <c r="Z1227" s="26"/>
      <c r="AA1227" s="36"/>
      <c r="AC1227" s="7"/>
      <c r="AI1227" s="39"/>
      <c r="AL1227" s="2"/>
    </row>
    <row r="1228" spans="1:38" x14ac:dyDescent="0.25">
      <c r="A1228" s="68" t="s">
        <v>16</v>
      </c>
      <c r="B1228" s="69">
        <f>PRODUCT(B1213+B1220)</f>
        <v>2</v>
      </c>
      <c r="C1228" s="69">
        <f>PRODUCT(C1213+E1220)</f>
        <v>1</v>
      </c>
      <c r="D1228" s="69">
        <f>PRODUCT(D1213+D1220)</f>
        <v>0</v>
      </c>
      <c r="E1228" s="69">
        <f>PRODUCT(E1213+C1220)</f>
        <v>1</v>
      </c>
      <c r="F1228" s="69">
        <f>PRODUCT(F1213+H1220)</f>
        <v>11</v>
      </c>
      <c r="G1228" s="70" t="s">
        <v>6</v>
      </c>
      <c r="H1228" s="69">
        <f>PRODUCT(H1213+F1220)</f>
        <v>16</v>
      </c>
      <c r="I1228" s="69">
        <f>PRODUCT(I1213+K1220)</f>
        <v>3</v>
      </c>
      <c r="J1228" s="70" t="s">
        <v>6</v>
      </c>
      <c r="K1228" s="69">
        <f>PRODUCT(K1213+I1220)</f>
        <v>3</v>
      </c>
      <c r="L1228" s="71">
        <f>PRODUCT(((B1213*L1213)+B1220*L1220))/B1228</f>
        <v>249</v>
      </c>
      <c r="M1228" s="8"/>
      <c r="N1228" s="38"/>
      <c r="O1228" s="2"/>
      <c r="S1228" s="27"/>
      <c r="V1228" s="27"/>
      <c r="X1228" s="7"/>
      <c r="Y1228" s="26"/>
      <c r="Z1228" s="26"/>
      <c r="AA1228" s="36"/>
      <c r="AC1228" s="7"/>
      <c r="AI1228" s="39"/>
      <c r="AL1228" s="2"/>
    </row>
    <row r="1229" spans="1:38" x14ac:dyDescent="0.25">
      <c r="A1229" s="68" t="s">
        <v>439</v>
      </c>
      <c r="B1229" s="69">
        <f>PRODUCT(B1214+B1221)</f>
        <v>0</v>
      </c>
      <c r="C1229" s="69">
        <f>PRODUCT(C1214+E1221)</f>
        <v>0</v>
      </c>
      <c r="D1229" s="69">
        <f>PRODUCT(D1214+D1221)</f>
        <v>0</v>
      </c>
      <c r="E1229" s="69">
        <f>PRODUCT(E1214+C1221)</f>
        <v>0</v>
      </c>
      <c r="F1229" s="69">
        <f>PRODUCT(F1214+H1221)</f>
        <v>0</v>
      </c>
      <c r="G1229" s="70" t="s">
        <v>6</v>
      </c>
      <c r="H1229" s="69">
        <f>PRODUCT(H1214+F1221)</f>
        <v>0</v>
      </c>
      <c r="I1229" s="69">
        <f>PRODUCT(I1214+K1221)</f>
        <v>0</v>
      </c>
      <c r="J1229" s="70" t="s">
        <v>6</v>
      </c>
      <c r="K1229" s="69">
        <f>PRODUCT(K1214+I1221)</f>
        <v>0</v>
      </c>
      <c r="L1229" s="71">
        <v>0</v>
      </c>
      <c r="M1229" s="8"/>
      <c r="N1229" s="38"/>
      <c r="O1229" s="2"/>
      <c r="S1229" s="27"/>
      <c r="V1229" s="27"/>
      <c r="X1229" s="7"/>
      <c r="Y1229" s="26"/>
      <c r="Z1229" s="26"/>
      <c r="AA1229" s="36"/>
      <c r="AC1229" s="7"/>
      <c r="AI1229" s="39"/>
      <c r="AL1229" s="2"/>
    </row>
    <row r="1230" spans="1:38" x14ac:dyDescent="0.25">
      <c r="A1230" s="68" t="s">
        <v>440</v>
      </c>
      <c r="B1230" s="69">
        <f>PRODUCT(B1215+B1222)</f>
        <v>0</v>
      </c>
      <c r="C1230" s="69">
        <f>PRODUCT(C1215+E1222)</f>
        <v>0</v>
      </c>
      <c r="D1230" s="69">
        <f>PRODUCT(D1215+D1222)</f>
        <v>0</v>
      </c>
      <c r="E1230" s="69">
        <f>PRODUCT(E1215+C1222)</f>
        <v>0</v>
      </c>
      <c r="F1230" s="69">
        <f>PRODUCT(F1215+H1222)</f>
        <v>0</v>
      </c>
      <c r="G1230" s="70" t="s">
        <v>6</v>
      </c>
      <c r="H1230" s="69">
        <f>PRODUCT(H1215+F1222)</f>
        <v>0</v>
      </c>
      <c r="I1230" s="69">
        <f>PRODUCT(I1215+K1222)</f>
        <v>0</v>
      </c>
      <c r="J1230" s="70" t="s">
        <v>6</v>
      </c>
      <c r="K1230" s="69">
        <f>PRODUCT(K1215+I1222)</f>
        <v>0</v>
      </c>
      <c r="L1230" s="71">
        <v>0</v>
      </c>
      <c r="M1230" s="8"/>
      <c r="N1230" s="38"/>
      <c r="O1230" s="2"/>
      <c r="S1230" s="27"/>
      <c r="V1230" s="27"/>
      <c r="X1230" s="7"/>
      <c r="Y1230" s="26"/>
      <c r="Z1230" s="26"/>
      <c r="AA1230" s="36"/>
      <c r="AC1230" s="7"/>
      <c r="AI1230" s="39"/>
      <c r="AL1230" s="2"/>
    </row>
    <row r="1231" spans="1:38" x14ac:dyDescent="0.25">
      <c r="A1231" s="68" t="s">
        <v>17</v>
      </c>
      <c r="B1231" s="69">
        <f>PRODUCT(B1216+B1223)</f>
        <v>2</v>
      </c>
      <c r="C1231" s="69">
        <f>PRODUCT(C1216+E1223)</f>
        <v>1</v>
      </c>
      <c r="D1231" s="69">
        <f>PRODUCT(D1216+D1223)</f>
        <v>0</v>
      </c>
      <c r="E1231" s="69">
        <f>PRODUCT(E1216+C1223)</f>
        <v>1</v>
      </c>
      <c r="F1231" s="69">
        <f>PRODUCT(F1216+H1223)</f>
        <v>11</v>
      </c>
      <c r="G1231" s="70" t="s">
        <v>6</v>
      </c>
      <c r="H1231" s="69">
        <f>PRODUCT(H1216+F1223)</f>
        <v>16</v>
      </c>
      <c r="I1231" s="69">
        <f>PRODUCT(I1216+K1223)</f>
        <v>3</v>
      </c>
      <c r="J1231" s="70" t="s">
        <v>6</v>
      </c>
      <c r="K1231" s="69">
        <f>PRODUCT(K1216+I1223)</f>
        <v>3</v>
      </c>
      <c r="L1231" s="71">
        <f>PRODUCT(((B1216*L1216)+B1223*L1223))/B1231</f>
        <v>249</v>
      </c>
      <c r="M1231" s="8"/>
      <c r="N1231" s="38"/>
      <c r="O1231" s="2"/>
      <c r="S1231" s="27"/>
      <c r="V1231" s="27"/>
      <c r="X1231" s="7"/>
      <c r="Y1231" s="26"/>
      <c r="Z1231" s="26"/>
      <c r="AA1231" s="36"/>
      <c r="AC1231" s="7"/>
      <c r="AI1231" s="39"/>
      <c r="AL1231" s="2"/>
    </row>
    <row r="1232" spans="1:38" x14ac:dyDescent="0.25">
      <c r="A1232" s="72" t="s">
        <v>18</v>
      </c>
      <c r="B1232" s="73"/>
      <c r="C1232" s="73"/>
      <c r="D1232" s="73"/>
      <c r="E1232" s="86"/>
      <c r="F1232" s="74">
        <f>PRODUCT(F1231/B1231)</f>
        <v>5.5</v>
      </c>
      <c r="G1232" s="74" t="s">
        <v>6</v>
      </c>
      <c r="H1232" s="74">
        <f>PRODUCT(H1231/B1231)</f>
        <v>8</v>
      </c>
      <c r="I1232" s="73"/>
      <c r="J1232" s="73"/>
      <c r="K1232" s="73"/>
      <c r="L1232" s="76"/>
      <c r="M1232" s="55"/>
      <c r="N1232" s="40"/>
      <c r="O1232" s="2"/>
      <c r="S1232" s="27"/>
      <c r="V1232" s="27"/>
      <c r="X1232" s="7"/>
      <c r="Y1232" s="26"/>
      <c r="Z1232" s="26"/>
      <c r="AA1232" s="36"/>
      <c r="AC1232" s="7"/>
      <c r="AI1232" s="39"/>
      <c r="AL1232" s="2"/>
    </row>
    <row r="1233" spans="1:40" x14ac:dyDescent="0.25"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54"/>
      <c r="O1233" s="2"/>
      <c r="S1233" s="27"/>
      <c r="V1233" s="27"/>
      <c r="X1233" s="7"/>
      <c r="Y1233" s="26"/>
      <c r="Z1233" s="26"/>
      <c r="AA1233" s="36"/>
      <c r="AC1233" s="7"/>
      <c r="AI1233" s="39"/>
      <c r="AL1233" s="2"/>
    </row>
    <row r="1234" spans="1:40" x14ac:dyDescent="0.25">
      <c r="B1234" s="10"/>
      <c r="C1234" s="10"/>
      <c r="D1234" s="10"/>
      <c r="E1234" s="10"/>
      <c r="F1234" s="10" t="s">
        <v>437</v>
      </c>
      <c r="G1234" s="10"/>
      <c r="H1234" s="10"/>
      <c r="I1234" s="10"/>
      <c r="J1234" s="10"/>
      <c r="K1234" s="10"/>
      <c r="L1234" s="10"/>
      <c r="O1234" s="2"/>
      <c r="S1234" s="27"/>
      <c r="V1234" s="27"/>
      <c r="X1234" s="7"/>
      <c r="Y1234" s="26"/>
      <c r="Z1234" s="26"/>
      <c r="AA1234" s="36"/>
      <c r="AC1234" s="7"/>
      <c r="AI1234" s="39"/>
      <c r="AL1234" s="2"/>
    </row>
    <row r="1235" spans="1:40" x14ac:dyDescent="0.25">
      <c r="B1235" s="10"/>
      <c r="C1235" s="10"/>
      <c r="D1235" s="10"/>
      <c r="E1235" s="10"/>
      <c r="F1235" s="10" t="s">
        <v>433</v>
      </c>
      <c r="G1235" s="10"/>
      <c r="H1235" s="10"/>
      <c r="I1235" s="10"/>
      <c r="J1235" s="10"/>
      <c r="K1235" s="10"/>
      <c r="L1235" s="57">
        <f>PRODUCT(C1216/B1216)</f>
        <v>0</v>
      </c>
      <c r="O1235" s="2"/>
      <c r="S1235" s="27"/>
      <c r="V1235" s="27"/>
      <c r="X1235" s="7"/>
      <c r="Y1235" s="26"/>
      <c r="Z1235" s="26"/>
      <c r="AA1235" s="36"/>
      <c r="AC1235" s="7"/>
      <c r="AI1235" s="39"/>
      <c r="AL1235" s="2"/>
    </row>
    <row r="1236" spans="1:40" x14ac:dyDescent="0.25">
      <c r="B1236" s="10"/>
      <c r="C1236" s="10"/>
      <c r="D1236" s="10"/>
      <c r="E1236" s="10"/>
      <c r="F1236" s="10" t="s">
        <v>434</v>
      </c>
      <c r="G1236" s="10"/>
      <c r="H1236" s="10"/>
      <c r="I1236" s="10"/>
      <c r="J1236" s="10"/>
      <c r="K1236" s="10"/>
      <c r="L1236" s="57">
        <f>PRODUCT(E1223/B1223)</f>
        <v>1</v>
      </c>
      <c r="O1236" s="2"/>
      <c r="S1236" s="27"/>
      <c r="V1236" s="27"/>
      <c r="X1236" s="7"/>
      <c r="Y1236" s="26"/>
      <c r="Z1236" s="26"/>
      <c r="AA1236" s="36"/>
      <c r="AC1236" s="7"/>
      <c r="AI1236" s="39"/>
      <c r="AL1236" s="2"/>
    </row>
    <row r="1237" spans="1:40" x14ac:dyDescent="0.25">
      <c r="B1237" s="10"/>
      <c r="C1237" s="10"/>
      <c r="D1237" s="10"/>
      <c r="E1237" s="10"/>
      <c r="F1237" s="10" t="s">
        <v>435</v>
      </c>
      <c r="G1237" s="10"/>
      <c r="H1237" s="10"/>
      <c r="I1237" s="10"/>
      <c r="J1237" s="10"/>
      <c r="K1237" s="10"/>
      <c r="L1237" s="57">
        <f>PRODUCT(C1231/B1231)</f>
        <v>0.5</v>
      </c>
      <c r="O1237" s="2"/>
      <c r="S1237" s="27"/>
      <c r="V1237" s="27"/>
      <c r="X1237" s="7"/>
      <c r="Y1237" s="26"/>
      <c r="Z1237" s="26"/>
      <c r="AA1237" s="36"/>
      <c r="AC1237" s="7"/>
      <c r="AI1237" s="39"/>
      <c r="AL1237" s="2"/>
    </row>
    <row r="1238" spans="1:40" x14ac:dyDescent="0.25">
      <c r="A1238" s="7"/>
      <c r="B1238" s="6"/>
      <c r="C1238" s="10"/>
      <c r="D1238" s="10"/>
      <c r="E1238" s="10"/>
      <c r="G1238" s="10"/>
      <c r="I1238" s="10"/>
      <c r="J1238" s="10"/>
      <c r="K1238" s="10"/>
      <c r="L1238" s="8"/>
      <c r="R1238" s="10" t="s">
        <v>25</v>
      </c>
      <c r="AC1238" s="10" t="s">
        <v>3</v>
      </c>
      <c r="AD1238" s="3">
        <f>SUM(AD1239:AD1241)</f>
        <v>0</v>
      </c>
      <c r="AE1238" s="3">
        <f>SUM(AE1239:AE1241)</f>
        <v>0</v>
      </c>
      <c r="AF1238" s="3">
        <f>SUM(AF1239:AF1241)</f>
        <v>0</v>
      </c>
      <c r="AG1238" s="3">
        <f>SUM(AG1239:AG1241)</f>
        <v>0</v>
      </c>
      <c r="AH1238" s="3">
        <f>SUM(AH1239:AH1241)</f>
        <v>0</v>
      </c>
      <c r="AJ1238" s="3">
        <f>SUM(AJ1239:AJ1241)</f>
        <v>0</v>
      </c>
      <c r="AK1238" s="3">
        <f>SUM(AK1239:AK1241)</f>
        <v>0</v>
      </c>
      <c r="AL1238" s="3">
        <f>SUM(AL1239:AL1241)</f>
        <v>0</v>
      </c>
      <c r="AN1238" s="3">
        <f>SUM(AN1239:AN1241)</f>
        <v>0</v>
      </c>
    </row>
    <row r="1239" spans="1:40" x14ac:dyDescent="0.25">
      <c r="A1239" s="7"/>
      <c r="B1239" s="6"/>
      <c r="C1239" s="10"/>
      <c r="D1239" s="10"/>
      <c r="E1239" s="10"/>
      <c r="G1239" s="10"/>
      <c r="I1239" s="10"/>
      <c r="J1239" s="10"/>
      <c r="K1239" s="10"/>
      <c r="L1239" s="8"/>
      <c r="O1239" s="2"/>
      <c r="R1239" s="7"/>
      <c r="T1239" s="7"/>
      <c r="AC1239" s="7"/>
      <c r="AD1239" s="7"/>
      <c r="AE1239" s="7"/>
      <c r="AF1239" s="7"/>
      <c r="AG1239" s="7"/>
      <c r="AH1239" s="7"/>
      <c r="AI1239" s="7"/>
      <c r="AJ1239" s="7"/>
      <c r="AK1239" s="7"/>
    </row>
    <row r="1240" spans="1:40" x14ac:dyDescent="0.25">
      <c r="A1240" s="7"/>
      <c r="B1240" s="6"/>
      <c r="C1240" s="10"/>
      <c r="D1240" s="10"/>
      <c r="E1240" s="10"/>
      <c r="G1240" s="10"/>
      <c r="I1240" s="10"/>
      <c r="J1240" s="10"/>
      <c r="K1240" s="10"/>
      <c r="L1240" s="8"/>
      <c r="O1240" s="2"/>
      <c r="R1240" s="7"/>
      <c r="T1240" s="7"/>
      <c r="AC1240" s="7"/>
      <c r="AD1240" s="7"/>
      <c r="AE1240" s="7"/>
      <c r="AF1240" s="7"/>
      <c r="AG1240" s="7"/>
      <c r="AH1240" s="7"/>
      <c r="AI1240" s="7"/>
      <c r="AJ1240" s="7"/>
      <c r="AK1240" s="7"/>
    </row>
    <row r="1241" spans="1:40" x14ac:dyDescent="0.25">
      <c r="A1241" s="7"/>
      <c r="B1241" s="6"/>
      <c r="C1241" s="10"/>
      <c r="D1241" s="10"/>
      <c r="E1241" s="10"/>
      <c r="G1241" s="10"/>
      <c r="I1241" s="10"/>
      <c r="J1241" s="10"/>
      <c r="K1241" s="10"/>
      <c r="L1241" s="8"/>
      <c r="O1241" s="2"/>
      <c r="R1241" s="7"/>
      <c r="T1241" s="7"/>
      <c r="AC1241" s="7"/>
      <c r="AD1241" s="7"/>
      <c r="AE1241" s="7"/>
      <c r="AF1241" s="7"/>
      <c r="AG1241" s="7"/>
      <c r="AH1241" s="7"/>
      <c r="AI1241" s="7"/>
      <c r="AJ1241" s="7"/>
      <c r="AK1241" s="7"/>
    </row>
    <row r="1242" spans="1:40" x14ac:dyDescent="0.25">
      <c r="A1242" s="1"/>
      <c r="G1242" s="11"/>
      <c r="L1242" s="8"/>
      <c r="O1242" s="2"/>
      <c r="R1242" s="10" t="s">
        <v>32</v>
      </c>
      <c r="T1242" s="7"/>
      <c r="AC1242" s="10" t="s">
        <v>4</v>
      </c>
      <c r="AD1242" s="3">
        <f>SUM(AD1243:AD1245)</f>
        <v>0</v>
      </c>
      <c r="AE1242" s="3">
        <f>SUM(AE1243:AE1245)</f>
        <v>0</v>
      </c>
      <c r="AF1242" s="3">
        <f>SUM(AF1243:AF1245)</f>
        <v>0</v>
      </c>
      <c r="AG1242" s="3">
        <f>SUM(AG1243:AG1245)</f>
        <v>0</v>
      </c>
      <c r="AH1242" s="3">
        <f>SUM(AH1243:AH1245)</f>
        <v>0</v>
      </c>
      <c r="AI1242" s="7"/>
      <c r="AJ1242" s="3">
        <f>SUM(AJ1243:AJ1245)</f>
        <v>0</v>
      </c>
      <c r="AK1242" s="3">
        <f>SUM(AK1243:AK1245)</f>
        <v>0</v>
      </c>
      <c r="AL1242" s="3">
        <f>SUM(AL1243:AL1245)</f>
        <v>0</v>
      </c>
      <c r="AN1242" s="3">
        <f>SUM(AN1243:AN1245)</f>
        <v>0</v>
      </c>
    </row>
    <row r="1243" spans="1:40" x14ac:dyDescent="0.25">
      <c r="A1243" s="1"/>
      <c r="G1243" s="11"/>
      <c r="L1243" s="8"/>
      <c r="O1243" s="2"/>
      <c r="R1243" s="7"/>
      <c r="T1243" s="7"/>
      <c r="AC1243" s="7"/>
      <c r="AD1243" s="7"/>
      <c r="AE1243" s="7"/>
      <c r="AF1243" s="7"/>
      <c r="AG1243" s="7"/>
      <c r="AH1243" s="7"/>
      <c r="AI1243" s="7"/>
      <c r="AJ1243" s="7"/>
      <c r="AK1243" s="7"/>
      <c r="AN1243" s="7"/>
    </row>
    <row r="1244" spans="1:40" x14ac:dyDescent="0.25">
      <c r="G1244" s="11"/>
      <c r="L1244" s="8"/>
      <c r="O1244" s="2"/>
      <c r="R1244" s="7"/>
      <c r="T1244" s="7"/>
      <c r="AC1244" s="7"/>
      <c r="AD1244" s="7"/>
      <c r="AE1244" s="7"/>
      <c r="AF1244" s="7"/>
      <c r="AG1244" s="7"/>
      <c r="AH1244" s="7"/>
      <c r="AI1244" s="7"/>
      <c r="AJ1244" s="7"/>
      <c r="AK1244" s="7"/>
      <c r="AN1244" s="7"/>
    </row>
    <row r="1245" spans="1:40" x14ac:dyDescent="0.25">
      <c r="G1245" s="11"/>
      <c r="L1245" s="8"/>
      <c r="O1245" s="2"/>
      <c r="R1245" s="7"/>
      <c r="T1245" s="7"/>
      <c r="AC1245" s="7"/>
      <c r="AD1245" s="7"/>
      <c r="AE1245" s="7"/>
      <c r="AF1245" s="7"/>
      <c r="AG1245" s="7"/>
      <c r="AH1245" s="7"/>
      <c r="AI1245" s="7"/>
      <c r="AJ1245" s="7"/>
      <c r="AK1245" s="7"/>
      <c r="AN1245" s="7"/>
    </row>
    <row r="1246" spans="1:40" x14ac:dyDescent="0.25">
      <c r="G1246" s="11"/>
      <c r="L1246" s="8"/>
      <c r="R1246" s="7"/>
      <c r="AC1246" s="10"/>
      <c r="AD1246" s="3"/>
      <c r="AE1246" s="3"/>
      <c r="AF1246" s="3"/>
      <c r="AG1246" s="3"/>
      <c r="AH1246" s="3"/>
      <c r="AJ1246" s="3"/>
      <c r="AK1246" s="3"/>
      <c r="AL1246" s="10"/>
      <c r="AN1246" s="3"/>
    </row>
    <row r="1247" spans="1:40" x14ac:dyDescent="0.25">
      <c r="L1247" s="8"/>
      <c r="M1247" s="3" t="s">
        <v>7</v>
      </c>
      <c r="R1247" s="6" t="s">
        <v>8</v>
      </c>
      <c r="AC1247" s="10" t="s">
        <v>2</v>
      </c>
      <c r="AD1247" s="3">
        <f>SUM(AD1248:AD1269)</f>
        <v>0</v>
      </c>
      <c r="AE1247" s="3">
        <f>SUM(AE1248:AE1269)</f>
        <v>0</v>
      </c>
      <c r="AF1247" s="3">
        <f>SUM(AF1248:AF1269)</f>
        <v>0</v>
      </c>
      <c r="AG1247" s="3">
        <f>SUM(AG1248:AG1269)</f>
        <v>0</v>
      </c>
      <c r="AH1247" s="3">
        <f>SUM(AH1248:AH1269)</f>
        <v>0</v>
      </c>
      <c r="AJ1247" s="3">
        <f>SUM(AJ1248:AJ1269)</f>
        <v>0</v>
      </c>
      <c r="AK1247" s="3">
        <f>SUM(AK1248:AK1269)</f>
        <v>0</v>
      </c>
      <c r="AL1247" s="3">
        <f>SUM(AL1248:AL1269)</f>
        <v>0</v>
      </c>
      <c r="AM1247" s="3">
        <f>PRODUCT(AL1247+AL1270+AL1274)</f>
        <v>0</v>
      </c>
      <c r="AN1247" s="3">
        <f>SUM(AN1248:AN1269)</f>
        <v>0</v>
      </c>
    </row>
    <row r="1248" spans="1:40" x14ac:dyDescent="0.25">
      <c r="A1248" s="63" t="s">
        <v>598</v>
      </c>
      <c r="B1248" s="64" t="s">
        <v>0</v>
      </c>
      <c r="C1248" s="64" t="s">
        <v>10</v>
      </c>
      <c r="D1248" s="64" t="s">
        <v>1</v>
      </c>
      <c r="E1248" s="64" t="s">
        <v>11</v>
      </c>
      <c r="F1248" s="65" t="s">
        <v>12</v>
      </c>
      <c r="G1248" s="66"/>
      <c r="H1248" s="64"/>
      <c r="I1248" s="65" t="s">
        <v>13</v>
      </c>
      <c r="J1248" s="66"/>
      <c r="K1248" s="64"/>
      <c r="L1248" s="67" t="s">
        <v>14</v>
      </c>
      <c r="M1248" s="3">
        <f>MAX(Y1248:Y1278)</f>
        <v>0</v>
      </c>
      <c r="O1248" s="2"/>
      <c r="AC1248" s="7"/>
      <c r="AD1248" s="7"/>
      <c r="AE1248" s="7"/>
      <c r="AF1248" s="7"/>
      <c r="AG1248" s="7"/>
      <c r="AH1248" s="7"/>
      <c r="AI1248" s="7"/>
      <c r="AJ1248" s="7"/>
      <c r="AK1248" s="7"/>
      <c r="AN1248" s="7"/>
    </row>
    <row r="1249" spans="1:40" x14ac:dyDescent="0.25">
      <c r="A1249" s="68" t="s">
        <v>16</v>
      </c>
      <c r="B1249" s="69">
        <f>PRODUCT(AD1247)</f>
        <v>0</v>
      </c>
      <c r="C1249" s="69">
        <f>PRODUCT(AE1247)</f>
        <v>0</v>
      </c>
      <c r="D1249" s="69">
        <f>PRODUCT(AF1247)</f>
        <v>0</v>
      </c>
      <c r="E1249" s="69">
        <f>PRODUCT(AG1247)</f>
        <v>0</v>
      </c>
      <c r="F1249" s="69">
        <f>PRODUCT(AH1247)</f>
        <v>0</v>
      </c>
      <c r="G1249" s="70" t="s">
        <v>6</v>
      </c>
      <c r="H1249" s="69">
        <f>PRODUCT(AJ1247)</f>
        <v>0</v>
      </c>
      <c r="I1249" s="69">
        <f>PRODUCT(AK1247)</f>
        <v>0</v>
      </c>
      <c r="J1249" s="70" t="s">
        <v>6</v>
      </c>
      <c r="K1249" s="69">
        <f>PRODUCT(AN1247)</f>
        <v>0</v>
      </c>
      <c r="L1249" s="71">
        <v>0</v>
      </c>
      <c r="M1249" s="8"/>
      <c r="N1249" s="38"/>
      <c r="O1249" s="2"/>
      <c r="AC1249" s="7"/>
      <c r="AD1249" s="7"/>
      <c r="AE1249" s="7"/>
      <c r="AF1249" s="7"/>
      <c r="AG1249" s="7"/>
      <c r="AH1249" s="7"/>
      <c r="AI1249" s="7"/>
      <c r="AJ1249" s="7"/>
      <c r="AK1249" s="7"/>
      <c r="AN1249" s="7"/>
    </row>
    <row r="1250" spans="1:40" x14ac:dyDescent="0.25">
      <c r="A1250" s="68" t="s">
        <v>439</v>
      </c>
      <c r="B1250" s="69">
        <f>PRODUCT(AD1270)</f>
        <v>0</v>
      </c>
      <c r="C1250" s="69">
        <f>PRODUCT(AE1270)</f>
        <v>0</v>
      </c>
      <c r="D1250" s="69">
        <f>PRODUCT(AF1270)</f>
        <v>0</v>
      </c>
      <c r="E1250" s="69">
        <f>PRODUCT(AG1270)</f>
        <v>0</v>
      </c>
      <c r="F1250" s="69">
        <f>PRODUCT(AH1270)</f>
        <v>0</v>
      </c>
      <c r="G1250" s="70" t="s">
        <v>6</v>
      </c>
      <c r="H1250" s="69">
        <f>PRODUCT(AJ1270)</f>
        <v>0</v>
      </c>
      <c r="I1250" s="69">
        <f>PRODUCT(AK1270)</f>
        <v>0</v>
      </c>
      <c r="J1250" s="70" t="s">
        <v>6</v>
      </c>
      <c r="K1250" s="69">
        <f>PRODUCT(AN1270)</f>
        <v>0</v>
      </c>
      <c r="L1250" s="71">
        <v>0</v>
      </c>
      <c r="M1250" s="8"/>
      <c r="N1250" s="38"/>
      <c r="O1250" s="2"/>
      <c r="AC1250" s="7"/>
      <c r="AD1250" s="7"/>
      <c r="AE1250" s="7"/>
      <c r="AF1250" s="7"/>
      <c r="AG1250" s="7"/>
      <c r="AH1250" s="7"/>
      <c r="AI1250" s="7"/>
      <c r="AJ1250" s="7"/>
      <c r="AK1250" s="7"/>
      <c r="AN1250" s="7"/>
    </row>
    <row r="1251" spans="1:40" x14ac:dyDescent="0.25">
      <c r="A1251" s="68" t="s">
        <v>440</v>
      </c>
      <c r="B1251" s="69">
        <f>PRODUCT(AD1274)</f>
        <v>0</v>
      </c>
      <c r="C1251" s="69">
        <f t="shared" ref="C1251:F1251" si="596">PRODUCT(AE1274)</f>
        <v>0</v>
      </c>
      <c r="D1251" s="69">
        <f t="shared" si="596"/>
        <v>0</v>
      </c>
      <c r="E1251" s="69">
        <f t="shared" si="596"/>
        <v>0</v>
      </c>
      <c r="F1251" s="69">
        <f t="shared" si="596"/>
        <v>0</v>
      </c>
      <c r="G1251" s="70" t="s">
        <v>6</v>
      </c>
      <c r="H1251" s="69">
        <f t="shared" ref="H1251" si="597">PRODUCT(AJ1274)</f>
        <v>0</v>
      </c>
      <c r="I1251" s="69">
        <f>PRODUCT(AK1274)</f>
        <v>0</v>
      </c>
      <c r="J1251" s="70" t="s">
        <v>6</v>
      </c>
      <c r="K1251" s="69">
        <f>PRODUCT(AM1274)</f>
        <v>0</v>
      </c>
      <c r="L1251" s="71">
        <v>0</v>
      </c>
      <c r="M1251" s="8"/>
      <c r="N1251" s="38"/>
      <c r="O1251" s="2"/>
      <c r="AC1251" s="7"/>
      <c r="AD1251" s="7"/>
      <c r="AE1251" s="7"/>
      <c r="AF1251" s="7"/>
      <c r="AG1251" s="7"/>
      <c r="AH1251" s="7"/>
      <c r="AI1251" s="7"/>
      <c r="AJ1251" s="7"/>
      <c r="AK1251" s="7"/>
      <c r="AN1251" s="7"/>
    </row>
    <row r="1252" spans="1:40" x14ac:dyDescent="0.25">
      <c r="A1252" s="68" t="s">
        <v>17</v>
      </c>
      <c r="B1252" s="69">
        <f>SUM(B1249:B1251)</f>
        <v>0</v>
      </c>
      <c r="C1252" s="69">
        <f>SUM(C1249:C1251)</f>
        <v>0</v>
      </c>
      <c r="D1252" s="69">
        <f>SUM(D1249:D1251)</f>
        <v>0</v>
      </c>
      <c r="E1252" s="69">
        <f>SUM(E1249:E1251)</f>
        <v>0</v>
      </c>
      <c r="F1252" s="69">
        <f>SUM(F1249:F1251)</f>
        <v>0</v>
      </c>
      <c r="G1252" s="70" t="s">
        <v>6</v>
      </c>
      <c r="H1252" s="69">
        <f>SUM(H1249:H1251)</f>
        <v>0</v>
      </c>
      <c r="I1252" s="69">
        <f>SUM(I1249:I1251)</f>
        <v>0</v>
      </c>
      <c r="J1252" s="70" t="s">
        <v>6</v>
      </c>
      <c r="K1252" s="69">
        <f>SUM(K1249:K1251)</f>
        <v>0</v>
      </c>
      <c r="L1252" s="71">
        <v>0</v>
      </c>
      <c r="M1252" s="8"/>
      <c r="N1252" s="38"/>
      <c r="O1252" s="2"/>
      <c r="AC1252" s="7"/>
      <c r="AD1252" s="7"/>
      <c r="AE1252" s="7"/>
      <c r="AF1252" s="7"/>
      <c r="AG1252" s="7"/>
      <c r="AH1252" s="7"/>
      <c r="AI1252" s="7"/>
      <c r="AJ1252" s="7"/>
      <c r="AK1252" s="7"/>
      <c r="AN1252" s="7"/>
    </row>
    <row r="1253" spans="1:40" x14ac:dyDescent="0.25">
      <c r="A1253" s="72" t="s">
        <v>18</v>
      </c>
      <c r="B1253" s="73"/>
      <c r="C1253" s="73"/>
      <c r="D1253" s="73"/>
      <c r="E1253" s="73"/>
      <c r="F1253" s="74" t="e">
        <f>PRODUCT(F1252/B1252)</f>
        <v>#DIV/0!</v>
      </c>
      <c r="G1253" s="75" t="s">
        <v>6</v>
      </c>
      <c r="H1253" s="74" t="e">
        <f>PRODUCT(H1252/B1252)</f>
        <v>#DIV/0!</v>
      </c>
      <c r="I1253" s="73"/>
      <c r="J1253" s="73"/>
      <c r="K1253" s="73"/>
      <c r="L1253" s="76"/>
      <c r="M1253" s="55"/>
      <c r="N1253" s="40"/>
      <c r="O1253" s="2"/>
      <c r="AC1253" s="7"/>
      <c r="AD1253" s="7"/>
      <c r="AE1253" s="7"/>
      <c r="AF1253" s="7"/>
      <c r="AG1253" s="7"/>
      <c r="AH1253" s="7"/>
      <c r="AI1253" s="7"/>
      <c r="AJ1253" s="7"/>
      <c r="AK1253" s="7"/>
      <c r="AN1253" s="7"/>
    </row>
    <row r="1254" spans="1:40" x14ac:dyDescent="0.25"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8"/>
      <c r="O1254" s="2"/>
      <c r="AC1254" s="7"/>
      <c r="AD1254" s="7"/>
      <c r="AE1254" s="7"/>
      <c r="AF1254" s="7"/>
      <c r="AG1254" s="7"/>
      <c r="AH1254" s="7"/>
      <c r="AI1254" s="7"/>
      <c r="AJ1254" s="7"/>
      <c r="AK1254" s="7"/>
      <c r="AN1254" s="7"/>
    </row>
    <row r="1255" spans="1:40" x14ac:dyDescent="0.25">
      <c r="A1255" s="63" t="s">
        <v>599</v>
      </c>
      <c r="B1255" s="64" t="s">
        <v>0</v>
      </c>
      <c r="C1255" s="64" t="s">
        <v>10</v>
      </c>
      <c r="D1255" s="64" t="s">
        <v>1</v>
      </c>
      <c r="E1255" s="64" t="s">
        <v>11</v>
      </c>
      <c r="F1255" s="65" t="s">
        <v>12</v>
      </c>
      <c r="G1255" s="66"/>
      <c r="H1255" s="64"/>
      <c r="I1255" s="65" t="s">
        <v>13</v>
      </c>
      <c r="J1255" s="66"/>
      <c r="K1255" s="64"/>
      <c r="L1255" s="67" t="s">
        <v>14</v>
      </c>
      <c r="O1255" s="2"/>
      <c r="AC1255" s="7"/>
      <c r="AD1255" s="7"/>
      <c r="AE1255" s="7"/>
      <c r="AF1255" s="7"/>
      <c r="AG1255" s="7"/>
      <c r="AH1255" s="7"/>
      <c r="AI1255" s="7"/>
      <c r="AJ1255" s="7"/>
      <c r="AK1255" s="7"/>
      <c r="AN1255" s="7"/>
    </row>
    <row r="1256" spans="1:40" x14ac:dyDescent="0.25">
      <c r="A1256" s="68" t="s">
        <v>16</v>
      </c>
      <c r="B1256" s="69">
        <f>PRODUCT(B3258)</f>
        <v>0</v>
      </c>
      <c r="C1256" s="69">
        <f>PRODUCT(C3258)</f>
        <v>0</v>
      </c>
      <c r="D1256" s="69">
        <f>PRODUCT(D3258)</f>
        <v>0</v>
      </c>
      <c r="E1256" s="69">
        <f>PRODUCT(E3258)</f>
        <v>0</v>
      </c>
      <c r="F1256" s="69">
        <f>PRODUCT(F3258)</f>
        <v>0</v>
      </c>
      <c r="G1256" s="70" t="s">
        <v>6</v>
      </c>
      <c r="H1256" s="69">
        <f>PRODUCT(H3258)</f>
        <v>0</v>
      </c>
      <c r="I1256" s="69">
        <f>PRODUCT(I3258)</f>
        <v>0</v>
      </c>
      <c r="J1256" s="70" t="s">
        <v>6</v>
      </c>
      <c r="K1256" s="69">
        <f>PRODUCT(K3258)</f>
        <v>0</v>
      </c>
      <c r="L1256" s="71">
        <v>0</v>
      </c>
      <c r="M1256" s="8"/>
      <c r="N1256" s="38"/>
      <c r="O1256" s="2"/>
      <c r="AC1256" s="7"/>
      <c r="AD1256" s="7"/>
      <c r="AE1256" s="7"/>
      <c r="AF1256" s="7"/>
      <c r="AG1256" s="7"/>
      <c r="AH1256" s="7"/>
      <c r="AI1256" s="7"/>
      <c r="AJ1256" s="7"/>
      <c r="AK1256" s="7"/>
      <c r="AN1256" s="7"/>
    </row>
    <row r="1257" spans="1:40" x14ac:dyDescent="0.25">
      <c r="A1257" s="68" t="s">
        <v>439</v>
      </c>
      <c r="B1257" s="69">
        <f t="shared" ref="B1257:F1259" si="598">PRODUCT(B3259)</f>
        <v>0</v>
      </c>
      <c r="C1257" s="69">
        <f t="shared" si="598"/>
        <v>0</v>
      </c>
      <c r="D1257" s="69">
        <f t="shared" si="598"/>
        <v>0</v>
      </c>
      <c r="E1257" s="69">
        <f t="shared" si="598"/>
        <v>0</v>
      </c>
      <c r="F1257" s="69">
        <f t="shared" si="598"/>
        <v>0</v>
      </c>
      <c r="G1257" s="70" t="s">
        <v>6</v>
      </c>
      <c r="H1257" s="69">
        <f t="shared" ref="H1257:I1259" si="599">PRODUCT(H3259)</f>
        <v>0</v>
      </c>
      <c r="I1257" s="69">
        <f t="shared" si="599"/>
        <v>0</v>
      </c>
      <c r="J1257" s="70" t="s">
        <v>6</v>
      </c>
      <c r="K1257" s="69">
        <f>PRODUCT(K3259)</f>
        <v>0</v>
      </c>
      <c r="L1257" s="79">
        <f>PRODUCT(L3259)</f>
        <v>0</v>
      </c>
      <c r="M1257" s="8"/>
      <c r="N1257" s="38"/>
      <c r="O1257" s="2"/>
      <c r="AC1257" s="7"/>
      <c r="AD1257" s="7"/>
      <c r="AE1257" s="7"/>
      <c r="AF1257" s="7"/>
      <c r="AG1257" s="7"/>
      <c r="AH1257" s="7"/>
      <c r="AI1257" s="7"/>
      <c r="AJ1257" s="7"/>
      <c r="AK1257" s="7"/>
      <c r="AN1257" s="7"/>
    </row>
    <row r="1258" spans="1:40" x14ac:dyDescent="0.25">
      <c r="A1258" s="68" t="s">
        <v>440</v>
      </c>
      <c r="B1258" s="69">
        <f t="shared" si="598"/>
        <v>0</v>
      </c>
      <c r="C1258" s="69">
        <f t="shared" si="598"/>
        <v>0</v>
      </c>
      <c r="D1258" s="69">
        <f t="shared" si="598"/>
        <v>0</v>
      </c>
      <c r="E1258" s="69">
        <f t="shared" si="598"/>
        <v>0</v>
      </c>
      <c r="F1258" s="69">
        <f t="shared" si="598"/>
        <v>0</v>
      </c>
      <c r="G1258" s="70" t="s">
        <v>6</v>
      </c>
      <c r="H1258" s="69">
        <f t="shared" si="599"/>
        <v>0</v>
      </c>
      <c r="I1258" s="69">
        <f t="shared" si="599"/>
        <v>0</v>
      </c>
      <c r="J1258" s="70" t="s">
        <v>6</v>
      </c>
      <c r="K1258" s="69">
        <f>PRODUCT(K3260)</f>
        <v>0</v>
      </c>
      <c r="L1258" s="79">
        <f>PRODUCT(L3260)</f>
        <v>0</v>
      </c>
      <c r="M1258" s="8"/>
      <c r="N1258" s="38"/>
      <c r="O1258" s="2"/>
      <c r="AC1258" s="7"/>
      <c r="AD1258" s="7"/>
      <c r="AE1258" s="7"/>
      <c r="AF1258" s="7"/>
      <c r="AG1258" s="7"/>
      <c r="AH1258" s="7"/>
      <c r="AI1258" s="7"/>
      <c r="AJ1258" s="7"/>
      <c r="AK1258" s="7"/>
      <c r="AN1258" s="7"/>
    </row>
    <row r="1259" spans="1:40" x14ac:dyDescent="0.25">
      <c r="A1259" s="68" t="s">
        <v>17</v>
      </c>
      <c r="B1259" s="69">
        <f t="shared" si="598"/>
        <v>0</v>
      </c>
      <c r="C1259" s="69">
        <f t="shared" si="598"/>
        <v>0</v>
      </c>
      <c r="D1259" s="69">
        <f t="shared" si="598"/>
        <v>0</v>
      </c>
      <c r="E1259" s="69">
        <f t="shared" si="598"/>
        <v>0</v>
      </c>
      <c r="F1259" s="69">
        <f t="shared" si="598"/>
        <v>0</v>
      </c>
      <c r="G1259" s="70" t="s">
        <v>6</v>
      </c>
      <c r="H1259" s="69">
        <f t="shared" si="599"/>
        <v>0</v>
      </c>
      <c r="I1259" s="69">
        <f t="shared" si="599"/>
        <v>0</v>
      </c>
      <c r="J1259" s="70" t="s">
        <v>6</v>
      </c>
      <c r="K1259" s="69">
        <f>PRODUCT(K3261)</f>
        <v>0</v>
      </c>
      <c r="L1259" s="71">
        <v>0</v>
      </c>
      <c r="M1259" s="8"/>
      <c r="N1259" s="38"/>
      <c r="O1259" s="2"/>
      <c r="AC1259" s="7"/>
      <c r="AD1259" s="7"/>
      <c r="AE1259" s="7"/>
      <c r="AF1259" s="7"/>
      <c r="AG1259" s="7"/>
      <c r="AH1259" s="7"/>
      <c r="AI1259" s="7"/>
      <c r="AJ1259" s="7"/>
      <c r="AK1259" s="7"/>
      <c r="AN1259" s="7"/>
    </row>
    <row r="1260" spans="1:40" x14ac:dyDescent="0.25">
      <c r="A1260" s="72" t="s">
        <v>18</v>
      </c>
      <c r="B1260" s="73"/>
      <c r="C1260" s="73"/>
      <c r="D1260" s="73"/>
      <c r="E1260" s="73"/>
      <c r="F1260" s="74" t="e">
        <f>PRODUCT(F1259/B1259)</f>
        <v>#DIV/0!</v>
      </c>
      <c r="G1260" s="75" t="s">
        <v>6</v>
      </c>
      <c r="H1260" s="74" t="e">
        <f>PRODUCT(H1259/B1259)</f>
        <v>#DIV/0!</v>
      </c>
      <c r="I1260" s="73"/>
      <c r="J1260" s="73"/>
      <c r="K1260" s="73"/>
      <c r="L1260" s="76"/>
      <c r="M1260" s="55"/>
      <c r="N1260" s="40"/>
      <c r="O1260" s="2"/>
      <c r="AC1260" s="7"/>
      <c r="AD1260" s="7"/>
      <c r="AE1260" s="7"/>
      <c r="AF1260" s="7"/>
      <c r="AG1260" s="7"/>
      <c r="AH1260" s="7"/>
      <c r="AI1260" s="7"/>
      <c r="AJ1260" s="7"/>
      <c r="AK1260" s="7"/>
      <c r="AN1260" s="7"/>
    </row>
    <row r="1261" spans="1:40" x14ac:dyDescent="0.25">
      <c r="B1261" s="10"/>
      <c r="C1261" s="10"/>
      <c r="D1261" s="10"/>
      <c r="E1261" s="10"/>
      <c r="F1261" s="55"/>
      <c r="G1261" s="11"/>
      <c r="H1261" s="55"/>
      <c r="I1261" s="10"/>
      <c r="J1261" s="10"/>
      <c r="K1261" s="10"/>
      <c r="L1261" s="8"/>
      <c r="M1261" s="55"/>
      <c r="N1261" s="40"/>
      <c r="O1261" s="2"/>
      <c r="AC1261" s="7"/>
      <c r="AD1261" s="7"/>
      <c r="AE1261" s="7"/>
      <c r="AF1261" s="7"/>
      <c r="AG1261" s="7"/>
      <c r="AH1261" s="7"/>
      <c r="AI1261" s="7"/>
      <c r="AJ1261" s="7"/>
      <c r="AK1261" s="7"/>
      <c r="AN1261" s="7"/>
    </row>
    <row r="1262" spans="1:40" x14ac:dyDescent="0.25">
      <c r="A1262" s="63" t="s">
        <v>598</v>
      </c>
      <c r="B1262" s="64"/>
      <c r="C1262" s="64"/>
      <c r="D1262" s="64"/>
      <c r="E1262" s="64"/>
      <c r="F1262" s="64"/>
      <c r="G1262" s="64"/>
      <c r="H1262" s="64"/>
      <c r="I1262" s="64"/>
      <c r="J1262" s="64"/>
      <c r="K1262" s="64"/>
      <c r="L1262" s="67"/>
      <c r="O1262" s="2"/>
      <c r="AC1262" s="7"/>
      <c r="AD1262" s="7"/>
      <c r="AE1262" s="7"/>
      <c r="AF1262" s="7"/>
      <c r="AG1262" s="7"/>
      <c r="AH1262" s="7"/>
      <c r="AI1262" s="7"/>
      <c r="AJ1262" s="7"/>
      <c r="AK1262" s="7"/>
      <c r="AN1262" s="7"/>
    </row>
    <row r="1263" spans="1:40" x14ac:dyDescent="0.25">
      <c r="A1263" s="68" t="s">
        <v>24</v>
      </c>
      <c r="B1263" s="69" t="s">
        <v>0</v>
      </c>
      <c r="C1263" s="69" t="s">
        <v>10</v>
      </c>
      <c r="D1263" s="69" t="s">
        <v>1</v>
      </c>
      <c r="E1263" s="69" t="s">
        <v>11</v>
      </c>
      <c r="F1263" s="78" t="s">
        <v>12</v>
      </c>
      <c r="G1263" s="70"/>
      <c r="H1263" s="69"/>
      <c r="I1263" s="78" t="s">
        <v>13</v>
      </c>
      <c r="J1263" s="70"/>
      <c r="K1263" s="69"/>
      <c r="L1263" s="71" t="s">
        <v>14</v>
      </c>
      <c r="O1263" s="2"/>
      <c r="AC1263" s="7"/>
      <c r="AD1263" s="7"/>
      <c r="AE1263" s="7"/>
      <c r="AF1263" s="7"/>
      <c r="AG1263" s="7"/>
      <c r="AH1263" s="7"/>
      <c r="AI1263" s="7"/>
      <c r="AJ1263" s="7"/>
      <c r="AK1263" s="7"/>
      <c r="AN1263" s="7"/>
    </row>
    <row r="1264" spans="1:40" x14ac:dyDescent="0.25">
      <c r="A1264" s="68" t="s">
        <v>16</v>
      </c>
      <c r="B1264" s="69">
        <f>PRODUCT(B1249+B1256)</f>
        <v>0</v>
      </c>
      <c r="C1264" s="69">
        <f>PRODUCT(C1249+E1256)</f>
        <v>0</v>
      </c>
      <c r="D1264" s="69">
        <f>PRODUCT(D1249+D1256)</f>
        <v>0</v>
      </c>
      <c r="E1264" s="69">
        <f>PRODUCT(E1249+C1256)</f>
        <v>0</v>
      </c>
      <c r="F1264" s="69">
        <f>PRODUCT(F1249+H1256)</f>
        <v>0</v>
      </c>
      <c r="G1264" s="70" t="s">
        <v>6</v>
      </c>
      <c r="H1264" s="69">
        <f>PRODUCT(H1249+F1256)</f>
        <v>0</v>
      </c>
      <c r="I1264" s="69">
        <f>PRODUCT(I1249+K1256)</f>
        <v>0</v>
      </c>
      <c r="J1264" s="70" t="s">
        <v>6</v>
      </c>
      <c r="K1264" s="69">
        <f>PRODUCT(K1249+I1256)</f>
        <v>0</v>
      </c>
      <c r="L1264" s="71">
        <v>0</v>
      </c>
      <c r="M1264" s="8"/>
      <c r="N1264" s="38"/>
      <c r="O1264" s="2"/>
      <c r="AC1264" s="7"/>
      <c r="AD1264" s="7"/>
      <c r="AE1264" s="7"/>
      <c r="AF1264" s="7"/>
      <c r="AG1264" s="7"/>
      <c r="AH1264" s="7"/>
      <c r="AI1264" s="7"/>
      <c r="AJ1264" s="7"/>
      <c r="AK1264" s="7"/>
      <c r="AN1264" s="7"/>
    </row>
    <row r="1265" spans="1:40" x14ac:dyDescent="0.25">
      <c r="A1265" s="68" t="s">
        <v>439</v>
      </c>
      <c r="B1265" s="69">
        <f>PRODUCT(B1250+B1257)</f>
        <v>0</v>
      </c>
      <c r="C1265" s="69">
        <f>PRODUCT(C1250+E1257)</f>
        <v>0</v>
      </c>
      <c r="D1265" s="69">
        <f>PRODUCT(D1250+D1257)</f>
        <v>0</v>
      </c>
      <c r="E1265" s="69">
        <f>PRODUCT(E1250+C1257)</f>
        <v>0</v>
      </c>
      <c r="F1265" s="69">
        <f>PRODUCT(F1250+H1257)</f>
        <v>0</v>
      </c>
      <c r="G1265" s="70" t="s">
        <v>6</v>
      </c>
      <c r="H1265" s="69">
        <f>PRODUCT(H1250+F1257)</f>
        <v>0</v>
      </c>
      <c r="I1265" s="69">
        <f>PRODUCT(I1250+K1257)</f>
        <v>0</v>
      </c>
      <c r="J1265" s="70" t="s">
        <v>6</v>
      </c>
      <c r="K1265" s="69">
        <f>PRODUCT(K1250+I1257)</f>
        <v>0</v>
      </c>
      <c r="L1265" s="71">
        <v>0</v>
      </c>
      <c r="M1265" s="8"/>
      <c r="N1265" s="38"/>
      <c r="O1265" s="2"/>
      <c r="AC1265" s="7"/>
      <c r="AD1265" s="7"/>
      <c r="AE1265" s="7"/>
      <c r="AF1265" s="7"/>
      <c r="AG1265" s="7"/>
      <c r="AH1265" s="7"/>
      <c r="AI1265" s="7"/>
      <c r="AJ1265" s="7"/>
      <c r="AK1265" s="7"/>
      <c r="AN1265" s="7"/>
    </row>
    <row r="1266" spans="1:40" x14ac:dyDescent="0.25">
      <c r="A1266" s="68" t="s">
        <v>440</v>
      </c>
      <c r="B1266" s="69">
        <f>PRODUCT(B1251+B1258)</f>
        <v>0</v>
      </c>
      <c r="C1266" s="69">
        <f>PRODUCT(C1251+E1258)</f>
        <v>0</v>
      </c>
      <c r="D1266" s="69">
        <f>PRODUCT(D1251+D1258)</f>
        <v>0</v>
      </c>
      <c r="E1266" s="69">
        <f>PRODUCT(E1251+C1258)</f>
        <v>0</v>
      </c>
      <c r="F1266" s="69">
        <f>PRODUCT(F1251+H1258)</f>
        <v>0</v>
      </c>
      <c r="G1266" s="70" t="s">
        <v>6</v>
      </c>
      <c r="H1266" s="69">
        <f>PRODUCT(H1251+F1258)</f>
        <v>0</v>
      </c>
      <c r="I1266" s="69">
        <f>PRODUCT(I1251+K1258)</f>
        <v>0</v>
      </c>
      <c r="J1266" s="70" t="s">
        <v>6</v>
      </c>
      <c r="K1266" s="69">
        <f>PRODUCT(K1251+I1258)</f>
        <v>0</v>
      </c>
      <c r="L1266" s="71">
        <v>0</v>
      </c>
      <c r="M1266" s="8"/>
      <c r="N1266" s="38"/>
      <c r="O1266" s="2"/>
      <c r="AC1266" s="7"/>
      <c r="AD1266" s="7"/>
      <c r="AE1266" s="7"/>
      <c r="AF1266" s="7"/>
      <c r="AG1266" s="7"/>
      <c r="AH1266" s="7"/>
      <c r="AI1266" s="7"/>
      <c r="AJ1266" s="7"/>
      <c r="AK1266" s="7"/>
      <c r="AN1266" s="7"/>
    </row>
    <row r="1267" spans="1:40" x14ac:dyDescent="0.25">
      <c r="A1267" s="68" t="s">
        <v>17</v>
      </c>
      <c r="B1267" s="69">
        <f>PRODUCT(B1252+B1259)</f>
        <v>0</v>
      </c>
      <c r="C1267" s="69">
        <f>PRODUCT(C1252+E1259)</f>
        <v>0</v>
      </c>
      <c r="D1267" s="69">
        <f>PRODUCT(D1252+D1259)</f>
        <v>0</v>
      </c>
      <c r="E1267" s="69">
        <f>PRODUCT(E1252+C1259)</f>
        <v>0</v>
      </c>
      <c r="F1267" s="69">
        <f>PRODUCT(F1252+H1259)</f>
        <v>0</v>
      </c>
      <c r="G1267" s="70" t="s">
        <v>6</v>
      </c>
      <c r="H1267" s="69">
        <f>PRODUCT(H1252+F1259)</f>
        <v>0</v>
      </c>
      <c r="I1267" s="69">
        <f>PRODUCT(I1252+K1259)</f>
        <v>0</v>
      </c>
      <c r="J1267" s="70" t="s">
        <v>6</v>
      </c>
      <c r="K1267" s="69">
        <f>PRODUCT(K1252+I1259)</f>
        <v>0</v>
      </c>
      <c r="L1267" s="71">
        <v>0</v>
      </c>
      <c r="M1267" s="8"/>
      <c r="N1267" s="38"/>
      <c r="O1267" s="2"/>
      <c r="AC1267" s="7"/>
      <c r="AD1267" s="7"/>
      <c r="AE1267" s="7"/>
      <c r="AF1267" s="7"/>
      <c r="AG1267" s="7"/>
      <c r="AH1267" s="7"/>
      <c r="AI1267" s="7"/>
      <c r="AJ1267" s="7"/>
      <c r="AK1267" s="7"/>
      <c r="AN1267" s="7"/>
    </row>
    <row r="1268" spans="1:40" x14ac:dyDescent="0.25">
      <c r="A1268" s="72" t="s">
        <v>18</v>
      </c>
      <c r="B1268" s="73"/>
      <c r="C1268" s="73"/>
      <c r="D1268" s="73"/>
      <c r="E1268" s="73"/>
      <c r="F1268" s="74" t="e">
        <f>PRODUCT(F1267/B1267)</f>
        <v>#DIV/0!</v>
      </c>
      <c r="G1268" s="75" t="s">
        <v>6</v>
      </c>
      <c r="H1268" s="74" t="e">
        <f>PRODUCT(H1267/B1267)</f>
        <v>#DIV/0!</v>
      </c>
      <c r="I1268" s="73"/>
      <c r="J1268" s="73"/>
      <c r="K1268" s="73"/>
      <c r="L1268" s="76"/>
      <c r="M1268" s="55"/>
      <c r="N1268" s="40"/>
      <c r="O1268" s="2"/>
      <c r="AC1268" s="7"/>
      <c r="AD1268" s="7"/>
      <c r="AE1268" s="7"/>
      <c r="AF1268" s="7"/>
      <c r="AG1268" s="7"/>
      <c r="AH1268" s="7"/>
      <c r="AI1268" s="7"/>
      <c r="AJ1268" s="7"/>
      <c r="AK1268" s="7"/>
      <c r="AN1268" s="7"/>
    </row>
    <row r="1269" spans="1:40" x14ac:dyDescent="0.25">
      <c r="A1269" s="7"/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54"/>
      <c r="O1269" s="2"/>
      <c r="AC1269" s="7"/>
      <c r="AD1269" s="7"/>
      <c r="AE1269" s="7"/>
      <c r="AF1269" s="7"/>
      <c r="AG1269" s="7"/>
      <c r="AH1269" s="7"/>
      <c r="AI1269" s="7"/>
      <c r="AJ1269" s="7"/>
      <c r="AK1269" s="7"/>
      <c r="AN1269" s="7"/>
    </row>
    <row r="1270" spans="1:40" x14ac:dyDescent="0.25">
      <c r="A1270" s="7"/>
      <c r="B1270" s="10"/>
      <c r="C1270" s="10"/>
      <c r="D1270" s="10"/>
      <c r="E1270" s="10"/>
      <c r="F1270" s="10" t="s">
        <v>437</v>
      </c>
      <c r="G1270" s="10"/>
      <c r="H1270" s="10"/>
      <c r="I1270" s="10"/>
      <c r="J1270" s="10"/>
      <c r="K1270" s="10"/>
      <c r="L1270" s="10"/>
      <c r="R1270" s="10" t="s">
        <v>25</v>
      </c>
      <c r="AC1270" s="10" t="s">
        <v>3</v>
      </c>
      <c r="AD1270" s="3">
        <f>SUM(AD1271:AD1273)</f>
        <v>0</v>
      </c>
      <c r="AE1270" s="3">
        <f>SUM(AE1271:AE1273)</f>
        <v>0</v>
      </c>
      <c r="AF1270" s="3">
        <f>SUM(AF1271:AF1273)</f>
        <v>0</v>
      </c>
      <c r="AG1270" s="3">
        <f>SUM(AG1271:AG1273)</f>
        <v>0</v>
      </c>
      <c r="AH1270" s="3">
        <f>SUM(AH1271:AH1273)</f>
        <v>0</v>
      </c>
      <c r="AJ1270" s="3">
        <f>SUM(AJ1271:AJ1273)</f>
        <v>0</v>
      </c>
      <c r="AK1270" s="3">
        <f>SUM(AK1271:AK1273)</f>
        <v>0</v>
      </c>
      <c r="AL1270" s="3">
        <f>SUM(AL1271:AL1273)</f>
        <v>0</v>
      </c>
      <c r="AM1270" s="3"/>
      <c r="AN1270" s="3">
        <f>SUM(AN1271:AN1273)</f>
        <v>0</v>
      </c>
    </row>
    <row r="1271" spans="1:40" x14ac:dyDescent="0.25">
      <c r="A1271" s="7"/>
      <c r="B1271" s="10"/>
      <c r="C1271" s="10"/>
      <c r="D1271" s="10"/>
      <c r="E1271" s="10"/>
      <c r="F1271" s="10" t="s">
        <v>433</v>
      </c>
      <c r="G1271" s="10"/>
      <c r="H1271" s="10"/>
      <c r="I1271" s="10"/>
      <c r="J1271" s="10"/>
      <c r="K1271" s="10"/>
      <c r="L1271" s="57" t="e">
        <f>PRODUCT(C1252/B1252)</f>
        <v>#DIV/0!</v>
      </c>
      <c r="O1271" s="2"/>
      <c r="R1271" s="7"/>
      <c r="T1271" s="7"/>
      <c r="AC1271" s="7"/>
      <c r="AD1271" s="7"/>
      <c r="AE1271" s="7"/>
      <c r="AF1271" s="7"/>
      <c r="AG1271" s="7"/>
      <c r="AH1271" s="7"/>
      <c r="AI1271" s="7"/>
      <c r="AJ1271" s="7"/>
      <c r="AK1271" s="7"/>
      <c r="AN1271" s="7"/>
    </row>
    <row r="1272" spans="1:40" x14ac:dyDescent="0.25">
      <c r="A1272" s="7"/>
      <c r="B1272" s="10"/>
      <c r="C1272" s="10"/>
      <c r="D1272" s="10"/>
      <c r="E1272" s="10"/>
      <c r="F1272" s="10" t="s">
        <v>434</v>
      </c>
      <c r="G1272" s="10"/>
      <c r="H1272" s="10"/>
      <c r="I1272" s="10"/>
      <c r="J1272" s="10"/>
      <c r="K1272" s="10"/>
      <c r="L1272" s="57" t="e">
        <f>PRODUCT(E1259/B1259)</f>
        <v>#DIV/0!</v>
      </c>
      <c r="O1272" s="2"/>
      <c r="R1272" s="7"/>
      <c r="T1272" s="7"/>
      <c r="AC1272" s="7"/>
      <c r="AD1272" s="7"/>
      <c r="AE1272" s="7"/>
      <c r="AF1272" s="7"/>
      <c r="AG1272" s="7"/>
      <c r="AH1272" s="7"/>
      <c r="AI1272" s="7"/>
      <c r="AJ1272" s="7"/>
      <c r="AK1272" s="7"/>
      <c r="AN1272" s="7"/>
    </row>
    <row r="1273" spans="1:40" x14ac:dyDescent="0.25">
      <c r="A1273" s="7"/>
      <c r="B1273" s="10"/>
      <c r="C1273" s="10"/>
      <c r="D1273" s="10"/>
      <c r="E1273" s="10"/>
      <c r="F1273" s="10" t="s">
        <v>435</v>
      </c>
      <c r="G1273" s="10"/>
      <c r="H1273" s="10"/>
      <c r="I1273" s="10"/>
      <c r="J1273" s="10"/>
      <c r="K1273" s="10"/>
      <c r="L1273" s="57" t="e">
        <f>PRODUCT(C1267/B1267)</f>
        <v>#DIV/0!</v>
      </c>
      <c r="O1273" s="2"/>
      <c r="R1273" s="7"/>
      <c r="T1273" s="7"/>
      <c r="AC1273" s="7"/>
      <c r="AD1273" s="7"/>
      <c r="AE1273" s="7"/>
      <c r="AF1273" s="7"/>
      <c r="AG1273" s="7"/>
      <c r="AH1273" s="7"/>
      <c r="AI1273" s="7"/>
      <c r="AJ1273" s="7"/>
      <c r="AK1273" s="7"/>
      <c r="AN1273" s="7"/>
    </row>
    <row r="1274" spans="1:40" x14ac:dyDescent="0.25">
      <c r="A1274" s="7"/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54"/>
      <c r="O1274" s="2"/>
      <c r="R1274" s="10" t="s">
        <v>32</v>
      </c>
      <c r="T1274" s="7"/>
      <c r="AC1274" s="10" t="s">
        <v>4</v>
      </c>
      <c r="AD1274" s="3">
        <f>SUM(AD1276:AD1278)</f>
        <v>0</v>
      </c>
      <c r="AE1274" s="3">
        <f>SUM(AE1276:AE1278)</f>
        <v>0</v>
      </c>
      <c r="AF1274" s="3">
        <f>SUM(AF1276:AF1278)</f>
        <v>0</v>
      </c>
      <c r="AG1274" s="3">
        <f>SUM(AG1276:AG1278)</f>
        <v>0</v>
      </c>
      <c r="AH1274" s="3">
        <f>SUM(AH1276:AH1278)</f>
        <v>0</v>
      </c>
      <c r="AI1274" s="7"/>
      <c r="AJ1274" s="3">
        <f>SUM(AJ1276:AJ1278)</f>
        <v>0</v>
      </c>
      <c r="AK1274" s="3">
        <v>0</v>
      </c>
      <c r="AL1274" s="3">
        <f>SUM(AL1276:AL1278)</f>
        <v>0</v>
      </c>
      <c r="AN1274" s="3">
        <v>0</v>
      </c>
    </row>
    <row r="1275" spans="1:40" x14ac:dyDescent="0.25">
      <c r="A1275" s="7"/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54"/>
      <c r="O1275" s="2"/>
      <c r="R1275" s="7"/>
      <c r="T1275" s="7"/>
      <c r="AC1275" s="10"/>
      <c r="AD1275" s="3"/>
      <c r="AE1275" s="3"/>
      <c r="AF1275" s="3"/>
      <c r="AG1275" s="3"/>
      <c r="AH1275" s="3"/>
      <c r="AI1275" s="7"/>
      <c r="AJ1275" s="3"/>
      <c r="AK1275" s="3"/>
      <c r="AL1275" s="3"/>
      <c r="AN1275" s="3"/>
    </row>
    <row r="1276" spans="1:40" x14ac:dyDescent="0.25">
      <c r="A1276" s="7"/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54"/>
      <c r="O1276" s="2"/>
      <c r="R1276" s="7"/>
      <c r="T1276" s="7"/>
      <c r="AC1276" s="7"/>
      <c r="AI1276" s="30"/>
      <c r="AL1276" s="2"/>
    </row>
    <row r="1277" spans="1:40" x14ac:dyDescent="0.25">
      <c r="A1277" s="7"/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54"/>
      <c r="O1277" s="2"/>
      <c r="R1277" s="7"/>
      <c r="T1277" s="7"/>
      <c r="AC1277" s="7"/>
      <c r="AD1277" s="7"/>
      <c r="AE1277" s="7"/>
      <c r="AF1277" s="7"/>
      <c r="AG1277" s="7"/>
      <c r="AH1277" s="7"/>
      <c r="AI1277" s="7"/>
      <c r="AJ1277" s="7"/>
      <c r="AK1277" s="7"/>
      <c r="AN1277" s="7"/>
    </row>
    <row r="1278" spans="1:40" x14ac:dyDescent="0.25">
      <c r="A1278" s="7"/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54"/>
      <c r="O1278" s="2"/>
      <c r="R1278" s="7"/>
      <c r="T1278" s="7"/>
      <c r="AC1278" s="7"/>
      <c r="AD1278" s="7"/>
      <c r="AE1278" s="7"/>
      <c r="AF1278" s="7"/>
      <c r="AG1278" s="7"/>
      <c r="AH1278" s="7"/>
      <c r="AI1278" s="7"/>
      <c r="AJ1278" s="7"/>
      <c r="AK1278" s="7"/>
      <c r="AN1278" s="7"/>
    </row>
    <row r="1279" spans="1:40" x14ac:dyDescent="0.25">
      <c r="G1279" s="11"/>
      <c r="L1279" s="8"/>
      <c r="M1279" s="3" t="s">
        <v>7</v>
      </c>
      <c r="R1279" s="6" t="s">
        <v>8</v>
      </c>
      <c r="AC1279" s="10" t="s">
        <v>2</v>
      </c>
      <c r="AD1279" s="3">
        <f>SUM(AD1280:AD1305)</f>
        <v>1</v>
      </c>
      <c r="AE1279" s="3">
        <f>SUM(AE1280:AE1305)</f>
        <v>1</v>
      </c>
      <c r="AF1279" s="3">
        <f>SUM(AF1280:AF1305)</f>
        <v>0</v>
      </c>
      <c r="AG1279" s="3">
        <f>SUM(AG1280:AG1305)</f>
        <v>0</v>
      </c>
      <c r="AH1279" s="3">
        <f>SUM(AH1280:AH1305)</f>
        <v>0</v>
      </c>
      <c r="AJ1279" s="3">
        <f>SUM(AJ1280:AJ1305)</f>
        <v>1</v>
      </c>
      <c r="AK1279" s="3">
        <f>SUM(AK1280:AK1305)</f>
        <v>2</v>
      </c>
      <c r="AL1279" s="3">
        <f>SUM(AL1280:AL1305)</f>
        <v>351</v>
      </c>
      <c r="AM1279" s="3">
        <f>PRODUCT(AL1279+AL1306+AL1311)</f>
        <v>351</v>
      </c>
      <c r="AN1279" s="3">
        <f>SUM(AN1280:AN1305)</f>
        <v>0</v>
      </c>
    </row>
    <row r="1280" spans="1:40" x14ac:dyDescent="0.25">
      <c r="A1280" s="63" t="s">
        <v>616</v>
      </c>
      <c r="B1280" s="64" t="s">
        <v>0</v>
      </c>
      <c r="C1280" s="64" t="s">
        <v>10</v>
      </c>
      <c r="D1280" s="64" t="s">
        <v>1</v>
      </c>
      <c r="E1280" s="64" t="s">
        <v>11</v>
      </c>
      <c r="F1280" s="65" t="s">
        <v>12</v>
      </c>
      <c r="G1280" s="66"/>
      <c r="H1280" s="64"/>
      <c r="I1280" s="65" t="s">
        <v>13</v>
      </c>
      <c r="J1280" s="66"/>
      <c r="K1280" s="64"/>
      <c r="L1280" s="67" t="s">
        <v>14</v>
      </c>
      <c r="M1280" s="3">
        <f>MAX(Y1280:Y1314)</f>
        <v>351</v>
      </c>
      <c r="O1280" s="2">
        <v>8</v>
      </c>
      <c r="P1280" s="2">
        <v>7</v>
      </c>
      <c r="Q1280" s="2">
        <v>2020</v>
      </c>
      <c r="R1280" s="16" t="s">
        <v>1780</v>
      </c>
      <c r="S1280" s="104" t="s">
        <v>6</v>
      </c>
      <c r="T1280" s="16" t="s">
        <v>785</v>
      </c>
      <c r="U1280" s="2">
        <v>1</v>
      </c>
      <c r="V1280" s="30" t="s">
        <v>6</v>
      </c>
      <c r="W1280" s="2">
        <v>0</v>
      </c>
      <c r="X1280" s="44" t="s">
        <v>146</v>
      </c>
      <c r="Y1280" s="2">
        <v>351</v>
      </c>
      <c r="Z1280" s="2">
        <v>1</v>
      </c>
      <c r="AA1280" s="30" t="s">
        <v>6</v>
      </c>
      <c r="AB1280" s="2">
        <v>0</v>
      </c>
      <c r="AD1280" s="2">
        <f>IF(Q1280&gt;100,1,0)</f>
        <v>1</v>
      </c>
      <c r="AE1280" s="2">
        <f>IF(U1280&gt;W1280,1,0)</f>
        <v>1</v>
      </c>
      <c r="AF1280" s="2">
        <f>IF(U1280=W1280,1,0)*IF(Q1280=0,0,1)</f>
        <v>0</v>
      </c>
      <c r="AG1280" s="2">
        <f>IF(W1280&gt;U1280,1,0)</f>
        <v>0</v>
      </c>
      <c r="AH1280" s="2">
        <f>PRODUCT(AB1280)</f>
        <v>0</v>
      </c>
      <c r="AI1280" s="30" t="s">
        <v>6</v>
      </c>
      <c r="AJ1280" s="2">
        <f>PRODUCT(Z1280)</f>
        <v>1</v>
      </c>
      <c r="AK1280" s="2">
        <v>2</v>
      </c>
      <c r="AL1280" s="2">
        <f t="shared" ref="AL1280" si="600">PRODUCT(Y1280)</f>
        <v>351</v>
      </c>
      <c r="AN1280" s="2">
        <v>0</v>
      </c>
    </row>
    <row r="1281" spans="1:38" x14ac:dyDescent="0.25">
      <c r="A1281" s="68" t="s">
        <v>16</v>
      </c>
      <c r="B1281" s="69">
        <f>PRODUCT(AD1279)</f>
        <v>1</v>
      </c>
      <c r="C1281" s="69">
        <f>PRODUCT(AE1279)</f>
        <v>1</v>
      </c>
      <c r="D1281" s="69">
        <f>PRODUCT(AF1279)</f>
        <v>0</v>
      </c>
      <c r="E1281" s="69">
        <f>PRODUCT(AG1279)</f>
        <v>0</v>
      </c>
      <c r="F1281" s="69">
        <f>PRODUCT(AH1279)</f>
        <v>0</v>
      </c>
      <c r="G1281" s="70" t="s">
        <v>6</v>
      </c>
      <c r="H1281" s="69">
        <f>PRODUCT(AJ1279)</f>
        <v>1</v>
      </c>
      <c r="I1281" s="69">
        <f>PRODUCT(AK1279)</f>
        <v>2</v>
      </c>
      <c r="J1281" s="70" t="s">
        <v>6</v>
      </c>
      <c r="K1281" s="69">
        <f>PRODUCT(AN1279)</f>
        <v>0</v>
      </c>
      <c r="L1281" s="71">
        <f>PRODUCT(AL1279/B1281)</f>
        <v>351</v>
      </c>
      <c r="M1281" s="47"/>
      <c r="N1281" s="37"/>
      <c r="O1281" s="2"/>
      <c r="R1281" s="25"/>
      <c r="S1281" s="51"/>
      <c r="T1281" s="25"/>
      <c r="V1281" s="27"/>
      <c r="X1281" s="7"/>
      <c r="Y1281" s="26"/>
      <c r="Z1281" s="26"/>
      <c r="AA1281" s="36"/>
      <c r="AC1281" s="10"/>
      <c r="AI1281" s="30"/>
      <c r="AL1281" s="2"/>
    </row>
    <row r="1282" spans="1:38" x14ac:dyDescent="0.25">
      <c r="A1282" s="68" t="s">
        <v>439</v>
      </c>
      <c r="B1282" s="69">
        <f>PRODUCT(AD1306)</f>
        <v>0</v>
      </c>
      <c r="C1282" s="69">
        <f>PRODUCT(AE1306)</f>
        <v>0</v>
      </c>
      <c r="D1282" s="69">
        <f>PRODUCT(AF1306)</f>
        <v>0</v>
      </c>
      <c r="E1282" s="69">
        <f>PRODUCT(AG1306)</f>
        <v>0</v>
      </c>
      <c r="F1282" s="69">
        <f>PRODUCT(AH1306)</f>
        <v>0</v>
      </c>
      <c r="G1282" s="70" t="s">
        <v>6</v>
      </c>
      <c r="H1282" s="69">
        <f>PRODUCT(AJ1306)</f>
        <v>0</v>
      </c>
      <c r="I1282" s="69">
        <f>PRODUCT(AK1306)</f>
        <v>0</v>
      </c>
      <c r="J1282" s="70" t="s">
        <v>6</v>
      </c>
      <c r="K1282" s="69">
        <f>PRODUCT(AN1306)</f>
        <v>0</v>
      </c>
      <c r="L1282" s="71">
        <v>0</v>
      </c>
      <c r="M1282" s="47"/>
      <c r="N1282" s="37"/>
      <c r="O1282" s="2"/>
      <c r="R1282" s="25"/>
      <c r="S1282" s="51"/>
      <c r="T1282" s="25"/>
      <c r="V1282" s="27"/>
      <c r="X1282" s="7"/>
      <c r="Y1282" s="26"/>
      <c r="Z1282" s="26"/>
      <c r="AA1282" s="36"/>
      <c r="AC1282" s="10"/>
      <c r="AI1282" s="30"/>
      <c r="AL1282" s="2"/>
    </row>
    <row r="1283" spans="1:38" x14ac:dyDescent="0.25">
      <c r="A1283" s="68" t="s">
        <v>440</v>
      </c>
      <c r="B1283" s="69">
        <v>0</v>
      </c>
      <c r="C1283" s="69">
        <v>0</v>
      </c>
      <c r="D1283" s="69">
        <v>0</v>
      </c>
      <c r="E1283" s="69">
        <v>0</v>
      </c>
      <c r="F1283" s="69">
        <v>0</v>
      </c>
      <c r="G1283" s="70" t="s">
        <v>6</v>
      </c>
      <c r="H1283" s="69">
        <v>0</v>
      </c>
      <c r="I1283" s="69">
        <v>0</v>
      </c>
      <c r="J1283" s="70" t="s">
        <v>6</v>
      </c>
      <c r="K1283" s="69">
        <v>0</v>
      </c>
      <c r="L1283" s="71">
        <v>0</v>
      </c>
      <c r="M1283" s="8"/>
      <c r="N1283" s="38"/>
      <c r="O1283" s="2"/>
      <c r="R1283" s="25"/>
      <c r="S1283" s="51"/>
      <c r="T1283" s="25"/>
      <c r="V1283" s="27"/>
      <c r="X1283" s="7"/>
      <c r="Y1283" s="26"/>
      <c r="Z1283" s="26"/>
      <c r="AA1283" s="36"/>
      <c r="AC1283" s="10"/>
      <c r="AI1283" s="30"/>
      <c r="AL1283" s="2"/>
    </row>
    <row r="1284" spans="1:38" x14ac:dyDescent="0.25">
      <c r="A1284" s="68" t="s">
        <v>17</v>
      </c>
      <c r="B1284" s="69">
        <f>SUM(B1281:B1283)</f>
        <v>1</v>
      </c>
      <c r="C1284" s="69">
        <f>SUM(C1281:C1283)</f>
        <v>1</v>
      </c>
      <c r="D1284" s="69">
        <f>SUM(D1281:D1283)</f>
        <v>0</v>
      </c>
      <c r="E1284" s="69">
        <f>SUM(E1281:E1283)</f>
        <v>0</v>
      </c>
      <c r="F1284" s="69">
        <f>SUM(F1281:F1283)</f>
        <v>0</v>
      </c>
      <c r="G1284" s="70" t="s">
        <v>6</v>
      </c>
      <c r="H1284" s="69">
        <f>SUM(H1281:H1283)</f>
        <v>1</v>
      </c>
      <c r="I1284" s="69">
        <f>SUM(I1281:I1283)</f>
        <v>2</v>
      </c>
      <c r="J1284" s="70" t="s">
        <v>6</v>
      </c>
      <c r="K1284" s="69">
        <f>SUM(K1281:K1283)</f>
        <v>0</v>
      </c>
      <c r="L1284" s="71">
        <f>PRODUCT(AM1279/B1284)</f>
        <v>351</v>
      </c>
      <c r="M1284" s="47"/>
      <c r="N1284" s="37"/>
      <c r="O1284" s="2"/>
      <c r="R1284" s="25"/>
      <c r="S1284" s="51"/>
      <c r="T1284" s="25"/>
      <c r="V1284" s="27"/>
      <c r="X1284" s="7"/>
      <c r="Y1284" s="26"/>
      <c r="Z1284" s="26"/>
      <c r="AA1284" s="36"/>
      <c r="AC1284" s="10"/>
      <c r="AI1284" s="30"/>
      <c r="AL1284" s="2"/>
    </row>
    <row r="1285" spans="1:38" x14ac:dyDescent="0.25">
      <c r="A1285" s="72" t="s">
        <v>18</v>
      </c>
      <c r="B1285" s="73"/>
      <c r="C1285" s="73"/>
      <c r="D1285" s="73"/>
      <c r="E1285" s="73"/>
      <c r="F1285" s="74">
        <f>PRODUCT(F1284/B1284)</f>
        <v>0</v>
      </c>
      <c r="G1285" s="74" t="s">
        <v>6</v>
      </c>
      <c r="H1285" s="74">
        <f>PRODUCT(H1284/B1284)</f>
        <v>1</v>
      </c>
      <c r="I1285" s="73"/>
      <c r="J1285" s="73"/>
      <c r="K1285" s="73"/>
      <c r="L1285" s="76"/>
      <c r="M1285" s="55"/>
      <c r="N1285" s="40"/>
      <c r="O1285" s="2"/>
      <c r="R1285" s="25"/>
      <c r="S1285" s="51"/>
      <c r="T1285" s="25"/>
      <c r="V1285" s="27"/>
      <c r="X1285" s="7"/>
      <c r="Y1285" s="26"/>
      <c r="Z1285" s="26"/>
      <c r="AA1285" s="36"/>
      <c r="AC1285" s="10"/>
      <c r="AI1285" s="30"/>
      <c r="AL1285" s="2"/>
    </row>
    <row r="1286" spans="1:38" x14ac:dyDescent="0.25"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8"/>
      <c r="O1286" s="2"/>
      <c r="R1286" s="25"/>
      <c r="S1286" s="51"/>
      <c r="T1286" s="25"/>
      <c r="V1286" s="27"/>
      <c r="X1286" s="7"/>
      <c r="Y1286" s="26"/>
      <c r="Z1286" s="26"/>
      <c r="AA1286" s="36"/>
      <c r="AC1286" s="10"/>
      <c r="AI1286" s="30"/>
      <c r="AL1286" s="2"/>
    </row>
    <row r="1287" spans="1:38" x14ac:dyDescent="0.25">
      <c r="A1287" s="77" t="s">
        <v>617</v>
      </c>
      <c r="B1287" s="64" t="s">
        <v>0</v>
      </c>
      <c r="C1287" s="64" t="s">
        <v>10</v>
      </c>
      <c r="D1287" s="64" t="s">
        <v>1</v>
      </c>
      <c r="E1287" s="64" t="s">
        <v>11</v>
      </c>
      <c r="F1287" s="65" t="s">
        <v>12</v>
      </c>
      <c r="G1287" s="66"/>
      <c r="H1287" s="64"/>
      <c r="I1287" s="65" t="s">
        <v>13</v>
      </c>
      <c r="J1287" s="66"/>
      <c r="K1287" s="64"/>
      <c r="L1287" s="67" t="s">
        <v>14</v>
      </c>
      <c r="O1287" s="2"/>
      <c r="R1287" s="25"/>
      <c r="S1287" s="51"/>
      <c r="T1287" s="25"/>
      <c r="V1287" s="27"/>
      <c r="X1287" s="7"/>
      <c r="Y1287" s="26"/>
      <c r="Z1287" s="26"/>
      <c r="AA1287" s="36"/>
      <c r="AC1287" s="10"/>
      <c r="AI1287" s="30"/>
      <c r="AL1287" s="2"/>
    </row>
    <row r="1288" spans="1:38" x14ac:dyDescent="0.25">
      <c r="A1288" s="68" t="s">
        <v>16</v>
      </c>
      <c r="B1288" s="69">
        <f t="shared" ref="B1288:L1291" si="601">PRODUCT(B3749)</f>
        <v>1</v>
      </c>
      <c r="C1288" s="69">
        <f t="shared" si="601"/>
        <v>1</v>
      </c>
      <c r="D1288" s="69">
        <f t="shared" si="601"/>
        <v>0</v>
      </c>
      <c r="E1288" s="69">
        <f t="shared" si="601"/>
        <v>0</v>
      </c>
      <c r="F1288" s="69">
        <f t="shared" si="601"/>
        <v>5</v>
      </c>
      <c r="G1288" s="70" t="s">
        <v>6</v>
      </c>
      <c r="H1288" s="69">
        <f t="shared" si="601"/>
        <v>2</v>
      </c>
      <c r="I1288" s="69">
        <f t="shared" si="601"/>
        <v>3</v>
      </c>
      <c r="J1288" s="70" t="s">
        <v>6</v>
      </c>
      <c r="K1288" s="69">
        <f t="shared" si="601"/>
        <v>0</v>
      </c>
      <c r="L1288" s="71">
        <f t="shared" si="601"/>
        <v>275</v>
      </c>
      <c r="M1288" s="47"/>
      <c r="N1288" s="37"/>
      <c r="O1288" s="2"/>
      <c r="R1288" s="25"/>
      <c r="S1288" s="51"/>
      <c r="T1288" s="25"/>
      <c r="V1288" s="27"/>
      <c r="X1288" s="7"/>
      <c r="Y1288" s="26"/>
      <c r="Z1288" s="26"/>
      <c r="AA1288" s="36"/>
      <c r="AC1288" s="10"/>
      <c r="AI1288" s="30"/>
      <c r="AL1288" s="2"/>
    </row>
    <row r="1289" spans="1:38" x14ac:dyDescent="0.25">
      <c r="A1289" s="68" t="s">
        <v>439</v>
      </c>
      <c r="B1289" s="69">
        <f>PRODUCT(B3750)</f>
        <v>0</v>
      </c>
      <c r="C1289" s="69">
        <f t="shared" si="601"/>
        <v>0</v>
      </c>
      <c r="D1289" s="69">
        <f t="shared" si="601"/>
        <v>0</v>
      </c>
      <c r="E1289" s="69">
        <f t="shared" si="601"/>
        <v>0</v>
      </c>
      <c r="F1289" s="69">
        <f t="shared" si="601"/>
        <v>0</v>
      </c>
      <c r="G1289" s="70" t="s">
        <v>6</v>
      </c>
      <c r="H1289" s="69">
        <f t="shared" si="601"/>
        <v>0</v>
      </c>
      <c r="I1289" s="69">
        <f t="shared" si="601"/>
        <v>0</v>
      </c>
      <c r="J1289" s="70" t="s">
        <v>6</v>
      </c>
      <c r="K1289" s="69">
        <f t="shared" si="601"/>
        <v>0</v>
      </c>
      <c r="L1289" s="71">
        <f t="shared" si="601"/>
        <v>0</v>
      </c>
      <c r="M1289" s="47"/>
      <c r="N1289" s="37"/>
      <c r="O1289" s="2"/>
      <c r="R1289" s="25"/>
      <c r="S1289" s="51"/>
      <c r="T1289" s="25"/>
      <c r="V1289" s="27"/>
      <c r="X1289" s="7"/>
      <c r="Y1289" s="26"/>
      <c r="Z1289" s="26"/>
      <c r="AA1289" s="36"/>
      <c r="AC1289" s="10"/>
      <c r="AI1289" s="30"/>
      <c r="AL1289" s="2"/>
    </row>
    <row r="1290" spans="1:38" x14ac:dyDescent="0.25">
      <c r="A1290" s="68" t="s">
        <v>440</v>
      </c>
      <c r="B1290" s="69">
        <f>PRODUCT(B3751)</f>
        <v>0</v>
      </c>
      <c r="C1290" s="69">
        <f t="shared" si="601"/>
        <v>0</v>
      </c>
      <c r="D1290" s="69">
        <f t="shared" si="601"/>
        <v>0</v>
      </c>
      <c r="E1290" s="69">
        <f t="shared" si="601"/>
        <v>0</v>
      </c>
      <c r="F1290" s="69">
        <f t="shared" si="601"/>
        <v>0</v>
      </c>
      <c r="G1290" s="70" t="s">
        <v>6</v>
      </c>
      <c r="H1290" s="69">
        <f t="shared" si="601"/>
        <v>0</v>
      </c>
      <c r="I1290" s="69">
        <f t="shared" si="601"/>
        <v>0</v>
      </c>
      <c r="J1290" s="70" t="s">
        <v>6</v>
      </c>
      <c r="K1290" s="69">
        <f t="shared" si="601"/>
        <v>0</v>
      </c>
      <c r="L1290" s="71">
        <f t="shared" si="601"/>
        <v>0</v>
      </c>
      <c r="M1290" s="8"/>
      <c r="N1290" s="38"/>
      <c r="O1290" s="2"/>
      <c r="R1290" s="25"/>
      <c r="S1290" s="51"/>
      <c r="T1290" s="25"/>
      <c r="V1290" s="27"/>
      <c r="X1290" s="7"/>
      <c r="Y1290" s="26"/>
      <c r="Z1290" s="26"/>
      <c r="AA1290" s="36"/>
      <c r="AC1290" s="10"/>
      <c r="AI1290" s="30"/>
      <c r="AL1290" s="2"/>
    </row>
    <row r="1291" spans="1:38" x14ac:dyDescent="0.25">
      <c r="A1291" s="68" t="s">
        <v>17</v>
      </c>
      <c r="B1291" s="69">
        <f>PRODUCT(B3752)</f>
        <v>1</v>
      </c>
      <c r="C1291" s="69">
        <f t="shared" si="601"/>
        <v>1</v>
      </c>
      <c r="D1291" s="69">
        <f t="shared" si="601"/>
        <v>0</v>
      </c>
      <c r="E1291" s="69">
        <f t="shared" si="601"/>
        <v>0</v>
      </c>
      <c r="F1291" s="69">
        <f t="shared" si="601"/>
        <v>5</v>
      </c>
      <c r="G1291" s="70" t="s">
        <v>6</v>
      </c>
      <c r="H1291" s="69">
        <f t="shared" si="601"/>
        <v>2</v>
      </c>
      <c r="I1291" s="69">
        <f t="shared" si="601"/>
        <v>3</v>
      </c>
      <c r="J1291" s="70" t="s">
        <v>6</v>
      </c>
      <c r="K1291" s="69">
        <f t="shared" si="601"/>
        <v>0</v>
      </c>
      <c r="L1291" s="71">
        <f t="shared" si="601"/>
        <v>275</v>
      </c>
      <c r="M1291" s="47"/>
      <c r="N1291" s="37"/>
      <c r="O1291" s="2"/>
      <c r="R1291" s="25"/>
      <c r="S1291" s="51"/>
      <c r="T1291" s="25"/>
      <c r="V1291" s="27"/>
      <c r="X1291" s="7"/>
      <c r="Y1291" s="26"/>
      <c r="Z1291" s="26"/>
      <c r="AA1291" s="36"/>
      <c r="AC1291" s="10"/>
      <c r="AI1291" s="30"/>
      <c r="AL1291" s="2"/>
    </row>
    <row r="1292" spans="1:38" x14ac:dyDescent="0.25">
      <c r="A1292" s="72" t="s">
        <v>18</v>
      </c>
      <c r="B1292" s="73"/>
      <c r="C1292" s="73"/>
      <c r="D1292" s="73"/>
      <c r="E1292" s="73"/>
      <c r="F1292" s="74">
        <f>PRODUCT(F1291/B1291)</f>
        <v>5</v>
      </c>
      <c r="G1292" s="74" t="s">
        <v>6</v>
      </c>
      <c r="H1292" s="74">
        <f>PRODUCT(H1291/B1291)</f>
        <v>2</v>
      </c>
      <c r="I1292" s="73"/>
      <c r="J1292" s="73"/>
      <c r="K1292" s="73"/>
      <c r="L1292" s="76"/>
      <c r="M1292" s="55"/>
      <c r="N1292" s="40"/>
      <c r="O1292" s="2"/>
      <c r="R1292" s="25"/>
      <c r="S1292" s="51"/>
      <c r="T1292" s="25"/>
      <c r="V1292" s="27"/>
      <c r="X1292" s="7"/>
      <c r="Y1292" s="26"/>
      <c r="Z1292" s="26"/>
      <c r="AA1292" s="36"/>
      <c r="AC1292" s="10"/>
      <c r="AI1292" s="30"/>
      <c r="AL1292" s="2"/>
    </row>
    <row r="1293" spans="1:38" x14ac:dyDescent="0.25">
      <c r="B1293" s="10"/>
      <c r="C1293" s="10"/>
      <c r="D1293" s="10"/>
      <c r="E1293" s="10"/>
      <c r="G1293" s="11"/>
      <c r="I1293" s="10"/>
      <c r="J1293" s="10"/>
      <c r="K1293" s="10"/>
      <c r="L1293" s="8"/>
      <c r="M1293" s="55"/>
      <c r="N1293" s="40"/>
      <c r="O1293" s="2"/>
      <c r="R1293" s="25"/>
      <c r="S1293" s="51"/>
      <c r="T1293" s="25"/>
      <c r="V1293" s="27"/>
      <c r="X1293" s="7"/>
      <c r="Y1293" s="26"/>
      <c r="Z1293" s="26"/>
      <c r="AA1293" s="36"/>
      <c r="AC1293" s="10"/>
      <c r="AI1293" s="30"/>
      <c r="AL1293" s="2"/>
    </row>
    <row r="1294" spans="1:38" x14ac:dyDescent="0.25">
      <c r="A1294" s="63" t="s">
        <v>616</v>
      </c>
      <c r="B1294" s="64"/>
      <c r="C1294" s="64"/>
      <c r="D1294" s="64"/>
      <c r="E1294" s="64"/>
      <c r="F1294" s="64"/>
      <c r="G1294" s="64"/>
      <c r="H1294" s="64"/>
      <c r="I1294" s="64"/>
      <c r="J1294" s="64"/>
      <c r="K1294" s="64"/>
      <c r="L1294" s="67"/>
      <c r="O1294" s="2"/>
      <c r="R1294" s="25"/>
      <c r="S1294" s="51"/>
      <c r="T1294" s="25"/>
      <c r="V1294" s="27"/>
      <c r="X1294" s="7"/>
      <c r="Y1294" s="26"/>
      <c r="Z1294" s="26"/>
      <c r="AA1294" s="36"/>
      <c r="AC1294" s="10"/>
      <c r="AI1294" s="30"/>
      <c r="AL1294" s="2"/>
    </row>
    <row r="1295" spans="1:38" x14ac:dyDescent="0.25">
      <c r="A1295" s="68" t="s">
        <v>24</v>
      </c>
      <c r="B1295" s="69" t="s">
        <v>0</v>
      </c>
      <c r="C1295" s="69" t="s">
        <v>10</v>
      </c>
      <c r="D1295" s="69" t="s">
        <v>1</v>
      </c>
      <c r="E1295" s="69" t="s">
        <v>11</v>
      </c>
      <c r="F1295" s="78" t="s">
        <v>12</v>
      </c>
      <c r="G1295" s="70"/>
      <c r="H1295" s="69"/>
      <c r="I1295" s="78" t="s">
        <v>13</v>
      </c>
      <c r="J1295" s="70"/>
      <c r="K1295" s="69"/>
      <c r="L1295" s="71" t="s">
        <v>14</v>
      </c>
      <c r="O1295" s="2"/>
      <c r="R1295" s="25"/>
      <c r="S1295" s="51"/>
      <c r="T1295" s="25"/>
      <c r="V1295" s="27"/>
      <c r="X1295" s="7"/>
      <c r="Y1295" s="26"/>
      <c r="Z1295" s="26"/>
      <c r="AA1295" s="36"/>
      <c r="AC1295" s="10"/>
      <c r="AI1295" s="30"/>
      <c r="AL1295" s="2"/>
    </row>
    <row r="1296" spans="1:38" x14ac:dyDescent="0.25">
      <c r="A1296" s="68" t="s">
        <v>16</v>
      </c>
      <c r="B1296" s="69">
        <f>PRODUCT(B1281+B1288)</f>
        <v>2</v>
      </c>
      <c r="C1296" s="69">
        <f>PRODUCT(C1281+E1288)</f>
        <v>1</v>
      </c>
      <c r="D1296" s="69">
        <f>PRODUCT(D1281+D1288)</f>
        <v>0</v>
      </c>
      <c r="E1296" s="69">
        <f>PRODUCT(E1281+C1288)</f>
        <v>1</v>
      </c>
      <c r="F1296" s="69">
        <f>PRODUCT(F1281+H1288)</f>
        <v>2</v>
      </c>
      <c r="G1296" s="70" t="s">
        <v>6</v>
      </c>
      <c r="H1296" s="69">
        <f>PRODUCT(H1281+F1288)</f>
        <v>6</v>
      </c>
      <c r="I1296" s="69">
        <f>PRODUCT(I1281+K1288)</f>
        <v>2</v>
      </c>
      <c r="J1296" s="70" t="s">
        <v>6</v>
      </c>
      <c r="K1296" s="69">
        <f>PRODUCT(K1281+I1288)</f>
        <v>3</v>
      </c>
      <c r="L1296" s="71">
        <f>PRODUCT(((B1281*L1281)+B1288*L1288))/B1296</f>
        <v>313</v>
      </c>
      <c r="M1296" s="47"/>
      <c r="N1296" s="37"/>
      <c r="O1296" s="2"/>
      <c r="R1296" s="25"/>
      <c r="S1296" s="51"/>
      <c r="T1296" s="25"/>
      <c r="V1296" s="27"/>
      <c r="X1296" s="7"/>
      <c r="Y1296" s="26"/>
      <c r="Z1296" s="26"/>
      <c r="AA1296" s="36"/>
      <c r="AC1296" s="10"/>
      <c r="AI1296" s="30"/>
      <c r="AL1296" s="2"/>
    </row>
    <row r="1297" spans="1:40" x14ac:dyDescent="0.25">
      <c r="A1297" s="68" t="s">
        <v>439</v>
      </c>
      <c r="B1297" s="69">
        <f>PRODUCT(B1282+B1289)</f>
        <v>0</v>
      </c>
      <c r="C1297" s="69">
        <f>PRODUCT(C1282+E1289)</f>
        <v>0</v>
      </c>
      <c r="D1297" s="69">
        <f>PRODUCT(D1282+D1289)</f>
        <v>0</v>
      </c>
      <c r="E1297" s="69">
        <f>PRODUCT(E1282+C1289)</f>
        <v>0</v>
      </c>
      <c r="F1297" s="69">
        <f>PRODUCT(F1282+H1289)</f>
        <v>0</v>
      </c>
      <c r="G1297" s="70" t="s">
        <v>6</v>
      </c>
      <c r="H1297" s="69">
        <f>PRODUCT(H1282+F1289)</f>
        <v>0</v>
      </c>
      <c r="I1297" s="69">
        <f>PRODUCT(I1282+K1289)</f>
        <v>0</v>
      </c>
      <c r="J1297" s="70" t="s">
        <v>6</v>
      </c>
      <c r="K1297" s="69">
        <f>PRODUCT(K1282+I1289)</f>
        <v>0</v>
      </c>
      <c r="L1297" s="71">
        <v>0</v>
      </c>
      <c r="M1297" s="47"/>
      <c r="N1297" s="37"/>
      <c r="O1297" s="2"/>
      <c r="R1297" s="25"/>
      <c r="S1297" s="51"/>
      <c r="T1297" s="25"/>
      <c r="V1297" s="27"/>
      <c r="X1297" s="7"/>
      <c r="Y1297" s="26"/>
      <c r="Z1297" s="26"/>
      <c r="AA1297" s="36"/>
      <c r="AC1297" s="10"/>
      <c r="AI1297" s="30"/>
      <c r="AL1297" s="2"/>
    </row>
    <row r="1298" spans="1:40" x14ac:dyDescent="0.25">
      <c r="A1298" s="68" t="s">
        <v>440</v>
      </c>
      <c r="B1298" s="69">
        <f>PRODUCT(B1283+B1290)</f>
        <v>0</v>
      </c>
      <c r="C1298" s="69">
        <f>PRODUCT(C1283+E1290)</f>
        <v>0</v>
      </c>
      <c r="D1298" s="69">
        <f>PRODUCT(D1283+D1290)</f>
        <v>0</v>
      </c>
      <c r="E1298" s="69">
        <f>PRODUCT(E1283+C1290)</f>
        <v>0</v>
      </c>
      <c r="F1298" s="69">
        <f>PRODUCT(F1283+H1290)</f>
        <v>0</v>
      </c>
      <c r="G1298" s="70" t="s">
        <v>6</v>
      </c>
      <c r="H1298" s="69">
        <f>PRODUCT(H1283+F1290)</f>
        <v>0</v>
      </c>
      <c r="I1298" s="69">
        <f>PRODUCT(I1283+K1290)</f>
        <v>0</v>
      </c>
      <c r="J1298" s="70" t="s">
        <v>6</v>
      </c>
      <c r="K1298" s="69">
        <f>PRODUCT(K1283+I1290)</f>
        <v>0</v>
      </c>
      <c r="L1298" s="71">
        <v>0</v>
      </c>
      <c r="M1298" s="47"/>
      <c r="N1298" s="37"/>
      <c r="O1298" s="2"/>
      <c r="R1298" s="25"/>
      <c r="S1298" s="51"/>
      <c r="T1298" s="25"/>
      <c r="V1298" s="27"/>
      <c r="X1298" s="7"/>
      <c r="Y1298" s="26"/>
      <c r="Z1298" s="26"/>
      <c r="AA1298" s="36"/>
      <c r="AC1298" s="10"/>
      <c r="AI1298" s="30"/>
      <c r="AL1298" s="2"/>
    </row>
    <row r="1299" spans="1:40" x14ac:dyDescent="0.25">
      <c r="A1299" s="68" t="s">
        <v>17</v>
      </c>
      <c r="B1299" s="69">
        <f>PRODUCT(B1284+B1291)</f>
        <v>2</v>
      </c>
      <c r="C1299" s="69">
        <f>PRODUCT(C1284+E1291)</f>
        <v>1</v>
      </c>
      <c r="D1299" s="69">
        <f>PRODUCT(D1284+D1291)</f>
        <v>0</v>
      </c>
      <c r="E1299" s="69">
        <f>PRODUCT(E1284+C1291)</f>
        <v>1</v>
      </c>
      <c r="F1299" s="69">
        <f>PRODUCT(F1284+H1291)</f>
        <v>2</v>
      </c>
      <c r="G1299" s="70" t="s">
        <v>6</v>
      </c>
      <c r="H1299" s="69">
        <f>PRODUCT(H1284+F1291)</f>
        <v>6</v>
      </c>
      <c r="I1299" s="69">
        <f>PRODUCT(I1284+K1291)</f>
        <v>2</v>
      </c>
      <c r="J1299" s="70" t="s">
        <v>6</v>
      </c>
      <c r="K1299" s="69">
        <f>PRODUCT(K1284+I1291)</f>
        <v>3</v>
      </c>
      <c r="L1299" s="71">
        <f>PRODUCT(((B1284*L1284)+B1291*L1291))/B1299</f>
        <v>313</v>
      </c>
      <c r="M1299" s="47"/>
      <c r="N1299" s="37"/>
      <c r="O1299" s="2"/>
      <c r="R1299" s="25"/>
      <c r="S1299" s="51"/>
      <c r="T1299" s="25"/>
      <c r="V1299" s="27"/>
      <c r="X1299" s="7"/>
      <c r="Y1299" s="26"/>
      <c r="Z1299" s="26"/>
      <c r="AA1299" s="36"/>
      <c r="AC1299" s="10"/>
      <c r="AI1299" s="30"/>
      <c r="AL1299" s="2"/>
    </row>
    <row r="1300" spans="1:40" x14ac:dyDescent="0.25">
      <c r="A1300" s="72" t="s">
        <v>18</v>
      </c>
      <c r="B1300" s="73"/>
      <c r="C1300" s="73"/>
      <c r="D1300" s="73"/>
      <c r="E1300" s="73"/>
      <c r="F1300" s="74">
        <f>PRODUCT(F1299/B1299)</f>
        <v>1</v>
      </c>
      <c r="G1300" s="75" t="s">
        <v>6</v>
      </c>
      <c r="H1300" s="74">
        <f>PRODUCT(H1299/B1299)</f>
        <v>3</v>
      </c>
      <c r="I1300" s="73"/>
      <c r="J1300" s="73"/>
      <c r="K1300" s="73"/>
      <c r="L1300" s="76"/>
      <c r="M1300" s="55"/>
      <c r="N1300" s="40"/>
      <c r="O1300" s="2"/>
      <c r="R1300" s="25"/>
      <c r="S1300" s="51"/>
      <c r="T1300" s="25"/>
      <c r="V1300" s="27"/>
      <c r="X1300" s="7"/>
      <c r="Y1300" s="26"/>
      <c r="Z1300" s="26"/>
      <c r="AA1300" s="36"/>
      <c r="AC1300" s="10"/>
      <c r="AI1300" s="30"/>
      <c r="AL1300" s="2"/>
    </row>
    <row r="1301" spans="1:40" x14ac:dyDescent="0.25"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54"/>
      <c r="O1301" s="2"/>
      <c r="R1301" s="25"/>
      <c r="S1301" s="51"/>
      <c r="T1301" s="25"/>
      <c r="V1301" s="27"/>
      <c r="X1301" s="7"/>
      <c r="Y1301" s="26"/>
      <c r="Z1301" s="26"/>
      <c r="AA1301" s="36"/>
      <c r="AC1301" s="10"/>
      <c r="AI1301" s="30"/>
      <c r="AL1301" s="2"/>
    </row>
    <row r="1302" spans="1:40" x14ac:dyDescent="0.25">
      <c r="B1302" s="10"/>
      <c r="C1302" s="10"/>
      <c r="D1302" s="10"/>
      <c r="E1302" s="10"/>
      <c r="F1302" s="10" t="s">
        <v>437</v>
      </c>
      <c r="G1302" s="10"/>
      <c r="H1302" s="10"/>
      <c r="I1302" s="10"/>
      <c r="J1302" s="10"/>
      <c r="K1302" s="10"/>
      <c r="L1302" s="10"/>
      <c r="O1302" s="2"/>
      <c r="R1302" s="25"/>
      <c r="S1302" s="51"/>
      <c r="T1302" s="25"/>
      <c r="V1302" s="27"/>
      <c r="X1302" s="7"/>
      <c r="Y1302" s="26"/>
      <c r="Z1302" s="26"/>
      <c r="AA1302" s="36"/>
      <c r="AC1302" s="10"/>
      <c r="AI1302" s="30"/>
      <c r="AL1302" s="2"/>
    </row>
    <row r="1303" spans="1:40" x14ac:dyDescent="0.25">
      <c r="B1303" s="10"/>
      <c r="C1303" s="10"/>
      <c r="D1303" s="10"/>
      <c r="E1303" s="10"/>
      <c r="F1303" s="10" t="s">
        <v>433</v>
      </c>
      <c r="G1303" s="10"/>
      <c r="H1303" s="10"/>
      <c r="I1303" s="10"/>
      <c r="J1303" s="10"/>
      <c r="K1303" s="10"/>
      <c r="L1303" s="57">
        <f>PRODUCT(C1284/B1284)</f>
        <v>1</v>
      </c>
      <c r="O1303" s="2"/>
      <c r="R1303" s="25"/>
      <c r="S1303" s="51"/>
      <c r="T1303" s="25"/>
      <c r="V1303" s="27"/>
      <c r="X1303" s="7"/>
      <c r="Y1303" s="26"/>
      <c r="Z1303" s="26"/>
      <c r="AA1303" s="36"/>
      <c r="AC1303" s="10"/>
      <c r="AI1303" s="30"/>
      <c r="AL1303" s="2"/>
    </row>
    <row r="1304" spans="1:40" x14ac:dyDescent="0.25">
      <c r="B1304" s="10"/>
      <c r="C1304" s="10"/>
      <c r="D1304" s="10"/>
      <c r="E1304" s="10"/>
      <c r="F1304" s="10" t="s">
        <v>434</v>
      </c>
      <c r="G1304" s="10"/>
      <c r="H1304" s="10"/>
      <c r="I1304" s="10"/>
      <c r="J1304" s="10"/>
      <c r="K1304" s="10"/>
      <c r="L1304" s="57">
        <f>PRODUCT(E1291/B1291)</f>
        <v>0</v>
      </c>
      <c r="O1304" s="2"/>
      <c r="R1304" s="25"/>
      <c r="S1304" s="51"/>
      <c r="T1304" s="25"/>
      <c r="V1304" s="27"/>
      <c r="X1304" s="7"/>
      <c r="Y1304" s="26"/>
      <c r="Z1304" s="26"/>
      <c r="AA1304" s="36"/>
      <c r="AC1304" s="10"/>
      <c r="AI1304" s="30"/>
      <c r="AL1304" s="2"/>
    </row>
    <row r="1305" spans="1:40" x14ac:dyDescent="0.25">
      <c r="B1305" s="10"/>
      <c r="C1305" s="10"/>
      <c r="D1305" s="10"/>
      <c r="E1305" s="10"/>
      <c r="F1305" s="10" t="s">
        <v>435</v>
      </c>
      <c r="G1305" s="10"/>
      <c r="H1305" s="10"/>
      <c r="I1305" s="10"/>
      <c r="J1305" s="10"/>
      <c r="K1305" s="10"/>
      <c r="L1305" s="57">
        <f>PRODUCT(C1299/B1299)</f>
        <v>0.5</v>
      </c>
      <c r="O1305" s="2"/>
      <c r="R1305" s="25"/>
      <c r="S1305" s="51"/>
      <c r="T1305" s="25"/>
      <c r="V1305" s="27"/>
      <c r="X1305" s="7"/>
      <c r="Y1305" s="26"/>
      <c r="Z1305" s="26"/>
      <c r="AA1305" s="36"/>
      <c r="AC1305" s="10"/>
      <c r="AI1305" s="30"/>
      <c r="AL1305" s="2"/>
    </row>
    <row r="1306" spans="1:40" x14ac:dyDescent="0.25">
      <c r="A1306" s="1"/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54"/>
      <c r="R1306" s="10" t="s">
        <v>25</v>
      </c>
      <c r="AC1306" s="10" t="s">
        <v>3</v>
      </c>
      <c r="AD1306" s="3">
        <f>SUM(AD1307:AD1310)</f>
        <v>0</v>
      </c>
      <c r="AE1306" s="3">
        <f>SUM(AE1307:AE1310)</f>
        <v>0</v>
      </c>
      <c r="AF1306" s="3">
        <f>SUM(AF1307:AF1310)</f>
        <v>0</v>
      </c>
      <c r="AG1306" s="3">
        <f>SUM(AG1307:AG1310)</f>
        <v>0</v>
      </c>
      <c r="AH1306" s="3">
        <f>SUM(AH1307:AH1310)</f>
        <v>0</v>
      </c>
      <c r="AJ1306" s="3">
        <f>SUM(AJ1307:AJ1310)</f>
        <v>0</v>
      </c>
      <c r="AK1306" s="3">
        <f>SUM(AK1307:AK1310)</f>
        <v>0</v>
      </c>
      <c r="AL1306" s="3">
        <f>SUM(AL1307:AL1310)</f>
        <v>0</v>
      </c>
      <c r="AM1306" s="3"/>
      <c r="AN1306" s="3">
        <f>SUM(AN1307:AN1310)</f>
        <v>0</v>
      </c>
    </row>
    <row r="1307" spans="1:40" x14ac:dyDescent="0.25">
      <c r="A1307" s="1"/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54"/>
      <c r="R1307" s="7"/>
      <c r="V1307" s="36"/>
      <c r="AA1307" s="39"/>
      <c r="AC1307" s="10"/>
      <c r="AI1307" s="30"/>
      <c r="AL1307" s="2"/>
    </row>
    <row r="1308" spans="1:40" x14ac:dyDescent="0.25">
      <c r="A1308" s="1"/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54"/>
      <c r="R1308" s="7"/>
      <c r="V1308" s="36"/>
      <c r="AA1308" s="39"/>
      <c r="AC1308" s="10"/>
      <c r="AI1308" s="30"/>
      <c r="AL1308" s="2"/>
    </row>
    <row r="1309" spans="1:40" x14ac:dyDescent="0.25">
      <c r="A1309" s="1"/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54"/>
      <c r="R1309" s="7"/>
      <c r="V1309" s="36"/>
      <c r="AA1309" s="39"/>
      <c r="AC1309" s="10"/>
      <c r="AI1309" s="30"/>
      <c r="AL1309" s="2"/>
    </row>
    <row r="1310" spans="1:40" x14ac:dyDescent="0.25">
      <c r="A1310" s="1"/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54"/>
      <c r="R1310" s="7"/>
      <c r="V1310" s="36"/>
      <c r="AA1310" s="39"/>
      <c r="AC1310" s="10"/>
      <c r="AI1310" s="30"/>
      <c r="AL1310" s="2"/>
    </row>
    <row r="1311" spans="1:40" x14ac:dyDescent="0.25">
      <c r="G1311" s="10"/>
      <c r="H1311" s="10"/>
      <c r="L1311" s="8"/>
      <c r="O1311" s="2"/>
      <c r="R1311" s="10" t="s">
        <v>32</v>
      </c>
      <c r="T1311" s="7"/>
      <c r="AC1311" s="10" t="s">
        <v>4</v>
      </c>
      <c r="AD1311" s="3">
        <f>SUM(AD1312:AD1315)</f>
        <v>0</v>
      </c>
      <c r="AE1311" s="3">
        <f>SUM(AE1312:AE1315)</f>
        <v>0</v>
      </c>
      <c r="AF1311" s="3">
        <f>SUM(AF1312:AF1315)</f>
        <v>0</v>
      </c>
      <c r="AG1311" s="3">
        <f>SUM(AG1312:AG1315)</f>
        <v>0</v>
      </c>
      <c r="AH1311" s="3">
        <f>SUM(AH1312:AH1315)</f>
        <v>0</v>
      </c>
      <c r="AI1311" s="7"/>
      <c r="AJ1311" s="3">
        <f>SUM(AJ1312:AJ1315)</f>
        <v>0</v>
      </c>
      <c r="AK1311" s="3">
        <f>SUM(AK1312:AK1315)</f>
        <v>0</v>
      </c>
      <c r="AL1311" s="3">
        <f>SUM(AL1312:AL1315)</f>
        <v>0</v>
      </c>
      <c r="AN1311" s="3">
        <f>SUM(AN1312:AN1315)</f>
        <v>0</v>
      </c>
    </row>
    <row r="1312" spans="1:40" x14ac:dyDescent="0.25"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54"/>
      <c r="O1312" s="2"/>
      <c r="R1312" s="7"/>
      <c r="T1312" s="7"/>
      <c r="AC1312" s="7"/>
      <c r="AD1312" s="7"/>
      <c r="AE1312" s="7"/>
      <c r="AF1312" s="7"/>
      <c r="AG1312" s="7"/>
      <c r="AH1312" s="7"/>
      <c r="AI1312" s="7"/>
      <c r="AJ1312" s="7"/>
      <c r="AK1312" s="7"/>
      <c r="AN1312" s="7"/>
    </row>
    <row r="1313" spans="1:40" x14ac:dyDescent="0.25">
      <c r="G1313" s="10"/>
      <c r="H1313" s="10"/>
      <c r="L1313" s="8"/>
      <c r="O1313" s="2"/>
      <c r="R1313" s="7"/>
      <c r="T1313" s="7"/>
      <c r="AC1313" s="7"/>
      <c r="AD1313" s="7"/>
      <c r="AE1313" s="7"/>
      <c r="AF1313" s="7"/>
      <c r="AG1313" s="7"/>
      <c r="AH1313" s="7"/>
      <c r="AI1313" s="7"/>
      <c r="AJ1313" s="7"/>
      <c r="AK1313" s="7"/>
      <c r="AN1313" s="7"/>
    </row>
    <row r="1314" spans="1:40" x14ac:dyDescent="0.25">
      <c r="G1314" s="10"/>
      <c r="H1314" s="10"/>
      <c r="L1314" s="8"/>
      <c r="O1314" s="2"/>
      <c r="R1314" s="7"/>
      <c r="T1314" s="7"/>
      <c r="AC1314" s="7"/>
      <c r="AD1314" s="7"/>
      <c r="AE1314" s="7"/>
      <c r="AF1314" s="7"/>
      <c r="AG1314" s="7"/>
      <c r="AH1314" s="7"/>
      <c r="AI1314" s="7"/>
      <c r="AJ1314" s="7"/>
      <c r="AK1314" s="7"/>
      <c r="AN1314" s="7"/>
    </row>
    <row r="1315" spans="1:40" x14ac:dyDescent="0.25">
      <c r="G1315" s="10"/>
      <c r="H1315" s="10"/>
      <c r="L1315" s="8"/>
      <c r="O1315" s="2"/>
      <c r="R1315" s="7"/>
      <c r="T1315" s="7"/>
      <c r="AC1315" s="7"/>
      <c r="AD1315" s="7"/>
      <c r="AE1315" s="7"/>
      <c r="AF1315" s="7"/>
      <c r="AG1315" s="7"/>
      <c r="AH1315" s="7"/>
      <c r="AI1315" s="7"/>
      <c r="AJ1315" s="7"/>
      <c r="AK1315" s="7"/>
      <c r="AN1315" s="7"/>
    </row>
    <row r="1316" spans="1:40" x14ac:dyDescent="0.25">
      <c r="G1316" s="10"/>
      <c r="H1316" s="10"/>
      <c r="L1316" s="8"/>
      <c r="M1316" s="3" t="s">
        <v>7</v>
      </c>
      <c r="R1316" s="6" t="s">
        <v>8</v>
      </c>
      <c r="AC1316" s="10" t="s">
        <v>2</v>
      </c>
      <c r="AD1316" s="3">
        <f>SUM(AD1317:AD1342)</f>
        <v>1</v>
      </c>
      <c r="AE1316" s="3">
        <f t="shared" ref="AE1316:AK1316" si="602">SUM(AE1317:AE1342)</f>
        <v>0</v>
      </c>
      <c r="AF1316" s="3">
        <f t="shared" si="602"/>
        <v>0</v>
      </c>
      <c r="AG1316" s="3">
        <f t="shared" si="602"/>
        <v>1</v>
      </c>
      <c r="AH1316" s="3">
        <f t="shared" si="602"/>
        <v>4</v>
      </c>
      <c r="AI1316" s="3">
        <f t="shared" si="602"/>
        <v>0</v>
      </c>
      <c r="AJ1316" s="3">
        <f t="shared" si="602"/>
        <v>14</v>
      </c>
      <c r="AK1316" s="3">
        <f t="shared" si="602"/>
        <v>0</v>
      </c>
      <c r="AL1316" s="3">
        <f>SUM(AL1317:AL1336)</f>
        <v>321</v>
      </c>
      <c r="AM1316" s="3">
        <f>PRODUCT(AL1316+AL1343+AL1347)</f>
        <v>321</v>
      </c>
      <c r="AN1316" s="3">
        <f t="shared" ref="AN1316" si="603">SUM(AN1317:AN1342)</f>
        <v>3</v>
      </c>
    </row>
    <row r="1317" spans="1:40" x14ac:dyDescent="0.25">
      <c r="A1317" s="63" t="s">
        <v>637</v>
      </c>
      <c r="B1317" s="64" t="s">
        <v>0</v>
      </c>
      <c r="C1317" s="64" t="s">
        <v>10</v>
      </c>
      <c r="D1317" s="64" t="s">
        <v>1</v>
      </c>
      <c r="E1317" s="64" t="s">
        <v>11</v>
      </c>
      <c r="F1317" s="65" t="s">
        <v>12</v>
      </c>
      <c r="G1317" s="66"/>
      <c r="H1317" s="64"/>
      <c r="I1317" s="65" t="s">
        <v>13</v>
      </c>
      <c r="J1317" s="66"/>
      <c r="K1317" s="64"/>
      <c r="L1317" s="67" t="s">
        <v>14</v>
      </c>
      <c r="M1317" s="3">
        <f>MAX(Y1317:Y1351)</f>
        <v>321</v>
      </c>
      <c r="O1317" s="2">
        <v>23</v>
      </c>
      <c r="P1317" s="2">
        <v>8</v>
      </c>
      <c r="Q1317" s="2">
        <v>2020</v>
      </c>
      <c r="R1317" s="16" t="s">
        <v>1780</v>
      </c>
      <c r="S1317" s="104" t="s">
        <v>6</v>
      </c>
      <c r="T1317" s="16" t="s">
        <v>778</v>
      </c>
      <c r="U1317" s="2">
        <v>0</v>
      </c>
      <c r="V1317" s="30" t="s">
        <v>6</v>
      </c>
      <c r="W1317" s="2">
        <v>2</v>
      </c>
      <c r="X1317" s="44" t="s">
        <v>1848</v>
      </c>
      <c r="Y1317" s="2">
        <v>321</v>
      </c>
      <c r="Z1317" s="2">
        <v>4</v>
      </c>
      <c r="AA1317" s="30" t="s">
        <v>6</v>
      </c>
      <c r="AB1317" s="2">
        <v>14</v>
      </c>
      <c r="AD1317" s="2">
        <f>IF(Q1317&gt;100,1,0)</f>
        <v>1</v>
      </c>
      <c r="AE1317" s="2">
        <f t="shared" ref="AE1317" si="604">IF(U1317&gt;W1317,1,0)</f>
        <v>0</v>
      </c>
      <c r="AF1317" s="2">
        <f>IF(U1317=W1317,1,0)*IF(Q1317=0,0,1)</f>
        <v>0</v>
      </c>
      <c r="AG1317" s="2">
        <f t="shared" ref="AG1317" si="605">IF(W1317&gt;U1317,1,0)</f>
        <v>1</v>
      </c>
      <c r="AH1317" s="2">
        <f t="shared" ref="AH1317" si="606">PRODUCT(Z1317)</f>
        <v>4</v>
      </c>
      <c r="AI1317" s="30" t="s">
        <v>6</v>
      </c>
      <c r="AJ1317" s="2">
        <f t="shared" ref="AJ1317" si="607">PRODUCT(AB1317)</f>
        <v>14</v>
      </c>
      <c r="AK1317" s="2">
        <v>0</v>
      </c>
      <c r="AL1317" s="2">
        <f t="shared" ref="AL1317" si="608">PRODUCT(Y1317)</f>
        <v>321</v>
      </c>
      <c r="AN1317" s="2">
        <v>3</v>
      </c>
    </row>
    <row r="1318" spans="1:40" x14ac:dyDescent="0.25">
      <c r="A1318" s="68" t="s">
        <v>16</v>
      </c>
      <c r="B1318" s="69">
        <f>PRODUCT(AD1316)</f>
        <v>1</v>
      </c>
      <c r="C1318" s="69">
        <f>PRODUCT(AE1316)</f>
        <v>0</v>
      </c>
      <c r="D1318" s="69">
        <f>PRODUCT(AF1316)</f>
        <v>0</v>
      </c>
      <c r="E1318" s="69">
        <f>PRODUCT(AG1316)</f>
        <v>1</v>
      </c>
      <c r="F1318" s="69">
        <f>PRODUCT(AH1316)</f>
        <v>4</v>
      </c>
      <c r="G1318" s="70" t="s">
        <v>6</v>
      </c>
      <c r="H1318" s="69">
        <f>PRODUCT(AJ1316)</f>
        <v>14</v>
      </c>
      <c r="I1318" s="69">
        <f>PRODUCT(AK1316)</f>
        <v>0</v>
      </c>
      <c r="J1318" s="70" t="s">
        <v>6</v>
      </c>
      <c r="K1318" s="69">
        <f>PRODUCT(AN1316)</f>
        <v>3</v>
      </c>
      <c r="L1318" s="71">
        <f>PRODUCT(AL1316/B1318)</f>
        <v>321</v>
      </c>
      <c r="M1318" s="8"/>
      <c r="N1318" s="38"/>
      <c r="R1318" s="7"/>
      <c r="AC1318" s="10"/>
      <c r="AD1318" s="3"/>
      <c r="AE1318" s="3"/>
      <c r="AF1318" s="3"/>
      <c r="AG1318" s="3"/>
      <c r="AH1318" s="3"/>
      <c r="AJ1318" s="3"/>
      <c r="AK1318" s="3"/>
      <c r="AL1318" s="10"/>
      <c r="AN1318" s="3"/>
    </row>
    <row r="1319" spans="1:40" x14ac:dyDescent="0.25">
      <c r="A1319" s="68" t="s">
        <v>439</v>
      </c>
      <c r="B1319" s="69">
        <f>PRODUCT(AD1343)</f>
        <v>0</v>
      </c>
      <c r="C1319" s="69">
        <f>PRODUCT(AE1343)</f>
        <v>0</v>
      </c>
      <c r="D1319" s="69">
        <f>PRODUCT(AF1343)</f>
        <v>0</v>
      </c>
      <c r="E1319" s="69">
        <f>PRODUCT(AG1343)</f>
        <v>0</v>
      </c>
      <c r="F1319" s="69">
        <f>PRODUCT(AH1343)</f>
        <v>0</v>
      </c>
      <c r="G1319" s="70" t="s">
        <v>6</v>
      </c>
      <c r="H1319" s="69">
        <f>PRODUCT(AJ1343)</f>
        <v>0</v>
      </c>
      <c r="I1319" s="69">
        <f>PRODUCT(AK1343)</f>
        <v>0</v>
      </c>
      <c r="J1319" s="70" t="s">
        <v>6</v>
      </c>
      <c r="K1319" s="69">
        <f>PRODUCT(AN1343)</f>
        <v>0</v>
      </c>
      <c r="L1319" s="71">
        <v>0</v>
      </c>
      <c r="M1319" s="8"/>
      <c r="N1319" s="38"/>
      <c r="R1319" s="7"/>
      <c r="AC1319" s="10"/>
      <c r="AD1319" s="3"/>
      <c r="AE1319" s="3"/>
      <c r="AF1319" s="3"/>
      <c r="AG1319" s="3"/>
      <c r="AH1319" s="3"/>
      <c r="AJ1319" s="3"/>
      <c r="AK1319" s="3"/>
      <c r="AL1319" s="10"/>
      <c r="AN1319" s="3"/>
    </row>
    <row r="1320" spans="1:40" x14ac:dyDescent="0.25">
      <c r="A1320" s="68" t="s">
        <v>440</v>
      </c>
      <c r="B1320" s="69">
        <v>0</v>
      </c>
      <c r="C1320" s="69">
        <v>0</v>
      </c>
      <c r="D1320" s="69">
        <v>0</v>
      </c>
      <c r="E1320" s="69">
        <v>0</v>
      </c>
      <c r="F1320" s="69">
        <v>0</v>
      </c>
      <c r="G1320" s="70" t="s">
        <v>6</v>
      </c>
      <c r="H1320" s="69">
        <v>0</v>
      </c>
      <c r="I1320" s="69">
        <v>0</v>
      </c>
      <c r="J1320" s="70" t="s">
        <v>6</v>
      </c>
      <c r="K1320" s="69">
        <v>0</v>
      </c>
      <c r="L1320" s="71">
        <v>0</v>
      </c>
      <c r="M1320" s="8"/>
      <c r="N1320" s="38"/>
      <c r="R1320" s="7"/>
      <c r="AC1320" s="10"/>
      <c r="AD1320" s="3"/>
      <c r="AE1320" s="3"/>
      <c r="AF1320" s="3"/>
      <c r="AG1320" s="3"/>
      <c r="AH1320" s="3"/>
      <c r="AJ1320" s="3"/>
      <c r="AK1320" s="3"/>
      <c r="AL1320" s="10"/>
      <c r="AN1320" s="3"/>
    </row>
    <row r="1321" spans="1:40" x14ac:dyDescent="0.25">
      <c r="A1321" s="68" t="s">
        <v>17</v>
      </c>
      <c r="B1321" s="69">
        <f>SUM(B1318:B1320)</f>
        <v>1</v>
      </c>
      <c r="C1321" s="69">
        <f>SUM(C1318:C1320)</f>
        <v>0</v>
      </c>
      <c r="D1321" s="69">
        <f>SUM(D1318:D1320)</f>
        <v>0</v>
      </c>
      <c r="E1321" s="69">
        <f>SUM(E1318:E1320)</f>
        <v>1</v>
      </c>
      <c r="F1321" s="69">
        <f>SUM(F1318:F1320)</f>
        <v>4</v>
      </c>
      <c r="G1321" s="70" t="s">
        <v>6</v>
      </c>
      <c r="H1321" s="69">
        <f>SUM(H1318:H1320)</f>
        <v>14</v>
      </c>
      <c r="I1321" s="69">
        <f>SUM(I1318:I1320)</f>
        <v>0</v>
      </c>
      <c r="J1321" s="70" t="s">
        <v>6</v>
      </c>
      <c r="K1321" s="69">
        <f>SUM(K1318:K1320)</f>
        <v>3</v>
      </c>
      <c r="L1321" s="71">
        <f>PRODUCT(AM1316/B1321)</f>
        <v>321</v>
      </c>
      <c r="M1321" s="8"/>
      <c r="N1321" s="38"/>
      <c r="R1321" s="7"/>
      <c r="AC1321" s="10"/>
      <c r="AD1321" s="3"/>
      <c r="AE1321" s="3"/>
      <c r="AF1321" s="3"/>
      <c r="AG1321" s="3"/>
      <c r="AH1321" s="3"/>
      <c r="AJ1321" s="3"/>
      <c r="AK1321" s="3"/>
      <c r="AL1321" s="10"/>
      <c r="AN1321" s="3"/>
    </row>
    <row r="1322" spans="1:40" x14ac:dyDescent="0.25">
      <c r="A1322" s="72" t="s">
        <v>18</v>
      </c>
      <c r="B1322" s="73"/>
      <c r="C1322" s="73"/>
      <c r="D1322" s="73"/>
      <c r="E1322" s="73"/>
      <c r="F1322" s="74">
        <f>PRODUCT(F1321/B1321)</f>
        <v>4</v>
      </c>
      <c r="G1322" s="74" t="s">
        <v>6</v>
      </c>
      <c r="H1322" s="74">
        <f>PRODUCT(H1321/B1321)</f>
        <v>14</v>
      </c>
      <c r="I1322" s="73"/>
      <c r="J1322" s="73"/>
      <c r="K1322" s="73"/>
      <c r="L1322" s="76"/>
      <c r="M1322" s="55"/>
      <c r="N1322" s="40"/>
      <c r="R1322" s="7"/>
      <c r="AC1322" s="10"/>
      <c r="AD1322" s="3"/>
      <c r="AE1322" s="3"/>
      <c r="AF1322" s="3"/>
      <c r="AG1322" s="3"/>
      <c r="AH1322" s="3"/>
      <c r="AJ1322" s="3"/>
      <c r="AK1322" s="3"/>
      <c r="AL1322" s="10"/>
      <c r="AN1322" s="3"/>
    </row>
    <row r="1323" spans="1:40" x14ac:dyDescent="0.25"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8"/>
      <c r="R1323" s="7"/>
      <c r="AC1323" s="10"/>
      <c r="AD1323" s="3"/>
      <c r="AE1323" s="3"/>
      <c r="AF1323" s="3"/>
      <c r="AG1323" s="3"/>
      <c r="AH1323" s="3"/>
      <c r="AJ1323" s="3"/>
      <c r="AK1323" s="3"/>
      <c r="AL1323" s="10"/>
      <c r="AN1323" s="3"/>
    </row>
    <row r="1324" spans="1:40" x14ac:dyDescent="0.25">
      <c r="A1324" s="77" t="s">
        <v>638</v>
      </c>
      <c r="B1324" s="64" t="s">
        <v>0</v>
      </c>
      <c r="C1324" s="64" t="s">
        <v>10</v>
      </c>
      <c r="D1324" s="64" t="s">
        <v>1</v>
      </c>
      <c r="E1324" s="64" t="s">
        <v>11</v>
      </c>
      <c r="F1324" s="65" t="s">
        <v>12</v>
      </c>
      <c r="G1324" s="66"/>
      <c r="H1324" s="64"/>
      <c r="I1324" s="65" t="s">
        <v>13</v>
      </c>
      <c r="J1324" s="66"/>
      <c r="K1324" s="64"/>
      <c r="L1324" s="67" t="s">
        <v>14</v>
      </c>
      <c r="R1324" s="7"/>
      <c r="AC1324" s="10"/>
      <c r="AD1324" s="3"/>
      <c r="AE1324" s="3"/>
      <c r="AF1324" s="3"/>
      <c r="AG1324" s="3"/>
      <c r="AH1324" s="3"/>
      <c r="AJ1324" s="3"/>
      <c r="AK1324" s="3"/>
      <c r="AL1324" s="10"/>
      <c r="AN1324" s="3"/>
    </row>
    <row r="1325" spans="1:40" x14ac:dyDescent="0.25">
      <c r="A1325" s="68" t="s">
        <v>16</v>
      </c>
      <c r="B1325" s="69">
        <f t="shared" ref="B1325:L1328" si="609">PRODUCT(B4318)</f>
        <v>1</v>
      </c>
      <c r="C1325" s="69">
        <f t="shared" si="609"/>
        <v>1</v>
      </c>
      <c r="D1325" s="69">
        <f t="shared" si="609"/>
        <v>0</v>
      </c>
      <c r="E1325" s="69">
        <f t="shared" si="609"/>
        <v>0</v>
      </c>
      <c r="F1325" s="69">
        <f t="shared" si="609"/>
        <v>9</v>
      </c>
      <c r="G1325" s="70" t="s">
        <v>6</v>
      </c>
      <c r="H1325" s="69">
        <f t="shared" si="609"/>
        <v>2</v>
      </c>
      <c r="I1325" s="69">
        <f t="shared" si="609"/>
        <v>3</v>
      </c>
      <c r="J1325" s="70" t="s">
        <v>6</v>
      </c>
      <c r="K1325" s="69">
        <f t="shared" si="609"/>
        <v>0</v>
      </c>
      <c r="L1325" s="71">
        <f t="shared" si="609"/>
        <v>545</v>
      </c>
      <c r="M1325" s="8"/>
      <c r="N1325" s="38"/>
      <c r="R1325" s="7"/>
      <c r="AC1325" s="10"/>
      <c r="AD1325" s="3"/>
      <c r="AE1325" s="3"/>
      <c r="AF1325" s="3"/>
      <c r="AG1325" s="3"/>
      <c r="AH1325" s="3"/>
      <c r="AJ1325" s="3"/>
      <c r="AK1325" s="3"/>
      <c r="AL1325" s="10"/>
      <c r="AN1325" s="3"/>
    </row>
    <row r="1326" spans="1:40" x14ac:dyDescent="0.25">
      <c r="A1326" s="68" t="s">
        <v>439</v>
      </c>
      <c r="B1326" s="69">
        <f>PRODUCT(B4319)</f>
        <v>0</v>
      </c>
      <c r="C1326" s="69">
        <f t="shared" si="609"/>
        <v>0</v>
      </c>
      <c r="D1326" s="69">
        <f t="shared" si="609"/>
        <v>0</v>
      </c>
      <c r="E1326" s="69">
        <f t="shared" si="609"/>
        <v>0</v>
      </c>
      <c r="F1326" s="69">
        <f t="shared" si="609"/>
        <v>0</v>
      </c>
      <c r="G1326" s="70" t="s">
        <v>6</v>
      </c>
      <c r="H1326" s="69">
        <f t="shared" si="609"/>
        <v>0</v>
      </c>
      <c r="I1326" s="69">
        <f t="shared" si="609"/>
        <v>0</v>
      </c>
      <c r="J1326" s="70" t="s">
        <v>6</v>
      </c>
      <c r="K1326" s="69">
        <f t="shared" si="609"/>
        <v>5</v>
      </c>
      <c r="L1326" s="71">
        <f t="shared" si="609"/>
        <v>0</v>
      </c>
      <c r="M1326" s="8"/>
      <c r="N1326" s="38"/>
      <c r="R1326" s="7"/>
      <c r="AC1326" s="10"/>
      <c r="AD1326" s="3"/>
      <c r="AE1326" s="3"/>
      <c r="AF1326" s="3"/>
      <c r="AG1326" s="3"/>
      <c r="AH1326" s="3"/>
      <c r="AJ1326" s="3"/>
      <c r="AK1326" s="3"/>
      <c r="AL1326" s="10"/>
      <c r="AN1326" s="3"/>
    </row>
    <row r="1327" spans="1:40" x14ac:dyDescent="0.25">
      <c r="A1327" s="68" t="s">
        <v>440</v>
      </c>
      <c r="B1327" s="69">
        <f>PRODUCT(B4320)</f>
        <v>0</v>
      </c>
      <c r="C1327" s="69">
        <f t="shared" si="609"/>
        <v>0</v>
      </c>
      <c r="D1327" s="69">
        <f t="shared" si="609"/>
        <v>0</v>
      </c>
      <c r="E1327" s="69">
        <f t="shared" si="609"/>
        <v>0</v>
      </c>
      <c r="F1327" s="69">
        <f t="shared" si="609"/>
        <v>0</v>
      </c>
      <c r="G1327" s="70" t="s">
        <v>6</v>
      </c>
      <c r="H1327" s="69">
        <f t="shared" si="609"/>
        <v>0</v>
      </c>
      <c r="I1327" s="69">
        <f t="shared" si="609"/>
        <v>0</v>
      </c>
      <c r="J1327" s="70" t="s">
        <v>6</v>
      </c>
      <c r="K1327" s="69">
        <f t="shared" si="609"/>
        <v>0</v>
      </c>
      <c r="L1327" s="71">
        <f t="shared" si="609"/>
        <v>0</v>
      </c>
      <c r="M1327" s="8"/>
      <c r="N1327" s="38"/>
      <c r="R1327" s="7"/>
      <c r="AC1327" s="10"/>
      <c r="AD1327" s="3"/>
      <c r="AE1327" s="3"/>
      <c r="AF1327" s="3"/>
      <c r="AG1327" s="3"/>
      <c r="AH1327" s="3"/>
      <c r="AJ1327" s="3"/>
      <c r="AK1327" s="3"/>
      <c r="AL1327" s="10"/>
      <c r="AN1327" s="3"/>
    </row>
    <row r="1328" spans="1:40" x14ac:dyDescent="0.25">
      <c r="A1328" s="68" t="s">
        <v>17</v>
      </c>
      <c r="B1328" s="69">
        <f>PRODUCT(B4321)</f>
        <v>1</v>
      </c>
      <c r="C1328" s="69">
        <f t="shared" si="609"/>
        <v>1</v>
      </c>
      <c r="D1328" s="69">
        <f t="shared" si="609"/>
        <v>0</v>
      </c>
      <c r="E1328" s="69">
        <f t="shared" si="609"/>
        <v>0</v>
      </c>
      <c r="F1328" s="69">
        <f t="shared" si="609"/>
        <v>9</v>
      </c>
      <c r="G1328" s="70" t="s">
        <v>6</v>
      </c>
      <c r="H1328" s="69">
        <f t="shared" si="609"/>
        <v>2</v>
      </c>
      <c r="I1328" s="69">
        <f t="shared" si="609"/>
        <v>3</v>
      </c>
      <c r="J1328" s="70" t="s">
        <v>6</v>
      </c>
      <c r="K1328" s="69">
        <f t="shared" si="609"/>
        <v>5</v>
      </c>
      <c r="L1328" s="71">
        <f t="shared" si="609"/>
        <v>545</v>
      </c>
      <c r="M1328" s="8"/>
      <c r="N1328" s="38"/>
      <c r="R1328" s="7"/>
      <c r="AC1328" s="10"/>
      <c r="AD1328" s="3"/>
      <c r="AE1328" s="3"/>
      <c r="AF1328" s="3"/>
      <c r="AG1328" s="3"/>
      <c r="AH1328" s="3"/>
      <c r="AJ1328" s="3"/>
      <c r="AK1328" s="3"/>
      <c r="AL1328" s="10"/>
      <c r="AN1328" s="3"/>
    </row>
    <row r="1329" spans="1:40" x14ac:dyDescent="0.25">
      <c r="A1329" s="72" t="s">
        <v>18</v>
      </c>
      <c r="B1329" s="73"/>
      <c r="C1329" s="73"/>
      <c r="D1329" s="73"/>
      <c r="E1329" s="73"/>
      <c r="F1329" s="74">
        <f>PRODUCT(F1328/B1328)</f>
        <v>9</v>
      </c>
      <c r="G1329" s="74" t="s">
        <v>6</v>
      </c>
      <c r="H1329" s="74">
        <f>PRODUCT(H1328/B1328)</f>
        <v>2</v>
      </c>
      <c r="I1329" s="73"/>
      <c r="J1329" s="73"/>
      <c r="K1329" s="73"/>
      <c r="L1329" s="76"/>
      <c r="M1329" s="55"/>
      <c r="N1329" s="40"/>
      <c r="R1329" s="7"/>
      <c r="AC1329" s="10"/>
      <c r="AD1329" s="3"/>
      <c r="AE1329" s="3"/>
      <c r="AF1329" s="3"/>
      <c r="AG1329" s="3"/>
      <c r="AH1329" s="3"/>
      <c r="AJ1329" s="3"/>
      <c r="AK1329" s="3"/>
      <c r="AL1329" s="10"/>
      <c r="AN1329" s="3"/>
    </row>
    <row r="1330" spans="1:40" x14ac:dyDescent="0.25">
      <c r="B1330" s="10"/>
      <c r="C1330" s="10"/>
      <c r="D1330" s="10"/>
      <c r="E1330" s="10"/>
      <c r="G1330" s="11"/>
      <c r="I1330" s="10"/>
      <c r="J1330" s="10"/>
      <c r="K1330" s="10"/>
      <c r="L1330" s="8"/>
      <c r="M1330" s="55"/>
      <c r="N1330" s="40"/>
      <c r="R1330" s="7"/>
      <c r="AC1330" s="10"/>
      <c r="AD1330" s="3"/>
      <c r="AE1330" s="3"/>
      <c r="AF1330" s="3"/>
      <c r="AG1330" s="3"/>
      <c r="AH1330" s="3"/>
      <c r="AJ1330" s="3"/>
      <c r="AK1330" s="3"/>
      <c r="AL1330" s="10"/>
      <c r="AN1330" s="3"/>
    </row>
    <row r="1331" spans="1:40" x14ac:dyDescent="0.25">
      <c r="A1331" s="63" t="s">
        <v>637</v>
      </c>
      <c r="B1331" s="87"/>
      <c r="C1331" s="87"/>
      <c r="D1331" s="87"/>
      <c r="E1331" s="87"/>
      <c r="F1331" s="64"/>
      <c r="G1331" s="66"/>
      <c r="H1331" s="64"/>
      <c r="I1331" s="87"/>
      <c r="J1331" s="87"/>
      <c r="K1331" s="87"/>
      <c r="L1331" s="67"/>
      <c r="M1331" s="55"/>
      <c r="N1331" s="40"/>
      <c r="R1331" s="7"/>
      <c r="AC1331" s="10"/>
      <c r="AD1331" s="3"/>
      <c r="AE1331" s="3"/>
      <c r="AF1331" s="3"/>
      <c r="AG1331" s="3"/>
      <c r="AH1331" s="3"/>
      <c r="AJ1331" s="3"/>
      <c r="AK1331" s="3"/>
      <c r="AL1331" s="10"/>
      <c r="AN1331" s="3"/>
    </row>
    <row r="1332" spans="1:40" x14ac:dyDescent="0.25">
      <c r="A1332" s="68" t="s">
        <v>24</v>
      </c>
      <c r="B1332" s="69" t="s">
        <v>0</v>
      </c>
      <c r="C1332" s="69" t="s">
        <v>10</v>
      </c>
      <c r="D1332" s="69" t="s">
        <v>1</v>
      </c>
      <c r="E1332" s="69" t="s">
        <v>11</v>
      </c>
      <c r="F1332" s="78" t="s">
        <v>12</v>
      </c>
      <c r="G1332" s="70"/>
      <c r="H1332" s="69"/>
      <c r="I1332" s="78" t="s">
        <v>13</v>
      </c>
      <c r="J1332" s="70"/>
      <c r="K1332" s="69"/>
      <c r="L1332" s="71" t="s">
        <v>14</v>
      </c>
      <c r="R1332" s="7"/>
      <c r="AC1332" s="10"/>
      <c r="AD1332" s="3"/>
      <c r="AE1332" s="3"/>
      <c r="AF1332" s="3"/>
      <c r="AG1332" s="3"/>
      <c r="AH1332" s="3"/>
      <c r="AJ1332" s="3"/>
      <c r="AK1332" s="3"/>
      <c r="AL1332" s="10"/>
      <c r="AN1332" s="3"/>
    </row>
    <row r="1333" spans="1:40" x14ac:dyDescent="0.25">
      <c r="A1333" s="68" t="s">
        <v>16</v>
      </c>
      <c r="B1333" s="69">
        <f>PRODUCT(B1318+B1325)</f>
        <v>2</v>
      </c>
      <c r="C1333" s="69">
        <f>PRODUCT(C1318+E1325)</f>
        <v>0</v>
      </c>
      <c r="D1333" s="69">
        <f>PRODUCT(D1318+D1325)</f>
        <v>0</v>
      </c>
      <c r="E1333" s="69">
        <f>PRODUCT(E1318+C1325)</f>
        <v>2</v>
      </c>
      <c r="F1333" s="69">
        <f>PRODUCT(F1318+H1325)</f>
        <v>6</v>
      </c>
      <c r="G1333" s="70" t="s">
        <v>6</v>
      </c>
      <c r="H1333" s="69">
        <f>PRODUCT(H1318+F1325)</f>
        <v>23</v>
      </c>
      <c r="I1333" s="69">
        <f>PRODUCT(I1318+K1325)</f>
        <v>0</v>
      </c>
      <c r="J1333" s="70" t="s">
        <v>6</v>
      </c>
      <c r="K1333" s="69">
        <f>PRODUCT(K1318+I1325)</f>
        <v>6</v>
      </c>
      <c r="L1333" s="71">
        <f>PRODUCT(((B1318*L1318)+B1325*L1325))/B1333</f>
        <v>433</v>
      </c>
      <c r="M1333" s="8"/>
      <c r="N1333" s="38"/>
      <c r="R1333" s="7"/>
      <c r="AC1333" s="10"/>
      <c r="AD1333" s="3"/>
      <c r="AE1333" s="3"/>
      <c r="AF1333" s="3"/>
      <c r="AG1333" s="3"/>
      <c r="AH1333" s="3"/>
      <c r="AJ1333" s="3"/>
      <c r="AK1333" s="3"/>
      <c r="AL1333" s="10"/>
      <c r="AN1333" s="3"/>
    </row>
    <row r="1334" spans="1:40" x14ac:dyDescent="0.25">
      <c r="A1334" s="68" t="s">
        <v>439</v>
      </c>
      <c r="B1334" s="69">
        <f>PRODUCT(B1319+B1326)</f>
        <v>0</v>
      </c>
      <c r="C1334" s="69">
        <f>PRODUCT(C1319+E1326)</f>
        <v>0</v>
      </c>
      <c r="D1334" s="69">
        <f>PRODUCT(D1319+D1326)</f>
        <v>0</v>
      </c>
      <c r="E1334" s="69">
        <f>PRODUCT(E1319+C1326)</f>
        <v>0</v>
      </c>
      <c r="F1334" s="69">
        <f>PRODUCT(F1319+H1326)</f>
        <v>0</v>
      </c>
      <c r="G1334" s="70" t="s">
        <v>6</v>
      </c>
      <c r="H1334" s="69">
        <f>PRODUCT(H1319+F1326)</f>
        <v>0</v>
      </c>
      <c r="I1334" s="69">
        <f>PRODUCT(I1319+K1326)</f>
        <v>5</v>
      </c>
      <c r="J1334" s="70" t="s">
        <v>6</v>
      </c>
      <c r="K1334" s="69">
        <f>PRODUCT(K1319+I1326)</f>
        <v>0</v>
      </c>
      <c r="L1334" s="71">
        <v>0</v>
      </c>
      <c r="M1334" s="8"/>
      <c r="N1334" s="38"/>
      <c r="R1334" s="7"/>
      <c r="AC1334" s="10"/>
      <c r="AD1334" s="3"/>
      <c r="AE1334" s="3"/>
      <c r="AF1334" s="3"/>
      <c r="AG1334" s="3"/>
      <c r="AH1334" s="3"/>
      <c r="AJ1334" s="3"/>
      <c r="AK1334" s="3"/>
      <c r="AL1334" s="10"/>
      <c r="AN1334" s="3"/>
    </row>
    <row r="1335" spans="1:40" x14ac:dyDescent="0.25">
      <c r="A1335" s="68" t="s">
        <v>440</v>
      </c>
      <c r="B1335" s="69">
        <f>PRODUCT(B1320+B1327)</f>
        <v>0</v>
      </c>
      <c r="C1335" s="69">
        <f>PRODUCT(C1320+E1327)</f>
        <v>0</v>
      </c>
      <c r="D1335" s="69">
        <f>PRODUCT(D1320+D1327)</f>
        <v>0</v>
      </c>
      <c r="E1335" s="69">
        <f>PRODUCT(E1320+C1327)</f>
        <v>0</v>
      </c>
      <c r="F1335" s="69">
        <f>PRODUCT(F1320+H1327)</f>
        <v>0</v>
      </c>
      <c r="G1335" s="70" t="s">
        <v>6</v>
      </c>
      <c r="H1335" s="69">
        <f>PRODUCT(H1320+F1327)</f>
        <v>0</v>
      </c>
      <c r="I1335" s="69">
        <f>PRODUCT(I1320+K1327)</f>
        <v>0</v>
      </c>
      <c r="J1335" s="70" t="s">
        <v>6</v>
      </c>
      <c r="K1335" s="69">
        <f>PRODUCT(K1320+I1327)</f>
        <v>0</v>
      </c>
      <c r="L1335" s="71">
        <v>0</v>
      </c>
      <c r="M1335" s="8"/>
      <c r="N1335" s="38"/>
      <c r="R1335" s="7"/>
      <c r="AC1335" s="10"/>
      <c r="AD1335" s="3"/>
      <c r="AE1335" s="3"/>
      <c r="AF1335" s="3"/>
      <c r="AG1335" s="3"/>
      <c r="AH1335" s="3"/>
      <c r="AJ1335" s="3"/>
      <c r="AK1335" s="3"/>
      <c r="AL1335" s="10"/>
      <c r="AN1335" s="3"/>
    </row>
    <row r="1336" spans="1:40" x14ac:dyDescent="0.25">
      <c r="A1336" s="68" t="s">
        <v>17</v>
      </c>
      <c r="B1336" s="69">
        <f>PRODUCT(B1321+B1328)</f>
        <v>2</v>
      </c>
      <c r="C1336" s="69">
        <f>PRODUCT(C1321+E1328)</f>
        <v>0</v>
      </c>
      <c r="D1336" s="69">
        <f>PRODUCT(D1321+D1328)</f>
        <v>0</v>
      </c>
      <c r="E1336" s="69">
        <f>PRODUCT(E1321+C1328)</f>
        <v>2</v>
      </c>
      <c r="F1336" s="69">
        <f>PRODUCT(F1321+H1328)</f>
        <v>6</v>
      </c>
      <c r="G1336" s="70" t="s">
        <v>6</v>
      </c>
      <c r="H1336" s="69">
        <f>PRODUCT(H1321+F1328)</f>
        <v>23</v>
      </c>
      <c r="I1336" s="69">
        <f>PRODUCT(I1321+K1328)</f>
        <v>5</v>
      </c>
      <c r="J1336" s="70" t="s">
        <v>6</v>
      </c>
      <c r="K1336" s="69">
        <f>PRODUCT(K1321+I1328)</f>
        <v>6</v>
      </c>
      <c r="L1336" s="71">
        <f>PRODUCT(((B1321*L1321)+B1328*L1328))/B1336</f>
        <v>433</v>
      </c>
      <c r="M1336" s="8"/>
      <c r="N1336" s="38"/>
      <c r="R1336" s="7"/>
      <c r="AC1336" s="10"/>
      <c r="AD1336" s="3"/>
      <c r="AE1336" s="3"/>
      <c r="AF1336" s="3"/>
      <c r="AG1336" s="3"/>
      <c r="AH1336" s="3"/>
      <c r="AJ1336" s="3"/>
      <c r="AK1336" s="3"/>
      <c r="AL1336" s="10"/>
      <c r="AN1336" s="3"/>
    </row>
    <row r="1337" spans="1:40" x14ac:dyDescent="0.25">
      <c r="A1337" s="72" t="s">
        <v>18</v>
      </c>
      <c r="B1337" s="73"/>
      <c r="C1337" s="73"/>
      <c r="D1337" s="73"/>
      <c r="E1337" s="73"/>
      <c r="F1337" s="74">
        <f>PRODUCT(F1336/B1336)</f>
        <v>3</v>
      </c>
      <c r="G1337" s="74" t="s">
        <v>6</v>
      </c>
      <c r="H1337" s="74">
        <f>PRODUCT(H1336/B1336)</f>
        <v>11.5</v>
      </c>
      <c r="I1337" s="73"/>
      <c r="J1337" s="73"/>
      <c r="K1337" s="73"/>
      <c r="L1337" s="76"/>
      <c r="M1337" s="55"/>
      <c r="N1337" s="40"/>
      <c r="R1337" s="7"/>
      <c r="AC1337" s="10"/>
      <c r="AD1337" s="3"/>
      <c r="AE1337" s="3"/>
      <c r="AF1337" s="3"/>
      <c r="AG1337" s="3"/>
      <c r="AH1337" s="3"/>
      <c r="AJ1337" s="3"/>
      <c r="AK1337" s="3"/>
      <c r="AL1337" s="10"/>
      <c r="AN1337" s="3"/>
    </row>
    <row r="1338" spans="1:40" x14ac:dyDescent="0.25">
      <c r="A1338" s="7"/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54"/>
      <c r="R1338" s="7"/>
      <c r="AC1338" s="10"/>
      <c r="AD1338" s="3"/>
      <c r="AE1338" s="3"/>
      <c r="AF1338" s="3"/>
      <c r="AG1338" s="3"/>
      <c r="AH1338" s="3"/>
      <c r="AJ1338" s="3"/>
      <c r="AK1338" s="3"/>
      <c r="AL1338" s="10"/>
      <c r="AN1338" s="3"/>
    </row>
    <row r="1339" spans="1:40" x14ac:dyDescent="0.25">
      <c r="A1339" s="7"/>
      <c r="B1339" s="10"/>
      <c r="C1339" s="10"/>
      <c r="D1339" s="10"/>
      <c r="E1339" s="10"/>
      <c r="F1339" s="10" t="s">
        <v>437</v>
      </c>
      <c r="G1339" s="10"/>
      <c r="H1339" s="10"/>
      <c r="I1339" s="10"/>
      <c r="J1339" s="10"/>
      <c r="K1339" s="10"/>
      <c r="L1339" s="10"/>
      <c r="R1339" s="7"/>
      <c r="AC1339" s="10"/>
      <c r="AD1339" s="3"/>
      <c r="AE1339" s="3"/>
      <c r="AF1339" s="3"/>
      <c r="AG1339" s="3"/>
      <c r="AH1339" s="3"/>
      <c r="AJ1339" s="3"/>
      <c r="AK1339" s="3"/>
      <c r="AL1339" s="10"/>
      <c r="AN1339" s="3"/>
    </row>
    <row r="1340" spans="1:40" x14ac:dyDescent="0.25">
      <c r="A1340" s="7"/>
      <c r="B1340" s="10"/>
      <c r="C1340" s="10"/>
      <c r="D1340" s="10"/>
      <c r="E1340" s="10"/>
      <c r="F1340" s="10" t="s">
        <v>433</v>
      </c>
      <c r="G1340" s="10"/>
      <c r="H1340" s="10"/>
      <c r="I1340" s="10"/>
      <c r="J1340" s="10"/>
      <c r="K1340" s="10"/>
      <c r="L1340" s="57">
        <f>PRODUCT(C1321/B1321)</f>
        <v>0</v>
      </c>
      <c r="R1340" s="7"/>
      <c r="AC1340" s="10"/>
      <c r="AD1340" s="3"/>
      <c r="AE1340" s="3"/>
      <c r="AF1340" s="3"/>
      <c r="AG1340" s="3"/>
      <c r="AH1340" s="3"/>
      <c r="AJ1340" s="3"/>
      <c r="AK1340" s="3"/>
      <c r="AL1340" s="10"/>
      <c r="AN1340" s="3"/>
    </row>
    <row r="1341" spans="1:40" x14ac:dyDescent="0.25">
      <c r="A1341" s="7"/>
      <c r="B1341" s="10"/>
      <c r="C1341" s="10"/>
      <c r="D1341" s="10"/>
      <c r="E1341" s="10"/>
      <c r="F1341" s="10" t="s">
        <v>434</v>
      </c>
      <c r="G1341" s="10"/>
      <c r="H1341" s="10"/>
      <c r="I1341" s="10"/>
      <c r="J1341" s="10"/>
      <c r="K1341" s="10"/>
      <c r="L1341" s="57">
        <f>PRODUCT(E1328/B1328)</f>
        <v>0</v>
      </c>
      <c r="R1341" s="7"/>
      <c r="AC1341" s="10"/>
      <c r="AD1341" s="3"/>
      <c r="AE1341" s="3"/>
      <c r="AF1341" s="3"/>
      <c r="AG1341" s="3"/>
      <c r="AH1341" s="3"/>
      <c r="AJ1341" s="3"/>
      <c r="AK1341" s="3"/>
      <c r="AL1341" s="10"/>
      <c r="AN1341" s="3"/>
    </row>
    <row r="1342" spans="1:40" x14ac:dyDescent="0.25">
      <c r="A1342" s="7"/>
      <c r="B1342" s="10"/>
      <c r="C1342" s="10"/>
      <c r="D1342" s="10"/>
      <c r="E1342" s="10"/>
      <c r="F1342" s="10" t="s">
        <v>435</v>
      </c>
      <c r="G1342" s="10"/>
      <c r="H1342" s="10"/>
      <c r="I1342" s="10"/>
      <c r="J1342" s="10"/>
      <c r="K1342" s="10"/>
      <c r="L1342" s="57">
        <f>PRODUCT(C1336/B1336)</f>
        <v>0</v>
      </c>
      <c r="R1342" s="7"/>
      <c r="AC1342" s="10"/>
      <c r="AD1342" s="3"/>
      <c r="AE1342" s="3"/>
      <c r="AF1342" s="3"/>
      <c r="AG1342" s="3"/>
      <c r="AH1342" s="3"/>
      <c r="AJ1342" s="3"/>
      <c r="AK1342" s="3"/>
      <c r="AL1342" s="10"/>
      <c r="AN1342" s="3"/>
    </row>
    <row r="1343" spans="1:40" x14ac:dyDescent="0.25">
      <c r="A1343" s="7"/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54"/>
      <c r="R1343" s="10" t="s">
        <v>25</v>
      </c>
      <c r="AC1343" s="10" t="s">
        <v>3</v>
      </c>
      <c r="AD1343" s="3">
        <f>SUM(AD1344:AD1346)</f>
        <v>0</v>
      </c>
      <c r="AE1343" s="3">
        <f>SUM(AE1344:AE1346)</f>
        <v>0</v>
      </c>
      <c r="AF1343" s="3">
        <f>SUM(AF1344:AF1346)</f>
        <v>0</v>
      </c>
      <c r="AG1343" s="3">
        <f>SUM(AG1344:AG1346)</f>
        <v>0</v>
      </c>
      <c r="AH1343" s="3">
        <f>SUM(AH1344:AH1346)</f>
        <v>0</v>
      </c>
      <c r="AJ1343" s="3">
        <f>SUM(AJ1344:AJ1346)</f>
        <v>0</v>
      </c>
      <c r="AK1343" s="3">
        <f>SUM(AK1344:AK1346)</f>
        <v>0</v>
      </c>
      <c r="AL1343" s="3">
        <f>SUM(AL1344:AL1346)</f>
        <v>0</v>
      </c>
      <c r="AN1343" s="3">
        <f>SUM(AN1344:AN1346)</f>
        <v>0</v>
      </c>
    </row>
    <row r="1344" spans="1:40" x14ac:dyDescent="0.25"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54"/>
      <c r="O1344" s="2"/>
      <c r="R1344" s="7"/>
      <c r="T1344" s="7"/>
      <c r="AC1344" s="7"/>
      <c r="AD1344" s="7"/>
      <c r="AE1344" s="7"/>
      <c r="AF1344" s="7"/>
      <c r="AG1344" s="7"/>
      <c r="AH1344" s="7"/>
      <c r="AI1344" s="7"/>
      <c r="AJ1344" s="7"/>
      <c r="AK1344" s="7"/>
      <c r="AN1344" s="7"/>
    </row>
    <row r="1345" spans="1:40" x14ac:dyDescent="0.25">
      <c r="B1345" s="10"/>
      <c r="C1345" s="10"/>
      <c r="D1345" s="10"/>
      <c r="E1345" s="10"/>
      <c r="F1345" s="1"/>
      <c r="G1345" s="1"/>
      <c r="H1345" s="1"/>
      <c r="I1345" s="1"/>
      <c r="J1345" s="1"/>
      <c r="K1345" s="1"/>
      <c r="L1345" s="1"/>
      <c r="O1345" s="2"/>
      <c r="R1345" s="7"/>
      <c r="T1345" s="7"/>
      <c r="AC1345" s="7"/>
      <c r="AD1345" s="7"/>
      <c r="AE1345" s="7"/>
      <c r="AF1345" s="7"/>
      <c r="AG1345" s="7"/>
      <c r="AH1345" s="7"/>
      <c r="AI1345" s="7"/>
      <c r="AJ1345" s="7"/>
      <c r="AK1345" s="7"/>
      <c r="AN1345" s="7"/>
    </row>
    <row r="1346" spans="1:40" x14ac:dyDescent="0.25">
      <c r="B1346" s="10"/>
      <c r="C1346" s="10"/>
      <c r="D1346" s="10"/>
      <c r="E1346" s="10"/>
      <c r="F1346" s="1"/>
      <c r="G1346" s="1"/>
      <c r="H1346" s="1"/>
      <c r="I1346" s="1"/>
      <c r="J1346" s="1"/>
      <c r="K1346" s="1"/>
      <c r="L1346" s="1"/>
      <c r="O1346" s="2"/>
      <c r="R1346" s="7"/>
      <c r="T1346" s="7"/>
      <c r="AC1346" s="7"/>
      <c r="AD1346" s="7"/>
      <c r="AE1346" s="7"/>
      <c r="AF1346" s="7"/>
      <c r="AG1346" s="7"/>
      <c r="AH1346" s="7"/>
      <c r="AI1346" s="7"/>
      <c r="AJ1346" s="7"/>
      <c r="AK1346" s="7"/>
      <c r="AN1346" s="7"/>
    </row>
    <row r="1347" spans="1:40" x14ac:dyDescent="0.25"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54"/>
      <c r="O1347" s="2"/>
      <c r="R1347" s="10" t="s">
        <v>32</v>
      </c>
      <c r="T1347" s="7"/>
      <c r="AC1347" s="10" t="s">
        <v>4</v>
      </c>
      <c r="AD1347" s="3">
        <f>SUM(AD1348:AD1351)</f>
        <v>0</v>
      </c>
      <c r="AE1347" s="3">
        <f>SUM(AE1348:AE1351)</f>
        <v>0</v>
      </c>
      <c r="AF1347" s="3">
        <f>SUM(AF1348:AF1351)</f>
        <v>0</v>
      </c>
      <c r="AG1347" s="3">
        <f>SUM(AG1348:AG1351)</f>
        <v>0</v>
      </c>
      <c r="AH1347" s="3">
        <f>SUM(AH1348:AH1351)</f>
        <v>0</v>
      </c>
      <c r="AI1347" s="7"/>
      <c r="AJ1347" s="3">
        <f>SUM(AJ1348:AJ1351)</f>
        <v>0</v>
      </c>
      <c r="AK1347" s="3">
        <f>SUM(AK1348:AK1351)</f>
        <v>0</v>
      </c>
      <c r="AL1347" s="3">
        <f>SUM(AL1348:AL1351)</f>
        <v>0</v>
      </c>
      <c r="AN1347" s="3">
        <f>SUM(AN1348:AN1351)</f>
        <v>0</v>
      </c>
    </row>
    <row r="1348" spans="1:40" x14ac:dyDescent="0.25"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54"/>
      <c r="O1348" s="2"/>
      <c r="R1348" s="7"/>
      <c r="T1348" s="7"/>
      <c r="AC1348" s="7"/>
      <c r="AD1348" s="7"/>
      <c r="AE1348" s="7"/>
      <c r="AF1348" s="7"/>
      <c r="AG1348" s="7"/>
      <c r="AH1348" s="7"/>
      <c r="AI1348" s="7"/>
      <c r="AJ1348" s="7"/>
      <c r="AK1348" s="7"/>
      <c r="AN1348" s="7"/>
    </row>
    <row r="1349" spans="1:40" x14ac:dyDescent="0.25"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54"/>
      <c r="O1349" s="2"/>
      <c r="R1349" s="7"/>
      <c r="T1349" s="7"/>
      <c r="AC1349" s="7"/>
      <c r="AD1349" s="7"/>
      <c r="AE1349" s="7"/>
      <c r="AF1349" s="7"/>
      <c r="AG1349" s="7"/>
      <c r="AH1349" s="7"/>
      <c r="AI1349" s="7"/>
      <c r="AJ1349" s="7"/>
      <c r="AK1349" s="7"/>
      <c r="AN1349" s="7"/>
    </row>
    <row r="1350" spans="1:40" x14ac:dyDescent="0.25"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54"/>
      <c r="O1350" s="2"/>
      <c r="R1350" s="7"/>
      <c r="T1350" s="7"/>
      <c r="AC1350" s="7"/>
      <c r="AD1350" s="7"/>
      <c r="AE1350" s="7"/>
      <c r="AF1350" s="7"/>
      <c r="AG1350" s="7"/>
      <c r="AH1350" s="7"/>
      <c r="AI1350" s="7"/>
      <c r="AJ1350" s="7"/>
      <c r="AK1350" s="7"/>
      <c r="AN1350" s="7"/>
    </row>
    <row r="1351" spans="1:40" x14ac:dyDescent="0.25"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54"/>
      <c r="O1351" s="2"/>
      <c r="R1351" s="7"/>
      <c r="T1351" s="7"/>
      <c r="AC1351" s="7"/>
      <c r="AD1351" s="7"/>
      <c r="AE1351" s="7"/>
      <c r="AF1351" s="7"/>
      <c r="AG1351" s="7"/>
      <c r="AH1351" s="7"/>
      <c r="AI1351" s="7"/>
      <c r="AJ1351" s="7"/>
      <c r="AK1351" s="7"/>
      <c r="AN1351" s="7"/>
    </row>
    <row r="1352" spans="1:40" x14ac:dyDescent="0.25">
      <c r="G1352" s="11"/>
      <c r="L1352" s="8"/>
      <c r="M1352" s="3" t="s">
        <v>7</v>
      </c>
      <c r="R1352" s="6" t="s">
        <v>8</v>
      </c>
      <c r="AC1352" s="10" t="s">
        <v>2</v>
      </c>
      <c r="AD1352" s="3">
        <f>SUM(AD1353:AD1378)</f>
        <v>1</v>
      </c>
      <c r="AE1352" s="3">
        <f>SUM(AE1353:AE1378)</f>
        <v>0</v>
      </c>
      <c r="AF1352" s="3">
        <f>SUM(AF1353:AF1378)</f>
        <v>0</v>
      </c>
      <c r="AG1352" s="3">
        <f>SUM(AG1353:AG1378)</f>
        <v>1</v>
      </c>
      <c r="AH1352" s="3">
        <f>SUM(AH1353:AH1378)</f>
        <v>1</v>
      </c>
      <c r="AJ1352" s="3">
        <f>SUM(AJ1353:AJ1378)</f>
        <v>8</v>
      </c>
      <c r="AK1352" s="3">
        <f>SUM(AK1353:AK1378)</f>
        <v>0</v>
      </c>
      <c r="AL1352" s="3">
        <f>SUM(AL1353:AL1378)</f>
        <v>239</v>
      </c>
      <c r="AM1352" s="3">
        <f>PRODUCT(AL1352+AL1379+AL1383)</f>
        <v>239</v>
      </c>
      <c r="AN1352" s="3">
        <f>SUM(AN1353:AN1378)</f>
        <v>3</v>
      </c>
    </row>
    <row r="1353" spans="1:40" x14ac:dyDescent="0.25">
      <c r="A1353" s="63" t="s">
        <v>544</v>
      </c>
      <c r="B1353" s="64" t="s">
        <v>0</v>
      </c>
      <c r="C1353" s="64" t="s">
        <v>10</v>
      </c>
      <c r="D1353" s="64" t="s">
        <v>1</v>
      </c>
      <c r="E1353" s="64" t="s">
        <v>11</v>
      </c>
      <c r="F1353" s="65" t="s">
        <v>12</v>
      </c>
      <c r="G1353" s="66"/>
      <c r="H1353" s="64"/>
      <c r="I1353" s="65" t="s">
        <v>13</v>
      </c>
      <c r="J1353" s="66"/>
      <c r="K1353" s="64"/>
      <c r="L1353" s="67" t="s">
        <v>14</v>
      </c>
      <c r="M1353" s="3">
        <f>MAX(Y1353:Y1387)</f>
        <v>239</v>
      </c>
      <c r="O1353" s="2">
        <v>11</v>
      </c>
      <c r="P1353" s="2">
        <v>7</v>
      </c>
      <c r="Q1353" s="2">
        <v>2020</v>
      </c>
      <c r="R1353" s="16" t="s">
        <v>1780</v>
      </c>
      <c r="S1353" s="104" t="s">
        <v>6</v>
      </c>
      <c r="T1353" s="16" t="s">
        <v>1506</v>
      </c>
      <c r="U1353" s="2">
        <v>0</v>
      </c>
      <c r="V1353" s="30" t="s">
        <v>6</v>
      </c>
      <c r="W1353" s="2">
        <v>2</v>
      </c>
      <c r="X1353" s="44" t="s">
        <v>136</v>
      </c>
      <c r="Y1353" s="2">
        <v>239</v>
      </c>
      <c r="Z1353" s="2">
        <v>1</v>
      </c>
      <c r="AA1353" s="30" t="s">
        <v>6</v>
      </c>
      <c r="AB1353" s="2">
        <v>8</v>
      </c>
      <c r="AD1353" s="2">
        <f>IF(Q1353&gt;100,1,0)</f>
        <v>1</v>
      </c>
      <c r="AE1353" s="2">
        <f t="shared" ref="AE1353" si="610">IF(U1353&gt;W1353,1,0)</f>
        <v>0</v>
      </c>
      <c r="AF1353" s="2">
        <f>IF(U1353=W1353,1,0)*IF(Q1353=0,0,1)</f>
        <v>0</v>
      </c>
      <c r="AG1353" s="2">
        <f t="shared" ref="AG1353" si="611">IF(W1353&gt;U1353,1,0)</f>
        <v>1</v>
      </c>
      <c r="AH1353" s="2">
        <f t="shared" ref="AH1353" si="612">PRODUCT(Z1353)</f>
        <v>1</v>
      </c>
      <c r="AI1353" s="30" t="s">
        <v>6</v>
      </c>
      <c r="AJ1353" s="2">
        <f t="shared" ref="AJ1353" si="613">PRODUCT(AB1353)</f>
        <v>8</v>
      </c>
      <c r="AK1353" s="2">
        <v>0</v>
      </c>
      <c r="AL1353" s="2">
        <f t="shared" ref="AL1353" si="614">PRODUCT(Y1353)</f>
        <v>239</v>
      </c>
      <c r="AN1353" s="2">
        <v>3</v>
      </c>
    </row>
    <row r="1354" spans="1:40" x14ac:dyDescent="0.25">
      <c r="A1354" s="68" t="s">
        <v>16</v>
      </c>
      <c r="B1354" s="69">
        <f>PRODUCT(AD1352)</f>
        <v>1</v>
      </c>
      <c r="C1354" s="69">
        <f>PRODUCT(AE1352)</f>
        <v>0</v>
      </c>
      <c r="D1354" s="69">
        <f>PRODUCT(AF1352)</f>
        <v>0</v>
      </c>
      <c r="E1354" s="69">
        <f>PRODUCT(AG1352)</f>
        <v>1</v>
      </c>
      <c r="F1354" s="69">
        <f>PRODUCT(AH1352)</f>
        <v>1</v>
      </c>
      <c r="G1354" s="70" t="s">
        <v>6</v>
      </c>
      <c r="H1354" s="69">
        <f>PRODUCT(AJ1352)</f>
        <v>8</v>
      </c>
      <c r="I1354" s="69">
        <f>PRODUCT(AK1352)</f>
        <v>0</v>
      </c>
      <c r="J1354" s="70" t="s">
        <v>6</v>
      </c>
      <c r="K1354" s="69">
        <f>PRODUCT(AN1352)</f>
        <v>3</v>
      </c>
      <c r="L1354" s="71">
        <f>PRODUCT(AL1352/B1354)</f>
        <v>239</v>
      </c>
      <c r="M1354" s="8"/>
      <c r="N1354" s="38"/>
      <c r="O1354" s="2"/>
      <c r="R1354" s="7"/>
      <c r="V1354" s="27"/>
      <c r="X1354" s="7"/>
      <c r="Y1354" s="26"/>
      <c r="Z1354" s="26"/>
      <c r="AA1354" s="36"/>
      <c r="AC1354" s="7"/>
      <c r="AI1354" s="30"/>
      <c r="AL1354" s="2"/>
    </row>
    <row r="1355" spans="1:40" x14ac:dyDescent="0.25">
      <c r="A1355" s="68" t="s">
        <v>439</v>
      </c>
      <c r="B1355" s="69">
        <v>0</v>
      </c>
      <c r="C1355" s="69">
        <v>0</v>
      </c>
      <c r="D1355" s="69">
        <v>0</v>
      </c>
      <c r="E1355" s="69">
        <v>0</v>
      </c>
      <c r="F1355" s="69">
        <v>0</v>
      </c>
      <c r="G1355" s="70" t="s">
        <v>6</v>
      </c>
      <c r="H1355" s="69">
        <v>0</v>
      </c>
      <c r="I1355" s="69">
        <v>0</v>
      </c>
      <c r="J1355" s="70" t="s">
        <v>6</v>
      </c>
      <c r="K1355" s="69">
        <v>0</v>
      </c>
      <c r="L1355" s="71">
        <v>0</v>
      </c>
      <c r="M1355" s="8"/>
      <c r="N1355" s="38"/>
      <c r="O1355" s="2"/>
      <c r="R1355" s="7"/>
      <c r="V1355" s="27"/>
      <c r="X1355" s="7"/>
      <c r="Y1355" s="26"/>
      <c r="Z1355" s="26"/>
      <c r="AA1355" s="36"/>
      <c r="AC1355" s="7"/>
      <c r="AI1355" s="30"/>
      <c r="AL1355" s="2"/>
    </row>
    <row r="1356" spans="1:40" x14ac:dyDescent="0.25">
      <c r="A1356" s="68" t="s">
        <v>440</v>
      </c>
      <c r="B1356" s="69">
        <f>PRODUCT(AD1383)</f>
        <v>0</v>
      </c>
      <c r="C1356" s="69">
        <f>PRODUCT(AE1383)</f>
        <v>0</v>
      </c>
      <c r="D1356" s="69">
        <f>PRODUCT(AF1383)</f>
        <v>0</v>
      </c>
      <c r="E1356" s="69">
        <f>PRODUCT(AG1383)</f>
        <v>0</v>
      </c>
      <c r="F1356" s="69">
        <f>PRODUCT(AH1383)</f>
        <v>0</v>
      </c>
      <c r="G1356" s="70" t="s">
        <v>6</v>
      </c>
      <c r="H1356" s="69">
        <f>PRODUCT(AJ1383)</f>
        <v>0</v>
      </c>
      <c r="I1356" s="69">
        <f>PRODUCT(AK1383)</f>
        <v>0</v>
      </c>
      <c r="J1356" s="70" t="s">
        <v>6</v>
      </c>
      <c r="K1356" s="69">
        <f>PRODUCT(AN1383)</f>
        <v>0</v>
      </c>
      <c r="L1356" s="71">
        <v>0</v>
      </c>
      <c r="M1356" s="8"/>
      <c r="N1356" s="38"/>
      <c r="O1356" s="2"/>
      <c r="R1356" s="7"/>
      <c r="V1356" s="27"/>
      <c r="X1356" s="7"/>
      <c r="Y1356" s="26"/>
      <c r="Z1356" s="26"/>
      <c r="AA1356" s="36"/>
      <c r="AC1356" s="7"/>
      <c r="AI1356" s="30"/>
      <c r="AL1356" s="2"/>
    </row>
    <row r="1357" spans="1:40" x14ac:dyDescent="0.25">
      <c r="A1357" s="68" t="s">
        <v>17</v>
      </c>
      <c r="B1357" s="69">
        <f>SUM(B1354:B1356)</f>
        <v>1</v>
      </c>
      <c r="C1357" s="69">
        <f>SUM(C1354:C1356)</f>
        <v>0</v>
      </c>
      <c r="D1357" s="69">
        <f>SUM(D1354:D1356)</f>
        <v>0</v>
      </c>
      <c r="E1357" s="69">
        <f>SUM(E1354:E1356)</f>
        <v>1</v>
      </c>
      <c r="F1357" s="69">
        <f>SUM(F1354:F1356)</f>
        <v>1</v>
      </c>
      <c r="G1357" s="70" t="s">
        <v>6</v>
      </c>
      <c r="H1357" s="69">
        <f>SUM(H1354:H1356)</f>
        <v>8</v>
      </c>
      <c r="I1357" s="69">
        <f>SUM(I1354:I1356)</f>
        <v>0</v>
      </c>
      <c r="J1357" s="70" t="s">
        <v>6</v>
      </c>
      <c r="K1357" s="69">
        <f>SUM(K1354:K1356)</f>
        <v>3</v>
      </c>
      <c r="L1357" s="71">
        <f>PRODUCT(AM1352/B1357)</f>
        <v>239</v>
      </c>
      <c r="M1357" s="8"/>
      <c r="N1357" s="38"/>
      <c r="O1357" s="2"/>
      <c r="R1357" s="7"/>
      <c r="V1357" s="27"/>
      <c r="X1357" s="7"/>
      <c r="Y1357" s="26"/>
      <c r="Z1357" s="26"/>
      <c r="AA1357" s="36"/>
      <c r="AC1357" s="7"/>
      <c r="AI1357" s="30"/>
      <c r="AL1357" s="2"/>
    </row>
    <row r="1358" spans="1:40" x14ac:dyDescent="0.25">
      <c r="A1358" s="72" t="s">
        <v>18</v>
      </c>
      <c r="B1358" s="73"/>
      <c r="C1358" s="73"/>
      <c r="D1358" s="73"/>
      <c r="E1358" s="73"/>
      <c r="F1358" s="74">
        <f>PRODUCT(F1357/B1357)</f>
        <v>1</v>
      </c>
      <c r="G1358" s="74" t="s">
        <v>6</v>
      </c>
      <c r="H1358" s="74">
        <f>PRODUCT(H1357/B1357)</f>
        <v>8</v>
      </c>
      <c r="I1358" s="73"/>
      <c r="J1358" s="73"/>
      <c r="K1358" s="73"/>
      <c r="L1358" s="76"/>
      <c r="M1358" s="55"/>
      <c r="N1358" s="40"/>
      <c r="O1358" s="2"/>
      <c r="R1358" s="7"/>
      <c r="V1358" s="27"/>
      <c r="X1358" s="7"/>
      <c r="Y1358" s="26"/>
      <c r="Z1358" s="26"/>
      <c r="AA1358" s="36"/>
      <c r="AC1358" s="7"/>
      <c r="AI1358" s="30"/>
      <c r="AL1358" s="2"/>
    </row>
    <row r="1359" spans="1:40" x14ac:dyDescent="0.25"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8"/>
      <c r="O1359" s="2"/>
      <c r="R1359" s="7"/>
      <c r="V1359" s="27"/>
      <c r="X1359" s="7"/>
      <c r="Y1359" s="26"/>
      <c r="Z1359" s="26"/>
      <c r="AA1359" s="36"/>
      <c r="AC1359" s="7"/>
      <c r="AI1359" s="30"/>
      <c r="AL1359" s="2"/>
    </row>
    <row r="1360" spans="1:40" x14ac:dyDescent="0.25">
      <c r="A1360" s="77" t="s">
        <v>543</v>
      </c>
      <c r="B1360" s="64" t="s">
        <v>0</v>
      </c>
      <c r="C1360" s="64" t="s">
        <v>10</v>
      </c>
      <c r="D1360" s="64" t="s">
        <v>1</v>
      </c>
      <c r="E1360" s="64" t="s">
        <v>11</v>
      </c>
      <c r="F1360" s="65" t="s">
        <v>12</v>
      </c>
      <c r="G1360" s="66"/>
      <c r="H1360" s="64"/>
      <c r="I1360" s="65" t="s">
        <v>13</v>
      </c>
      <c r="J1360" s="66"/>
      <c r="K1360" s="64"/>
      <c r="L1360" s="67" t="s">
        <v>14</v>
      </c>
      <c r="O1360" s="2"/>
      <c r="R1360" s="7"/>
      <c r="V1360" s="27"/>
      <c r="X1360" s="7"/>
      <c r="Y1360" s="26"/>
      <c r="Z1360" s="26"/>
      <c r="AA1360" s="36"/>
      <c r="AC1360" s="7"/>
      <c r="AI1360" s="30"/>
      <c r="AL1360" s="2"/>
    </row>
    <row r="1361" spans="1:38" x14ac:dyDescent="0.25">
      <c r="A1361" s="68" t="s">
        <v>16</v>
      </c>
      <c r="B1361" s="69">
        <f>PRODUCT(B4913)</f>
        <v>1</v>
      </c>
      <c r="C1361" s="69">
        <f t="shared" ref="C1361:L1364" si="615">PRODUCT(C4913)</f>
        <v>1</v>
      </c>
      <c r="D1361" s="69">
        <f t="shared" si="615"/>
        <v>0</v>
      </c>
      <c r="E1361" s="69">
        <f t="shared" si="615"/>
        <v>0</v>
      </c>
      <c r="F1361" s="69">
        <f t="shared" si="615"/>
        <v>12</v>
      </c>
      <c r="G1361" s="70" t="s">
        <v>6</v>
      </c>
      <c r="H1361" s="69">
        <f t="shared" si="615"/>
        <v>0</v>
      </c>
      <c r="I1361" s="69">
        <f t="shared" si="615"/>
        <v>3</v>
      </c>
      <c r="J1361" s="70" t="s">
        <v>6</v>
      </c>
      <c r="K1361" s="69">
        <f t="shared" si="615"/>
        <v>0</v>
      </c>
      <c r="L1361" s="71">
        <f t="shared" si="615"/>
        <v>714</v>
      </c>
      <c r="M1361" s="8"/>
      <c r="N1361" s="38"/>
      <c r="O1361" s="2"/>
      <c r="R1361" s="7"/>
      <c r="V1361" s="27"/>
      <c r="X1361" s="7"/>
      <c r="Y1361" s="26"/>
      <c r="Z1361" s="26"/>
      <c r="AA1361" s="36"/>
      <c r="AC1361" s="7"/>
      <c r="AI1361" s="30"/>
      <c r="AL1361" s="2"/>
    </row>
    <row r="1362" spans="1:38" x14ac:dyDescent="0.25">
      <c r="A1362" s="68" t="s">
        <v>439</v>
      </c>
      <c r="B1362" s="69">
        <f>PRODUCT(B4914)</f>
        <v>0</v>
      </c>
      <c r="C1362" s="69">
        <f t="shared" si="615"/>
        <v>0</v>
      </c>
      <c r="D1362" s="69">
        <f t="shared" si="615"/>
        <v>0</v>
      </c>
      <c r="E1362" s="69">
        <f t="shared" si="615"/>
        <v>0</v>
      </c>
      <c r="F1362" s="69">
        <f t="shared" si="615"/>
        <v>0</v>
      </c>
      <c r="G1362" s="70" t="s">
        <v>6</v>
      </c>
      <c r="H1362" s="69">
        <f t="shared" si="615"/>
        <v>0</v>
      </c>
      <c r="I1362" s="69">
        <f t="shared" si="615"/>
        <v>0</v>
      </c>
      <c r="J1362" s="70" t="s">
        <v>6</v>
      </c>
      <c r="K1362" s="69">
        <f t="shared" si="615"/>
        <v>0</v>
      </c>
      <c r="L1362" s="71">
        <f t="shared" si="615"/>
        <v>0</v>
      </c>
      <c r="M1362" s="8"/>
      <c r="N1362" s="38"/>
      <c r="O1362" s="2"/>
      <c r="R1362" s="7"/>
      <c r="V1362" s="27"/>
      <c r="X1362" s="7"/>
      <c r="Y1362" s="26"/>
      <c r="Z1362" s="26"/>
      <c r="AA1362" s="36"/>
      <c r="AC1362" s="7"/>
      <c r="AI1362" s="30"/>
      <c r="AL1362" s="2"/>
    </row>
    <row r="1363" spans="1:38" x14ac:dyDescent="0.25">
      <c r="A1363" s="68" t="s">
        <v>440</v>
      </c>
      <c r="B1363" s="69">
        <f>PRODUCT(B4915)</f>
        <v>0</v>
      </c>
      <c r="C1363" s="69">
        <f t="shared" si="615"/>
        <v>0</v>
      </c>
      <c r="D1363" s="69">
        <f t="shared" si="615"/>
        <v>0</v>
      </c>
      <c r="E1363" s="69">
        <f t="shared" si="615"/>
        <v>0</v>
      </c>
      <c r="F1363" s="69">
        <f t="shared" si="615"/>
        <v>0</v>
      </c>
      <c r="G1363" s="70" t="s">
        <v>6</v>
      </c>
      <c r="H1363" s="69">
        <f t="shared" si="615"/>
        <v>0</v>
      </c>
      <c r="I1363" s="69">
        <f t="shared" si="615"/>
        <v>0</v>
      </c>
      <c r="J1363" s="70" t="s">
        <v>6</v>
      </c>
      <c r="K1363" s="69">
        <f t="shared" si="615"/>
        <v>0</v>
      </c>
      <c r="L1363" s="71">
        <f t="shared" si="615"/>
        <v>0</v>
      </c>
      <c r="M1363" s="8"/>
      <c r="N1363" s="38"/>
      <c r="O1363" s="2"/>
      <c r="R1363" s="7"/>
      <c r="V1363" s="27"/>
      <c r="X1363" s="7"/>
      <c r="Y1363" s="26"/>
      <c r="Z1363" s="26"/>
      <c r="AA1363" s="36"/>
      <c r="AC1363" s="7"/>
      <c r="AI1363" s="30"/>
      <c r="AL1363" s="2"/>
    </row>
    <row r="1364" spans="1:38" x14ac:dyDescent="0.25">
      <c r="A1364" s="68" t="s">
        <v>17</v>
      </c>
      <c r="B1364" s="69">
        <f>PRODUCT(B4916)</f>
        <v>1</v>
      </c>
      <c r="C1364" s="69">
        <f t="shared" si="615"/>
        <v>1</v>
      </c>
      <c r="D1364" s="69">
        <f t="shared" si="615"/>
        <v>0</v>
      </c>
      <c r="E1364" s="69">
        <f t="shared" si="615"/>
        <v>0</v>
      </c>
      <c r="F1364" s="69">
        <f t="shared" si="615"/>
        <v>12</v>
      </c>
      <c r="G1364" s="70" t="s">
        <v>6</v>
      </c>
      <c r="H1364" s="69">
        <f t="shared" si="615"/>
        <v>0</v>
      </c>
      <c r="I1364" s="69">
        <f t="shared" si="615"/>
        <v>3</v>
      </c>
      <c r="J1364" s="70" t="s">
        <v>6</v>
      </c>
      <c r="K1364" s="69">
        <f t="shared" si="615"/>
        <v>0</v>
      </c>
      <c r="L1364" s="71">
        <f t="shared" si="615"/>
        <v>714</v>
      </c>
      <c r="M1364" s="8"/>
      <c r="N1364" s="38"/>
      <c r="O1364" s="2"/>
      <c r="R1364" s="7"/>
      <c r="V1364" s="27"/>
      <c r="X1364" s="7"/>
      <c r="Y1364" s="26"/>
      <c r="Z1364" s="26"/>
      <c r="AA1364" s="36"/>
      <c r="AC1364" s="7"/>
      <c r="AI1364" s="30"/>
      <c r="AL1364" s="2"/>
    </row>
    <row r="1365" spans="1:38" x14ac:dyDescent="0.25">
      <c r="A1365" s="72" t="s">
        <v>18</v>
      </c>
      <c r="B1365" s="73"/>
      <c r="C1365" s="73"/>
      <c r="D1365" s="73"/>
      <c r="E1365" s="73"/>
      <c r="F1365" s="74">
        <f>PRODUCT(F1364/B1364)</f>
        <v>12</v>
      </c>
      <c r="G1365" s="74" t="s">
        <v>6</v>
      </c>
      <c r="H1365" s="74">
        <f>PRODUCT(H1364/B1364)</f>
        <v>0</v>
      </c>
      <c r="I1365" s="73"/>
      <c r="J1365" s="73"/>
      <c r="K1365" s="73"/>
      <c r="L1365" s="76"/>
      <c r="M1365" s="55"/>
      <c r="N1365" s="40"/>
      <c r="O1365" s="2"/>
      <c r="R1365" s="7"/>
      <c r="V1365" s="27"/>
      <c r="X1365" s="7"/>
      <c r="Y1365" s="26"/>
      <c r="Z1365" s="26"/>
      <c r="AA1365" s="36"/>
      <c r="AC1365" s="7"/>
      <c r="AI1365" s="30"/>
      <c r="AL1365" s="2"/>
    </row>
    <row r="1366" spans="1:38" x14ac:dyDescent="0.25">
      <c r="B1366" s="10"/>
      <c r="C1366" s="10"/>
      <c r="D1366" s="10"/>
      <c r="E1366" s="10"/>
      <c r="G1366" s="11"/>
      <c r="I1366" s="10"/>
      <c r="J1366" s="10"/>
      <c r="K1366" s="10"/>
      <c r="L1366" s="8"/>
      <c r="M1366" s="55"/>
      <c r="N1366" s="40"/>
      <c r="O1366" s="2"/>
      <c r="R1366" s="7"/>
      <c r="V1366" s="27"/>
      <c r="X1366" s="7"/>
      <c r="Y1366" s="26"/>
      <c r="Z1366" s="26"/>
      <c r="AA1366" s="36"/>
      <c r="AC1366" s="7"/>
      <c r="AI1366" s="30"/>
      <c r="AL1366" s="2"/>
    </row>
    <row r="1367" spans="1:38" x14ac:dyDescent="0.25">
      <c r="A1367" s="63" t="s">
        <v>544</v>
      </c>
      <c r="B1367" s="64"/>
      <c r="C1367" s="64"/>
      <c r="D1367" s="64"/>
      <c r="E1367" s="64"/>
      <c r="F1367" s="64"/>
      <c r="G1367" s="64"/>
      <c r="H1367" s="64"/>
      <c r="I1367" s="64"/>
      <c r="J1367" s="64"/>
      <c r="K1367" s="64"/>
      <c r="L1367" s="67"/>
      <c r="O1367" s="2"/>
      <c r="R1367" s="7"/>
      <c r="V1367" s="27"/>
      <c r="X1367" s="7"/>
      <c r="Y1367" s="26"/>
      <c r="Z1367" s="26"/>
      <c r="AA1367" s="36"/>
      <c r="AC1367" s="7"/>
      <c r="AI1367" s="30"/>
      <c r="AL1367" s="2"/>
    </row>
    <row r="1368" spans="1:38" x14ac:dyDescent="0.25">
      <c r="A1368" s="68" t="s">
        <v>24</v>
      </c>
      <c r="B1368" s="69" t="s">
        <v>0</v>
      </c>
      <c r="C1368" s="69" t="s">
        <v>10</v>
      </c>
      <c r="D1368" s="69" t="s">
        <v>1</v>
      </c>
      <c r="E1368" s="69" t="s">
        <v>11</v>
      </c>
      <c r="F1368" s="78" t="s">
        <v>12</v>
      </c>
      <c r="G1368" s="70"/>
      <c r="H1368" s="69"/>
      <c r="I1368" s="78" t="s">
        <v>13</v>
      </c>
      <c r="J1368" s="70"/>
      <c r="K1368" s="69"/>
      <c r="L1368" s="71" t="s">
        <v>14</v>
      </c>
      <c r="O1368" s="2"/>
      <c r="R1368" s="7"/>
      <c r="V1368" s="27"/>
      <c r="X1368" s="7"/>
      <c r="Y1368" s="26"/>
      <c r="Z1368" s="26"/>
      <c r="AA1368" s="36"/>
      <c r="AC1368" s="7"/>
      <c r="AI1368" s="30"/>
      <c r="AL1368" s="2"/>
    </row>
    <row r="1369" spans="1:38" x14ac:dyDescent="0.25">
      <c r="A1369" s="68" t="s">
        <v>16</v>
      </c>
      <c r="B1369" s="69">
        <f>PRODUCT(B1354+B1361)</f>
        <v>2</v>
      </c>
      <c r="C1369" s="69">
        <f>PRODUCT(C1354+E1361)</f>
        <v>0</v>
      </c>
      <c r="D1369" s="69">
        <f>PRODUCT(D1354+D1361)</f>
        <v>0</v>
      </c>
      <c r="E1369" s="69">
        <f>PRODUCT(E1354+C1361)</f>
        <v>2</v>
      </c>
      <c r="F1369" s="69">
        <f>PRODUCT(F1354+H1361)</f>
        <v>1</v>
      </c>
      <c r="G1369" s="70" t="s">
        <v>6</v>
      </c>
      <c r="H1369" s="69">
        <f>PRODUCT(H1354+F1361)</f>
        <v>20</v>
      </c>
      <c r="I1369" s="69">
        <f>PRODUCT(I1354+K1361)</f>
        <v>0</v>
      </c>
      <c r="J1369" s="70" t="s">
        <v>6</v>
      </c>
      <c r="K1369" s="69">
        <f>PRODUCT(K1354+I1361)</f>
        <v>6</v>
      </c>
      <c r="L1369" s="71">
        <f>PRODUCT(((B1354*L1354)+B1361*L1361))/B1369</f>
        <v>476.5</v>
      </c>
      <c r="M1369" s="8"/>
      <c r="N1369" s="38"/>
      <c r="O1369" s="2"/>
      <c r="R1369" s="7"/>
      <c r="V1369" s="27"/>
      <c r="X1369" s="7"/>
      <c r="Y1369" s="26"/>
      <c r="Z1369" s="26"/>
      <c r="AA1369" s="36"/>
      <c r="AC1369" s="7"/>
      <c r="AI1369" s="30"/>
      <c r="AL1369" s="2"/>
    </row>
    <row r="1370" spans="1:38" x14ac:dyDescent="0.25">
      <c r="A1370" s="68" t="s">
        <v>439</v>
      </c>
      <c r="B1370" s="69">
        <f>PRODUCT(B1355+B1362)</f>
        <v>0</v>
      </c>
      <c r="C1370" s="69">
        <f>PRODUCT(C1355+E1362)</f>
        <v>0</v>
      </c>
      <c r="D1370" s="69">
        <f>PRODUCT(D1355+D1362)</f>
        <v>0</v>
      </c>
      <c r="E1370" s="69">
        <f>PRODUCT(E1355+C1362)</f>
        <v>0</v>
      </c>
      <c r="F1370" s="69">
        <f>PRODUCT(F1355+H1362)</f>
        <v>0</v>
      </c>
      <c r="G1370" s="70" t="s">
        <v>6</v>
      </c>
      <c r="H1370" s="69">
        <f>PRODUCT(H1355+F1362)</f>
        <v>0</v>
      </c>
      <c r="I1370" s="69">
        <f>PRODUCT(I1355+K1362)</f>
        <v>0</v>
      </c>
      <c r="J1370" s="70" t="s">
        <v>6</v>
      </c>
      <c r="K1370" s="69">
        <f>PRODUCT(K1355+I1362)</f>
        <v>0</v>
      </c>
      <c r="L1370" s="71">
        <v>0</v>
      </c>
      <c r="M1370" s="8"/>
      <c r="N1370" s="38"/>
      <c r="O1370" s="2"/>
      <c r="R1370" s="7"/>
      <c r="V1370" s="27"/>
      <c r="X1370" s="7"/>
      <c r="Y1370" s="26"/>
      <c r="Z1370" s="26"/>
      <c r="AA1370" s="36"/>
      <c r="AC1370" s="7"/>
      <c r="AI1370" s="30"/>
      <c r="AL1370" s="2"/>
    </row>
    <row r="1371" spans="1:38" x14ac:dyDescent="0.25">
      <c r="A1371" s="68" t="s">
        <v>440</v>
      </c>
      <c r="B1371" s="69">
        <f>PRODUCT(B1356+B1363)</f>
        <v>0</v>
      </c>
      <c r="C1371" s="69">
        <f>PRODUCT(C1356+E1363)</f>
        <v>0</v>
      </c>
      <c r="D1371" s="69">
        <f>PRODUCT(D1356+D1363)</f>
        <v>0</v>
      </c>
      <c r="E1371" s="69">
        <f>PRODUCT(E1356+C1363)</f>
        <v>0</v>
      </c>
      <c r="F1371" s="69">
        <f>PRODUCT(F1356+H1363)</f>
        <v>0</v>
      </c>
      <c r="G1371" s="70" t="s">
        <v>6</v>
      </c>
      <c r="H1371" s="69">
        <f>PRODUCT(H1356+F1363)</f>
        <v>0</v>
      </c>
      <c r="I1371" s="69">
        <f>PRODUCT(I1356+K1363)</f>
        <v>0</v>
      </c>
      <c r="J1371" s="70" t="s">
        <v>6</v>
      </c>
      <c r="K1371" s="69">
        <f>PRODUCT(K1356+I1363)</f>
        <v>0</v>
      </c>
      <c r="L1371" s="71">
        <v>0</v>
      </c>
      <c r="M1371" s="8"/>
      <c r="N1371" s="38"/>
      <c r="O1371" s="2"/>
      <c r="R1371" s="7"/>
      <c r="V1371" s="27"/>
      <c r="X1371" s="7"/>
      <c r="Y1371" s="26"/>
      <c r="Z1371" s="26"/>
      <c r="AA1371" s="36"/>
      <c r="AC1371" s="7"/>
      <c r="AI1371" s="30"/>
      <c r="AL1371" s="2"/>
    </row>
    <row r="1372" spans="1:38" x14ac:dyDescent="0.25">
      <c r="A1372" s="68" t="s">
        <v>17</v>
      </c>
      <c r="B1372" s="69">
        <f>PRODUCT(B1357+B1364)</f>
        <v>2</v>
      </c>
      <c r="C1372" s="69">
        <f>PRODUCT(C1357+E1364)</f>
        <v>0</v>
      </c>
      <c r="D1372" s="69">
        <f>PRODUCT(D1357+D1364)</f>
        <v>0</v>
      </c>
      <c r="E1372" s="69">
        <f>PRODUCT(E1357+C1364)</f>
        <v>2</v>
      </c>
      <c r="F1372" s="69">
        <f>PRODUCT(F1357+H1364)</f>
        <v>1</v>
      </c>
      <c r="G1372" s="70" t="s">
        <v>6</v>
      </c>
      <c r="H1372" s="69">
        <f>PRODUCT(H1357+F1364)</f>
        <v>20</v>
      </c>
      <c r="I1372" s="69">
        <f>PRODUCT(I1357+K1364)</f>
        <v>0</v>
      </c>
      <c r="J1372" s="70" t="s">
        <v>6</v>
      </c>
      <c r="K1372" s="69">
        <f>PRODUCT(K1357+I1364)</f>
        <v>6</v>
      </c>
      <c r="L1372" s="71">
        <f>PRODUCT(((B1357*L1357)+B1364*L1364))/B1372</f>
        <v>476.5</v>
      </c>
      <c r="M1372" s="8"/>
      <c r="N1372" s="38"/>
      <c r="O1372" s="2"/>
      <c r="R1372" s="7"/>
      <c r="V1372" s="27"/>
      <c r="X1372" s="7"/>
      <c r="Y1372" s="26"/>
      <c r="Z1372" s="26"/>
      <c r="AA1372" s="36"/>
      <c r="AC1372" s="7"/>
      <c r="AI1372" s="30"/>
      <c r="AL1372" s="2"/>
    </row>
    <row r="1373" spans="1:38" x14ac:dyDescent="0.25">
      <c r="A1373" s="72" t="s">
        <v>18</v>
      </c>
      <c r="B1373" s="73"/>
      <c r="C1373" s="73"/>
      <c r="D1373" s="73"/>
      <c r="E1373" s="73"/>
      <c r="F1373" s="74">
        <f>PRODUCT(F1372/B1372)</f>
        <v>0.5</v>
      </c>
      <c r="G1373" s="74" t="s">
        <v>6</v>
      </c>
      <c r="H1373" s="74">
        <f>PRODUCT(H1372/B1372)</f>
        <v>10</v>
      </c>
      <c r="I1373" s="73"/>
      <c r="J1373" s="73"/>
      <c r="K1373" s="73"/>
      <c r="L1373" s="76"/>
      <c r="M1373" s="55"/>
      <c r="N1373" s="40"/>
      <c r="O1373" s="2"/>
      <c r="R1373" s="7"/>
      <c r="V1373" s="27"/>
      <c r="X1373" s="7"/>
      <c r="Y1373" s="26"/>
      <c r="Z1373" s="26"/>
      <c r="AA1373" s="36"/>
      <c r="AC1373" s="7"/>
      <c r="AI1373" s="30"/>
      <c r="AL1373" s="2"/>
    </row>
    <row r="1374" spans="1:38" x14ac:dyDescent="0.25"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54"/>
      <c r="O1374" s="2"/>
      <c r="R1374" s="7"/>
      <c r="V1374" s="27"/>
      <c r="X1374" s="7"/>
      <c r="Y1374" s="26"/>
      <c r="Z1374" s="26"/>
      <c r="AA1374" s="36"/>
      <c r="AC1374" s="7"/>
      <c r="AI1374" s="30"/>
      <c r="AL1374" s="2"/>
    </row>
    <row r="1375" spans="1:38" x14ac:dyDescent="0.25">
      <c r="B1375" s="10"/>
      <c r="C1375" s="10"/>
      <c r="D1375" s="10"/>
      <c r="E1375" s="10"/>
      <c r="F1375" s="10" t="s">
        <v>437</v>
      </c>
      <c r="G1375" s="10"/>
      <c r="H1375" s="10"/>
      <c r="I1375" s="10"/>
      <c r="J1375" s="10"/>
      <c r="K1375" s="10"/>
      <c r="L1375" s="10"/>
      <c r="O1375" s="2"/>
      <c r="R1375" s="7"/>
      <c r="V1375" s="27"/>
      <c r="X1375" s="7"/>
      <c r="Y1375" s="26"/>
      <c r="Z1375" s="26"/>
      <c r="AA1375" s="36"/>
      <c r="AC1375" s="7"/>
      <c r="AI1375" s="30"/>
      <c r="AL1375" s="2"/>
    </row>
    <row r="1376" spans="1:38" x14ac:dyDescent="0.25">
      <c r="B1376" s="10"/>
      <c r="C1376" s="10"/>
      <c r="D1376" s="10"/>
      <c r="E1376" s="10"/>
      <c r="F1376" s="10" t="s">
        <v>433</v>
      </c>
      <c r="G1376" s="10"/>
      <c r="H1376" s="10"/>
      <c r="I1376" s="10"/>
      <c r="J1376" s="10"/>
      <c r="K1376" s="10"/>
      <c r="L1376" s="57">
        <f>PRODUCT(C1357/B1357)</f>
        <v>0</v>
      </c>
      <c r="O1376" s="2"/>
      <c r="R1376" s="7"/>
      <c r="V1376" s="27"/>
      <c r="X1376" s="7"/>
      <c r="Y1376" s="26"/>
      <c r="Z1376" s="26"/>
      <c r="AA1376" s="36"/>
      <c r="AC1376" s="7"/>
      <c r="AI1376" s="30"/>
      <c r="AL1376" s="2"/>
    </row>
    <row r="1377" spans="1:40" x14ac:dyDescent="0.25">
      <c r="B1377" s="10"/>
      <c r="C1377" s="10"/>
      <c r="D1377" s="10"/>
      <c r="E1377" s="10"/>
      <c r="F1377" s="10" t="s">
        <v>434</v>
      </c>
      <c r="G1377" s="10"/>
      <c r="H1377" s="10"/>
      <c r="I1377" s="10"/>
      <c r="J1377" s="10"/>
      <c r="K1377" s="10"/>
      <c r="L1377" s="57">
        <f>PRODUCT(E1364/B1364)</f>
        <v>0</v>
      </c>
      <c r="O1377" s="2"/>
      <c r="R1377" s="7"/>
      <c r="V1377" s="27"/>
      <c r="X1377" s="7"/>
      <c r="Y1377" s="26"/>
      <c r="Z1377" s="26"/>
      <c r="AA1377" s="36"/>
      <c r="AC1377" s="7"/>
      <c r="AI1377" s="30"/>
      <c r="AL1377" s="2"/>
    </row>
    <row r="1378" spans="1:40" x14ac:dyDescent="0.25">
      <c r="B1378" s="10"/>
      <c r="C1378" s="10"/>
      <c r="D1378" s="10"/>
      <c r="E1378" s="10"/>
      <c r="F1378" s="10" t="s">
        <v>435</v>
      </c>
      <c r="G1378" s="10"/>
      <c r="H1378" s="10"/>
      <c r="I1378" s="10"/>
      <c r="J1378" s="10"/>
      <c r="K1378" s="10"/>
      <c r="L1378" s="57">
        <f>PRODUCT(C1372/B1372)</f>
        <v>0</v>
      </c>
      <c r="O1378" s="2"/>
      <c r="R1378" s="7"/>
      <c r="V1378" s="27"/>
      <c r="X1378" s="7"/>
      <c r="Y1378" s="26"/>
      <c r="Z1378" s="26"/>
      <c r="AA1378" s="36"/>
      <c r="AC1378" s="7"/>
      <c r="AI1378" s="30"/>
      <c r="AL1378" s="2"/>
    </row>
    <row r="1379" spans="1:40" x14ac:dyDescent="0.25">
      <c r="B1379" s="10"/>
      <c r="C1379" s="10"/>
      <c r="D1379" s="10"/>
      <c r="E1379" s="10"/>
      <c r="F1379" s="10"/>
      <c r="G1379" s="10"/>
      <c r="I1379" s="10"/>
      <c r="J1379" s="10"/>
      <c r="K1379" s="10"/>
      <c r="L1379" s="54"/>
      <c r="R1379" s="10" t="s">
        <v>25</v>
      </c>
      <c r="AC1379" s="10" t="s">
        <v>3</v>
      </c>
      <c r="AD1379" s="3">
        <f>SUM(AD1380:AD1382)</f>
        <v>0</v>
      </c>
      <c r="AE1379" s="3">
        <f>SUM(AE1380:AE1382)</f>
        <v>0</v>
      </c>
      <c r="AF1379" s="3">
        <f>SUM(AF1380:AF1382)</f>
        <v>0</v>
      </c>
      <c r="AG1379" s="3">
        <f>SUM(AG1380:AG1382)</f>
        <v>0</v>
      </c>
      <c r="AH1379" s="3">
        <f>SUM(AH1380:AH1382)</f>
        <v>0</v>
      </c>
      <c r="AJ1379" s="3">
        <f>SUM(AJ1380:AJ1382)</f>
        <v>0</v>
      </c>
      <c r="AK1379" s="3">
        <f>SUM(AK1380:AK1382)</f>
        <v>0</v>
      </c>
      <c r="AL1379" s="3">
        <f>SUM(AL1380:AL1382)</f>
        <v>0</v>
      </c>
      <c r="AN1379" s="3">
        <f>SUM(AN1380:AN1382)</f>
        <v>0</v>
      </c>
    </row>
    <row r="1380" spans="1:40" x14ac:dyDescent="0.25">
      <c r="B1380" s="10"/>
      <c r="C1380" s="10"/>
      <c r="D1380" s="10"/>
      <c r="E1380" s="10"/>
      <c r="F1380" s="10"/>
      <c r="G1380" s="10"/>
      <c r="I1380" s="10"/>
      <c r="J1380" s="10"/>
      <c r="K1380" s="10"/>
      <c r="L1380" s="54"/>
      <c r="O1380" s="2"/>
      <c r="R1380" s="7"/>
      <c r="T1380" s="7"/>
      <c r="AC1380" s="7"/>
      <c r="AD1380" s="7"/>
      <c r="AE1380" s="7"/>
      <c r="AF1380" s="7"/>
      <c r="AG1380" s="7"/>
      <c r="AH1380" s="7"/>
      <c r="AI1380" s="7"/>
      <c r="AJ1380" s="7"/>
      <c r="AK1380" s="7"/>
      <c r="AN1380" s="7"/>
    </row>
    <row r="1381" spans="1:40" x14ac:dyDescent="0.25">
      <c r="B1381" s="10"/>
      <c r="C1381" s="10"/>
      <c r="D1381" s="10"/>
      <c r="E1381" s="10"/>
      <c r="F1381" s="10"/>
      <c r="G1381" s="10"/>
      <c r="I1381" s="10"/>
      <c r="J1381" s="10"/>
      <c r="K1381" s="10"/>
      <c r="L1381" s="54"/>
      <c r="O1381" s="2"/>
      <c r="R1381" s="7"/>
      <c r="T1381" s="7"/>
      <c r="AC1381" s="7"/>
      <c r="AD1381" s="7"/>
      <c r="AE1381" s="7"/>
      <c r="AF1381" s="7"/>
      <c r="AG1381" s="7"/>
      <c r="AH1381" s="7"/>
      <c r="AI1381" s="7"/>
      <c r="AJ1381" s="7"/>
      <c r="AK1381" s="7"/>
      <c r="AN1381" s="7"/>
    </row>
    <row r="1382" spans="1:40" x14ac:dyDescent="0.25">
      <c r="B1382" s="10"/>
      <c r="C1382" s="10"/>
      <c r="D1382" s="10"/>
      <c r="E1382" s="10"/>
      <c r="F1382" s="10"/>
      <c r="G1382" s="10"/>
      <c r="I1382" s="10"/>
      <c r="J1382" s="10"/>
      <c r="K1382" s="10"/>
      <c r="L1382" s="54"/>
      <c r="O1382" s="2"/>
      <c r="R1382" s="7"/>
      <c r="T1382" s="7"/>
      <c r="AC1382" s="7"/>
      <c r="AD1382" s="7"/>
      <c r="AE1382" s="7"/>
      <c r="AF1382" s="7"/>
      <c r="AG1382" s="7"/>
      <c r="AH1382" s="7"/>
      <c r="AI1382" s="7"/>
      <c r="AJ1382" s="7"/>
      <c r="AK1382" s="7"/>
      <c r="AN1382" s="7"/>
    </row>
    <row r="1383" spans="1:40" x14ac:dyDescent="0.25">
      <c r="G1383" s="10"/>
      <c r="H1383" s="10"/>
      <c r="I1383" s="10"/>
      <c r="J1383" s="10"/>
      <c r="K1383" s="10"/>
      <c r="L1383" s="8"/>
      <c r="O1383" s="2"/>
      <c r="R1383" s="10" t="s">
        <v>32</v>
      </c>
      <c r="T1383" s="7"/>
      <c r="AC1383" s="10" t="s">
        <v>4</v>
      </c>
      <c r="AD1383" s="3">
        <f t="shared" ref="AD1383:AL1383" si="616">SUM(AD1384:AD1387)</f>
        <v>0</v>
      </c>
      <c r="AE1383" s="3">
        <f t="shared" si="616"/>
        <v>0</v>
      </c>
      <c r="AF1383" s="3">
        <f t="shared" si="616"/>
        <v>0</v>
      </c>
      <c r="AG1383" s="3">
        <f t="shared" si="616"/>
        <v>0</v>
      </c>
      <c r="AH1383" s="3">
        <f t="shared" si="616"/>
        <v>0</v>
      </c>
      <c r="AI1383" s="3">
        <f t="shared" si="616"/>
        <v>0</v>
      </c>
      <c r="AJ1383" s="3">
        <f t="shared" si="616"/>
        <v>0</v>
      </c>
      <c r="AK1383" s="3">
        <f t="shared" si="616"/>
        <v>0</v>
      </c>
      <c r="AL1383" s="3">
        <f t="shared" si="616"/>
        <v>0</v>
      </c>
      <c r="AM1383" s="3"/>
      <c r="AN1383" s="3">
        <f>SUM(AN1384:AN1387)</f>
        <v>0</v>
      </c>
    </row>
    <row r="1384" spans="1:40" x14ac:dyDescent="0.25"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54"/>
      <c r="O1384" s="2"/>
      <c r="S1384" s="48"/>
      <c r="V1384" s="30"/>
      <c r="AA1384" s="30"/>
      <c r="AC1384" s="7"/>
      <c r="AI1384" s="30"/>
      <c r="AL1384" s="2"/>
    </row>
    <row r="1385" spans="1:40" x14ac:dyDescent="0.25">
      <c r="G1385" s="10"/>
      <c r="H1385" s="10"/>
      <c r="I1385" s="10"/>
      <c r="J1385" s="10"/>
      <c r="K1385" s="10"/>
      <c r="L1385" s="8"/>
      <c r="O1385" s="2"/>
      <c r="S1385" s="48"/>
      <c r="V1385" s="30"/>
      <c r="AA1385" s="30"/>
      <c r="AC1385" s="7"/>
      <c r="AI1385" s="30"/>
      <c r="AL1385" s="2"/>
    </row>
    <row r="1386" spans="1:40" x14ac:dyDescent="0.25">
      <c r="G1386" s="10"/>
      <c r="H1386" s="10"/>
      <c r="I1386" s="10"/>
      <c r="J1386" s="10"/>
      <c r="K1386" s="10"/>
      <c r="L1386" s="8"/>
      <c r="O1386" s="2"/>
      <c r="S1386" s="48"/>
      <c r="V1386" s="30"/>
      <c r="AA1386" s="30"/>
      <c r="AC1386" s="7"/>
      <c r="AI1386" s="30"/>
      <c r="AL1386" s="2"/>
    </row>
    <row r="1387" spans="1:40" x14ac:dyDescent="0.25">
      <c r="G1387" s="10"/>
      <c r="H1387" s="10"/>
      <c r="I1387" s="10"/>
      <c r="J1387" s="10"/>
      <c r="K1387" s="10"/>
      <c r="L1387" s="8"/>
      <c r="O1387" s="2"/>
      <c r="S1387" s="48"/>
      <c r="V1387" s="30"/>
      <c r="AA1387" s="30"/>
      <c r="AC1387" s="7"/>
      <c r="AI1387" s="30"/>
      <c r="AL1387" s="2"/>
    </row>
    <row r="1388" spans="1:40" x14ac:dyDescent="0.25">
      <c r="L1388" s="8"/>
      <c r="M1388" s="3" t="s">
        <v>7</v>
      </c>
      <c r="R1388" s="6" t="s">
        <v>8</v>
      </c>
      <c r="AC1388" s="10" t="s">
        <v>2</v>
      </c>
      <c r="AD1388" s="3">
        <f>SUM(AD1389:AD1410)</f>
        <v>0</v>
      </c>
      <c r="AE1388" s="3">
        <f>SUM(AE1389:AE1410)</f>
        <v>0</v>
      </c>
      <c r="AF1388" s="3">
        <f>SUM(AF1389:AF1410)</f>
        <v>0</v>
      </c>
      <c r="AG1388" s="3">
        <f>SUM(AG1389:AG1410)</f>
        <v>0</v>
      </c>
      <c r="AH1388" s="3">
        <f>SUM(AH1389:AH1410)</f>
        <v>0</v>
      </c>
      <c r="AJ1388" s="3">
        <f>SUM(AJ1389:AJ1410)</f>
        <v>0</v>
      </c>
      <c r="AK1388" s="3">
        <f>SUM(AK1389:AK1410)</f>
        <v>0</v>
      </c>
      <c r="AL1388" s="3">
        <f>SUM(AL1389:AL1410)</f>
        <v>0</v>
      </c>
      <c r="AM1388" s="3">
        <f>PRODUCT(AL1388+AL1411+AL1415)</f>
        <v>0</v>
      </c>
      <c r="AN1388" s="3">
        <f>SUM(AN1389:AN1410)</f>
        <v>0</v>
      </c>
    </row>
    <row r="1389" spans="1:40" x14ac:dyDescent="0.25">
      <c r="A1389" s="63" t="s">
        <v>659</v>
      </c>
      <c r="B1389" s="64" t="s">
        <v>0</v>
      </c>
      <c r="C1389" s="64" t="s">
        <v>10</v>
      </c>
      <c r="D1389" s="64" t="s">
        <v>1</v>
      </c>
      <c r="E1389" s="64" t="s">
        <v>11</v>
      </c>
      <c r="F1389" s="65" t="s">
        <v>12</v>
      </c>
      <c r="G1389" s="66"/>
      <c r="H1389" s="64"/>
      <c r="I1389" s="65" t="s">
        <v>13</v>
      </c>
      <c r="J1389" s="66"/>
      <c r="K1389" s="64"/>
      <c r="L1389" s="67" t="s">
        <v>14</v>
      </c>
      <c r="M1389" s="3">
        <f>MAX(Y1389:Y1419)</f>
        <v>0</v>
      </c>
      <c r="O1389" s="2"/>
      <c r="AC1389" s="7"/>
      <c r="AD1389" s="7"/>
      <c r="AE1389" s="7"/>
      <c r="AF1389" s="7"/>
      <c r="AG1389" s="7"/>
      <c r="AH1389" s="7"/>
      <c r="AI1389" s="7"/>
      <c r="AJ1389" s="7"/>
      <c r="AK1389" s="7"/>
      <c r="AN1389" s="7"/>
    </row>
    <row r="1390" spans="1:40" x14ac:dyDescent="0.25">
      <c r="A1390" s="68" t="s">
        <v>16</v>
      </c>
      <c r="B1390" s="69">
        <f>PRODUCT(AD1388)</f>
        <v>0</v>
      </c>
      <c r="C1390" s="69">
        <f>PRODUCT(AE1388)</f>
        <v>0</v>
      </c>
      <c r="D1390" s="69">
        <f>PRODUCT(AF1388)</f>
        <v>0</v>
      </c>
      <c r="E1390" s="69">
        <f>PRODUCT(AG1388)</f>
        <v>0</v>
      </c>
      <c r="F1390" s="69">
        <f>PRODUCT(AH1388)</f>
        <v>0</v>
      </c>
      <c r="G1390" s="70" t="s">
        <v>6</v>
      </c>
      <c r="H1390" s="69">
        <f>PRODUCT(AJ1388)</f>
        <v>0</v>
      </c>
      <c r="I1390" s="69">
        <f>PRODUCT(AK1388)</f>
        <v>0</v>
      </c>
      <c r="J1390" s="70" t="s">
        <v>6</v>
      </c>
      <c r="K1390" s="69">
        <f>PRODUCT(AN1388)</f>
        <v>0</v>
      </c>
      <c r="L1390" s="71">
        <v>0</v>
      </c>
      <c r="M1390" s="8"/>
      <c r="N1390" s="38"/>
      <c r="O1390" s="2"/>
      <c r="AC1390" s="7"/>
      <c r="AD1390" s="7"/>
      <c r="AE1390" s="7"/>
      <c r="AF1390" s="7"/>
      <c r="AG1390" s="7"/>
      <c r="AH1390" s="7"/>
      <c r="AI1390" s="7"/>
      <c r="AJ1390" s="7"/>
      <c r="AK1390" s="7"/>
      <c r="AN1390" s="7"/>
    </row>
    <row r="1391" spans="1:40" x14ac:dyDescent="0.25">
      <c r="A1391" s="68" t="s">
        <v>439</v>
      </c>
      <c r="B1391" s="69">
        <f>PRODUCT(AD1411)</f>
        <v>0</v>
      </c>
      <c r="C1391" s="69">
        <f>PRODUCT(AE1411)</f>
        <v>0</v>
      </c>
      <c r="D1391" s="69">
        <f>PRODUCT(AF1411)</f>
        <v>0</v>
      </c>
      <c r="E1391" s="69">
        <f>PRODUCT(AG1411)</f>
        <v>0</v>
      </c>
      <c r="F1391" s="69">
        <f>PRODUCT(AH1411)</f>
        <v>0</v>
      </c>
      <c r="G1391" s="70" t="s">
        <v>6</v>
      </c>
      <c r="H1391" s="69">
        <f>PRODUCT(AJ1411)</f>
        <v>0</v>
      </c>
      <c r="I1391" s="69">
        <f>PRODUCT(AK1411)</f>
        <v>0</v>
      </c>
      <c r="J1391" s="70" t="s">
        <v>6</v>
      </c>
      <c r="K1391" s="69">
        <f>PRODUCT(AN1411)</f>
        <v>0</v>
      </c>
      <c r="L1391" s="71">
        <v>0</v>
      </c>
      <c r="M1391" s="8"/>
      <c r="N1391" s="38"/>
      <c r="O1391" s="2"/>
      <c r="AC1391" s="7"/>
      <c r="AD1391" s="7"/>
      <c r="AE1391" s="7"/>
      <c r="AF1391" s="7"/>
      <c r="AG1391" s="7"/>
      <c r="AH1391" s="7"/>
      <c r="AI1391" s="7"/>
      <c r="AJ1391" s="7"/>
      <c r="AK1391" s="7"/>
      <c r="AN1391" s="7"/>
    </row>
    <row r="1392" spans="1:40" x14ac:dyDescent="0.25">
      <c r="A1392" s="68" t="s">
        <v>440</v>
      </c>
      <c r="B1392" s="69">
        <f>PRODUCT(AD1415)</f>
        <v>0</v>
      </c>
      <c r="C1392" s="69">
        <f t="shared" ref="C1392:F1392" si="617">PRODUCT(AE1415)</f>
        <v>0</v>
      </c>
      <c r="D1392" s="69">
        <f t="shared" si="617"/>
        <v>0</v>
      </c>
      <c r="E1392" s="69">
        <f t="shared" si="617"/>
        <v>0</v>
      </c>
      <c r="F1392" s="69">
        <f t="shared" si="617"/>
        <v>0</v>
      </c>
      <c r="G1392" s="70" t="s">
        <v>6</v>
      </c>
      <c r="H1392" s="69">
        <f t="shared" ref="H1392" si="618">PRODUCT(AJ1415)</f>
        <v>0</v>
      </c>
      <c r="I1392" s="69">
        <f>PRODUCT(AK1415)</f>
        <v>0</v>
      </c>
      <c r="J1392" s="70" t="s">
        <v>6</v>
      </c>
      <c r="K1392" s="69">
        <f>PRODUCT(AM1415)</f>
        <v>0</v>
      </c>
      <c r="L1392" s="71">
        <v>0</v>
      </c>
      <c r="M1392" s="8"/>
      <c r="N1392" s="38"/>
      <c r="O1392" s="2"/>
      <c r="AC1392" s="7"/>
      <c r="AD1392" s="7"/>
      <c r="AE1392" s="7"/>
      <c r="AF1392" s="7"/>
      <c r="AG1392" s="7"/>
      <c r="AH1392" s="7"/>
      <c r="AI1392" s="7"/>
      <c r="AJ1392" s="7"/>
      <c r="AK1392" s="7"/>
      <c r="AN1392" s="7"/>
    </row>
    <row r="1393" spans="1:40" x14ac:dyDescent="0.25">
      <c r="A1393" s="68" t="s">
        <v>17</v>
      </c>
      <c r="B1393" s="69">
        <f>SUM(B1390:B1392)</f>
        <v>0</v>
      </c>
      <c r="C1393" s="69">
        <f>SUM(C1390:C1392)</f>
        <v>0</v>
      </c>
      <c r="D1393" s="69">
        <f>SUM(D1390:D1392)</f>
        <v>0</v>
      </c>
      <c r="E1393" s="69">
        <f>SUM(E1390:E1392)</f>
        <v>0</v>
      </c>
      <c r="F1393" s="69">
        <f>SUM(F1390:F1392)</f>
        <v>0</v>
      </c>
      <c r="G1393" s="70" t="s">
        <v>6</v>
      </c>
      <c r="H1393" s="69">
        <f>SUM(H1390:H1392)</f>
        <v>0</v>
      </c>
      <c r="I1393" s="69">
        <f>SUM(I1390:I1392)</f>
        <v>0</v>
      </c>
      <c r="J1393" s="70" t="s">
        <v>6</v>
      </c>
      <c r="K1393" s="69">
        <f>SUM(K1390:K1392)</f>
        <v>0</v>
      </c>
      <c r="L1393" s="71">
        <v>0</v>
      </c>
      <c r="M1393" s="8"/>
      <c r="N1393" s="38"/>
      <c r="O1393" s="2"/>
      <c r="AC1393" s="7"/>
      <c r="AD1393" s="7"/>
      <c r="AE1393" s="7"/>
      <c r="AF1393" s="7"/>
      <c r="AG1393" s="7"/>
      <c r="AH1393" s="7"/>
      <c r="AI1393" s="7"/>
      <c r="AJ1393" s="7"/>
      <c r="AK1393" s="7"/>
      <c r="AN1393" s="7"/>
    </row>
    <row r="1394" spans="1:40" x14ac:dyDescent="0.25">
      <c r="A1394" s="72" t="s">
        <v>18</v>
      </c>
      <c r="B1394" s="73"/>
      <c r="C1394" s="73"/>
      <c r="D1394" s="73"/>
      <c r="E1394" s="73"/>
      <c r="F1394" s="74" t="e">
        <f>PRODUCT(F1393/B1393)</f>
        <v>#DIV/0!</v>
      </c>
      <c r="G1394" s="75" t="s">
        <v>6</v>
      </c>
      <c r="H1394" s="74" t="e">
        <f>PRODUCT(H1393/B1393)</f>
        <v>#DIV/0!</v>
      </c>
      <c r="I1394" s="73"/>
      <c r="J1394" s="73"/>
      <c r="K1394" s="73"/>
      <c r="L1394" s="76"/>
      <c r="M1394" s="55"/>
      <c r="N1394" s="40"/>
      <c r="O1394" s="2"/>
      <c r="AC1394" s="7"/>
      <c r="AD1394" s="7"/>
      <c r="AE1394" s="7"/>
      <c r="AF1394" s="7"/>
      <c r="AG1394" s="7"/>
      <c r="AH1394" s="7"/>
      <c r="AI1394" s="7"/>
      <c r="AJ1394" s="7"/>
      <c r="AK1394" s="7"/>
      <c r="AN1394" s="7"/>
    </row>
    <row r="1395" spans="1:40" x14ac:dyDescent="0.25"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8"/>
      <c r="O1395" s="2"/>
      <c r="AC1395" s="7"/>
      <c r="AD1395" s="7"/>
      <c r="AE1395" s="7"/>
      <c r="AF1395" s="7"/>
      <c r="AG1395" s="7"/>
      <c r="AH1395" s="7"/>
      <c r="AI1395" s="7"/>
      <c r="AJ1395" s="7"/>
      <c r="AK1395" s="7"/>
      <c r="AN1395" s="7"/>
    </row>
    <row r="1396" spans="1:40" x14ac:dyDescent="0.25">
      <c r="A1396" s="63" t="s">
        <v>660</v>
      </c>
      <c r="B1396" s="64" t="s">
        <v>0</v>
      </c>
      <c r="C1396" s="64" t="s">
        <v>10</v>
      </c>
      <c r="D1396" s="64" t="s">
        <v>1</v>
      </c>
      <c r="E1396" s="64" t="s">
        <v>11</v>
      </c>
      <c r="F1396" s="65" t="s">
        <v>12</v>
      </c>
      <c r="G1396" s="66"/>
      <c r="H1396" s="64"/>
      <c r="I1396" s="65" t="s">
        <v>13</v>
      </c>
      <c r="J1396" s="66"/>
      <c r="K1396" s="64"/>
      <c r="L1396" s="67" t="s">
        <v>14</v>
      </c>
      <c r="O1396" s="2"/>
      <c r="AC1396" s="7"/>
      <c r="AD1396" s="7"/>
      <c r="AE1396" s="7"/>
      <c r="AF1396" s="7"/>
      <c r="AG1396" s="7"/>
      <c r="AH1396" s="7"/>
      <c r="AI1396" s="7"/>
      <c r="AJ1396" s="7"/>
      <c r="AK1396" s="7"/>
      <c r="AN1396" s="7"/>
    </row>
    <row r="1397" spans="1:40" x14ac:dyDescent="0.25">
      <c r="A1397" s="68" t="s">
        <v>16</v>
      </c>
      <c r="B1397" s="69">
        <f>PRODUCT(B5433)</f>
        <v>0</v>
      </c>
      <c r="C1397" s="69">
        <f t="shared" ref="C1397:F1397" si="619">PRODUCT(C5433)</f>
        <v>0</v>
      </c>
      <c r="D1397" s="69">
        <f t="shared" si="619"/>
        <v>0</v>
      </c>
      <c r="E1397" s="69">
        <f t="shared" si="619"/>
        <v>0</v>
      </c>
      <c r="F1397" s="69">
        <f t="shared" si="619"/>
        <v>0</v>
      </c>
      <c r="G1397" s="70" t="s">
        <v>6</v>
      </c>
      <c r="H1397" s="69">
        <f>PRODUCT(H7015)</f>
        <v>3</v>
      </c>
      <c r="I1397" s="69">
        <f t="shared" ref="I1397:L1397" si="620">PRODUCT(I5433)</f>
        <v>0</v>
      </c>
      <c r="J1397" s="70" t="s">
        <v>6</v>
      </c>
      <c r="K1397" s="69">
        <f t="shared" si="620"/>
        <v>0</v>
      </c>
      <c r="L1397" s="79">
        <f t="shared" si="620"/>
        <v>0</v>
      </c>
      <c r="M1397" s="8"/>
      <c r="N1397" s="38"/>
      <c r="O1397" s="2"/>
      <c r="AC1397" s="7"/>
      <c r="AD1397" s="7"/>
      <c r="AE1397" s="7"/>
      <c r="AF1397" s="7"/>
      <c r="AG1397" s="7"/>
      <c r="AH1397" s="7"/>
      <c r="AI1397" s="7"/>
      <c r="AJ1397" s="7"/>
      <c r="AK1397" s="7"/>
      <c r="AN1397" s="7"/>
    </row>
    <row r="1398" spans="1:40" x14ac:dyDescent="0.25">
      <c r="A1398" s="68" t="s">
        <v>439</v>
      </c>
      <c r="B1398" s="69">
        <f t="shared" ref="B1398:F1398" si="621">PRODUCT(B5434)</f>
        <v>0</v>
      </c>
      <c r="C1398" s="69">
        <f t="shared" si="621"/>
        <v>0</v>
      </c>
      <c r="D1398" s="69">
        <f t="shared" si="621"/>
        <v>0</v>
      </c>
      <c r="E1398" s="69">
        <f t="shared" si="621"/>
        <v>0</v>
      </c>
      <c r="F1398" s="69">
        <f t="shared" si="621"/>
        <v>0</v>
      </c>
      <c r="G1398" s="70" t="s">
        <v>6</v>
      </c>
      <c r="H1398" s="69">
        <f t="shared" ref="H1398" si="622">PRODUCT(H7016)</f>
        <v>0</v>
      </c>
      <c r="I1398" s="69">
        <f t="shared" ref="I1398" si="623">PRODUCT(I5434)</f>
        <v>0</v>
      </c>
      <c r="J1398" s="70" t="s">
        <v>6</v>
      </c>
      <c r="K1398" s="69">
        <f t="shared" ref="K1398:L1398" si="624">PRODUCT(K5434)</f>
        <v>0</v>
      </c>
      <c r="L1398" s="79">
        <f t="shared" si="624"/>
        <v>0</v>
      </c>
      <c r="M1398" s="8"/>
      <c r="N1398" s="38"/>
      <c r="O1398" s="2"/>
      <c r="AC1398" s="7"/>
      <c r="AD1398" s="7"/>
      <c r="AE1398" s="7"/>
      <c r="AF1398" s="7"/>
      <c r="AG1398" s="7"/>
      <c r="AH1398" s="7"/>
      <c r="AI1398" s="7"/>
      <c r="AJ1398" s="7"/>
      <c r="AK1398" s="7"/>
      <c r="AN1398" s="7"/>
    </row>
    <row r="1399" spans="1:40" x14ac:dyDescent="0.25">
      <c r="A1399" s="68" t="s">
        <v>440</v>
      </c>
      <c r="B1399" s="69">
        <f t="shared" ref="B1399:F1399" si="625">PRODUCT(B5435)</f>
        <v>0</v>
      </c>
      <c r="C1399" s="69">
        <f t="shared" si="625"/>
        <v>0</v>
      </c>
      <c r="D1399" s="69">
        <f t="shared" si="625"/>
        <v>0</v>
      </c>
      <c r="E1399" s="69">
        <f t="shared" si="625"/>
        <v>0</v>
      </c>
      <c r="F1399" s="69">
        <f t="shared" si="625"/>
        <v>0</v>
      </c>
      <c r="G1399" s="70" t="s">
        <v>6</v>
      </c>
      <c r="H1399" s="69">
        <f t="shared" ref="H1399" si="626">PRODUCT(H7017)</f>
        <v>0</v>
      </c>
      <c r="I1399" s="69">
        <f t="shared" ref="I1399" si="627">PRODUCT(I5435)</f>
        <v>0</v>
      </c>
      <c r="J1399" s="70" t="s">
        <v>6</v>
      </c>
      <c r="K1399" s="69">
        <f t="shared" ref="K1399:L1399" si="628">PRODUCT(K5435)</f>
        <v>0</v>
      </c>
      <c r="L1399" s="79">
        <f t="shared" si="628"/>
        <v>0</v>
      </c>
      <c r="M1399" s="8"/>
      <c r="N1399" s="38"/>
      <c r="O1399" s="2"/>
      <c r="AC1399" s="7"/>
      <c r="AD1399" s="7"/>
      <c r="AE1399" s="7"/>
      <c r="AF1399" s="7"/>
      <c r="AG1399" s="7"/>
      <c r="AH1399" s="7"/>
      <c r="AI1399" s="7"/>
      <c r="AJ1399" s="7"/>
      <c r="AK1399" s="7"/>
      <c r="AN1399" s="7"/>
    </row>
    <row r="1400" spans="1:40" x14ac:dyDescent="0.25">
      <c r="A1400" s="68" t="s">
        <v>17</v>
      </c>
      <c r="B1400" s="69">
        <f t="shared" ref="B1400:F1400" si="629">PRODUCT(B5436)</f>
        <v>0</v>
      </c>
      <c r="C1400" s="69">
        <f t="shared" si="629"/>
        <v>0</v>
      </c>
      <c r="D1400" s="69">
        <f t="shared" si="629"/>
        <v>0</v>
      </c>
      <c r="E1400" s="69">
        <f t="shared" si="629"/>
        <v>0</v>
      </c>
      <c r="F1400" s="69">
        <f t="shared" si="629"/>
        <v>0</v>
      </c>
      <c r="G1400" s="70" t="s">
        <v>6</v>
      </c>
      <c r="H1400" s="69">
        <f t="shared" ref="H1400" si="630">PRODUCT(H7018)</f>
        <v>3</v>
      </c>
      <c r="I1400" s="69">
        <f t="shared" ref="I1400" si="631">PRODUCT(I5436)</f>
        <v>0</v>
      </c>
      <c r="J1400" s="70" t="s">
        <v>6</v>
      </c>
      <c r="K1400" s="69">
        <f t="shared" ref="K1400:L1400" si="632">PRODUCT(K5436)</f>
        <v>0</v>
      </c>
      <c r="L1400" s="79">
        <f t="shared" si="632"/>
        <v>0</v>
      </c>
      <c r="M1400" s="8"/>
      <c r="N1400" s="38"/>
      <c r="O1400" s="2"/>
      <c r="AC1400" s="7"/>
      <c r="AD1400" s="7"/>
      <c r="AE1400" s="7"/>
      <c r="AF1400" s="7"/>
      <c r="AG1400" s="7"/>
      <c r="AH1400" s="7"/>
      <c r="AI1400" s="7"/>
      <c r="AJ1400" s="7"/>
      <c r="AK1400" s="7"/>
      <c r="AN1400" s="7"/>
    </row>
    <row r="1401" spans="1:40" x14ac:dyDescent="0.25">
      <c r="A1401" s="72" t="s">
        <v>18</v>
      </c>
      <c r="B1401" s="73"/>
      <c r="C1401" s="73"/>
      <c r="D1401" s="73"/>
      <c r="E1401" s="73"/>
      <c r="F1401" s="74" t="e">
        <f>PRODUCT(F1400/B1400)</f>
        <v>#DIV/0!</v>
      </c>
      <c r="G1401" s="75" t="s">
        <v>6</v>
      </c>
      <c r="H1401" s="74" t="e">
        <f>PRODUCT(H1400/B1400)</f>
        <v>#DIV/0!</v>
      </c>
      <c r="I1401" s="73"/>
      <c r="J1401" s="73"/>
      <c r="K1401" s="73"/>
      <c r="L1401" s="76"/>
      <c r="M1401" s="55"/>
      <c r="N1401" s="40"/>
      <c r="O1401" s="2"/>
      <c r="AC1401" s="7"/>
      <c r="AD1401" s="7"/>
      <c r="AE1401" s="7"/>
      <c r="AF1401" s="7"/>
      <c r="AG1401" s="7"/>
      <c r="AH1401" s="7"/>
      <c r="AI1401" s="7"/>
      <c r="AJ1401" s="7"/>
      <c r="AK1401" s="7"/>
      <c r="AN1401" s="7"/>
    </row>
    <row r="1402" spans="1:40" x14ac:dyDescent="0.25">
      <c r="B1402" s="10"/>
      <c r="C1402" s="10"/>
      <c r="D1402" s="10"/>
      <c r="E1402" s="10"/>
      <c r="F1402" s="55"/>
      <c r="G1402" s="11"/>
      <c r="H1402" s="55"/>
      <c r="I1402" s="10"/>
      <c r="J1402" s="10"/>
      <c r="K1402" s="10"/>
      <c r="L1402" s="8"/>
      <c r="M1402" s="55"/>
      <c r="N1402" s="40"/>
      <c r="O1402" s="2"/>
      <c r="AC1402" s="7"/>
      <c r="AD1402" s="7"/>
      <c r="AE1402" s="7"/>
      <c r="AF1402" s="7"/>
      <c r="AG1402" s="7"/>
      <c r="AH1402" s="7"/>
      <c r="AI1402" s="7"/>
      <c r="AJ1402" s="7"/>
      <c r="AK1402" s="7"/>
      <c r="AN1402" s="7"/>
    </row>
    <row r="1403" spans="1:40" x14ac:dyDescent="0.25">
      <c r="A1403" s="63" t="s">
        <v>659</v>
      </c>
      <c r="B1403" s="64"/>
      <c r="C1403" s="64"/>
      <c r="D1403" s="64"/>
      <c r="E1403" s="64"/>
      <c r="F1403" s="64"/>
      <c r="G1403" s="64"/>
      <c r="H1403" s="64"/>
      <c r="I1403" s="64"/>
      <c r="J1403" s="64"/>
      <c r="K1403" s="64"/>
      <c r="L1403" s="67"/>
      <c r="O1403" s="2"/>
      <c r="AC1403" s="7"/>
      <c r="AD1403" s="7"/>
      <c r="AE1403" s="7"/>
      <c r="AF1403" s="7"/>
      <c r="AG1403" s="7"/>
      <c r="AH1403" s="7"/>
      <c r="AI1403" s="7"/>
      <c r="AJ1403" s="7"/>
      <c r="AK1403" s="7"/>
      <c r="AN1403" s="7"/>
    </row>
    <row r="1404" spans="1:40" x14ac:dyDescent="0.25">
      <c r="A1404" s="68" t="s">
        <v>24</v>
      </c>
      <c r="B1404" s="69" t="s">
        <v>0</v>
      </c>
      <c r="C1404" s="69" t="s">
        <v>10</v>
      </c>
      <c r="D1404" s="69" t="s">
        <v>1</v>
      </c>
      <c r="E1404" s="69" t="s">
        <v>11</v>
      </c>
      <c r="F1404" s="78" t="s">
        <v>12</v>
      </c>
      <c r="G1404" s="70"/>
      <c r="H1404" s="69"/>
      <c r="I1404" s="78" t="s">
        <v>13</v>
      </c>
      <c r="J1404" s="70"/>
      <c r="K1404" s="69"/>
      <c r="L1404" s="71" t="s">
        <v>14</v>
      </c>
      <c r="O1404" s="2"/>
      <c r="AC1404" s="7"/>
      <c r="AD1404" s="7"/>
      <c r="AE1404" s="7"/>
      <c r="AF1404" s="7"/>
      <c r="AG1404" s="7"/>
      <c r="AH1404" s="7"/>
      <c r="AI1404" s="7"/>
      <c r="AJ1404" s="7"/>
      <c r="AK1404" s="7"/>
      <c r="AN1404" s="7"/>
    </row>
    <row r="1405" spans="1:40" x14ac:dyDescent="0.25">
      <c r="A1405" s="68" t="s">
        <v>16</v>
      </c>
      <c r="B1405" s="69">
        <f>PRODUCT(B1390+B1397)</f>
        <v>0</v>
      </c>
      <c r="C1405" s="69">
        <f>PRODUCT(C1390+E1397)</f>
        <v>0</v>
      </c>
      <c r="D1405" s="69">
        <f>PRODUCT(D1390+D1397)</f>
        <v>0</v>
      </c>
      <c r="E1405" s="69">
        <f>PRODUCT(E1390+C1397)</f>
        <v>0</v>
      </c>
      <c r="F1405" s="69">
        <f>PRODUCT(F1390+H1397)</f>
        <v>3</v>
      </c>
      <c r="G1405" s="70" t="s">
        <v>6</v>
      </c>
      <c r="H1405" s="69">
        <f>PRODUCT(H1390+F1397)</f>
        <v>0</v>
      </c>
      <c r="I1405" s="69">
        <f>PRODUCT(I1390+K1397)</f>
        <v>0</v>
      </c>
      <c r="J1405" s="70" t="s">
        <v>6</v>
      </c>
      <c r="K1405" s="69">
        <f>PRODUCT(K1390+I1397)</f>
        <v>0</v>
      </c>
      <c r="L1405" s="71">
        <v>0</v>
      </c>
      <c r="M1405" s="8"/>
      <c r="N1405" s="38"/>
      <c r="O1405" s="2"/>
      <c r="AC1405" s="7"/>
      <c r="AD1405" s="7"/>
      <c r="AE1405" s="7"/>
      <c r="AF1405" s="7"/>
      <c r="AG1405" s="7"/>
      <c r="AH1405" s="7"/>
      <c r="AI1405" s="7"/>
      <c r="AJ1405" s="7"/>
      <c r="AK1405" s="7"/>
      <c r="AN1405" s="7"/>
    </row>
    <row r="1406" spans="1:40" x14ac:dyDescent="0.25">
      <c r="A1406" s="68" t="s">
        <v>439</v>
      </c>
      <c r="B1406" s="69">
        <f>PRODUCT(B1391+B1398)</f>
        <v>0</v>
      </c>
      <c r="C1406" s="69">
        <f>PRODUCT(C1391+E1398)</f>
        <v>0</v>
      </c>
      <c r="D1406" s="69">
        <f>PRODUCT(D1391+D1398)</f>
        <v>0</v>
      </c>
      <c r="E1406" s="69">
        <f>PRODUCT(E1391+C1398)</f>
        <v>0</v>
      </c>
      <c r="F1406" s="69">
        <f>PRODUCT(F1391+H1398)</f>
        <v>0</v>
      </c>
      <c r="G1406" s="70" t="s">
        <v>6</v>
      </c>
      <c r="H1406" s="69">
        <f>PRODUCT(H1391+F1398)</f>
        <v>0</v>
      </c>
      <c r="I1406" s="69">
        <f>PRODUCT(I1391+K1398)</f>
        <v>0</v>
      </c>
      <c r="J1406" s="70" t="s">
        <v>6</v>
      </c>
      <c r="K1406" s="69">
        <f>PRODUCT(K1391+I1398)</f>
        <v>0</v>
      </c>
      <c r="L1406" s="71">
        <v>0</v>
      </c>
      <c r="M1406" s="8"/>
      <c r="N1406" s="38"/>
      <c r="O1406" s="2"/>
      <c r="AC1406" s="7"/>
      <c r="AD1406" s="7"/>
      <c r="AE1406" s="7"/>
      <c r="AF1406" s="7"/>
      <c r="AG1406" s="7"/>
      <c r="AH1406" s="7"/>
      <c r="AI1406" s="7"/>
      <c r="AJ1406" s="7"/>
      <c r="AK1406" s="7"/>
      <c r="AN1406" s="7"/>
    </row>
    <row r="1407" spans="1:40" x14ac:dyDescent="0.25">
      <c r="A1407" s="68" t="s">
        <v>440</v>
      </c>
      <c r="B1407" s="69">
        <f>PRODUCT(B1392+B1399)</f>
        <v>0</v>
      </c>
      <c r="C1407" s="69">
        <f>PRODUCT(C1392+E1399)</f>
        <v>0</v>
      </c>
      <c r="D1407" s="69">
        <f>PRODUCT(D1392+D1399)</f>
        <v>0</v>
      </c>
      <c r="E1407" s="69">
        <f>PRODUCT(E1392+C1399)</f>
        <v>0</v>
      </c>
      <c r="F1407" s="69">
        <f>PRODUCT(F1392+H1399)</f>
        <v>0</v>
      </c>
      <c r="G1407" s="70" t="s">
        <v>6</v>
      </c>
      <c r="H1407" s="69">
        <f>PRODUCT(H1392+F1399)</f>
        <v>0</v>
      </c>
      <c r="I1407" s="69">
        <f>PRODUCT(I1392+K1399)</f>
        <v>0</v>
      </c>
      <c r="J1407" s="70" t="s">
        <v>6</v>
      </c>
      <c r="K1407" s="69">
        <f>PRODUCT(K1392+I1399)</f>
        <v>0</v>
      </c>
      <c r="L1407" s="71">
        <v>0</v>
      </c>
      <c r="M1407" s="8"/>
      <c r="N1407" s="38"/>
      <c r="O1407" s="2"/>
      <c r="AC1407" s="7"/>
      <c r="AD1407" s="7"/>
      <c r="AE1407" s="7"/>
      <c r="AF1407" s="7"/>
      <c r="AG1407" s="7"/>
      <c r="AH1407" s="7"/>
      <c r="AI1407" s="7"/>
      <c r="AJ1407" s="7"/>
      <c r="AK1407" s="7"/>
      <c r="AN1407" s="7"/>
    </row>
    <row r="1408" spans="1:40" x14ac:dyDescent="0.25">
      <c r="A1408" s="68" t="s">
        <v>17</v>
      </c>
      <c r="B1408" s="69">
        <f>PRODUCT(B1393+B1400)</f>
        <v>0</v>
      </c>
      <c r="C1408" s="69">
        <f>PRODUCT(C1393+E1400)</f>
        <v>0</v>
      </c>
      <c r="D1408" s="69">
        <f>PRODUCT(D1393+D1400)</f>
        <v>0</v>
      </c>
      <c r="E1408" s="69">
        <f>PRODUCT(E1393+C1400)</f>
        <v>0</v>
      </c>
      <c r="F1408" s="69">
        <f>PRODUCT(F1393+H1400)</f>
        <v>3</v>
      </c>
      <c r="G1408" s="70" t="s">
        <v>6</v>
      </c>
      <c r="H1408" s="69">
        <f>PRODUCT(H1393+F1400)</f>
        <v>0</v>
      </c>
      <c r="I1408" s="69">
        <f>PRODUCT(I1393+K1400)</f>
        <v>0</v>
      </c>
      <c r="J1408" s="70" t="s">
        <v>6</v>
      </c>
      <c r="K1408" s="69">
        <f>PRODUCT(K1393+I1400)</f>
        <v>0</v>
      </c>
      <c r="L1408" s="71">
        <v>0</v>
      </c>
      <c r="M1408" s="8"/>
      <c r="N1408" s="38"/>
      <c r="O1408" s="2"/>
      <c r="AC1408" s="7"/>
      <c r="AD1408" s="7"/>
      <c r="AE1408" s="7"/>
      <c r="AF1408" s="7"/>
      <c r="AG1408" s="7"/>
      <c r="AH1408" s="7"/>
      <c r="AI1408" s="7"/>
      <c r="AJ1408" s="7"/>
      <c r="AK1408" s="7"/>
      <c r="AN1408" s="7"/>
    </row>
    <row r="1409" spans="1:40" x14ac:dyDescent="0.25">
      <c r="A1409" s="72" t="s">
        <v>18</v>
      </c>
      <c r="B1409" s="73"/>
      <c r="C1409" s="73"/>
      <c r="D1409" s="73"/>
      <c r="E1409" s="73"/>
      <c r="F1409" s="74" t="e">
        <f>PRODUCT(F1408/B1408)</f>
        <v>#DIV/0!</v>
      </c>
      <c r="G1409" s="75" t="s">
        <v>6</v>
      </c>
      <c r="H1409" s="74" t="e">
        <f>PRODUCT(H1408/B1408)</f>
        <v>#DIV/0!</v>
      </c>
      <c r="I1409" s="73"/>
      <c r="J1409" s="73"/>
      <c r="K1409" s="73"/>
      <c r="L1409" s="76"/>
      <c r="M1409" s="55"/>
      <c r="N1409" s="40"/>
      <c r="O1409" s="2"/>
      <c r="AC1409" s="7"/>
      <c r="AD1409" s="7"/>
      <c r="AE1409" s="7"/>
      <c r="AF1409" s="7"/>
      <c r="AG1409" s="7"/>
      <c r="AH1409" s="7"/>
      <c r="AI1409" s="7"/>
      <c r="AJ1409" s="7"/>
      <c r="AK1409" s="7"/>
      <c r="AN1409" s="7"/>
    </row>
    <row r="1410" spans="1:40" x14ac:dyDescent="0.25">
      <c r="A1410" s="7"/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54"/>
      <c r="O1410" s="2"/>
      <c r="AC1410" s="7"/>
      <c r="AD1410" s="7"/>
      <c r="AE1410" s="7"/>
      <c r="AF1410" s="7"/>
      <c r="AG1410" s="7"/>
      <c r="AH1410" s="7"/>
      <c r="AI1410" s="7"/>
      <c r="AJ1410" s="7"/>
      <c r="AK1410" s="7"/>
      <c r="AN1410" s="7"/>
    </row>
    <row r="1411" spans="1:40" x14ac:dyDescent="0.25">
      <c r="A1411" s="7"/>
      <c r="B1411" s="10"/>
      <c r="C1411" s="10"/>
      <c r="D1411" s="10"/>
      <c r="E1411" s="10"/>
      <c r="F1411" s="10" t="s">
        <v>437</v>
      </c>
      <c r="G1411" s="10"/>
      <c r="H1411" s="10"/>
      <c r="I1411" s="10"/>
      <c r="J1411" s="10"/>
      <c r="K1411" s="10"/>
      <c r="L1411" s="10"/>
      <c r="R1411" s="10" t="s">
        <v>25</v>
      </c>
      <c r="AC1411" s="10" t="s">
        <v>3</v>
      </c>
      <c r="AD1411" s="3">
        <f>SUM(AD1412:AD1414)</f>
        <v>0</v>
      </c>
      <c r="AE1411" s="3">
        <f>SUM(AE1412:AE1414)</f>
        <v>0</v>
      </c>
      <c r="AF1411" s="3">
        <f>SUM(AF1412:AF1414)</f>
        <v>0</v>
      </c>
      <c r="AG1411" s="3">
        <f>SUM(AG1412:AG1414)</f>
        <v>0</v>
      </c>
      <c r="AH1411" s="3">
        <f>SUM(AH1412:AH1414)</f>
        <v>0</v>
      </c>
      <c r="AJ1411" s="3">
        <f>SUM(AJ1412:AJ1414)</f>
        <v>0</v>
      </c>
      <c r="AK1411" s="3">
        <f>SUM(AK1412:AK1414)</f>
        <v>0</v>
      </c>
      <c r="AL1411" s="3">
        <f>SUM(AL1412:AL1414)</f>
        <v>0</v>
      </c>
      <c r="AM1411" s="3"/>
      <c r="AN1411" s="3">
        <f>SUM(AN1412:AN1414)</f>
        <v>0</v>
      </c>
    </row>
    <row r="1412" spans="1:40" x14ac:dyDescent="0.25">
      <c r="A1412" s="7"/>
      <c r="B1412" s="10"/>
      <c r="C1412" s="10"/>
      <c r="D1412" s="10"/>
      <c r="E1412" s="10"/>
      <c r="F1412" s="10" t="s">
        <v>433</v>
      </c>
      <c r="G1412" s="10"/>
      <c r="H1412" s="10"/>
      <c r="I1412" s="10"/>
      <c r="J1412" s="10"/>
      <c r="K1412" s="10"/>
      <c r="L1412" s="57" t="e">
        <f>PRODUCT(C1393/B1393)</f>
        <v>#DIV/0!</v>
      </c>
      <c r="O1412" s="2"/>
      <c r="R1412" s="7"/>
      <c r="T1412" s="7"/>
      <c r="AC1412" s="7"/>
      <c r="AD1412" s="7"/>
      <c r="AE1412" s="7"/>
      <c r="AF1412" s="7"/>
      <c r="AG1412" s="7"/>
      <c r="AH1412" s="7"/>
      <c r="AI1412" s="7"/>
      <c r="AJ1412" s="7"/>
      <c r="AK1412" s="7"/>
      <c r="AN1412" s="7"/>
    </row>
    <row r="1413" spans="1:40" x14ac:dyDescent="0.25">
      <c r="A1413" s="7"/>
      <c r="B1413" s="10"/>
      <c r="C1413" s="10"/>
      <c r="D1413" s="10"/>
      <c r="E1413" s="10"/>
      <c r="F1413" s="10" t="s">
        <v>434</v>
      </c>
      <c r="G1413" s="10"/>
      <c r="H1413" s="10"/>
      <c r="I1413" s="10"/>
      <c r="J1413" s="10"/>
      <c r="K1413" s="10"/>
      <c r="L1413" s="57" t="e">
        <f>PRODUCT(E1400/B1400)</f>
        <v>#DIV/0!</v>
      </c>
      <c r="O1413" s="2"/>
      <c r="R1413" s="7"/>
      <c r="T1413" s="7"/>
      <c r="AC1413" s="7"/>
      <c r="AD1413" s="7"/>
      <c r="AE1413" s="7"/>
      <c r="AF1413" s="7"/>
      <c r="AG1413" s="7"/>
      <c r="AH1413" s="7"/>
      <c r="AI1413" s="7"/>
      <c r="AJ1413" s="7"/>
      <c r="AK1413" s="7"/>
      <c r="AN1413" s="7"/>
    </row>
    <row r="1414" spans="1:40" x14ac:dyDescent="0.25">
      <c r="A1414" s="7"/>
      <c r="B1414" s="10"/>
      <c r="C1414" s="10"/>
      <c r="D1414" s="10"/>
      <c r="E1414" s="10"/>
      <c r="F1414" s="10" t="s">
        <v>435</v>
      </c>
      <c r="G1414" s="10"/>
      <c r="H1414" s="10"/>
      <c r="I1414" s="10"/>
      <c r="J1414" s="10"/>
      <c r="K1414" s="10"/>
      <c r="L1414" s="57" t="e">
        <f>PRODUCT(C1408/B1408)</f>
        <v>#DIV/0!</v>
      </c>
      <c r="O1414" s="2"/>
      <c r="R1414" s="7"/>
      <c r="T1414" s="7"/>
      <c r="AC1414" s="7"/>
      <c r="AD1414" s="7"/>
      <c r="AE1414" s="7"/>
      <c r="AF1414" s="7"/>
      <c r="AG1414" s="7"/>
      <c r="AH1414" s="7"/>
      <c r="AI1414" s="7"/>
      <c r="AJ1414" s="7"/>
      <c r="AK1414" s="7"/>
      <c r="AN1414" s="7"/>
    </row>
    <row r="1415" spans="1:40" x14ac:dyDescent="0.25">
      <c r="A1415" s="7"/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54"/>
      <c r="O1415" s="2"/>
      <c r="R1415" s="10" t="s">
        <v>32</v>
      </c>
      <c r="T1415" s="7"/>
      <c r="AC1415" s="10" t="s">
        <v>4</v>
      </c>
      <c r="AD1415" s="3">
        <f>SUM(AD1417:AD1419)</f>
        <v>0</v>
      </c>
      <c r="AE1415" s="3">
        <f>SUM(AE1417:AE1419)</f>
        <v>0</v>
      </c>
      <c r="AF1415" s="3">
        <f>SUM(AF1417:AF1419)</f>
        <v>0</v>
      </c>
      <c r="AG1415" s="3">
        <f>SUM(AG1417:AG1419)</f>
        <v>0</v>
      </c>
      <c r="AH1415" s="3">
        <f>SUM(AH1417:AH1419)</f>
        <v>0</v>
      </c>
      <c r="AI1415" s="7"/>
      <c r="AJ1415" s="3">
        <f>SUM(AJ1417:AJ1419)</f>
        <v>0</v>
      </c>
      <c r="AK1415" s="3">
        <v>0</v>
      </c>
      <c r="AL1415" s="3">
        <f>SUM(AL1417:AL1419)</f>
        <v>0</v>
      </c>
      <c r="AN1415" s="3">
        <v>0</v>
      </c>
    </row>
    <row r="1416" spans="1:40" x14ac:dyDescent="0.25">
      <c r="A1416" s="7"/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54"/>
      <c r="O1416" s="2"/>
      <c r="R1416" s="7"/>
      <c r="T1416" s="7"/>
      <c r="AC1416" s="10"/>
      <c r="AD1416" s="3"/>
      <c r="AE1416" s="3"/>
      <c r="AF1416" s="3"/>
      <c r="AG1416" s="3"/>
      <c r="AH1416" s="3"/>
      <c r="AI1416" s="7"/>
      <c r="AJ1416" s="3"/>
      <c r="AK1416" s="3"/>
      <c r="AL1416" s="3"/>
      <c r="AN1416" s="3"/>
    </row>
    <row r="1417" spans="1:40" x14ac:dyDescent="0.25">
      <c r="A1417" s="7"/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54"/>
      <c r="O1417" s="2"/>
      <c r="R1417" s="7"/>
      <c r="T1417" s="7"/>
      <c r="AC1417" s="7"/>
      <c r="AI1417" s="30"/>
      <c r="AL1417" s="2"/>
    </row>
    <row r="1418" spans="1:40" x14ac:dyDescent="0.25">
      <c r="A1418" s="7"/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54"/>
      <c r="O1418" s="2"/>
      <c r="R1418" s="7"/>
      <c r="T1418" s="7"/>
      <c r="AC1418" s="7"/>
      <c r="AD1418" s="7"/>
      <c r="AE1418" s="7"/>
      <c r="AF1418" s="7"/>
      <c r="AG1418" s="7"/>
      <c r="AH1418" s="7"/>
      <c r="AI1418" s="7"/>
      <c r="AJ1418" s="7"/>
      <c r="AK1418" s="7"/>
      <c r="AN1418" s="7"/>
    </row>
    <row r="1419" spans="1:40" x14ac:dyDescent="0.25">
      <c r="A1419" s="7"/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54"/>
      <c r="O1419" s="2"/>
      <c r="R1419" s="7"/>
      <c r="T1419" s="7"/>
      <c r="AC1419" s="7"/>
      <c r="AD1419" s="7"/>
      <c r="AE1419" s="7"/>
      <c r="AF1419" s="7"/>
      <c r="AG1419" s="7"/>
      <c r="AH1419" s="7"/>
      <c r="AI1419" s="7"/>
      <c r="AJ1419" s="7"/>
      <c r="AK1419" s="7"/>
      <c r="AN1419" s="7"/>
    </row>
    <row r="1420" spans="1:40" x14ac:dyDescent="0.25">
      <c r="G1420" s="11"/>
      <c r="L1420" s="8"/>
      <c r="M1420" s="3" t="s">
        <v>7</v>
      </c>
      <c r="R1420" s="6" t="s">
        <v>8</v>
      </c>
      <c r="AC1420" s="10" t="s">
        <v>2</v>
      </c>
      <c r="AD1420" s="3">
        <f t="shared" ref="AD1420:AL1420" si="633">SUM(AD1421:AD1446)</f>
        <v>0</v>
      </c>
      <c r="AE1420" s="3">
        <f t="shared" si="633"/>
        <v>0</v>
      </c>
      <c r="AF1420" s="3">
        <f t="shared" si="633"/>
        <v>0</v>
      </c>
      <c r="AG1420" s="3">
        <f t="shared" si="633"/>
        <v>0</v>
      </c>
      <c r="AH1420" s="3">
        <f t="shared" si="633"/>
        <v>0</v>
      </c>
      <c r="AI1420" s="3">
        <f t="shared" si="633"/>
        <v>0</v>
      </c>
      <c r="AJ1420" s="3">
        <f t="shared" si="633"/>
        <v>0</v>
      </c>
      <c r="AK1420" s="3">
        <f t="shared" si="633"/>
        <v>0</v>
      </c>
      <c r="AL1420" s="3">
        <f t="shared" si="633"/>
        <v>0</v>
      </c>
      <c r="AM1420" s="3">
        <f>PRODUCT(AL1420+AL1447+AL1451)</f>
        <v>0</v>
      </c>
      <c r="AN1420" s="3">
        <f>SUM(AN1421:AN1446)</f>
        <v>0</v>
      </c>
    </row>
    <row r="1421" spans="1:40" x14ac:dyDescent="0.25">
      <c r="A1421" s="63" t="s">
        <v>707</v>
      </c>
      <c r="B1421" s="64" t="s">
        <v>0</v>
      </c>
      <c r="C1421" s="64" t="s">
        <v>10</v>
      </c>
      <c r="D1421" s="64" t="s">
        <v>1</v>
      </c>
      <c r="E1421" s="64" t="s">
        <v>11</v>
      </c>
      <c r="F1421" s="65" t="s">
        <v>12</v>
      </c>
      <c r="G1421" s="66"/>
      <c r="H1421" s="64"/>
      <c r="I1421" s="65" t="s">
        <v>13</v>
      </c>
      <c r="J1421" s="66"/>
      <c r="K1421" s="64"/>
      <c r="L1421" s="67" t="s">
        <v>14</v>
      </c>
      <c r="M1421" s="3">
        <f>MAX(Y1421:Y1455)</f>
        <v>0</v>
      </c>
      <c r="S1421" s="19"/>
      <c r="V1421" s="27"/>
      <c r="X1421" s="7"/>
      <c r="Y1421" s="26"/>
      <c r="Z1421" s="26"/>
      <c r="AA1421" s="36"/>
      <c r="AI1421" s="30"/>
      <c r="AL1421" s="2"/>
    </row>
    <row r="1422" spans="1:40" x14ac:dyDescent="0.25">
      <c r="A1422" s="68" t="s">
        <v>16</v>
      </c>
      <c r="B1422" s="69">
        <f>PRODUCT(AD1420)</f>
        <v>0</v>
      </c>
      <c r="C1422" s="69">
        <f>PRODUCT(AE1420)</f>
        <v>0</v>
      </c>
      <c r="D1422" s="69">
        <f>PRODUCT(AF1420)</f>
        <v>0</v>
      </c>
      <c r="E1422" s="69">
        <f>PRODUCT(AG1420)</f>
        <v>0</v>
      </c>
      <c r="F1422" s="69">
        <f>PRODUCT(AH1420)</f>
        <v>0</v>
      </c>
      <c r="G1422" s="70" t="s">
        <v>6</v>
      </c>
      <c r="H1422" s="69">
        <f>PRODUCT(AJ1420)</f>
        <v>0</v>
      </c>
      <c r="I1422" s="69">
        <f>PRODUCT(AK1420)</f>
        <v>0</v>
      </c>
      <c r="J1422" s="70" t="s">
        <v>6</v>
      </c>
      <c r="K1422" s="69">
        <f>PRODUCT(AN1420)</f>
        <v>0</v>
      </c>
      <c r="L1422" s="71">
        <v>0</v>
      </c>
      <c r="M1422" s="8"/>
      <c r="N1422" s="38"/>
      <c r="S1422" s="19"/>
      <c r="V1422" s="27"/>
      <c r="X1422" s="7"/>
      <c r="Y1422" s="26"/>
      <c r="Z1422" s="26"/>
      <c r="AA1422" s="36"/>
      <c r="AI1422" s="30"/>
      <c r="AL1422" s="2"/>
    </row>
    <row r="1423" spans="1:40" x14ac:dyDescent="0.25">
      <c r="A1423" s="68" t="s">
        <v>439</v>
      </c>
      <c r="B1423" s="69">
        <f>PRODUCT(AD1447)</f>
        <v>0</v>
      </c>
      <c r="C1423" s="69">
        <f>PRODUCT(AE1447)</f>
        <v>0</v>
      </c>
      <c r="D1423" s="69">
        <f>PRODUCT(AF1447)</f>
        <v>0</v>
      </c>
      <c r="E1423" s="69">
        <f>PRODUCT(AG1447)</f>
        <v>0</v>
      </c>
      <c r="F1423" s="69">
        <f>PRODUCT(AH1447)</f>
        <v>0</v>
      </c>
      <c r="G1423" s="70" t="s">
        <v>6</v>
      </c>
      <c r="H1423" s="69">
        <f>PRODUCT(AJ1447)</f>
        <v>0</v>
      </c>
      <c r="I1423" s="69">
        <f>PRODUCT(AK1447)</f>
        <v>0</v>
      </c>
      <c r="J1423" s="70" t="s">
        <v>6</v>
      </c>
      <c r="K1423" s="69">
        <f>PRODUCT(AN1447)</f>
        <v>0</v>
      </c>
      <c r="L1423" s="71">
        <v>0</v>
      </c>
      <c r="M1423" s="8"/>
      <c r="N1423" s="38"/>
      <c r="S1423" s="19"/>
      <c r="V1423" s="27"/>
      <c r="X1423" s="7"/>
      <c r="Y1423" s="26"/>
      <c r="Z1423" s="26"/>
      <c r="AA1423" s="36"/>
      <c r="AI1423" s="30"/>
      <c r="AL1423" s="2"/>
    </row>
    <row r="1424" spans="1:40" x14ac:dyDescent="0.25">
      <c r="A1424" s="68" t="s">
        <v>440</v>
      </c>
      <c r="B1424" s="69">
        <v>0</v>
      </c>
      <c r="C1424" s="69">
        <v>0</v>
      </c>
      <c r="D1424" s="69">
        <v>0</v>
      </c>
      <c r="E1424" s="69">
        <v>0</v>
      </c>
      <c r="F1424" s="69">
        <v>0</v>
      </c>
      <c r="G1424" s="70" t="s">
        <v>6</v>
      </c>
      <c r="H1424" s="69">
        <v>0</v>
      </c>
      <c r="I1424" s="69">
        <v>0</v>
      </c>
      <c r="J1424" s="70" t="s">
        <v>6</v>
      </c>
      <c r="K1424" s="69">
        <v>0</v>
      </c>
      <c r="L1424" s="71">
        <v>0</v>
      </c>
      <c r="M1424" s="8"/>
      <c r="N1424" s="38"/>
      <c r="S1424" s="19"/>
      <c r="V1424" s="27"/>
      <c r="X1424" s="7"/>
      <c r="Y1424" s="26"/>
      <c r="Z1424" s="26"/>
      <c r="AA1424" s="36"/>
      <c r="AI1424" s="30"/>
      <c r="AL1424" s="2"/>
    </row>
    <row r="1425" spans="1:38" x14ac:dyDescent="0.25">
      <c r="A1425" s="68" t="s">
        <v>17</v>
      </c>
      <c r="B1425" s="69">
        <f>SUM(B1422:B1424)</f>
        <v>0</v>
      </c>
      <c r="C1425" s="69">
        <f>SUM(C1422:C1424)</f>
        <v>0</v>
      </c>
      <c r="D1425" s="69">
        <f>SUM(D1422:D1424)</f>
        <v>0</v>
      </c>
      <c r="E1425" s="69">
        <f>SUM(E1422:E1424)</f>
        <v>0</v>
      </c>
      <c r="F1425" s="69">
        <f>SUM(F1422:F1424)</f>
        <v>0</v>
      </c>
      <c r="G1425" s="70" t="s">
        <v>6</v>
      </c>
      <c r="H1425" s="69">
        <f>SUM(H1422:H1424)</f>
        <v>0</v>
      </c>
      <c r="I1425" s="69">
        <f>SUM(I1422:I1424)</f>
        <v>0</v>
      </c>
      <c r="J1425" s="70" t="s">
        <v>6</v>
      </c>
      <c r="K1425" s="69">
        <f>SUM(K1422:K1424)</f>
        <v>0</v>
      </c>
      <c r="L1425" s="71">
        <v>0</v>
      </c>
      <c r="M1425" s="8"/>
      <c r="N1425" s="38"/>
      <c r="S1425" s="19"/>
      <c r="V1425" s="27"/>
      <c r="X1425" s="7"/>
      <c r="Y1425" s="26"/>
      <c r="Z1425" s="26"/>
      <c r="AA1425" s="36"/>
      <c r="AI1425" s="30"/>
      <c r="AL1425" s="2"/>
    </row>
    <row r="1426" spans="1:38" x14ac:dyDescent="0.25">
      <c r="A1426" s="72" t="s">
        <v>18</v>
      </c>
      <c r="B1426" s="73"/>
      <c r="C1426" s="73"/>
      <c r="D1426" s="73"/>
      <c r="E1426" s="73"/>
      <c r="F1426" s="74" t="e">
        <f>PRODUCT(F1425/B1425)</f>
        <v>#DIV/0!</v>
      </c>
      <c r="G1426" s="74" t="s">
        <v>6</v>
      </c>
      <c r="H1426" s="74" t="e">
        <f>PRODUCT(H1425/B1425)</f>
        <v>#DIV/0!</v>
      </c>
      <c r="I1426" s="73"/>
      <c r="J1426" s="73"/>
      <c r="K1426" s="73"/>
      <c r="L1426" s="76"/>
      <c r="M1426" s="55"/>
      <c r="N1426" s="40"/>
      <c r="S1426" s="19"/>
      <c r="V1426" s="27"/>
      <c r="X1426" s="7"/>
      <c r="Y1426" s="26"/>
      <c r="Z1426" s="26"/>
      <c r="AA1426" s="36"/>
      <c r="AI1426" s="30"/>
      <c r="AL1426" s="2"/>
    </row>
    <row r="1427" spans="1:38" x14ac:dyDescent="0.25"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8"/>
      <c r="S1427" s="19"/>
      <c r="V1427" s="27"/>
      <c r="X1427" s="7"/>
      <c r="Y1427" s="26"/>
      <c r="Z1427" s="26"/>
      <c r="AA1427" s="36"/>
      <c r="AI1427" s="30"/>
      <c r="AL1427" s="2"/>
    </row>
    <row r="1428" spans="1:38" x14ac:dyDescent="0.25">
      <c r="A1428" s="77" t="s">
        <v>708</v>
      </c>
      <c r="B1428" s="64" t="s">
        <v>0</v>
      </c>
      <c r="C1428" s="64" t="s">
        <v>10</v>
      </c>
      <c r="D1428" s="64" t="s">
        <v>1</v>
      </c>
      <c r="E1428" s="64" t="s">
        <v>11</v>
      </c>
      <c r="F1428" s="65" t="s">
        <v>12</v>
      </c>
      <c r="G1428" s="66"/>
      <c r="H1428" s="64"/>
      <c r="I1428" s="65" t="s">
        <v>13</v>
      </c>
      <c r="J1428" s="66"/>
      <c r="K1428" s="64"/>
      <c r="L1428" s="67" t="s">
        <v>14</v>
      </c>
      <c r="S1428" s="19"/>
      <c r="V1428" s="27"/>
      <c r="X1428" s="7"/>
      <c r="Y1428" s="26"/>
      <c r="Z1428" s="26"/>
      <c r="AA1428" s="36"/>
      <c r="AI1428" s="30"/>
      <c r="AL1428" s="2"/>
    </row>
    <row r="1429" spans="1:38" x14ac:dyDescent="0.25">
      <c r="A1429" s="68" t="s">
        <v>16</v>
      </c>
      <c r="B1429" s="69">
        <f>PRODUCT(B5941)</f>
        <v>0</v>
      </c>
      <c r="C1429" s="69">
        <f>PRODUCT(C5941)</f>
        <v>0</v>
      </c>
      <c r="D1429" s="69">
        <f>PRODUCT(D5941)</f>
        <v>0</v>
      </c>
      <c r="E1429" s="69">
        <f>PRODUCT(E5941)</f>
        <v>0</v>
      </c>
      <c r="F1429" s="69">
        <f>PRODUCT(F5941)</f>
        <v>0</v>
      </c>
      <c r="G1429" s="70" t="s">
        <v>6</v>
      </c>
      <c r="H1429" s="69">
        <f>PRODUCT(H5941)</f>
        <v>0</v>
      </c>
      <c r="I1429" s="69">
        <f>PRODUCT(I5941)</f>
        <v>0</v>
      </c>
      <c r="J1429" s="70" t="s">
        <v>6</v>
      </c>
      <c r="K1429" s="69">
        <f>PRODUCT(K5941)</f>
        <v>0</v>
      </c>
      <c r="L1429" s="79">
        <f>PRODUCT(L5941)</f>
        <v>0</v>
      </c>
      <c r="M1429" s="8"/>
      <c r="N1429" s="38"/>
      <c r="S1429" s="19"/>
      <c r="V1429" s="27"/>
      <c r="X1429" s="7"/>
      <c r="Y1429" s="26"/>
      <c r="Z1429" s="26"/>
      <c r="AA1429" s="36"/>
      <c r="AI1429" s="30"/>
      <c r="AL1429" s="2"/>
    </row>
    <row r="1430" spans="1:38" x14ac:dyDescent="0.25">
      <c r="A1430" s="68" t="s">
        <v>439</v>
      </c>
      <c r="B1430" s="88">
        <f t="shared" ref="B1430:F1432" si="634">PRODUCT(B5942)</f>
        <v>0</v>
      </c>
      <c r="C1430" s="88">
        <f t="shared" si="634"/>
        <v>0</v>
      </c>
      <c r="D1430" s="88">
        <f t="shared" si="634"/>
        <v>0</v>
      </c>
      <c r="E1430" s="88">
        <f t="shared" si="634"/>
        <v>0</v>
      </c>
      <c r="F1430" s="88">
        <f t="shared" si="634"/>
        <v>0</v>
      </c>
      <c r="G1430" s="88" t="s">
        <v>6</v>
      </c>
      <c r="H1430" s="88">
        <f t="shared" ref="H1430:I1432" si="635">PRODUCT(H5942)</f>
        <v>0</v>
      </c>
      <c r="I1430" s="88">
        <f t="shared" si="635"/>
        <v>0</v>
      </c>
      <c r="J1430" s="88" t="s">
        <v>6</v>
      </c>
      <c r="K1430" s="88">
        <f t="shared" ref="K1430:L1432" si="636">PRODUCT(K5942)</f>
        <v>0</v>
      </c>
      <c r="L1430" s="71">
        <f t="shared" si="636"/>
        <v>0</v>
      </c>
      <c r="M1430" s="8"/>
      <c r="N1430" s="38"/>
      <c r="S1430" s="19"/>
      <c r="V1430" s="27"/>
      <c r="X1430" s="7"/>
      <c r="Y1430" s="26"/>
      <c r="Z1430" s="26"/>
      <c r="AA1430" s="36"/>
      <c r="AI1430" s="30"/>
      <c r="AL1430" s="2"/>
    </row>
    <row r="1431" spans="1:38" x14ac:dyDescent="0.25">
      <c r="A1431" s="68" t="s">
        <v>440</v>
      </c>
      <c r="B1431" s="88">
        <f t="shared" si="634"/>
        <v>0</v>
      </c>
      <c r="C1431" s="88">
        <f t="shared" si="634"/>
        <v>0</v>
      </c>
      <c r="D1431" s="88">
        <f t="shared" si="634"/>
        <v>0</v>
      </c>
      <c r="E1431" s="88">
        <f t="shared" si="634"/>
        <v>0</v>
      </c>
      <c r="F1431" s="88">
        <f t="shared" si="634"/>
        <v>0</v>
      </c>
      <c r="G1431" s="88" t="s">
        <v>6</v>
      </c>
      <c r="H1431" s="88">
        <f t="shared" si="635"/>
        <v>0</v>
      </c>
      <c r="I1431" s="88">
        <f t="shared" si="635"/>
        <v>0</v>
      </c>
      <c r="J1431" s="88" t="s">
        <v>6</v>
      </c>
      <c r="K1431" s="88">
        <f t="shared" si="636"/>
        <v>0</v>
      </c>
      <c r="L1431" s="71">
        <f t="shared" si="636"/>
        <v>0</v>
      </c>
      <c r="M1431" s="8"/>
      <c r="N1431" s="38"/>
      <c r="S1431" s="19"/>
      <c r="V1431" s="27"/>
      <c r="X1431" s="7"/>
      <c r="Y1431" s="26"/>
      <c r="Z1431" s="26"/>
      <c r="AA1431" s="36"/>
      <c r="AI1431" s="30"/>
      <c r="AL1431" s="2"/>
    </row>
    <row r="1432" spans="1:38" x14ac:dyDescent="0.25">
      <c r="A1432" s="68" t="s">
        <v>17</v>
      </c>
      <c r="B1432" s="88">
        <f t="shared" si="634"/>
        <v>0</v>
      </c>
      <c r="C1432" s="88">
        <f t="shared" si="634"/>
        <v>0</v>
      </c>
      <c r="D1432" s="88">
        <f t="shared" si="634"/>
        <v>0</v>
      </c>
      <c r="E1432" s="88">
        <f t="shared" si="634"/>
        <v>0</v>
      </c>
      <c r="F1432" s="88">
        <f t="shared" si="634"/>
        <v>0</v>
      </c>
      <c r="G1432" s="88" t="s">
        <v>6</v>
      </c>
      <c r="H1432" s="88">
        <f t="shared" si="635"/>
        <v>0</v>
      </c>
      <c r="I1432" s="88">
        <f t="shared" si="635"/>
        <v>0</v>
      </c>
      <c r="J1432" s="88" t="s">
        <v>6</v>
      </c>
      <c r="K1432" s="88">
        <f t="shared" si="636"/>
        <v>0</v>
      </c>
      <c r="L1432" s="71">
        <f t="shared" si="636"/>
        <v>0</v>
      </c>
      <c r="M1432" s="8"/>
      <c r="N1432" s="38"/>
      <c r="S1432" s="19"/>
      <c r="V1432" s="27"/>
      <c r="X1432" s="7"/>
      <c r="Y1432" s="26"/>
      <c r="Z1432" s="26"/>
      <c r="AA1432" s="36"/>
      <c r="AI1432" s="30"/>
      <c r="AL1432" s="2"/>
    </row>
    <row r="1433" spans="1:38" x14ac:dyDescent="0.25">
      <c r="A1433" s="72" t="s">
        <v>18</v>
      </c>
      <c r="B1433" s="73"/>
      <c r="C1433" s="73"/>
      <c r="D1433" s="73"/>
      <c r="E1433" s="73"/>
      <c r="F1433" s="74" t="e">
        <f>PRODUCT(F1432/B1432)</f>
        <v>#DIV/0!</v>
      </c>
      <c r="G1433" s="74" t="s">
        <v>6</v>
      </c>
      <c r="H1433" s="74" t="e">
        <f>PRODUCT(H1432/B1432)</f>
        <v>#DIV/0!</v>
      </c>
      <c r="I1433" s="73"/>
      <c r="J1433" s="73"/>
      <c r="K1433" s="73"/>
      <c r="L1433" s="76"/>
      <c r="M1433" s="55"/>
      <c r="N1433" s="40"/>
      <c r="S1433" s="19"/>
      <c r="V1433" s="27"/>
      <c r="X1433" s="7"/>
      <c r="Y1433" s="26"/>
      <c r="Z1433" s="26"/>
      <c r="AA1433" s="36"/>
      <c r="AI1433" s="30"/>
      <c r="AL1433" s="2"/>
    </row>
    <row r="1434" spans="1:38" x14ac:dyDescent="0.25">
      <c r="B1434" s="10"/>
      <c r="C1434" s="10"/>
      <c r="D1434" s="10"/>
      <c r="E1434" s="10"/>
      <c r="G1434" s="11"/>
      <c r="I1434" s="10"/>
      <c r="J1434" s="10"/>
      <c r="K1434" s="10"/>
      <c r="L1434" s="8"/>
      <c r="M1434" s="55"/>
      <c r="N1434" s="40"/>
      <c r="S1434" s="19"/>
      <c r="V1434" s="27"/>
      <c r="X1434" s="7"/>
      <c r="Y1434" s="26"/>
      <c r="Z1434" s="26"/>
      <c r="AA1434" s="36"/>
      <c r="AI1434" s="30"/>
      <c r="AL1434" s="2"/>
    </row>
    <row r="1435" spans="1:38" x14ac:dyDescent="0.25">
      <c r="A1435" s="63" t="s">
        <v>707</v>
      </c>
      <c r="B1435" s="64"/>
      <c r="C1435" s="64"/>
      <c r="D1435" s="64"/>
      <c r="E1435" s="64"/>
      <c r="F1435" s="64"/>
      <c r="G1435" s="64"/>
      <c r="H1435" s="64"/>
      <c r="I1435" s="64"/>
      <c r="J1435" s="64"/>
      <c r="K1435" s="64"/>
      <c r="L1435" s="67"/>
      <c r="S1435" s="19"/>
      <c r="V1435" s="27"/>
      <c r="X1435" s="7"/>
      <c r="Y1435" s="26"/>
      <c r="Z1435" s="26"/>
      <c r="AA1435" s="36"/>
      <c r="AI1435" s="30"/>
      <c r="AL1435" s="2"/>
    </row>
    <row r="1436" spans="1:38" x14ac:dyDescent="0.25">
      <c r="A1436" s="68" t="s">
        <v>24</v>
      </c>
      <c r="B1436" s="69" t="s">
        <v>0</v>
      </c>
      <c r="C1436" s="69" t="s">
        <v>10</v>
      </c>
      <c r="D1436" s="69" t="s">
        <v>1</v>
      </c>
      <c r="E1436" s="69" t="s">
        <v>11</v>
      </c>
      <c r="F1436" s="78" t="s">
        <v>12</v>
      </c>
      <c r="G1436" s="70"/>
      <c r="H1436" s="69"/>
      <c r="I1436" s="78" t="s">
        <v>13</v>
      </c>
      <c r="J1436" s="70"/>
      <c r="K1436" s="69"/>
      <c r="L1436" s="71" t="s">
        <v>14</v>
      </c>
      <c r="S1436" s="19"/>
      <c r="V1436" s="27"/>
      <c r="X1436" s="7"/>
      <c r="Y1436" s="26"/>
      <c r="Z1436" s="26"/>
      <c r="AA1436" s="36"/>
      <c r="AI1436" s="30"/>
      <c r="AL1436" s="2"/>
    </row>
    <row r="1437" spans="1:38" x14ac:dyDescent="0.25">
      <c r="A1437" s="68" t="s">
        <v>16</v>
      </c>
      <c r="B1437" s="69">
        <f>PRODUCT(B1422+B1429)</f>
        <v>0</v>
      </c>
      <c r="C1437" s="69">
        <f>PRODUCT(C1422+E1429)</f>
        <v>0</v>
      </c>
      <c r="D1437" s="69">
        <f>PRODUCT(D1422+D1429)</f>
        <v>0</v>
      </c>
      <c r="E1437" s="69">
        <f>PRODUCT(E1422+C1429)</f>
        <v>0</v>
      </c>
      <c r="F1437" s="69">
        <f>PRODUCT(F1422+H1429)</f>
        <v>0</v>
      </c>
      <c r="G1437" s="70" t="s">
        <v>6</v>
      </c>
      <c r="H1437" s="69">
        <f>PRODUCT(H1422+F1429)</f>
        <v>0</v>
      </c>
      <c r="I1437" s="69">
        <f>PRODUCT(I1422+K1429)</f>
        <v>0</v>
      </c>
      <c r="J1437" s="70" t="s">
        <v>6</v>
      </c>
      <c r="K1437" s="69">
        <f>PRODUCT(K1422+I1429)</f>
        <v>0</v>
      </c>
      <c r="L1437" s="71">
        <v>0</v>
      </c>
      <c r="M1437" s="8"/>
      <c r="N1437" s="38"/>
      <c r="S1437" s="19"/>
      <c r="V1437" s="27"/>
      <c r="X1437" s="7"/>
      <c r="Y1437" s="26"/>
      <c r="Z1437" s="26"/>
      <c r="AA1437" s="36"/>
      <c r="AI1437" s="30"/>
      <c r="AL1437" s="2"/>
    </row>
    <row r="1438" spans="1:38" x14ac:dyDescent="0.25">
      <c r="A1438" s="68" t="s">
        <v>439</v>
      </c>
      <c r="B1438" s="69">
        <f>PRODUCT(B1423+B1430)</f>
        <v>0</v>
      </c>
      <c r="C1438" s="69">
        <f>PRODUCT(C1423+E1430)</f>
        <v>0</v>
      </c>
      <c r="D1438" s="69">
        <f>PRODUCT(D1423+D1430)</f>
        <v>0</v>
      </c>
      <c r="E1438" s="69">
        <f>PRODUCT(E1423+C1430)</f>
        <v>0</v>
      </c>
      <c r="F1438" s="69">
        <f>PRODUCT(F1423+H1430)</f>
        <v>0</v>
      </c>
      <c r="G1438" s="70" t="s">
        <v>6</v>
      </c>
      <c r="H1438" s="69">
        <f>PRODUCT(H1423+F1430)</f>
        <v>0</v>
      </c>
      <c r="I1438" s="69">
        <f>PRODUCT(I1423+K1430)</f>
        <v>0</v>
      </c>
      <c r="J1438" s="70" t="s">
        <v>6</v>
      </c>
      <c r="K1438" s="69">
        <f>PRODUCT(K1423+I1430)</f>
        <v>0</v>
      </c>
      <c r="L1438" s="71">
        <v>0</v>
      </c>
      <c r="M1438" s="8"/>
      <c r="N1438" s="38"/>
      <c r="S1438" s="19"/>
      <c r="V1438" s="27"/>
      <c r="X1438" s="7"/>
      <c r="Y1438" s="26"/>
      <c r="Z1438" s="26"/>
      <c r="AA1438" s="36"/>
      <c r="AI1438" s="30"/>
      <c r="AL1438" s="2"/>
    </row>
    <row r="1439" spans="1:38" x14ac:dyDescent="0.25">
      <c r="A1439" s="68" t="s">
        <v>440</v>
      </c>
      <c r="B1439" s="69">
        <f>PRODUCT(B1424+B1431)</f>
        <v>0</v>
      </c>
      <c r="C1439" s="69">
        <f>PRODUCT(C1424+E1431)</f>
        <v>0</v>
      </c>
      <c r="D1439" s="69">
        <f>PRODUCT(D1424+D1431)</f>
        <v>0</v>
      </c>
      <c r="E1439" s="69">
        <f>PRODUCT(E1424+C1431)</f>
        <v>0</v>
      </c>
      <c r="F1439" s="69">
        <f>PRODUCT(F1424+H1431)</f>
        <v>0</v>
      </c>
      <c r="G1439" s="70" t="s">
        <v>6</v>
      </c>
      <c r="H1439" s="69">
        <f>PRODUCT(H1424+F1431)</f>
        <v>0</v>
      </c>
      <c r="I1439" s="69">
        <f>PRODUCT(I1424+K1431)</f>
        <v>0</v>
      </c>
      <c r="J1439" s="70" t="s">
        <v>6</v>
      </c>
      <c r="K1439" s="69">
        <f>PRODUCT(K1424+I1431)</f>
        <v>0</v>
      </c>
      <c r="L1439" s="71">
        <v>0</v>
      </c>
      <c r="M1439" s="8"/>
      <c r="N1439" s="38"/>
      <c r="S1439" s="19"/>
      <c r="V1439" s="27"/>
      <c r="X1439" s="7"/>
      <c r="Y1439" s="26"/>
      <c r="Z1439" s="26"/>
      <c r="AA1439" s="36"/>
      <c r="AI1439" s="30"/>
      <c r="AL1439" s="2"/>
    </row>
    <row r="1440" spans="1:38" x14ac:dyDescent="0.25">
      <c r="A1440" s="68" t="s">
        <v>17</v>
      </c>
      <c r="B1440" s="69">
        <f>PRODUCT(B1425+B1432)</f>
        <v>0</v>
      </c>
      <c r="C1440" s="69">
        <f>PRODUCT(C1425+E1432)</f>
        <v>0</v>
      </c>
      <c r="D1440" s="69">
        <f>PRODUCT(D1425+D1432)</f>
        <v>0</v>
      </c>
      <c r="E1440" s="69">
        <f>PRODUCT(E1425+C1432)</f>
        <v>0</v>
      </c>
      <c r="F1440" s="69">
        <f>PRODUCT(F1425+H1432)</f>
        <v>0</v>
      </c>
      <c r="G1440" s="70" t="s">
        <v>6</v>
      </c>
      <c r="H1440" s="69">
        <f>PRODUCT(H1425+F1432)</f>
        <v>0</v>
      </c>
      <c r="I1440" s="69">
        <f>PRODUCT(I1425+K1432)</f>
        <v>0</v>
      </c>
      <c r="J1440" s="70" t="s">
        <v>6</v>
      </c>
      <c r="K1440" s="69">
        <f>PRODUCT(K1425+I1432)</f>
        <v>0</v>
      </c>
      <c r="L1440" s="71">
        <v>0</v>
      </c>
      <c r="M1440" s="8"/>
      <c r="N1440" s="38"/>
      <c r="S1440" s="19"/>
      <c r="V1440" s="27"/>
      <c r="X1440" s="7"/>
      <c r="Y1440" s="26"/>
      <c r="Z1440" s="26"/>
      <c r="AA1440" s="36"/>
      <c r="AI1440" s="30"/>
      <c r="AL1440" s="2"/>
    </row>
    <row r="1441" spans="1:40" x14ac:dyDescent="0.25">
      <c r="A1441" s="72" t="s">
        <v>18</v>
      </c>
      <c r="B1441" s="73"/>
      <c r="C1441" s="73"/>
      <c r="D1441" s="73"/>
      <c r="E1441" s="73"/>
      <c r="F1441" s="74" t="e">
        <f>PRODUCT(F1440/B1440)</f>
        <v>#DIV/0!</v>
      </c>
      <c r="G1441" s="74" t="s">
        <v>6</v>
      </c>
      <c r="H1441" s="74" t="e">
        <f>PRODUCT(H1440/B1440)</f>
        <v>#DIV/0!</v>
      </c>
      <c r="I1441" s="73"/>
      <c r="J1441" s="73"/>
      <c r="K1441" s="73"/>
      <c r="L1441" s="76"/>
      <c r="M1441" s="55"/>
      <c r="N1441" s="40"/>
      <c r="S1441" s="19"/>
      <c r="V1441" s="27"/>
      <c r="X1441" s="7"/>
      <c r="Y1441" s="26"/>
      <c r="Z1441" s="26"/>
      <c r="AA1441" s="36"/>
      <c r="AI1441" s="30"/>
      <c r="AL1441" s="2"/>
    </row>
    <row r="1442" spans="1:40" x14ac:dyDescent="0.25">
      <c r="A1442" s="7"/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54"/>
      <c r="S1442" s="19"/>
      <c r="V1442" s="27"/>
      <c r="X1442" s="7"/>
      <c r="Y1442" s="26"/>
      <c r="Z1442" s="26"/>
      <c r="AA1442" s="36"/>
      <c r="AI1442" s="30"/>
      <c r="AL1442" s="2"/>
    </row>
    <row r="1443" spans="1:40" x14ac:dyDescent="0.25">
      <c r="A1443" s="7"/>
      <c r="B1443" s="10"/>
      <c r="C1443" s="10"/>
      <c r="D1443" s="10"/>
      <c r="E1443" s="10"/>
      <c r="F1443" s="10" t="s">
        <v>437</v>
      </c>
      <c r="G1443" s="10"/>
      <c r="H1443" s="10"/>
      <c r="I1443" s="10"/>
      <c r="J1443" s="10"/>
      <c r="K1443" s="10"/>
      <c r="L1443" s="10"/>
      <c r="S1443" s="19"/>
      <c r="V1443" s="27"/>
      <c r="X1443" s="7"/>
      <c r="Y1443" s="26"/>
      <c r="Z1443" s="26"/>
      <c r="AA1443" s="36"/>
      <c r="AI1443" s="30"/>
      <c r="AL1443" s="2"/>
    </row>
    <row r="1444" spans="1:40" x14ac:dyDescent="0.25">
      <c r="A1444" s="7"/>
      <c r="B1444" s="10"/>
      <c r="C1444" s="10"/>
      <c r="D1444" s="10"/>
      <c r="E1444" s="10"/>
      <c r="F1444" s="10" t="s">
        <v>433</v>
      </c>
      <c r="G1444" s="10"/>
      <c r="H1444" s="10"/>
      <c r="I1444" s="10"/>
      <c r="J1444" s="10"/>
      <c r="K1444" s="10"/>
      <c r="L1444" s="57" t="e">
        <f>PRODUCT(C1425/B1425)</f>
        <v>#DIV/0!</v>
      </c>
      <c r="S1444" s="19"/>
      <c r="V1444" s="27"/>
      <c r="X1444" s="7"/>
      <c r="Y1444" s="26"/>
      <c r="Z1444" s="26"/>
      <c r="AA1444" s="36"/>
      <c r="AI1444" s="30"/>
      <c r="AL1444" s="2"/>
    </row>
    <row r="1445" spans="1:40" x14ac:dyDescent="0.25">
      <c r="A1445" s="7"/>
      <c r="B1445" s="10"/>
      <c r="C1445" s="10"/>
      <c r="D1445" s="10"/>
      <c r="E1445" s="10"/>
      <c r="F1445" s="10" t="s">
        <v>434</v>
      </c>
      <c r="G1445" s="10"/>
      <c r="H1445" s="10"/>
      <c r="I1445" s="10"/>
      <c r="J1445" s="10"/>
      <c r="K1445" s="10"/>
      <c r="L1445" s="57" t="e">
        <f>PRODUCT(E1432/B1432)</f>
        <v>#DIV/0!</v>
      </c>
      <c r="S1445" s="19"/>
      <c r="V1445" s="27"/>
      <c r="X1445" s="7"/>
      <c r="Y1445" s="26"/>
      <c r="Z1445" s="26"/>
      <c r="AA1445" s="36"/>
      <c r="AI1445" s="30"/>
      <c r="AL1445" s="2"/>
    </row>
    <row r="1446" spans="1:40" x14ac:dyDescent="0.25">
      <c r="A1446" s="7"/>
      <c r="B1446" s="10"/>
      <c r="C1446" s="10"/>
      <c r="D1446" s="10"/>
      <c r="E1446" s="10"/>
      <c r="F1446" s="10" t="s">
        <v>435</v>
      </c>
      <c r="G1446" s="10"/>
      <c r="H1446" s="10"/>
      <c r="I1446" s="10"/>
      <c r="J1446" s="10"/>
      <c r="K1446" s="10"/>
      <c r="L1446" s="57" t="e">
        <f>PRODUCT(C1440/B1440)</f>
        <v>#DIV/0!</v>
      </c>
      <c r="S1446" s="19"/>
      <c r="V1446" s="27"/>
      <c r="X1446" s="7"/>
      <c r="Y1446" s="26"/>
      <c r="Z1446" s="26"/>
      <c r="AA1446" s="36"/>
      <c r="AI1446" s="30"/>
      <c r="AL1446" s="2"/>
    </row>
    <row r="1447" spans="1:40" x14ac:dyDescent="0.25">
      <c r="A1447" s="7"/>
      <c r="B1447" s="10"/>
      <c r="C1447" s="10"/>
      <c r="D1447" s="10"/>
      <c r="E1447" s="10"/>
      <c r="F1447" s="1"/>
      <c r="G1447" s="1"/>
      <c r="H1447" s="1"/>
      <c r="I1447" s="1"/>
      <c r="J1447" s="1"/>
      <c r="K1447" s="1"/>
      <c r="L1447" s="1"/>
      <c r="R1447" s="10" t="s">
        <v>25</v>
      </c>
      <c r="AC1447" s="10" t="s">
        <v>3</v>
      </c>
      <c r="AD1447" s="3">
        <f>SUM(AD1448:AD1450)</f>
        <v>0</v>
      </c>
      <c r="AE1447" s="3">
        <f>SUM(AE1448:AE1450)</f>
        <v>0</v>
      </c>
      <c r="AF1447" s="3">
        <f>SUM(AF1448:AF1450)</f>
        <v>0</v>
      </c>
      <c r="AG1447" s="3">
        <f>SUM(AG1448:AG1450)</f>
        <v>0</v>
      </c>
      <c r="AH1447" s="3">
        <f>SUM(AH1448:AH1450)</f>
        <v>0</v>
      </c>
      <c r="AJ1447" s="3">
        <f>SUM(AJ1448:AJ1450)</f>
        <v>0</v>
      </c>
      <c r="AK1447" s="3">
        <f>SUM(AK1448:AK1450)</f>
        <v>0</v>
      </c>
      <c r="AL1447" s="3">
        <f>SUM(AL1448:AL1450)</f>
        <v>0</v>
      </c>
      <c r="AN1447" s="3">
        <f>SUM(AN1448:AN1450)</f>
        <v>0</v>
      </c>
    </row>
    <row r="1448" spans="1:40" x14ac:dyDescent="0.25">
      <c r="A1448" s="7"/>
      <c r="B1448" s="10"/>
      <c r="C1448" s="10"/>
      <c r="D1448" s="10"/>
      <c r="E1448" s="10"/>
      <c r="F1448" s="1"/>
      <c r="G1448" s="1"/>
      <c r="H1448" s="1"/>
      <c r="I1448" s="1"/>
      <c r="J1448" s="1"/>
      <c r="K1448" s="1"/>
      <c r="L1448" s="1"/>
      <c r="O1448" s="2"/>
      <c r="R1448" s="42"/>
      <c r="S1448" s="48"/>
      <c r="T1448" s="42"/>
      <c r="V1448" s="36"/>
      <c r="AA1448" s="30"/>
      <c r="AC1448" s="7"/>
      <c r="AI1448" s="30"/>
      <c r="AL1448" s="2"/>
    </row>
    <row r="1449" spans="1:40" x14ac:dyDescent="0.25">
      <c r="A1449" s="7"/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54"/>
      <c r="O1449" s="2"/>
      <c r="R1449" s="42"/>
      <c r="S1449" s="48"/>
      <c r="T1449" s="42"/>
      <c r="V1449" s="36"/>
      <c r="AA1449" s="30"/>
      <c r="AC1449" s="7"/>
      <c r="AI1449" s="30"/>
      <c r="AL1449" s="2"/>
    </row>
    <row r="1450" spans="1:40" x14ac:dyDescent="0.25">
      <c r="A1450" s="7"/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54"/>
      <c r="O1450" s="2"/>
      <c r="R1450" s="42"/>
      <c r="S1450" s="48"/>
      <c r="T1450" s="42"/>
      <c r="V1450" s="36"/>
      <c r="AA1450" s="30"/>
      <c r="AC1450" s="7"/>
      <c r="AI1450" s="30"/>
      <c r="AL1450" s="2"/>
    </row>
    <row r="1451" spans="1:40" x14ac:dyDescent="0.25">
      <c r="A1451" s="7"/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54"/>
      <c r="O1451" s="2"/>
      <c r="R1451" s="10" t="s">
        <v>32</v>
      </c>
      <c r="T1451" s="7"/>
      <c r="AC1451" s="10" t="s">
        <v>4</v>
      </c>
      <c r="AD1451" s="3">
        <f>SUM(AD1452:AD1454)</f>
        <v>0</v>
      </c>
      <c r="AE1451" s="3">
        <f>SUM(AE1452:AE1454)</f>
        <v>0</v>
      </c>
      <c r="AF1451" s="3">
        <f>SUM(AF1452:AF1454)</f>
        <v>0</v>
      </c>
      <c r="AG1451" s="3">
        <f>SUM(AG1452:AG1454)</f>
        <v>0</v>
      </c>
      <c r="AH1451" s="3">
        <f>SUM(AH1452:AH1454)</f>
        <v>0</v>
      </c>
      <c r="AI1451" s="7"/>
      <c r="AJ1451" s="3">
        <f>SUM(AJ1452:AJ1454)</f>
        <v>0</v>
      </c>
      <c r="AK1451" s="3">
        <f>SUM(AK1452:AK1454)</f>
        <v>0</v>
      </c>
      <c r="AL1451" s="3">
        <f>SUM(AL1452:AL1454)</f>
        <v>0</v>
      </c>
      <c r="AN1451" s="3">
        <f>SUM(AN1452:AN1454)</f>
        <v>0</v>
      </c>
    </row>
    <row r="1452" spans="1:40" x14ac:dyDescent="0.25">
      <c r="B1452" s="10"/>
      <c r="C1452" s="10"/>
      <c r="D1452" s="10"/>
      <c r="E1452" s="10"/>
      <c r="F1452" s="10"/>
      <c r="G1452" s="11"/>
      <c r="H1452" s="10"/>
      <c r="I1452" s="10"/>
      <c r="J1452" s="10"/>
      <c r="K1452" s="10"/>
      <c r="L1452" s="54"/>
      <c r="O1452" s="2"/>
      <c r="R1452" s="7"/>
      <c r="T1452" s="7"/>
      <c r="AC1452" s="7"/>
      <c r="AD1452" s="7"/>
      <c r="AE1452" s="7"/>
      <c r="AF1452" s="7"/>
      <c r="AG1452" s="7"/>
      <c r="AH1452" s="7"/>
      <c r="AI1452" s="7"/>
      <c r="AJ1452" s="7"/>
      <c r="AK1452" s="7"/>
      <c r="AN1452" s="7"/>
    </row>
    <row r="1453" spans="1:40" x14ac:dyDescent="0.25">
      <c r="G1453" s="11"/>
      <c r="L1453" s="8"/>
      <c r="O1453" s="2"/>
      <c r="R1453" s="7"/>
      <c r="T1453" s="7"/>
      <c r="AC1453" s="7"/>
      <c r="AD1453" s="7"/>
      <c r="AE1453" s="7"/>
      <c r="AF1453" s="7"/>
      <c r="AG1453" s="7"/>
      <c r="AH1453" s="7"/>
      <c r="AI1453" s="7"/>
      <c r="AJ1453" s="7"/>
      <c r="AK1453" s="7"/>
      <c r="AN1453" s="7"/>
    </row>
    <row r="1454" spans="1:40" x14ac:dyDescent="0.25">
      <c r="G1454" s="11"/>
      <c r="L1454" s="8"/>
      <c r="O1454" s="2"/>
      <c r="R1454" s="7"/>
      <c r="T1454" s="7"/>
      <c r="AC1454" s="7"/>
      <c r="AD1454" s="7"/>
      <c r="AE1454" s="7"/>
      <c r="AF1454" s="7"/>
      <c r="AG1454" s="7"/>
      <c r="AH1454" s="7"/>
      <c r="AI1454" s="7"/>
      <c r="AJ1454" s="7"/>
      <c r="AK1454" s="7"/>
      <c r="AN1454" s="7"/>
    </row>
    <row r="1455" spans="1:40" x14ac:dyDescent="0.25">
      <c r="A1455" s="7"/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54"/>
      <c r="O1455" s="2"/>
      <c r="R1455" s="7"/>
      <c r="T1455" s="7"/>
      <c r="AC1455" s="7"/>
      <c r="AD1455" s="7"/>
      <c r="AE1455" s="7"/>
      <c r="AF1455" s="7"/>
      <c r="AG1455" s="7"/>
      <c r="AH1455" s="7"/>
      <c r="AI1455" s="7"/>
      <c r="AJ1455" s="7"/>
      <c r="AK1455" s="7"/>
      <c r="AN1455" s="7"/>
    </row>
    <row r="1456" spans="1:40" x14ac:dyDescent="0.25">
      <c r="A1456" s="6"/>
      <c r="G1456" s="10"/>
      <c r="H1456" s="10"/>
      <c r="I1456" s="10"/>
      <c r="J1456" s="10"/>
      <c r="K1456" s="10"/>
      <c r="L1456" s="8"/>
      <c r="M1456" s="3" t="s">
        <v>7</v>
      </c>
      <c r="R1456" s="6" t="s">
        <v>8</v>
      </c>
      <c r="AC1456" s="10" t="s">
        <v>2</v>
      </c>
      <c r="AD1456" s="3">
        <f>SUM(AD1457:AD1476)</f>
        <v>0</v>
      </c>
      <c r="AE1456" s="3">
        <f>SUM(AE1457:AE1476)</f>
        <v>0</v>
      </c>
      <c r="AF1456" s="3">
        <f>SUM(AF1457:AF1476)</f>
        <v>0</v>
      </c>
      <c r="AG1456" s="3">
        <f>SUM(AG1457:AG1476)</f>
        <v>0</v>
      </c>
      <c r="AH1456" s="3">
        <f>SUM(AH1457:AH1476)</f>
        <v>0</v>
      </c>
      <c r="AJ1456" s="3">
        <f>SUM(AJ1457:AJ1476)</f>
        <v>0</v>
      </c>
      <c r="AK1456" s="3">
        <f>SUM(AK1457:AK1476)</f>
        <v>0</v>
      </c>
      <c r="AL1456" s="3">
        <f>SUM(AL1457:AL1476)</f>
        <v>0</v>
      </c>
      <c r="AM1456" s="3">
        <f>PRODUCT(AL1456+AL1480+AL1486)</f>
        <v>0</v>
      </c>
      <c r="AN1456" s="3">
        <f>SUM(AN1457:AN1476)</f>
        <v>0</v>
      </c>
    </row>
    <row r="1457" spans="1:40" x14ac:dyDescent="0.25">
      <c r="A1457" s="63" t="s">
        <v>555</v>
      </c>
      <c r="B1457" s="64" t="s">
        <v>0</v>
      </c>
      <c r="C1457" s="64" t="s">
        <v>10</v>
      </c>
      <c r="D1457" s="64" t="s">
        <v>1</v>
      </c>
      <c r="E1457" s="64" t="s">
        <v>11</v>
      </c>
      <c r="F1457" s="65" t="s">
        <v>12</v>
      </c>
      <c r="G1457" s="66"/>
      <c r="H1457" s="64"/>
      <c r="I1457" s="65" t="s">
        <v>13</v>
      </c>
      <c r="J1457" s="66"/>
      <c r="K1457" s="64"/>
      <c r="L1457" s="67" t="s">
        <v>14</v>
      </c>
      <c r="M1457" s="3">
        <f>MAX(Y1457:Y1490)</f>
        <v>0</v>
      </c>
      <c r="O1457" s="2"/>
      <c r="R1457" s="7"/>
      <c r="T1457" s="7"/>
      <c r="AC1457" s="7"/>
      <c r="AD1457" s="7"/>
      <c r="AE1457" s="7"/>
      <c r="AF1457" s="7"/>
      <c r="AG1457" s="7"/>
      <c r="AH1457" s="7"/>
      <c r="AI1457" s="7"/>
      <c r="AJ1457" s="7"/>
      <c r="AK1457" s="7"/>
      <c r="AN1457" s="7"/>
    </row>
    <row r="1458" spans="1:40" x14ac:dyDescent="0.25">
      <c r="A1458" s="68" t="s">
        <v>16</v>
      </c>
      <c r="B1458" s="69">
        <f>PRODUCT(AD1456)</f>
        <v>0</v>
      </c>
      <c r="C1458" s="69">
        <f>PRODUCT(AE1456)</f>
        <v>0</v>
      </c>
      <c r="D1458" s="69">
        <f>PRODUCT(AF1456)</f>
        <v>0</v>
      </c>
      <c r="E1458" s="69">
        <f>PRODUCT(AG1456)</f>
        <v>0</v>
      </c>
      <c r="F1458" s="69">
        <f>PRODUCT(AH1456)</f>
        <v>0</v>
      </c>
      <c r="G1458" s="70" t="s">
        <v>6</v>
      </c>
      <c r="H1458" s="69">
        <f>PRODUCT(AJ1456)</f>
        <v>0</v>
      </c>
      <c r="I1458" s="69">
        <f>PRODUCT(AK1456)</f>
        <v>0</v>
      </c>
      <c r="J1458" s="70" t="s">
        <v>6</v>
      </c>
      <c r="K1458" s="69">
        <f>PRODUCT(AN1456)</f>
        <v>0</v>
      </c>
      <c r="L1458" s="71">
        <v>0</v>
      </c>
      <c r="M1458" s="8"/>
      <c r="N1458" s="38"/>
      <c r="O1458" s="2"/>
      <c r="R1458" s="7"/>
      <c r="T1458" s="7"/>
      <c r="AC1458" s="7"/>
      <c r="AD1458" s="7"/>
      <c r="AE1458" s="7"/>
      <c r="AF1458" s="7"/>
      <c r="AG1458" s="7"/>
      <c r="AH1458" s="7"/>
      <c r="AI1458" s="7"/>
      <c r="AJ1458" s="7"/>
      <c r="AK1458" s="7"/>
      <c r="AN1458" s="7"/>
    </row>
    <row r="1459" spans="1:40" x14ac:dyDescent="0.25">
      <c r="A1459" s="68" t="s">
        <v>439</v>
      </c>
      <c r="B1459" s="69">
        <f>PRODUCT(AD1480)</f>
        <v>0</v>
      </c>
      <c r="C1459" s="69">
        <f>PRODUCT(AE1480)</f>
        <v>0</v>
      </c>
      <c r="D1459" s="69">
        <f>PRODUCT(AF1480)</f>
        <v>0</v>
      </c>
      <c r="E1459" s="69">
        <f>PRODUCT(AG1480)</f>
        <v>0</v>
      </c>
      <c r="F1459" s="69">
        <f>PRODUCT(AH1480)</f>
        <v>0</v>
      </c>
      <c r="G1459" s="70" t="s">
        <v>6</v>
      </c>
      <c r="H1459" s="69">
        <f>PRODUCT(AJ1480)</f>
        <v>0</v>
      </c>
      <c r="I1459" s="69">
        <f>PRODUCT(AK1480)</f>
        <v>0</v>
      </c>
      <c r="J1459" s="70" t="s">
        <v>6</v>
      </c>
      <c r="K1459" s="69">
        <f>PRODUCT(AN1480)</f>
        <v>0</v>
      </c>
      <c r="L1459" s="71">
        <v>0</v>
      </c>
      <c r="M1459" s="8"/>
      <c r="N1459" s="38"/>
      <c r="O1459" s="2"/>
      <c r="R1459" s="7"/>
      <c r="T1459" s="7"/>
      <c r="AC1459" s="7"/>
      <c r="AD1459" s="7"/>
      <c r="AE1459" s="7"/>
      <c r="AF1459" s="7"/>
      <c r="AG1459" s="7"/>
      <c r="AH1459" s="7"/>
      <c r="AI1459" s="7"/>
      <c r="AJ1459" s="7"/>
      <c r="AK1459" s="7"/>
      <c r="AN1459" s="7"/>
    </row>
    <row r="1460" spans="1:40" x14ac:dyDescent="0.25">
      <c r="A1460" s="68" t="s">
        <v>440</v>
      </c>
      <c r="B1460" s="69">
        <v>0</v>
      </c>
      <c r="C1460" s="69">
        <v>0</v>
      </c>
      <c r="D1460" s="69">
        <v>0</v>
      </c>
      <c r="E1460" s="69">
        <v>0</v>
      </c>
      <c r="F1460" s="69">
        <v>0</v>
      </c>
      <c r="G1460" s="70" t="s">
        <v>6</v>
      </c>
      <c r="H1460" s="69">
        <v>0</v>
      </c>
      <c r="I1460" s="69">
        <v>0</v>
      </c>
      <c r="J1460" s="70" t="s">
        <v>6</v>
      </c>
      <c r="K1460" s="69">
        <v>0</v>
      </c>
      <c r="L1460" s="71">
        <v>0</v>
      </c>
      <c r="M1460" s="8"/>
      <c r="N1460" s="38"/>
      <c r="O1460" s="2"/>
      <c r="R1460" s="7"/>
      <c r="T1460" s="7"/>
      <c r="AC1460" s="7"/>
      <c r="AD1460" s="7"/>
      <c r="AE1460" s="7"/>
      <c r="AF1460" s="7"/>
      <c r="AG1460" s="7"/>
      <c r="AH1460" s="7"/>
      <c r="AI1460" s="7"/>
      <c r="AJ1460" s="7"/>
      <c r="AK1460" s="7"/>
      <c r="AN1460" s="7"/>
    </row>
    <row r="1461" spans="1:40" x14ac:dyDescent="0.25">
      <c r="A1461" s="68" t="s">
        <v>17</v>
      </c>
      <c r="B1461" s="69">
        <f>SUM(B1458:B1460)</f>
        <v>0</v>
      </c>
      <c r="C1461" s="69">
        <f>SUM(C1458:C1460)</f>
        <v>0</v>
      </c>
      <c r="D1461" s="69">
        <f>SUM(D1458:D1460)</f>
        <v>0</v>
      </c>
      <c r="E1461" s="69">
        <f>SUM(E1458:E1460)</f>
        <v>0</v>
      </c>
      <c r="F1461" s="69">
        <f>SUM(F1458:F1460)</f>
        <v>0</v>
      </c>
      <c r="G1461" s="70" t="s">
        <v>6</v>
      </c>
      <c r="H1461" s="69">
        <f>SUM(H1458:H1460)</f>
        <v>0</v>
      </c>
      <c r="I1461" s="69">
        <f>SUM(I1458:I1460)</f>
        <v>0</v>
      </c>
      <c r="J1461" s="70" t="s">
        <v>6</v>
      </c>
      <c r="K1461" s="69">
        <f>SUM(K1458:K1460)</f>
        <v>0</v>
      </c>
      <c r="L1461" s="71">
        <v>0</v>
      </c>
      <c r="M1461" s="8"/>
      <c r="N1461" s="38"/>
      <c r="O1461" s="2"/>
      <c r="R1461" s="7"/>
      <c r="T1461" s="7"/>
      <c r="AC1461" s="7"/>
      <c r="AD1461" s="7"/>
      <c r="AE1461" s="7"/>
      <c r="AF1461" s="7"/>
      <c r="AG1461" s="7"/>
      <c r="AH1461" s="7"/>
      <c r="AI1461" s="7"/>
      <c r="AJ1461" s="7"/>
      <c r="AK1461" s="7"/>
      <c r="AN1461" s="7"/>
    </row>
    <row r="1462" spans="1:40" x14ac:dyDescent="0.25">
      <c r="A1462" s="72" t="s">
        <v>18</v>
      </c>
      <c r="B1462" s="73"/>
      <c r="C1462" s="73"/>
      <c r="D1462" s="73"/>
      <c r="E1462" s="73"/>
      <c r="F1462" s="74" t="e">
        <f>PRODUCT(F1461/B1461)</f>
        <v>#DIV/0!</v>
      </c>
      <c r="G1462" s="74" t="s">
        <v>6</v>
      </c>
      <c r="H1462" s="74" t="e">
        <f>PRODUCT(H1461/B1461)</f>
        <v>#DIV/0!</v>
      </c>
      <c r="I1462" s="73"/>
      <c r="J1462" s="73"/>
      <c r="K1462" s="73"/>
      <c r="L1462" s="76"/>
      <c r="M1462" s="55"/>
      <c r="N1462" s="40"/>
      <c r="O1462" s="2"/>
      <c r="R1462" s="7"/>
      <c r="T1462" s="7"/>
      <c r="AC1462" s="7"/>
      <c r="AD1462" s="7"/>
      <c r="AE1462" s="7"/>
      <c r="AF1462" s="7"/>
      <c r="AG1462" s="7"/>
      <c r="AH1462" s="7"/>
      <c r="AI1462" s="7"/>
      <c r="AJ1462" s="7"/>
      <c r="AK1462" s="7"/>
      <c r="AN1462" s="7"/>
    </row>
    <row r="1463" spans="1:40" x14ac:dyDescent="0.25"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8"/>
      <c r="N1463" s="15"/>
      <c r="O1463" s="2"/>
      <c r="R1463" s="7"/>
      <c r="T1463" s="7"/>
      <c r="AC1463" s="7"/>
      <c r="AD1463" s="7"/>
      <c r="AE1463" s="7"/>
      <c r="AF1463" s="7"/>
      <c r="AG1463" s="7"/>
      <c r="AH1463" s="7"/>
      <c r="AI1463" s="7"/>
      <c r="AJ1463" s="7"/>
      <c r="AK1463" s="7"/>
      <c r="AN1463" s="7"/>
    </row>
    <row r="1464" spans="1:40" x14ac:dyDescent="0.25">
      <c r="A1464" s="77" t="s">
        <v>554</v>
      </c>
      <c r="B1464" s="64" t="s">
        <v>0</v>
      </c>
      <c r="C1464" s="64" t="s">
        <v>10</v>
      </c>
      <c r="D1464" s="64" t="s">
        <v>1</v>
      </c>
      <c r="E1464" s="64" t="s">
        <v>11</v>
      </c>
      <c r="F1464" s="65" t="s">
        <v>12</v>
      </c>
      <c r="G1464" s="66"/>
      <c r="H1464" s="64"/>
      <c r="I1464" s="65" t="s">
        <v>13</v>
      </c>
      <c r="J1464" s="66"/>
      <c r="K1464" s="64"/>
      <c r="L1464" s="67" t="s">
        <v>14</v>
      </c>
      <c r="O1464" s="2"/>
      <c r="R1464" s="7"/>
      <c r="T1464" s="7"/>
      <c r="AC1464" s="7"/>
      <c r="AD1464" s="7"/>
      <c r="AE1464" s="7"/>
      <c r="AF1464" s="7"/>
      <c r="AG1464" s="7"/>
      <c r="AH1464" s="7"/>
      <c r="AI1464" s="7"/>
      <c r="AJ1464" s="7"/>
      <c r="AK1464" s="7"/>
      <c r="AN1464" s="7"/>
    </row>
    <row r="1465" spans="1:40" x14ac:dyDescent="0.25">
      <c r="A1465" s="68" t="s">
        <v>16</v>
      </c>
      <c r="B1465" s="69">
        <f>PRODUCT(B6528)</f>
        <v>0</v>
      </c>
      <c r="C1465" s="69">
        <f t="shared" ref="C1465:L1468" si="637">PRODUCT(C6528)</f>
        <v>0</v>
      </c>
      <c r="D1465" s="69">
        <f t="shared" si="637"/>
        <v>0</v>
      </c>
      <c r="E1465" s="69">
        <f t="shared" si="637"/>
        <v>0</v>
      </c>
      <c r="F1465" s="69">
        <f t="shared" si="637"/>
        <v>0</v>
      </c>
      <c r="G1465" s="70" t="s">
        <v>6</v>
      </c>
      <c r="H1465" s="69">
        <f t="shared" si="637"/>
        <v>0</v>
      </c>
      <c r="I1465" s="69">
        <f t="shared" si="637"/>
        <v>0</v>
      </c>
      <c r="J1465" s="70" t="s">
        <v>6</v>
      </c>
      <c r="K1465" s="69">
        <f t="shared" si="637"/>
        <v>0</v>
      </c>
      <c r="L1465" s="71">
        <f t="shared" si="637"/>
        <v>0</v>
      </c>
      <c r="M1465" s="8"/>
      <c r="N1465" s="38"/>
      <c r="O1465" s="2"/>
      <c r="R1465" s="7"/>
      <c r="T1465" s="7"/>
      <c r="AC1465" s="7"/>
      <c r="AD1465" s="7"/>
      <c r="AE1465" s="7"/>
      <c r="AF1465" s="7"/>
      <c r="AG1465" s="7"/>
      <c r="AH1465" s="7"/>
      <c r="AI1465" s="7"/>
      <c r="AJ1465" s="7"/>
      <c r="AK1465" s="7"/>
      <c r="AN1465" s="7"/>
    </row>
    <row r="1466" spans="1:40" x14ac:dyDescent="0.25">
      <c r="A1466" s="68" t="s">
        <v>439</v>
      </c>
      <c r="B1466" s="69">
        <f>PRODUCT(B6529)</f>
        <v>0</v>
      </c>
      <c r="C1466" s="69">
        <f t="shared" si="637"/>
        <v>0</v>
      </c>
      <c r="D1466" s="69">
        <f t="shared" si="637"/>
        <v>0</v>
      </c>
      <c r="E1466" s="69">
        <f t="shared" si="637"/>
        <v>0</v>
      </c>
      <c r="F1466" s="69">
        <f t="shared" si="637"/>
        <v>0</v>
      </c>
      <c r="G1466" s="70" t="s">
        <v>6</v>
      </c>
      <c r="H1466" s="69">
        <f t="shared" si="637"/>
        <v>0</v>
      </c>
      <c r="I1466" s="69">
        <f t="shared" si="637"/>
        <v>13</v>
      </c>
      <c r="J1466" s="70" t="s">
        <v>6</v>
      </c>
      <c r="K1466" s="69">
        <f t="shared" si="637"/>
        <v>0</v>
      </c>
      <c r="L1466" s="71">
        <f t="shared" si="637"/>
        <v>0</v>
      </c>
      <c r="M1466" s="8"/>
      <c r="N1466" s="38"/>
      <c r="O1466" s="2"/>
      <c r="R1466" s="7"/>
      <c r="T1466" s="7"/>
      <c r="AC1466" s="7"/>
      <c r="AD1466" s="7"/>
      <c r="AE1466" s="7"/>
      <c r="AF1466" s="7"/>
      <c r="AG1466" s="7"/>
      <c r="AH1466" s="7"/>
      <c r="AI1466" s="7"/>
      <c r="AJ1466" s="7"/>
      <c r="AK1466" s="7"/>
      <c r="AN1466" s="7"/>
    </row>
    <row r="1467" spans="1:40" x14ac:dyDescent="0.25">
      <c r="A1467" s="68" t="s">
        <v>440</v>
      </c>
      <c r="B1467" s="69">
        <f>PRODUCT(B6530)</f>
        <v>0</v>
      </c>
      <c r="C1467" s="69">
        <f t="shared" si="637"/>
        <v>0</v>
      </c>
      <c r="D1467" s="69">
        <f t="shared" si="637"/>
        <v>0</v>
      </c>
      <c r="E1467" s="69">
        <f t="shared" si="637"/>
        <v>0</v>
      </c>
      <c r="F1467" s="69">
        <f t="shared" si="637"/>
        <v>0</v>
      </c>
      <c r="G1467" s="70" t="s">
        <v>6</v>
      </c>
      <c r="H1467" s="69">
        <f t="shared" si="637"/>
        <v>0</v>
      </c>
      <c r="I1467" s="69">
        <f t="shared" si="637"/>
        <v>0</v>
      </c>
      <c r="J1467" s="70" t="s">
        <v>6</v>
      </c>
      <c r="K1467" s="69">
        <f t="shared" si="637"/>
        <v>0</v>
      </c>
      <c r="L1467" s="71">
        <f t="shared" si="637"/>
        <v>0</v>
      </c>
      <c r="M1467" s="8"/>
      <c r="N1467" s="38"/>
      <c r="O1467" s="2"/>
      <c r="R1467" s="7"/>
      <c r="T1467" s="7"/>
      <c r="AC1467" s="7"/>
      <c r="AD1467" s="7"/>
      <c r="AE1467" s="7"/>
      <c r="AF1467" s="7"/>
      <c r="AG1467" s="7"/>
      <c r="AH1467" s="7"/>
      <c r="AI1467" s="7"/>
      <c r="AJ1467" s="7"/>
      <c r="AK1467" s="7"/>
      <c r="AN1467" s="7"/>
    </row>
    <row r="1468" spans="1:40" x14ac:dyDescent="0.25">
      <c r="A1468" s="68" t="s">
        <v>17</v>
      </c>
      <c r="B1468" s="69">
        <f>PRODUCT(B6531)</f>
        <v>0</v>
      </c>
      <c r="C1468" s="69">
        <f t="shared" si="637"/>
        <v>0</v>
      </c>
      <c r="D1468" s="69">
        <f t="shared" si="637"/>
        <v>0</v>
      </c>
      <c r="E1468" s="69">
        <f t="shared" si="637"/>
        <v>0</v>
      </c>
      <c r="F1468" s="69">
        <f t="shared" si="637"/>
        <v>0</v>
      </c>
      <c r="G1468" s="70" t="s">
        <v>6</v>
      </c>
      <c r="H1468" s="69">
        <f t="shared" si="637"/>
        <v>0</v>
      </c>
      <c r="I1468" s="69">
        <f t="shared" si="637"/>
        <v>13</v>
      </c>
      <c r="J1468" s="70" t="s">
        <v>6</v>
      </c>
      <c r="K1468" s="69">
        <f t="shared" si="637"/>
        <v>0</v>
      </c>
      <c r="L1468" s="71">
        <f t="shared" si="637"/>
        <v>0</v>
      </c>
      <c r="M1468" s="8"/>
      <c r="N1468" s="38"/>
      <c r="O1468" s="2"/>
      <c r="R1468" s="7"/>
      <c r="T1468" s="7"/>
      <c r="AC1468" s="7"/>
      <c r="AD1468" s="7"/>
      <c r="AE1468" s="7"/>
      <c r="AF1468" s="7"/>
      <c r="AG1468" s="7"/>
      <c r="AH1468" s="7"/>
      <c r="AI1468" s="7"/>
      <c r="AJ1468" s="7"/>
      <c r="AK1468" s="7"/>
      <c r="AN1468" s="7"/>
    </row>
    <row r="1469" spans="1:40" x14ac:dyDescent="0.25">
      <c r="A1469" s="72" t="s">
        <v>18</v>
      </c>
      <c r="B1469" s="73"/>
      <c r="C1469" s="73"/>
      <c r="D1469" s="73"/>
      <c r="E1469" s="73"/>
      <c r="F1469" s="74" t="e">
        <f>PRODUCT(F1468/B1468)</f>
        <v>#DIV/0!</v>
      </c>
      <c r="G1469" s="74" t="s">
        <v>6</v>
      </c>
      <c r="H1469" s="74" t="e">
        <f>PRODUCT(H1468/B1468)</f>
        <v>#DIV/0!</v>
      </c>
      <c r="I1469" s="73"/>
      <c r="J1469" s="73"/>
      <c r="K1469" s="73"/>
      <c r="L1469" s="76"/>
      <c r="M1469" s="55"/>
      <c r="N1469" s="40"/>
      <c r="O1469" s="2"/>
      <c r="R1469" s="7"/>
      <c r="T1469" s="7"/>
      <c r="AC1469" s="7"/>
      <c r="AD1469" s="7"/>
      <c r="AE1469" s="7"/>
      <c r="AF1469" s="7"/>
      <c r="AG1469" s="7"/>
      <c r="AH1469" s="7"/>
      <c r="AI1469" s="7"/>
      <c r="AJ1469" s="7"/>
      <c r="AK1469" s="7"/>
      <c r="AN1469" s="7"/>
    </row>
    <row r="1470" spans="1:40" x14ac:dyDescent="0.25">
      <c r="B1470" s="10"/>
      <c r="C1470" s="10"/>
      <c r="D1470" s="10"/>
      <c r="E1470" s="10"/>
      <c r="G1470" s="11"/>
      <c r="I1470" s="10"/>
      <c r="J1470" s="10"/>
      <c r="K1470" s="10"/>
      <c r="L1470" s="8"/>
      <c r="M1470" s="55"/>
      <c r="N1470" s="40"/>
      <c r="O1470" s="2"/>
      <c r="R1470" s="7"/>
      <c r="T1470" s="7"/>
      <c r="AC1470" s="7"/>
      <c r="AD1470" s="7"/>
      <c r="AE1470" s="7"/>
      <c r="AF1470" s="7"/>
      <c r="AG1470" s="7"/>
      <c r="AH1470" s="7"/>
      <c r="AI1470" s="7"/>
      <c r="AJ1470" s="7"/>
      <c r="AK1470" s="7"/>
      <c r="AN1470" s="7"/>
    </row>
    <row r="1471" spans="1:40" x14ac:dyDescent="0.25">
      <c r="A1471" s="63" t="s">
        <v>555</v>
      </c>
      <c r="B1471" s="87"/>
      <c r="C1471" s="87"/>
      <c r="D1471" s="87"/>
      <c r="E1471" s="87"/>
      <c r="F1471" s="64"/>
      <c r="G1471" s="66"/>
      <c r="H1471" s="64"/>
      <c r="I1471" s="87"/>
      <c r="J1471" s="87"/>
      <c r="K1471" s="87"/>
      <c r="L1471" s="67"/>
      <c r="M1471" s="55"/>
      <c r="N1471" s="40"/>
      <c r="O1471" s="2"/>
      <c r="R1471" s="7"/>
      <c r="T1471" s="7"/>
      <c r="AC1471" s="7"/>
      <c r="AD1471" s="7"/>
      <c r="AE1471" s="7"/>
      <c r="AF1471" s="7"/>
      <c r="AG1471" s="7"/>
      <c r="AH1471" s="7"/>
      <c r="AI1471" s="7"/>
      <c r="AJ1471" s="7"/>
      <c r="AK1471" s="7"/>
      <c r="AN1471" s="7"/>
    </row>
    <row r="1472" spans="1:40" x14ac:dyDescent="0.25">
      <c r="A1472" s="68" t="s">
        <v>24</v>
      </c>
      <c r="B1472" s="69" t="s">
        <v>0</v>
      </c>
      <c r="C1472" s="69" t="s">
        <v>10</v>
      </c>
      <c r="D1472" s="69" t="s">
        <v>1</v>
      </c>
      <c r="E1472" s="69" t="s">
        <v>11</v>
      </c>
      <c r="F1472" s="78" t="s">
        <v>12</v>
      </c>
      <c r="G1472" s="70"/>
      <c r="H1472" s="69"/>
      <c r="I1472" s="78" t="s">
        <v>13</v>
      </c>
      <c r="J1472" s="70"/>
      <c r="K1472" s="69"/>
      <c r="L1472" s="71" t="s">
        <v>14</v>
      </c>
      <c r="O1472" s="2"/>
      <c r="R1472" s="7"/>
      <c r="T1472" s="7"/>
      <c r="AC1472" s="7"/>
      <c r="AD1472" s="7"/>
      <c r="AE1472" s="7"/>
      <c r="AF1472" s="7"/>
      <c r="AG1472" s="7"/>
      <c r="AH1472" s="7"/>
      <c r="AI1472" s="7"/>
      <c r="AJ1472" s="7"/>
      <c r="AK1472" s="7"/>
      <c r="AN1472" s="7"/>
    </row>
    <row r="1473" spans="1:40" x14ac:dyDescent="0.25">
      <c r="A1473" s="68" t="s">
        <v>16</v>
      </c>
      <c r="B1473" s="69">
        <f>PRODUCT(B1458+B1465)</f>
        <v>0</v>
      </c>
      <c r="C1473" s="69">
        <f>PRODUCT(C1458+E1465)</f>
        <v>0</v>
      </c>
      <c r="D1473" s="69">
        <f>PRODUCT(D1458+D1465)</f>
        <v>0</v>
      </c>
      <c r="E1473" s="69">
        <f>PRODUCT(E1458+C1465)</f>
        <v>0</v>
      </c>
      <c r="F1473" s="69">
        <f>PRODUCT(F1458+H1465)</f>
        <v>0</v>
      </c>
      <c r="G1473" s="70" t="s">
        <v>6</v>
      </c>
      <c r="H1473" s="69">
        <f>PRODUCT(H1458+F1465)</f>
        <v>0</v>
      </c>
      <c r="I1473" s="69">
        <f>PRODUCT(I1458+K1465)</f>
        <v>0</v>
      </c>
      <c r="J1473" s="70" t="s">
        <v>6</v>
      </c>
      <c r="K1473" s="69">
        <f>PRODUCT(K1458+I1465)</f>
        <v>0</v>
      </c>
      <c r="L1473" s="71">
        <v>0</v>
      </c>
      <c r="M1473" s="8"/>
      <c r="N1473" s="38"/>
      <c r="O1473" s="2"/>
      <c r="R1473" s="7"/>
      <c r="T1473" s="7"/>
      <c r="AC1473" s="7"/>
      <c r="AD1473" s="7"/>
      <c r="AE1473" s="7"/>
      <c r="AF1473" s="7"/>
      <c r="AG1473" s="7"/>
      <c r="AH1473" s="7"/>
      <c r="AI1473" s="7"/>
      <c r="AJ1473" s="7"/>
      <c r="AK1473" s="7"/>
      <c r="AN1473" s="7"/>
    </row>
    <row r="1474" spans="1:40" x14ac:dyDescent="0.25">
      <c r="A1474" s="68" t="s">
        <v>439</v>
      </c>
      <c r="B1474" s="69">
        <f>PRODUCT(B1459+B1466)</f>
        <v>0</v>
      </c>
      <c r="C1474" s="69">
        <f>PRODUCT(C1459+E1466)</f>
        <v>0</v>
      </c>
      <c r="D1474" s="69">
        <f>PRODUCT(D1459+D1466)</f>
        <v>0</v>
      </c>
      <c r="E1474" s="69">
        <f>PRODUCT(E1459+C1466)</f>
        <v>0</v>
      </c>
      <c r="F1474" s="69">
        <f>PRODUCT(F1459+H1466)</f>
        <v>0</v>
      </c>
      <c r="G1474" s="70" t="s">
        <v>6</v>
      </c>
      <c r="H1474" s="69">
        <f>PRODUCT(H1459+F1466)</f>
        <v>0</v>
      </c>
      <c r="I1474" s="69">
        <f>PRODUCT(I1459+K1466)</f>
        <v>0</v>
      </c>
      <c r="J1474" s="70" t="s">
        <v>6</v>
      </c>
      <c r="K1474" s="69">
        <f>PRODUCT(K1459+I1466)</f>
        <v>13</v>
      </c>
      <c r="L1474" s="71">
        <v>0</v>
      </c>
      <c r="M1474" s="8"/>
      <c r="N1474" s="38"/>
      <c r="O1474" s="2"/>
      <c r="R1474" s="7"/>
      <c r="T1474" s="7"/>
      <c r="AC1474" s="7"/>
      <c r="AD1474" s="7"/>
      <c r="AE1474" s="7"/>
      <c r="AF1474" s="7"/>
      <c r="AG1474" s="7"/>
      <c r="AH1474" s="7"/>
      <c r="AI1474" s="7"/>
      <c r="AJ1474" s="7"/>
      <c r="AK1474" s="7"/>
      <c r="AN1474" s="7"/>
    </row>
    <row r="1475" spans="1:40" x14ac:dyDescent="0.25">
      <c r="A1475" s="68" t="s">
        <v>440</v>
      </c>
      <c r="B1475" s="69">
        <f>PRODUCT(B1460+B1467)</f>
        <v>0</v>
      </c>
      <c r="C1475" s="69">
        <f>PRODUCT(C1460+E1467)</f>
        <v>0</v>
      </c>
      <c r="D1475" s="69">
        <f>PRODUCT(D1460+D1467)</f>
        <v>0</v>
      </c>
      <c r="E1475" s="69">
        <f>PRODUCT(E1460+C1467)</f>
        <v>0</v>
      </c>
      <c r="F1475" s="69">
        <f>PRODUCT(F1460+H1467)</f>
        <v>0</v>
      </c>
      <c r="G1475" s="70" t="s">
        <v>6</v>
      </c>
      <c r="H1475" s="69">
        <f>PRODUCT(H1460+F1467)</f>
        <v>0</v>
      </c>
      <c r="I1475" s="69">
        <f>PRODUCT(I1460+K1467)</f>
        <v>0</v>
      </c>
      <c r="J1475" s="70" t="s">
        <v>6</v>
      </c>
      <c r="K1475" s="69">
        <f>PRODUCT(K1460+I1467)</f>
        <v>0</v>
      </c>
      <c r="L1475" s="71">
        <v>0</v>
      </c>
      <c r="M1475" s="8"/>
      <c r="N1475" s="38"/>
      <c r="O1475" s="2"/>
      <c r="R1475" s="7"/>
      <c r="T1475" s="7"/>
      <c r="AC1475" s="7"/>
      <c r="AD1475" s="7"/>
      <c r="AE1475" s="7"/>
      <c r="AF1475" s="7"/>
      <c r="AG1475" s="7"/>
      <c r="AH1475" s="7"/>
      <c r="AI1475" s="7"/>
      <c r="AJ1475" s="7"/>
      <c r="AK1475" s="7"/>
      <c r="AN1475" s="7"/>
    </row>
    <row r="1476" spans="1:40" x14ac:dyDescent="0.25">
      <c r="A1476" s="68" t="s">
        <v>17</v>
      </c>
      <c r="B1476" s="69">
        <f>PRODUCT(B1461+B1468)</f>
        <v>0</v>
      </c>
      <c r="C1476" s="69">
        <f>PRODUCT(C1461+E1468)</f>
        <v>0</v>
      </c>
      <c r="D1476" s="69">
        <f>PRODUCT(D1461+D1468)</f>
        <v>0</v>
      </c>
      <c r="E1476" s="69">
        <f>PRODUCT(E1461+C1468)</f>
        <v>0</v>
      </c>
      <c r="F1476" s="69">
        <f>PRODUCT(F1461+H1468)</f>
        <v>0</v>
      </c>
      <c r="G1476" s="70" t="s">
        <v>6</v>
      </c>
      <c r="H1476" s="69">
        <f>PRODUCT(H1461+F1468)</f>
        <v>0</v>
      </c>
      <c r="I1476" s="69">
        <f>PRODUCT(I1461+K1468)</f>
        <v>0</v>
      </c>
      <c r="J1476" s="70" t="s">
        <v>6</v>
      </c>
      <c r="K1476" s="69">
        <f>PRODUCT(K1461+I1468)</f>
        <v>13</v>
      </c>
      <c r="L1476" s="71">
        <v>0</v>
      </c>
      <c r="M1476" s="8"/>
      <c r="N1476" s="38"/>
      <c r="O1476" s="2"/>
      <c r="R1476" s="7"/>
      <c r="T1476" s="7"/>
      <c r="AC1476" s="7"/>
      <c r="AD1476" s="7"/>
      <c r="AE1476" s="7"/>
      <c r="AF1476" s="7"/>
      <c r="AG1476" s="7"/>
      <c r="AH1476" s="7"/>
      <c r="AI1476" s="7"/>
      <c r="AJ1476" s="7"/>
      <c r="AK1476" s="7"/>
      <c r="AN1476" s="7"/>
    </row>
    <row r="1477" spans="1:40" x14ac:dyDescent="0.25">
      <c r="A1477" s="72" t="s">
        <v>18</v>
      </c>
      <c r="B1477" s="73"/>
      <c r="C1477" s="73"/>
      <c r="D1477" s="73"/>
      <c r="E1477" s="73"/>
      <c r="F1477" s="74" t="e">
        <f>PRODUCT(F1476/B1476)</f>
        <v>#DIV/0!</v>
      </c>
      <c r="G1477" s="74" t="s">
        <v>6</v>
      </c>
      <c r="H1477" s="74" t="e">
        <f>PRODUCT(H1476/B1476)</f>
        <v>#DIV/0!</v>
      </c>
      <c r="I1477" s="73"/>
      <c r="J1477" s="73"/>
      <c r="K1477" s="73"/>
      <c r="L1477" s="76"/>
      <c r="M1477" s="55"/>
      <c r="N1477" s="40"/>
      <c r="R1477" s="7"/>
      <c r="AC1477" s="10"/>
      <c r="AD1477" s="3"/>
      <c r="AE1477" s="3"/>
      <c r="AF1477" s="3"/>
      <c r="AG1477" s="3"/>
      <c r="AH1477" s="3"/>
      <c r="AJ1477" s="3"/>
      <c r="AK1477" s="3"/>
      <c r="AL1477" s="10"/>
    </row>
    <row r="1478" spans="1:40" x14ac:dyDescent="0.25">
      <c r="A1478" s="7"/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54"/>
      <c r="R1478" s="7"/>
      <c r="AC1478" s="10"/>
      <c r="AD1478" s="3"/>
      <c r="AE1478" s="3"/>
      <c r="AF1478" s="3"/>
      <c r="AG1478" s="3"/>
      <c r="AH1478" s="3"/>
      <c r="AJ1478" s="3"/>
      <c r="AK1478" s="3"/>
      <c r="AL1478" s="10"/>
      <c r="AN1478" s="3"/>
    </row>
    <row r="1479" spans="1:40" x14ac:dyDescent="0.25">
      <c r="A1479" s="7"/>
      <c r="B1479" s="10"/>
      <c r="C1479" s="10"/>
      <c r="D1479" s="10"/>
      <c r="E1479" s="10"/>
      <c r="F1479" s="10" t="s">
        <v>437</v>
      </c>
      <c r="G1479" s="10"/>
      <c r="H1479" s="10"/>
      <c r="I1479" s="10"/>
      <c r="J1479" s="10"/>
      <c r="K1479" s="10"/>
      <c r="L1479" s="10"/>
      <c r="O1479" s="2"/>
      <c r="R1479" s="7"/>
      <c r="T1479" s="7"/>
      <c r="AC1479" s="7"/>
      <c r="AD1479" s="7"/>
      <c r="AE1479" s="7"/>
      <c r="AF1479" s="7"/>
      <c r="AG1479" s="7"/>
      <c r="AH1479" s="7"/>
      <c r="AI1479" s="7"/>
      <c r="AJ1479" s="7"/>
      <c r="AK1479" s="7"/>
      <c r="AN1479" s="7"/>
    </row>
    <row r="1480" spans="1:40" x14ac:dyDescent="0.25">
      <c r="B1480" s="10"/>
      <c r="C1480" s="10"/>
      <c r="D1480" s="10"/>
      <c r="E1480" s="10"/>
      <c r="F1480" s="10" t="s">
        <v>433</v>
      </c>
      <c r="G1480" s="10"/>
      <c r="H1480" s="10"/>
      <c r="I1480" s="10"/>
      <c r="J1480" s="10"/>
      <c r="K1480" s="10"/>
      <c r="L1480" s="57" t="e">
        <f>PRODUCT(C1461/B1461)</f>
        <v>#DIV/0!</v>
      </c>
      <c r="R1480" s="10" t="s">
        <v>25</v>
      </c>
      <c r="AC1480" s="10" t="s">
        <v>3</v>
      </c>
      <c r="AD1480" s="3">
        <f>SUM(AD1481:AD1485)</f>
        <v>0</v>
      </c>
      <c r="AE1480" s="3">
        <f>SUM(AE1481:AE1485)</f>
        <v>0</v>
      </c>
      <c r="AF1480" s="3">
        <f>SUM(AF1481:AF1485)</f>
        <v>0</v>
      </c>
      <c r="AG1480" s="3">
        <f>SUM(AG1481:AG1485)</f>
        <v>0</v>
      </c>
      <c r="AH1480" s="3">
        <f>SUM(AH1481:AH1485)</f>
        <v>0</v>
      </c>
      <c r="AJ1480" s="3">
        <f>SUM(AJ1481:AJ1485)</f>
        <v>0</v>
      </c>
      <c r="AK1480" s="3">
        <f>SUM(AK1481:AK1485)</f>
        <v>0</v>
      </c>
      <c r="AL1480" s="3">
        <f>SUM(AL1481:AL1485)</f>
        <v>0</v>
      </c>
      <c r="AN1480" s="3">
        <f>SUM(AN1481:AN1485)</f>
        <v>0</v>
      </c>
    </row>
    <row r="1481" spans="1:40" x14ac:dyDescent="0.25">
      <c r="B1481" s="10"/>
      <c r="C1481" s="10"/>
      <c r="D1481" s="10"/>
      <c r="E1481" s="10"/>
      <c r="F1481" s="10" t="s">
        <v>434</v>
      </c>
      <c r="G1481" s="10"/>
      <c r="H1481" s="10"/>
      <c r="I1481" s="10"/>
      <c r="J1481" s="10"/>
      <c r="K1481" s="10"/>
      <c r="L1481" s="57" t="e">
        <f>PRODUCT(E1468/B1468)</f>
        <v>#DIV/0!</v>
      </c>
      <c r="O1481" s="2"/>
      <c r="S1481" s="48"/>
      <c r="V1481" s="36"/>
      <c r="Y1481" s="33"/>
      <c r="AA1481" s="39"/>
      <c r="AI1481" s="30"/>
      <c r="AL1481" s="2"/>
    </row>
    <row r="1482" spans="1:40" x14ac:dyDescent="0.25">
      <c r="B1482" s="10"/>
      <c r="C1482" s="10"/>
      <c r="D1482" s="10"/>
      <c r="E1482" s="10"/>
      <c r="F1482" s="10" t="s">
        <v>435</v>
      </c>
      <c r="G1482" s="10"/>
      <c r="H1482" s="10"/>
      <c r="I1482" s="10"/>
      <c r="J1482" s="10"/>
      <c r="K1482" s="10"/>
      <c r="L1482" s="57" t="e">
        <f>PRODUCT(C1476/B1476)</f>
        <v>#DIV/0!</v>
      </c>
      <c r="O1482" s="2"/>
      <c r="S1482" s="48"/>
      <c r="V1482" s="36"/>
      <c r="Y1482" s="33"/>
      <c r="AA1482" s="39"/>
      <c r="AI1482" s="30"/>
      <c r="AL1482" s="2"/>
    </row>
    <row r="1483" spans="1:40" x14ac:dyDescent="0.25"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8"/>
      <c r="O1483" s="2"/>
      <c r="S1483" s="48"/>
      <c r="V1483" s="36"/>
      <c r="Y1483" s="33"/>
      <c r="AA1483" s="39"/>
      <c r="AI1483" s="30"/>
      <c r="AL1483" s="2"/>
    </row>
    <row r="1484" spans="1:40" x14ac:dyDescent="0.25"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8"/>
      <c r="O1484" s="2"/>
      <c r="R1484" s="7"/>
      <c r="T1484" s="7"/>
      <c r="AC1484" s="7"/>
      <c r="AD1484" s="7"/>
      <c r="AE1484" s="7"/>
      <c r="AF1484" s="7"/>
      <c r="AG1484" s="7"/>
      <c r="AH1484" s="7"/>
      <c r="AI1484" s="7"/>
      <c r="AJ1484" s="7"/>
      <c r="AK1484" s="7"/>
      <c r="AN1484" s="7"/>
    </row>
    <row r="1485" spans="1:40" x14ac:dyDescent="0.25"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8"/>
      <c r="O1485" s="2"/>
      <c r="R1485" s="7"/>
      <c r="T1485" s="7"/>
      <c r="AC1485" s="7"/>
      <c r="AD1485" s="7"/>
      <c r="AE1485" s="7"/>
      <c r="AF1485" s="7"/>
      <c r="AG1485" s="7"/>
      <c r="AH1485" s="7"/>
      <c r="AI1485" s="7"/>
      <c r="AJ1485" s="7"/>
      <c r="AK1485" s="7"/>
      <c r="AN1485" s="7"/>
    </row>
    <row r="1486" spans="1:40" x14ac:dyDescent="0.25"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8"/>
      <c r="O1486" s="2"/>
      <c r="R1486" s="10" t="s">
        <v>32</v>
      </c>
      <c r="T1486" s="7"/>
      <c r="AC1486" s="10" t="s">
        <v>4</v>
      </c>
      <c r="AD1486" s="3">
        <f>SUM(AD1487:AD1489)</f>
        <v>0</v>
      </c>
      <c r="AE1486" s="3">
        <f>SUM(AE1487:AE1489)</f>
        <v>0</v>
      </c>
      <c r="AF1486" s="3">
        <f>SUM(AF1487:AF1489)</f>
        <v>0</v>
      </c>
      <c r="AG1486" s="3">
        <f>SUM(AG1487:AG1489)</f>
        <v>0</v>
      </c>
      <c r="AH1486" s="3">
        <f>SUM(AH1487:AH1489)</f>
        <v>0</v>
      </c>
      <c r="AI1486" s="7"/>
      <c r="AJ1486" s="3">
        <f>SUM(AJ1487:AJ1489)</f>
        <v>0</v>
      </c>
      <c r="AK1486" s="3">
        <f>SUM(AK1487:AK1489)</f>
        <v>0</v>
      </c>
      <c r="AL1486" s="3">
        <f>SUM(AL1487:AL1489)</f>
        <v>0</v>
      </c>
      <c r="AN1486" s="3">
        <f>SUM(AN1487:AN1489)</f>
        <v>0</v>
      </c>
    </row>
    <row r="1487" spans="1:40" x14ac:dyDescent="0.25"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8"/>
      <c r="O1487" s="2"/>
      <c r="R1487" s="7"/>
      <c r="T1487" s="7"/>
      <c r="AC1487" s="7"/>
      <c r="AD1487" s="7"/>
      <c r="AE1487" s="7"/>
      <c r="AF1487" s="7"/>
      <c r="AG1487" s="7"/>
      <c r="AH1487" s="7"/>
      <c r="AI1487" s="7"/>
      <c r="AJ1487" s="7"/>
      <c r="AK1487" s="7"/>
      <c r="AN1487" s="7"/>
    </row>
    <row r="1488" spans="1:40" x14ac:dyDescent="0.25"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8"/>
      <c r="O1488" s="2"/>
      <c r="R1488" s="7"/>
      <c r="T1488" s="7"/>
      <c r="AC1488" s="7"/>
      <c r="AD1488" s="7"/>
      <c r="AE1488" s="7"/>
      <c r="AF1488" s="7"/>
      <c r="AG1488" s="7"/>
      <c r="AH1488" s="7"/>
      <c r="AI1488" s="7"/>
      <c r="AJ1488" s="7"/>
      <c r="AK1488" s="7"/>
      <c r="AN1488" s="7"/>
    </row>
    <row r="1489" spans="1:40" x14ac:dyDescent="0.25"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8"/>
      <c r="O1489" s="2"/>
      <c r="R1489" s="7"/>
      <c r="T1489" s="7"/>
      <c r="AC1489" s="7"/>
      <c r="AD1489" s="7"/>
      <c r="AE1489" s="7"/>
      <c r="AF1489" s="7"/>
      <c r="AG1489" s="7"/>
      <c r="AH1489" s="7"/>
      <c r="AI1489" s="7"/>
      <c r="AJ1489" s="7"/>
      <c r="AK1489" s="7"/>
      <c r="AN1489" s="7"/>
    </row>
    <row r="1490" spans="1:40" x14ac:dyDescent="0.25"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8"/>
      <c r="O1490" s="2"/>
      <c r="R1490" s="7"/>
      <c r="T1490" s="7"/>
      <c r="AC1490" s="7"/>
      <c r="AD1490" s="7"/>
      <c r="AE1490" s="7"/>
      <c r="AF1490" s="7"/>
      <c r="AG1490" s="7"/>
      <c r="AH1490" s="7"/>
      <c r="AI1490" s="7"/>
      <c r="AJ1490" s="7"/>
      <c r="AK1490" s="7"/>
      <c r="AN1490" s="7"/>
    </row>
    <row r="1491" spans="1:40" x14ac:dyDescent="0.25">
      <c r="G1491" s="11"/>
      <c r="L1491" s="8"/>
      <c r="M1491" s="3" t="s">
        <v>7</v>
      </c>
      <c r="R1491" s="6" t="s">
        <v>8</v>
      </c>
      <c r="AC1491" s="10" t="s">
        <v>2</v>
      </c>
      <c r="AD1491" s="3">
        <f>SUM(AD1492:AD1517)</f>
        <v>2</v>
      </c>
      <c r="AE1491" s="3">
        <f>SUM(AE1492:AE1517)</f>
        <v>1</v>
      </c>
      <c r="AF1491" s="3">
        <f>SUM(AF1492:AF1517)</f>
        <v>0</v>
      </c>
      <c r="AG1491" s="3">
        <f>SUM(AG1492:AG1517)</f>
        <v>1</v>
      </c>
      <c r="AH1491" s="3">
        <f>SUM(AH1492:AH1517)</f>
        <v>20</v>
      </c>
      <c r="AJ1491" s="3">
        <f>SUM(AJ1492:AJ1517)</f>
        <v>21</v>
      </c>
      <c r="AK1491" s="3">
        <f>SUM(AK1492:AK1517)</f>
        <v>3</v>
      </c>
      <c r="AL1491" s="3">
        <f>SUM(AL1492:AL1517)</f>
        <v>674</v>
      </c>
      <c r="AM1491" s="3">
        <f>PRODUCT(AL1491+AL1518+AL1522)</f>
        <v>674</v>
      </c>
      <c r="AN1491" s="3">
        <f>SUM(AN1492:AN1517)</f>
        <v>3</v>
      </c>
    </row>
    <row r="1492" spans="1:40" x14ac:dyDescent="0.25">
      <c r="A1492" s="63" t="s">
        <v>490</v>
      </c>
      <c r="B1492" s="64" t="s">
        <v>0</v>
      </c>
      <c r="C1492" s="64" t="s">
        <v>10</v>
      </c>
      <c r="D1492" s="64" t="s">
        <v>1</v>
      </c>
      <c r="E1492" s="64" t="s">
        <v>11</v>
      </c>
      <c r="F1492" s="65" t="s">
        <v>12</v>
      </c>
      <c r="G1492" s="66"/>
      <c r="H1492" s="64"/>
      <c r="I1492" s="65" t="s">
        <v>13</v>
      </c>
      <c r="J1492" s="66"/>
      <c r="K1492" s="64"/>
      <c r="L1492" s="67" t="s">
        <v>14</v>
      </c>
      <c r="M1492" s="3">
        <f>MAX(Y1492:Y1526)</f>
        <v>435</v>
      </c>
      <c r="O1492" s="2">
        <v>14</v>
      </c>
      <c r="P1492" s="2">
        <v>6</v>
      </c>
      <c r="Q1492" s="2">
        <v>2020</v>
      </c>
      <c r="R1492" s="16" t="s">
        <v>1780</v>
      </c>
      <c r="S1492" s="104" t="s">
        <v>6</v>
      </c>
      <c r="T1492" s="16" t="s">
        <v>784</v>
      </c>
      <c r="U1492" s="2">
        <v>1</v>
      </c>
      <c r="V1492" s="30" t="s">
        <v>6</v>
      </c>
      <c r="W1492" s="2">
        <v>2</v>
      </c>
      <c r="X1492" s="44" t="s">
        <v>1783</v>
      </c>
      <c r="Y1492" s="2">
        <v>435</v>
      </c>
      <c r="Z1492" s="2">
        <v>7</v>
      </c>
      <c r="AA1492" s="30" t="s">
        <v>6</v>
      </c>
      <c r="AB1492" s="2">
        <v>9</v>
      </c>
      <c r="AD1492" s="2">
        <f>IF(Q1492&gt;100,1,0)</f>
        <v>1</v>
      </c>
      <c r="AE1492" s="2">
        <f t="shared" ref="AE1492:AE1493" si="638">IF(U1492&gt;W1492,1,0)</f>
        <v>0</v>
      </c>
      <c r="AF1492" s="2">
        <f>IF(U1492=W1492,1,0)*IF(Q1492=0,0,1)</f>
        <v>0</v>
      </c>
      <c r="AG1492" s="2">
        <f t="shared" ref="AG1492:AG1493" si="639">IF(W1492&gt;U1492,1,0)</f>
        <v>1</v>
      </c>
      <c r="AH1492" s="2">
        <f t="shared" ref="AH1492:AH1493" si="640">PRODUCT(Z1492)</f>
        <v>7</v>
      </c>
      <c r="AI1492" s="30" t="s">
        <v>6</v>
      </c>
      <c r="AJ1492" s="2">
        <f t="shared" ref="AJ1492:AJ1493" si="641">PRODUCT(AB1492)</f>
        <v>9</v>
      </c>
      <c r="AK1492" s="2">
        <v>1</v>
      </c>
      <c r="AL1492" s="2">
        <f t="shared" ref="AL1492:AL1493" si="642">PRODUCT(Y1492)</f>
        <v>435</v>
      </c>
      <c r="AN1492" s="2">
        <v>2</v>
      </c>
    </row>
    <row r="1493" spans="1:40" x14ac:dyDescent="0.25">
      <c r="A1493" s="68" t="s">
        <v>16</v>
      </c>
      <c r="B1493" s="69">
        <f>PRODUCT(AD1491)</f>
        <v>2</v>
      </c>
      <c r="C1493" s="69">
        <f>PRODUCT(AE1491)</f>
        <v>1</v>
      </c>
      <c r="D1493" s="69">
        <f>PRODUCT(AF1491)</f>
        <v>0</v>
      </c>
      <c r="E1493" s="69">
        <f>PRODUCT(AG1491)</f>
        <v>1</v>
      </c>
      <c r="F1493" s="69">
        <f>PRODUCT(AH1491)</f>
        <v>20</v>
      </c>
      <c r="G1493" s="70" t="s">
        <v>6</v>
      </c>
      <c r="H1493" s="69">
        <f>PRODUCT(AJ1491)</f>
        <v>21</v>
      </c>
      <c r="I1493" s="69">
        <f>PRODUCT(AK1491)</f>
        <v>3</v>
      </c>
      <c r="J1493" s="70" t="s">
        <v>6</v>
      </c>
      <c r="K1493" s="69">
        <f>PRODUCT(AN1491)</f>
        <v>3</v>
      </c>
      <c r="L1493" s="71">
        <f>PRODUCT(AL1491/B1493)</f>
        <v>337</v>
      </c>
      <c r="M1493" s="8"/>
      <c r="N1493" s="38"/>
      <c r="O1493" s="2">
        <v>19</v>
      </c>
      <c r="P1493" s="2">
        <v>8</v>
      </c>
      <c r="Q1493" s="2">
        <v>2020</v>
      </c>
      <c r="R1493" s="16" t="s">
        <v>1780</v>
      </c>
      <c r="S1493" s="104" t="s">
        <v>6</v>
      </c>
      <c r="T1493" s="16" t="s">
        <v>784</v>
      </c>
      <c r="U1493" s="2">
        <v>2</v>
      </c>
      <c r="V1493" s="30" t="s">
        <v>6</v>
      </c>
      <c r="W1493" s="2">
        <v>1</v>
      </c>
      <c r="X1493" s="44" t="s">
        <v>1842</v>
      </c>
      <c r="Y1493" s="2">
        <v>239</v>
      </c>
      <c r="Z1493" s="2">
        <v>13</v>
      </c>
      <c r="AA1493" s="30" t="s">
        <v>6</v>
      </c>
      <c r="AB1493" s="2">
        <v>12</v>
      </c>
      <c r="AD1493" s="2">
        <f>IF(Q1493&gt;100,1,0)</f>
        <v>1</v>
      </c>
      <c r="AE1493" s="2">
        <f t="shared" si="638"/>
        <v>1</v>
      </c>
      <c r="AF1493" s="2">
        <f>IF(U1493=W1493,1,0)*IF(Q1493=0,0,1)</f>
        <v>0</v>
      </c>
      <c r="AG1493" s="2">
        <f t="shared" si="639"/>
        <v>0</v>
      </c>
      <c r="AH1493" s="2">
        <f t="shared" si="640"/>
        <v>13</v>
      </c>
      <c r="AI1493" s="30" t="s">
        <v>6</v>
      </c>
      <c r="AJ1493" s="2">
        <f t="shared" si="641"/>
        <v>12</v>
      </c>
      <c r="AK1493" s="2">
        <v>2</v>
      </c>
      <c r="AL1493" s="2">
        <f t="shared" si="642"/>
        <v>239</v>
      </c>
      <c r="AN1493" s="2">
        <v>1</v>
      </c>
    </row>
    <row r="1494" spans="1:40" x14ac:dyDescent="0.25">
      <c r="A1494" s="68" t="s">
        <v>439</v>
      </c>
      <c r="B1494" s="69">
        <f>PRODUCT(AD1518)</f>
        <v>0</v>
      </c>
      <c r="C1494" s="69">
        <f>PRODUCT(AE1518)</f>
        <v>0</v>
      </c>
      <c r="D1494" s="69">
        <f>PRODUCT(AF1518)</f>
        <v>0</v>
      </c>
      <c r="E1494" s="69">
        <f>PRODUCT(AG1518)</f>
        <v>0</v>
      </c>
      <c r="F1494" s="69">
        <f>PRODUCT(AH1518)</f>
        <v>0</v>
      </c>
      <c r="G1494" s="70" t="s">
        <v>6</v>
      </c>
      <c r="H1494" s="69">
        <f>PRODUCT(AJ1518)</f>
        <v>0</v>
      </c>
      <c r="I1494" s="69">
        <f>PRODUCT(AK1518)</f>
        <v>0</v>
      </c>
      <c r="J1494" s="70" t="s">
        <v>6</v>
      </c>
      <c r="K1494" s="69">
        <f>PRODUCT(AN1518)</f>
        <v>0</v>
      </c>
      <c r="L1494" s="71">
        <v>0</v>
      </c>
      <c r="M1494" s="8"/>
      <c r="N1494" s="38"/>
      <c r="O1494" s="2"/>
      <c r="R1494" s="7"/>
      <c r="T1494" s="7"/>
      <c r="AC1494" s="7"/>
      <c r="AD1494" s="7"/>
      <c r="AE1494" s="7"/>
      <c r="AF1494" s="7"/>
      <c r="AG1494" s="7"/>
      <c r="AH1494" s="7"/>
      <c r="AI1494" s="7"/>
      <c r="AJ1494" s="7"/>
      <c r="AK1494" s="7"/>
      <c r="AN1494" s="7"/>
    </row>
    <row r="1495" spans="1:40" x14ac:dyDescent="0.25">
      <c r="A1495" s="68" t="s">
        <v>440</v>
      </c>
      <c r="B1495" s="69">
        <f>PRODUCT(AD1522)</f>
        <v>0</v>
      </c>
      <c r="C1495" s="69">
        <f>PRODUCT(AE1522)</f>
        <v>0</v>
      </c>
      <c r="D1495" s="69">
        <f>PRODUCT(AF1522)</f>
        <v>0</v>
      </c>
      <c r="E1495" s="69">
        <f>PRODUCT(AG1522)</f>
        <v>0</v>
      </c>
      <c r="F1495" s="69">
        <f>PRODUCT(AH1522)</f>
        <v>0</v>
      </c>
      <c r="G1495" s="70" t="s">
        <v>6</v>
      </c>
      <c r="H1495" s="69">
        <f>PRODUCT(AJ1522)</f>
        <v>0</v>
      </c>
      <c r="I1495" s="69">
        <f>PRODUCT(AK1522)</f>
        <v>0</v>
      </c>
      <c r="J1495" s="70" t="s">
        <v>6</v>
      </c>
      <c r="K1495" s="69">
        <f>PRODUCT(AN1522)</f>
        <v>0</v>
      </c>
      <c r="L1495" s="71">
        <v>0</v>
      </c>
      <c r="M1495" s="8"/>
      <c r="N1495" s="38"/>
      <c r="O1495" s="2"/>
      <c r="R1495" s="7"/>
      <c r="T1495" s="7"/>
      <c r="AC1495" s="7"/>
      <c r="AD1495" s="7"/>
      <c r="AE1495" s="7"/>
      <c r="AF1495" s="7"/>
      <c r="AG1495" s="7"/>
      <c r="AH1495" s="7"/>
      <c r="AI1495" s="7"/>
      <c r="AJ1495" s="7"/>
      <c r="AK1495" s="7"/>
      <c r="AN1495" s="7"/>
    </row>
    <row r="1496" spans="1:40" x14ac:dyDescent="0.25">
      <c r="A1496" s="68" t="s">
        <v>17</v>
      </c>
      <c r="B1496" s="69">
        <f>SUM(B1493:B1495)</f>
        <v>2</v>
      </c>
      <c r="C1496" s="69">
        <f>SUM(C1493:C1495)</f>
        <v>1</v>
      </c>
      <c r="D1496" s="69">
        <f>SUM(D1493:D1495)</f>
        <v>0</v>
      </c>
      <c r="E1496" s="69">
        <f>SUM(E1493:E1495)</f>
        <v>1</v>
      </c>
      <c r="F1496" s="69">
        <f>SUM(F1493:F1495)</f>
        <v>20</v>
      </c>
      <c r="G1496" s="70" t="s">
        <v>6</v>
      </c>
      <c r="H1496" s="69">
        <f>SUM(H1493:H1495)</f>
        <v>21</v>
      </c>
      <c r="I1496" s="69">
        <f>SUM(I1493:I1495)</f>
        <v>3</v>
      </c>
      <c r="J1496" s="70" t="s">
        <v>6</v>
      </c>
      <c r="K1496" s="69">
        <f>SUM(K1493:K1495)</f>
        <v>3</v>
      </c>
      <c r="L1496" s="71">
        <f>PRODUCT(AM1491/B1496)</f>
        <v>337</v>
      </c>
      <c r="M1496" s="8"/>
      <c r="N1496" s="38"/>
      <c r="O1496" s="2"/>
      <c r="R1496" s="7"/>
      <c r="T1496" s="7"/>
      <c r="AC1496" s="7"/>
      <c r="AD1496" s="7"/>
      <c r="AE1496" s="7"/>
      <c r="AF1496" s="7"/>
      <c r="AG1496" s="7"/>
      <c r="AH1496" s="7"/>
      <c r="AI1496" s="7"/>
      <c r="AJ1496" s="7"/>
      <c r="AK1496" s="7"/>
      <c r="AN1496" s="7"/>
    </row>
    <row r="1497" spans="1:40" x14ac:dyDescent="0.25">
      <c r="A1497" s="72" t="s">
        <v>18</v>
      </c>
      <c r="B1497" s="73"/>
      <c r="C1497" s="73"/>
      <c r="D1497" s="73"/>
      <c r="E1497" s="73"/>
      <c r="F1497" s="74">
        <f>PRODUCT(F1496/B1496)</f>
        <v>10</v>
      </c>
      <c r="G1497" s="75" t="s">
        <v>6</v>
      </c>
      <c r="H1497" s="74">
        <f>PRODUCT(H1496/B1496)</f>
        <v>10.5</v>
      </c>
      <c r="I1497" s="73"/>
      <c r="J1497" s="73"/>
      <c r="K1497" s="73"/>
      <c r="L1497" s="76"/>
      <c r="M1497" s="55"/>
      <c r="N1497" s="40"/>
      <c r="O1497" s="2"/>
      <c r="R1497" s="7"/>
      <c r="T1497" s="7"/>
      <c r="AC1497" s="7"/>
      <c r="AD1497" s="7"/>
      <c r="AE1497" s="7"/>
      <c r="AF1497" s="7"/>
      <c r="AG1497" s="7"/>
      <c r="AH1497" s="7"/>
      <c r="AI1497" s="7"/>
      <c r="AJ1497" s="7"/>
      <c r="AK1497" s="7"/>
      <c r="AN1497" s="7"/>
    </row>
    <row r="1498" spans="1:40" x14ac:dyDescent="0.25"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8"/>
      <c r="O1498" s="2"/>
      <c r="R1498" s="7"/>
      <c r="T1498" s="7"/>
      <c r="AC1498" s="7"/>
      <c r="AD1498" s="7"/>
      <c r="AE1498" s="7"/>
      <c r="AF1498" s="7"/>
      <c r="AG1498" s="7"/>
      <c r="AH1498" s="7"/>
      <c r="AI1498" s="7"/>
      <c r="AJ1498" s="7"/>
      <c r="AK1498" s="7"/>
      <c r="AN1498" s="7"/>
    </row>
    <row r="1499" spans="1:40" x14ac:dyDescent="0.25">
      <c r="A1499" s="77" t="s">
        <v>491</v>
      </c>
      <c r="B1499" s="64" t="s">
        <v>0</v>
      </c>
      <c r="C1499" s="64" t="s">
        <v>10</v>
      </c>
      <c r="D1499" s="64" t="s">
        <v>1</v>
      </c>
      <c r="E1499" s="64" t="s">
        <v>11</v>
      </c>
      <c r="F1499" s="65" t="s">
        <v>12</v>
      </c>
      <c r="G1499" s="66"/>
      <c r="H1499" s="64"/>
      <c r="I1499" s="65" t="s">
        <v>13</v>
      </c>
      <c r="J1499" s="66"/>
      <c r="K1499" s="64"/>
      <c r="L1499" s="67" t="s">
        <v>14</v>
      </c>
      <c r="O1499" s="2"/>
      <c r="R1499" s="7"/>
      <c r="T1499" s="7"/>
      <c r="AC1499" s="7"/>
      <c r="AD1499" s="7"/>
      <c r="AE1499" s="7"/>
      <c r="AF1499" s="7"/>
      <c r="AG1499" s="7"/>
      <c r="AH1499" s="7"/>
      <c r="AI1499" s="7"/>
      <c r="AJ1499" s="7"/>
      <c r="AK1499" s="7"/>
      <c r="AN1499" s="7"/>
    </row>
    <row r="1500" spans="1:40" x14ac:dyDescent="0.25">
      <c r="A1500" s="68" t="s">
        <v>16</v>
      </c>
      <c r="B1500" s="69">
        <f>PRODUCT(B7515)</f>
        <v>2</v>
      </c>
      <c r="C1500" s="69">
        <f t="shared" ref="C1500:L1503" si="643">PRODUCT(C7515)</f>
        <v>1</v>
      </c>
      <c r="D1500" s="69">
        <f t="shared" si="643"/>
        <v>0</v>
      </c>
      <c r="E1500" s="69">
        <f t="shared" si="643"/>
        <v>1</v>
      </c>
      <c r="F1500" s="69">
        <f t="shared" si="643"/>
        <v>8</v>
      </c>
      <c r="G1500" s="70" t="s">
        <v>6</v>
      </c>
      <c r="H1500" s="69">
        <f t="shared" si="643"/>
        <v>15</v>
      </c>
      <c r="I1500" s="69">
        <f t="shared" si="643"/>
        <v>2</v>
      </c>
      <c r="J1500" s="70" t="s">
        <v>6</v>
      </c>
      <c r="K1500" s="69">
        <f t="shared" si="643"/>
        <v>4</v>
      </c>
      <c r="L1500" s="71">
        <f t="shared" si="643"/>
        <v>275</v>
      </c>
      <c r="M1500" s="8"/>
      <c r="N1500" s="38"/>
      <c r="O1500" s="2"/>
      <c r="R1500" s="7"/>
      <c r="T1500" s="7"/>
      <c r="AC1500" s="7"/>
      <c r="AD1500" s="7"/>
      <c r="AE1500" s="7"/>
      <c r="AF1500" s="7"/>
      <c r="AG1500" s="7"/>
      <c r="AH1500" s="7"/>
      <c r="AI1500" s="7"/>
      <c r="AJ1500" s="7"/>
      <c r="AK1500" s="7"/>
      <c r="AN1500" s="7"/>
    </row>
    <row r="1501" spans="1:40" x14ac:dyDescent="0.25">
      <c r="A1501" s="68" t="s">
        <v>439</v>
      </c>
      <c r="B1501" s="69">
        <f>PRODUCT(B7516)</f>
        <v>0</v>
      </c>
      <c r="C1501" s="69">
        <f t="shared" si="643"/>
        <v>0</v>
      </c>
      <c r="D1501" s="69">
        <f t="shared" si="643"/>
        <v>0</v>
      </c>
      <c r="E1501" s="69">
        <f t="shared" si="643"/>
        <v>0</v>
      </c>
      <c r="F1501" s="69">
        <f t="shared" si="643"/>
        <v>0</v>
      </c>
      <c r="G1501" s="70" t="s">
        <v>6</v>
      </c>
      <c r="H1501" s="69">
        <f t="shared" si="643"/>
        <v>0</v>
      </c>
      <c r="I1501" s="69">
        <f t="shared" si="643"/>
        <v>0</v>
      </c>
      <c r="J1501" s="70" t="s">
        <v>6</v>
      </c>
      <c r="K1501" s="69">
        <f t="shared" si="643"/>
        <v>0</v>
      </c>
      <c r="L1501" s="71">
        <f t="shared" si="643"/>
        <v>0</v>
      </c>
      <c r="M1501" s="8"/>
      <c r="N1501" s="38"/>
      <c r="O1501" s="2"/>
      <c r="R1501" s="7"/>
      <c r="T1501" s="7"/>
      <c r="AC1501" s="7"/>
      <c r="AD1501" s="7"/>
      <c r="AE1501" s="7"/>
      <c r="AF1501" s="7"/>
      <c r="AG1501" s="7"/>
      <c r="AH1501" s="7"/>
      <c r="AI1501" s="7"/>
      <c r="AJ1501" s="7"/>
      <c r="AK1501" s="7"/>
      <c r="AN1501" s="7"/>
    </row>
    <row r="1502" spans="1:40" x14ac:dyDescent="0.25">
      <c r="A1502" s="68" t="s">
        <v>440</v>
      </c>
      <c r="B1502" s="69">
        <f>PRODUCT(B7517)</f>
        <v>0</v>
      </c>
      <c r="C1502" s="69">
        <f t="shared" si="643"/>
        <v>0</v>
      </c>
      <c r="D1502" s="69">
        <f t="shared" si="643"/>
        <v>0</v>
      </c>
      <c r="E1502" s="69">
        <f t="shared" si="643"/>
        <v>0</v>
      </c>
      <c r="F1502" s="69">
        <f t="shared" si="643"/>
        <v>0</v>
      </c>
      <c r="G1502" s="70" t="s">
        <v>6</v>
      </c>
      <c r="H1502" s="69">
        <f t="shared" si="643"/>
        <v>0</v>
      </c>
      <c r="I1502" s="69">
        <f t="shared" si="643"/>
        <v>2</v>
      </c>
      <c r="J1502" s="70" t="s">
        <v>6</v>
      </c>
      <c r="K1502" s="69">
        <f t="shared" si="643"/>
        <v>0</v>
      </c>
      <c r="L1502" s="71">
        <f t="shared" si="643"/>
        <v>0</v>
      </c>
      <c r="M1502" s="8"/>
      <c r="N1502" s="38"/>
      <c r="O1502" s="2"/>
      <c r="R1502" s="7"/>
      <c r="T1502" s="7"/>
      <c r="AC1502" s="7"/>
      <c r="AD1502" s="7"/>
      <c r="AE1502" s="7"/>
      <c r="AF1502" s="7"/>
      <c r="AG1502" s="7"/>
      <c r="AH1502" s="7"/>
      <c r="AI1502" s="7"/>
      <c r="AJ1502" s="7"/>
      <c r="AK1502" s="7"/>
      <c r="AN1502" s="7"/>
    </row>
    <row r="1503" spans="1:40" x14ac:dyDescent="0.25">
      <c r="A1503" s="68" t="s">
        <v>17</v>
      </c>
      <c r="B1503" s="69">
        <f>PRODUCT(B7518)</f>
        <v>2</v>
      </c>
      <c r="C1503" s="69">
        <f t="shared" si="643"/>
        <v>1</v>
      </c>
      <c r="D1503" s="69">
        <f t="shared" si="643"/>
        <v>0</v>
      </c>
      <c r="E1503" s="69">
        <f t="shared" si="643"/>
        <v>1</v>
      </c>
      <c r="F1503" s="69">
        <f t="shared" si="643"/>
        <v>8</v>
      </c>
      <c r="G1503" s="70" t="s">
        <v>6</v>
      </c>
      <c r="H1503" s="69">
        <f t="shared" si="643"/>
        <v>15</v>
      </c>
      <c r="I1503" s="69">
        <f t="shared" si="643"/>
        <v>4</v>
      </c>
      <c r="J1503" s="70" t="s">
        <v>6</v>
      </c>
      <c r="K1503" s="69">
        <f t="shared" si="643"/>
        <v>4</v>
      </c>
      <c r="L1503" s="71">
        <f t="shared" si="643"/>
        <v>275</v>
      </c>
      <c r="M1503" s="8"/>
      <c r="N1503" s="38"/>
      <c r="O1503" s="2"/>
      <c r="R1503" s="7"/>
      <c r="T1503" s="7"/>
      <c r="AC1503" s="7"/>
      <c r="AD1503" s="7"/>
      <c r="AE1503" s="7"/>
      <c r="AF1503" s="7"/>
      <c r="AG1503" s="7"/>
      <c r="AH1503" s="7"/>
      <c r="AI1503" s="7"/>
      <c r="AJ1503" s="7"/>
      <c r="AK1503" s="7"/>
      <c r="AN1503" s="7"/>
    </row>
    <row r="1504" spans="1:40" x14ac:dyDescent="0.25">
      <c r="A1504" s="72" t="s">
        <v>18</v>
      </c>
      <c r="B1504" s="73"/>
      <c r="C1504" s="73"/>
      <c r="D1504" s="73"/>
      <c r="E1504" s="73"/>
      <c r="F1504" s="74">
        <f>PRODUCT(F1503/B1503)</f>
        <v>4</v>
      </c>
      <c r="G1504" s="75" t="s">
        <v>6</v>
      </c>
      <c r="H1504" s="74">
        <f>PRODUCT(H1503/B1503)</f>
        <v>7.5</v>
      </c>
      <c r="I1504" s="73"/>
      <c r="J1504" s="73"/>
      <c r="K1504" s="73"/>
      <c r="L1504" s="76"/>
      <c r="M1504" s="55"/>
      <c r="N1504" s="40"/>
      <c r="O1504" s="2"/>
      <c r="R1504" s="7"/>
      <c r="T1504" s="7"/>
      <c r="AC1504" s="7"/>
      <c r="AD1504" s="7"/>
      <c r="AE1504" s="7"/>
      <c r="AF1504" s="7"/>
      <c r="AG1504" s="7"/>
      <c r="AH1504" s="7"/>
      <c r="AI1504" s="7"/>
      <c r="AJ1504" s="7"/>
      <c r="AK1504" s="7"/>
      <c r="AN1504" s="7"/>
    </row>
    <row r="1505" spans="1:40" x14ac:dyDescent="0.25">
      <c r="B1505" s="10"/>
      <c r="C1505" s="10"/>
      <c r="D1505" s="10"/>
      <c r="E1505" s="10"/>
      <c r="G1505" s="11"/>
      <c r="I1505" s="10"/>
      <c r="J1505" s="10"/>
      <c r="K1505" s="10"/>
      <c r="L1505" s="8"/>
      <c r="M1505" s="55"/>
      <c r="N1505" s="40"/>
      <c r="O1505" s="2"/>
      <c r="R1505" s="7"/>
      <c r="T1505" s="7"/>
      <c r="AC1505" s="7"/>
      <c r="AD1505" s="7"/>
      <c r="AE1505" s="7"/>
      <c r="AF1505" s="7"/>
      <c r="AG1505" s="7"/>
      <c r="AH1505" s="7"/>
      <c r="AI1505" s="7"/>
      <c r="AJ1505" s="7"/>
      <c r="AK1505" s="7"/>
      <c r="AN1505" s="7"/>
    </row>
    <row r="1506" spans="1:40" x14ac:dyDescent="0.25">
      <c r="A1506" s="63" t="s">
        <v>490</v>
      </c>
      <c r="B1506" s="64"/>
      <c r="C1506" s="64"/>
      <c r="D1506" s="64"/>
      <c r="E1506" s="64"/>
      <c r="F1506" s="64"/>
      <c r="G1506" s="64"/>
      <c r="H1506" s="64"/>
      <c r="I1506" s="64"/>
      <c r="J1506" s="64"/>
      <c r="K1506" s="64"/>
      <c r="L1506" s="67"/>
      <c r="O1506" s="2"/>
      <c r="R1506" s="7"/>
      <c r="T1506" s="7"/>
      <c r="AC1506" s="7"/>
      <c r="AD1506" s="7"/>
      <c r="AE1506" s="7"/>
      <c r="AF1506" s="7"/>
      <c r="AG1506" s="7"/>
      <c r="AH1506" s="7"/>
      <c r="AI1506" s="7"/>
      <c r="AJ1506" s="7"/>
      <c r="AK1506" s="7"/>
      <c r="AN1506" s="7"/>
    </row>
    <row r="1507" spans="1:40" x14ac:dyDescent="0.25">
      <c r="A1507" s="68" t="s">
        <v>24</v>
      </c>
      <c r="B1507" s="69" t="s">
        <v>0</v>
      </c>
      <c r="C1507" s="69" t="s">
        <v>10</v>
      </c>
      <c r="D1507" s="69" t="s">
        <v>1</v>
      </c>
      <c r="E1507" s="69" t="s">
        <v>11</v>
      </c>
      <c r="F1507" s="78" t="s">
        <v>12</v>
      </c>
      <c r="G1507" s="70"/>
      <c r="H1507" s="69"/>
      <c r="I1507" s="78" t="s">
        <v>13</v>
      </c>
      <c r="J1507" s="70"/>
      <c r="K1507" s="69"/>
      <c r="L1507" s="71" t="s">
        <v>14</v>
      </c>
      <c r="O1507" s="2"/>
      <c r="R1507" s="7"/>
      <c r="T1507" s="7"/>
      <c r="AC1507" s="7"/>
      <c r="AD1507" s="7"/>
      <c r="AE1507" s="7"/>
      <c r="AF1507" s="7"/>
      <c r="AG1507" s="7"/>
      <c r="AH1507" s="7"/>
      <c r="AI1507" s="7"/>
      <c r="AJ1507" s="7"/>
      <c r="AK1507" s="7"/>
      <c r="AN1507" s="7"/>
    </row>
    <row r="1508" spans="1:40" x14ac:dyDescent="0.25">
      <c r="A1508" s="68" t="s">
        <v>16</v>
      </c>
      <c r="B1508" s="69">
        <f>PRODUCT(B1493+B1500)</f>
        <v>4</v>
      </c>
      <c r="C1508" s="69">
        <f>PRODUCT(C1493+E1500)</f>
        <v>2</v>
      </c>
      <c r="D1508" s="69">
        <f>PRODUCT(D1493+D1500)</f>
        <v>0</v>
      </c>
      <c r="E1508" s="69">
        <f>PRODUCT(E1493+C1500)</f>
        <v>2</v>
      </c>
      <c r="F1508" s="69">
        <f>PRODUCT(F1493+H1500)</f>
        <v>35</v>
      </c>
      <c r="G1508" s="70" t="s">
        <v>6</v>
      </c>
      <c r="H1508" s="69">
        <f>PRODUCT(H1493+F1500)</f>
        <v>29</v>
      </c>
      <c r="I1508" s="69">
        <f>PRODUCT(I1493+K1500)</f>
        <v>7</v>
      </c>
      <c r="J1508" s="70" t="s">
        <v>6</v>
      </c>
      <c r="K1508" s="69">
        <f>PRODUCT(K1493+I1500)</f>
        <v>5</v>
      </c>
      <c r="L1508" s="71">
        <f>PRODUCT(((B1493*L1493)+B1500*L1500))/B1508</f>
        <v>306</v>
      </c>
      <c r="M1508" s="8"/>
      <c r="N1508" s="38"/>
      <c r="O1508" s="2"/>
      <c r="R1508" s="7"/>
      <c r="T1508" s="7"/>
      <c r="AC1508" s="7"/>
      <c r="AD1508" s="7"/>
      <c r="AE1508" s="7"/>
      <c r="AF1508" s="7"/>
      <c r="AG1508" s="7"/>
      <c r="AH1508" s="7"/>
      <c r="AI1508" s="7"/>
      <c r="AJ1508" s="7"/>
      <c r="AK1508" s="7"/>
      <c r="AN1508" s="7"/>
    </row>
    <row r="1509" spans="1:40" x14ac:dyDescent="0.25">
      <c r="A1509" s="68" t="s">
        <v>439</v>
      </c>
      <c r="B1509" s="69">
        <f>PRODUCT(B1494+B1501)</f>
        <v>0</v>
      </c>
      <c r="C1509" s="69">
        <f>PRODUCT(C1494+E1501)</f>
        <v>0</v>
      </c>
      <c r="D1509" s="69">
        <f>PRODUCT(D1494+D1501)</f>
        <v>0</v>
      </c>
      <c r="E1509" s="69">
        <f>PRODUCT(E1494+C1501)</f>
        <v>0</v>
      </c>
      <c r="F1509" s="69">
        <f>PRODUCT(F1494+H1501)</f>
        <v>0</v>
      </c>
      <c r="G1509" s="70" t="s">
        <v>6</v>
      </c>
      <c r="H1509" s="69">
        <f>PRODUCT(H1494+F1501)</f>
        <v>0</v>
      </c>
      <c r="I1509" s="69">
        <f>PRODUCT(I1494+K1501)</f>
        <v>0</v>
      </c>
      <c r="J1509" s="70" t="s">
        <v>6</v>
      </c>
      <c r="K1509" s="69">
        <f>PRODUCT(K1494+I1501)</f>
        <v>0</v>
      </c>
      <c r="L1509" s="71">
        <v>0</v>
      </c>
      <c r="M1509" s="8"/>
      <c r="N1509" s="38"/>
      <c r="O1509" s="2"/>
      <c r="R1509" s="7"/>
      <c r="T1509" s="7"/>
      <c r="AC1509" s="7"/>
      <c r="AD1509" s="7"/>
      <c r="AE1509" s="7"/>
      <c r="AF1509" s="7"/>
      <c r="AG1509" s="7"/>
      <c r="AH1509" s="7"/>
      <c r="AI1509" s="7"/>
      <c r="AJ1509" s="7"/>
      <c r="AK1509" s="7"/>
      <c r="AN1509" s="7"/>
    </row>
    <row r="1510" spans="1:40" x14ac:dyDescent="0.25">
      <c r="A1510" s="68" t="s">
        <v>440</v>
      </c>
      <c r="B1510" s="69">
        <f>PRODUCT(B1495+B1502)</f>
        <v>0</v>
      </c>
      <c r="C1510" s="69">
        <f>PRODUCT(C1495+E1502)</f>
        <v>0</v>
      </c>
      <c r="D1510" s="69">
        <f>PRODUCT(D1495+D1502)</f>
        <v>0</v>
      </c>
      <c r="E1510" s="69">
        <f>PRODUCT(E1495+C1502)</f>
        <v>0</v>
      </c>
      <c r="F1510" s="69">
        <f>PRODUCT(F1495+H1502)</f>
        <v>0</v>
      </c>
      <c r="G1510" s="70" t="s">
        <v>6</v>
      </c>
      <c r="H1510" s="69">
        <f>PRODUCT(H1495+F1502)</f>
        <v>0</v>
      </c>
      <c r="I1510" s="69">
        <f>PRODUCT(I1495+K1502)</f>
        <v>0</v>
      </c>
      <c r="J1510" s="70" t="s">
        <v>6</v>
      </c>
      <c r="K1510" s="69">
        <f>PRODUCT(K1495+I1502)</f>
        <v>2</v>
      </c>
      <c r="L1510" s="71">
        <v>0</v>
      </c>
      <c r="M1510" s="8"/>
      <c r="N1510" s="38"/>
      <c r="O1510" s="2"/>
      <c r="R1510" s="7"/>
      <c r="T1510" s="7"/>
      <c r="AC1510" s="7"/>
      <c r="AD1510" s="7"/>
      <c r="AE1510" s="7"/>
      <c r="AF1510" s="7"/>
      <c r="AG1510" s="7"/>
      <c r="AH1510" s="7"/>
      <c r="AI1510" s="7"/>
      <c r="AJ1510" s="7"/>
      <c r="AK1510" s="7"/>
      <c r="AN1510" s="7"/>
    </row>
    <row r="1511" spans="1:40" x14ac:dyDescent="0.25">
      <c r="A1511" s="68" t="s">
        <v>17</v>
      </c>
      <c r="B1511" s="69">
        <f>PRODUCT(B1496+B1503)</f>
        <v>4</v>
      </c>
      <c r="C1511" s="69">
        <f>PRODUCT(C1496+E1503)</f>
        <v>2</v>
      </c>
      <c r="D1511" s="69">
        <f>PRODUCT(D1496+D1503)</f>
        <v>0</v>
      </c>
      <c r="E1511" s="69">
        <f>PRODUCT(E1496+C1503)</f>
        <v>2</v>
      </c>
      <c r="F1511" s="69">
        <f>PRODUCT(F1496+H1503)</f>
        <v>35</v>
      </c>
      <c r="G1511" s="70" t="s">
        <v>6</v>
      </c>
      <c r="H1511" s="69">
        <f>PRODUCT(H1496+F1503)</f>
        <v>29</v>
      </c>
      <c r="I1511" s="69">
        <f>PRODUCT(I1496+K1503)</f>
        <v>7</v>
      </c>
      <c r="J1511" s="70" t="s">
        <v>6</v>
      </c>
      <c r="K1511" s="69">
        <f>PRODUCT(K1496+I1503)</f>
        <v>7</v>
      </c>
      <c r="L1511" s="71">
        <f>PRODUCT(((B1496*L1496)+B1503*L1503))/B1511</f>
        <v>306</v>
      </c>
      <c r="M1511" s="8"/>
      <c r="N1511" s="38"/>
      <c r="O1511" s="2"/>
      <c r="R1511" s="7"/>
      <c r="T1511" s="7"/>
      <c r="AC1511" s="7"/>
      <c r="AD1511" s="7"/>
      <c r="AE1511" s="7"/>
      <c r="AF1511" s="7"/>
      <c r="AG1511" s="7"/>
      <c r="AH1511" s="7"/>
      <c r="AI1511" s="7"/>
      <c r="AJ1511" s="7"/>
      <c r="AK1511" s="7"/>
      <c r="AN1511" s="7"/>
    </row>
    <row r="1512" spans="1:40" x14ac:dyDescent="0.25">
      <c r="A1512" s="72" t="s">
        <v>18</v>
      </c>
      <c r="B1512" s="73"/>
      <c r="C1512" s="73"/>
      <c r="D1512" s="73"/>
      <c r="E1512" s="73"/>
      <c r="F1512" s="74">
        <f>PRODUCT(F1511/B1511)</f>
        <v>8.75</v>
      </c>
      <c r="G1512" s="75" t="s">
        <v>6</v>
      </c>
      <c r="H1512" s="74">
        <f>PRODUCT(H1511/B1511)</f>
        <v>7.25</v>
      </c>
      <c r="I1512" s="73"/>
      <c r="J1512" s="73"/>
      <c r="K1512" s="73"/>
      <c r="L1512" s="76"/>
      <c r="M1512" s="55"/>
      <c r="N1512" s="40"/>
      <c r="O1512" s="2"/>
      <c r="R1512" s="7"/>
      <c r="T1512" s="7"/>
      <c r="AC1512" s="7"/>
      <c r="AD1512" s="7"/>
      <c r="AE1512" s="7"/>
      <c r="AF1512" s="7"/>
      <c r="AG1512" s="7"/>
      <c r="AH1512" s="7"/>
      <c r="AI1512" s="7"/>
      <c r="AJ1512" s="7"/>
      <c r="AK1512" s="7"/>
      <c r="AN1512" s="7"/>
    </row>
    <row r="1513" spans="1:40" x14ac:dyDescent="0.25">
      <c r="A1513" s="7"/>
      <c r="B1513" s="10"/>
      <c r="C1513" s="10"/>
      <c r="D1513" s="10"/>
      <c r="E1513" s="10"/>
      <c r="F1513" s="10"/>
      <c r="G1513" s="10"/>
      <c r="H1513" s="10"/>
      <c r="I1513" s="10"/>
      <c r="J1513" s="10"/>
      <c r="K1513" s="10"/>
      <c r="L1513" s="54"/>
      <c r="O1513" s="2"/>
      <c r="R1513" s="7"/>
      <c r="T1513" s="7"/>
      <c r="AC1513" s="7"/>
      <c r="AD1513" s="7"/>
      <c r="AE1513" s="7"/>
      <c r="AF1513" s="7"/>
      <c r="AG1513" s="7"/>
      <c r="AH1513" s="7"/>
      <c r="AI1513" s="7"/>
      <c r="AJ1513" s="7"/>
      <c r="AK1513" s="7"/>
      <c r="AN1513" s="7"/>
    </row>
    <row r="1514" spans="1:40" x14ac:dyDescent="0.25">
      <c r="A1514" s="7"/>
      <c r="B1514" s="10"/>
      <c r="C1514" s="10"/>
      <c r="D1514" s="10"/>
      <c r="E1514" s="10"/>
      <c r="F1514" s="10" t="s">
        <v>437</v>
      </c>
      <c r="G1514" s="10"/>
      <c r="H1514" s="10"/>
      <c r="I1514" s="10"/>
      <c r="J1514" s="10"/>
      <c r="K1514" s="10"/>
      <c r="L1514" s="10"/>
      <c r="O1514" s="2"/>
      <c r="R1514" s="7"/>
      <c r="T1514" s="7"/>
      <c r="AC1514" s="7"/>
      <c r="AD1514" s="7"/>
      <c r="AE1514" s="7"/>
      <c r="AF1514" s="7"/>
      <c r="AG1514" s="7"/>
      <c r="AH1514" s="7"/>
      <c r="AI1514" s="7"/>
      <c r="AJ1514" s="7"/>
      <c r="AK1514" s="7"/>
      <c r="AN1514" s="7"/>
    </row>
    <row r="1515" spans="1:40" x14ac:dyDescent="0.25">
      <c r="A1515" s="1"/>
      <c r="B1515" s="1"/>
      <c r="C1515" s="1"/>
      <c r="D1515" s="1"/>
      <c r="E1515" s="1"/>
      <c r="F1515" s="10" t="s">
        <v>433</v>
      </c>
      <c r="G1515" s="10"/>
      <c r="H1515" s="10"/>
      <c r="I1515" s="10"/>
      <c r="J1515" s="10"/>
      <c r="K1515" s="10"/>
      <c r="L1515" s="57">
        <f>PRODUCT(C1496/B1496)</f>
        <v>0.5</v>
      </c>
      <c r="O1515" s="2"/>
      <c r="R1515" s="7"/>
      <c r="T1515" s="7"/>
      <c r="AC1515" s="7"/>
      <c r="AD1515" s="7"/>
      <c r="AE1515" s="7"/>
      <c r="AF1515" s="7"/>
      <c r="AG1515" s="7"/>
      <c r="AH1515" s="7"/>
      <c r="AI1515" s="7"/>
      <c r="AJ1515" s="7"/>
      <c r="AK1515" s="7"/>
      <c r="AN1515" s="7"/>
    </row>
    <row r="1516" spans="1:40" x14ac:dyDescent="0.25">
      <c r="A1516" s="1"/>
      <c r="B1516" s="1"/>
      <c r="C1516" s="1"/>
      <c r="D1516" s="1"/>
      <c r="E1516" s="1"/>
      <c r="F1516" s="10" t="s">
        <v>434</v>
      </c>
      <c r="G1516" s="10"/>
      <c r="H1516" s="10"/>
      <c r="I1516" s="10"/>
      <c r="J1516" s="10"/>
      <c r="K1516" s="10"/>
      <c r="L1516" s="57">
        <f>PRODUCT(E1503/B1503)</f>
        <v>0.5</v>
      </c>
      <c r="O1516" s="2"/>
      <c r="R1516" s="7"/>
      <c r="T1516" s="7"/>
      <c r="AC1516" s="7"/>
      <c r="AD1516" s="7"/>
      <c r="AE1516" s="7"/>
      <c r="AF1516" s="7"/>
      <c r="AG1516" s="7"/>
      <c r="AH1516" s="7"/>
      <c r="AI1516" s="7"/>
      <c r="AJ1516" s="7"/>
      <c r="AK1516" s="7"/>
      <c r="AN1516" s="7"/>
    </row>
    <row r="1517" spans="1:40" x14ac:dyDescent="0.25">
      <c r="A1517" s="1"/>
      <c r="B1517" s="1"/>
      <c r="C1517" s="1"/>
      <c r="D1517" s="1"/>
      <c r="E1517" s="1"/>
      <c r="F1517" s="10" t="s">
        <v>435</v>
      </c>
      <c r="G1517" s="10"/>
      <c r="H1517" s="10"/>
      <c r="I1517" s="10"/>
      <c r="J1517" s="10"/>
      <c r="K1517" s="10"/>
      <c r="L1517" s="57">
        <f>PRODUCT(C1511/B1511)</f>
        <v>0.5</v>
      </c>
      <c r="O1517" s="2"/>
      <c r="R1517" s="7"/>
      <c r="T1517" s="7"/>
      <c r="AC1517" s="7"/>
      <c r="AD1517" s="7"/>
      <c r="AE1517" s="7"/>
      <c r="AF1517" s="7"/>
      <c r="AG1517" s="7"/>
      <c r="AH1517" s="7"/>
      <c r="AI1517" s="7"/>
      <c r="AJ1517" s="7"/>
      <c r="AK1517" s="7"/>
      <c r="AN1517" s="7"/>
    </row>
    <row r="1518" spans="1:40" x14ac:dyDescent="0.25">
      <c r="A1518" s="1"/>
      <c r="B1518" s="1"/>
      <c r="C1518" s="1"/>
      <c r="D1518" s="1"/>
      <c r="E1518" s="1"/>
      <c r="L1518" s="8"/>
      <c r="R1518" s="10" t="s">
        <v>25</v>
      </c>
      <c r="AC1518" s="10" t="s">
        <v>3</v>
      </c>
      <c r="AD1518" s="3">
        <f>SUM(AD1519:AD1521)</f>
        <v>0</v>
      </c>
      <c r="AE1518" s="3">
        <f>SUM(AE1519:AE1521)</f>
        <v>0</v>
      </c>
      <c r="AF1518" s="3">
        <f>SUM(AF1519:AF1521)</f>
        <v>0</v>
      </c>
      <c r="AG1518" s="3">
        <f>SUM(AG1519:AG1521)</f>
        <v>0</v>
      </c>
      <c r="AH1518" s="3">
        <f>SUM(AH1519:AH1521)</f>
        <v>0</v>
      </c>
      <c r="AJ1518" s="3">
        <f>SUM(AJ1519:AJ1521)</f>
        <v>0</v>
      </c>
      <c r="AK1518" s="3">
        <f>SUM(AK1519:AK1521)</f>
        <v>0</v>
      </c>
      <c r="AL1518" s="3">
        <f>SUM(AL1519:AL1521)</f>
        <v>0</v>
      </c>
      <c r="AN1518" s="3">
        <f>SUM(AN1519:AN1521)</f>
        <v>0</v>
      </c>
    </row>
    <row r="1519" spans="1:40" x14ac:dyDescent="0.25">
      <c r="A1519" s="1"/>
      <c r="B1519" s="1"/>
      <c r="C1519" s="1"/>
      <c r="D1519" s="1"/>
      <c r="E1519" s="1"/>
      <c r="L1519" s="8"/>
      <c r="O1519" s="2"/>
      <c r="R1519" s="7"/>
      <c r="T1519" s="7"/>
      <c r="AC1519" s="7"/>
      <c r="AD1519" s="7"/>
      <c r="AE1519" s="7"/>
      <c r="AF1519" s="7"/>
      <c r="AG1519" s="7"/>
      <c r="AH1519" s="7"/>
      <c r="AI1519" s="7"/>
      <c r="AJ1519" s="7"/>
      <c r="AK1519" s="7"/>
      <c r="AN1519" s="7"/>
    </row>
    <row r="1520" spans="1:40" x14ac:dyDescent="0.25">
      <c r="A1520" s="1"/>
      <c r="B1520" s="1"/>
      <c r="C1520" s="1"/>
      <c r="D1520" s="1"/>
      <c r="E1520" s="1"/>
      <c r="L1520" s="8"/>
      <c r="O1520" s="2"/>
      <c r="R1520" s="7"/>
      <c r="T1520" s="7"/>
      <c r="AC1520" s="7"/>
      <c r="AD1520" s="7"/>
      <c r="AE1520" s="7"/>
      <c r="AF1520" s="7"/>
      <c r="AG1520" s="7"/>
      <c r="AH1520" s="7"/>
      <c r="AI1520" s="7"/>
      <c r="AJ1520" s="7"/>
      <c r="AK1520" s="7"/>
      <c r="AN1520" s="7"/>
    </row>
    <row r="1521" spans="1:40" x14ac:dyDescent="0.25">
      <c r="L1521" s="8"/>
      <c r="O1521" s="2"/>
      <c r="R1521" s="7"/>
      <c r="T1521" s="7"/>
      <c r="AC1521" s="7"/>
      <c r="AD1521" s="7"/>
      <c r="AE1521" s="7"/>
      <c r="AF1521" s="7"/>
      <c r="AG1521" s="7"/>
      <c r="AH1521" s="7"/>
      <c r="AI1521" s="7"/>
      <c r="AJ1521" s="7"/>
      <c r="AK1521" s="7"/>
      <c r="AN1521" s="7"/>
    </row>
    <row r="1522" spans="1:40" x14ac:dyDescent="0.25">
      <c r="G1522" s="10"/>
      <c r="H1522" s="10"/>
      <c r="L1522" s="8"/>
      <c r="O1522" s="2"/>
      <c r="R1522" s="10" t="s">
        <v>32</v>
      </c>
      <c r="T1522" s="7"/>
      <c r="AC1522" s="10" t="s">
        <v>4</v>
      </c>
      <c r="AD1522" s="3">
        <f>SUM(AD1523:AD1526)</f>
        <v>0</v>
      </c>
      <c r="AE1522" s="3">
        <f>SUM(AE1523:AE1526)</f>
        <v>0</v>
      </c>
      <c r="AF1522" s="3">
        <f>SUM(AF1523:AF1526)</f>
        <v>0</v>
      </c>
      <c r="AG1522" s="3">
        <f>SUM(AG1523:AG1526)</f>
        <v>0</v>
      </c>
      <c r="AH1522" s="3">
        <f>SUM(AH1523:AH1526)</f>
        <v>0</v>
      </c>
      <c r="AI1522" s="7"/>
      <c r="AJ1522" s="3">
        <f>SUM(AJ1523:AJ1526)</f>
        <v>0</v>
      </c>
      <c r="AK1522" s="3">
        <f>SUM(AK1523:AK1526)</f>
        <v>0</v>
      </c>
      <c r="AL1522" s="3">
        <f>SUM(AL1523:AL1526)</f>
        <v>0</v>
      </c>
      <c r="AN1522" s="3">
        <f>SUM(AN1523:AN1526)</f>
        <v>0</v>
      </c>
    </row>
    <row r="1523" spans="1:40" x14ac:dyDescent="0.25">
      <c r="G1523" s="10"/>
      <c r="H1523" s="10"/>
      <c r="L1523" s="8"/>
      <c r="O1523" s="2"/>
      <c r="S1523" s="48"/>
      <c r="V1523" s="30"/>
      <c r="AA1523" s="30"/>
      <c r="AC1523" s="7"/>
      <c r="AD1523" s="7"/>
      <c r="AE1523" s="7"/>
      <c r="AF1523" s="7"/>
      <c r="AG1523" s="7"/>
      <c r="AH1523" s="7"/>
      <c r="AI1523" s="30"/>
      <c r="AJ1523" s="7"/>
      <c r="AK1523" s="7"/>
      <c r="AN1523" s="7"/>
    </row>
    <row r="1524" spans="1:40" x14ac:dyDescent="0.25">
      <c r="G1524" s="10"/>
      <c r="H1524" s="10"/>
      <c r="L1524" s="8"/>
      <c r="O1524" s="2"/>
      <c r="S1524" s="48"/>
      <c r="V1524" s="30"/>
      <c r="AA1524" s="30"/>
      <c r="AC1524" s="7"/>
      <c r="AD1524" s="7"/>
      <c r="AE1524" s="7"/>
      <c r="AF1524" s="7"/>
      <c r="AG1524" s="7"/>
      <c r="AH1524" s="7"/>
      <c r="AI1524" s="30"/>
      <c r="AJ1524" s="7"/>
      <c r="AK1524" s="7"/>
      <c r="AN1524" s="7"/>
    </row>
    <row r="1525" spans="1:40" x14ac:dyDescent="0.25">
      <c r="G1525" s="10"/>
      <c r="H1525" s="10"/>
      <c r="L1525" s="8"/>
      <c r="O1525" s="2"/>
      <c r="S1525" s="48"/>
      <c r="V1525" s="30"/>
      <c r="AA1525" s="30"/>
      <c r="AC1525" s="7"/>
      <c r="AD1525" s="7"/>
      <c r="AE1525" s="7"/>
      <c r="AF1525" s="7"/>
      <c r="AG1525" s="7"/>
      <c r="AH1525" s="7"/>
      <c r="AI1525" s="30"/>
      <c r="AJ1525" s="7"/>
      <c r="AK1525" s="7"/>
      <c r="AN1525" s="7"/>
    </row>
    <row r="1526" spans="1:40" x14ac:dyDescent="0.25">
      <c r="G1526" s="10"/>
      <c r="H1526" s="10"/>
      <c r="L1526" s="8"/>
      <c r="O1526" s="2"/>
      <c r="S1526" s="48"/>
      <c r="V1526" s="30"/>
      <c r="AA1526" s="30"/>
      <c r="AC1526" s="7"/>
      <c r="AD1526" s="7"/>
      <c r="AE1526" s="7"/>
      <c r="AF1526" s="7"/>
      <c r="AG1526" s="7"/>
      <c r="AH1526" s="7"/>
      <c r="AI1526" s="30"/>
      <c r="AJ1526" s="7"/>
      <c r="AK1526" s="7"/>
      <c r="AN1526" s="7"/>
    </row>
    <row r="1527" spans="1:40" x14ac:dyDescent="0.25">
      <c r="G1527" s="10"/>
      <c r="H1527" s="10"/>
      <c r="L1527" s="8"/>
      <c r="M1527" s="3" t="s">
        <v>7</v>
      </c>
      <c r="R1527" s="6" t="s">
        <v>8</v>
      </c>
      <c r="AC1527" s="10" t="s">
        <v>2</v>
      </c>
      <c r="AD1527" s="3">
        <f>SUM(AD1528:AD1563)</f>
        <v>0</v>
      </c>
      <c r="AE1527" s="3">
        <f>SUM(AE1528:AE1563)</f>
        <v>0</v>
      </c>
      <c r="AF1527" s="3">
        <f>SUM(AF1528:AF1563)</f>
        <v>0</v>
      </c>
      <c r="AG1527" s="3">
        <f>SUM(AG1528:AG1563)</f>
        <v>0</v>
      </c>
      <c r="AH1527" s="3">
        <f>SUM(AH1528:AH1563)</f>
        <v>0</v>
      </c>
      <c r="AJ1527" s="3">
        <f>SUM(AJ1528:AJ1563)</f>
        <v>0</v>
      </c>
      <c r="AK1527" s="3">
        <f>SUM(AK1528:AK1563)</f>
        <v>0</v>
      </c>
      <c r="AL1527" s="3">
        <f>SUM(AL1528:AL1563)</f>
        <v>0</v>
      </c>
      <c r="AM1527" s="3">
        <f>PRODUCT(AL1527+AL1564+AL1567)</f>
        <v>0</v>
      </c>
      <c r="AN1527" s="3">
        <f>SUM(AN1528:AN1563)</f>
        <v>0</v>
      </c>
    </row>
    <row r="1528" spans="1:40" x14ac:dyDescent="0.25">
      <c r="A1528" s="63" t="s">
        <v>681</v>
      </c>
      <c r="B1528" s="64" t="s">
        <v>0</v>
      </c>
      <c r="C1528" s="64" t="s">
        <v>10</v>
      </c>
      <c r="D1528" s="64" t="s">
        <v>1</v>
      </c>
      <c r="E1528" s="64" t="s">
        <v>11</v>
      </c>
      <c r="F1528" s="65" t="s">
        <v>12</v>
      </c>
      <c r="G1528" s="66"/>
      <c r="H1528" s="64"/>
      <c r="I1528" s="65" t="s">
        <v>13</v>
      </c>
      <c r="J1528" s="66"/>
      <c r="K1528" s="64"/>
      <c r="L1528" s="67" t="s">
        <v>14</v>
      </c>
      <c r="M1528" s="3">
        <f>MAX(Y1528:Y1570)</f>
        <v>0</v>
      </c>
      <c r="O1528" s="2"/>
      <c r="R1528" s="7"/>
      <c r="S1528" s="48"/>
      <c r="T1528" s="7"/>
      <c r="V1528" s="27"/>
      <c r="X1528" s="44"/>
      <c r="AA1528" s="27"/>
      <c r="AC1528" s="7"/>
      <c r="AI1528" s="39"/>
      <c r="AL1528" s="2"/>
    </row>
    <row r="1529" spans="1:40" x14ac:dyDescent="0.25">
      <c r="A1529" s="68" t="s">
        <v>16</v>
      </c>
      <c r="B1529" s="69">
        <f>PRODUCT(AD1527)</f>
        <v>0</v>
      </c>
      <c r="C1529" s="69">
        <f>PRODUCT(AE1527)</f>
        <v>0</v>
      </c>
      <c r="D1529" s="69">
        <f>PRODUCT(AF1527)</f>
        <v>0</v>
      </c>
      <c r="E1529" s="69">
        <f>PRODUCT(AG1527)</f>
        <v>0</v>
      </c>
      <c r="F1529" s="69">
        <f>PRODUCT(AH1527)</f>
        <v>0</v>
      </c>
      <c r="G1529" s="70" t="s">
        <v>6</v>
      </c>
      <c r="H1529" s="69">
        <f>PRODUCT(AJ1527)</f>
        <v>0</v>
      </c>
      <c r="I1529" s="69">
        <f>PRODUCT(AK1527)</f>
        <v>0</v>
      </c>
      <c r="J1529" s="70" t="s">
        <v>6</v>
      </c>
      <c r="K1529" s="69">
        <f>PRODUCT(AN1527)</f>
        <v>0</v>
      </c>
      <c r="L1529" s="71">
        <v>0</v>
      </c>
      <c r="M1529" s="8"/>
      <c r="N1529" s="38"/>
      <c r="O1529" s="2"/>
      <c r="R1529" s="7"/>
      <c r="S1529" s="48"/>
      <c r="T1529" s="7"/>
      <c r="V1529" s="27"/>
      <c r="X1529" s="44"/>
      <c r="AA1529" s="27"/>
      <c r="AC1529" s="7"/>
      <c r="AI1529" s="39"/>
      <c r="AL1529" s="2"/>
    </row>
    <row r="1530" spans="1:40" x14ac:dyDescent="0.25">
      <c r="A1530" s="68" t="s">
        <v>439</v>
      </c>
      <c r="B1530" s="69">
        <f>PRODUCT(AD1564)</f>
        <v>0</v>
      </c>
      <c r="C1530" s="69">
        <f>PRODUCT(AE1564)</f>
        <v>0</v>
      </c>
      <c r="D1530" s="69">
        <f>PRODUCT(AF1564)</f>
        <v>0</v>
      </c>
      <c r="E1530" s="69">
        <f>PRODUCT(AG1564)</f>
        <v>0</v>
      </c>
      <c r="F1530" s="69">
        <f>PRODUCT(AH1564)</f>
        <v>0</v>
      </c>
      <c r="G1530" s="70" t="s">
        <v>6</v>
      </c>
      <c r="H1530" s="69">
        <f>PRODUCT(AJ1564)</f>
        <v>0</v>
      </c>
      <c r="I1530" s="69">
        <f>PRODUCT(AK1564)</f>
        <v>0</v>
      </c>
      <c r="J1530" s="70" t="s">
        <v>6</v>
      </c>
      <c r="K1530" s="69">
        <f>PRODUCT(AN1564)</f>
        <v>0</v>
      </c>
      <c r="L1530" s="71">
        <v>0</v>
      </c>
      <c r="M1530" s="8"/>
      <c r="N1530" s="38"/>
      <c r="O1530" s="2"/>
      <c r="R1530" s="7"/>
      <c r="S1530" s="48"/>
      <c r="T1530" s="7"/>
      <c r="V1530" s="27"/>
      <c r="X1530" s="44"/>
      <c r="AA1530" s="27"/>
      <c r="AC1530" s="7"/>
      <c r="AI1530" s="39"/>
      <c r="AL1530" s="2"/>
    </row>
    <row r="1531" spans="1:40" x14ac:dyDescent="0.25">
      <c r="A1531" s="68" t="s">
        <v>440</v>
      </c>
      <c r="B1531" s="69">
        <v>0</v>
      </c>
      <c r="C1531" s="69">
        <v>0</v>
      </c>
      <c r="D1531" s="69">
        <v>0</v>
      </c>
      <c r="E1531" s="69">
        <v>0</v>
      </c>
      <c r="F1531" s="69">
        <v>0</v>
      </c>
      <c r="G1531" s="70" t="s">
        <v>6</v>
      </c>
      <c r="H1531" s="69">
        <v>0</v>
      </c>
      <c r="I1531" s="69">
        <v>0</v>
      </c>
      <c r="J1531" s="70" t="s">
        <v>6</v>
      </c>
      <c r="K1531" s="69">
        <v>0</v>
      </c>
      <c r="L1531" s="71">
        <v>0</v>
      </c>
      <c r="M1531" s="8"/>
      <c r="N1531" s="38"/>
      <c r="O1531" s="2"/>
      <c r="R1531" s="7"/>
      <c r="S1531" s="48"/>
      <c r="T1531" s="7"/>
      <c r="V1531" s="27"/>
      <c r="X1531" s="44"/>
      <c r="AA1531" s="27"/>
      <c r="AC1531" s="7"/>
      <c r="AI1531" s="39"/>
      <c r="AL1531" s="2"/>
    </row>
    <row r="1532" spans="1:40" x14ac:dyDescent="0.25">
      <c r="A1532" s="68" t="s">
        <v>17</v>
      </c>
      <c r="B1532" s="69">
        <f>SUM(B1529:B1531)</f>
        <v>0</v>
      </c>
      <c r="C1532" s="69">
        <f>SUM(C1529:C1531)</f>
        <v>0</v>
      </c>
      <c r="D1532" s="69">
        <f>SUM(D1529:D1531)</f>
        <v>0</v>
      </c>
      <c r="E1532" s="69">
        <f>SUM(E1529:E1531)</f>
        <v>0</v>
      </c>
      <c r="F1532" s="69">
        <f>SUM(F1529:F1531)</f>
        <v>0</v>
      </c>
      <c r="G1532" s="70" t="s">
        <v>6</v>
      </c>
      <c r="H1532" s="69">
        <f>SUM(H1529:H1531)</f>
        <v>0</v>
      </c>
      <c r="I1532" s="69">
        <f>SUM(I1529:I1531)</f>
        <v>0</v>
      </c>
      <c r="J1532" s="70" t="s">
        <v>6</v>
      </c>
      <c r="K1532" s="69">
        <f>SUM(K1529:K1531)</f>
        <v>0</v>
      </c>
      <c r="L1532" s="71">
        <v>0</v>
      </c>
      <c r="M1532" s="8"/>
      <c r="N1532" s="38"/>
      <c r="O1532" s="2"/>
      <c r="R1532" s="7"/>
      <c r="S1532" s="48"/>
      <c r="T1532" s="7"/>
      <c r="V1532" s="27"/>
      <c r="X1532" s="44"/>
      <c r="AA1532" s="27"/>
      <c r="AC1532" s="7"/>
      <c r="AI1532" s="39"/>
      <c r="AL1532" s="2"/>
    </row>
    <row r="1533" spans="1:40" x14ac:dyDescent="0.25">
      <c r="A1533" s="72" t="s">
        <v>18</v>
      </c>
      <c r="B1533" s="73"/>
      <c r="C1533" s="73"/>
      <c r="D1533" s="73"/>
      <c r="E1533" s="73"/>
      <c r="F1533" s="74" t="e">
        <f>PRODUCT(F1532/B1532)</f>
        <v>#DIV/0!</v>
      </c>
      <c r="G1533" s="75" t="s">
        <v>6</v>
      </c>
      <c r="H1533" s="74" t="e">
        <f>PRODUCT(H1532/B1532)</f>
        <v>#DIV/0!</v>
      </c>
      <c r="I1533" s="73"/>
      <c r="J1533" s="73"/>
      <c r="K1533" s="73"/>
      <c r="L1533" s="76"/>
      <c r="M1533" s="55"/>
      <c r="N1533" s="40"/>
      <c r="O1533" s="2"/>
      <c r="R1533" s="7"/>
      <c r="S1533" s="48"/>
      <c r="T1533" s="7"/>
      <c r="V1533" s="27"/>
      <c r="X1533" s="44"/>
      <c r="AA1533" s="27"/>
      <c r="AC1533" s="7"/>
      <c r="AI1533" s="39"/>
      <c r="AL1533" s="2"/>
    </row>
    <row r="1534" spans="1:40" x14ac:dyDescent="0.25">
      <c r="B1534" s="10"/>
      <c r="C1534" s="10"/>
      <c r="D1534" s="10"/>
      <c r="E1534" s="10"/>
      <c r="F1534" s="10"/>
      <c r="G1534" s="10"/>
      <c r="H1534" s="10"/>
      <c r="I1534" s="10"/>
      <c r="J1534" s="10"/>
      <c r="K1534" s="10"/>
      <c r="L1534" s="8"/>
      <c r="O1534" s="2"/>
      <c r="R1534" s="7"/>
      <c r="S1534" s="48"/>
      <c r="T1534" s="7"/>
      <c r="V1534" s="27"/>
      <c r="X1534" s="44"/>
      <c r="AA1534" s="27"/>
      <c r="AC1534" s="7"/>
      <c r="AI1534" s="39"/>
      <c r="AL1534" s="2"/>
    </row>
    <row r="1535" spans="1:40" x14ac:dyDescent="0.25">
      <c r="A1535" s="77" t="s">
        <v>682</v>
      </c>
      <c r="B1535" s="64" t="s">
        <v>0</v>
      </c>
      <c r="C1535" s="64" t="s">
        <v>10</v>
      </c>
      <c r="D1535" s="64" t="s">
        <v>1</v>
      </c>
      <c r="E1535" s="64" t="s">
        <v>11</v>
      </c>
      <c r="F1535" s="65" t="s">
        <v>12</v>
      </c>
      <c r="G1535" s="66"/>
      <c r="H1535" s="64"/>
      <c r="I1535" s="65" t="s">
        <v>13</v>
      </c>
      <c r="J1535" s="66"/>
      <c r="K1535" s="64"/>
      <c r="L1535" s="67" t="s">
        <v>14</v>
      </c>
      <c r="O1535" s="2"/>
      <c r="R1535" s="7"/>
      <c r="S1535" s="48"/>
      <c r="T1535" s="7"/>
      <c r="V1535" s="27"/>
      <c r="X1535" s="44"/>
      <c r="AA1535" s="27"/>
      <c r="AC1535" s="7"/>
      <c r="AI1535" s="39"/>
      <c r="AL1535" s="2"/>
    </row>
    <row r="1536" spans="1:40" x14ac:dyDescent="0.25">
      <c r="A1536" s="68" t="s">
        <v>16</v>
      </c>
      <c r="B1536" s="69">
        <f>PRODUCT(B8104)</f>
        <v>0</v>
      </c>
      <c r="C1536" s="69">
        <f>PRODUCT(C8104)</f>
        <v>0</v>
      </c>
      <c r="D1536" s="69">
        <f>PRODUCT(D8104)</f>
        <v>0</v>
      </c>
      <c r="E1536" s="69">
        <f>PRODUCT(E8104)</f>
        <v>0</v>
      </c>
      <c r="F1536" s="69">
        <f>PRODUCT(F8104)</f>
        <v>0</v>
      </c>
      <c r="G1536" s="70" t="s">
        <v>6</v>
      </c>
      <c r="H1536" s="69">
        <f>PRODUCT(H8104)</f>
        <v>0</v>
      </c>
      <c r="I1536" s="69">
        <f>PRODUCT(I8104)</f>
        <v>0</v>
      </c>
      <c r="J1536" s="70" t="s">
        <v>6</v>
      </c>
      <c r="K1536" s="69">
        <f>PRODUCT(K8104)</f>
        <v>0</v>
      </c>
      <c r="L1536" s="71">
        <f>PRODUCT(L8104)</f>
        <v>0</v>
      </c>
      <c r="M1536" s="8"/>
      <c r="N1536" s="38"/>
      <c r="O1536" s="2"/>
      <c r="R1536" s="7"/>
      <c r="S1536" s="48"/>
      <c r="T1536" s="7"/>
      <c r="V1536" s="27"/>
      <c r="X1536" s="44"/>
      <c r="AA1536" s="27"/>
      <c r="AC1536" s="7"/>
      <c r="AI1536" s="39"/>
      <c r="AL1536" s="2"/>
    </row>
    <row r="1537" spans="1:38" x14ac:dyDescent="0.25">
      <c r="A1537" s="68" t="s">
        <v>439</v>
      </c>
      <c r="B1537" s="69">
        <f t="shared" ref="B1537:F1537" si="644">PRODUCT(B8105)</f>
        <v>0</v>
      </c>
      <c r="C1537" s="69">
        <f t="shared" si="644"/>
        <v>0</v>
      </c>
      <c r="D1537" s="69">
        <f t="shared" si="644"/>
        <v>0</v>
      </c>
      <c r="E1537" s="69">
        <f t="shared" si="644"/>
        <v>0</v>
      </c>
      <c r="F1537" s="69">
        <f t="shared" si="644"/>
        <v>0</v>
      </c>
      <c r="G1537" s="70" t="s">
        <v>6</v>
      </c>
      <c r="H1537" s="69">
        <f t="shared" ref="H1537:I1537" si="645">PRODUCT(H8105)</f>
        <v>0</v>
      </c>
      <c r="I1537" s="69">
        <f t="shared" si="645"/>
        <v>0</v>
      </c>
      <c r="J1537" s="70" t="s">
        <v>6</v>
      </c>
      <c r="K1537" s="69">
        <f t="shared" ref="K1537:L1537" si="646">PRODUCT(K8105)</f>
        <v>0</v>
      </c>
      <c r="L1537" s="71">
        <f t="shared" si="646"/>
        <v>0</v>
      </c>
      <c r="M1537" s="8"/>
      <c r="N1537" s="38"/>
      <c r="O1537" s="2"/>
      <c r="R1537" s="7"/>
      <c r="S1537" s="48"/>
      <c r="T1537" s="7"/>
      <c r="V1537" s="27"/>
      <c r="X1537" s="44"/>
      <c r="AA1537" s="27"/>
      <c r="AC1537" s="7"/>
      <c r="AI1537" s="39"/>
      <c r="AL1537" s="2"/>
    </row>
    <row r="1538" spans="1:38" x14ac:dyDescent="0.25">
      <c r="A1538" s="68" t="s">
        <v>440</v>
      </c>
      <c r="B1538" s="69">
        <f t="shared" ref="B1538:F1538" si="647">PRODUCT(B8106)</f>
        <v>0</v>
      </c>
      <c r="C1538" s="69">
        <f t="shared" si="647"/>
        <v>0</v>
      </c>
      <c r="D1538" s="69">
        <f t="shared" si="647"/>
        <v>0</v>
      </c>
      <c r="E1538" s="69">
        <f t="shared" si="647"/>
        <v>0</v>
      </c>
      <c r="F1538" s="69">
        <f t="shared" si="647"/>
        <v>0</v>
      </c>
      <c r="G1538" s="70" t="s">
        <v>6</v>
      </c>
      <c r="H1538" s="69">
        <f t="shared" ref="H1538:I1538" si="648">PRODUCT(H8106)</f>
        <v>0</v>
      </c>
      <c r="I1538" s="69">
        <f t="shared" si="648"/>
        <v>0</v>
      </c>
      <c r="J1538" s="70" t="s">
        <v>6</v>
      </c>
      <c r="K1538" s="69">
        <f t="shared" ref="K1538:L1538" si="649">PRODUCT(K8106)</f>
        <v>0</v>
      </c>
      <c r="L1538" s="71">
        <f t="shared" si="649"/>
        <v>0</v>
      </c>
      <c r="M1538" s="8"/>
      <c r="N1538" s="38"/>
      <c r="O1538" s="2"/>
      <c r="R1538" s="7"/>
      <c r="S1538" s="48"/>
      <c r="T1538" s="7"/>
      <c r="V1538" s="27"/>
      <c r="X1538" s="44"/>
      <c r="AA1538" s="27"/>
      <c r="AC1538" s="7"/>
      <c r="AI1538" s="39"/>
      <c r="AL1538" s="2"/>
    </row>
    <row r="1539" spans="1:38" x14ac:dyDescent="0.25">
      <c r="A1539" s="68" t="s">
        <v>17</v>
      </c>
      <c r="B1539" s="69">
        <f t="shared" ref="B1539:F1539" si="650">PRODUCT(B8107)</f>
        <v>0</v>
      </c>
      <c r="C1539" s="69">
        <f t="shared" si="650"/>
        <v>0</v>
      </c>
      <c r="D1539" s="69">
        <f t="shared" si="650"/>
        <v>0</v>
      </c>
      <c r="E1539" s="69">
        <f t="shared" si="650"/>
        <v>0</v>
      </c>
      <c r="F1539" s="69">
        <f t="shared" si="650"/>
        <v>0</v>
      </c>
      <c r="G1539" s="70" t="s">
        <v>6</v>
      </c>
      <c r="H1539" s="69">
        <f t="shared" ref="H1539:I1539" si="651">PRODUCT(H8107)</f>
        <v>0</v>
      </c>
      <c r="I1539" s="69">
        <f t="shared" si="651"/>
        <v>0</v>
      </c>
      <c r="J1539" s="70" t="s">
        <v>6</v>
      </c>
      <c r="K1539" s="69">
        <f t="shared" ref="K1539:L1539" si="652">PRODUCT(K8107)</f>
        <v>0</v>
      </c>
      <c r="L1539" s="71">
        <f t="shared" si="652"/>
        <v>0</v>
      </c>
      <c r="M1539" s="8"/>
      <c r="N1539" s="38"/>
      <c r="O1539" s="2"/>
      <c r="R1539" s="7"/>
      <c r="S1539" s="48"/>
      <c r="T1539" s="7"/>
      <c r="V1539" s="27"/>
      <c r="X1539" s="44"/>
      <c r="AA1539" s="27"/>
      <c r="AC1539" s="7"/>
      <c r="AI1539" s="39"/>
      <c r="AL1539" s="2"/>
    </row>
    <row r="1540" spans="1:38" x14ac:dyDescent="0.25">
      <c r="A1540" s="72" t="s">
        <v>18</v>
      </c>
      <c r="B1540" s="73"/>
      <c r="C1540" s="73"/>
      <c r="D1540" s="73"/>
      <c r="E1540" s="73"/>
      <c r="F1540" s="74" t="e">
        <f>PRODUCT(F1539/B1539)</f>
        <v>#DIV/0!</v>
      </c>
      <c r="G1540" s="75" t="s">
        <v>6</v>
      </c>
      <c r="H1540" s="74" t="e">
        <f>PRODUCT(H1539/B1539)</f>
        <v>#DIV/0!</v>
      </c>
      <c r="I1540" s="73"/>
      <c r="J1540" s="73"/>
      <c r="K1540" s="73"/>
      <c r="L1540" s="76"/>
      <c r="M1540" s="55"/>
      <c r="N1540" s="40"/>
      <c r="O1540" s="2"/>
      <c r="R1540" s="7"/>
      <c r="S1540" s="48"/>
      <c r="T1540" s="7"/>
      <c r="V1540" s="27"/>
      <c r="X1540" s="44"/>
      <c r="AA1540" s="27"/>
      <c r="AC1540" s="7"/>
      <c r="AI1540" s="39"/>
      <c r="AL1540" s="2"/>
    </row>
    <row r="1541" spans="1:38" x14ac:dyDescent="0.25">
      <c r="B1541" s="10"/>
      <c r="C1541" s="10"/>
      <c r="D1541" s="10"/>
      <c r="E1541" s="10"/>
      <c r="G1541" s="11"/>
      <c r="I1541" s="10"/>
      <c r="J1541" s="10"/>
      <c r="K1541" s="10"/>
      <c r="L1541" s="8"/>
      <c r="M1541" s="55"/>
      <c r="N1541" s="40"/>
      <c r="O1541" s="2"/>
      <c r="R1541" s="7"/>
      <c r="S1541" s="48"/>
      <c r="T1541" s="7"/>
      <c r="V1541" s="27"/>
      <c r="X1541" s="44"/>
      <c r="AA1541" s="27"/>
      <c r="AC1541" s="7"/>
      <c r="AI1541" s="39"/>
      <c r="AL1541" s="2"/>
    </row>
    <row r="1542" spans="1:38" x14ac:dyDescent="0.25">
      <c r="A1542" s="63" t="s">
        <v>681</v>
      </c>
      <c r="B1542" s="64"/>
      <c r="C1542" s="64"/>
      <c r="D1542" s="64"/>
      <c r="E1542" s="64"/>
      <c r="F1542" s="64"/>
      <c r="G1542" s="64"/>
      <c r="H1542" s="64"/>
      <c r="I1542" s="64"/>
      <c r="J1542" s="64"/>
      <c r="K1542" s="64"/>
      <c r="L1542" s="67"/>
      <c r="O1542" s="2"/>
      <c r="R1542" s="7"/>
      <c r="S1542" s="48"/>
      <c r="T1542" s="7"/>
      <c r="V1542" s="27"/>
      <c r="X1542" s="44"/>
      <c r="AA1542" s="27"/>
      <c r="AC1542" s="7"/>
      <c r="AI1542" s="39"/>
      <c r="AL1542" s="2"/>
    </row>
    <row r="1543" spans="1:38" x14ac:dyDescent="0.25">
      <c r="A1543" s="68" t="s">
        <v>24</v>
      </c>
      <c r="B1543" s="69" t="s">
        <v>0</v>
      </c>
      <c r="C1543" s="69" t="s">
        <v>10</v>
      </c>
      <c r="D1543" s="69" t="s">
        <v>1</v>
      </c>
      <c r="E1543" s="69" t="s">
        <v>11</v>
      </c>
      <c r="F1543" s="78" t="s">
        <v>12</v>
      </c>
      <c r="G1543" s="70"/>
      <c r="H1543" s="69"/>
      <c r="I1543" s="78" t="s">
        <v>13</v>
      </c>
      <c r="J1543" s="70"/>
      <c r="K1543" s="69"/>
      <c r="L1543" s="71" t="s">
        <v>14</v>
      </c>
      <c r="O1543" s="2"/>
      <c r="R1543" s="7"/>
      <c r="S1543" s="48"/>
      <c r="T1543" s="7"/>
      <c r="V1543" s="27"/>
      <c r="X1543" s="44"/>
      <c r="AA1543" s="27"/>
      <c r="AC1543" s="7"/>
      <c r="AI1543" s="39"/>
      <c r="AL1543" s="2"/>
    </row>
    <row r="1544" spans="1:38" x14ac:dyDescent="0.25">
      <c r="A1544" s="68" t="s">
        <v>16</v>
      </c>
      <c r="B1544" s="69">
        <f>PRODUCT(B1529+B1536)</f>
        <v>0</v>
      </c>
      <c r="C1544" s="69">
        <f>PRODUCT(C1529+E1536)</f>
        <v>0</v>
      </c>
      <c r="D1544" s="69">
        <f>PRODUCT(D1529+D1536)</f>
        <v>0</v>
      </c>
      <c r="E1544" s="69">
        <f>PRODUCT(E1529+C1536)</f>
        <v>0</v>
      </c>
      <c r="F1544" s="69">
        <f>PRODUCT(F1529+H1536)</f>
        <v>0</v>
      </c>
      <c r="G1544" s="70" t="s">
        <v>6</v>
      </c>
      <c r="H1544" s="69">
        <f>PRODUCT(H1529+F1536)</f>
        <v>0</v>
      </c>
      <c r="I1544" s="69">
        <f>PRODUCT(I1529+K1536)</f>
        <v>0</v>
      </c>
      <c r="J1544" s="70" t="s">
        <v>6</v>
      </c>
      <c r="K1544" s="69">
        <f>PRODUCT(K1529+I1536)</f>
        <v>0</v>
      </c>
      <c r="L1544" s="71">
        <v>0</v>
      </c>
      <c r="M1544" s="8"/>
      <c r="N1544" s="38"/>
      <c r="O1544" s="2"/>
      <c r="R1544" s="7"/>
      <c r="S1544" s="48"/>
      <c r="T1544" s="7"/>
      <c r="V1544" s="27"/>
      <c r="X1544" s="44"/>
      <c r="AA1544" s="27"/>
      <c r="AC1544" s="7"/>
      <c r="AI1544" s="39"/>
      <c r="AL1544" s="2"/>
    </row>
    <row r="1545" spans="1:38" x14ac:dyDescent="0.25">
      <c r="A1545" s="68" t="s">
        <v>439</v>
      </c>
      <c r="B1545" s="69">
        <f>PRODUCT(B1530+B1537)</f>
        <v>0</v>
      </c>
      <c r="C1545" s="69">
        <f>PRODUCT(C1530+E1537)</f>
        <v>0</v>
      </c>
      <c r="D1545" s="69">
        <f>PRODUCT(D1530+D1537)</f>
        <v>0</v>
      </c>
      <c r="E1545" s="69">
        <f>PRODUCT(E1530+C1537)</f>
        <v>0</v>
      </c>
      <c r="F1545" s="69">
        <f>PRODUCT(F1530+H1537)</f>
        <v>0</v>
      </c>
      <c r="G1545" s="70" t="s">
        <v>6</v>
      </c>
      <c r="H1545" s="69">
        <f>PRODUCT(H1530+F1537)</f>
        <v>0</v>
      </c>
      <c r="I1545" s="69">
        <f>PRODUCT(I1530+K1537)</f>
        <v>0</v>
      </c>
      <c r="J1545" s="70" t="s">
        <v>6</v>
      </c>
      <c r="K1545" s="69">
        <f>PRODUCT(K1530+I1537)</f>
        <v>0</v>
      </c>
      <c r="L1545" s="71">
        <v>0</v>
      </c>
      <c r="M1545" s="8"/>
      <c r="N1545" s="38"/>
      <c r="O1545" s="2"/>
      <c r="R1545" s="7"/>
      <c r="S1545" s="48"/>
      <c r="T1545" s="7"/>
      <c r="V1545" s="27"/>
      <c r="X1545" s="44"/>
      <c r="AA1545" s="27"/>
      <c r="AC1545" s="7"/>
      <c r="AI1545" s="39"/>
      <c r="AL1545" s="2"/>
    </row>
    <row r="1546" spans="1:38" x14ac:dyDescent="0.25">
      <c r="A1546" s="68" t="s">
        <v>440</v>
      </c>
      <c r="B1546" s="69">
        <f>PRODUCT(B1531+B1538)</f>
        <v>0</v>
      </c>
      <c r="C1546" s="69">
        <f>PRODUCT(C1531+E1538)</f>
        <v>0</v>
      </c>
      <c r="D1546" s="69">
        <f>PRODUCT(D1531+D1538)</f>
        <v>0</v>
      </c>
      <c r="E1546" s="69">
        <f>PRODUCT(E1531+C1538)</f>
        <v>0</v>
      </c>
      <c r="F1546" s="69">
        <f>PRODUCT(F1531+H1538)</f>
        <v>0</v>
      </c>
      <c r="G1546" s="70" t="s">
        <v>6</v>
      </c>
      <c r="H1546" s="69">
        <f>PRODUCT(H1531+F1538)</f>
        <v>0</v>
      </c>
      <c r="I1546" s="69">
        <f>PRODUCT(I1531+K1538)</f>
        <v>0</v>
      </c>
      <c r="J1546" s="70" t="s">
        <v>6</v>
      </c>
      <c r="K1546" s="69">
        <f>PRODUCT(K1531+I1538)</f>
        <v>0</v>
      </c>
      <c r="L1546" s="71">
        <v>0</v>
      </c>
      <c r="M1546" s="8"/>
      <c r="N1546" s="38"/>
      <c r="O1546" s="2"/>
      <c r="R1546" s="7"/>
      <c r="S1546" s="48"/>
      <c r="T1546" s="7"/>
      <c r="V1546" s="27"/>
      <c r="X1546" s="44"/>
      <c r="AA1546" s="27"/>
      <c r="AC1546" s="7"/>
      <c r="AI1546" s="39"/>
      <c r="AL1546" s="2"/>
    </row>
    <row r="1547" spans="1:38" x14ac:dyDescent="0.25">
      <c r="A1547" s="68" t="s">
        <v>17</v>
      </c>
      <c r="B1547" s="69">
        <f>PRODUCT(B1532+B1539)</f>
        <v>0</v>
      </c>
      <c r="C1547" s="69">
        <f>PRODUCT(C1532+E1539)</f>
        <v>0</v>
      </c>
      <c r="D1547" s="69">
        <f>PRODUCT(D1532+D1539)</f>
        <v>0</v>
      </c>
      <c r="E1547" s="69">
        <f>PRODUCT(E1532+C1539)</f>
        <v>0</v>
      </c>
      <c r="F1547" s="69">
        <f>PRODUCT(F1532+H1539)</f>
        <v>0</v>
      </c>
      <c r="G1547" s="70" t="s">
        <v>6</v>
      </c>
      <c r="H1547" s="69">
        <f>PRODUCT(H1532+F1539)</f>
        <v>0</v>
      </c>
      <c r="I1547" s="69">
        <f>PRODUCT(I1532+K1539)</f>
        <v>0</v>
      </c>
      <c r="J1547" s="70" t="s">
        <v>6</v>
      </c>
      <c r="K1547" s="69">
        <f>PRODUCT(K1532+I1539)</f>
        <v>0</v>
      </c>
      <c r="L1547" s="71">
        <v>0</v>
      </c>
      <c r="M1547" s="8"/>
      <c r="N1547" s="38"/>
      <c r="O1547" s="2"/>
      <c r="R1547" s="7"/>
      <c r="S1547" s="48"/>
      <c r="T1547" s="7"/>
      <c r="V1547" s="27"/>
      <c r="X1547" s="44"/>
      <c r="AA1547" s="27"/>
      <c r="AC1547" s="7"/>
      <c r="AI1547" s="39"/>
      <c r="AL1547" s="2"/>
    </row>
    <row r="1548" spans="1:38" x14ac:dyDescent="0.25">
      <c r="A1548" s="72" t="s">
        <v>18</v>
      </c>
      <c r="B1548" s="73"/>
      <c r="C1548" s="73"/>
      <c r="D1548" s="73"/>
      <c r="E1548" s="73"/>
      <c r="F1548" s="74" t="e">
        <f>PRODUCT(F1547/B1547)</f>
        <v>#DIV/0!</v>
      </c>
      <c r="G1548" s="75" t="s">
        <v>6</v>
      </c>
      <c r="H1548" s="74" t="e">
        <f>PRODUCT(H1547/B1547)</f>
        <v>#DIV/0!</v>
      </c>
      <c r="I1548" s="73"/>
      <c r="J1548" s="73"/>
      <c r="K1548" s="73"/>
      <c r="L1548" s="76"/>
      <c r="M1548" s="55"/>
      <c r="N1548" s="40"/>
      <c r="O1548" s="2"/>
      <c r="R1548" s="7"/>
      <c r="S1548" s="48"/>
      <c r="T1548" s="7"/>
      <c r="V1548" s="27"/>
      <c r="X1548" s="44"/>
      <c r="AA1548" s="27"/>
      <c r="AC1548" s="7"/>
      <c r="AI1548" s="39"/>
      <c r="AL1548" s="2"/>
    </row>
    <row r="1549" spans="1:38" x14ac:dyDescent="0.25">
      <c r="A1549" s="7"/>
      <c r="B1549" s="10"/>
      <c r="C1549" s="10"/>
      <c r="D1549" s="10"/>
      <c r="E1549" s="10"/>
      <c r="F1549" s="10"/>
      <c r="G1549" s="10"/>
      <c r="H1549" s="10"/>
      <c r="I1549" s="10"/>
      <c r="J1549" s="10"/>
      <c r="K1549" s="10"/>
      <c r="L1549" s="54"/>
      <c r="O1549" s="2"/>
      <c r="R1549" s="7"/>
      <c r="S1549" s="48"/>
      <c r="T1549" s="7"/>
      <c r="V1549" s="27"/>
      <c r="X1549" s="44"/>
      <c r="AA1549" s="27"/>
      <c r="AC1549" s="7"/>
      <c r="AI1549" s="39"/>
      <c r="AL1549" s="2"/>
    </row>
    <row r="1550" spans="1:38" x14ac:dyDescent="0.25">
      <c r="A1550" s="7"/>
      <c r="B1550" s="10"/>
      <c r="C1550" s="10"/>
      <c r="D1550" s="10"/>
      <c r="E1550" s="10"/>
      <c r="F1550" s="10" t="s">
        <v>437</v>
      </c>
      <c r="G1550" s="10"/>
      <c r="H1550" s="10"/>
      <c r="I1550" s="10"/>
      <c r="J1550" s="10"/>
      <c r="K1550" s="10"/>
      <c r="L1550" s="10"/>
      <c r="O1550" s="2"/>
      <c r="R1550" s="7"/>
      <c r="S1550" s="48"/>
      <c r="T1550" s="7"/>
      <c r="V1550" s="27"/>
      <c r="X1550" s="44"/>
      <c r="AA1550" s="27"/>
      <c r="AC1550" s="7"/>
      <c r="AI1550" s="39"/>
      <c r="AL1550" s="2"/>
    </row>
    <row r="1551" spans="1:38" x14ac:dyDescent="0.25">
      <c r="A1551" s="7"/>
      <c r="B1551" s="10"/>
      <c r="C1551" s="10"/>
      <c r="D1551" s="10"/>
      <c r="E1551" s="10"/>
      <c r="F1551" s="10" t="s">
        <v>433</v>
      </c>
      <c r="G1551" s="10"/>
      <c r="H1551" s="10"/>
      <c r="I1551" s="10"/>
      <c r="J1551" s="10"/>
      <c r="K1551" s="10"/>
      <c r="L1551" s="57" t="e">
        <f>PRODUCT(C1532/B1532)</f>
        <v>#DIV/0!</v>
      </c>
      <c r="O1551" s="2"/>
      <c r="R1551" s="7"/>
      <c r="S1551" s="48"/>
      <c r="T1551" s="7"/>
      <c r="V1551" s="27"/>
      <c r="X1551" s="44"/>
      <c r="AA1551" s="27"/>
      <c r="AC1551" s="7"/>
      <c r="AI1551" s="39"/>
      <c r="AL1551" s="2"/>
    </row>
    <row r="1552" spans="1:38" x14ac:dyDescent="0.25">
      <c r="A1552" s="7"/>
      <c r="B1552" s="10"/>
      <c r="C1552" s="10"/>
      <c r="D1552" s="10"/>
      <c r="E1552" s="10"/>
      <c r="F1552" s="10" t="s">
        <v>434</v>
      </c>
      <c r="G1552" s="10"/>
      <c r="H1552" s="10"/>
      <c r="I1552" s="10"/>
      <c r="J1552" s="10"/>
      <c r="K1552" s="10"/>
      <c r="L1552" s="57" t="e">
        <f>PRODUCT(E1539/B1539)</f>
        <v>#DIV/0!</v>
      </c>
      <c r="O1552" s="2"/>
      <c r="R1552" s="7"/>
      <c r="S1552" s="48"/>
      <c r="T1552" s="7"/>
      <c r="V1552" s="27"/>
      <c r="X1552" s="44"/>
      <c r="AA1552" s="27"/>
      <c r="AC1552" s="7"/>
      <c r="AI1552" s="39"/>
      <c r="AL1552" s="2"/>
    </row>
    <row r="1553" spans="1:40" x14ac:dyDescent="0.25">
      <c r="A1553" s="7"/>
      <c r="B1553" s="10"/>
      <c r="C1553" s="10"/>
      <c r="D1553" s="10"/>
      <c r="E1553" s="10"/>
      <c r="F1553" s="10" t="s">
        <v>435</v>
      </c>
      <c r="G1553" s="10"/>
      <c r="H1553" s="10"/>
      <c r="I1553" s="10"/>
      <c r="J1553" s="10"/>
      <c r="K1553" s="10"/>
      <c r="L1553" s="57" t="e">
        <f>PRODUCT(C1547/B1547)</f>
        <v>#DIV/0!</v>
      </c>
      <c r="O1553" s="2"/>
      <c r="R1553" s="7"/>
      <c r="S1553" s="48"/>
      <c r="T1553" s="7"/>
      <c r="V1553" s="27"/>
      <c r="X1553" s="44"/>
      <c r="AA1553" s="27"/>
      <c r="AC1553" s="7"/>
      <c r="AI1553" s="39"/>
      <c r="AL1553" s="2"/>
    </row>
    <row r="1554" spans="1:40" x14ac:dyDescent="0.25">
      <c r="A1554" s="7"/>
      <c r="B1554" s="10"/>
      <c r="C1554" s="10"/>
      <c r="D1554" s="10"/>
      <c r="E1554" s="10"/>
      <c r="F1554" s="10"/>
      <c r="G1554" s="10"/>
      <c r="H1554" s="10"/>
      <c r="I1554" s="10"/>
      <c r="J1554" s="10"/>
      <c r="K1554" s="10"/>
      <c r="L1554" s="54"/>
      <c r="O1554" s="2"/>
      <c r="R1554" s="7"/>
      <c r="S1554" s="48"/>
      <c r="T1554" s="7"/>
      <c r="V1554" s="27"/>
      <c r="X1554" s="44"/>
      <c r="AA1554" s="27"/>
      <c r="AC1554" s="7"/>
      <c r="AI1554" s="39"/>
      <c r="AL1554" s="2"/>
    </row>
    <row r="1555" spans="1:40" x14ac:dyDescent="0.25">
      <c r="A1555" s="7"/>
      <c r="B1555" s="10"/>
      <c r="C1555" s="10"/>
      <c r="D1555" s="10"/>
      <c r="E1555" s="10"/>
      <c r="F1555" s="10"/>
      <c r="G1555" s="10"/>
      <c r="H1555" s="10"/>
      <c r="I1555" s="10"/>
      <c r="J1555" s="10"/>
      <c r="K1555" s="10"/>
      <c r="L1555" s="54"/>
      <c r="O1555" s="2"/>
      <c r="R1555" s="7"/>
      <c r="S1555" s="48"/>
      <c r="T1555" s="7"/>
      <c r="V1555" s="27"/>
      <c r="X1555" s="44"/>
      <c r="AA1555" s="27"/>
      <c r="AC1555" s="7"/>
      <c r="AI1555" s="39"/>
      <c r="AL1555" s="2"/>
    </row>
    <row r="1556" spans="1:40" x14ac:dyDescent="0.25">
      <c r="A1556" s="7"/>
      <c r="B1556" s="10"/>
      <c r="C1556" s="10"/>
      <c r="D1556" s="10"/>
      <c r="E1556" s="10"/>
      <c r="F1556" s="10"/>
      <c r="G1556" s="10"/>
      <c r="H1556" s="10"/>
      <c r="I1556" s="10"/>
      <c r="J1556" s="10"/>
      <c r="K1556" s="10"/>
      <c r="L1556" s="54"/>
      <c r="O1556" s="2"/>
      <c r="R1556" s="7"/>
      <c r="S1556" s="48"/>
      <c r="T1556" s="7"/>
      <c r="V1556" s="27"/>
      <c r="X1556" s="44"/>
      <c r="AA1556" s="27"/>
      <c r="AC1556" s="7"/>
      <c r="AI1556" s="39"/>
      <c r="AL1556" s="2"/>
    </row>
    <row r="1557" spans="1:40" x14ac:dyDescent="0.25">
      <c r="A1557" s="7"/>
      <c r="B1557" s="10"/>
      <c r="C1557" s="10"/>
      <c r="D1557" s="10"/>
      <c r="E1557" s="10"/>
      <c r="F1557" s="10"/>
      <c r="G1557" s="10"/>
      <c r="H1557" s="10"/>
      <c r="I1557" s="10"/>
      <c r="J1557" s="10"/>
      <c r="K1557" s="10"/>
      <c r="L1557" s="54"/>
      <c r="O1557" s="2"/>
      <c r="R1557" s="7"/>
      <c r="S1557" s="48"/>
      <c r="T1557" s="7"/>
      <c r="V1557" s="27"/>
      <c r="X1557" s="44"/>
      <c r="AA1557" s="27"/>
      <c r="AC1557" s="7"/>
      <c r="AI1557" s="39"/>
      <c r="AL1557" s="2"/>
    </row>
    <row r="1558" spans="1:40" x14ac:dyDescent="0.25">
      <c r="A1558" s="7"/>
      <c r="B1558" s="10"/>
      <c r="C1558" s="10"/>
      <c r="D1558" s="10"/>
      <c r="E1558" s="10"/>
      <c r="F1558" s="10"/>
      <c r="G1558" s="10"/>
      <c r="H1558" s="10"/>
      <c r="I1558" s="10"/>
      <c r="J1558" s="10"/>
      <c r="K1558" s="10"/>
      <c r="L1558" s="54"/>
      <c r="O1558" s="2"/>
      <c r="R1558" s="7"/>
      <c r="S1558" s="48"/>
      <c r="T1558" s="7"/>
      <c r="V1558" s="27"/>
      <c r="X1558" s="44"/>
      <c r="AA1558" s="27"/>
      <c r="AC1558" s="7"/>
      <c r="AI1558" s="39"/>
      <c r="AL1558" s="2"/>
    </row>
    <row r="1559" spans="1:40" x14ac:dyDescent="0.25">
      <c r="A1559" s="7"/>
      <c r="B1559" s="10"/>
      <c r="C1559" s="10"/>
      <c r="D1559" s="10"/>
      <c r="E1559" s="10"/>
      <c r="F1559" s="10"/>
      <c r="G1559" s="10"/>
      <c r="H1559" s="10"/>
      <c r="I1559" s="10"/>
      <c r="J1559" s="10"/>
      <c r="K1559" s="10"/>
      <c r="L1559" s="54"/>
      <c r="O1559" s="2"/>
      <c r="R1559" s="7"/>
      <c r="S1559" s="48"/>
      <c r="T1559" s="7"/>
      <c r="V1559" s="27"/>
      <c r="X1559" s="44"/>
      <c r="AA1559" s="27"/>
      <c r="AC1559" s="7"/>
      <c r="AI1559" s="39"/>
      <c r="AL1559" s="2"/>
    </row>
    <row r="1560" spans="1:40" x14ac:dyDescent="0.25">
      <c r="A1560" s="7"/>
      <c r="B1560" s="10"/>
      <c r="C1560" s="10"/>
      <c r="D1560" s="10"/>
      <c r="E1560" s="10"/>
      <c r="F1560" s="10"/>
      <c r="G1560" s="10"/>
      <c r="H1560" s="10"/>
      <c r="I1560" s="10"/>
      <c r="J1560" s="10"/>
      <c r="K1560" s="10"/>
      <c r="L1560" s="54"/>
      <c r="O1560" s="2"/>
      <c r="R1560" s="7"/>
      <c r="S1560" s="48"/>
      <c r="T1560" s="7"/>
      <c r="V1560" s="27"/>
      <c r="X1560" s="44"/>
      <c r="AA1560" s="27"/>
      <c r="AC1560" s="7"/>
      <c r="AI1560" s="39"/>
      <c r="AL1560" s="2"/>
    </row>
    <row r="1561" spans="1:40" x14ac:dyDescent="0.25">
      <c r="A1561" s="7"/>
      <c r="B1561" s="10"/>
      <c r="C1561" s="10"/>
      <c r="D1561" s="10"/>
      <c r="E1561" s="10"/>
      <c r="F1561" s="10"/>
      <c r="G1561" s="10"/>
      <c r="H1561" s="10"/>
      <c r="I1561" s="10"/>
      <c r="J1561" s="10"/>
      <c r="K1561" s="10"/>
      <c r="L1561" s="54"/>
      <c r="O1561" s="2"/>
      <c r="R1561" s="7"/>
      <c r="S1561" s="48"/>
      <c r="T1561" s="7"/>
      <c r="V1561" s="27"/>
      <c r="X1561" s="44"/>
      <c r="AA1561" s="27"/>
      <c r="AC1561" s="7"/>
      <c r="AI1561" s="39"/>
      <c r="AL1561" s="2"/>
    </row>
    <row r="1562" spans="1:40" x14ac:dyDescent="0.25">
      <c r="A1562" s="7"/>
      <c r="B1562" s="10"/>
      <c r="C1562" s="10"/>
      <c r="D1562" s="10"/>
      <c r="E1562" s="10"/>
      <c r="F1562" s="10"/>
      <c r="G1562" s="10"/>
      <c r="H1562" s="10"/>
      <c r="I1562" s="10"/>
      <c r="J1562" s="10"/>
      <c r="K1562" s="10"/>
      <c r="L1562" s="54"/>
      <c r="O1562" s="2"/>
      <c r="R1562" s="7"/>
      <c r="S1562" s="48"/>
      <c r="T1562" s="7"/>
      <c r="V1562" s="27"/>
      <c r="X1562" s="44"/>
      <c r="AA1562" s="27"/>
      <c r="AC1562" s="7"/>
      <c r="AI1562" s="39"/>
      <c r="AL1562" s="2"/>
    </row>
    <row r="1563" spans="1:40" x14ac:dyDescent="0.25">
      <c r="A1563" s="7"/>
      <c r="B1563" s="10"/>
      <c r="C1563" s="10"/>
      <c r="D1563" s="10"/>
      <c r="E1563" s="10"/>
      <c r="F1563" s="10"/>
      <c r="G1563" s="10"/>
      <c r="H1563" s="10"/>
      <c r="I1563" s="10"/>
      <c r="J1563" s="10"/>
      <c r="K1563" s="10"/>
      <c r="L1563" s="54"/>
      <c r="O1563" s="2"/>
      <c r="R1563" s="7"/>
      <c r="T1563" s="7"/>
      <c r="AC1563" s="7"/>
      <c r="AD1563" s="7"/>
      <c r="AE1563" s="7"/>
      <c r="AF1563" s="7"/>
      <c r="AG1563" s="7"/>
      <c r="AH1563" s="7"/>
      <c r="AI1563" s="7"/>
      <c r="AJ1563" s="7"/>
      <c r="AK1563" s="7"/>
      <c r="AN1563" s="7"/>
    </row>
    <row r="1564" spans="1:40" x14ac:dyDescent="0.25">
      <c r="A1564" s="7"/>
      <c r="B1564" s="10"/>
      <c r="C1564" s="10"/>
      <c r="D1564" s="10"/>
      <c r="E1564" s="10"/>
      <c r="F1564" s="10"/>
      <c r="G1564" s="10"/>
      <c r="H1564" s="10"/>
      <c r="I1564" s="10"/>
      <c r="J1564" s="10"/>
      <c r="K1564" s="10"/>
      <c r="L1564" s="54"/>
      <c r="R1564" s="10" t="s">
        <v>25</v>
      </c>
      <c r="AC1564" s="10" t="s">
        <v>3</v>
      </c>
      <c r="AD1564" s="3">
        <f>SUM(AD1565:AD1566)</f>
        <v>0</v>
      </c>
      <c r="AE1564" s="3">
        <f>SUM(AE1565:AE1566)</f>
        <v>0</v>
      </c>
      <c r="AF1564" s="3">
        <f>SUM(AF1565:AF1566)</f>
        <v>0</v>
      </c>
      <c r="AG1564" s="3">
        <f>SUM(AG1565:AG1566)</f>
        <v>0</v>
      </c>
      <c r="AH1564" s="3">
        <f>SUM(AH1565:AH1566)</f>
        <v>0</v>
      </c>
      <c r="AJ1564" s="3">
        <f>SUM(AJ1565:AJ1566)</f>
        <v>0</v>
      </c>
      <c r="AK1564" s="3">
        <f>SUM(AK1565:AK1566)</f>
        <v>0</v>
      </c>
      <c r="AL1564" s="3">
        <f>SUM(AL1565:AL1566)</f>
        <v>0</v>
      </c>
      <c r="AN1564" s="3">
        <f>SUM(AN1565:AN1566)</f>
        <v>0</v>
      </c>
    </row>
    <row r="1565" spans="1:40" x14ac:dyDescent="0.25">
      <c r="A1565" s="7"/>
      <c r="B1565" s="10"/>
      <c r="C1565" s="10"/>
      <c r="D1565" s="10"/>
      <c r="E1565" s="10"/>
      <c r="F1565" s="10"/>
      <c r="G1565" s="10"/>
      <c r="H1565" s="10"/>
      <c r="I1565" s="10"/>
      <c r="J1565" s="10"/>
      <c r="K1565" s="10"/>
      <c r="L1565" s="54"/>
      <c r="O1565" s="2"/>
      <c r="S1565" s="49"/>
      <c r="V1565" s="36"/>
      <c r="AC1565" s="7"/>
      <c r="AD1565" s="7"/>
      <c r="AE1565" s="7"/>
      <c r="AF1565" s="7"/>
      <c r="AG1565" s="7"/>
      <c r="AH1565" s="7"/>
      <c r="AI1565" s="7"/>
      <c r="AJ1565" s="7"/>
      <c r="AK1565" s="7"/>
      <c r="AN1565" s="7"/>
    </row>
    <row r="1566" spans="1:40" x14ac:dyDescent="0.25">
      <c r="A1566" s="7"/>
      <c r="B1566" s="10"/>
      <c r="C1566" s="10"/>
      <c r="D1566" s="10"/>
      <c r="E1566" s="10"/>
      <c r="F1566" s="10"/>
      <c r="G1566" s="10"/>
      <c r="H1566" s="10"/>
      <c r="I1566" s="10"/>
      <c r="J1566" s="10"/>
      <c r="K1566" s="10"/>
      <c r="L1566" s="54"/>
      <c r="O1566" s="2"/>
      <c r="R1566" s="7"/>
      <c r="T1566" s="7"/>
      <c r="AC1566" s="7"/>
      <c r="AD1566" s="7"/>
      <c r="AE1566" s="7"/>
      <c r="AF1566" s="7"/>
      <c r="AG1566" s="7"/>
      <c r="AH1566" s="7"/>
      <c r="AI1566" s="7"/>
      <c r="AJ1566" s="7"/>
      <c r="AK1566" s="7"/>
      <c r="AN1566" s="7"/>
    </row>
    <row r="1567" spans="1:40" x14ac:dyDescent="0.25">
      <c r="A1567" s="7"/>
      <c r="B1567" s="10"/>
      <c r="C1567" s="10"/>
      <c r="D1567" s="10"/>
      <c r="E1567" s="10"/>
      <c r="F1567" s="10"/>
      <c r="G1567" s="10"/>
      <c r="H1567" s="10"/>
      <c r="I1567" s="10"/>
      <c r="J1567" s="10"/>
      <c r="K1567" s="10"/>
      <c r="L1567" s="54"/>
      <c r="O1567" s="2"/>
      <c r="R1567" s="10" t="s">
        <v>32</v>
      </c>
      <c r="T1567" s="7"/>
      <c r="AC1567" s="10" t="s">
        <v>4</v>
      </c>
      <c r="AD1567" s="3">
        <f>SUM(AD1568:AD1571)</f>
        <v>0</v>
      </c>
      <c r="AE1567" s="3">
        <f>SUM(AE1568:AE1571)</f>
        <v>0</v>
      </c>
      <c r="AF1567" s="3">
        <f>SUM(AF1568:AF1571)</f>
        <v>0</v>
      </c>
      <c r="AG1567" s="3">
        <f>SUM(AG1568:AG1571)</f>
        <v>0</v>
      </c>
      <c r="AH1567" s="3">
        <f>SUM(AH1568:AH1571)</f>
        <v>0</v>
      </c>
      <c r="AI1567" s="7"/>
      <c r="AJ1567" s="3">
        <f>SUM(AJ1568:AJ1571)</f>
        <v>0</v>
      </c>
      <c r="AK1567" s="3">
        <f>SUM(AK1568:AK1571)</f>
        <v>0</v>
      </c>
      <c r="AL1567" s="3">
        <f>SUM(AL1568:AL1571)</f>
        <v>0</v>
      </c>
      <c r="AN1567" s="3">
        <f>SUM(AN1568:AN1571)</f>
        <v>0</v>
      </c>
    </row>
    <row r="1568" spans="1:40" x14ac:dyDescent="0.25">
      <c r="A1568" s="7"/>
      <c r="B1568" s="10"/>
      <c r="C1568" s="10"/>
      <c r="D1568" s="10"/>
      <c r="E1568" s="10"/>
      <c r="F1568" s="10"/>
      <c r="G1568" s="10"/>
      <c r="H1568" s="10"/>
      <c r="I1568" s="10"/>
      <c r="J1568" s="10"/>
      <c r="K1568" s="10"/>
      <c r="L1568" s="54"/>
      <c r="O1568" s="2"/>
      <c r="R1568" s="7"/>
      <c r="T1568" s="7"/>
      <c r="AC1568" s="7"/>
      <c r="AD1568" s="7"/>
      <c r="AE1568" s="7"/>
      <c r="AF1568" s="7"/>
      <c r="AG1568" s="7"/>
      <c r="AH1568" s="7"/>
      <c r="AI1568" s="7"/>
      <c r="AJ1568" s="7"/>
      <c r="AK1568" s="7"/>
      <c r="AN1568" s="7"/>
    </row>
    <row r="1569" spans="1:40" x14ac:dyDescent="0.25">
      <c r="G1569" s="11"/>
      <c r="L1569" s="8"/>
      <c r="O1569" s="2"/>
      <c r="R1569" s="7"/>
      <c r="T1569" s="7"/>
      <c r="AC1569" s="7"/>
      <c r="AD1569" s="7"/>
      <c r="AE1569" s="7"/>
      <c r="AF1569" s="7"/>
      <c r="AG1569" s="7"/>
      <c r="AH1569" s="7"/>
      <c r="AI1569" s="7"/>
      <c r="AJ1569" s="7"/>
      <c r="AK1569" s="7"/>
      <c r="AN1569" s="7"/>
    </row>
    <row r="1570" spans="1:40" x14ac:dyDescent="0.25">
      <c r="B1570" s="11"/>
      <c r="C1570" s="10"/>
      <c r="L1570" s="8"/>
      <c r="R1570" s="7"/>
      <c r="T1570" s="7"/>
      <c r="AC1570" s="7"/>
      <c r="AD1570" s="7"/>
      <c r="AE1570" s="7"/>
      <c r="AF1570" s="7"/>
      <c r="AG1570" s="7"/>
      <c r="AH1570" s="7"/>
      <c r="AI1570" s="7"/>
      <c r="AJ1570" s="7"/>
      <c r="AK1570" s="7"/>
      <c r="AN1570" s="7"/>
    </row>
    <row r="1571" spans="1:40" x14ac:dyDescent="0.25">
      <c r="B1571" s="11"/>
      <c r="C1571" s="10"/>
      <c r="L1571" s="8"/>
      <c r="R1571" s="7"/>
      <c r="T1571" s="7"/>
      <c r="AC1571" s="7"/>
      <c r="AD1571" s="7"/>
      <c r="AE1571" s="7"/>
      <c r="AF1571" s="7"/>
      <c r="AG1571" s="7"/>
      <c r="AH1571" s="7"/>
      <c r="AI1571" s="7"/>
      <c r="AJ1571" s="7"/>
      <c r="AK1571" s="7"/>
      <c r="AN1571" s="7"/>
    </row>
    <row r="1572" spans="1:40" x14ac:dyDescent="0.25">
      <c r="A1572" s="91" t="s">
        <v>764</v>
      </c>
      <c r="L1572" s="8"/>
      <c r="M1572" s="3" t="s">
        <v>7</v>
      </c>
      <c r="R1572" s="6" t="s">
        <v>8</v>
      </c>
      <c r="AC1572" s="10" t="s">
        <v>2</v>
      </c>
      <c r="AD1572" s="3">
        <f>SUM(AD1573:AD1598)</f>
        <v>15</v>
      </c>
      <c r="AE1572" s="3">
        <f>SUM(AE1573:AE1598)</f>
        <v>14</v>
      </c>
      <c r="AF1572" s="3">
        <f>SUM(AF1573:AF1598)</f>
        <v>0</v>
      </c>
      <c r="AG1572" s="3">
        <f>SUM(AG1573:AG1598)</f>
        <v>1</v>
      </c>
      <c r="AH1572" s="3">
        <f>SUM(AH1573:AH1598)</f>
        <v>145</v>
      </c>
      <c r="AJ1572" s="3">
        <f>SUM(AJ1573:AJ1598)</f>
        <v>51</v>
      </c>
      <c r="AK1572" s="3">
        <f>SUM(AK1573:AK1598)</f>
        <v>38</v>
      </c>
      <c r="AL1572" s="3">
        <f>SUM(AL1573:AL1598)</f>
        <v>9584</v>
      </c>
      <c r="AM1572" s="3">
        <f>PRODUCT(AL1572+AL1599+AL1610)</f>
        <v>13046</v>
      </c>
      <c r="AN1572" s="3">
        <f>SUM(AN1573:AN1598)</f>
        <v>7</v>
      </c>
    </row>
    <row r="1573" spans="1:40" x14ac:dyDescent="0.25">
      <c r="A1573" s="63" t="s">
        <v>737</v>
      </c>
      <c r="B1573" s="64" t="s">
        <v>0</v>
      </c>
      <c r="C1573" s="64" t="s">
        <v>10</v>
      </c>
      <c r="D1573" s="64" t="s">
        <v>1</v>
      </c>
      <c r="E1573" s="64" t="s">
        <v>11</v>
      </c>
      <c r="F1573" s="65" t="s">
        <v>12</v>
      </c>
      <c r="G1573" s="66"/>
      <c r="H1573" s="64"/>
      <c r="I1573" s="65" t="s">
        <v>13</v>
      </c>
      <c r="J1573" s="66"/>
      <c r="K1573" s="64"/>
      <c r="L1573" s="67" t="s">
        <v>14</v>
      </c>
      <c r="M1573" s="3">
        <f>MAX(Y1573:Y1615)</f>
        <v>1371</v>
      </c>
      <c r="N1573" s="1"/>
      <c r="O1573" s="2">
        <v>6</v>
      </c>
      <c r="P1573" s="2">
        <v>7</v>
      </c>
      <c r="Q1573" s="2">
        <v>2005</v>
      </c>
      <c r="R1573" s="5" t="s">
        <v>1062</v>
      </c>
      <c r="S1573" s="30" t="s">
        <v>6</v>
      </c>
      <c r="T1573" s="5" t="s">
        <v>926</v>
      </c>
      <c r="U1573" s="2">
        <v>2</v>
      </c>
      <c r="V1573" s="30" t="s">
        <v>6</v>
      </c>
      <c r="W1573" s="2">
        <v>0</v>
      </c>
      <c r="X1573" s="7" t="s">
        <v>291</v>
      </c>
      <c r="Y1573" s="2">
        <v>587</v>
      </c>
      <c r="Z1573" s="2">
        <v>7</v>
      </c>
      <c r="AA1573" s="30" t="s">
        <v>6</v>
      </c>
      <c r="AB1573" s="2">
        <v>1</v>
      </c>
      <c r="AD1573" s="2">
        <f t="shared" ref="AD1573:AD1587" si="653">IF(Q1573&gt;100,1,0)</f>
        <v>1</v>
      </c>
      <c r="AE1573" s="2">
        <f t="shared" ref="AE1573" si="654">IF(U1573&gt;W1573,1,0)</f>
        <v>1</v>
      </c>
      <c r="AF1573" s="2">
        <f t="shared" ref="AF1573:AF1587" si="655">IF(U1573=W1573,1,0)*IF(Q1573=0,0,1)</f>
        <v>0</v>
      </c>
      <c r="AG1573" s="2">
        <f t="shared" ref="AG1573" si="656">IF(W1573&gt;U1573,1,0)</f>
        <v>0</v>
      </c>
      <c r="AH1573" s="2">
        <f t="shared" ref="AH1573" si="657">PRODUCT(Z1573)</f>
        <v>7</v>
      </c>
      <c r="AI1573" s="39" t="s">
        <v>6</v>
      </c>
      <c r="AJ1573" s="2">
        <f t="shared" ref="AJ1573" si="658">PRODUCT(AB1573)</f>
        <v>1</v>
      </c>
      <c r="AK1573" s="2">
        <v>3</v>
      </c>
      <c r="AL1573" s="2">
        <f t="shared" ref="AL1573" si="659">PRODUCT(Y1573)</f>
        <v>587</v>
      </c>
      <c r="AN1573" s="2">
        <v>0</v>
      </c>
    </row>
    <row r="1574" spans="1:40" x14ac:dyDescent="0.25">
      <c r="A1574" s="68" t="s">
        <v>16</v>
      </c>
      <c r="B1574" s="69">
        <f>PRODUCT(AD1572)</f>
        <v>15</v>
      </c>
      <c r="C1574" s="69">
        <f>PRODUCT(AE1572)</f>
        <v>14</v>
      </c>
      <c r="D1574" s="69">
        <f>PRODUCT(AF1572)</f>
        <v>0</v>
      </c>
      <c r="E1574" s="69">
        <f>PRODUCT(AG1572)</f>
        <v>1</v>
      </c>
      <c r="F1574" s="69">
        <f>PRODUCT(AH1572)</f>
        <v>145</v>
      </c>
      <c r="G1574" s="70" t="s">
        <v>6</v>
      </c>
      <c r="H1574" s="69">
        <f>PRODUCT(AJ1572)</f>
        <v>51</v>
      </c>
      <c r="I1574" s="69">
        <f>PRODUCT(AK1572)</f>
        <v>38</v>
      </c>
      <c r="J1574" s="70" t="s">
        <v>6</v>
      </c>
      <c r="K1574" s="69">
        <f>PRODUCT(AN1572)</f>
        <v>7</v>
      </c>
      <c r="L1574" s="71">
        <f>PRODUCT(AL1572/B1574)</f>
        <v>638.93333333333328</v>
      </c>
      <c r="M1574" s="8"/>
      <c r="N1574" s="1"/>
      <c r="O1574" s="2">
        <v>19</v>
      </c>
      <c r="P1574" s="2">
        <v>7</v>
      </c>
      <c r="Q1574" s="2">
        <v>2006</v>
      </c>
      <c r="R1574" s="5" t="s">
        <v>1062</v>
      </c>
      <c r="S1574" s="30" t="s">
        <v>6</v>
      </c>
      <c r="T1574" s="5" t="s">
        <v>926</v>
      </c>
      <c r="U1574" s="2">
        <v>2</v>
      </c>
      <c r="V1574" s="30" t="s">
        <v>6</v>
      </c>
      <c r="W1574" s="2">
        <v>0</v>
      </c>
      <c r="X1574" s="7" t="s">
        <v>135</v>
      </c>
      <c r="Y1574" s="2">
        <v>541</v>
      </c>
      <c r="Z1574" s="2">
        <v>10</v>
      </c>
      <c r="AA1574" s="30" t="s">
        <v>6</v>
      </c>
      <c r="AB1574" s="2">
        <v>3</v>
      </c>
      <c r="AC1574" s="7"/>
      <c r="AD1574" s="2">
        <f t="shared" si="653"/>
        <v>1</v>
      </c>
      <c r="AE1574" s="2">
        <f t="shared" ref="AE1574:AE1578" si="660">IF(U1574&gt;W1574,1,0)</f>
        <v>1</v>
      </c>
      <c r="AF1574" s="2">
        <f t="shared" si="655"/>
        <v>0</v>
      </c>
      <c r="AG1574" s="2">
        <f t="shared" ref="AG1574:AG1578" si="661">IF(W1574&gt;U1574,1,0)</f>
        <v>0</v>
      </c>
      <c r="AH1574" s="2">
        <f t="shared" ref="AH1574:AH1578" si="662">PRODUCT(Z1574)</f>
        <v>10</v>
      </c>
      <c r="AI1574" s="39" t="s">
        <v>6</v>
      </c>
      <c r="AJ1574" s="2">
        <f t="shared" ref="AJ1574:AJ1578" si="663">PRODUCT(AB1574)</f>
        <v>3</v>
      </c>
      <c r="AK1574" s="2">
        <v>3</v>
      </c>
      <c r="AL1574" s="2">
        <f t="shared" ref="AL1574:AL1578" si="664">PRODUCT(Y1574)</f>
        <v>541</v>
      </c>
      <c r="AN1574" s="2">
        <v>0</v>
      </c>
    </row>
    <row r="1575" spans="1:40" x14ac:dyDescent="0.25">
      <c r="A1575" s="68" t="s">
        <v>439</v>
      </c>
      <c r="B1575" s="69">
        <f>PRODUCT(AD1599)</f>
        <v>8</v>
      </c>
      <c r="C1575" s="69">
        <f>PRODUCT(AE1599)</f>
        <v>8</v>
      </c>
      <c r="D1575" s="69">
        <f>PRODUCT(AF1599)</f>
        <v>0</v>
      </c>
      <c r="E1575" s="69">
        <f>PRODUCT(AG1599)</f>
        <v>0</v>
      </c>
      <c r="F1575" s="69">
        <f>PRODUCT(AH1599)</f>
        <v>86</v>
      </c>
      <c r="G1575" s="70" t="s">
        <v>6</v>
      </c>
      <c r="H1575" s="69">
        <f>PRODUCT(AJ1599)</f>
        <v>20</v>
      </c>
      <c r="I1575" s="69">
        <f>PRODUCT(AK1599)</f>
        <v>22</v>
      </c>
      <c r="J1575" s="70" t="s">
        <v>6</v>
      </c>
      <c r="K1575" s="69">
        <f>PRODUCT(AN1599)</f>
        <v>2</v>
      </c>
      <c r="L1575" s="71">
        <f>PRODUCT(AL1599/B1575)</f>
        <v>432.75</v>
      </c>
      <c r="M1575" s="8"/>
      <c r="N1575" s="1"/>
      <c r="O1575" s="2">
        <v>31</v>
      </c>
      <c r="P1575" s="2">
        <v>7</v>
      </c>
      <c r="Q1575" s="2">
        <v>2007</v>
      </c>
      <c r="R1575" s="94" t="s">
        <v>1062</v>
      </c>
      <c r="S1575" s="30" t="s">
        <v>6</v>
      </c>
      <c r="T1575" s="94" t="s">
        <v>926</v>
      </c>
      <c r="U1575" s="2">
        <v>2</v>
      </c>
      <c r="V1575" s="30" t="s">
        <v>6</v>
      </c>
      <c r="W1575" s="2">
        <v>0</v>
      </c>
      <c r="X1575" s="7" t="s">
        <v>1162</v>
      </c>
      <c r="Y1575" s="2">
        <v>236</v>
      </c>
      <c r="Z1575" s="2">
        <v>11</v>
      </c>
      <c r="AA1575" s="30" t="s">
        <v>6</v>
      </c>
      <c r="AB1575" s="2">
        <v>2</v>
      </c>
      <c r="AC1575" s="7"/>
      <c r="AD1575" s="2">
        <f t="shared" si="653"/>
        <v>1</v>
      </c>
      <c r="AE1575" s="2">
        <f t="shared" si="660"/>
        <v>1</v>
      </c>
      <c r="AF1575" s="2">
        <f t="shared" si="655"/>
        <v>0</v>
      </c>
      <c r="AG1575" s="2">
        <f t="shared" si="661"/>
        <v>0</v>
      </c>
      <c r="AH1575" s="2">
        <f t="shared" si="662"/>
        <v>11</v>
      </c>
      <c r="AI1575" s="39" t="s">
        <v>6</v>
      </c>
      <c r="AJ1575" s="2">
        <f t="shared" si="663"/>
        <v>2</v>
      </c>
      <c r="AK1575" s="2">
        <v>3</v>
      </c>
      <c r="AL1575" s="2">
        <f t="shared" si="664"/>
        <v>236</v>
      </c>
      <c r="AN1575" s="2">
        <v>0</v>
      </c>
    </row>
    <row r="1576" spans="1:40" x14ac:dyDescent="0.25">
      <c r="A1576" s="68" t="s">
        <v>440</v>
      </c>
      <c r="B1576" s="69">
        <f>PRODUCT(AD1610)</f>
        <v>0</v>
      </c>
      <c r="C1576" s="69">
        <f>PRODUCT(AE1610)</f>
        <v>0</v>
      </c>
      <c r="D1576" s="69">
        <f>PRODUCT(AF1610)</f>
        <v>0</v>
      </c>
      <c r="E1576" s="69">
        <f>PRODUCT(AG1610)</f>
        <v>0</v>
      </c>
      <c r="F1576" s="69">
        <f>PRODUCT(AH1610)</f>
        <v>0</v>
      </c>
      <c r="G1576" s="70" t="s">
        <v>6</v>
      </c>
      <c r="H1576" s="69">
        <f>PRODUCT(AJ1610)</f>
        <v>0</v>
      </c>
      <c r="I1576" s="69">
        <f>PRODUCT(AK1610)</f>
        <v>0</v>
      </c>
      <c r="J1576" s="70" t="s">
        <v>6</v>
      </c>
      <c r="K1576" s="69">
        <f>PRODUCT(AN1610)</f>
        <v>0</v>
      </c>
      <c r="L1576" s="71">
        <v>0</v>
      </c>
      <c r="M1576" s="8"/>
      <c r="N1576" s="1"/>
      <c r="O1576" s="2">
        <v>24</v>
      </c>
      <c r="P1576" s="2">
        <v>7</v>
      </c>
      <c r="Q1576" s="2">
        <v>2008</v>
      </c>
      <c r="R1576" s="5" t="s">
        <v>1062</v>
      </c>
      <c r="S1576" s="30" t="s">
        <v>6</v>
      </c>
      <c r="T1576" s="5" t="s">
        <v>926</v>
      </c>
      <c r="U1576" s="2">
        <v>2</v>
      </c>
      <c r="V1576" s="30" t="s">
        <v>6</v>
      </c>
      <c r="W1576" s="2">
        <v>1</v>
      </c>
      <c r="X1576" s="7" t="s">
        <v>818</v>
      </c>
      <c r="Y1576" s="2">
        <v>711</v>
      </c>
      <c r="Z1576" s="2">
        <v>9</v>
      </c>
      <c r="AA1576" s="30" t="s">
        <v>6</v>
      </c>
      <c r="AB1576" s="2">
        <v>5</v>
      </c>
      <c r="AC1576" s="7"/>
      <c r="AD1576" s="2">
        <f t="shared" si="653"/>
        <v>1</v>
      </c>
      <c r="AE1576" s="2">
        <f t="shared" si="660"/>
        <v>1</v>
      </c>
      <c r="AF1576" s="2">
        <f t="shared" si="655"/>
        <v>0</v>
      </c>
      <c r="AG1576" s="2">
        <f t="shared" si="661"/>
        <v>0</v>
      </c>
      <c r="AH1576" s="2">
        <f t="shared" si="662"/>
        <v>9</v>
      </c>
      <c r="AI1576" s="39" t="s">
        <v>6</v>
      </c>
      <c r="AJ1576" s="2">
        <f t="shared" si="663"/>
        <v>5</v>
      </c>
      <c r="AK1576" s="2">
        <v>2</v>
      </c>
      <c r="AL1576" s="2">
        <f t="shared" si="664"/>
        <v>711</v>
      </c>
      <c r="AN1576" s="2">
        <v>1</v>
      </c>
    </row>
    <row r="1577" spans="1:40" x14ac:dyDescent="0.25">
      <c r="A1577" s="68" t="s">
        <v>17</v>
      </c>
      <c r="B1577" s="69">
        <f>SUM(B1574:B1576)</f>
        <v>23</v>
      </c>
      <c r="C1577" s="69">
        <f>SUM(C1574:C1576)</f>
        <v>22</v>
      </c>
      <c r="D1577" s="69">
        <f>SUM(D1574:D1576)</f>
        <v>0</v>
      </c>
      <c r="E1577" s="69">
        <f>SUM(E1574:E1576)</f>
        <v>1</v>
      </c>
      <c r="F1577" s="69">
        <f>SUM(F1574:F1576)</f>
        <v>231</v>
      </c>
      <c r="G1577" s="70" t="s">
        <v>6</v>
      </c>
      <c r="H1577" s="69">
        <f>SUM(H1574:H1576)</f>
        <v>71</v>
      </c>
      <c r="I1577" s="69">
        <f>SUM(I1574:I1576)</f>
        <v>60</v>
      </c>
      <c r="J1577" s="70" t="s">
        <v>6</v>
      </c>
      <c r="K1577" s="69">
        <f>SUM(K1574:K1576)</f>
        <v>9</v>
      </c>
      <c r="L1577" s="71">
        <f>PRODUCT(AM1572/B1577)</f>
        <v>567.21739130434787</v>
      </c>
      <c r="M1577" s="8"/>
      <c r="N1577" s="1"/>
      <c r="O1577" s="2">
        <v>26</v>
      </c>
      <c r="P1577" s="2">
        <v>5</v>
      </c>
      <c r="Q1577" s="2">
        <v>2009</v>
      </c>
      <c r="R1577" s="5" t="s">
        <v>1062</v>
      </c>
      <c r="S1577" s="2"/>
      <c r="T1577" s="5" t="s">
        <v>926</v>
      </c>
      <c r="U1577" s="2">
        <v>2</v>
      </c>
      <c r="V1577" s="30" t="s">
        <v>6</v>
      </c>
      <c r="W1577" s="2">
        <v>0</v>
      </c>
      <c r="X1577" s="7" t="s">
        <v>1212</v>
      </c>
      <c r="Y1577" s="2">
        <v>486</v>
      </c>
      <c r="Z1577" s="2">
        <v>11</v>
      </c>
      <c r="AA1577" s="30" t="s">
        <v>6</v>
      </c>
      <c r="AB1577" s="2">
        <v>2</v>
      </c>
      <c r="AC1577" s="7"/>
      <c r="AD1577" s="2">
        <f t="shared" si="653"/>
        <v>1</v>
      </c>
      <c r="AE1577" s="2">
        <f t="shared" si="660"/>
        <v>1</v>
      </c>
      <c r="AF1577" s="2">
        <f t="shared" si="655"/>
        <v>0</v>
      </c>
      <c r="AG1577" s="2">
        <f t="shared" si="661"/>
        <v>0</v>
      </c>
      <c r="AH1577" s="2">
        <f t="shared" si="662"/>
        <v>11</v>
      </c>
      <c r="AI1577" s="39" t="s">
        <v>6</v>
      </c>
      <c r="AJ1577" s="2">
        <f t="shared" si="663"/>
        <v>2</v>
      </c>
      <c r="AK1577" s="2">
        <v>3</v>
      </c>
      <c r="AL1577" s="2">
        <f t="shared" si="664"/>
        <v>486</v>
      </c>
      <c r="AN1577" s="2">
        <v>0</v>
      </c>
    </row>
    <row r="1578" spans="1:40" x14ac:dyDescent="0.25">
      <c r="A1578" s="72" t="s">
        <v>18</v>
      </c>
      <c r="B1578" s="73"/>
      <c r="C1578" s="73"/>
      <c r="D1578" s="73"/>
      <c r="E1578" s="73"/>
      <c r="F1578" s="74">
        <f>PRODUCT(F1577/B1577)</f>
        <v>10.043478260869565</v>
      </c>
      <c r="G1578" s="75" t="s">
        <v>6</v>
      </c>
      <c r="H1578" s="74">
        <f>PRODUCT(H1577/B1577)</f>
        <v>3.0869565217391304</v>
      </c>
      <c r="I1578" s="73"/>
      <c r="J1578" s="73"/>
      <c r="K1578" s="73"/>
      <c r="L1578" s="76"/>
      <c r="M1578" s="55"/>
      <c r="N1578" s="1"/>
      <c r="O1578" s="2">
        <v>28</v>
      </c>
      <c r="P1578" s="2">
        <v>7</v>
      </c>
      <c r="Q1578" s="2">
        <v>2010</v>
      </c>
      <c r="R1578" s="5" t="s">
        <v>1062</v>
      </c>
      <c r="S1578" s="30" t="s">
        <v>6</v>
      </c>
      <c r="T1578" s="5" t="s">
        <v>926</v>
      </c>
      <c r="U1578" s="2">
        <v>2</v>
      </c>
      <c r="V1578" s="30" t="s">
        <v>6</v>
      </c>
      <c r="W1578" s="2">
        <v>0</v>
      </c>
      <c r="X1578" s="7" t="s">
        <v>1272</v>
      </c>
      <c r="Y1578" s="2">
        <v>409</v>
      </c>
      <c r="Z1578" s="2">
        <v>16</v>
      </c>
      <c r="AA1578" s="30" t="s">
        <v>6</v>
      </c>
      <c r="AB1578" s="2">
        <v>6</v>
      </c>
      <c r="AC1578" s="7"/>
      <c r="AD1578" s="2">
        <f t="shared" si="653"/>
        <v>1</v>
      </c>
      <c r="AE1578" s="2">
        <f t="shared" si="660"/>
        <v>1</v>
      </c>
      <c r="AF1578" s="2">
        <f t="shared" si="655"/>
        <v>0</v>
      </c>
      <c r="AG1578" s="2">
        <f t="shared" si="661"/>
        <v>0</v>
      </c>
      <c r="AH1578" s="2">
        <f t="shared" si="662"/>
        <v>16</v>
      </c>
      <c r="AI1578" s="39" t="s">
        <v>6</v>
      </c>
      <c r="AJ1578" s="2">
        <f t="shared" si="663"/>
        <v>6</v>
      </c>
      <c r="AK1578" s="2">
        <v>3</v>
      </c>
      <c r="AL1578" s="2">
        <f t="shared" si="664"/>
        <v>409</v>
      </c>
      <c r="AN1578" s="2">
        <v>0</v>
      </c>
    </row>
    <row r="1579" spans="1:40" x14ac:dyDescent="0.25">
      <c r="B1579" s="10"/>
      <c r="C1579" s="10"/>
      <c r="D1579" s="10"/>
      <c r="E1579" s="10"/>
      <c r="F1579" s="10"/>
      <c r="G1579" s="10"/>
      <c r="H1579" s="10"/>
      <c r="I1579" s="10"/>
      <c r="J1579" s="10"/>
      <c r="K1579" s="10"/>
      <c r="L1579" s="8"/>
      <c r="N1579" s="1"/>
      <c r="O1579" s="2">
        <v>22</v>
      </c>
      <c r="P1579" s="2">
        <v>5</v>
      </c>
      <c r="Q1579" s="2">
        <v>2011</v>
      </c>
      <c r="R1579" s="5" t="s">
        <v>1062</v>
      </c>
      <c r="S1579" s="30" t="s">
        <v>6</v>
      </c>
      <c r="T1579" s="5" t="s">
        <v>926</v>
      </c>
      <c r="U1579" s="2">
        <v>2</v>
      </c>
      <c r="V1579" s="30" t="s">
        <v>6</v>
      </c>
      <c r="W1579" s="2">
        <v>1</v>
      </c>
      <c r="X1579" s="7" t="s">
        <v>1289</v>
      </c>
      <c r="Y1579" s="2">
        <v>621</v>
      </c>
      <c r="Z1579" s="2">
        <v>6</v>
      </c>
      <c r="AA1579" s="30" t="s">
        <v>6</v>
      </c>
      <c r="AB1579" s="2">
        <v>4</v>
      </c>
      <c r="AC1579" s="7"/>
      <c r="AD1579" s="2">
        <f t="shared" si="653"/>
        <v>1</v>
      </c>
      <c r="AE1579" s="2">
        <f t="shared" ref="AE1579:AE1581" si="665">IF(U1579&gt;W1579,1,0)</f>
        <v>1</v>
      </c>
      <c r="AF1579" s="2">
        <f t="shared" si="655"/>
        <v>0</v>
      </c>
      <c r="AG1579" s="2">
        <f t="shared" ref="AG1579:AG1581" si="666">IF(W1579&gt;U1579,1,0)</f>
        <v>0</v>
      </c>
      <c r="AH1579" s="2">
        <f t="shared" ref="AH1579:AH1581" si="667">PRODUCT(Z1579)</f>
        <v>6</v>
      </c>
      <c r="AI1579" s="39" t="s">
        <v>6</v>
      </c>
      <c r="AJ1579" s="2">
        <f t="shared" ref="AJ1579:AJ1581" si="668">PRODUCT(AB1579)</f>
        <v>4</v>
      </c>
      <c r="AK1579" s="2">
        <v>2</v>
      </c>
      <c r="AL1579" s="2">
        <f t="shared" ref="AL1579:AL1581" si="669">PRODUCT(Y1579)</f>
        <v>621</v>
      </c>
      <c r="AN1579" s="2">
        <v>1</v>
      </c>
    </row>
    <row r="1580" spans="1:40" x14ac:dyDescent="0.25">
      <c r="A1580" s="77" t="s">
        <v>738</v>
      </c>
      <c r="B1580" s="64" t="s">
        <v>0</v>
      </c>
      <c r="C1580" s="64" t="s">
        <v>10</v>
      </c>
      <c r="D1580" s="64" t="s">
        <v>1</v>
      </c>
      <c r="E1580" s="64" t="s">
        <v>11</v>
      </c>
      <c r="F1580" s="65" t="s">
        <v>12</v>
      </c>
      <c r="G1580" s="66"/>
      <c r="H1580" s="64"/>
      <c r="I1580" s="65" t="s">
        <v>13</v>
      </c>
      <c r="J1580" s="66"/>
      <c r="K1580" s="64"/>
      <c r="L1580" s="67" t="s">
        <v>14</v>
      </c>
      <c r="N1580" s="1"/>
      <c r="O1580" s="2">
        <v>30</v>
      </c>
      <c r="P1580" s="2">
        <v>5</v>
      </c>
      <c r="Q1580" s="2">
        <v>2012</v>
      </c>
      <c r="R1580" s="5" t="s">
        <v>1062</v>
      </c>
      <c r="S1580" s="30" t="s">
        <v>6</v>
      </c>
      <c r="T1580" s="5" t="s">
        <v>926</v>
      </c>
      <c r="U1580" s="2">
        <v>2</v>
      </c>
      <c r="V1580" s="30" t="s">
        <v>6</v>
      </c>
      <c r="W1580" s="2">
        <v>0</v>
      </c>
      <c r="X1580" s="7" t="s">
        <v>483</v>
      </c>
      <c r="Y1580" s="2">
        <v>1371</v>
      </c>
      <c r="Z1580" s="2">
        <v>8</v>
      </c>
      <c r="AA1580" s="30" t="s">
        <v>6</v>
      </c>
      <c r="AB1580" s="2">
        <v>2</v>
      </c>
      <c r="AC1580" s="7"/>
      <c r="AD1580" s="2">
        <f t="shared" si="653"/>
        <v>1</v>
      </c>
      <c r="AE1580" s="2">
        <f t="shared" si="665"/>
        <v>1</v>
      </c>
      <c r="AF1580" s="2">
        <f t="shared" si="655"/>
        <v>0</v>
      </c>
      <c r="AG1580" s="2">
        <f t="shared" si="666"/>
        <v>0</v>
      </c>
      <c r="AH1580" s="2">
        <f t="shared" si="667"/>
        <v>8</v>
      </c>
      <c r="AI1580" s="39" t="s">
        <v>6</v>
      </c>
      <c r="AJ1580" s="2">
        <f t="shared" si="668"/>
        <v>2</v>
      </c>
      <c r="AK1580" s="2">
        <v>3</v>
      </c>
      <c r="AL1580" s="2">
        <f t="shared" si="669"/>
        <v>1371</v>
      </c>
      <c r="AN1580" s="2">
        <v>0</v>
      </c>
    </row>
    <row r="1581" spans="1:40" x14ac:dyDescent="0.25">
      <c r="A1581" s="68" t="s">
        <v>16</v>
      </c>
      <c r="B1581" s="69">
        <f t="shared" ref="B1581:F1584" si="670">PRODUCT(B78)</f>
        <v>18</v>
      </c>
      <c r="C1581" s="88">
        <f t="shared" si="670"/>
        <v>3</v>
      </c>
      <c r="D1581" s="88">
        <f t="shared" si="670"/>
        <v>0</v>
      </c>
      <c r="E1581" s="88">
        <f t="shared" si="670"/>
        <v>15</v>
      </c>
      <c r="F1581" s="88">
        <f t="shared" si="670"/>
        <v>50</v>
      </c>
      <c r="G1581" s="88" t="s">
        <v>6</v>
      </c>
      <c r="H1581" s="88">
        <f t="shared" ref="H1581:I1584" si="671">PRODUCT(H78)</f>
        <v>136</v>
      </c>
      <c r="I1581" s="88">
        <f t="shared" si="671"/>
        <v>7</v>
      </c>
      <c r="J1581" s="88" t="s">
        <v>6</v>
      </c>
      <c r="K1581" s="88">
        <f t="shared" ref="K1581:L1584" si="672">PRODUCT(K78)</f>
        <v>45</v>
      </c>
      <c r="L1581" s="71">
        <f t="shared" si="672"/>
        <v>544.05555555555554</v>
      </c>
      <c r="M1581" s="8"/>
      <c r="N1581" s="1"/>
      <c r="O1581" s="2">
        <v>11</v>
      </c>
      <c r="P1581" s="2">
        <v>8</v>
      </c>
      <c r="Q1581" s="2">
        <v>2013</v>
      </c>
      <c r="R1581" s="5" t="s">
        <v>1062</v>
      </c>
      <c r="S1581" s="30" t="s">
        <v>6</v>
      </c>
      <c r="T1581" s="5" t="s">
        <v>926</v>
      </c>
      <c r="U1581" s="2">
        <v>2</v>
      </c>
      <c r="V1581" s="30" t="s">
        <v>6</v>
      </c>
      <c r="W1581" s="2">
        <v>0</v>
      </c>
      <c r="X1581" s="98" t="s">
        <v>1323</v>
      </c>
      <c r="Y1581" s="2">
        <v>455</v>
      </c>
      <c r="Z1581" s="2">
        <v>7</v>
      </c>
      <c r="AA1581" s="30" t="s">
        <v>6</v>
      </c>
      <c r="AB1581" s="2">
        <v>2</v>
      </c>
      <c r="AC1581" s="7"/>
      <c r="AD1581" s="2">
        <f t="shared" si="653"/>
        <v>1</v>
      </c>
      <c r="AE1581" s="2">
        <f t="shared" si="665"/>
        <v>1</v>
      </c>
      <c r="AF1581" s="2">
        <f t="shared" si="655"/>
        <v>0</v>
      </c>
      <c r="AG1581" s="2">
        <f t="shared" si="666"/>
        <v>0</v>
      </c>
      <c r="AH1581" s="2">
        <f t="shared" si="667"/>
        <v>7</v>
      </c>
      <c r="AI1581" s="39" t="s">
        <v>6</v>
      </c>
      <c r="AJ1581" s="2">
        <f t="shared" si="668"/>
        <v>2</v>
      </c>
      <c r="AK1581" s="2">
        <v>3</v>
      </c>
      <c r="AL1581" s="2">
        <f t="shared" si="669"/>
        <v>455</v>
      </c>
      <c r="AN1581" s="2">
        <v>0</v>
      </c>
    </row>
    <row r="1582" spans="1:40" x14ac:dyDescent="0.25">
      <c r="A1582" s="68" t="s">
        <v>439</v>
      </c>
      <c r="B1582" s="88">
        <f t="shared" si="670"/>
        <v>6</v>
      </c>
      <c r="C1582" s="88">
        <f t="shared" si="670"/>
        <v>0</v>
      </c>
      <c r="D1582" s="88">
        <f t="shared" si="670"/>
        <v>0</v>
      </c>
      <c r="E1582" s="88">
        <f t="shared" si="670"/>
        <v>6</v>
      </c>
      <c r="F1582" s="88">
        <f t="shared" si="670"/>
        <v>29</v>
      </c>
      <c r="G1582" s="88" t="s">
        <v>6</v>
      </c>
      <c r="H1582" s="88">
        <f t="shared" si="671"/>
        <v>51</v>
      </c>
      <c r="I1582" s="88">
        <f t="shared" si="671"/>
        <v>1</v>
      </c>
      <c r="J1582" s="88" t="s">
        <v>6</v>
      </c>
      <c r="K1582" s="88">
        <f t="shared" si="672"/>
        <v>15</v>
      </c>
      <c r="L1582" s="71">
        <f t="shared" si="672"/>
        <v>386</v>
      </c>
      <c r="M1582" s="8"/>
      <c r="N1582" s="1"/>
      <c r="O1582" s="2">
        <v>28</v>
      </c>
      <c r="P1582" s="2">
        <v>5</v>
      </c>
      <c r="Q1582" s="2">
        <v>2014</v>
      </c>
      <c r="R1582" s="5" t="s">
        <v>1062</v>
      </c>
      <c r="S1582" s="30" t="s">
        <v>6</v>
      </c>
      <c r="T1582" s="5" t="s">
        <v>926</v>
      </c>
      <c r="U1582" s="2">
        <v>2</v>
      </c>
      <c r="V1582" s="30" t="s">
        <v>6</v>
      </c>
      <c r="W1582" s="2">
        <v>1</v>
      </c>
      <c r="X1582" s="7" t="s">
        <v>1421</v>
      </c>
      <c r="Y1582" s="2">
        <v>527</v>
      </c>
      <c r="Z1582" s="2">
        <v>3</v>
      </c>
      <c r="AA1582" s="30" t="s">
        <v>6</v>
      </c>
      <c r="AB1582" s="2">
        <v>3</v>
      </c>
      <c r="AC1582" s="7"/>
      <c r="AD1582" s="2">
        <f t="shared" si="653"/>
        <v>1</v>
      </c>
      <c r="AE1582" s="2">
        <f t="shared" ref="AE1582:AE1587" si="673">IF(U1582&gt;W1582,1,0)</f>
        <v>1</v>
      </c>
      <c r="AF1582" s="2">
        <f t="shared" si="655"/>
        <v>0</v>
      </c>
      <c r="AG1582" s="2">
        <f t="shared" ref="AG1582:AG1587" si="674">IF(W1582&gt;U1582,1,0)</f>
        <v>0</v>
      </c>
      <c r="AH1582" s="2">
        <f t="shared" ref="AH1582:AH1587" si="675">PRODUCT(Z1582)</f>
        <v>3</v>
      </c>
      <c r="AI1582" s="39" t="s">
        <v>6</v>
      </c>
      <c r="AJ1582" s="2">
        <f t="shared" ref="AJ1582:AJ1587" si="676">PRODUCT(AB1582)</f>
        <v>3</v>
      </c>
      <c r="AK1582" s="2">
        <v>2</v>
      </c>
      <c r="AL1582" s="2">
        <f t="shared" ref="AL1582:AL1587" si="677">PRODUCT(Y1582)</f>
        <v>527</v>
      </c>
      <c r="AN1582" s="2">
        <v>1</v>
      </c>
    </row>
    <row r="1583" spans="1:40" x14ac:dyDescent="0.25">
      <c r="A1583" s="68" t="s">
        <v>440</v>
      </c>
      <c r="B1583" s="88">
        <f t="shared" si="670"/>
        <v>0</v>
      </c>
      <c r="C1583" s="88">
        <f t="shared" si="670"/>
        <v>0</v>
      </c>
      <c r="D1583" s="88">
        <f t="shared" si="670"/>
        <v>0</v>
      </c>
      <c r="E1583" s="88">
        <f t="shared" si="670"/>
        <v>0</v>
      </c>
      <c r="F1583" s="88">
        <f t="shared" si="670"/>
        <v>0</v>
      </c>
      <c r="G1583" s="88" t="s">
        <v>6</v>
      </c>
      <c r="H1583" s="88">
        <f t="shared" si="671"/>
        <v>0</v>
      </c>
      <c r="I1583" s="88">
        <f t="shared" si="671"/>
        <v>0</v>
      </c>
      <c r="J1583" s="88" t="s">
        <v>6</v>
      </c>
      <c r="K1583" s="88">
        <f t="shared" si="672"/>
        <v>0</v>
      </c>
      <c r="L1583" s="71">
        <f t="shared" si="672"/>
        <v>0</v>
      </c>
      <c r="M1583" s="8"/>
      <c r="N1583" s="1"/>
      <c r="O1583" s="2">
        <v>21</v>
      </c>
      <c r="P1583" s="2">
        <v>7</v>
      </c>
      <c r="Q1583" s="2">
        <v>2015</v>
      </c>
      <c r="R1583" s="5" t="s">
        <v>1062</v>
      </c>
      <c r="S1583" s="30" t="s">
        <v>6</v>
      </c>
      <c r="T1583" s="5" t="s">
        <v>926</v>
      </c>
      <c r="U1583" s="2">
        <v>2</v>
      </c>
      <c r="V1583" s="30" t="s">
        <v>6</v>
      </c>
      <c r="W1583" s="2">
        <v>0</v>
      </c>
      <c r="X1583" s="7" t="s">
        <v>1480</v>
      </c>
      <c r="Y1583" s="2">
        <v>940</v>
      </c>
      <c r="Z1583" s="2">
        <v>20</v>
      </c>
      <c r="AA1583" s="30" t="s">
        <v>6</v>
      </c>
      <c r="AB1583" s="2">
        <v>1</v>
      </c>
      <c r="AC1583" s="7"/>
      <c r="AD1583" s="2">
        <f t="shared" si="653"/>
        <v>1</v>
      </c>
      <c r="AE1583" s="2">
        <f t="shared" si="673"/>
        <v>1</v>
      </c>
      <c r="AF1583" s="2">
        <f t="shared" si="655"/>
        <v>0</v>
      </c>
      <c r="AG1583" s="2">
        <f t="shared" si="674"/>
        <v>0</v>
      </c>
      <c r="AH1583" s="2">
        <f t="shared" si="675"/>
        <v>20</v>
      </c>
      <c r="AI1583" s="39" t="s">
        <v>6</v>
      </c>
      <c r="AJ1583" s="2">
        <f t="shared" si="676"/>
        <v>1</v>
      </c>
      <c r="AK1583" s="2">
        <v>3</v>
      </c>
      <c r="AL1583" s="2">
        <f t="shared" si="677"/>
        <v>940</v>
      </c>
      <c r="AN1583" s="2">
        <v>0</v>
      </c>
    </row>
    <row r="1584" spans="1:40" x14ac:dyDescent="0.25">
      <c r="A1584" s="68" t="s">
        <v>17</v>
      </c>
      <c r="B1584" s="88">
        <f t="shared" si="670"/>
        <v>24</v>
      </c>
      <c r="C1584" s="88">
        <f t="shared" si="670"/>
        <v>3</v>
      </c>
      <c r="D1584" s="88">
        <f t="shared" si="670"/>
        <v>0</v>
      </c>
      <c r="E1584" s="88">
        <f t="shared" si="670"/>
        <v>21</v>
      </c>
      <c r="F1584" s="88">
        <f t="shared" si="670"/>
        <v>79</v>
      </c>
      <c r="G1584" s="88" t="s">
        <v>6</v>
      </c>
      <c r="H1584" s="88">
        <f t="shared" si="671"/>
        <v>187</v>
      </c>
      <c r="I1584" s="88">
        <f t="shared" si="671"/>
        <v>8</v>
      </c>
      <c r="J1584" s="88" t="s">
        <v>6</v>
      </c>
      <c r="K1584" s="88">
        <f t="shared" si="672"/>
        <v>60</v>
      </c>
      <c r="L1584" s="71">
        <f t="shared" si="672"/>
        <v>504.54166666666669</v>
      </c>
      <c r="M1584" s="8"/>
      <c r="N1584" s="1"/>
      <c r="O1584" s="15">
        <v>17</v>
      </c>
      <c r="P1584" s="15">
        <v>7</v>
      </c>
      <c r="Q1584" s="15">
        <v>2016</v>
      </c>
      <c r="R1584" s="82" t="s">
        <v>1062</v>
      </c>
      <c r="S1584" s="90" t="s">
        <v>6</v>
      </c>
      <c r="T1584" s="82" t="s">
        <v>926</v>
      </c>
      <c r="U1584" s="15">
        <v>2</v>
      </c>
      <c r="V1584" s="90" t="s">
        <v>6</v>
      </c>
      <c r="W1584" s="15">
        <v>0</v>
      </c>
      <c r="X1584" s="102" t="s">
        <v>1528</v>
      </c>
      <c r="Y1584" s="15">
        <v>684</v>
      </c>
      <c r="Z1584" s="15">
        <v>13</v>
      </c>
      <c r="AA1584" s="90" t="s">
        <v>6</v>
      </c>
      <c r="AB1584" s="15">
        <v>0</v>
      </c>
      <c r="AC1584" s="7"/>
      <c r="AD1584" s="2">
        <f t="shared" si="653"/>
        <v>1</v>
      </c>
      <c r="AE1584" s="2">
        <f t="shared" si="673"/>
        <v>1</v>
      </c>
      <c r="AF1584" s="2">
        <f t="shared" si="655"/>
        <v>0</v>
      </c>
      <c r="AG1584" s="2">
        <f t="shared" si="674"/>
        <v>0</v>
      </c>
      <c r="AH1584" s="2">
        <f t="shared" si="675"/>
        <v>13</v>
      </c>
      <c r="AI1584" s="39" t="s">
        <v>6</v>
      </c>
      <c r="AJ1584" s="2">
        <f t="shared" si="676"/>
        <v>0</v>
      </c>
      <c r="AK1584" s="2">
        <v>3</v>
      </c>
      <c r="AL1584" s="2">
        <f t="shared" si="677"/>
        <v>684</v>
      </c>
      <c r="AN1584" s="2">
        <v>0</v>
      </c>
    </row>
    <row r="1585" spans="1:40" x14ac:dyDescent="0.25">
      <c r="A1585" s="72" t="s">
        <v>18</v>
      </c>
      <c r="B1585" s="73"/>
      <c r="C1585" s="73"/>
      <c r="D1585" s="73"/>
      <c r="E1585" s="73"/>
      <c r="F1585" s="74">
        <f>PRODUCT(F1584/B1584)</f>
        <v>3.2916666666666665</v>
      </c>
      <c r="G1585" s="75" t="s">
        <v>6</v>
      </c>
      <c r="H1585" s="74">
        <f>PRODUCT(H1584/B1584)</f>
        <v>7.791666666666667</v>
      </c>
      <c r="I1585" s="73"/>
      <c r="J1585" s="73"/>
      <c r="K1585" s="73"/>
      <c r="L1585" s="76"/>
      <c r="M1585" s="55"/>
      <c r="N1585" s="1"/>
      <c r="O1585" s="2">
        <v>16</v>
      </c>
      <c r="P1585" s="2">
        <v>7</v>
      </c>
      <c r="Q1585" s="2">
        <v>2017</v>
      </c>
      <c r="R1585" s="5" t="s">
        <v>1062</v>
      </c>
      <c r="S1585" s="2" t="s">
        <v>6</v>
      </c>
      <c r="T1585" s="5" t="s">
        <v>926</v>
      </c>
      <c r="U1585" s="2">
        <v>2</v>
      </c>
      <c r="V1585" s="30" t="s">
        <v>6</v>
      </c>
      <c r="W1585" s="2">
        <v>1</v>
      </c>
      <c r="X1585" s="44" t="s">
        <v>1589</v>
      </c>
      <c r="Y1585" s="2">
        <v>628</v>
      </c>
      <c r="Z1585" s="2">
        <v>7</v>
      </c>
      <c r="AA1585" s="30" t="s">
        <v>6</v>
      </c>
      <c r="AB1585" s="2">
        <v>12</v>
      </c>
      <c r="AC1585" s="7"/>
      <c r="AD1585" s="2">
        <f t="shared" si="653"/>
        <v>1</v>
      </c>
      <c r="AE1585" s="2">
        <f t="shared" si="673"/>
        <v>1</v>
      </c>
      <c r="AF1585" s="2">
        <f t="shared" si="655"/>
        <v>0</v>
      </c>
      <c r="AG1585" s="2">
        <f t="shared" si="674"/>
        <v>0</v>
      </c>
      <c r="AH1585" s="2">
        <f t="shared" si="675"/>
        <v>7</v>
      </c>
      <c r="AI1585" s="39" t="s">
        <v>6</v>
      </c>
      <c r="AJ1585" s="2">
        <f t="shared" si="676"/>
        <v>12</v>
      </c>
      <c r="AK1585" s="2">
        <v>2</v>
      </c>
      <c r="AL1585" s="2">
        <f t="shared" si="677"/>
        <v>628</v>
      </c>
      <c r="AN1585" s="2">
        <v>1</v>
      </c>
    </row>
    <row r="1586" spans="1:40" x14ac:dyDescent="0.25">
      <c r="B1586" s="10"/>
      <c r="C1586" s="10"/>
      <c r="D1586" s="10"/>
      <c r="E1586" s="10"/>
      <c r="F1586" s="55"/>
      <c r="G1586" s="11"/>
      <c r="H1586" s="55"/>
      <c r="I1586" s="10"/>
      <c r="J1586" s="10"/>
      <c r="K1586" s="10"/>
      <c r="L1586" s="8"/>
      <c r="M1586" s="55"/>
      <c r="N1586" s="1"/>
      <c r="O1586" s="2">
        <v>28</v>
      </c>
      <c r="P1586" s="2">
        <v>6</v>
      </c>
      <c r="Q1586" s="2">
        <v>2018</v>
      </c>
      <c r="R1586" s="5" t="s">
        <v>1062</v>
      </c>
      <c r="S1586" s="2" t="s">
        <v>6</v>
      </c>
      <c r="T1586" s="5" t="s">
        <v>926</v>
      </c>
      <c r="U1586" s="2">
        <v>0</v>
      </c>
      <c r="V1586" s="30" t="s">
        <v>6</v>
      </c>
      <c r="W1586" s="2">
        <v>2</v>
      </c>
      <c r="X1586" s="44" t="s">
        <v>1647</v>
      </c>
      <c r="Y1586" s="2">
        <v>677</v>
      </c>
      <c r="Z1586" s="2">
        <v>5</v>
      </c>
      <c r="AA1586" s="30" t="s">
        <v>6</v>
      </c>
      <c r="AB1586" s="2">
        <v>7</v>
      </c>
      <c r="AC1586" s="7"/>
      <c r="AD1586" s="2">
        <f t="shared" si="653"/>
        <v>1</v>
      </c>
      <c r="AE1586" s="2">
        <f t="shared" si="673"/>
        <v>0</v>
      </c>
      <c r="AF1586" s="2">
        <f t="shared" si="655"/>
        <v>0</v>
      </c>
      <c r="AG1586" s="2">
        <f t="shared" si="674"/>
        <v>1</v>
      </c>
      <c r="AH1586" s="2">
        <f t="shared" si="675"/>
        <v>5</v>
      </c>
      <c r="AI1586" s="39" t="s">
        <v>6</v>
      </c>
      <c r="AJ1586" s="2">
        <f t="shared" si="676"/>
        <v>7</v>
      </c>
      <c r="AK1586" s="2">
        <v>0</v>
      </c>
      <c r="AL1586" s="2">
        <f t="shared" si="677"/>
        <v>677</v>
      </c>
      <c r="AN1586" s="2">
        <v>3</v>
      </c>
    </row>
    <row r="1587" spans="1:40" x14ac:dyDescent="0.25">
      <c r="A1587" s="63" t="s">
        <v>737</v>
      </c>
      <c r="B1587" s="64"/>
      <c r="C1587" s="64"/>
      <c r="D1587" s="64"/>
      <c r="E1587" s="64"/>
      <c r="F1587" s="64"/>
      <c r="G1587" s="64"/>
      <c r="H1587" s="64"/>
      <c r="I1587" s="64"/>
      <c r="J1587" s="64"/>
      <c r="K1587" s="64"/>
      <c r="L1587" s="67"/>
      <c r="N1587" s="1"/>
      <c r="O1587" s="2">
        <v>24</v>
      </c>
      <c r="P1587" s="2">
        <v>7</v>
      </c>
      <c r="Q1587" s="2">
        <v>2019</v>
      </c>
      <c r="R1587" s="5" t="s">
        <v>1062</v>
      </c>
      <c r="S1587" s="2" t="s">
        <v>6</v>
      </c>
      <c r="T1587" s="5" t="s">
        <v>926</v>
      </c>
      <c r="U1587" s="2">
        <v>2</v>
      </c>
      <c r="V1587" s="30" t="s">
        <v>6</v>
      </c>
      <c r="W1587" s="2">
        <v>0</v>
      </c>
      <c r="X1587" s="44" t="s">
        <v>121</v>
      </c>
      <c r="Y1587" s="2">
        <v>711</v>
      </c>
      <c r="Z1587" s="2">
        <v>12</v>
      </c>
      <c r="AA1587" s="30" t="s">
        <v>6</v>
      </c>
      <c r="AB1587" s="2">
        <v>1</v>
      </c>
      <c r="AC1587" s="7"/>
      <c r="AD1587" s="2">
        <f t="shared" si="653"/>
        <v>1</v>
      </c>
      <c r="AE1587" s="2">
        <f t="shared" si="673"/>
        <v>1</v>
      </c>
      <c r="AF1587" s="2">
        <f t="shared" si="655"/>
        <v>0</v>
      </c>
      <c r="AG1587" s="2">
        <f t="shared" si="674"/>
        <v>0</v>
      </c>
      <c r="AH1587" s="2">
        <f t="shared" si="675"/>
        <v>12</v>
      </c>
      <c r="AI1587" s="39" t="s">
        <v>6</v>
      </c>
      <c r="AJ1587" s="2">
        <f t="shared" si="676"/>
        <v>1</v>
      </c>
      <c r="AK1587" s="2">
        <v>3</v>
      </c>
      <c r="AL1587" s="2">
        <f t="shared" si="677"/>
        <v>711</v>
      </c>
      <c r="AN1587" s="2">
        <v>0</v>
      </c>
    </row>
    <row r="1588" spans="1:40" x14ac:dyDescent="0.25">
      <c r="A1588" s="68" t="s">
        <v>24</v>
      </c>
      <c r="B1588" s="69" t="s">
        <v>0</v>
      </c>
      <c r="C1588" s="69" t="s">
        <v>10</v>
      </c>
      <c r="D1588" s="69" t="s">
        <v>1</v>
      </c>
      <c r="E1588" s="69" t="s">
        <v>11</v>
      </c>
      <c r="F1588" s="78" t="s">
        <v>12</v>
      </c>
      <c r="G1588" s="70"/>
      <c r="H1588" s="69"/>
      <c r="I1588" s="78" t="s">
        <v>13</v>
      </c>
      <c r="J1588" s="70"/>
      <c r="K1588" s="69"/>
      <c r="L1588" s="71" t="s">
        <v>14</v>
      </c>
      <c r="O1588" s="2"/>
      <c r="S1588" s="49"/>
      <c r="X1588" s="44"/>
      <c r="AC1588" s="7"/>
      <c r="AI1588" s="39"/>
      <c r="AL1588" s="2"/>
    </row>
    <row r="1589" spans="1:40" x14ac:dyDescent="0.25">
      <c r="A1589" s="68" t="s">
        <v>16</v>
      </c>
      <c r="B1589" s="69">
        <f>PRODUCT(B1574+B1581)</f>
        <v>33</v>
      </c>
      <c r="C1589" s="69">
        <f>PRODUCT(C1574+E1581)</f>
        <v>29</v>
      </c>
      <c r="D1589" s="69">
        <f>PRODUCT(D1574+D1581)</f>
        <v>0</v>
      </c>
      <c r="E1589" s="69">
        <f>PRODUCT(E1574+C1581)</f>
        <v>4</v>
      </c>
      <c r="F1589" s="69">
        <f>PRODUCT(F1574+H1581)</f>
        <v>281</v>
      </c>
      <c r="G1589" s="70" t="s">
        <v>6</v>
      </c>
      <c r="H1589" s="69">
        <f>PRODUCT(H1574+F1581)</f>
        <v>101</v>
      </c>
      <c r="I1589" s="69">
        <f>PRODUCT(I1574+K1581)</f>
        <v>83</v>
      </c>
      <c r="J1589" s="70" t="s">
        <v>6</v>
      </c>
      <c r="K1589" s="69">
        <f>PRODUCT(K1574+I1581)</f>
        <v>14</v>
      </c>
      <c r="L1589" s="71">
        <f>PRODUCT(((B1574*L1574)+B1581*L1581))/B1589</f>
        <v>587.18181818181813</v>
      </c>
      <c r="M1589" s="8"/>
      <c r="O1589" s="2"/>
      <c r="S1589" s="49"/>
      <c r="X1589" s="44"/>
      <c r="AC1589" s="7"/>
      <c r="AI1589" s="39"/>
      <c r="AL1589" s="2"/>
    </row>
    <row r="1590" spans="1:40" x14ac:dyDescent="0.25">
      <c r="A1590" s="68" t="s">
        <v>439</v>
      </c>
      <c r="B1590" s="69">
        <f>PRODUCT(B1575+B1582)</f>
        <v>14</v>
      </c>
      <c r="C1590" s="69">
        <f>PRODUCT(C1575+E1582)</f>
        <v>14</v>
      </c>
      <c r="D1590" s="69">
        <f>PRODUCT(D1575+D1582)</f>
        <v>0</v>
      </c>
      <c r="E1590" s="69">
        <f>PRODUCT(E1575+C1582)</f>
        <v>0</v>
      </c>
      <c r="F1590" s="69">
        <f>PRODUCT(F1575+H1582)</f>
        <v>137</v>
      </c>
      <c r="G1590" s="70" t="s">
        <v>6</v>
      </c>
      <c r="H1590" s="69">
        <f>PRODUCT(H1575+F1582)</f>
        <v>49</v>
      </c>
      <c r="I1590" s="69">
        <f>PRODUCT(I1575+K1582)</f>
        <v>37</v>
      </c>
      <c r="J1590" s="70" t="s">
        <v>6</v>
      </c>
      <c r="K1590" s="69">
        <f>PRODUCT(K1575+I1582)</f>
        <v>3</v>
      </c>
      <c r="L1590" s="71">
        <f>PRODUCT(((B1575*L1575)+B1582*L1582))/B1590</f>
        <v>412.71428571428572</v>
      </c>
      <c r="M1590" s="8"/>
      <c r="O1590" s="2"/>
      <c r="S1590" s="49"/>
      <c r="X1590" s="44"/>
      <c r="AC1590" s="7"/>
      <c r="AI1590" s="39"/>
      <c r="AL1590" s="2"/>
    </row>
    <row r="1591" spans="1:40" x14ac:dyDescent="0.25">
      <c r="A1591" s="68" t="s">
        <v>440</v>
      </c>
      <c r="B1591" s="69">
        <f>PRODUCT(B1576+B1583)</f>
        <v>0</v>
      </c>
      <c r="C1591" s="69">
        <f>PRODUCT(C1576+E1583)</f>
        <v>0</v>
      </c>
      <c r="D1591" s="69">
        <f>PRODUCT(D1576+D1583)</f>
        <v>0</v>
      </c>
      <c r="E1591" s="69">
        <f>PRODUCT(E1576+C1583)</f>
        <v>0</v>
      </c>
      <c r="F1591" s="69">
        <f>PRODUCT(F1576+H1583)</f>
        <v>0</v>
      </c>
      <c r="G1591" s="70" t="s">
        <v>6</v>
      </c>
      <c r="H1591" s="69">
        <f>PRODUCT(H1576+F1583)</f>
        <v>0</v>
      </c>
      <c r="I1591" s="69">
        <f>PRODUCT(I1576+K1583)</f>
        <v>0</v>
      </c>
      <c r="J1591" s="70" t="s">
        <v>6</v>
      </c>
      <c r="K1591" s="69">
        <f>PRODUCT(K1576+I1583)</f>
        <v>0</v>
      </c>
      <c r="L1591" s="71">
        <v>0</v>
      </c>
      <c r="M1591" s="8"/>
      <c r="O1591" s="2"/>
      <c r="S1591" s="49"/>
      <c r="X1591" s="44"/>
      <c r="AC1591" s="7"/>
      <c r="AI1591" s="39"/>
      <c r="AL1591" s="2"/>
    </row>
    <row r="1592" spans="1:40" x14ac:dyDescent="0.25">
      <c r="A1592" s="68" t="s">
        <v>17</v>
      </c>
      <c r="B1592" s="69">
        <f>PRODUCT(B1577+B1584)</f>
        <v>47</v>
      </c>
      <c r="C1592" s="69">
        <f>PRODUCT(C1577+E1584)</f>
        <v>43</v>
      </c>
      <c r="D1592" s="69">
        <f>PRODUCT(D1577+D1584)</f>
        <v>0</v>
      </c>
      <c r="E1592" s="69">
        <f>PRODUCT(E1577+C1584)</f>
        <v>4</v>
      </c>
      <c r="F1592" s="69">
        <f>PRODUCT(F1577+H1584)</f>
        <v>418</v>
      </c>
      <c r="G1592" s="70" t="s">
        <v>6</v>
      </c>
      <c r="H1592" s="69">
        <f>PRODUCT(H1577+F1584)</f>
        <v>150</v>
      </c>
      <c r="I1592" s="69">
        <f>PRODUCT(I1577+K1584)</f>
        <v>120</v>
      </c>
      <c r="J1592" s="70" t="s">
        <v>6</v>
      </c>
      <c r="K1592" s="69">
        <f>PRODUCT(K1577+I1584)</f>
        <v>17</v>
      </c>
      <c r="L1592" s="71">
        <f>PRODUCT(((B1577*L1577)+B1584*L1584))/B1592</f>
        <v>535.21276595744678</v>
      </c>
      <c r="M1592" s="8"/>
      <c r="O1592" s="2"/>
      <c r="S1592" s="49"/>
      <c r="X1592" s="44"/>
      <c r="AC1592" s="7"/>
      <c r="AI1592" s="39"/>
      <c r="AL1592" s="2"/>
    </row>
    <row r="1593" spans="1:40" x14ac:dyDescent="0.25">
      <c r="A1593" s="72" t="s">
        <v>18</v>
      </c>
      <c r="B1593" s="73"/>
      <c r="C1593" s="73"/>
      <c r="D1593" s="73"/>
      <c r="E1593" s="73"/>
      <c r="F1593" s="74">
        <f>PRODUCT(F1592/B1592)</f>
        <v>8.8936170212765955</v>
      </c>
      <c r="G1593" s="75" t="s">
        <v>6</v>
      </c>
      <c r="H1593" s="74">
        <f>PRODUCT(H1592/B1592)</f>
        <v>3.1914893617021276</v>
      </c>
      <c r="I1593" s="73"/>
      <c r="J1593" s="73"/>
      <c r="K1593" s="73"/>
      <c r="L1593" s="76"/>
      <c r="M1593" s="55"/>
      <c r="O1593" s="2"/>
      <c r="S1593" s="49"/>
      <c r="X1593" s="44"/>
      <c r="AC1593" s="7"/>
      <c r="AI1593" s="39"/>
      <c r="AL1593" s="2"/>
    </row>
    <row r="1594" spans="1:40" x14ac:dyDescent="0.25">
      <c r="A1594" s="7"/>
      <c r="B1594" s="10"/>
      <c r="C1594" s="10"/>
      <c r="D1594" s="10"/>
      <c r="E1594" s="10"/>
      <c r="F1594" s="10"/>
      <c r="G1594" s="10"/>
      <c r="H1594" s="10"/>
      <c r="I1594" s="10"/>
      <c r="J1594" s="10"/>
      <c r="K1594" s="10"/>
      <c r="L1594" s="54"/>
      <c r="M1594" s="55"/>
      <c r="O1594" s="2"/>
      <c r="S1594" s="49"/>
      <c r="X1594" s="44"/>
      <c r="AC1594" s="7"/>
      <c r="AI1594" s="39"/>
      <c r="AL1594" s="2"/>
    </row>
    <row r="1595" spans="1:40" x14ac:dyDescent="0.25">
      <c r="A1595" s="7"/>
      <c r="B1595" s="10"/>
      <c r="C1595" s="10"/>
      <c r="D1595" s="10"/>
      <c r="E1595" s="10"/>
      <c r="F1595" s="10" t="s">
        <v>1877</v>
      </c>
      <c r="G1595" s="10"/>
      <c r="H1595" s="10"/>
      <c r="I1595" s="10"/>
      <c r="J1595" s="10"/>
      <c r="K1595" s="10"/>
      <c r="L1595" s="10"/>
      <c r="M1595" s="55"/>
      <c r="O1595" s="2"/>
      <c r="S1595" s="49"/>
      <c r="X1595" s="44"/>
      <c r="AC1595" s="7"/>
      <c r="AI1595" s="39"/>
      <c r="AL1595" s="2"/>
    </row>
    <row r="1596" spans="1:40" x14ac:dyDescent="0.25">
      <c r="A1596" s="7"/>
      <c r="B1596" s="10"/>
      <c r="C1596" s="10"/>
      <c r="D1596" s="10"/>
      <c r="E1596" s="10"/>
      <c r="F1596" s="10" t="s">
        <v>433</v>
      </c>
      <c r="G1596" s="10"/>
      <c r="H1596" s="10"/>
      <c r="I1596" s="10"/>
      <c r="J1596" s="10"/>
      <c r="K1596" s="10"/>
      <c r="L1596" s="57">
        <f>PRODUCT(C1577/B1577)</f>
        <v>0.95652173913043481</v>
      </c>
      <c r="M1596" s="55"/>
      <c r="O1596" s="2"/>
      <c r="S1596" s="49"/>
      <c r="X1596" s="44"/>
      <c r="AC1596" s="7"/>
      <c r="AI1596" s="39"/>
      <c r="AL1596" s="2"/>
    </row>
    <row r="1597" spans="1:40" x14ac:dyDescent="0.25">
      <c r="A1597" s="7"/>
      <c r="B1597" s="10"/>
      <c r="C1597" s="10"/>
      <c r="D1597" s="10"/>
      <c r="E1597" s="10"/>
      <c r="F1597" s="10" t="s">
        <v>434</v>
      </c>
      <c r="G1597" s="10"/>
      <c r="H1597" s="10"/>
      <c r="I1597" s="10"/>
      <c r="J1597" s="10"/>
      <c r="K1597" s="10"/>
      <c r="L1597" s="57">
        <f>PRODUCT(E1584/B1584)</f>
        <v>0.875</v>
      </c>
      <c r="M1597" s="55"/>
      <c r="O1597" s="2"/>
      <c r="S1597" s="49"/>
      <c r="X1597" s="44"/>
      <c r="AC1597" s="7"/>
      <c r="AI1597" s="39"/>
      <c r="AL1597" s="2"/>
    </row>
    <row r="1598" spans="1:40" x14ac:dyDescent="0.25">
      <c r="A1598" s="7"/>
      <c r="B1598" s="10"/>
      <c r="C1598" s="10"/>
      <c r="D1598" s="10"/>
      <c r="E1598" s="10"/>
      <c r="F1598" s="10" t="s">
        <v>435</v>
      </c>
      <c r="G1598" s="10"/>
      <c r="H1598" s="10"/>
      <c r="I1598" s="10"/>
      <c r="J1598" s="10"/>
      <c r="K1598" s="10"/>
      <c r="L1598" s="57">
        <f>PRODUCT(C1592/B1592)</f>
        <v>0.91489361702127658</v>
      </c>
      <c r="M1598" s="55"/>
      <c r="O1598" s="2"/>
      <c r="S1598" s="49"/>
      <c r="X1598" s="44"/>
      <c r="AC1598" s="7"/>
      <c r="AI1598" s="39"/>
      <c r="AL1598" s="2"/>
    </row>
    <row r="1599" spans="1:40" x14ac:dyDescent="0.25">
      <c r="A1599" s="7"/>
      <c r="B1599" s="10"/>
      <c r="C1599" s="10"/>
      <c r="D1599" s="10"/>
      <c r="E1599" s="10"/>
      <c r="F1599" s="10"/>
      <c r="G1599" s="10"/>
      <c r="H1599" s="10"/>
      <c r="I1599" s="10"/>
      <c r="J1599" s="10"/>
      <c r="K1599" s="10"/>
      <c r="L1599" s="54"/>
      <c r="R1599" s="10" t="s">
        <v>25</v>
      </c>
      <c r="AC1599" s="10" t="s">
        <v>3</v>
      </c>
      <c r="AD1599" s="3">
        <f>SUM(AD1600:AD1609)</f>
        <v>8</v>
      </c>
      <c r="AE1599" s="3">
        <f>SUM(AE1600:AE1609)</f>
        <v>8</v>
      </c>
      <c r="AF1599" s="3">
        <f>SUM(AF1600:AF1609)</f>
        <v>0</v>
      </c>
      <c r="AG1599" s="3">
        <f>SUM(AG1600:AG1609)</f>
        <v>0</v>
      </c>
      <c r="AH1599" s="3">
        <f>SUM(AH1600:AH1609)</f>
        <v>86</v>
      </c>
      <c r="AJ1599" s="3">
        <f>SUM(AJ1600:AJ1609)</f>
        <v>20</v>
      </c>
      <c r="AK1599" s="3">
        <f>SUM(AK1600:AK1609)</f>
        <v>22</v>
      </c>
      <c r="AL1599" s="3">
        <f>SUM(AL1600:AL1609)</f>
        <v>3462</v>
      </c>
      <c r="AN1599" s="3">
        <f>SUM(AN1600:AN1609)</f>
        <v>2</v>
      </c>
    </row>
    <row r="1600" spans="1:40" x14ac:dyDescent="0.25">
      <c r="A1600" s="7"/>
      <c r="B1600" s="10"/>
      <c r="C1600" s="10"/>
      <c r="D1600" s="10"/>
      <c r="E1600" s="10"/>
      <c r="F1600" s="10"/>
      <c r="G1600" s="10"/>
      <c r="H1600" s="10"/>
      <c r="I1600" s="10"/>
      <c r="J1600" s="10"/>
      <c r="K1600" s="10"/>
      <c r="L1600" s="54"/>
      <c r="N1600" s="1" t="s">
        <v>59</v>
      </c>
      <c r="O1600" s="2">
        <v>24</v>
      </c>
      <c r="P1600" s="2">
        <v>8</v>
      </c>
      <c r="Q1600" s="2">
        <v>2005</v>
      </c>
      <c r="R1600" s="5" t="s">
        <v>1062</v>
      </c>
      <c r="S1600" s="30" t="s">
        <v>6</v>
      </c>
      <c r="T1600" s="21" t="s">
        <v>926</v>
      </c>
      <c r="U1600" s="2">
        <v>2</v>
      </c>
      <c r="V1600" s="30" t="s">
        <v>6</v>
      </c>
      <c r="W1600" s="2">
        <v>0</v>
      </c>
      <c r="X1600" s="7" t="s">
        <v>423</v>
      </c>
      <c r="Y1600" s="2">
        <v>417</v>
      </c>
      <c r="Z1600" s="2">
        <v>10</v>
      </c>
      <c r="AA1600" s="30" t="s">
        <v>6</v>
      </c>
      <c r="AB1600" s="2">
        <v>1</v>
      </c>
      <c r="AD1600" s="2">
        <f t="shared" ref="AD1600:AD1607" si="678">IF(Q1600&gt;100,1,0)</f>
        <v>1</v>
      </c>
      <c r="AE1600" s="2">
        <f t="shared" ref="AE1600:AE1607" si="679">IF(U1600&gt;W1600,1,0)</f>
        <v>1</v>
      </c>
      <c r="AF1600" s="2">
        <f t="shared" ref="AF1600:AF1607" si="680">IF(U1600=W1600,1,0)*IF(Q1600=0,0,1)</f>
        <v>0</v>
      </c>
      <c r="AG1600" s="2">
        <f t="shared" ref="AG1600:AG1607" si="681">IF(W1600&gt;U1600,1,0)</f>
        <v>0</v>
      </c>
      <c r="AH1600" s="2">
        <f t="shared" ref="AH1600:AH1607" si="682">PRODUCT(Z1600)</f>
        <v>10</v>
      </c>
      <c r="AI1600" s="39" t="s">
        <v>6</v>
      </c>
      <c r="AJ1600" s="2">
        <f t="shared" ref="AJ1600:AJ1607" si="683">PRODUCT(AB1600)</f>
        <v>1</v>
      </c>
      <c r="AK1600" s="2">
        <v>3</v>
      </c>
      <c r="AL1600" s="2">
        <f t="shared" ref="AL1600" si="684">PRODUCT(Y1600)</f>
        <v>417</v>
      </c>
      <c r="AN1600" s="2">
        <v>0</v>
      </c>
    </row>
    <row r="1601" spans="1:40" x14ac:dyDescent="0.25">
      <c r="A1601" s="7"/>
      <c r="B1601" s="10"/>
      <c r="C1601" s="10"/>
      <c r="D1601" s="10"/>
      <c r="E1601" s="10"/>
      <c r="F1601" s="10"/>
      <c r="G1601" s="10"/>
      <c r="H1601" s="10"/>
      <c r="I1601" s="10"/>
      <c r="J1601" s="10"/>
      <c r="K1601" s="10"/>
      <c r="L1601" s="54"/>
      <c r="N1601" s="1" t="s">
        <v>40</v>
      </c>
      <c r="O1601" s="2">
        <v>12</v>
      </c>
      <c r="P1601" s="100">
        <v>8</v>
      </c>
      <c r="Q1601" s="2">
        <v>2009</v>
      </c>
      <c r="R1601" s="5" t="s">
        <v>1062</v>
      </c>
      <c r="S1601" s="30" t="s">
        <v>6</v>
      </c>
      <c r="T1601" s="5" t="s">
        <v>926</v>
      </c>
      <c r="U1601" s="100">
        <v>2</v>
      </c>
      <c r="V1601" s="30" t="s">
        <v>6</v>
      </c>
      <c r="W1601" s="100">
        <v>0</v>
      </c>
      <c r="X1601" s="7" t="s">
        <v>1233</v>
      </c>
      <c r="Y1601" s="100">
        <v>258</v>
      </c>
      <c r="Z1601" s="100">
        <v>14</v>
      </c>
      <c r="AA1601" s="30" t="s">
        <v>6</v>
      </c>
      <c r="AB1601" s="100">
        <v>0</v>
      </c>
      <c r="AC1601" s="7"/>
      <c r="AD1601" s="2">
        <f t="shared" si="678"/>
        <v>1</v>
      </c>
      <c r="AE1601" s="2">
        <f t="shared" si="679"/>
        <v>1</v>
      </c>
      <c r="AF1601" s="2">
        <f t="shared" si="680"/>
        <v>0</v>
      </c>
      <c r="AG1601" s="2">
        <f t="shared" si="681"/>
        <v>0</v>
      </c>
      <c r="AH1601" s="2">
        <f t="shared" si="682"/>
        <v>14</v>
      </c>
      <c r="AI1601" s="39" t="s">
        <v>6</v>
      </c>
      <c r="AJ1601" s="2">
        <f t="shared" si="683"/>
        <v>0</v>
      </c>
      <c r="AK1601" s="2">
        <v>3</v>
      </c>
      <c r="AL1601" s="2">
        <f t="shared" ref="AL1601" si="685">PRODUCT(Y1601)</f>
        <v>258</v>
      </c>
      <c r="AN1601" s="2">
        <v>0</v>
      </c>
    </row>
    <row r="1602" spans="1:40" x14ac:dyDescent="0.25">
      <c r="A1602" s="7"/>
      <c r="B1602" s="10"/>
      <c r="C1602" s="10"/>
      <c r="D1602" s="10"/>
      <c r="E1602" s="10"/>
      <c r="F1602" s="10"/>
      <c r="G1602" s="10"/>
      <c r="H1602" s="10"/>
      <c r="I1602" s="10"/>
      <c r="J1602" s="10"/>
      <c r="K1602" s="10"/>
      <c r="L1602" s="54"/>
      <c r="N1602" s="1" t="s">
        <v>41</v>
      </c>
      <c r="O1602" s="2">
        <v>16</v>
      </c>
      <c r="P1602" s="100">
        <v>8</v>
      </c>
      <c r="Q1602" s="2">
        <v>2009</v>
      </c>
      <c r="R1602" s="81" t="s">
        <v>1062</v>
      </c>
      <c r="S1602" s="30" t="s">
        <v>6</v>
      </c>
      <c r="T1602" s="81" t="s">
        <v>926</v>
      </c>
      <c r="U1602" s="100">
        <v>2</v>
      </c>
      <c r="V1602" s="30" t="s">
        <v>6</v>
      </c>
      <c r="W1602" s="100">
        <v>0</v>
      </c>
      <c r="X1602" s="7" t="s">
        <v>1234</v>
      </c>
      <c r="Y1602" s="100">
        <v>270</v>
      </c>
      <c r="Z1602" s="100">
        <v>11</v>
      </c>
      <c r="AA1602" s="30" t="s">
        <v>6</v>
      </c>
      <c r="AB1602" s="100">
        <v>3</v>
      </c>
      <c r="AC1602" s="7"/>
      <c r="AD1602" s="2">
        <f t="shared" si="678"/>
        <v>1</v>
      </c>
      <c r="AE1602" s="2">
        <f t="shared" si="679"/>
        <v>1</v>
      </c>
      <c r="AF1602" s="2">
        <f t="shared" si="680"/>
        <v>0</v>
      </c>
      <c r="AG1602" s="2">
        <f t="shared" si="681"/>
        <v>0</v>
      </c>
      <c r="AH1602" s="2">
        <f t="shared" si="682"/>
        <v>11</v>
      </c>
      <c r="AI1602" s="39" t="s">
        <v>6</v>
      </c>
      <c r="AJ1602" s="2">
        <f t="shared" si="683"/>
        <v>3</v>
      </c>
      <c r="AK1602" s="2">
        <v>3</v>
      </c>
      <c r="AL1602" s="2">
        <f t="shared" ref="AL1602:AL1607" si="686">PRODUCT(Y1602)</f>
        <v>270</v>
      </c>
      <c r="AN1602" s="2">
        <v>0</v>
      </c>
    </row>
    <row r="1603" spans="1:40" x14ac:dyDescent="0.25">
      <c r="A1603" s="7"/>
      <c r="B1603" s="10"/>
      <c r="C1603" s="10"/>
      <c r="D1603" s="10"/>
      <c r="E1603" s="10"/>
      <c r="F1603" s="10"/>
      <c r="G1603" s="10"/>
      <c r="H1603" s="10"/>
      <c r="I1603" s="10"/>
      <c r="J1603" s="10"/>
      <c r="K1603" s="10"/>
      <c r="L1603" s="54"/>
      <c r="N1603" s="1" t="s">
        <v>40</v>
      </c>
      <c r="O1603" s="2">
        <v>11</v>
      </c>
      <c r="P1603" s="100">
        <v>8</v>
      </c>
      <c r="Q1603" s="2">
        <v>2010</v>
      </c>
      <c r="R1603" s="5" t="s">
        <v>1062</v>
      </c>
      <c r="S1603" s="30" t="s">
        <v>6</v>
      </c>
      <c r="T1603" s="81" t="s">
        <v>926</v>
      </c>
      <c r="U1603" s="100">
        <v>2</v>
      </c>
      <c r="V1603" s="30" t="s">
        <v>6</v>
      </c>
      <c r="W1603" s="100">
        <v>0</v>
      </c>
      <c r="X1603" s="7" t="s">
        <v>1278</v>
      </c>
      <c r="Y1603" s="100">
        <v>519</v>
      </c>
      <c r="Z1603" s="100">
        <v>10</v>
      </c>
      <c r="AA1603" s="30" t="s">
        <v>6</v>
      </c>
      <c r="AB1603" s="100">
        <v>3</v>
      </c>
      <c r="AC1603" s="7"/>
      <c r="AD1603" s="2">
        <f t="shared" si="678"/>
        <v>1</v>
      </c>
      <c r="AE1603" s="2">
        <f t="shared" si="679"/>
        <v>1</v>
      </c>
      <c r="AF1603" s="2">
        <f t="shared" si="680"/>
        <v>0</v>
      </c>
      <c r="AG1603" s="2">
        <f t="shared" si="681"/>
        <v>0</v>
      </c>
      <c r="AH1603" s="2">
        <f t="shared" si="682"/>
        <v>10</v>
      </c>
      <c r="AI1603" s="39" t="s">
        <v>6</v>
      </c>
      <c r="AJ1603" s="2">
        <f t="shared" si="683"/>
        <v>3</v>
      </c>
      <c r="AK1603" s="2">
        <v>3</v>
      </c>
      <c r="AL1603" s="2">
        <f t="shared" si="686"/>
        <v>519</v>
      </c>
      <c r="AN1603" s="2">
        <v>0</v>
      </c>
    </row>
    <row r="1604" spans="1:40" x14ac:dyDescent="0.25">
      <c r="A1604" s="7"/>
      <c r="B1604" s="10"/>
      <c r="C1604" s="10"/>
      <c r="D1604" s="10"/>
      <c r="E1604" s="10"/>
      <c r="F1604" s="10"/>
      <c r="G1604" s="10"/>
      <c r="H1604" s="10"/>
      <c r="I1604" s="10"/>
      <c r="J1604" s="10"/>
      <c r="K1604" s="10"/>
      <c r="L1604" s="54"/>
      <c r="N1604" s="1" t="s">
        <v>41</v>
      </c>
      <c r="O1604" s="2">
        <v>15</v>
      </c>
      <c r="P1604" s="100">
        <v>8</v>
      </c>
      <c r="Q1604" s="2">
        <v>2010</v>
      </c>
      <c r="R1604" s="5" t="s">
        <v>1062</v>
      </c>
      <c r="S1604" s="30" t="s">
        <v>6</v>
      </c>
      <c r="T1604" s="81" t="s">
        <v>926</v>
      </c>
      <c r="U1604" s="100">
        <v>2</v>
      </c>
      <c r="V1604" s="30" t="s">
        <v>6</v>
      </c>
      <c r="W1604" s="100">
        <v>0</v>
      </c>
      <c r="X1604" s="7" t="s">
        <v>1279</v>
      </c>
      <c r="Y1604" s="100">
        <v>536</v>
      </c>
      <c r="Z1604" s="100">
        <v>20</v>
      </c>
      <c r="AA1604" s="30" t="s">
        <v>6</v>
      </c>
      <c r="AB1604" s="100">
        <v>1</v>
      </c>
      <c r="AC1604" s="7"/>
      <c r="AD1604" s="2">
        <f t="shared" si="678"/>
        <v>1</v>
      </c>
      <c r="AE1604" s="2">
        <f t="shared" si="679"/>
        <v>1</v>
      </c>
      <c r="AF1604" s="2">
        <f t="shared" si="680"/>
        <v>0</v>
      </c>
      <c r="AG1604" s="2">
        <f t="shared" si="681"/>
        <v>0</v>
      </c>
      <c r="AH1604" s="2">
        <f t="shared" si="682"/>
        <v>20</v>
      </c>
      <c r="AI1604" s="39" t="s">
        <v>6</v>
      </c>
      <c r="AJ1604" s="2">
        <f t="shared" si="683"/>
        <v>1</v>
      </c>
      <c r="AK1604" s="2">
        <v>3</v>
      </c>
      <c r="AL1604" s="2">
        <f t="shared" si="686"/>
        <v>536</v>
      </c>
      <c r="AN1604" s="2">
        <v>0</v>
      </c>
    </row>
    <row r="1605" spans="1:40" x14ac:dyDescent="0.25">
      <c r="A1605" s="7"/>
      <c r="B1605" s="10"/>
      <c r="C1605" s="10"/>
      <c r="D1605" s="10"/>
      <c r="E1605" s="10"/>
      <c r="F1605" s="10"/>
      <c r="G1605" s="10"/>
      <c r="H1605" s="10"/>
      <c r="I1605" s="10"/>
      <c r="J1605" s="10"/>
      <c r="K1605" s="10"/>
      <c r="L1605" s="54"/>
      <c r="N1605" s="1" t="s">
        <v>40</v>
      </c>
      <c r="O1605" s="2">
        <v>15</v>
      </c>
      <c r="P1605" s="100">
        <v>8</v>
      </c>
      <c r="Q1605" s="2">
        <v>2013</v>
      </c>
      <c r="R1605" s="5" t="s">
        <v>1062</v>
      </c>
      <c r="S1605" s="30" t="s">
        <v>6</v>
      </c>
      <c r="T1605" s="5" t="s">
        <v>926</v>
      </c>
      <c r="U1605" s="100">
        <v>2</v>
      </c>
      <c r="V1605" s="30" t="s">
        <v>6</v>
      </c>
      <c r="W1605" s="100">
        <v>1</v>
      </c>
      <c r="X1605" s="98" t="s">
        <v>1400</v>
      </c>
      <c r="Y1605" s="100">
        <v>344</v>
      </c>
      <c r="Z1605" s="100">
        <v>3</v>
      </c>
      <c r="AA1605" s="30" t="s">
        <v>6</v>
      </c>
      <c r="AB1605" s="100">
        <v>5</v>
      </c>
      <c r="AC1605" s="7"/>
      <c r="AD1605" s="2">
        <f t="shared" si="678"/>
        <v>1</v>
      </c>
      <c r="AE1605" s="2">
        <f t="shared" si="679"/>
        <v>1</v>
      </c>
      <c r="AF1605" s="2">
        <f t="shared" si="680"/>
        <v>0</v>
      </c>
      <c r="AG1605" s="2">
        <f t="shared" si="681"/>
        <v>0</v>
      </c>
      <c r="AH1605" s="2">
        <f t="shared" si="682"/>
        <v>3</v>
      </c>
      <c r="AI1605" s="39" t="s">
        <v>6</v>
      </c>
      <c r="AJ1605" s="2">
        <f t="shared" si="683"/>
        <v>5</v>
      </c>
      <c r="AK1605" s="2">
        <v>2</v>
      </c>
      <c r="AL1605" s="2">
        <f t="shared" si="686"/>
        <v>344</v>
      </c>
      <c r="AN1605" s="2">
        <v>1</v>
      </c>
    </row>
    <row r="1606" spans="1:40" x14ac:dyDescent="0.25">
      <c r="A1606" s="7"/>
      <c r="B1606" s="10"/>
      <c r="C1606" s="10"/>
      <c r="D1606" s="10"/>
      <c r="E1606" s="10"/>
      <c r="F1606" s="10"/>
      <c r="G1606" s="10"/>
      <c r="H1606" s="10"/>
      <c r="I1606" s="10"/>
      <c r="J1606" s="10"/>
      <c r="K1606" s="10"/>
      <c r="L1606" s="54"/>
      <c r="N1606" s="1" t="s">
        <v>41</v>
      </c>
      <c r="O1606" s="2">
        <v>18</v>
      </c>
      <c r="P1606" s="100">
        <v>8</v>
      </c>
      <c r="Q1606" s="2">
        <v>2013</v>
      </c>
      <c r="R1606" s="5" t="s">
        <v>1062</v>
      </c>
      <c r="S1606" s="30" t="s">
        <v>6</v>
      </c>
      <c r="T1606" s="5" t="s">
        <v>926</v>
      </c>
      <c r="U1606" s="100">
        <v>2</v>
      </c>
      <c r="V1606" s="30" t="s">
        <v>6</v>
      </c>
      <c r="W1606" s="100">
        <v>1</v>
      </c>
      <c r="X1606" s="98" t="s">
        <v>1109</v>
      </c>
      <c r="Y1606" s="100">
        <v>563</v>
      </c>
      <c r="Z1606" s="100">
        <v>5</v>
      </c>
      <c r="AA1606" s="30" t="s">
        <v>6</v>
      </c>
      <c r="AB1606" s="100">
        <v>5</v>
      </c>
      <c r="AC1606" s="7"/>
      <c r="AD1606" s="2">
        <f t="shared" si="678"/>
        <v>1</v>
      </c>
      <c r="AE1606" s="2">
        <f t="shared" si="679"/>
        <v>1</v>
      </c>
      <c r="AF1606" s="2">
        <f t="shared" si="680"/>
        <v>0</v>
      </c>
      <c r="AG1606" s="2">
        <f t="shared" si="681"/>
        <v>0</v>
      </c>
      <c r="AH1606" s="2">
        <f t="shared" si="682"/>
        <v>5</v>
      </c>
      <c r="AI1606" s="39" t="s">
        <v>6</v>
      </c>
      <c r="AJ1606" s="2">
        <f t="shared" si="683"/>
        <v>5</v>
      </c>
      <c r="AK1606" s="2">
        <v>2</v>
      </c>
      <c r="AL1606" s="2">
        <f t="shared" si="686"/>
        <v>563</v>
      </c>
      <c r="AN1606" s="2">
        <v>1</v>
      </c>
    </row>
    <row r="1607" spans="1:40" x14ac:dyDescent="0.25">
      <c r="A1607" s="7"/>
      <c r="B1607" s="10"/>
      <c r="C1607" s="10"/>
      <c r="D1607" s="10"/>
      <c r="E1607" s="10"/>
      <c r="F1607" s="10"/>
      <c r="G1607" s="10"/>
      <c r="H1607" s="10"/>
      <c r="I1607" s="10"/>
      <c r="J1607" s="10"/>
      <c r="K1607" s="10"/>
      <c r="L1607" s="54"/>
      <c r="N1607" s="1" t="s">
        <v>271</v>
      </c>
      <c r="O1607" s="2">
        <v>28</v>
      </c>
      <c r="P1607" s="2">
        <v>8</v>
      </c>
      <c r="Q1607" s="2">
        <v>2020</v>
      </c>
      <c r="R1607" s="16" t="s">
        <v>1062</v>
      </c>
      <c r="S1607" s="17" t="s">
        <v>6</v>
      </c>
      <c r="T1607" s="16" t="s">
        <v>926</v>
      </c>
      <c r="U1607" s="2">
        <v>2</v>
      </c>
      <c r="V1607" s="30" t="s">
        <v>6</v>
      </c>
      <c r="W1607" s="2">
        <v>0</v>
      </c>
      <c r="X1607" s="44" t="s">
        <v>1849</v>
      </c>
      <c r="Y1607" s="2">
        <v>555</v>
      </c>
      <c r="Z1607" s="2">
        <v>13</v>
      </c>
      <c r="AA1607" s="30" t="s">
        <v>6</v>
      </c>
      <c r="AB1607" s="2">
        <v>2</v>
      </c>
      <c r="AC1607" s="7"/>
      <c r="AD1607" s="2">
        <f t="shared" si="678"/>
        <v>1</v>
      </c>
      <c r="AE1607" s="2">
        <f t="shared" si="679"/>
        <v>1</v>
      </c>
      <c r="AF1607" s="2">
        <f t="shared" si="680"/>
        <v>0</v>
      </c>
      <c r="AG1607" s="2">
        <f t="shared" si="681"/>
        <v>0</v>
      </c>
      <c r="AH1607" s="2">
        <f t="shared" si="682"/>
        <v>13</v>
      </c>
      <c r="AI1607" s="39" t="s">
        <v>6</v>
      </c>
      <c r="AJ1607" s="2">
        <f t="shared" si="683"/>
        <v>2</v>
      </c>
      <c r="AK1607" s="2">
        <v>3</v>
      </c>
      <c r="AL1607" s="2">
        <f t="shared" si="686"/>
        <v>555</v>
      </c>
      <c r="AN1607" s="2">
        <v>0</v>
      </c>
    </row>
    <row r="1608" spans="1:40" x14ac:dyDescent="0.25">
      <c r="A1608" s="7"/>
      <c r="B1608" s="10"/>
      <c r="C1608" s="10"/>
      <c r="D1608" s="10"/>
      <c r="E1608" s="10"/>
      <c r="F1608" s="10"/>
      <c r="G1608" s="10"/>
      <c r="H1608" s="10"/>
      <c r="I1608" s="10"/>
      <c r="J1608" s="10"/>
      <c r="K1608" s="10"/>
      <c r="L1608" s="54"/>
      <c r="O1608" s="2"/>
      <c r="R1608" s="7"/>
      <c r="T1608" s="7"/>
      <c r="AC1608" s="7"/>
      <c r="AD1608" s="7"/>
      <c r="AE1608" s="7"/>
      <c r="AF1608" s="7"/>
      <c r="AG1608" s="7"/>
      <c r="AH1608" s="7"/>
      <c r="AI1608" s="7"/>
      <c r="AJ1608" s="7"/>
      <c r="AK1608" s="7"/>
      <c r="AN1608" s="7"/>
    </row>
    <row r="1609" spans="1:40" x14ac:dyDescent="0.25">
      <c r="A1609" s="7"/>
      <c r="B1609" s="10"/>
      <c r="C1609" s="10"/>
      <c r="D1609" s="10"/>
      <c r="E1609" s="10"/>
      <c r="F1609" s="10"/>
      <c r="G1609" s="10"/>
      <c r="H1609" s="10"/>
      <c r="I1609" s="10"/>
      <c r="J1609" s="10"/>
      <c r="K1609" s="10"/>
      <c r="L1609" s="54"/>
      <c r="O1609" s="2"/>
      <c r="R1609" s="7"/>
      <c r="T1609" s="7"/>
      <c r="AC1609" s="7"/>
      <c r="AD1609" s="7"/>
      <c r="AE1609" s="7"/>
      <c r="AF1609" s="7"/>
      <c r="AG1609" s="7"/>
      <c r="AH1609" s="7"/>
      <c r="AI1609" s="7"/>
      <c r="AJ1609" s="7"/>
      <c r="AK1609" s="7"/>
      <c r="AN1609" s="7"/>
    </row>
    <row r="1610" spans="1:40" x14ac:dyDescent="0.25">
      <c r="A1610" s="7"/>
      <c r="B1610" s="10"/>
      <c r="C1610" s="10"/>
      <c r="D1610" s="10"/>
      <c r="E1610" s="10"/>
      <c r="F1610" s="10"/>
      <c r="G1610" s="10"/>
      <c r="H1610" s="10"/>
      <c r="I1610" s="10"/>
      <c r="J1610" s="10"/>
      <c r="K1610" s="10"/>
      <c r="L1610" s="54"/>
      <c r="O1610" s="2"/>
      <c r="R1610" s="10" t="s">
        <v>32</v>
      </c>
      <c r="T1610" s="7"/>
      <c r="AC1610" s="10" t="s">
        <v>4</v>
      </c>
      <c r="AD1610" s="3">
        <f>SUM(AD1614:AD1614)</f>
        <v>0</v>
      </c>
      <c r="AE1610" s="3">
        <f t="shared" ref="AE1610:AN1610" si="687">SUM(AE1614:AE1614)</f>
        <v>0</v>
      </c>
      <c r="AF1610" s="3">
        <f t="shared" si="687"/>
        <v>0</v>
      </c>
      <c r="AG1610" s="3">
        <f t="shared" si="687"/>
        <v>0</v>
      </c>
      <c r="AH1610" s="3">
        <f t="shared" si="687"/>
        <v>0</v>
      </c>
      <c r="AI1610" s="3">
        <f t="shared" si="687"/>
        <v>0</v>
      </c>
      <c r="AJ1610" s="3">
        <f t="shared" si="687"/>
        <v>0</v>
      </c>
      <c r="AK1610" s="3">
        <f t="shared" si="687"/>
        <v>0</v>
      </c>
      <c r="AL1610" s="3">
        <f t="shared" si="687"/>
        <v>0</v>
      </c>
      <c r="AM1610" s="3">
        <f t="shared" si="687"/>
        <v>0</v>
      </c>
      <c r="AN1610" s="3">
        <f t="shared" si="687"/>
        <v>0</v>
      </c>
    </row>
    <row r="1611" spans="1:40" x14ac:dyDescent="0.25">
      <c r="A1611" s="7"/>
      <c r="B1611" s="10"/>
      <c r="C1611" s="10"/>
      <c r="D1611" s="10"/>
      <c r="E1611" s="10"/>
      <c r="F1611" s="10"/>
      <c r="G1611" s="10"/>
      <c r="H1611" s="10"/>
      <c r="I1611" s="10"/>
      <c r="J1611" s="10"/>
      <c r="K1611" s="10"/>
      <c r="L1611" s="54"/>
      <c r="O1611" s="2"/>
      <c r="R1611" s="29"/>
      <c r="S1611" s="18"/>
      <c r="T1611" s="29"/>
      <c r="V1611" s="17"/>
      <c r="AA1611" s="43"/>
      <c r="AC1611" s="7"/>
      <c r="AI1611" s="39"/>
      <c r="AL1611" s="2"/>
    </row>
    <row r="1612" spans="1:40" x14ac:dyDescent="0.25">
      <c r="A1612" s="7"/>
      <c r="B1612" s="10"/>
      <c r="C1612" s="10"/>
      <c r="D1612" s="10"/>
      <c r="E1612" s="10"/>
      <c r="F1612" s="10"/>
      <c r="G1612" s="10"/>
      <c r="H1612" s="10"/>
      <c r="I1612" s="10"/>
      <c r="J1612" s="10"/>
      <c r="K1612" s="10"/>
      <c r="L1612" s="54"/>
      <c r="O1612" s="2"/>
      <c r="R1612" s="29"/>
      <c r="S1612" s="18"/>
      <c r="T1612" s="29"/>
      <c r="V1612" s="17"/>
      <c r="AA1612" s="43"/>
      <c r="AC1612" s="7"/>
      <c r="AI1612" s="39"/>
      <c r="AL1612" s="2"/>
    </row>
    <row r="1613" spans="1:40" x14ac:dyDescent="0.25">
      <c r="A1613" s="7"/>
      <c r="B1613" s="10"/>
      <c r="C1613" s="10"/>
      <c r="D1613" s="10"/>
      <c r="E1613" s="10"/>
      <c r="F1613" s="10"/>
      <c r="G1613" s="10"/>
      <c r="H1613" s="10"/>
      <c r="I1613" s="10"/>
      <c r="J1613" s="10"/>
      <c r="K1613" s="10"/>
      <c r="L1613" s="54"/>
      <c r="O1613" s="2"/>
      <c r="R1613" s="29"/>
      <c r="S1613" s="18"/>
      <c r="T1613" s="29"/>
      <c r="V1613" s="17"/>
      <c r="AA1613" s="43"/>
      <c r="AC1613" s="7"/>
      <c r="AI1613" s="39"/>
      <c r="AL1613" s="2"/>
    </row>
    <row r="1614" spans="1:40" x14ac:dyDescent="0.25">
      <c r="A1614" s="7"/>
      <c r="B1614" s="10"/>
      <c r="C1614" s="10"/>
      <c r="D1614" s="10"/>
      <c r="E1614" s="10"/>
      <c r="F1614" s="10"/>
      <c r="G1614" s="10"/>
      <c r="H1614" s="10"/>
      <c r="I1614" s="10"/>
      <c r="J1614" s="10"/>
      <c r="K1614" s="10"/>
      <c r="L1614" s="54"/>
      <c r="O1614" s="2"/>
      <c r="R1614" s="29"/>
      <c r="S1614" s="18"/>
      <c r="T1614" s="29"/>
      <c r="V1614" s="17"/>
      <c r="AA1614" s="43"/>
      <c r="AC1614" s="7"/>
      <c r="AI1614" s="39"/>
      <c r="AL1614" s="2"/>
    </row>
    <row r="1615" spans="1:40" x14ac:dyDescent="0.25">
      <c r="A1615" s="6"/>
      <c r="L1615" s="8"/>
      <c r="M1615" s="3" t="s">
        <v>7</v>
      </c>
      <c r="R1615" s="6" t="s">
        <v>8</v>
      </c>
      <c r="AC1615" s="10" t="s">
        <v>2</v>
      </c>
      <c r="AD1615" s="3">
        <f>SUM(AD1616:AD1641)</f>
        <v>3</v>
      </c>
      <c r="AE1615" s="3">
        <f>SUM(AE1616:AE1641)</f>
        <v>3</v>
      </c>
      <c r="AF1615" s="3">
        <f>SUM(AF1616:AF1641)</f>
        <v>0</v>
      </c>
      <c r="AG1615" s="3">
        <f>SUM(AG1616:AG1641)</f>
        <v>0</v>
      </c>
      <c r="AH1615" s="3">
        <f>SUM(AH1616:AH1641)</f>
        <v>45</v>
      </c>
      <c r="AJ1615" s="3">
        <f>SUM(AJ1616:AJ1641)</f>
        <v>1</v>
      </c>
      <c r="AK1615" s="3">
        <f>SUM(AK1616:AK1641)</f>
        <v>9</v>
      </c>
      <c r="AL1615" s="3">
        <f>SUM(AL1616:AL1641)</f>
        <v>2371</v>
      </c>
      <c r="AM1615" s="3">
        <f>PRODUCT(AL1615+AL1642+AL1647)</f>
        <v>3559</v>
      </c>
      <c r="AN1615" s="3">
        <f>SUM(AN1616:AN1641)</f>
        <v>0</v>
      </c>
    </row>
    <row r="1616" spans="1:40" x14ac:dyDescent="0.25">
      <c r="A1616" s="63" t="s">
        <v>581</v>
      </c>
      <c r="B1616" s="64" t="s">
        <v>0</v>
      </c>
      <c r="C1616" s="64" t="s">
        <v>10</v>
      </c>
      <c r="D1616" s="64" t="s">
        <v>1</v>
      </c>
      <c r="E1616" s="64" t="s">
        <v>11</v>
      </c>
      <c r="F1616" s="65" t="s">
        <v>12</v>
      </c>
      <c r="G1616" s="66"/>
      <c r="H1616" s="64"/>
      <c r="I1616" s="65" t="s">
        <v>13</v>
      </c>
      <c r="J1616" s="66"/>
      <c r="K1616" s="64"/>
      <c r="L1616" s="67" t="s">
        <v>14</v>
      </c>
      <c r="M1616" s="3">
        <f>MAX(Y1616:Y1649)</f>
        <v>1002</v>
      </c>
      <c r="N1616" s="1"/>
      <c r="O1616" s="2">
        <v>10</v>
      </c>
      <c r="P1616" s="2">
        <v>6</v>
      </c>
      <c r="Q1616" s="2">
        <v>2018</v>
      </c>
      <c r="R1616" s="5" t="s">
        <v>1062</v>
      </c>
      <c r="S1616" s="2" t="s">
        <v>6</v>
      </c>
      <c r="T1616" s="5" t="s">
        <v>780</v>
      </c>
      <c r="U1616" s="2">
        <v>2</v>
      </c>
      <c r="V1616" s="30" t="s">
        <v>6</v>
      </c>
      <c r="W1616" s="2">
        <v>0</v>
      </c>
      <c r="X1616" s="44" t="s">
        <v>1637</v>
      </c>
      <c r="Y1616" s="2">
        <v>1002</v>
      </c>
      <c r="Z1616" s="2">
        <v>17</v>
      </c>
      <c r="AA1616" s="30" t="s">
        <v>6</v>
      </c>
      <c r="AB1616" s="2">
        <v>0</v>
      </c>
      <c r="AD1616" s="2">
        <f>IF(Q1616&gt;100,1,0)</f>
        <v>1</v>
      </c>
      <c r="AE1616" s="2">
        <f>IF(U1616&gt;W1616,1,0)</f>
        <v>1</v>
      </c>
      <c r="AF1616" s="2">
        <f>IF(U1616=W1616,1,0)*IF(Q1616=0,0,1)</f>
        <v>0</v>
      </c>
      <c r="AG1616" s="2">
        <f>IF(W1616&gt;U1616,1,0)</f>
        <v>0</v>
      </c>
      <c r="AH1616" s="2">
        <f>PRODUCT(Z1616)</f>
        <v>17</v>
      </c>
      <c r="AI1616" s="30" t="s">
        <v>6</v>
      </c>
      <c r="AJ1616" s="2">
        <f>PRODUCT(AB1616)</f>
        <v>0</v>
      </c>
      <c r="AK1616" s="2">
        <v>3</v>
      </c>
      <c r="AL1616" s="2">
        <f>PRODUCT(Y1616)</f>
        <v>1002</v>
      </c>
      <c r="AN1616" s="2">
        <v>0</v>
      </c>
    </row>
    <row r="1617" spans="1:40" x14ac:dyDescent="0.25">
      <c r="A1617" s="68" t="s">
        <v>16</v>
      </c>
      <c r="B1617" s="69">
        <f>PRODUCT(AD1615)</f>
        <v>3</v>
      </c>
      <c r="C1617" s="69">
        <f>PRODUCT(AE1615)</f>
        <v>3</v>
      </c>
      <c r="D1617" s="69">
        <f>PRODUCT(AF1615)</f>
        <v>0</v>
      </c>
      <c r="E1617" s="69">
        <f>PRODUCT(AG1615)</f>
        <v>0</v>
      </c>
      <c r="F1617" s="69">
        <f>PRODUCT(AH1615)</f>
        <v>45</v>
      </c>
      <c r="G1617" s="70" t="s">
        <v>6</v>
      </c>
      <c r="H1617" s="69">
        <f>PRODUCT(AJ1615)</f>
        <v>1</v>
      </c>
      <c r="I1617" s="69">
        <f>PRODUCT(AK1615)</f>
        <v>9</v>
      </c>
      <c r="J1617" s="70" t="s">
        <v>6</v>
      </c>
      <c r="K1617" s="69">
        <f>PRODUCT(AN1615)</f>
        <v>0</v>
      </c>
      <c r="L1617" s="71">
        <f>PRODUCT(AL1615/B1617)</f>
        <v>790.33333333333337</v>
      </c>
      <c r="M1617" s="8"/>
      <c r="N1617" s="1"/>
      <c r="O1617" s="2">
        <v>16</v>
      </c>
      <c r="P1617" s="2">
        <v>6</v>
      </c>
      <c r="Q1617" s="2">
        <v>2019</v>
      </c>
      <c r="R1617" s="5" t="s">
        <v>1062</v>
      </c>
      <c r="S1617" s="2" t="s">
        <v>6</v>
      </c>
      <c r="T1617" s="5" t="s">
        <v>780</v>
      </c>
      <c r="U1617" s="2">
        <v>2</v>
      </c>
      <c r="V1617" s="30" t="s">
        <v>6</v>
      </c>
      <c r="W1617" s="2">
        <v>0</v>
      </c>
      <c r="X1617" s="44" t="s">
        <v>1721</v>
      </c>
      <c r="Y1617" s="2">
        <v>701</v>
      </c>
      <c r="Z1617" s="2">
        <v>21</v>
      </c>
      <c r="AA1617" s="30" t="s">
        <v>6</v>
      </c>
      <c r="AB1617" s="2">
        <v>0</v>
      </c>
      <c r="AD1617" s="2">
        <f>IF(Q1617&gt;100,1,0)</f>
        <v>1</v>
      </c>
      <c r="AE1617" s="2">
        <f t="shared" ref="AE1617" si="688">IF(U1617&gt;W1617,1,0)</f>
        <v>1</v>
      </c>
      <c r="AF1617" s="2">
        <f>IF(U1617=W1617,1,0)*IF(Q1617=0,0,1)</f>
        <v>0</v>
      </c>
      <c r="AG1617" s="2">
        <f t="shared" ref="AG1617" si="689">IF(W1617&gt;U1617,1,0)</f>
        <v>0</v>
      </c>
      <c r="AH1617" s="2">
        <f t="shared" ref="AH1617" si="690">PRODUCT(Z1617)</f>
        <v>21</v>
      </c>
      <c r="AI1617" s="30" t="s">
        <v>6</v>
      </c>
      <c r="AJ1617" s="2">
        <f t="shared" ref="AJ1617" si="691">PRODUCT(AB1617)</f>
        <v>0</v>
      </c>
      <c r="AK1617" s="2">
        <v>3</v>
      </c>
      <c r="AL1617" s="2">
        <f t="shared" ref="AL1617" si="692">PRODUCT(Y1617)</f>
        <v>701</v>
      </c>
      <c r="AN1617" s="2">
        <v>0</v>
      </c>
    </row>
    <row r="1618" spans="1:40" x14ac:dyDescent="0.25">
      <c r="A1618" s="68" t="s">
        <v>439</v>
      </c>
      <c r="B1618" s="69">
        <f>PRODUCT(AD1642)</f>
        <v>2</v>
      </c>
      <c r="C1618" s="69">
        <f>PRODUCT(AE1642)</f>
        <v>2</v>
      </c>
      <c r="D1618" s="69">
        <f>PRODUCT(AF1642)</f>
        <v>0</v>
      </c>
      <c r="E1618" s="69">
        <f>PRODUCT(AG1642)</f>
        <v>0</v>
      </c>
      <c r="F1618" s="69">
        <f>PRODUCT(AH1642)</f>
        <v>26</v>
      </c>
      <c r="G1618" s="70" t="s">
        <v>6</v>
      </c>
      <c r="H1618" s="69">
        <f>PRODUCT(AJ1642)</f>
        <v>8</v>
      </c>
      <c r="I1618" s="69">
        <f>PRODUCT(AK1642)</f>
        <v>6</v>
      </c>
      <c r="J1618" s="70" t="s">
        <v>6</v>
      </c>
      <c r="K1618" s="69">
        <f>PRODUCT(AN1642)</f>
        <v>0</v>
      </c>
      <c r="L1618" s="71">
        <f>PRODUCT(AL1642/B1618)</f>
        <v>594</v>
      </c>
      <c r="M1618" s="8"/>
      <c r="N1618" s="1"/>
      <c r="O1618" s="2">
        <v>23</v>
      </c>
      <c r="P1618" s="2">
        <v>8</v>
      </c>
      <c r="Q1618" s="2">
        <v>2020</v>
      </c>
      <c r="R1618" s="16" t="s">
        <v>1062</v>
      </c>
      <c r="S1618" s="104" t="s">
        <v>6</v>
      </c>
      <c r="T1618" s="16" t="s">
        <v>780</v>
      </c>
      <c r="U1618" s="2">
        <v>2</v>
      </c>
      <c r="V1618" s="30" t="s">
        <v>6</v>
      </c>
      <c r="W1618" s="2">
        <v>0</v>
      </c>
      <c r="X1618" s="44" t="s">
        <v>449</v>
      </c>
      <c r="Y1618" s="2">
        <v>668</v>
      </c>
      <c r="Z1618" s="2">
        <v>7</v>
      </c>
      <c r="AA1618" s="30" t="s">
        <v>6</v>
      </c>
      <c r="AB1618" s="2">
        <v>1</v>
      </c>
      <c r="AC1618" s="7"/>
      <c r="AD1618" s="2">
        <f>IF(Q1618&gt;100,1,0)</f>
        <v>1</v>
      </c>
      <c r="AE1618" s="2">
        <f t="shared" ref="AE1618" si="693">IF(U1618&gt;W1618,1,0)</f>
        <v>1</v>
      </c>
      <c r="AF1618" s="2">
        <f>IF(U1618=W1618,1,0)*IF(Q1618=0,0,1)</f>
        <v>0</v>
      </c>
      <c r="AG1618" s="2">
        <f t="shared" ref="AG1618" si="694">IF(W1618&gt;U1618,1,0)</f>
        <v>0</v>
      </c>
      <c r="AH1618" s="2">
        <f t="shared" ref="AH1618" si="695">PRODUCT(Z1618)</f>
        <v>7</v>
      </c>
      <c r="AI1618" s="30" t="s">
        <v>6</v>
      </c>
      <c r="AJ1618" s="2">
        <f t="shared" ref="AJ1618" si="696">PRODUCT(AB1618)</f>
        <v>1</v>
      </c>
      <c r="AK1618" s="2">
        <v>3</v>
      </c>
      <c r="AL1618" s="2">
        <f t="shared" ref="AL1618" si="697">PRODUCT(Y1618)</f>
        <v>668</v>
      </c>
      <c r="AN1618" s="2">
        <v>0</v>
      </c>
    </row>
    <row r="1619" spans="1:40" x14ac:dyDescent="0.25">
      <c r="A1619" s="68" t="s">
        <v>440</v>
      </c>
      <c r="B1619" s="69">
        <v>0</v>
      </c>
      <c r="C1619" s="69">
        <v>0</v>
      </c>
      <c r="D1619" s="69">
        <v>0</v>
      </c>
      <c r="E1619" s="69">
        <v>0</v>
      </c>
      <c r="F1619" s="69">
        <v>0</v>
      </c>
      <c r="G1619" s="70" t="s">
        <v>6</v>
      </c>
      <c r="H1619" s="69">
        <v>0</v>
      </c>
      <c r="I1619" s="69">
        <v>0</v>
      </c>
      <c r="J1619" s="70" t="s">
        <v>6</v>
      </c>
      <c r="K1619" s="69">
        <v>0</v>
      </c>
      <c r="L1619" s="71">
        <v>0</v>
      </c>
      <c r="M1619" s="8"/>
      <c r="N1619" s="38"/>
      <c r="O1619" s="2"/>
      <c r="R1619" s="7"/>
      <c r="S1619" s="48"/>
      <c r="T1619" s="7"/>
      <c r="V1619" s="30"/>
      <c r="Y1619" s="33"/>
      <c r="AA1619" s="30"/>
      <c r="AI1619" s="30"/>
      <c r="AL1619" s="2"/>
    </row>
    <row r="1620" spans="1:40" x14ac:dyDescent="0.25">
      <c r="A1620" s="68" t="s">
        <v>17</v>
      </c>
      <c r="B1620" s="69">
        <f>SUM(B1617:B1619)</f>
        <v>5</v>
      </c>
      <c r="C1620" s="69">
        <f>SUM(C1617:C1619)</f>
        <v>5</v>
      </c>
      <c r="D1620" s="69">
        <f>SUM(D1617:D1619)</f>
        <v>0</v>
      </c>
      <c r="E1620" s="69">
        <f>SUM(E1617:E1619)</f>
        <v>0</v>
      </c>
      <c r="F1620" s="69">
        <f>SUM(F1617:F1619)</f>
        <v>71</v>
      </c>
      <c r="G1620" s="70" t="s">
        <v>6</v>
      </c>
      <c r="H1620" s="69">
        <f>SUM(H1617:H1619)</f>
        <v>9</v>
      </c>
      <c r="I1620" s="69">
        <f>SUM(I1617:I1619)</f>
        <v>15</v>
      </c>
      <c r="J1620" s="70" t="s">
        <v>6</v>
      </c>
      <c r="K1620" s="69">
        <f>SUM(K1617:K1619)</f>
        <v>0</v>
      </c>
      <c r="L1620" s="71">
        <f>PRODUCT(AM1615/B1620)</f>
        <v>711.8</v>
      </c>
      <c r="M1620" s="8"/>
      <c r="N1620" s="38"/>
      <c r="O1620" s="2"/>
      <c r="R1620" s="7"/>
      <c r="S1620" s="48"/>
      <c r="T1620" s="7"/>
      <c r="V1620" s="30"/>
      <c r="Y1620" s="33"/>
      <c r="AA1620" s="30"/>
      <c r="AI1620" s="30"/>
      <c r="AL1620" s="2"/>
    </row>
    <row r="1621" spans="1:40" x14ac:dyDescent="0.25">
      <c r="A1621" s="72" t="s">
        <v>18</v>
      </c>
      <c r="B1621" s="73"/>
      <c r="C1621" s="73"/>
      <c r="D1621" s="73"/>
      <c r="E1621" s="73"/>
      <c r="F1621" s="74">
        <f>PRODUCT(F1620/B1620)</f>
        <v>14.2</v>
      </c>
      <c r="G1621" s="75" t="s">
        <v>6</v>
      </c>
      <c r="H1621" s="74">
        <f>PRODUCT(H1620/B1620)</f>
        <v>1.8</v>
      </c>
      <c r="I1621" s="73"/>
      <c r="J1621" s="73"/>
      <c r="K1621" s="73"/>
      <c r="L1621" s="76"/>
      <c r="M1621" s="55"/>
      <c r="N1621" s="38"/>
      <c r="O1621" s="2"/>
      <c r="R1621" s="7"/>
      <c r="S1621" s="48"/>
      <c r="T1621" s="7"/>
      <c r="V1621" s="30"/>
      <c r="Y1621" s="33"/>
      <c r="AA1621" s="30"/>
      <c r="AI1621" s="30"/>
      <c r="AL1621" s="2"/>
    </row>
    <row r="1622" spans="1:40" x14ac:dyDescent="0.25">
      <c r="B1622" s="10"/>
      <c r="C1622" s="10"/>
      <c r="D1622" s="10"/>
      <c r="E1622" s="10"/>
      <c r="F1622" s="10"/>
      <c r="G1622" s="10"/>
      <c r="H1622" s="10"/>
      <c r="I1622" s="10"/>
      <c r="J1622" s="10"/>
      <c r="K1622" s="10"/>
      <c r="L1622" s="8"/>
      <c r="N1622" s="38"/>
      <c r="O1622" s="2"/>
      <c r="R1622" s="7"/>
      <c r="S1622" s="48"/>
      <c r="T1622" s="7"/>
      <c r="V1622" s="30"/>
      <c r="Y1622" s="33"/>
      <c r="AA1622" s="30"/>
      <c r="AI1622" s="30"/>
      <c r="AL1622" s="2"/>
    </row>
    <row r="1623" spans="1:40" x14ac:dyDescent="0.25">
      <c r="A1623" s="77" t="s">
        <v>580</v>
      </c>
      <c r="B1623" s="64" t="s">
        <v>0</v>
      </c>
      <c r="C1623" s="64" t="s">
        <v>10</v>
      </c>
      <c r="D1623" s="64" t="s">
        <v>1</v>
      </c>
      <c r="E1623" s="64" t="s">
        <v>11</v>
      </c>
      <c r="F1623" s="65" t="s">
        <v>12</v>
      </c>
      <c r="G1623" s="66"/>
      <c r="H1623" s="64"/>
      <c r="I1623" s="65" t="s">
        <v>13</v>
      </c>
      <c r="J1623" s="66"/>
      <c r="K1623" s="64"/>
      <c r="L1623" s="67" t="s">
        <v>14</v>
      </c>
      <c r="N1623" s="38"/>
      <c r="O1623" s="2"/>
      <c r="R1623" s="7"/>
      <c r="S1623" s="48"/>
      <c r="T1623" s="7"/>
      <c r="V1623" s="30"/>
      <c r="Y1623" s="33"/>
      <c r="AA1623" s="30"/>
      <c r="AI1623" s="30"/>
      <c r="AL1623" s="2"/>
    </row>
    <row r="1624" spans="1:40" x14ac:dyDescent="0.25">
      <c r="A1624" s="68" t="s">
        <v>16</v>
      </c>
      <c r="B1624" s="88">
        <f t="shared" ref="B1624:L1624" si="698">PRODUCT(B618)</f>
        <v>3</v>
      </c>
      <c r="C1624" s="88">
        <f t="shared" si="698"/>
        <v>0</v>
      </c>
      <c r="D1624" s="88">
        <f t="shared" si="698"/>
        <v>0</v>
      </c>
      <c r="E1624" s="88">
        <f t="shared" si="698"/>
        <v>3</v>
      </c>
      <c r="F1624" s="88">
        <f t="shared" si="698"/>
        <v>11</v>
      </c>
      <c r="G1624" s="88">
        <f t="shared" si="698"/>
        <v>0</v>
      </c>
      <c r="H1624" s="88">
        <f t="shared" si="698"/>
        <v>25</v>
      </c>
      <c r="I1624" s="88">
        <f t="shared" si="698"/>
        <v>0</v>
      </c>
      <c r="J1624" s="88">
        <f t="shared" si="698"/>
        <v>0</v>
      </c>
      <c r="K1624" s="88">
        <f t="shared" si="698"/>
        <v>8</v>
      </c>
      <c r="L1624" s="71">
        <f t="shared" si="698"/>
        <v>401.33333333333331</v>
      </c>
      <c r="M1624" s="8"/>
      <c r="N1624" s="38"/>
      <c r="O1624" s="2"/>
      <c r="R1624" s="7"/>
      <c r="S1624" s="48"/>
      <c r="T1624" s="7"/>
      <c r="V1624" s="30"/>
      <c r="Y1624" s="33"/>
      <c r="AA1624" s="30"/>
      <c r="AI1624" s="30"/>
      <c r="AL1624" s="2"/>
    </row>
    <row r="1625" spans="1:40" x14ac:dyDescent="0.25">
      <c r="A1625" s="68" t="s">
        <v>439</v>
      </c>
      <c r="B1625" s="88">
        <f t="shared" ref="B1625:L1625" si="699">PRODUCT(B619)</f>
        <v>1</v>
      </c>
      <c r="C1625" s="88">
        <f t="shared" si="699"/>
        <v>0</v>
      </c>
      <c r="D1625" s="88">
        <f t="shared" si="699"/>
        <v>0</v>
      </c>
      <c r="E1625" s="88">
        <f t="shared" si="699"/>
        <v>1</v>
      </c>
      <c r="F1625" s="88">
        <f t="shared" si="699"/>
        <v>2</v>
      </c>
      <c r="G1625" s="88">
        <f t="shared" si="699"/>
        <v>0</v>
      </c>
      <c r="H1625" s="88">
        <f t="shared" si="699"/>
        <v>19</v>
      </c>
      <c r="I1625" s="88">
        <f t="shared" si="699"/>
        <v>0</v>
      </c>
      <c r="J1625" s="88">
        <f t="shared" si="699"/>
        <v>0</v>
      </c>
      <c r="K1625" s="88">
        <f t="shared" si="699"/>
        <v>3</v>
      </c>
      <c r="L1625" s="71">
        <f t="shared" si="699"/>
        <v>392</v>
      </c>
      <c r="M1625" s="8"/>
      <c r="N1625" s="38"/>
      <c r="O1625" s="2"/>
      <c r="R1625" s="7"/>
      <c r="S1625" s="48"/>
      <c r="T1625" s="7"/>
      <c r="V1625" s="30"/>
      <c r="Y1625" s="33"/>
      <c r="AA1625" s="30"/>
      <c r="AI1625" s="30"/>
      <c r="AL1625" s="2"/>
    </row>
    <row r="1626" spans="1:40" x14ac:dyDescent="0.25">
      <c r="A1626" s="68" t="s">
        <v>440</v>
      </c>
      <c r="B1626" s="88">
        <f t="shared" ref="B1626:L1626" si="700">PRODUCT(B620)</f>
        <v>0</v>
      </c>
      <c r="C1626" s="88">
        <f t="shared" si="700"/>
        <v>0</v>
      </c>
      <c r="D1626" s="88">
        <f t="shared" si="700"/>
        <v>0</v>
      </c>
      <c r="E1626" s="88">
        <f t="shared" si="700"/>
        <v>0</v>
      </c>
      <c r="F1626" s="88">
        <f t="shared" si="700"/>
        <v>0</v>
      </c>
      <c r="G1626" s="88">
        <f t="shared" si="700"/>
        <v>0</v>
      </c>
      <c r="H1626" s="88">
        <f t="shared" si="700"/>
        <v>0</v>
      </c>
      <c r="I1626" s="88">
        <f t="shared" si="700"/>
        <v>0</v>
      </c>
      <c r="J1626" s="88">
        <f t="shared" si="700"/>
        <v>0</v>
      </c>
      <c r="K1626" s="88">
        <f t="shared" si="700"/>
        <v>0</v>
      </c>
      <c r="L1626" s="71">
        <f t="shared" si="700"/>
        <v>0</v>
      </c>
      <c r="M1626" s="8"/>
      <c r="N1626" s="38"/>
      <c r="O1626" s="2"/>
      <c r="R1626" s="7"/>
      <c r="S1626" s="48"/>
      <c r="T1626" s="7"/>
      <c r="V1626" s="30"/>
      <c r="Y1626" s="33"/>
      <c r="AA1626" s="30"/>
      <c r="AI1626" s="30"/>
      <c r="AL1626" s="2"/>
    </row>
    <row r="1627" spans="1:40" x14ac:dyDescent="0.25">
      <c r="A1627" s="68" t="s">
        <v>17</v>
      </c>
      <c r="B1627" s="88">
        <f t="shared" ref="B1627:L1627" si="701">PRODUCT(B621)</f>
        <v>4</v>
      </c>
      <c r="C1627" s="88">
        <f t="shared" si="701"/>
        <v>0</v>
      </c>
      <c r="D1627" s="88">
        <f t="shared" si="701"/>
        <v>0</v>
      </c>
      <c r="E1627" s="88">
        <f t="shared" si="701"/>
        <v>4</v>
      </c>
      <c r="F1627" s="88">
        <f t="shared" si="701"/>
        <v>13</v>
      </c>
      <c r="G1627" s="88">
        <f t="shared" si="701"/>
        <v>0</v>
      </c>
      <c r="H1627" s="88">
        <f t="shared" si="701"/>
        <v>44</v>
      </c>
      <c r="I1627" s="88">
        <f t="shared" si="701"/>
        <v>0</v>
      </c>
      <c r="J1627" s="88">
        <f t="shared" si="701"/>
        <v>0</v>
      </c>
      <c r="K1627" s="88">
        <f t="shared" si="701"/>
        <v>11</v>
      </c>
      <c r="L1627" s="71">
        <f t="shared" si="701"/>
        <v>399</v>
      </c>
      <c r="M1627" s="8"/>
      <c r="N1627" s="38"/>
      <c r="O1627" s="2"/>
      <c r="R1627" s="7"/>
      <c r="S1627" s="48"/>
      <c r="T1627" s="7"/>
      <c r="V1627" s="30"/>
      <c r="Y1627" s="33"/>
      <c r="AA1627" s="30"/>
      <c r="AI1627" s="30"/>
      <c r="AL1627" s="2"/>
    </row>
    <row r="1628" spans="1:40" x14ac:dyDescent="0.25">
      <c r="A1628" s="72" t="s">
        <v>18</v>
      </c>
      <c r="B1628" s="73"/>
      <c r="C1628" s="73"/>
      <c r="D1628" s="73"/>
      <c r="E1628" s="73"/>
      <c r="F1628" s="74">
        <f>PRODUCT(F1627/B1627)</f>
        <v>3.25</v>
      </c>
      <c r="G1628" s="75" t="s">
        <v>6</v>
      </c>
      <c r="H1628" s="74">
        <f>PRODUCT(H1627/B1627)</f>
        <v>11</v>
      </c>
      <c r="I1628" s="73"/>
      <c r="J1628" s="73"/>
      <c r="K1628" s="73"/>
      <c r="L1628" s="76"/>
      <c r="M1628" s="55"/>
      <c r="N1628" s="38"/>
      <c r="O1628" s="2"/>
      <c r="R1628" s="7"/>
      <c r="S1628" s="48"/>
      <c r="T1628" s="7"/>
      <c r="V1628" s="30"/>
      <c r="Y1628" s="33"/>
      <c r="AA1628" s="30"/>
      <c r="AI1628" s="30"/>
      <c r="AL1628" s="2"/>
    </row>
    <row r="1629" spans="1:40" x14ac:dyDescent="0.25">
      <c r="B1629" s="10"/>
      <c r="C1629" s="10"/>
      <c r="D1629" s="10"/>
      <c r="E1629" s="10"/>
      <c r="F1629" s="55"/>
      <c r="G1629" s="11"/>
      <c r="H1629" s="55"/>
      <c r="I1629" s="10"/>
      <c r="J1629" s="10"/>
      <c r="K1629" s="10"/>
      <c r="L1629" s="8"/>
      <c r="M1629" s="55"/>
      <c r="N1629" s="38"/>
      <c r="O1629" s="2"/>
      <c r="R1629" s="7"/>
      <c r="S1629" s="48"/>
      <c r="T1629" s="7"/>
      <c r="V1629" s="30"/>
      <c r="Y1629" s="33"/>
      <c r="AA1629" s="30"/>
      <c r="AI1629" s="30"/>
      <c r="AL1629" s="2"/>
    </row>
    <row r="1630" spans="1:40" x14ac:dyDescent="0.25">
      <c r="A1630" s="63" t="s">
        <v>581</v>
      </c>
      <c r="B1630" s="64"/>
      <c r="C1630" s="64"/>
      <c r="D1630" s="64"/>
      <c r="E1630" s="64"/>
      <c r="F1630" s="64"/>
      <c r="G1630" s="64"/>
      <c r="H1630" s="64"/>
      <c r="I1630" s="64"/>
      <c r="J1630" s="64"/>
      <c r="K1630" s="64"/>
      <c r="L1630" s="67"/>
      <c r="N1630" s="38"/>
      <c r="O1630" s="2"/>
      <c r="R1630" s="7"/>
      <c r="S1630" s="48"/>
      <c r="T1630" s="7"/>
      <c r="V1630" s="30"/>
      <c r="Y1630" s="33"/>
      <c r="AA1630" s="30"/>
      <c r="AI1630" s="30"/>
      <c r="AL1630" s="2"/>
    </row>
    <row r="1631" spans="1:40" x14ac:dyDescent="0.25">
      <c r="A1631" s="68" t="s">
        <v>24</v>
      </c>
      <c r="B1631" s="69" t="s">
        <v>0</v>
      </c>
      <c r="C1631" s="69" t="s">
        <v>10</v>
      </c>
      <c r="D1631" s="69" t="s">
        <v>1</v>
      </c>
      <c r="E1631" s="69" t="s">
        <v>11</v>
      </c>
      <c r="F1631" s="78" t="s">
        <v>12</v>
      </c>
      <c r="G1631" s="70"/>
      <c r="H1631" s="69"/>
      <c r="I1631" s="78" t="s">
        <v>13</v>
      </c>
      <c r="J1631" s="70"/>
      <c r="K1631" s="69"/>
      <c r="L1631" s="71" t="s">
        <v>14</v>
      </c>
      <c r="N1631" s="38"/>
      <c r="O1631" s="2"/>
      <c r="R1631" s="7"/>
      <c r="S1631" s="48"/>
      <c r="T1631" s="7"/>
      <c r="V1631" s="30"/>
      <c r="Y1631" s="33"/>
      <c r="AA1631" s="30"/>
      <c r="AI1631" s="30"/>
      <c r="AL1631" s="2"/>
    </row>
    <row r="1632" spans="1:40" x14ac:dyDescent="0.25">
      <c r="A1632" s="68" t="s">
        <v>16</v>
      </c>
      <c r="B1632" s="69">
        <f>PRODUCT(B1617+B1624)</f>
        <v>6</v>
      </c>
      <c r="C1632" s="69">
        <f>PRODUCT(C1617+E1624)</f>
        <v>6</v>
      </c>
      <c r="D1632" s="69">
        <f>PRODUCT(D1617+D1624)</f>
        <v>0</v>
      </c>
      <c r="E1632" s="69">
        <f>PRODUCT(E1617+C1624)</f>
        <v>0</v>
      </c>
      <c r="F1632" s="69">
        <f>PRODUCT(F1617+H1624)</f>
        <v>70</v>
      </c>
      <c r="G1632" s="70" t="s">
        <v>6</v>
      </c>
      <c r="H1632" s="69">
        <f>PRODUCT(H1617+F1624)</f>
        <v>12</v>
      </c>
      <c r="I1632" s="69">
        <f>PRODUCT(I1617+K1624)</f>
        <v>17</v>
      </c>
      <c r="J1632" s="70" t="s">
        <v>6</v>
      </c>
      <c r="K1632" s="69">
        <f>PRODUCT(K1617+I1624)</f>
        <v>0</v>
      </c>
      <c r="L1632" s="71">
        <f>PRODUCT(((B1617*L1617)+B1624*L1624))/B1632</f>
        <v>595.83333333333337</v>
      </c>
      <c r="M1632" s="8"/>
      <c r="N1632" s="38"/>
      <c r="O1632" s="2"/>
      <c r="R1632" s="7"/>
      <c r="S1632" s="48"/>
      <c r="T1632" s="7"/>
      <c r="V1632" s="30"/>
      <c r="Y1632" s="33"/>
      <c r="AA1632" s="30"/>
      <c r="AI1632" s="30"/>
      <c r="AL1632" s="2"/>
    </row>
    <row r="1633" spans="1:40" x14ac:dyDescent="0.25">
      <c r="A1633" s="68" t="s">
        <v>439</v>
      </c>
      <c r="B1633" s="69">
        <f>PRODUCT(B1618+B1625)</f>
        <v>3</v>
      </c>
      <c r="C1633" s="69">
        <f>PRODUCT(C1618+E1625)</f>
        <v>3</v>
      </c>
      <c r="D1633" s="69">
        <f>PRODUCT(D1618+D1625)</f>
        <v>0</v>
      </c>
      <c r="E1633" s="69">
        <f>PRODUCT(E1618+C1625)</f>
        <v>0</v>
      </c>
      <c r="F1633" s="69">
        <f>PRODUCT(F1618+H1625)</f>
        <v>45</v>
      </c>
      <c r="G1633" s="70" t="s">
        <v>6</v>
      </c>
      <c r="H1633" s="69">
        <f>PRODUCT(H1618+F1625)</f>
        <v>10</v>
      </c>
      <c r="I1633" s="69">
        <f>PRODUCT(I1618+K1625)</f>
        <v>9</v>
      </c>
      <c r="J1633" s="70" t="s">
        <v>6</v>
      </c>
      <c r="K1633" s="69">
        <f>PRODUCT(K1618+I1625)</f>
        <v>0</v>
      </c>
      <c r="L1633" s="71">
        <f>PRODUCT(((B1618*L1618)+B1625*L1625))/B1633</f>
        <v>526.66666666666663</v>
      </c>
      <c r="M1633" s="8"/>
      <c r="N1633" s="38"/>
      <c r="O1633" s="2"/>
      <c r="R1633" s="7"/>
      <c r="S1633" s="48"/>
      <c r="T1633" s="7"/>
      <c r="V1633" s="30"/>
      <c r="Y1633" s="33"/>
      <c r="AA1633" s="30"/>
      <c r="AI1633" s="30"/>
      <c r="AL1633" s="2"/>
    </row>
    <row r="1634" spans="1:40" x14ac:dyDescent="0.25">
      <c r="A1634" s="68" t="s">
        <v>440</v>
      </c>
      <c r="B1634" s="69">
        <f>PRODUCT(B1619+B1626)</f>
        <v>0</v>
      </c>
      <c r="C1634" s="69">
        <f>PRODUCT(C1619+E1626)</f>
        <v>0</v>
      </c>
      <c r="D1634" s="69">
        <f>PRODUCT(D1619+D1626)</f>
        <v>0</v>
      </c>
      <c r="E1634" s="69">
        <f>PRODUCT(E1619+C1626)</f>
        <v>0</v>
      </c>
      <c r="F1634" s="69">
        <f>PRODUCT(F1619+H1626)</f>
        <v>0</v>
      </c>
      <c r="G1634" s="70" t="s">
        <v>6</v>
      </c>
      <c r="H1634" s="69">
        <f>PRODUCT(H1619+F1626)</f>
        <v>0</v>
      </c>
      <c r="I1634" s="69">
        <f>PRODUCT(I1619+K1626)</f>
        <v>0</v>
      </c>
      <c r="J1634" s="70" t="s">
        <v>6</v>
      </c>
      <c r="K1634" s="69">
        <f>PRODUCT(K1619+I1626)</f>
        <v>0</v>
      </c>
      <c r="L1634" s="71">
        <v>0</v>
      </c>
      <c r="M1634" s="8"/>
      <c r="N1634" s="38"/>
      <c r="O1634" s="2"/>
      <c r="R1634" s="7"/>
      <c r="S1634" s="48"/>
      <c r="T1634" s="7"/>
      <c r="V1634" s="30"/>
      <c r="Y1634" s="33"/>
      <c r="AA1634" s="30"/>
      <c r="AI1634" s="30"/>
      <c r="AL1634" s="2"/>
    </row>
    <row r="1635" spans="1:40" x14ac:dyDescent="0.25">
      <c r="A1635" s="68" t="s">
        <v>17</v>
      </c>
      <c r="B1635" s="69">
        <f>PRODUCT(B1620+B1627)</f>
        <v>9</v>
      </c>
      <c r="C1635" s="69">
        <f>PRODUCT(C1620+E1627)</f>
        <v>9</v>
      </c>
      <c r="D1635" s="69">
        <f>PRODUCT(D1620+D1627)</f>
        <v>0</v>
      </c>
      <c r="E1635" s="69">
        <f>PRODUCT(E1620+C1627)</f>
        <v>0</v>
      </c>
      <c r="F1635" s="69">
        <f>PRODUCT(F1620+H1627)</f>
        <v>115</v>
      </c>
      <c r="G1635" s="70" t="s">
        <v>6</v>
      </c>
      <c r="H1635" s="69">
        <f>PRODUCT(H1620+F1627)</f>
        <v>22</v>
      </c>
      <c r="I1635" s="69">
        <f>PRODUCT(I1620+K1627)</f>
        <v>26</v>
      </c>
      <c r="J1635" s="70" t="s">
        <v>6</v>
      </c>
      <c r="K1635" s="69">
        <f>PRODUCT(K1620+I1627)</f>
        <v>0</v>
      </c>
      <c r="L1635" s="71">
        <f>PRODUCT(((B1620*L1620)+B1627*L1627))/B1635</f>
        <v>572.77777777777783</v>
      </c>
      <c r="M1635" s="8"/>
      <c r="N1635" s="38"/>
      <c r="O1635" s="2"/>
      <c r="R1635" s="7"/>
      <c r="S1635" s="48"/>
      <c r="T1635" s="7"/>
      <c r="V1635" s="30"/>
      <c r="Y1635" s="33"/>
      <c r="AA1635" s="30"/>
      <c r="AI1635" s="30"/>
      <c r="AL1635" s="2"/>
    </row>
    <row r="1636" spans="1:40" x14ac:dyDescent="0.25">
      <c r="A1636" s="72" t="s">
        <v>18</v>
      </c>
      <c r="B1636" s="73"/>
      <c r="C1636" s="73"/>
      <c r="D1636" s="73"/>
      <c r="E1636" s="73"/>
      <c r="F1636" s="74">
        <f>PRODUCT(F1635/B1635)</f>
        <v>12.777777777777779</v>
      </c>
      <c r="G1636" s="75" t="s">
        <v>6</v>
      </c>
      <c r="H1636" s="74">
        <f>PRODUCT(H1635/B1635)</f>
        <v>2.4444444444444446</v>
      </c>
      <c r="I1636" s="73"/>
      <c r="J1636" s="73"/>
      <c r="K1636" s="73"/>
      <c r="L1636" s="76"/>
      <c r="M1636" s="55"/>
      <c r="N1636" s="38"/>
      <c r="O1636" s="2"/>
      <c r="R1636" s="7"/>
      <c r="S1636" s="48"/>
      <c r="T1636" s="7"/>
      <c r="V1636" s="30"/>
      <c r="Y1636" s="33"/>
      <c r="AA1636" s="30"/>
      <c r="AI1636" s="30"/>
      <c r="AL1636" s="2"/>
    </row>
    <row r="1637" spans="1:40" x14ac:dyDescent="0.25">
      <c r="A1637" s="7"/>
      <c r="B1637" s="10"/>
      <c r="C1637" s="10"/>
      <c r="D1637" s="10"/>
      <c r="E1637" s="10"/>
      <c r="F1637" s="10"/>
      <c r="G1637" s="10"/>
      <c r="H1637" s="10"/>
      <c r="I1637" s="10"/>
      <c r="J1637" s="10"/>
      <c r="K1637" s="10"/>
      <c r="L1637" s="54"/>
      <c r="N1637" s="38"/>
      <c r="O1637" s="2"/>
      <c r="R1637" s="7"/>
      <c r="S1637" s="48"/>
      <c r="T1637" s="7"/>
      <c r="V1637" s="30"/>
      <c r="Y1637" s="33"/>
      <c r="AA1637" s="30"/>
      <c r="AI1637" s="30"/>
      <c r="AL1637" s="2"/>
    </row>
    <row r="1638" spans="1:40" x14ac:dyDescent="0.25">
      <c r="A1638" s="7"/>
      <c r="B1638" s="10"/>
      <c r="C1638" s="10"/>
      <c r="D1638" s="10"/>
      <c r="E1638" s="10"/>
      <c r="F1638" s="10" t="s">
        <v>1877</v>
      </c>
      <c r="G1638" s="10"/>
      <c r="H1638" s="10"/>
      <c r="I1638" s="10"/>
      <c r="J1638" s="10"/>
      <c r="K1638" s="10"/>
      <c r="L1638" s="10"/>
      <c r="N1638" s="38"/>
      <c r="O1638" s="2"/>
      <c r="R1638" s="7"/>
      <c r="S1638" s="48"/>
      <c r="T1638" s="7"/>
      <c r="V1638" s="30"/>
      <c r="Y1638" s="33"/>
      <c r="AA1638" s="30"/>
      <c r="AI1638" s="30"/>
      <c r="AL1638" s="2"/>
    </row>
    <row r="1639" spans="1:40" x14ac:dyDescent="0.25">
      <c r="A1639" s="7"/>
      <c r="B1639" s="10"/>
      <c r="C1639" s="10"/>
      <c r="D1639" s="10"/>
      <c r="E1639" s="10"/>
      <c r="F1639" s="10" t="s">
        <v>433</v>
      </c>
      <c r="G1639" s="10"/>
      <c r="H1639" s="10"/>
      <c r="I1639" s="10"/>
      <c r="J1639" s="10"/>
      <c r="K1639" s="10"/>
      <c r="L1639" s="57">
        <f>PRODUCT(C1620/B1620)</f>
        <v>1</v>
      </c>
      <c r="N1639" s="38"/>
      <c r="O1639" s="2"/>
      <c r="R1639" s="7"/>
      <c r="S1639" s="48"/>
      <c r="T1639" s="7"/>
      <c r="V1639" s="30"/>
      <c r="Y1639" s="33"/>
      <c r="AA1639" s="30"/>
      <c r="AI1639" s="30"/>
      <c r="AL1639" s="2"/>
    </row>
    <row r="1640" spans="1:40" x14ac:dyDescent="0.25">
      <c r="A1640" s="7"/>
      <c r="B1640" s="10"/>
      <c r="C1640" s="10"/>
      <c r="D1640" s="10"/>
      <c r="E1640" s="10"/>
      <c r="F1640" s="10" t="s">
        <v>434</v>
      </c>
      <c r="G1640" s="10"/>
      <c r="H1640" s="10"/>
      <c r="I1640" s="10"/>
      <c r="J1640" s="10"/>
      <c r="K1640" s="10"/>
      <c r="L1640" s="57">
        <f>PRODUCT(E1627/B1627)</f>
        <v>1</v>
      </c>
      <c r="N1640" s="38"/>
      <c r="O1640" s="2"/>
      <c r="R1640" s="7"/>
      <c r="S1640" s="48"/>
      <c r="T1640" s="7"/>
      <c r="V1640" s="30"/>
      <c r="Y1640" s="33"/>
      <c r="AA1640" s="30"/>
      <c r="AI1640" s="30"/>
      <c r="AL1640" s="2"/>
    </row>
    <row r="1641" spans="1:40" x14ac:dyDescent="0.25">
      <c r="A1641" s="7"/>
      <c r="B1641" s="10"/>
      <c r="C1641" s="10"/>
      <c r="D1641" s="10"/>
      <c r="E1641" s="10"/>
      <c r="F1641" s="10" t="s">
        <v>435</v>
      </c>
      <c r="G1641" s="10"/>
      <c r="H1641" s="10"/>
      <c r="I1641" s="10"/>
      <c r="J1641" s="10"/>
      <c r="K1641" s="10"/>
      <c r="L1641" s="57">
        <f>PRODUCT(C1635/B1635)</f>
        <v>1</v>
      </c>
      <c r="N1641" s="38"/>
      <c r="O1641" s="2"/>
      <c r="R1641" s="7"/>
      <c r="S1641" s="48"/>
      <c r="T1641" s="7"/>
      <c r="V1641" s="30"/>
      <c r="Y1641" s="33"/>
      <c r="AA1641" s="30"/>
      <c r="AI1641" s="30"/>
      <c r="AL1641" s="2"/>
    </row>
    <row r="1642" spans="1:40" x14ac:dyDescent="0.25">
      <c r="L1642" s="8"/>
      <c r="R1642" s="10" t="s">
        <v>25</v>
      </c>
      <c r="AC1642" s="10" t="s">
        <v>3</v>
      </c>
      <c r="AD1642" s="3">
        <f>SUM(AD1643:AD1646)</f>
        <v>2</v>
      </c>
      <c r="AE1642" s="3">
        <f>SUM(AE1643:AE1646)</f>
        <v>2</v>
      </c>
      <c r="AF1642" s="3">
        <f>SUM(AF1643:AF1646)</f>
        <v>0</v>
      </c>
      <c r="AG1642" s="3">
        <f>SUM(AG1643:AG1646)</f>
        <v>0</v>
      </c>
      <c r="AH1642" s="3">
        <f>SUM(AH1643:AH1646)</f>
        <v>26</v>
      </c>
      <c r="AJ1642" s="3">
        <f>SUM(AJ1643:AJ1646)</f>
        <v>8</v>
      </c>
      <c r="AK1642" s="3">
        <f>SUM(AK1643:AK1646)</f>
        <v>6</v>
      </c>
      <c r="AL1642" s="3">
        <f>SUM(AL1643:AL1646)</f>
        <v>1188</v>
      </c>
      <c r="AM1642" s="3"/>
      <c r="AN1642" s="3">
        <f>SUM(AN1643:AN1646)</f>
        <v>0</v>
      </c>
    </row>
    <row r="1643" spans="1:40" x14ac:dyDescent="0.25">
      <c r="L1643" s="8"/>
      <c r="N1643" s="1" t="s">
        <v>40</v>
      </c>
      <c r="O1643" s="2">
        <v>11</v>
      </c>
      <c r="P1643" s="2">
        <v>8</v>
      </c>
      <c r="Q1643" s="2">
        <v>2019</v>
      </c>
      <c r="R1643" s="5" t="s">
        <v>1062</v>
      </c>
      <c r="S1643" s="17" t="s">
        <v>6</v>
      </c>
      <c r="T1643" s="5" t="s">
        <v>780</v>
      </c>
      <c r="U1643" s="2">
        <v>2</v>
      </c>
      <c r="V1643" s="30" t="s">
        <v>6</v>
      </c>
      <c r="W1643" s="2">
        <v>0</v>
      </c>
      <c r="X1643" s="44" t="s">
        <v>1768</v>
      </c>
      <c r="Y1643" s="2">
        <v>518</v>
      </c>
      <c r="Z1643" s="2">
        <v>17</v>
      </c>
      <c r="AA1643" s="30" t="s">
        <v>6</v>
      </c>
      <c r="AB1643" s="2">
        <v>3</v>
      </c>
      <c r="AC1643" s="7"/>
      <c r="AD1643" s="2">
        <f>IF(Q1643&gt;100,1,0)</f>
        <v>1</v>
      </c>
      <c r="AE1643" s="2">
        <f t="shared" ref="AE1643:AE1644" si="702">IF(U1643&gt;W1643,1,0)</f>
        <v>1</v>
      </c>
      <c r="AF1643" s="2">
        <f>IF(U1643=W1643,1,0)*IF(Q1643=0,0,1)</f>
        <v>0</v>
      </c>
      <c r="AG1643" s="2">
        <f t="shared" ref="AG1643:AG1644" si="703">IF(W1643&gt;U1643,1,0)</f>
        <v>0</v>
      </c>
      <c r="AH1643" s="2">
        <f t="shared" ref="AH1643:AH1644" si="704">PRODUCT(Z1643)</f>
        <v>17</v>
      </c>
      <c r="AI1643" s="30" t="s">
        <v>6</v>
      </c>
      <c r="AJ1643" s="2">
        <f t="shared" ref="AJ1643:AJ1644" si="705">PRODUCT(AB1643)</f>
        <v>3</v>
      </c>
      <c r="AK1643" s="2">
        <v>3</v>
      </c>
      <c r="AL1643" s="2">
        <f t="shared" ref="AL1643:AL1644" si="706">PRODUCT(Y1643)</f>
        <v>518</v>
      </c>
      <c r="AN1643" s="2">
        <v>0</v>
      </c>
    </row>
    <row r="1644" spans="1:40" x14ac:dyDescent="0.25">
      <c r="L1644" s="8"/>
      <c r="N1644" s="1" t="s">
        <v>41</v>
      </c>
      <c r="O1644" s="2">
        <v>17</v>
      </c>
      <c r="P1644" s="2">
        <v>8</v>
      </c>
      <c r="Q1644" s="2">
        <v>2019</v>
      </c>
      <c r="R1644" s="5" t="s">
        <v>1062</v>
      </c>
      <c r="S1644" s="17" t="s">
        <v>6</v>
      </c>
      <c r="T1644" s="5" t="s">
        <v>780</v>
      </c>
      <c r="U1644" s="2">
        <v>2</v>
      </c>
      <c r="V1644" s="30" t="s">
        <v>6</v>
      </c>
      <c r="W1644" s="2">
        <v>0</v>
      </c>
      <c r="X1644" s="44" t="s">
        <v>1770</v>
      </c>
      <c r="Y1644" s="2">
        <v>670</v>
      </c>
      <c r="Z1644" s="2">
        <v>9</v>
      </c>
      <c r="AA1644" s="30" t="s">
        <v>6</v>
      </c>
      <c r="AB1644" s="2">
        <v>5</v>
      </c>
      <c r="AC1644" s="7"/>
      <c r="AD1644" s="2">
        <f>IF(Q1644&gt;100,1,0)</f>
        <v>1</v>
      </c>
      <c r="AE1644" s="2">
        <f t="shared" si="702"/>
        <v>1</v>
      </c>
      <c r="AF1644" s="2">
        <f>IF(U1644=W1644,1,0)*IF(Q1644=0,0,1)</f>
        <v>0</v>
      </c>
      <c r="AG1644" s="2">
        <f t="shared" si="703"/>
        <v>0</v>
      </c>
      <c r="AH1644" s="2">
        <f t="shared" si="704"/>
        <v>9</v>
      </c>
      <c r="AI1644" s="30" t="s">
        <v>6</v>
      </c>
      <c r="AJ1644" s="2">
        <f t="shared" si="705"/>
        <v>5</v>
      </c>
      <c r="AK1644" s="2">
        <v>3</v>
      </c>
      <c r="AL1644" s="2">
        <f t="shared" si="706"/>
        <v>670</v>
      </c>
      <c r="AN1644" s="2">
        <v>0</v>
      </c>
    </row>
    <row r="1645" spans="1:40" x14ac:dyDescent="0.25">
      <c r="L1645" s="8"/>
      <c r="O1645" s="2"/>
      <c r="R1645" s="2"/>
      <c r="S1645" s="7"/>
      <c r="T1645" s="9"/>
      <c r="U1645" s="7"/>
      <c r="X1645" s="2"/>
      <c r="Z1645" s="7"/>
      <c r="AC1645" s="2"/>
      <c r="AD1645" s="7"/>
      <c r="AE1645" s="7"/>
      <c r="AF1645" s="7"/>
      <c r="AG1645" s="7"/>
      <c r="AH1645" s="7"/>
      <c r="AI1645" s="7"/>
      <c r="AJ1645" s="7"/>
      <c r="AK1645" s="7"/>
      <c r="AN1645" s="7"/>
    </row>
    <row r="1646" spans="1:40" x14ac:dyDescent="0.25">
      <c r="L1646" s="8"/>
      <c r="O1646" s="2"/>
      <c r="R1646" s="2"/>
      <c r="S1646" s="7"/>
      <c r="T1646" s="9"/>
      <c r="U1646" s="7"/>
      <c r="X1646" s="2"/>
      <c r="Z1646" s="7"/>
      <c r="AC1646" s="2"/>
      <c r="AD1646" s="7"/>
      <c r="AE1646" s="7"/>
      <c r="AF1646" s="7"/>
      <c r="AG1646" s="7"/>
      <c r="AH1646" s="7"/>
      <c r="AI1646" s="7"/>
      <c r="AJ1646" s="7"/>
      <c r="AK1646" s="7"/>
      <c r="AN1646" s="7"/>
    </row>
    <row r="1647" spans="1:40" x14ac:dyDescent="0.25">
      <c r="L1647" s="8"/>
      <c r="O1647" s="2"/>
      <c r="R1647" s="10" t="s">
        <v>32</v>
      </c>
      <c r="T1647" s="7"/>
      <c r="AC1647" s="10" t="s">
        <v>4</v>
      </c>
      <c r="AD1647" s="3">
        <f>SUM(AD1648:AD1649)</f>
        <v>0</v>
      </c>
      <c r="AE1647" s="3">
        <f>SUM(AE1648:AE1649)</f>
        <v>0</v>
      </c>
      <c r="AF1647" s="3">
        <f>SUM(AF1648:AF1649)</f>
        <v>0</v>
      </c>
      <c r="AG1647" s="3">
        <f>SUM(AG1648:AG1649)</f>
        <v>0</v>
      </c>
      <c r="AH1647" s="3">
        <f>SUM(AH1648:AH1649)</f>
        <v>0</v>
      </c>
      <c r="AI1647" s="7"/>
      <c r="AJ1647" s="3">
        <f>SUM(AJ1648:AJ1649)</f>
        <v>0</v>
      </c>
      <c r="AK1647" s="3">
        <v>0</v>
      </c>
      <c r="AL1647" s="3">
        <f>SUM(AL1648:AL1649)</f>
        <v>0</v>
      </c>
      <c r="AN1647" s="3">
        <v>0</v>
      </c>
    </row>
    <row r="1648" spans="1:40" x14ac:dyDescent="0.25">
      <c r="L1648" s="8"/>
      <c r="O1648" s="2"/>
      <c r="R1648" s="7"/>
      <c r="T1648" s="7"/>
      <c r="AC1648" s="7"/>
      <c r="AD1648" s="7"/>
      <c r="AE1648" s="7"/>
      <c r="AF1648" s="7"/>
      <c r="AG1648" s="7"/>
      <c r="AH1648" s="7"/>
      <c r="AI1648" s="7"/>
      <c r="AJ1648" s="7"/>
      <c r="AK1648" s="7"/>
      <c r="AN1648" s="7"/>
    </row>
    <row r="1649" spans="1:40" x14ac:dyDescent="0.25">
      <c r="A1649" s="7"/>
      <c r="B1649" s="10"/>
      <c r="C1649" s="10"/>
      <c r="D1649" s="10"/>
      <c r="E1649" s="10"/>
      <c r="F1649" s="10"/>
      <c r="G1649" s="10"/>
      <c r="H1649" s="10"/>
      <c r="I1649" s="10"/>
      <c r="J1649" s="10"/>
      <c r="K1649" s="10"/>
      <c r="L1649" s="54"/>
      <c r="O1649" s="2"/>
      <c r="R1649" s="7"/>
      <c r="T1649" s="7"/>
      <c r="AC1649" s="7"/>
      <c r="AD1649" s="7"/>
      <c r="AE1649" s="7"/>
      <c r="AF1649" s="7"/>
      <c r="AG1649" s="7"/>
      <c r="AH1649" s="7"/>
      <c r="AI1649" s="7"/>
      <c r="AJ1649" s="7"/>
      <c r="AK1649" s="7"/>
      <c r="AN1649" s="7"/>
    </row>
    <row r="1650" spans="1:40" x14ac:dyDescent="0.25">
      <c r="A1650" s="7"/>
      <c r="B1650" s="10"/>
      <c r="C1650" s="10"/>
      <c r="D1650" s="10"/>
      <c r="E1650" s="10"/>
      <c r="F1650" s="10"/>
      <c r="G1650" s="10"/>
      <c r="H1650" s="10"/>
      <c r="I1650" s="10"/>
      <c r="J1650" s="10"/>
      <c r="K1650" s="10"/>
      <c r="L1650" s="54"/>
      <c r="O1650" s="2"/>
      <c r="R1650" s="7"/>
      <c r="T1650" s="7"/>
      <c r="AC1650" s="7"/>
      <c r="AD1650" s="7"/>
      <c r="AE1650" s="7"/>
      <c r="AF1650" s="7"/>
      <c r="AG1650" s="7"/>
      <c r="AH1650" s="7"/>
      <c r="AI1650" s="7"/>
      <c r="AJ1650" s="7"/>
      <c r="AK1650" s="7"/>
      <c r="AN1650" s="7"/>
    </row>
    <row r="1651" spans="1:40" x14ac:dyDescent="0.25">
      <c r="A1651" s="7"/>
      <c r="B1651" s="10"/>
      <c r="C1651" s="10"/>
      <c r="D1651" s="10"/>
      <c r="E1651" s="10"/>
      <c r="F1651" s="10"/>
      <c r="G1651" s="10"/>
      <c r="H1651" s="10"/>
      <c r="I1651" s="10"/>
      <c r="J1651" s="10"/>
      <c r="K1651" s="10"/>
      <c r="L1651" s="54"/>
      <c r="O1651" s="2"/>
      <c r="R1651" s="7"/>
      <c r="T1651" s="7"/>
      <c r="AC1651" s="7"/>
      <c r="AD1651" s="7"/>
      <c r="AE1651" s="7"/>
      <c r="AF1651" s="7"/>
      <c r="AG1651" s="7"/>
      <c r="AH1651" s="7"/>
      <c r="AI1651" s="7"/>
      <c r="AJ1651" s="7"/>
      <c r="AK1651" s="7"/>
      <c r="AN1651" s="7"/>
    </row>
    <row r="1652" spans="1:40" x14ac:dyDescent="0.25">
      <c r="A1652" s="6"/>
      <c r="L1652" s="8"/>
      <c r="M1652" s="3" t="s">
        <v>7</v>
      </c>
      <c r="R1652" s="6" t="s">
        <v>8</v>
      </c>
      <c r="AC1652" s="10" t="s">
        <v>2</v>
      </c>
      <c r="AD1652" s="3">
        <f>SUM(AD1653:AD1678)</f>
        <v>2</v>
      </c>
      <c r="AE1652" s="3">
        <f>SUM(AE1653:AE1678)</f>
        <v>2</v>
      </c>
      <c r="AF1652" s="3">
        <f>SUM(AF1653:AF1678)</f>
        <v>0</v>
      </c>
      <c r="AG1652" s="3">
        <f>SUM(AG1653:AG1678)</f>
        <v>0</v>
      </c>
      <c r="AH1652" s="3">
        <f>SUM(AH1653:AH1678)</f>
        <v>48</v>
      </c>
      <c r="AJ1652" s="3">
        <f>SUM(AJ1653:AJ1678)</f>
        <v>5</v>
      </c>
      <c r="AK1652" s="3">
        <f>SUM(AK1653:AK1678)</f>
        <v>6</v>
      </c>
      <c r="AL1652" s="3">
        <f>SUM(AL1653:AL1678)</f>
        <v>803</v>
      </c>
      <c r="AM1652" s="3">
        <f>PRODUCT(AL1652+AL1679+AL1685)</f>
        <v>803</v>
      </c>
      <c r="AN1652" s="3">
        <f>SUM(AN1653:AN1678)</f>
        <v>0</v>
      </c>
    </row>
    <row r="1653" spans="1:40" x14ac:dyDescent="0.25">
      <c r="A1653" s="63" t="s">
        <v>583</v>
      </c>
      <c r="B1653" s="64" t="s">
        <v>0</v>
      </c>
      <c r="C1653" s="64" t="s">
        <v>10</v>
      </c>
      <c r="D1653" s="64" t="s">
        <v>1</v>
      </c>
      <c r="E1653" s="64" t="s">
        <v>11</v>
      </c>
      <c r="F1653" s="65" t="s">
        <v>12</v>
      </c>
      <c r="G1653" s="66"/>
      <c r="H1653" s="64"/>
      <c r="I1653" s="65" t="s">
        <v>13</v>
      </c>
      <c r="J1653" s="66"/>
      <c r="K1653" s="64"/>
      <c r="L1653" s="67" t="s">
        <v>14</v>
      </c>
      <c r="M1653" s="3">
        <f>MAX(Y1653:Y1687)</f>
        <v>470</v>
      </c>
      <c r="N1653" s="1"/>
      <c r="O1653" s="2">
        <v>12</v>
      </c>
      <c r="P1653" s="2">
        <v>6</v>
      </c>
      <c r="Q1653" s="2">
        <v>2020</v>
      </c>
      <c r="R1653" s="16" t="s">
        <v>1062</v>
      </c>
      <c r="S1653" s="104" t="s">
        <v>6</v>
      </c>
      <c r="T1653" s="16" t="s">
        <v>1780</v>
      </c>
      <c r="U1653" s="2">
        <v>2</v>
      </c>
      <c r="V1653" s="30" t="s">
        <v>6</v>
      </c>
      <c r="W1653" s="2">
        <v>0</v>
      </c>
      <c r="X1653" s="44" t="s">
        <v>1008</v>
      </c>
      <c r="Y1653" s="2">
        <v>470</v>
      </c>
      <c r="Z1653" s="2">
        <v>12</v>
      </c>
      <c r="AA1653" s="30" t="s">
        <v>6</v>
      </c>
      <c r="AB1653" s="2">
        <v>4</v>
      </c>
      <c r="AD1653" s="2">
        <f>IF(Q1653&gt;100,1,0)</f>
        <v>1</v>
      </c>
      <c r="AE1653" s="2">
        <f>IF(U1653&gt;W1653,1,0)</f>
        <v>1</v>
      </c>
      <c r="AF1653" s="2">
        <f>IF(U1653=W1653,1,0)*IF(Q1653=0,0,1)</f>
        <v>0</v>
      </c>
      <c r="AG1653" s="2">
        <f>IF(W1653&gt;U1653,1,0)</f>
        <v>0</v>
      </c>
      <c r="AH1653" s="2">
        <f>PRODUCT(Z1653)</f>
        <v>12</v>
      </c>
      <c r="AI1653" s="30" t="s">
        <v>6</v>
      </c>
      <c r="AJ1653" s="2">
        <f>PRODUCT(AB1653)</f>
        <v>4</v>
      </c>
      <c r="AK1653" s="2">
        <v>3</v>
      </c>
      <c r="AL1653" s="2">
        <f>PRODUCT(Y1653)</f>
        <v>470</v>
      </c>
      <c r="AN1653" s="2">
        <v>0</v>
      </c>
    </row>
    <row r="1654" spans="1:40" x14ac:dyDescent="0.25">
      <c r="A1654" s="68" t="s">
        <v>16</v>
      </c>
      <c r="B1654" s="69">
        <f>PRODUCT(AD1652)</f>
        <v>2</v>
      </c>
      <c r="C1654" s="69">
        <f>PRODUCT(AE1652)</f>
        <v>2</v>
      </c>
      <c r="D1654" s="69">
        <f>PRODUCT(AF1652)</f>
        <v>0</v>
      </c>
      <c r="E1654" s="69">
        <f>PRODUCT(AG1652)</f>
        <v>0</v>
      </c>
      <c r="F1654" s="69">
        <f>PRODUCT(AH1652)</f>
        <v>48</v>
      </c>
      <c r="G1654" s="70" t="s">
        <v>6</v>
      </c>
      <c r="H1654" s="69">
        <f>PRODUCT(AJ1652)</f>
        <v>5</v>
      </c>
      <c r="I1654" s="69">
        <f>PRODUCT(AK1652)</f>
        <v>6</v>
      </c>
      <c r="J1654" s="70" t="s">
        <v>6</v>
      </c>
      <c r="K1654" s="69">
        <f>PRODUCT(AN1652)</f>
        <v>0</v>
      </c>
      <c r="L1654" s="71">
        <f>PRODUCT(AL1652/B1654)</f>
        <v>401.5</v>
      </c>
      <c r="M1654" s="8"/>
      <c r="N1654" s="1"/>
      <c r="O1654" s="2">
        <v>14</v>
      </c>
      <c r="P1654" s="2">
        <v>8</v>
      </c>
      <c r="Q1654" s="2">
        <v>2020</v>
      </c>
      <c r="R1654" s="16" t="s">
        <v>1062</v>
      </c>
      <c r="S1654" s="104" t="s">
        <v>6</v>
      </c>
      <c r="T1654" s="16" t="s">
        <v>1780</v>
      </c>
      <c r="U1654" s="2">
        <v>2</v>
      </c>
      <c r="V1654" s="30" t="s">
        <v>6</v>
      </c>
      <c r="W1654" s="2">
        <v>0</v>
      </c>
      <c r="X1654" s="44" t="s">
        <v>1834</v>
      </c>
      <c r="Y1654" s="2">
        <v>333</v>
      </c>
      <c r="Z1654" s="2">
        <v>36</v>
      </c>
      <c r="AA1654" s="30" t="s">
        <v>6</v>
      </c>
      <c r="AB1654" s="2">
        <v>1</v>
      </c>
      <c r="AD1654" s="2">
        <f>IF(Q1654&gt;100,1,0)</f>
        <v>1</v>
      </c>
      <c r="AE1654" s="2">
        <f t="shared" ref="AE1654" si="707">IF(U1654&gt;W1654,1,0)</f>
        <v>1</v>
      </c>
      <c r="AF1654" s="2">
        <f>IF(U1654=W1654,1,0)*IF(Q1654=0,0,1)</f>
        <v>0</v>
      </c>
      <c r="AG1654" s="2">
        <f t="shared" ref="AG1654" si="708">IF(W1654&gt;U1654,1,0)</f>
        <v>0</v>
      </c>
      <c r="AH1654" s="2">
        <f t="shared" ref="AH1654" si="709">PRODUCT(Z1654)</f>
        <v>36</v>
      </c>
      <c r="AI1654" s="30" t="s">
        <v>6</v>
      </c>
      <c r="AJ1654" s="2">
        <f t="shared" ref="AJ1654" si="710">PRODUCT(AB1654)</f>
        <v>1</v>
      </c>
      <c r="AK1654" s="2">
        <v>3</v>
      </c>
      <c r="AL1654" s="2">
        <f t="shared" ref="AL1654" si="711">PRODUCT(Y1654)</f>
        <v>333</v>
      </c>
      <c r="AN1654" s="2">
        <v>0</v>
      </c>
    </row>
    <row r="1655" spans="1:40" x14ac:dyDescent="0.25">
      <c r="A1655" s="68" t="s">
        <v>439</v>
      </c>
      <c r="B1655" s="69">
        <f>PRODUCT(AD1679)</f>
        <v>0</v>
      </c>
      <c r="C1655" s="69">
        <f>PRODUCT(AE1679)</f>
        <v>0</v>
      </c>
      <c r="D1655" s="69">
        <f>PRODUCT(AF1679)</f>
        <v>0</v>
      </c>
      <c r="E1655" s="69">
        <f>PRODUCT(AG1679)</f>
        <v>0</v>
      </c>
      <c r="F1655" s="69">
        <f>PRODUCT(AH1679)</f>
        <v>0</v>
      </c>
      <c r="G1655" s="70" t="s">
        <v>6</v>
      </c>
      <c r="H1655" s="69">
        <f>PRODUCT(AJ1679)</f>
        <v>0</v>
      </c>
      <c r="I1655" s="69">
        <f>PRODUCT(AK1679)</f>
        <v>0</v>
      </c>
      <c r="J1655" s="70" t="s">
        <v>6</v>
      </c>
      <c r="K1655" s="69">
        <f>PRODUCT(AN1679)</f>
        <v>0</v>
      </c>
      <c r="L1655" s="71">
        <v>0</v>
      </c>
      <c r="M1655" s="8"/>
      <c r="O1655" s="2"/>
      <c r="S1655" s="48"/>
      <c r="V1655" s="30"/>
      <c r="Y1655" s="33"/>
      <c r="AA1655" s="30"/>
      <c r="AI1655" s="30"/>
      <c r="AL1655" s="2"/>
    </row>
    <row r="1656" spans="1:40" x14ac:dyDescent="0.25">
      <c r="A1656" s="68" t="s">
        <v>440</v>
      </c>
      <c r="B1656" s="69">
        <v>0</v>
      </c>
      <c r="C1656" s="69">
        <v>0</v>
      </c>
      <c r="D1656" s="69">
        <v>0</v>
      </c>
      <c r="E1656" s="69">
        <v>0</v>
      </c>
      <c r="F1656" s="69">
        <v>0</v>
      </c>
      <c r="G1656" s="70" t="s">
        <v>6</v>
      </c>
      <c r="H1656" s="69">
        <v>0</v>
      </c>
      <c r="I1656" s="69">
        <v>0</v>
      </c>
      <c r="J1656" s="70" t="s">
        <v>6</v>
      </c>
      <c r="K1656" s="69">
        <v>0</v>
      </c>
      <c r="L1656" s="71">
        <v>0</v>
      </c>
      <c r="M1656" s="8"/>
      <c r="O1656" s="2"/>
      <c r="S1656" s="48"/>
      <c r="V1656" s="30"/>
      <c r="Y1656" s="33"/>
      <c r="AA1656" s="30"/>
      <c r="AI1656" s="30"/>
      <c r="AL1656" s="2"/>
    </row>
    <row r="1657" spans="1:40" x14ac:dyDescent="0.25">
      <c r="A1657" s="68" t="s">
        <v>17</v>
      </c>
      <c r="B1657" s="69">
        <f>SUM(B1654:B1656)</f>
        <v>2</v>
      </c>
      <c r="C1657" s="69">
        <f>SUM(C1654:C1656)</f>
        <v>2</v>
      </c>
      <c r="D1657" s="69">
        <f>SUM(D1654:D1656)</f>
        <v>0</v>
      </c>
      <c r="E1657" s="69">
        <f>SUM(E1654:E1656)</f>
        <v>0</v>
      </c>
      <c r="F1657" s="69">
        <f>SUM(F1654:F1656)</f>
        <v>48</v>
      </c>
      <c r="G1657" s="70" t="s">
        <v>6</v>
      </c>
      <c r="H1657" s="69">
        <f>SUM(H1654:H1656)</f>
        <v>5</v>
      </c>
      <c r="I1657" s="69">
        <f>SUM(I1654:I1656)</f>
        <v>6</v>
      </c>
      <c r="J1657" s="70" t="s">
        <v>6</v>
      </c>
      <c r="K1657" s="69">
        <f>SUM(K1654:K1656)</f>
        <v>0</v>
      </c>
      <c r="L1657" s="71">
        <f>PRODUCT(AM1652/B1657)</f>
        <v>401.5</v>
      </c>
      <c r="M1657" s="8"/>
      <c r="O1657" s="2"/>
      <c r="S1657" s="48"/>
      <c r="V1657" s="30"/>
      <c r="Y1657" s="33"/>
      <c r="AA1657" s="30"/>
      <c r="AI1657" s="30"/>
      <c r="AL1657" s="2"/>
    </row>
    <row r="1658" spans="1:40" x14ac:dyDescent="0.25">
      <c r="A1658" s="72" t="s">
        <v>18</v>
      </c>
      <c r="B1658" s="73"/>
      <c r="C1658" s="73"/>
      <c r="D1658" s="73"/>
      <c r="E1658" s="73"/>
      <c r="F1658" s="74">
        <f>PRODUCT(F1657/B1657)</f>
        <v>24</v>
      </c>
      <c r="G1658" s="75" t="s">
        <v>6</v>
      </c>
      <c r="H1658" s="74">
        <f>PRODUCT(H1657/B1657)</f>
        <v>2.5</v>
      </c>
      <c r="I1658" s="73"/>
      <c r="J1658" s="73"/>
      <c r="K1658" s="73"/>
      <c r="L1658" s="76"/>
      <c r="M1658" s="55"/>
      <c r="O1658" s="2"/>
      <c r="S1658" s="48"/>
      <c r="V1658" s="30"/>
      <c r="Y1658" s="33"/>
      <c r="AA1658" s="30"/>
      <c r="AI1658" s="30"/>
      <c r="AL1658" s="2"/>
    </row>
    <row r="1659" spans="1:40" x14ac:dyDescent="0.25">
      <c r="B1659" s="10"/>
      <c r="C1659" s="10"/>
      <c r="D1659" s="10"/>
      <c r="E1659" s="10"/>
      <c r="F1659" s="10"/>
      <c r="G1659" s="10"/>
      <c r="H1659" s="10"/>
      <c r="I1659" s="10"/>
      <c r="J1659" s="10"/>
      <c r="K1659" s="10"/>
      <c r="L1659" s="8"/>
      <c r="O1659" s="2"/>
      <c r="S1659" s="48"/>
      <c r="V1659" s="30"/>
      <c r="Y1659" s="33"/>
      <c r="AA1659" s="30"/>
      <c r="AI1659" s="30"/>
      <c r="AL1659" s="2"/>
    </row>
    <row r="1660" spans="1:40" x14ac:dyDescent="0.25">
      <c r="A1660" s="77" t="s">
        <v>582</v>
      </c>
      <c r="B1660" s="64" t="s">
        <v>0</v>
      </c>
      <c r="C1660" s="64" t="s">
        <v>10</v>
      </c>
      <c r="D1660" s="64" t="s">
        <v>1</v>
      </c>
      <c r="E1660" s="64" t="s">
        <v>11</v>
      </c>
      <c r="F1660" s="65" t="s">
        <v>12</v>
      </c>
      <c r="G1660" s="66"/>
      <c r="H1660" s="64"/>
      <c r="I1660" s="65" t="s">
        <v>13</v>
      </c>
      <c r="J1660" s="66"/>
      <c r="K1660" s="64"/>
      <c r="L1660" s="67" t="s">
        <v>14</v>
      </c>
      <c r="O1660" s="2"/>
      <c r="S1660" s="48"/>
      <c r="V1660" s="30"/>
      <c r="Y1660" s="33"/>
      <c r="AA1660" s="30"/>
      <c r="AI1660" s="30"/>
      <c r="AL1660" s="2"/>
    </row>
    <row r="1661" spans="1:40" x14ac:dyDescent="0.25">
      <c r="A1661" s="68" t="s">
        <v>16</v>
      </c>
      <c r="B1661" s="88">
        <f t="shared" ref="B1661:F1664" si="712">PRODUCT(B1143)</f>
        <v>2</v>
      </c>
      <c r="C1661" s="88">
        <f t="shared" si="712"/>
        <v>0</v>
      </c>
      <c r="D1661" s="88">
        <f t="shared" si="712"/>
        <v>0</v>
      </c>
      <c r="E1661" s="88">
        <f t="shared" si="712"/>
        <v>2</v>
      </c>
      <c r="F1661" s="88">
        <f t="shared" si="712"/>
        <v>11</v>
      </c>
      <c r="G1661" s="88" t="s">
        <v>6</v>
      </c>
      <c r="H1661" s="88">
        <f t="shared" ref="H1661:I1664" si="713">PRODUCT(H1143)</f>
        <v>28</v>
      </c>
      <c r="I1661" s="88">
        <f t="shared" si="713"/>
        <v>0</v>
      </c>
      <c r="J1661" s="88" t="s">
        <v>6</v>
      </c>
      <c r="K1661" s="88">
        <f t="shared" ref="K1661:L1664" si="714">PRODUCT(K1143)</f>
        <v>5</v>
      </c>
      <c r="L1661" s="71">
        <f t="shared" si="714"/>
        <v>392</v>
      </c>
      <c r="M1661" s="8"/>
      <c r="O1661" s="2"/>
      <c r="S1661" s="48"/>
      <c r="V1661" s="30"/>
      <c r="Y1661" s="33"/>
      <c r="AA1661" s="30"/>
      <c r="AI1661" s="30"/>
      <c r="AL1661" s="2"/>
    </row>
    <row r="1662" spans="1:40" x14ac:dyDescent="0.25">
      <c r="A1662" s="68" t="s">
        <v>439</v>
      </c>
      <c r="B1662" s="88">
        <f t="shared" si="712"/>
        <v>0</v>
      </c>
      <c r="C1662" s="88">
        <f t="shared" si="712"/>
        <v>0</v>
      </c>
      <c r="D1662" s="88">
        <f t="shared" si="712"/>
        <v>0</v>
      </c>
      <c r="E1662" s="88">
        <f t="shared" si="712"/>
        <v>0</v>
      </c>
      <c r="F1662" s="88">
        <f t="shared" si="712"/>
        <v>0</v>
      </c>
      <c r="G1662" s="88" t="s">
        <v>6</v>
      </c>
      <c r="H1662" s="88">
        <f t="shared" si="713"/>
        <v>0</v>
      </c>
      <c r="I1662" s="88">
        <f t="shared" si="713"/>
        <v>0</v>
      </c>
      <c r="J1662" s="88" t="s">
        <v>6</v>
      </c>
      <c r="K1662" s="88">
        <f t="shared" si="714"/>
        <v>0</v>
      </c>
      <c r="L1662" s="71">
        <f t="shared" si="714"/>
        <v>0</v>
      </c>
      <c r="M1662" s="8"/>
      <c r="O1662" s="2"/>
      <c r="S1662" s="48"/>
      <c r="V1662" s="30"/>
      <c r="Y1662" s="33"/>
      <c r="AA1662" s="30"/>
      <c r="AI1662" s="30"/>
      <c r="AL1662" s="2"/>
    </row>
    <row r="1663" spans="1:40" x14ac:dyDescent="0.25">
      <c r="A1663" s="68" t="s">
        <v>440</v>
      </c>
      <c r="B1663" s="88">
        <f t="shared" si="712"/>
        <v>0</v>
      </c>
      <c r="C1663" s="88">
        <f t="shared" si="712"/>
        <v>0</v>
      </c>
      <c r="D1663" s="88">
        <f t="shared" si="712"/>
        <v>0</v>
      </c>
      <c r="E1663" s="88">
        <f t="shared" si="712"/>
        <v>0</v>
      </c>
      <c r="F1663" s="88">
        <f t="shared" si="712"/>
        <v>0</v>
      </c>
      <c r="G1663" s="88" t="s">
        <v>6</v>
      </c>
      <c r="H1663" s="88">
        <f t="shared" si="713"/>
        <v>0</v>
      </c>
      <c r="I1663" s="88">
        <f t="shared" si="713"/>
        <v>0</v>
      </c>
      <c r="J1663" s="88" t="s">
        <v>6</v>
      </c>
      <c r="K1663" s="88">
        <f t="shared" si="714"/>
        <v>0</v>
      </c>
      <c r="L1663" s="71">
        <f t="shared" si="714"/>
        <v>0</v>
      </c>
      <c r="M1663" s="8"/>
      <c r="O1663" s="2"/>
      <c r="S1663" s="48"/>
      <c r="V1663" s="30"/>
      <c r="Y1663" s="33"/>
      <c r="AA1663" s="30"/>
      <c r="AI1663" s="30"/>
      <c r="AL1663" s="2"/>
    </row>
    <row r="1664" spans="1:40" x14ac:dyDescent="0.25">
      <c r="A1664" s="68" t="s">
        <v>17</v>
      </c>
      <c r="B1664" s="88">
        <f t="shared" si="712"/>
        <v>2</v>
      </c>
      <c r="C1664" s="88">
        <f t="shared" si="712"/>
        <v>0</v>
      </c>
      <c r="D1664" s="88">
        <f t="shared" si="712"/>
        <v>0</v>
      </c>
      <c r="E1664" s="88">
        <f t="shared" si="712"/>
        <v>2</v>
      </c>
      <c r="F1664" s="88">
        <f t="shared" si="712"/>
        <v>11</v>
      </c>
      <c r="G1664" s="88" t="s">
        <v>6</v>
      </c>
      <c r="H1664" s="88">
        <f t="shared" si="713"/>
        <v>28</v>
      </c>
      <c r="I1664" s="88">
        <f t="shared" si="713"/>
        <v>0</v>
      </c>
      <c r="J1664" s="88" t="s">
        <v>6</v>
      </c>
      <c r="K1664" s="88">
        <f t="shared" si="714"/>
        <v>5</v>
      </c>
      <c r="L1664" s="71">
        <f t="shared" si="714"/>
        <v>392</v>
      </c>
      <c r="M1664" s="8"/>
      <c r="O1664" s="2"/>
      <c r="S1664" s="48"/>
      <c r="V1664" s="30"/>
      <c r="Y1664" s="33"/>
      <c r="AA1664" s="30"/>
      <c r="AI1664" s="30"/>
      <c r="AL1664" s="2"/>
    </row>
    <row r="1665" spans="1:40" x14ac:dyDescent="0.25">
      <c r="A1665" s="72" t="s">
        <v>18</v>
      </c>
      <c r="B1665" s="73"/>
      <c r="C1665" s="73"/>
      <c r="D1665" s="73"/>
      <c r="E1665" s="73"/>
      <c r="F1665" s="74">
        <f>PRODUCT(F1664/B1664)</f>
        <v>5.5</v>
      </c>
      <c r="G1665" s="75" t="s">
        <v>6</v>
      </c>
      <c r="H1665" s="74">
        <f>PRODUCT(H1664/B1664)</f>
        <v>14</v>
      </c>
      <c r="I1665" s="73"/>
      <c r="J1665" s="73"/>
      <c r="K1665" s="73"/>
      <c r="L1665" s="76"/>
      <c r="M1665" s="55"/>
      <c r="O1665" s="2"/>
      <c r="S1665" s="48"/>
      <c r="V1665" s="30"/>
      <c r="Y1665" s="33"/>
      <c r="AA1665" s="30"/>
      <c r="AI1665" s="30"/>
      <c r="AL1665" s="2"/>
    </row>
    <row r="1666" spans="1:40" x14ac:dyDescent="0.25">
      <c r="B1666" s="10"/>
      <c r="C1666" s="10"/>
      <c r="D1666" s="10"/>
      <c r="E1666" s="10"/>
      <c r="F1666" s="55"/>
      <c r="G1666" s="11"/>
      <c r="H1666" s="55"/>
      <c r="I1666" s="10"/>
      <c r="J1666" s="10"/>
      <c r="K1666" s="10"/>
      <c r="L1666" s="8"/>
      <c r="M1666" s="55"/>
      <c r="O1666" s="2"/>
      <c r="S1666" s="48"/>
      <c r="V1666" s="30"/>
      <c r="Y1666" s="33"/>
      <c r="AA1666" s="30"/>
      <c r="AI1666" s="30"/>
      <c r="AL1666" s="2"/>
    </row>
    <row r="1667" spans="1:40" x14ac:dyDescent="0.25">
      <c r="A1667" s="63" t="s">
        <v>583</v>
      </c>
      <c r="B1667" s="64"/>
      <c r="C1667" s="64"/>
      <c r="D1667" s="64"/>
      <c r="E1667" s="64"/>
      <c r="F1667" s="64"/>
      <c r="G1667" s="64"/>
      <c r="H1667" s="64"/>
      <c r="I1667" s="64"/>
      <c r="J1667" s="64"/>
      <c r="K1667" s="64"/>
      <c r="L1667" s="67"/>
      <c r="O1667" s="2"/>
      <c r="S1667" s="48"/>
      <c r="V1667" s="30"/>
      <c r="Y1667" s="33"/>
      <c r="AA1667" s="30"/>
      <c r="AI1667" s="30"/>
      <c r="AL1667" s="2"/>
    </row>
    <row r="1668" spans="1:40" x14ac:dyDescent="0.25">
      <c r="A1668" s="68" t="s">
        <v>24</v>
      </c>
      <c r="B1668" s="69" t="s">
        <v>0</v>
      </c>
      <c r="C1668" s="69" t="s">
        <v>10</v>
      </c>
      <c r="D1668" s="69" t="s">
        <v>1</v>
      </c>
      <c r="E1668" s="69" t="s">
        <v>11</v>
      </c>
      <c r="F1668" s="78" t="s">
        <v>12</v>
      </c>
      <c r="G1668" s="70"/>
      <c r="H1668" s="69"/>
      <c r="I1668" s="78" t="s">
        <v>13</v>
      </c>
      <c r="J1668" s="70"/>
      <c r="K1668" s="69"/>
      <c r="L1668" s="71" t="s">
        <v>14</v>
      </c>
      <c r="O1668" s="2"/>
      <c r="S1668" s="48"/>
      <c r="V1668" s="30"/>
      <c r="Y1668" s="33"/>
      <c r="AA1668" s="30"/>
      <c r="AI1668" s="30"/>
      <c r="AL1668" s="2"/>
    </row>
    <row r="1669" spans="1:40" x14ac:dyDescent="0.25">
      <c r="A1669" s="68" t="s">
        <v>16</v>
      </c>
      <c r="B1669" s="69">
        <f>PRODUCT(B1654+B1661)</f>
        <v>4</v>
      </c>
      <c r="C1669" s="69">
        <f>PRODUCT(C1654+E1661)</f>
        <v>4</v>
      </c>
      <c r="D1669" s="69">
        <f>PRODUCT(D1654+D1661)</f>
        <v>0</v>
      </c>
      <c r="E1669" s="69">
        <f>PRODUCT(E1654+C1661)</f>
        <v>0</v>
      </c>
      <c r="F1669" s="69">
        <f>PRODUCT(F1654+H1661)</f>
        <v>76</v>
      </c>
      <c r="G1669" s="70" t="s">
        <v>6</v>
      </c>
      <c r="H1669" s="69">
        <f>PRODUCT(H1654+F1661)</f>
        <v>16</v>
      </c>
      <c r="I1669" s="69">
        <f>PRODUCT(I1654+K1661)</f>
        <v>11</v>
      </c>
      <c r="J1669" s="70" t="s">
        <v>6</v>
      </c>
      <c r="K1669" s="69">
        <f>PRODUCT(K1654+I1661)</f>
        <v>0</v>
      </c>
      <c r="L1669" s="71">
        <f>PRODUCT(((B1654*L1654)+B1661*L1661))/B1669</f>
        <v>396.75</v>
      </c>
      <c r="M1669" s="8"/>
      <c r="O1669" s="2"/>
      <c r="S1669" s="48"/>
      <c r="V1669" s="30"/>
      <c r="Y1669" s="33"/>
      <c r="AA1669" s="30"/>
      <c r="AI1669" s="30"/>
      <c r="AL1669" s="2"/>
    </row>
    <row r="1670" spans="1:40" x14ac:dyDescent="0.25">
      <c r="A1670" s="68" t="s">
        <v>439</v>
      </c>
      <c r="B1670" s="69">
        <f>PRODUCT(B1655+B1662)</f>
        <v>0</v>
      </c>
      <c r="C1670" s="69">
        <f>PRODUCT(C1655+E1662)</f>
        <v>0</v>
      </c>
      <c r="D1670" s="69">
        <f>PRODUCT(D1655+D1662)</f>
        <v>0</v>
      </c>
      <c r="E1670" s="69">
        <f>PRODUCT(E1655+C1662)</f>
        <v>0</v>
      </c>
      <c r="F1670" s="69">
        <f>PRODUCT(F1655+H1662)</f>
        <v>0</v>
      </c>
      <c r="G1670" s="70" t="s">
        <v>6</v>
      </c>
      <c r="H1670" s="69">
        <f>PRODUCT(H1655+F1662)</f>
        <v>0</v>
      </c>
      <c r="I1670" s="69">
        <f>PRODUCT(I1655+K1662)</f>
        <v>0</v>
      </c>
      <c r="J1670" s="70" t="s">
        <v>6</v>
      </c>
      <c r="K1670" s="69">
        <f>PRODUCT(K1655+I1662)</f>
        <v>0</v>
      </c>
      <c r="L1670" s="71">
        <v>0</v>
      </c>
      <c r="M1670" s="8"/>
      <c r="O1670" s="2"/>
      <c r="S1670" s="48"/>
      <c r="V1670" s="30"/>
      <c r="Y1670" s="33"/>
      <c r="AA1670" s="30"/>
      <c r="AI1670" s="30"/>
      <c r="AL1670" s="2"/>
    </row>
    <row r="1671" spans="1:40" x14ac:dyDescent="0.25">
      <c r="A1671" s="68" t="s">
        <v>440</v>
      </c>
      <c r="B1671" s="69">
        <f>PRODUCT(B1656+B1663)</f>
        <v>0</v>
      </c>
      <c r="C1671" s="69">
        <f>PRODUCT(C1656+E1663)</f>
        <v>0</v>
      </c>
      <c r="D1671" s="69">
        <f>PRODUCT(D1656+D1663)</f>
        <v>0</v>
      </c>
      <c r="E1671" s="69">
        <f>PRODUCT(E1656+C1663)</f>
        <v>0</v>
      </c>
      <c r="F1671" s="69">
        <f>PRODUCT(F1656+H1663)</f>
        <v>0</v>
      </c>
      <c r="G1671" s="70" t="s">
        <v>6</v>
      </c>
      <c r="H1671" s="69">
        <f>PRODUCT(H1656+F1663)</f>
        <v>0</v>
      </c>
      <c r="I1671" s="69">
        <f>PRODUCT(I1656+K1663)</f>
        <v>0</v>
      </c>
      <c r="J1671" s="70" t="s">
        <v>6</v>
      </c>
      <c r="K1671" s="69">
        <f>PRODUCT(K1656+I1663)</f>
        <v>0</v>
      </c>
      <c r="L1671" s="71">
        <v>0</v>
      </c>
      <c r="M1671" s="8"/>
      <c r="O1671" s="2"/>
      <c r="S1671" s="48"/>
      <c r="V1671" s="30"/>
      <c r="Y1671" s="33"/>
      <c r="AA1671" s="30"/>
      <c r="AI1671" s="30"/>
      <c r="AL1671" s="2"/>
    </row>
    <row r="1672" spans="1:40" x14ac:dyDescent="0.25">
      <c r="A1672" s="68" t="s">
        <v>17</v>
      </c>
      <c r="B1672" s="69">
        <f>PRODUCT(B1657+B1664)</f>
        <v>4</v>
      </c>
      <c r="C1672" s="69">
        <f>PRODUCT(C1657+E1664)</f>
        <v>4</v>
      </c>
      <c r="D1672" s="69">
        <f>PRODUCT(D1657+D1664)</f>
        <v>0</v>
      </c>
      <c r="E1672" s="69">
        <f>PRODUCT(E1657+C1664)</f>
        <v>0</v>
      </c>
      <c r="F1672" s="69">
        <f>PRODUCT(F1657+H1664)</f>
        <v>76</v>
      </c>
      <c r="G1672" s="70" t="s">
        <v>6</v>
      </c>
      <c r="H1672" s="69">
        <f>PRODUCT(H1657+F1664)</f>
        <v>16</v>
      </c>
      <c r="I1672" s="69">
        <f>PRODUCT(I1657+K1664)</f>
        <v>11</v>
      </c>
      <c r="J1672" s="70" t="s">
        <v>6</v>
      </c>
      <c r="K1672" s="69">
        <f>PRODUCT(K1657+I1664)</f>
        <v>0</v>
      </c>
      <c r="L1672" s="71">
        <f>PRODUCT(((B1657*L1657)+B1664*L1664))/B1672</f>
        <v>396.75</v>
      </c>
      <c r="M1672" s="8"/>
      <c r="O1672" s="2"/>
      <c r="S1672" s="48"/>
      <c r="V1672" s="30"/>
      <c r="Y1672" s="33"/>
      <c r="AA1672" s="30"/>
      <c r="AI1672" s="30"/>
      <c r="AL1672" s="2"/>
    </row>
    <row r="1673" spans="1:40" x14ac:dyDescent="0.25">
      <c r="A1673" s="72" t="s">
        <v>18</v>
      </c>
      <c r="B1673" s="73"/>
      <c r="C1673" s="73"/>
      <c r="D1673" s="73"/>
      <c r="E1673" s="73"/>
      <c r="F1673" s="74">
        <f>PRODUCT(F1672/B1672)</f>
        <v>19</v>
      </c>
      <c r="G1673" s="75" t="s">
        <v>6</v>
      </c>
      <c r="H1673" s="74">
        <f>PRODUCT(H1672/B1672)</f>
        <v>4</v>
      </c>
      <c r="I1673" s="73"/>
      <c r="J1673" s="73"/>
      <c r="K1673" s="73"/>
      <c r="L1673" s="76"/>
      <c r="M1673" s="55"/>
      <c r="O1673" s="2"/>
      <c r="S1673" s="48"/>
      <c r="V1673" s="30"/>
      <c r="Y1673" s="33"/>
      <c r="AA1673" s="30"/>
      <c r="AI1673" s="30"/>
      <c r="AL1673" s="2"/>
    </row>
    <row r="1674" spans="1:40" x14ac:dyDescent="0.25">
      <c r="A1674" s="7"/>
      <c r="B1674" s="10"/>
      <c r="C1674" s="10"/>
      <c r="D1674" s="10"/>
      <c r="E1674" s="10"/>
      <c r="F1674" s="10"/>
      <c r="G1674" s="10"/>
      <c r="H1674" s="10"/>
      <c r="I1674" s="10"/>
      <c r="J1674" s="10"/>
      <c r="K1674" s="10"/>
      <c r="L1674" s="54"/>
      <c r="O1674" s="2"/>
      <c r="S1674" s="48"/>
      <c r="V1674" s="30"/>
      <c r="Y1674" s="33"/>
      <c r="AA1674" s="30"/>
      <c r="AI1674" s="30"/>
      <c r="AL1674" s="2"/>
    </row>
    <row r="1675" spans="1:40" x14ac:dyDescent="0.25">
      <c r="A1675" s="7"/>
      <c r="B1675" s="10"/>
      <c r="C1675" s="10"/>
      <c r="D1675" s="10"/>
      <c r="E1675" s="10"/>
      <c r="F1675" s="10" t="s">
        <v>1877</v>
      </c>
      <c r="G1675" s="10"/>
      <c r="H1675" s="10"/>
      <c r="I1675" s="10"/>
      <c r="J1675" s="10"/>
      <c r="K1675" s="10"/>
      <c r="L1675" s="10"/>
      <c r="O1675" s="2"/>
      <c r="S1675" s="48"/>
      <c r="V1675" s="30"/>
      <c r="Y1675" s="33"/>
      <c r="AA1675" s="30"/>
      <c r="AI1675" s="30"/>
      <c r="AL1675" s="2"/>
    </row>
    <row r="1676" spans="1:40" x14ac:dyDescent="0.25">
      <c r="A1676" s="7"/>
      <c r="B1676" s="10"/>
      <c r="C1676" s="10"/>
      <c r="D1676" s="10"/>
      <c r="E1676" s="10"/>
      <c r="F1676" s="10" t="s">
        <v>433</v>
      </c>
      <c r="G1676" s="10"/>
      <c r="H1676" s="10"/>
      <c r="I1676" s="10"/>
      <c r="J1676" s="10"/>
      <c r="K1676" s="10"/>
      <c r="L1676" s="57">
        <f>PRODUCT(C1657/B1657)</f>
        <v>1</v>
      </c>
      <c r="O1676" s="2"/>
      <c r="S1676" s="48"/>
      <c r="V1676" s="30"/>
      <c r="Y1676" s="33"/>
      <c r="AA1676" s="30"/>
      <c r="AI1676" s="30"/>
      <c r="AL1676" s="2"/>
    </row>
    <row r="1677" spans="1:40" x14ac:dyDescent="0.25">
      <c r="A1677" s="7"/>
      <c r="B1677" s="10"/>
      <c r="C1677" s="10"/>
      <c r="D1677" s="10"/>
      <c r="E1677" s="10"/>
      <c r="F1677" s="10" t="s">
        <v>434</v>
      </c>
      <c r="G1677" s="10"/>
      <c r="H1677" s="10"/>
      <c r="I1677" s="10"/>
      <c r="J1677" s="10"/>
      <c r="K1677" s="10"/>
      <c r="L1677" s="57">
        <f>PRODUCT(E1664/B1664)</f>
        <v>1</v>
      </c>
      <c r="O1677" s="2"/>
      <c r="S1677" s="48"/>
      <c r="V1677" s="30"/>
      <c r="Y1677" s="33"/>
      <c r="AA1677" s="30"/>
      <c r="AI1677" s="30"/>
      <c r="AL1677" s="2"/>
    </row>
    <row r="1678" spans="1:40" x14ac:dyDescent="0.25">
      <c r="A1678" s="7"/>
      <c r="B1678" s="10"/>
      <c r="C1678" s="10"/>
      <c r="D1678" s="10"/>
      <c r="E1678" s="10"/>
      <c r="F1678" s="10" t="s">
        <v>435</v>
      </c>
      <c r="G1678" s="10"/>
      <c r="H1678" s="10"/>
      <c r="I1678" s="10"/>
      <c r="J1678" s="10"/>
      <c r="K1678" s="10"/>
      <c r="L1678" s="57">
        <f>PRODUCT(C1672/B1672)</f>
        <v>1</v>
      </c>
      <c r="O1678" s="2"/>
      <c r="S1678" s="48"/>
      <c r="V1678" s="30"/>
      <c r="Y1678" s="33"/>
      <c r="AA1678" s="30"/>
      <c r="AI1678" s="30"/>
      <c r="AL1678" s="2"/>
    </row>
    <row r="1679" spans="1:40" x14ac:dyDescent="0.25">
      <c r="L1679" s="8"/>
      <c r="R1679" s="10" t="s">
        <v>25</v>
      </c>
      <c r="AC1679" s="10" t="s">
        <v>3</v>
      </c>
      <c r="AD1679" s="3">
        <f>SUM(AD1680:AD1684)</f>
        <v>0</v>
      </c>
      <c r="AE1679" s="3">
        <f>SUM(AE1680:AE1684)</f>
        <v>0</v>
      </c>
      <c r="AF1679" s="3">
        <f>SUM(AF1680:AF1684)</f>
        <v>0</v>
      </c>
      <c r="AG1679" s="3">
        <f>SUM(AG1680:AG1684)</f>
        <v>0</v>
      </c>
      <c r="AH1679" s="3">
        <f>SUM(AH1680:AH1684)</f>
        <v>0</v>
      </c>
      <c r="AJ1679" s="3">
        <f>SUM(AJ1680:AJ1684)</f>
        <v>0</v>
      </c>
      <c r="AK1679" s="3">
        <f>SUM(AK1680:AK1684)</f>
        <v>0</v>
      </c>
      <c r="AL1679" s="3">
        <f>SUM(AL1680:AL1684)</f>
        <v>0</v>
      </c>
      <c r="AM1679" s="3"/>
      <c r="AN1679" s="3">
        <f>SUM(AN1680:AN1684)</f>
        <v>0</v>
      </c>
    </row>
    <row r="1680" spans="1:40" x14ac:dyDescent="0.25">
      <c r="L1680" s="8"/>
      <c r="O1680" s="2"/>
      <c r="R1680" s="2"/>
      <c r="S1680" s="7"/>
      <c r="T1680" s="9"/>
      <c r="U1680" s="7"/>
      <c r="X1680" s="2"/>
      <c r="Z1680" s="7"/>
      <c r="AC1680" s="2"/>
      <c r="AD1680" s="7"/>
      <c r="AE1680" s="7"/>
      <c r="AF1680" s="7"/>
      <c r="AG1680" s="7"/>
      <c r="AH1680" s="7"/>
      <c r="AI1680" s="7"/>
      <c r="AJ1680" s="7"/>
      <c r="AK1680" s="7"/>
      <c r="AN1680" s="7"/>
    </row>
    <row r="1681" spans="1:40" x14ac:dyDescent="0.25">
      <c r="L1681" s="8"/>
      <c r="O1681" s="2"/>
      <c r="R1681" s="2"/>
      <c r="S1681" s="7"/>
      <c r="T1681" s="9"/>
      <c r="U1681" s="7"/>
      <c r="X1681" s="2"/>
      <c r="Z1681" s="7"/>
      <c r="AC1681" s="2"/>
      <c r="AD1681" s="7"/>
      <c r="AE1681" s="7"/>
      <c r="AF1681" s="7"/>
      <c r="AG1681" s="7"/>
      <c r="AH1681" s="7"/>
      <c r="AI1681" s="7"/>
      <c r="AJ1681" s="7"/>
      <c r="AK1681" s="7"/>
      <c r="AN1681" s="7"/>
    </row>
    <row r="1682" spans="1:40" x14ac:dyDescent="0.25">
      <c r="L1682" s="8"/>
      <c r="O1682" s="2"/>
      <c r="R1682" s="2"/>
      <c r="S1682" s="7"/>
      <c r="T1682" s="9"/>
      <c r="U1682" s="7"/>
      <c r="X1682" s="2"/>
      <c r="Z1682" s="7"/>
      <c r="AC1682" s="2"/>
      <c r="AD1682" s="7"/>
      <c r="AE1682" s="7"/>
      <c r="AF1682" s="7"/>
      <c r="AG1682" s="7"/>
      <c r="AH1682" s="7"/>
      <c r="AI1682" s="7"/>
      <c r="AJ1682" s="7"/>
      <c r="AK1682" s="7"/>
      <c r="AN1682" s="7"/>
    </row>
    <row r="1683" spans="1:40" x14ac:dyDescent="0.25">
      <c r="L1683" s="8"/>
      <c r="O1683" s="2"/>
      <c r="R1683" s="2"/>
      <c r="S1683" s="7"/>
      <c r="T1683" s="9"/>
      <c r="U1683" s="7"/>
      <c r="X1683" s="2"/>
      <c r="Z1683" s="7"/>
      <c r="AC1683" s="2"/>
      <c r="AD1683" s="7"/>
      <c r="AE1683" s="7"/>
      <c r="AF1683" s="7"/>
      <c r="AG1683" s="7"/>
      <c r="AH1683" s="7"/>
      <c r="AI1683" s="7"/>
      <c r="AJ1683" s="7"/>
      <c r="AK1683" s="7"/>
      <c r="AN1683" s="7"/>
    </row>
    <row r="1684" spans="1:40" x14ac:dyDescent="0.25">
      <c r="L1684" s="8"/>
      <c r="O1684" s="2"/>
      <c r="R1684" s="2"/>
      <c r="S1684" s="7"/>
      <c r="T1684" s="9"/>
      <c r="U1684" s="7"/>
      <c r="X1684" s="2"/>
      <c r="Z1684" s="7"/>
      <c r="AC1684" s="2"/>
      <c r="AD1684" s="7"/>
      <c r="AE1684" s="7"/>
      <c r="AF1684" s="7"/>
      <c r="AG1684" s="7"/>
      <c r="AH1684" s="7"/>
      <c r="AI1684" s="7"/>
      <c r="AJ1684" s="7"/>
      <c r="AK1684" s="7"/>
      <c r="AN1684" s="7"/>
    </row>
    <row r="1685" spans="1:40" x14ac:dyDescent="0.25">
      <c r="L1685" s="8"/>
      <c r="O1685" s="2"/>
      <c r="R1685" s="10" t="s">
        <v>32</v>
      </c>
      <c r="T1685" s="7"/>
      <c r="AC1685" s="10" t="s">
        <v>4</v>
      </c>
      <c r="AD1685" s="3">
        <f>SUM(AD1686:AD1687)</f>
        <v>0</v>
      </c>
      <c r="AE1685" s="3">
        <f>SUM(AE1686:AE1687)</f>
        <v>0</v>
      </c>
      <c r="AF1685" s="3">
        <f>SUM(AF1686:AF1687)</f>
        <v>0</v>
      </c>
      <c r="AG1685" s="3">
        <f>SUM(AG1686:AG1687)</f>
        <v>0</v>
      </c>
      <c r="AH1685" s="3">
        <f>SUM(AH1686:AH1687)</f>
        <v>0</v>
      </c>
      <c r="AI1685" s="7"/>
      <c r="AJ1685" s="3">
        <f>SUM(AJ1686:AJ1687)</f>
        <v>0</v>
      </c>
      <c r="AK1685" s="3">
        <v>0</v>
      </c>
      <c r="AL1685" s="3">
        <f>SUM(AL1686:AL1687)</f>
        <v>0</v>
      </c>
      <c r="AN1685" s="3">
        <v>0</v>
      </c>
    </row>
    <row r="1686" spans="1:40" x14ac:dyDescent="0.25">
      <c r="L1686" s="8"/>
      <c r="O1686" s="2"/>
      <c r="R1686" s="7"/>
      <c r="T1686" s="7"/>
      <c r="AC1686" s="7"/>
      <c r="AD1686" s="7"/>
      <c r="AE1686" s="7"/>
      <c r="AF1686" s="7"/>
      <c r="AG1686" s="7"/>
      <c r="AH1686" s="7"/>
      <c r="AI1686" s="7"/>
      <c r="AJ1686" s="7"/>
      <c r="AK1686" s="7"/>
      <c r="AN1686" s="7"/>
    </row>
    <row r="1687" spans="1:40" x14ac:dyDescent="0.25">
      <c r="L1687" s="8"/>
      <c r="O1687" s="2"/>
      <c r="R1687" s="7"/>
      <c r="T1687" s="7"/>
      <c r="AC1687" s="7"/>
      <c r="AD1687" s="7"/>
      <c r="AE1687" s="7"/>
      <c r="AF1687" s="7"/>
      <c r="AG1687" s="7"/>
      <c r="AH1687" s="7"/>
      <c r="AI1687" s="7"/>
      <c r="AJ1687" s="7"/>
      <c r="AK1687" s="7"/>
      <c r="AN1687" s="7"/>
    </row>
    <row r="1688" spans="1:40" x14ac:dyDescent="0.25">
      <c r="L1688" s="8"/>
      <c r="O1688" s="2"/>
      <c r="R1688" s="7"/>
      <c r="T1688" s="7"/>
      <c r="AC1688" s="7"/>
      <c r="AD1688" s="7"/>
      <c r="AE1688" s="7"/>
      <c r="AF1688" s="7"/>
      <c r="AG1688" s="7"/>
      <c r="AH1688" s="7"/>
      <c r="AI1688" s="7"/>
      <c r="AJ1688" s="7"/>
      <c r="AK1688" s="7"/>
      <c r="AN1688" s="7"/>
    </row>
    <row r="1689" spans="1:40" x14ac:dyDescent="0.25">
      <c r="L1689" s="8"/>
      <c r="O1689" s="2"/>
      <c r="R1689" s="7"/>
      <c r="T1689" s="7"/>
      <c r="AC1689" s="7"/>
      <c r="AD1689" s="7"/>
      <c r="AE1689" s="7"/>
      <c r="AF1689" s="7"/>
      <c r="AG1689" s="7"/>
      <c r="AH1689" s="7"/>
      <c r="AI1689" s="7"/>
      <c r="AJ1689" s="7"/>
      <c r="AK1689" s="7"/>
      <c r="AN1689" s="7"/>
    </row>
    <row r="1690" spans="1:40" x14ac:dyDescent="0.25">
      <c r="L1690" s="8"/>
      <c r="M1690" s="3" t="s">
        <v>7</v>
      </c>
      <c r="R1690" s="6" t="s">
        <v>8</v>
      </c>
      <c r="AC1690" s="10" t="s">
        <v>2</v>
      </c>
      <c r="AD1690" s="3">
        <f>SUM(AD1691:AD1712)</f>
        <v>2</v>
      </c>
      <c r="AE1690" s="3">
        <f>SUM(AE1691:AE1712)</f>
        <v>1</v>
      </c>
      <c r="AF1690" s="3">
        <f>SUM(AF1691:AF1712)</f>
        <v>0</v>
      </c>
      <c r="AG1690" s="3">
        <f>SUM(AG1691:AG1712)</f>
        <v>1</v>
      </c>
      <c r="AH1690" s="3">
        <f>SUM(AH1691:AH1712)</f>
        <v>14</v>
      </c>
      <c r="AJ1690" s="3">
        <f>SUM(AJ1691:AJ1712)</f>
        <v>7</v>
      </c>
      <c r="AK1690" s="3">
        <f>SUM(AK1691:AK1712)</f>
        <v>4</v>
      </c>
      <c r="AL1690" s="3">
        <f>SUM(AL1691:AL1712)</f>
        <v>1580</v>
      </c>
      <c r="AM1690" s="3">
        <f>PRODUCT(AL1690+AL1713+AL1717)</f>
        <v>1580</v>
      </c>
      <c r="AN1690" s="3">
        <f>SUM(AN1691:AN1712)</f>
        <v>2</v>
      </c>
    </row>
    <row r="1691" spans="1:40" x14ac:dyDescent="0.25">
      <c r="A1691" s="63" t="s">
        <v>584</v>
      </c>
      <c r="B1691" s="64" t="s">
        <v>0</v>
      </c>
      <c r="C1691" s="64" t="s">
        <v>10</v>
      </c>
      <c r="D1691" s="64" t="s">
        <v>1</v>
      </c>
      <c r="E1691" s="64" t="s">
        <v>11</v>
      </c>
      <c r="F1691" s="65" t="s">
        <v>12</v>
      </c>
      <c r="G1691" s="66"/>
      <c r="H1691" s="64"/>
      <c r="I1691" s="65" t="s">
        <v>13</v>
      </c>
      <c r="J1691" s="66"/>
      <c r="K1691" s="64"/>
      <c r="L1691" s="67" t="s">
        <v>14</v>
      </c>
      <c r="M1691" s="3">
        <f>MAX(Y1691:Y1719)</f>
        <v>1158</v>
      </c>
      <c r="N1691" s="1"/>
      <c r="O1691" s="15">
        <v>7</v>
      </c>
      <c r="P1691" s="15">
        <v>8</v>
      </c>
      <c r="Q1691" s="15">
        <v>2016</v>
      </c>
      <c r="R1691" s="82" t="s">
        <v>1062</v>
      </c>
      <c r="S1691" s="90" t="s">
        <v>6</v>
      </c>
      <c r="T1691" s="82" t="s">
        <v>1500</v>
      </c>
      <c r="U1691" s="15">
        <v>2</v>
      </c>
      <c r="V1691" s="90" t="s">
        <v>6</v>
      </c>
      <c r="W1691" s="15">
        <v>0</v>
      </c>
      <c r="X1691" s="102" t="s">
        <v>180</v>
      </c>
      <c r="Y1691" s="15">
        <v>1158</v>
      </c>
      <c r="Z1691" s="15">
        <v>6</v>
      </c>
      <c r="AA1691" s="90" t="s">
        <v>6</v>
      </c>
      <c r="AB1691" s="15">
        <v>1</v>
      </c>
      <c r="AC1691" s="7"/>
      <c r="AD1691" s="2">
        <f>IF(Q1691&gt;100,1,0)</f>
        <v>1</v>
      </c>
      <c r="AE1691" s="2">
        <f t="shared" ref="AE1691" si="715">IF(U1691&gt;W1691,1,0)</f>
        <v>1</v>
      </c>
      <c r="AF1691" s="2">
        <f>IF(U1691=W1691,1,0)*IF(Q1691=0,0,1)</f>
        <v>0</v>
      </c>
      <c r="AG1691" s="2">
        <f t="shared" ref="AG1691" si="716">IF(W1691&gt;U1691,1,0)</f>
        <v>0</v>
      </c>
      <c r="AH1691" s="2">
        <f t="shared" ref="AH1691" si="717">PRODUCT(Z1691)</f>
        <v>6</v>
      </c>
      <c r="AI1691" s="43" t="s">
        <v>6</v>
      </c>
      <c r="AJ1691" s="2">
        <f t="shared" ref="AJ1691" si="718">PRODUCT(AB1691)</f>
        <v>1</v>
      </c>
      <c r="AK1691" s="2">
        <v>3</v>
      </c>
      <c r="AL1691" s="2">
        <f t="shared" ref="AL1691" si="719">PRODUCT(Y1691)</f>
        <v>1158</v>
      </c>
      <c r="AN1691" s="2">
        <v>0</v>
      </c>
    </row>
    <row r="1692" spans="1:40" x14ac:dyDescent="0.25">
      <c r="A1692" s="68" t="s">
        <v>16</v>
      </c>
      <c r="B1692" s="69">
        <f>PRODUCT(AD1690)</f>
        <v>2</v>
      </c>
      <c r="C1692" s="69">
        <f>PRODUCT(AE1690)</f>
        <v>1</v>
      </c>
      <c r="D1692" s="69">
        <f>PRODUCT(AF1690)</f>
        <v>0</v>
      </c>
      <c r="E1692" s="69">
        <f>PRODUCT(AG1690)</f>
        <v>1</v>
      </c>
      <c r="F1692" s="69">
        <f>PRODUCT(AH1690)</f>
        <v>14</v>
      </c>
      <c r="G1692" s="70" t="s">
        <v>6</v>
      </c>
      <c r="H1692" s="69">
        <f>PRODUCT(AJ1690)</f>
        <v>7</v>
      </c>
      <c r="I1692" s="69">
        <f>PRODUCT(AK1690)</f>
        <v>4</v>
      </c>
      <c r="J1692" s="70" t="s">
        <v>6</v>
      </c>
      <c r="K1692" s="69">
        <f>PRODUCT(AN1690)</f>
        <v>2</v>
      </c>
      <c r="L1692" s="71">
        <f>PRODUCT(AL1690/B1692)</f>
        <v>790</v>
      </c>
      <c r="M1692" s="8"/>
      <c r="N1692" s="1"/>
      <c r="O1692" s="2">
        <v>21</v>
      </c>
      <c r="P1692" s="2">
        <v>6</v>
      </c>
      <c r="Q1692" s="2">
        <v>2017</v>
      </c>
      <c r="R1692" s="5" t="s">
        <v>1062</v>
      </c>
      <c r="S1692" s="2" t="s">
        <v>6</v>
      </c>
      <c r="T1692" s="5" t="s">
        <v>1500</v>
      </c>
      <c r="U1692" s="2">
        <v>1</v>
      </c>
      <c r="V1692" s="30" t="s">
        <v>6</v>
      </c>
      <c r="W1692" s="2">
        <v>2</v>
      </c>
      <c r="X1692" s="44" t="s">
        <v>1581</v>
      </c>
      <c r="Y1692" s="2">
        <v>422</v>
      </c>
      <c r="Z1692" s="2">
        <v>8</v>
      </c>
      <c r="AA1692" s="30" t="s">
        <v>6</v>
      </c>
      <c r="AB1692" s="2">
        <v>6</v>
      </c>
      <c r="AC1692" s="2"/>
      <c r="AD1692" s="2">
        <f>IF(Q1692&gt;100,1,0)</f>
        <v>1</v>
      </c>
      <c r="AE1692" s="2">
        <f t="shared" ref="AE1692" si="720">IF(U1692&gt;W1692,1,0)</f>
        <v>0</v>
      </c>
      <c r="AF1692" s="2">
        <f>IF(U1692=W1692,1,0)*IF(Q1692=0,0,1)</f>
        <v>0</v>
      </c>
      <c r="AG1692" s="2">
        <f t="shared" ref="AG1692" si="721">IF(W1692&gt;U1692,1,0)</f>
        <v>1</v>
      </c>
      <c r="AH1692" s="2">
        <f t="shared" ref="AH1692" si="722">PRODUCT(Z1692)</f>
        <v>8</v>
      </c>
      <c r="AI1692" s="43" t="s">
        <v>6</v>
      </c>
      <c r="AJ1692" s="2">
        <f t="shared" ref="AJ1692" si="723">PRODUCT(AB1692)</f>
        <v>6</v>
      </c>
      <c r="AK1692" s="2">
        <v>1</v>
      </c>
      <c r="AL1692" s="2">
        <f t="shared" ref="AL1692" si="724">PRODUCT(Y1692)</f>
        <v>422</v>
      </c>
      <c r="AN1692" s="2">
        <v>2</v>
      </c>
    </row>
    <row r="1693" spans="1:40" x14ac:dyDescent="0.25">
      <c r="A1693" s="68" t="s">
        <v>439</v>
      </c>
      <c r="B1693" s="69">
        <f>PRODUCT(AD1713)</f>
        <v>0</v>
      </c>
      <c r="C1693" s="69">
        <f t="shared" ref="C1693:F1693" si="725">PRODUCT(AE1713)</f>
        <v>0</v>
      </c>
      <c r="D1693" s="69">
        <f t="shared" si="725"/>
        <v>0</v>
      </c>
      <c r="E1693" s="69">
        <f t="shared" si="725"/>
        <v>0</v>
      </c>
      <c r="F1693" s="69">
        <f t="shared" si="725"/>
        <v>0</v>
      </c>
      <c r="G1693" s="70" t="s">
        <v>6</v>
      </c>
      <c r="H1693" s="69">
        <f t="shared" ref="H1693:I1693" si="726">PRODUCT(AJ1713)</f>
        <v>0</v>
      </c>
      <c r="I1693" s="69">
        <f t="shared" si="726"/>
        <v>0</v>
      </c>
      <c r="J1693" s="70" t="s">
        <v>6</v>
      </c>
      <c r="K1693" s="69">
        <f t="shared" ref="K1693" si="727">PRODUCT(AM1713)</f>
        <v>0</v>
      </c>
      <c r="L1693" s="71">
        <v>0</v>
      </c>
      <c r="M1693" s="8"/>
      <c r="N1693" s="38"/>
      <c r="O1693" s="2"/>
      <c r="R1693" s="2"/>
      <c r="S1693" s="2"/>
      <c r="T1693" s="2"/>
      <c r="X1693" s="2"/>
      <c r="AC1693" s="2"/>
      <c r="AL1693" s="2"/>
      <c r="AM1693" s="2"/>
    </row>
    <row r="1694" spans="1:40" x14ac:dyDescent="0.25">
      <c r="A1694" s="68" t="s">
        <v>440</v>
      </c>
      <c r="B1694" s="69">
        <f>PRODUCT(AD1717)</f>
        <v>0</v>
      </c>
      <c r="C1694" s="69">
        <f>PRODUCT(AE1717)</f>
        <v>0</v>
      </c>
      <c r="D1694" s="69">
        <f>PRODUCT(AF1717)</f>
        <v>0</v>
      </c>
      <c r="E1694" s="69">
        <f>PRODUCT(AG1717)</f>
        <v>0</v>
      </c>
      <c r="F1694" s="69">
        <f>PRODUCT(AH1717)</f>
        <v>0</v>
      </c>
      <c r="G1694" s="70" t="s">
        <v>6</v>
      </c>
      <c r="H1694" s="69">
        <f>PRODUCT(AJ1717)</f>
        <v>0</v>
      </c>
      <c r="I1694" s="69">
        <f>PRODUCT(AK1717)</f>
        <v>0</v>
      </c>
      <c r="J1694" s="70" t="s">
        <v>6</v>
      </c>
      <c r="K1694" s="69">
        <f>PRODUCT(AN1717)</f>
        <v>0</v>
      </c>
      <c r="L1694" s="71">
        <v>0</v>
      </c>
      <c r="M1694" s="8"/>
      <c r="N1694" s="38"/>
      <c r="O1694" s="2"/>
      <c r="R1694" s="2"/>
      <c r="S1694" s="2"/>
      <c r="T1694" s="2"/>
      <c r="X1694" s="2"/>
      <c r="AC1694" s="2"/>
      <c r="AL1694" s="2"/>
      <c r="AM1694" s="2"/>
    </row>
    <row r="1695" spans="1:40" x14ac:dyDescent="0.25">
      <c r="A1695" s="68" t="s">
        <v>17</v>
      </c>
      <c r="B1695" s="69">
        <f>SUM(B1692:B1694)</f>
        <v>2</v>
      </c>
      <c r="C1695" s="69">
        <f>SUM(C1692:C1694)</f>
        <v>1</v>
      </c>
      <c r="D1695" s="69">
        <f>SUM(D1692:D1694)</f>
        <v>0</v>
      </c>
      <c r="E1695" s="69">
        <f>SUM(E1692:E1694)</f>
        <v>1</v>
      </c>
      <c r="F1695" s="69">
        <f>SUM(F1692:F1694)</f>
        <v>14</v>
      </c>
      <c r="G1695" s="70" t="s">
        <v>6</v>
      </c>
      <c r="H1695" s="69">
        <f>SUM(H1692:H1694)</f>
        <v>7</v>
      </c>
      <c r="I1695" s="69">
        <f>SUM(I1692:I1694)</f>
        <v>4</v>
      </c>
      <c r="J1695" s="70" t="s">
        <v>6</v>
      </c>
      <c r="K1695" s="69">
        <f>SUM(K1692:K1694)</f>
        <v>2</v>
      </c>
      <c r="L1695" s="71">
        <f>PRODUCT(AM1690/B1695)</f>
        <v>790</v>
      </c>
      <c r="M1695" s="8"/>
      <c r="N1695" s="38"/>
      <c r="O1695" s="2"/>
      <c r="R1695" s="2"/>
      <c r="S1695" s="2"/>
      <c r="T1695" s="2"/>
      <c r="X1695" s="2"/>
      <c r="AC1695" s="2"/>
      <c r="AL1695" s="2"/>
      <c r="AM1695" s="2"/>
    </row>
    <row r="1696" spans="1:40" x14ac:dyDescent="0.25">
      <c r="A1696" s="72" t="s">
        <v>18</v>
      </c>
      <c r="B1696" s="73"/>
      <c r="C1696" s="73"/>
      <c r="D1696" s="73"/>
      <c r="E1696" s="73"/>
      <c r="F1696" s="74">
        <f>PRODUCT(F1695/B1695)</f>
        <v>7</v>
      </c>
      <c r="G1696" s="75" t="s">
        <v>6</v>
      </c>
      <c r="H1696" s="74">
        <f>PRODUCT(H1695/B1695)</f>
        <v>3.5</v>
      </c>
      <c r="I1696" s="73"/>
      <c r="J1696" s="73"/>
      <c r="K1696" s="73"/>
      <c r="L1696" s="76"/>
      <c r="M1696" s="55"/>
      <c r="N1696" s="40"/>
      <c r="O1696" s="2"/>
      <c r="R1696" s="2"/>
      <c r="S1696" s="2"/>
      <c r="T1696" s="2"/>
      <c r="X1696" s="2"/>
      <c r="AC1696" s="2"/>
      <c r="AL1696" s="2"/>
      <c r="AM1696" s="2"/>
    </row>
    <row r="1697" spans="1:40" x14ac:dyDescent="0.25">
      <c r="B1697" s="10"/>
      <c r="C1697" s="10"/>
      <c r="D1697" s="10"/>
      <c r="E1697" s="10"/>
      <c r="F1697" s="10"/>
      <c r="G1697" s="10"/>
      <c r="H1697" s="10"/>
      <c r="I1697" s="10"/>
      <c r="J1697" s="10"/>
      <c r="K1697" s="10"/>
      <c r="L1697" s="8"/>
      <c r="O1697" s="2"/>
      <c r="R1697" s="2"/>
      <c r="S1697" s="2"/>
      <c r="T1697" s="2"/>
      <c r="X1697" s="2"/>
      <c r="AC1697" s="2"/>
      <c r="AL1697" s="2"/>
      <c r="AM1697" s="2"/>
    </row>
    <row r="1698" spans="1:40" x14ac:dyDescent="0.25">
      <c r="A1698" s="77" t="s">
        <v>585</v>
      </c>
      <c r="B1698" s="64" t="s">
        <v>0</v>
      </c>
      <c r="C1698" s="64" t="s">
        <v>10</v>
      </c>
      <c r="D1698" s="64" t="s">
        <v>1</v>
      </c>
      <c r="E1698" s="64" t="s">
        <v>11</v>
      </c>
      <c r="F1698" s="65" t="s">
        <v>12</v>
      </c>
      <c r="G1698" s="66"/>
      <c r="H1698" s="64"/>
      <c r="I1698" s="65" t="s">
        <v>13</v>
      </c>
      <c r="J1698" s="66"/>
      <c r="K1698" s="64"/>
      <c r="L1698" s="67" t="s">
        <v>14</v>
      </c>
      <c r="O1698" s="2"/>
      <c r="R1698" s="2"/>
      <c r="S1698" s="2"/>
      <c r="T1698" s="2"/>
      <c r="X1698" s="2"/>
      <c r="AC1698" s="2"/>
      <c r="AL1698" s="2"/>
      <c r="AM1698" s="2"/>
    </row>
    <row r="1699" spans="1:40" x14ac:dyDescent="0.25">
      <c r="A1699" s="68" t="s">
        <v>16</v>
      </c>
      <c r="B1699" s="88">
        <f>PRODUCT(B2267)</f>
        <v>2</v>
      </c>
      <c r="C1699" s="88">
        <f t="shared" ref="C1699:H1702" si="728">PRODUCT(C2267)</f>
        <v>0</v>
      </c>
      <c r="D1699" s="88">
        <f t="shared" si="728"/>
        <v>0</v>
      </c>
      <c r="E1699" s="88">
        <f t="shared" si="728"/>
        <v>2</v>
      </c>
      <c r="F1699" s="88">
        <f t="shared" si="728"/>
        <v>9</v>
      </c>
      <c r="G1699" s="88">
        <f t="shared" si="728"/>
        <v>0</v>
      </c>
      <c r="H1699" s="88">
        <f t="shared" si="728"/>
        <v>28</v>
      </c>
      <c r="I1699" s="88">
        <f>PRODUCT(I2267)</f>
        <v>0</v>
      </c>
      <c r="J1699" s="70" t="s">
        <v>6</v>
      </c>
      <c r="K1699" s="88">
        <f t="shared" ref="K1699:L1702" si="729">PRODUCT(K2267)</f>
        <v>6</v>
      </c>
      <c r="L1699" s="71">
        <f t="shared" si="729"/>
        <v>285</v>
      </c>
      <c r="M1699" s="8"/>
      <c r="N1699" s="38"/>
      <c r="O1699" s="2"/>
      <c r="R1699" s="2"/>
      <c r="S1699" s="2"/>
      <c r="T1699" s="2"/>
      <c r="X1699" s="2"/>
      <c r="AC1699" s="2"/>
      <c r="AL1699" s="2"/>
      <c r="AM1699" s="2"/>
    </row>
    <row r="1700" spans="1:40" x14ac:dyDescent="0.25">
      <c r="A1700" s="68" t="s">
        <v>439</v>
      </c>
      <c r="B1700" s="88">
        <f>PRODUCT(B2268)</f>
        <v>0</v>
      </c>
      <c r="C1700" s="88">
        <f t="shared" si="728"/>
        <v>0</v>
      </c>
      <c r="D1700" s="88">
        <f t="shared" si="728"/>
        <v>0</v>
      </c>
      <c r="E1700" s="88">
        <f t="shared" si="728"/>
        <v>0</v>
      </c>
      <c r="F1700" s="88">
        <f t="shared" si="728"/>
        <v>0</v>
      </c>
      <c r="G1700" s="88">
        <f t="shared" si="728"/>
        <v>0</v>
      </c>
      <c r="H1700" s="88">
        <f t="shared" si="728"/>
        <v>0</v>
      </c>
      <c r="I1700" s="88">
        <f>PRODUCT(I2268)</f>
        <v>0</v>
      </c>
      <c r="J1700" s="70" t="s">
        <v>6</v>
      </c>
      <c r="K1700" s="88">
        <f t="shared" si="729"/>
        <v>0</v>
      </c>
      <c r="L1700" s="71">
        <f t="shared" si="729"/>
        <v>0</v>
      </c>
      <c r="M1700" s="8"/>
      <c r="N1700" s="38"/>
      <c r="O1700" s="2"/>
      <c r="R1700" s="2"/>
      <c r="S1700" s="2"/>
      <c r="T1700" s="2"/>
      <c r="X1700" s="2"/>
      <c r="AC1700" s="2"/>
      <c r="AL1700" s="2"/>
      <c r="AM1700" s="2"/>
    </row>
    <row r="1701" spans="1:40" x14ac:dyDescent="0.25">
      <c r="A1701" s="68" t="s">
        <v>440</v>
      </c>
      <c r="B1701" s="88">
        <f>PRODUCT(B2269)</f>
        <v>0</v>
      </c>
      <c r="C1701" s="88">
        <f t="shared" si="728"/>
        <v>0</v>
      </c>
      <c r="D1701" s="88">
        <f t="shared" si="728"/>
        <v>0</v>
      </c>
      <c r="E1701" s="88">
        <f t="shared" si="728"/>
        <v>0</v>
      </c>
      <c r="F1701" s="88">
        <f t="shared" si="728"/>
        <v>0</v>
      </c>
      <c r="G1701" s="88">
        <f t="shared" si="728"/>
        <v>0</v>
      </c>
      <c r="H1701" s="88">
        <f t="shared" si="728"/>
        <v>0</v>
      </c>
      <c r="I1701" s="88">
        <f>PRODUCT(I2269)</f>
        <v>0</v>
      </c>
      <c r="J1701" s="70" t="s">
        <v>6</v>
      </c>
      <c r="K1701" s="88">
        <f t="shared" si="729"/>
        <v>0</v>
      </c>
      <c r="L1701" s="71">
        <f t="shared" si="729"/>
        <v>0</v>
      </c>
      <c r="M1701" s="8"/>
      <c r="N1701" s="38"/>
      <c r="O1701" s="2"/>
      <c r="R1701" s="7"/>
      <c r="T1701" s="7"/>
      <c r="AC1701" s="7"/>
      <c r="AD1701" s="7"/>
      <c r="AE1701" s="7"/>
      <c r="AF1701" s="7"/>
      <c r="AG1701" s="7"/>
      <c r="AH1701" s="7"/>
      <c r="AI1701" s="7"/>
      <c r="AJ1701" s="7"/>
      <c r="AK1701" s="7"/>
      <c r="AN1701" s="7"/>
    </row>
    <row r="1702" spans="1:40" x14ac:dyDescent="0.25">
      <c r="A1702" s="68" t="s">
        <v>17</v>
      </c>
      <c r="B1702" s="88">
        <f>PRODUCT(B2270)</f>
        <v>2</v>
      </c>
      <c r="C1702" s="88">
        <f t="shared" si="728"/>
        <v>0</v>
      </c>
      <c r="D1702" s="88">
        <f t="shared" si="728"/>
        <v>0</v>
      </c>
      <c r="E1702" s="88">
        <f t="shared" si="728"/>
        <v>2</v>
      </c>
      <c r="F1702" s="88">
        <f t="shared" si="728"/>
        <v>9</v>
      </c>
      <c r="G1702" s="88">
        <f t="shared" si="728"/>
        <v>0</v>
      </c>
      <c r="H1702" s="88">
        <f t="shared" si="728"/>
        <v>28</v>
      </c>
      <c r="I1702" s="88">
        <f>PRODUCT(I2270)</f>
        <v>0</v>
      </c>
      <c r="J1702" s="70" t="s">
        <v>6</v>
      </c>
      <c r="K1702" s="88">
        <f t="shared" si="729"/>
        <v>6</v>
      </c>
      <c r="L1702" s="71">
        <f t="shared" si="729"/>
        <v>285</v>
      </c>
      <c r="M1702" s="8"/>
      <c r="N1702" s="38"/>
      <c r="O1702" s="2"/>
      <c r="R1702" s="7"/>
      <c r="T1702" s="7"/>
      <c r="AC1702" s="7"/>
      <c r="AD1702" s="7"/>
      <c r="AE1702" s="7"/>
      <c r="AF1702" s="7"/>
      <c r="AG1702" s="7"/>
      <c r="AH1702" s="7"/>
      <c r="AI1702" s="7"/>
      <c r="AJ1702" s="7"/>
      <c r="AK1702" s="7"/>
      <c r="AN1702" s="7"/>
    </row>
    <row r="1703" spans="1:40" x14ac:dyDescent="0.25">
      <c r="A1703" s="72" t="s">
        <v>18</v>
      </c>
      <c r="B1703" s="73"/>
      <c r="C1703" s="73"/>
      <c r="D1703" s="73"/>
      <c r="E1703" s="73"/>
      <c r="F1703" s="74">
        <f>PRODUCT(F1702/B1702)</f>
        <v>4.5</v>
      </c>
      <c r="G1703" s="75" t="s">
        <v>6</v>
      </c>
      <c r="H1703" s="74">
        <f>PRODUCT(H1702/B1702)</f>
        <v>14</v>
      </c>
      <c r="I1703" s="73"/>
      <c r="J1703" s="73"/>
      <c r="K1703" s="73"/>
      <c r="L1703" s="76"/>
      <c r="M1703" s="55"/>
      <c r="N1703" s="40"/>
      <c r="O1703" s="2"/>
      <c r="R1703" s="7"/>
      <c r="T1703" s="7"/>
      <c r="AC1703" s="7"/>
      <c r="AD1703" s="7"/>
      <c r="AE1703" s="7"/>
      <c r="AF1703" s="7"/>
      <c r="AG1703" s="7"/>
      <c r="AH1703" s="7"/>
      <c r="AI1703" s="7"/>
      <c r="AJ1703" s="7"/>
      <c r="AK1703" s="7"/>
      <c r="AN1703" s="7"/>
    </row>
    <row r="1704" spans="1:40" x14ac:dyDescent="0.25">
      <c r="B1704" s="10"/>
      <c r="C1704" s="10"/>
      <c r="D1704" s="10"/>
      <c r="E1704" s="10"/>
      <c r="F1704" s="55"/>
      <c r="G1704" s="11"/>
      <c r="H1704" s="55"/>
      <c r="I1704" s="10"/>
      <c r="J1704" s="10"/>
      <c r="K1704" s="10"/>
      <c r="L1704" s="8"/>
      <c r="M1704" s="55"/>
      <c r="N1704" s="40"/>
      <c r="O1704" s="2"/>
      <c r="R1704" s="7"/>
      <c r="T1704" s="7"/>
      <c r="AC1704" s="7"/>
      <c r="AD1704" s="7"/>
      <c r="AE1704" s="7"/>
      <c r="AF1704" s="7"/>
      <c r="AG1704" s="7"/>
      <c r="AH1704" s="7"/>
      <c r="AI1704" s="7"/>
      <c r="AJ1704" s="7"/>
      <c r="AK1704" s="7"/>
      <c r="AN1704" s="7"/>
    </row>
    <row r="1705" spans="1:40" x14ac:dyDescent="0.25">
      <c r="A1705" s="63" t="s">
        <v>584</v>
      </c>
      <c r="B1705" s="64"/>
      <c r="C1705" s="64"/>
      <c r="D1705" s="64"/>
      <c r="E1705" s="64"/>
      <c r="F1705" s="64"/>
      <c r="G1705" s="64"/>
      <c r="H1705" s="64"/>
      <c r="I1705" s="64"/>
      <c r="J1705" s="64"/>
      <c r="K1705" s="64"/>
      <c r="L1705" s="67"/>
      <c r="O1705" s="2"/>
      <c r="R1705" s="7"/>
      <c r="T1705" s="7"/>
      <c r="AC1705" s="7"/>
      <c r="AD1705" s="7"/>
      <c r="AE1705" s="7"/>
      <c r="AF1705" s="7"/>
      <c r="AG1705" s="7"/>
      <c r="AH1705" s="7"/>
      <c r="AI1705" s="7"/>
      <c r="AJ1705" s="7"/>
      <c r="AK1705" s="7"/>
      <c r="AN1705" s="7"/>
    </row>
    <row r="1706" spans="1:40" x14ac:dyDescent="0.25">
      <c r="A1706" s="68" t="s">
        <v>24</v>
      </c>
      <c r="B1706" s="69" t="s">
        <v>0</v>
      </c>
      <c r="C1706" s="69" t="s">
        <v>10</v>
      </c>
      <c r="D1706" s="69" t="s">
        <v>1</v>
      </c>
      <c r="E1706" s="69" t="s">
        <v>11</v>
      </c>
      <c r="F1706" s="78" t="s">
        <v>12</v>
      </c>
      <c r="G1706" s="70"/>
      <c r="H1706" s="69"/>
      <c r="I1706" s="78" t="s">
        <v>13</v>
      </c>
      <c r="J1706" s="70"/>
      <c r="K1706" s="69"/>
      <c r="L1706" s="71" t="s">
        <v>14</v>
      </c>
      <c r="O1706" s="2"/>
      <c r="R1706" s="7"/>
      <c r="T1706" s="7"/>
      <c r="AC1706" s="7"/>
      <c r="AD1706" s="7"/>
      <c r="AE1706" s="7"/>
      <c r="AF1706" s="7"/>
      <c r="AG1706" s="7"/>
      <c r="AH1706" s="7"/>
      <c r="AI1706" s="7"/>
      <c r="AJ1706" s="7"/>
      <c r="AK1706" s="7"/>
      <c r="AN1706" s="7"/>
    </row>
    <row r="1707" spans="1:40" x14ac:dyDescent="0.25">
      <c r="A1707" s="68" t="s">
        <v>16</v>
      </c>
      <c r="B1707" s="69">
        <f>PRODUCT(B1692+B1699)</f>
        <v>4</v>
      </c>
      <c r="C1707" s="69">
        <f>PRODUCT(C1692+E1699)</f>
        <v>3</v>
      </c>
      <c r="D1707" s="69">
        <f>PRODUCT(D1692+D1699)</f>
        <v>0</v>
      </c>
      <c r="E1707" s="69">
        <f>PRODUCT(E1692+C1699)</f>
        <v>1</v>
      </c>
      <c r="F1707" s="69">
        <f>PRODUCT(F1692+H1699)</f>
        <v>42</v>
      </c>
      <c r="G1707" s="70" t="s">
        <v>6</v>
      </c>
      <c r="H1707" s="69">
        <f>PRODUCT(H1692+F1699)</f>
        <v>16</v>
      </c>
      <c r="I1707" s="69">
        <f>PRODUCT(I1692+K1699)</f>
        <v>10</v>
      </c>
      <c r="J1707" s="70" t="s">
        <v>6</v>
      </c>
      <c r="K1707" s="69">
        <f>PRODUCT(K1692+I1699)</f>
        <v>2</v>
      </c>
      <c r="L1707" s="71">
        <f>PRODUCT(((B1692*L1692)+B1699*L1699))/B1707</f>
        <v>537.5</v>
      </c>
      <c r="M1707" s="8"/>
      <c r="N1707" s="38"/>
      <c r="O1707" s="2"/>
      <c r="R1707" s="7"/>
      <c r="T1707" s="7"/>
      <c r="AC1707" s="7"/>
      <c r="AD1707" s="7"/>
      <c r="AE1707" s="7"/>
      <c r="AF1707" s="7"/>
      <c r="AG1707" s="7"/>
      <c r="AH1707" s="7"/>
      <c r="AI1707" s="7"/>
      <c r="AJ1707" s="7"/>
      <c r="AK1707" s="7"/>
      <c r="AN1707" s="7"/>
    </row>
    <row r="1708" spans="1:40" x14ac:dyDescent="0.25">
      <c r="A1708" s="68" t="s">
        <v>439</v>
      </c>
      <c r="B1708" s="69">
        <f>PRODUCT(B1693+B1700)</f>
        <v>0</v>
      </c>
      <c r="C1708" s="69">
        <f>PRODUCT(C1693+E1700)</f>
        <v>0</v>
      </c>
      <c r="D1708" s="69">
        <f>PRODUCT(D1693+D1700)</f>
        <v>0</v>
      </c>
      <c r="E1708" s="69">
        <f>PRODUCT(E1693+C1700)</f>
        <v>0</v>
      </c>
      <c r="F1708" s="69">
        <f>PRODUCT(F1693+H1700)</f>
        <v>0</v>
      </c>
      <c r="G1708" s="70" t="s">
        <v>6</v>
      </c>
      <c r="H1708" s="69">
        <f>PRODUCT(H1693+F1700)</f>
        <v>0</v>
      </c>
      <c r="I1708" s="69">
        <f>PRODUCT(I1693+K1700)</f>
        <v>0</v>
      </c>
      <c r="J1708" s="70" t="s">
        <v>6</v>
      </c>
      <c r="K1708" s="69">
        <f>PRODUCT(K1693+I1700)</f>
        <v>0</v>
      </c>
      <c r="L1708" s="71">
        <v>0</v>
      </c>
      <c r="M1708" s="8"/>
      <c r="N1708" s="38"/>
      <c r="O1708" s="2"/>
      <c r="R1708" s="7"/>
      <c r="T1708" s="7"/>
      <c r="AC1708" s="7"/>
      <c r="AD1708" s="7"/>
      <c r="AE1708" s="7"/>
      <c r="AF1708" s="7"/>
      <c r="AG1708" s="7"/>
      <c r="AH1708" s="7"/>
      <c r="AI1708" s="7"/>
      <c r="AJ1708" s="7"/>
      <c r="AK1708" s="7"/>
      <c r="AN1708" s="7"/>
    </row>
    <row r="1709" spans="1:40" x14ac:dyDescent="0.25">
      <c r="A1709" s="68" t="s">
        <v>440</v>
      </c>
      <c r="B1709" s="69">
        <f>PRODUCT(B1694+B1701)</f>
        <v>0</v>
      </c>
      <c r="C1709" s="69">
        <f>PRODUCT(C1694+E1701)</f>
        <v>0</v>
      </c>
      <c r="D1709" s="69">
        <f>PRODUCT(D1694+D1701)</f>
        <v>0</v>
      </c>
      <c r="E1709" s="69">
        <f>PRODUCT(E1694+C1701)</f>
        <v>0</v>
      </c>
      <c r="F1709" s="69">
        <f>PRODUCT(F1694+H1701)</f>
        <v>0</v>
      </c>
      <c r="G1709" s="70" t="s">
        <v>6</v>
      </c>
      <c r="H1709" s="69">
        <f>PRODUCT(H1694+F1701)</f>
        <v>0</v>
      </c>
      <c r="I1709" s="69">
        <f>PRODUCT(I1694+K1701)</f>
        <v>0</v>
      </c>
      <c r="J1709" s="70" t="s">
        <v>6</v>
      </c>
      <c r="K1709" s="69">
        <f>PRODUCT(K1694+I1701)</f>
        <v>0</v>
      </c>
      <c r="L1709" s="71">
        <v>0</v>
      </c>
      <c r="M1709" s="8"/>
      <c r="N1709" s="38"/>
      <c r="O1709" s="2"/>
      <c r="R1709" s="7"/>
      <c r="T1709" s="7"/>
      <c r="AC1709" s="7"/>
      <c r="AD1709" s="7"/>
      <c r="AE1709" s="7"/>
      <c r="AF1709" s="7"/>
      <c r="AG1709" s="7"/>
      <c r="AH1709" s="7"/>
      <c r="AI1709" s="7"/>
      <c r="AJ1709" s="7"/>
      <c r="AK1709" s="7"/>
      <c r="AN1709" s="7"/>
    </row>
    <row r="1710" spans="1:40" x14ac:dyDescent="0.25">
      <c r="A1710" s="68" t="s">
        <v>17</v>
      </c>
      <c r="B1710" s="69">
        <f>PRODUCT(B1695+B1702)</f>
        <v>4</v>
      </c>
      <c r="C1710" s="69">
        <f>PRODUCT(C1695+E1702)</f>
        <v>3</v>
      </c>
      <c r="D1710" s="69">
        <f>PRODUCT(D1695+D1702)</f>
        <v>0</v>
      </c>
      <c r="E1710" s="69">
        <f>PRODUCT(E1695+C1702)</f>
        <v>1</v>
      </c>
      <c r="F1710" s="69">
        <f>PRODUCT(F1695+H1702)</f>
        <v>42</v>
      </c>
      <c r="G1710" s="70" t="s">
        <v>6</v>
      </c>
      <c r="H1710" s="69">
        <f>PRODUCT(H1695+F1702)</f>
        <v>16</v>
      </c>
      <c r="I1710" s="69">
        <f>PRODUCT(I1695+K1702)</f>
        <v>10</v>
      </c>
      <c r="J1710" s="70" t="s">
        <v>6</v>
      </c>
      <c r="K1710" s="69">
        <f>PRODUCT(K1695+I1702)</f>
        <v>2</v>
      </c>
      <c r="L1710" s="71">
        <f>PRODUCT(((B1695*L1695)+B1702*L1702))/B1710</f>
        <v>537.5</v>
      </c>
      <c r="M1710" s="8"/>
      <c r="N1710" s="38"/>
      <c r="O1710" s="2"/>
      <c r="R1710" s="7"/>
      <c r="T1710" s="7"/>
      <c r="AC1710" s="7"/>
      <c r="AD1710" s="7"/>
      <c r="AE1710" s="7"/>
      <c r="AF1710" s="7"/>
      <c r="AG1710" s="7"/>
      <c r="AH1710" s="7"/>
      <c r="AI1710" s="7"/>
      <c r="AJ1710" s="7"/>
      <c r="AK1710" s="7"/>
      <c r="AN1710" s="7"/>
    </row>
    <row r="1711" spans="1:40" x14ac:dyDescent="0.25">
      <c r="A1711" s="72" t="s">
        <v>18</v>
      </c>
      <c r="B1711" s="73"/>
      <c r="C1711" s="73"/>
      <c r="D1711" s="73"/>
      <c r="E1711" s="73"/>
      <c r="F1711" s="74">
        <f>PRODUCT(F1710/B1710)</f>
        <v>10.5</v>
      </c>
      <c r="G1711" s="75" t="s">
        <v>6</v>
      </c>
      <c r="H1711" s="74">
        <f>PRODUCT(H1710/B1710)</f>
        <v>4</v>
      </c>
      <c r="I1711" s="73"/>
      <c r="J1711" s="73"/>
      <c r="K1711" s="73"/>
      <c r="L1711" s="76"/>
      <c r="M1711" s="55"/>
      <c r="N1711" s="40"/>
      <c r="O1711" s="2"/>
      <c r="R1711" s="7"/>
      <c r="T1711" s="7"/>
      <c r="AC1711" s="7"/>
      <c r="AD1711" s="7"/>
      <c r="AE1711" s="7"/>
      <c r="AF1711" s="7"/>
      <c r="AG1711" s="7"/>
      <c r="AH1711" s="7"/>
      <c r="AI1711" s="7"/>
      <c r="AJ1711" s="7"/>
      <c r="AK1711" s="7"/>
      <c r="AN1711" s="7"/>
    </row>
    <row r="1712" spans="1:40" x14ac:dyDescent="0.25">
      <c r="A1712" s="7"/>
      <c r="B1712" s="10"/>
      <c r="C1712" s="10"/>
      <c r="D1712" s="10"/>
      <c r="E1712" s="10"/>
      <c r="F1712" s="10"/>
      <c r="G1712" s="10"/>
      <c r="H1712" s="10"/>
      <c r="I1712" s="10"/>
      <c r="J1712" s="10"/>
      <c r="K1712" s="10"/>
      <c r="L1712" s="54"/>
      <c r="O1712" s="2"/>
      <c r="R1712" s="7"/>
      <c r="T1712" s="7"/>
      <c r="AC1712" s="7"/>
      <c r="AD1712" s="7"/>
      <c r="AE1712" s="7"/>
      <c r="AF1712" s="7"/>
      <c r="AG1712" s="7"/>
      <c r="AH1712" s="7"/>
      <c r="AI1712" s="7"/>
      <c r="AJ1712" s="7"/>
      <c r="AK1712" s="7"/>
      <c r="AN1712" s="7"/>
    </row>
    <row r="1713" spans="1:40" x14ac:dyDescent="0.25">
      <c r="A1713" s="7"/>
      <c r="B1713" s="10"/>
      <c r="C1713" s="10"/>
      <c r="D1713" s="10"/>
      <c r="E1713" s="10"/>
      <c r="F1713" s="10" t="s">
        <v>1877</v>
      </c>
      <c r="G1713" s="10"/>
      <c r="H1713" s="10"/>
      <c r="I1713" s="10"/>
      <c r="J1713" s="10"/>
      <c r="K1713" s="10"/>
      <c r="L1713" s="10"/>
      <c r="R1713" s="10" t="s">
        <v>25</v>
      </c>
      <c r="AC1713" s="10" t="s">
        <v>3</v>
      </c>
      <c r="AD1713" s="3">
        <f>SUM(AD1714:AD1716)</f>
        <v>0</v>
      </c>
      <c r="AE1713" s="3">
        <f>SUM(AE1714:AE1716)</f>
        <v>0</v>
      </c>
      <c r="AF1713" s="3">
        <f>SUM(AF1714:AF1716)</f>
        <v>0</v>
      </c>
      <c r="AG1713" s="3">
        <f>SUM(AG1714:AG1716)</f>
        <v>0</v>
      </c>
      <c r="AH1713" s="3">
        <f>SUM(AH1714:AH1716)</f>
        <v>0</v>
      </c>
      <c r="AJ1713" s="3">
        <f>SUM(AJ1714:AJ1716)</f>
        <v>0</v>
      </c>
      <c r="AK1713" s="3">
        <f>SUM(AK1714:AK1716)</f>
        <v>0</v>
      </c>
      <c r="AL1713" s="3">
        <f>SUM(AL1714:AL1716)</f>
        <v>0</v>
      </c>
      <c r="AN1713" s="3">
        <f>SUM(AN1714:AN1716)</f>
        <v>0</v>
      </c>
    </row>
    <row r="1714" spans="1:40" x14ac:dyDescent="0.25">
      <c r="A1714" s="7"/>
      <c r="B1714" s="10"/>
      <c r="C1714" s="10"/>
      <c r="D1714" s="10"/>
      <c r="E1714" s="10"/>
      <c r="F1714" s="10" t="s">
        <v>433</v>
      </c>
      <c r="G1714" s="10"/>
      <c r="H1714" s="10"/>
      <c r="I1714" s="10"/>
      <c r="J1714" s="10"/>
      <c r="K1714" s="10"/>
      <c r="L1714" s="57">
        <f>PRODUCT(C1695/B1695)</f>
        <v>0.5</v>
      </c>
      <c r="O1714" s="2"/>
      <c r="R1714" s="25"/>
      <c r="S1714" s="51"/>
      <c r="T1714" s="25"/>
      <c r="V1714" s="27"/>
      <c r="AA1714" s="36"/>
      <c r="AC1714" s="7"/>
      <c r="AI1714" s="43"/>
      <c r="AL1714" s="2"/>
    </row>
    <row r="1715" spans="1:40" x14ac:dyDescent="0.25">
      <c r="A1715" s="7"/>
      <c r="B1715" s="10"/>
      <c r="C1715" s="10"/>
      <c r="D1715" s="10"/>
      <c r="E1715" s="10"/>
      <c r="F1715" s="10" t="s">
        <v>434</v>
      </c>
      <c r="G1715" s="10"/>
      <c r="H1715" s="10"/>
      <c r="I1715" s="10"/>
      <c r="J1715" s="10"/>
      <c r="K1715" s="10"/>
      <c r="L1715" s="57">
        <f>PRODUCT(E1702/B1702)</f>
        <v>1</v>
      </c>
      <c r="O1715" s="2"/>
      <c r="R1715" s="7"/>
      <c r="T1715" s="7"/>
      <c r="AC1715" s="7"/>
      <c r="AD1715" s="7"/>
      <c r="AE1715" s="7"/>
      <c r="AF1715" s="7"/>
      <c r="AG1715" s="7"/>
      <c r="AH1715" s="7"/>
      <c r="AI1715" s="7"/>
      <c r="AJ1715" s="7"/>
      <c r="AK1715" s="7"/>
      <c r="AN1715" s="7"/>
    </row>
    <row r="1716" spans="1:40" x14ac:dyDescent="0.25">
      <c r="A1716" s="7"/>
      <c r="B1716" s="10"/>
      <c r="C1716" s="10"/>
      <c r="D1716" s="10"/>
      <c r="E1716" s="10"/>
      <c r="F1716" s="10" t="s">
        <v>435</v>
      </c>
      <c r="G1716" s="10"/>
      <c r="H1716" s="10"/>
      <c r="I1716" s="10"/>
      <c r="J1716" s="10"/>
      <c r="K1716" s="10"/>
      <c r="L1716" s="57">
        <f>PRODUCT(C1710/B1710)</f>
        <v>0.75</v>
      </c>
      <c r="O1716" s="2"/>
      <c r="R1716" s="7"/>
      <c r="T1716" s="7"/>
      <c r="AC1716" s="7"/>
      <c r="AD1716" s="7"/>
      <c r="AE1716" s="7"/>
      <c r="AF1716" s="7"/>
      <c r="AG1716" s="7"/>
      <c r="AH1716" s="7"/>
      <c r="AI1716" s="7"/>
      <c r="AJ1716" s="7"/>
      <c r="AK1716" s="7"/>
      <c r="AN1716" s="7"/>
    </row>
    <row r="1717" spans="1:40" x14ac:dyDescent="0.25">
      <c r="A1717" s="7"/>
      <c r="B1717" s="10"/>
      <c r="C1717" s="10"/>
      <c r="D1717" s="10"/>
      <c r="E1717" s="10"/>
      <c r="F1717" s="10"/>
      <c r="G1717" s="10"/>
      <c r="H1717" s="10"/>
      <c r="I1717" s="10"/>
      <c r="J1717" s="10"/>
      <c r="K1717" s="10"/>
      <c r="L1717" s="54"/>
      <c r="O1717" s="2"/>
      <c r="R1717" s="10" t="s">
        <v>32</v>
      </c>
      <c r="T1717" s="7"/>
      <c r="AC1717" s="10" t="s">
        <v>4</v>
      </c>
      <c r="AD1717" s="3">
        <f>SUM(AD1718:AD1721)</f>
        <v>0</v>
      </c>
      <c r="AE1717" s="3">
        <f>SUM(AE1718:AE1721)</f>
        <v>0</v>
      </c>
      <c r="AF1717" s="3">
        <f>SUM(AF1718:AF1721)</f>
        <v>0</v>
      </c>
      <c r="AG1717" s="3">
        <f>SUM(AG1718:AG1721)</f>
        <v>0</v>
      </c>
      <c r="AH1717" s="3">
        <f>SUM(AH1718:AH1721)</f>
        <v>0</v>
      </c>
      <c r="AI1717" s="7"/>
      <c r="AJ1717" s="3">
        <f>SUM(AJ1718:AJ1721)</f>
        <v>0</v>
      </c>
      <c r="AK1717" s="3">
        <f>SUM(AK1718:AK1721)</f>
        <v>0</v>
      </c>
      <c r="AL1717" s="3">
        <f>SUM(AL1718:AL1721)</f>
        <v>0</v>
      </c>
      <c r="AM1717" s="3"/>
      <c r="AN1717" s="3">
        <f>SUM(AN1718:AN1721)</f>
        <v>0</v>
      </c>
    </row>
    <row r="1718" spans="1:40" x14ac:dyDescent="0.25">
      <c r="A1718" s="7"/>
      <c r="B1718" s="10"/>
      <c r="C1718" s="10"/>
      <c r="D1718" s="10"/>
      <c r="E1718" s="10"/>
      <c r="F1718" s="10"/>
      <c r="G1718" s="10"/>
      <c r="H1718" s="10"/>
      <c r="I1718" s="10"/>
      <c r="J1718" s="10"/>
      <c r="K1718" s="10"/>
      <c r="L1718" s="54"/>
      <c r="O1718" s="2"/>
      <c r="R1718" s="7"/>
      <c r="T1718" s="7"/>
      <c r="AC1718" s="7"/>
      <c r="AD1718" s="7"/>
      <c r="AE1718" s="7"/>
      <c r="AF1718" s="7"/>
      <c r="AG1718" s="7"/>
      <c r="AH1718" s="7"/>
      <c r="AI1718" s="7"/>
      <c r="AJ1718" s="7"/>
      <c r="AK1718" s="7"/>
      <c r="AN1718" s="7"/>
    </row>
    <row r="1719" spans="1:40" x14ac:dyDescent="0.25">
      <c r="A1719" s="7"/>
      <c r="B1719" s="10"/>
      <c r="C1719" s="10"/>
      <c r="D1719" s="10"/>
      <c r="E1719" s="10"/>
      <c r="F1719" s="10"/>
      <c r="G1719" s="10"/>
      <c r="H1719" s="10"/>
      <c r="I1719" s="10"/>
      <c r="J1719" s="10"/>
      <c r="K1719" s="10"/>
      <c r="L1719" s="54"/>
      <c r="O1719" s="2"/>
      <c r="R1719" s="7"/>
      <c r="T1719" s="7"/>
      <c r="AC1719" s="7"/>
      <c r="AD1719" s="7"/>
      <c r="AE1719" s="7"/>
      <c r="AF1719" s="7"/>
      <c r="AG1719" s="7"/>
      <c r="AH1719" s="7"/>
      <c r="AI1719" s="7"/>
      <c r="AJ1719" s="7"/>
      <c r="AK1719" s="7"/>
      <c r="AN1719" s="7"/>
    </row>
    <row r="1720" spans="1:40" x14ac:dyDescent="0.25">
      <c r="A1720" s="7"/>
      <c r="B1720" s="10"/>
      <c r="C1720" s="10"/>
      <c r="D1720" s="10"/>
      <c r="E1720" s="10"/>
      <c r="F1720" s="10"/>
      <c r="G1720" s="10"/>
      <c r="H1720" s="10"/>
      <c r="I1720" s="10"/>
      <c r="J1720" s="10"/>
      <c r="K1720" s="10"/>
      <c r="L1720" s="54"/>
      <c r="O1720" s="2"/>
      <c r="R1720" s="7"/>
      <c r="T1720" s="7"/>
      <c r="AC1720" s="7"/>
      <c r="AD1720" s="7"/>
      <c r="AE1720" s="7"/>
      <c r="AF1720" s="7"/>
      <c r="AG1720" s="7"/>
      <c r="AH1720" s="7"/>
      <c r="AI1720" s="7"/>
      <c r="AJ1720" s="7"/>
      <c r="AK1720" s="7"/>
      <c r="AN1720" s="7"/>
    </row>
    <row r="1721" spans="1:40" x14ac:dyDescent="0.25">
      <c r="A1721" s="7"/>
      <c r="B1721" s="10"/>
      <c r="C1721" s="10"/>
      <c r="D1721" s="10"/>
      <c r="E1721" s="10"/>
      <c r="F1721" s="10"/>
      <c r="G1721" s="10"/>
      <c r="H1721" s="10"/>
      <c r="I1721" s="10"/>
      <c r="J1721" s="10"/>
      <c r="K1721" s="10"/>
      <c r="L1721" s="54"/>
      <c r="O1721" s="2"/>
      <c r="R1721" s="7"/>
      <c r="T1721" s="7"/>
      <c r="AC1721" s="7"/>
      <c r="AD1721" s="7"/>
      <c r="AE1721" s="7"/>
      <c r="AF1721" s="7"/>
      <c r="AG1721" s="7"/>
      <c r="AH1721" s="7"/>
      <c r="AI1721" s="7"/>
      <c r="AJ1721" s="7"/>
      <c r="AK1721" s="7"/>
      <c r="AN1721" s="7"/>
    </row>
    <row r="1722" spans="1:40" x14ac:dyDescent="0.25">
      <c r="L1722" s="8"/>
      <c r="M1722" s="3" t="s">
        <v>7</v>
      </c>
      <c r="R1722" s="6" t="s">
        <v>8</v>
      </c>
      <c r="AC1722" s="10" t="s">
        <v>2</v>
      </c>
      <c r="AD1722" s="3">
        <f>SUM(AD1723:AD1748)</f>
        <v>13</v>
      </c>
      <c r="AE1722" s="3">
        <f>SUM(AE1723:AE1748)</f>
        <v>10</v>
      </c>
      <c r="AF1722" s="3">
        <f>SUM(AF1723:AF1748)</f>
        <v>0</v>
      </c>
      <c r="AG1722" s="3">
        <f>SUM(AG1723:AG1748)</f>
        <v>3</v>
      </c>
      <c r="AH1722" s="3">
        <f>SUM(AH1723:AH1748)</f>
        <v>137</v>
      </c>
      <c r="AJ1722" s="3">
        <f>SUM(AJ1723:AJ1748)</f>
        <v>47</v>
      </c>
      <c r="AK1722" s="3">
        <f>SUM(AK1723:AK1748)</f>
        <v>30</v>
      </c>
      <c r="AL1722" s="3">
        <f>SUM(AL1723:AL1748)</f>
        <v>7017</v>
      </c>
      <c r="AM1722" s="3">
        <f>PRODUCT(AL1722+AL1749+AL1756)</f>
        <v>9286</v>
      </c>
      <c r="AN1722" s="3">
        <f>SUM(AN1723:AN1748)</f>
        <v>7</v>
      </c>
    </row>
    <row r="1723" spans="1:40" x14ac:dyDescent="0.25">
      <c r="A1723" s="63" t="s">
        <v>586</v>
      </c>
      <c r="B1723" s="64" t="s">
        <v>0</v>
      </c>
      <c r="C1723" s="64" t="s">
        <v>10</v>
      </c>
      <c r="D1723" s="64" t="s">
        <v>1</v>
      </c>
      <c r="E1723" s="64" t="s">
        <v>11</v>
      </c>
      <c r="F1723" s="65" t="s">
        <v>12</v>
      </c>
      <c r="G1723" s="66"/>
      <c r="H1723" s="64"/>
      <c r="I1723" s="65" t="s">
        <v>13</v>
      </c>
      <c r="J1723" s="66"/>
      <c r="K1723" s="64"/>
      <c r="L1723" s="67" t="s">
        <v>14</v>
      </c>
      <c r="M1723" s="3">
        <f>MAX(Y1723:Y1755)</f>
        <v>928</v>
      </c>
      <c r="N1723" s="1"/>
      <c r="O1723" s="2">
        <v>6</v>
      </c>
      <c r="P1723" s="2">
        <v>7</v>
      </c>
      <c r="Q1723" s="2">
        <v>2012</v>
      </c>
      <c r="R1723" s="5" t="s">
        <v>1062</v>
      </c>
      <c r="S1723" s="30" t="s">
        <v>6</v>
      </c>
      <c r="T1723" s="5" t="s">
        <v>1333</v>
      </c>
      <c r="U1723" s="2">
        <v>2</v>
      </c>
      <c r="V1723" s="30" t="s">
        <v>6</v>
      </c>
      <c r="W1723" s="2">
        <v>0</v>
      </c>
      <c r="X1723" s="7" t="s">
        <v>1349</v>
      </c>
      <c r="Y1723" s="2">
        <v>597</v>
      </c>
      <c r="Z1723" s="2">
        <v>18</v>
      </c>
      <c r="AA1723" s="30" t="s">
        <v>6</v>
      </c>
      <c r="AB1723" s="2">
        <v>2</v>
      </c>
      <c r="AD1723" s="2">
        <f t="shared" ref="AD1723:AD1735" si="730">IF(Q1723&gt;100,1,0)</f>
        <v>1</v>
      </c>
      <c r="AE1723" s="2">
        <f>IF(U1723&gt;W1723,1,0)</f>
        <v>1</v>
      </c>
      <c r="AF1723" s="2">
        <f t="shared" ref="AF1723:AF1735" si="731">IF(U1723=W1723,1,0)*IF(Q1723=0,0,1)</f>
        <v>0</v>
      </c>
      <c r="AG1723" s="2">
        <f>IF(W1723&gt;U1723,1,0)</f>
        <v>0</v>
      </c>
      <c r="AH1723" s="2">
        <f>PRODUCT(Z1723)</f>
        <v>18</v>
      </c>
      <c r="AI1723" s="30" t="s">
        <v>6</v>
      </c>
      <c r="AJ1723" s="2">
        <f>PRODUCT(AB1723)</f>
        <v>2</v>
      </c>
      <c r="AK1723" s="2">
        <v>3</v>
      </c>
      <c r="AL1723" s="2">
        <f>PRODUCT(Y1723)</f>
        <v>597</v>
      </c>
      <c r="AN1723" s="2">
        <v>0</v>
      </c>
    </row>
    <row r="1724" spans="1:40" x14ac:dyDescent="0.25">
      <c r="A1724" s="68" t="s">
        <v>16</v>
      </c>
      <c r="B1724" s="69">
        <f>PRODUCT(AD1722)</f>
        <v>13</v>
      </c>
      <c r="C1724" s="69">
        <f>PRODUCT(AE1722)</f>
        <v>10</v>
      </c>
      <c r="D1724" s="69">
        <f>PRODUCT(AF1722)</f>
        <v>0</v>
      </c>
      <c r="E1724" s="69">
        <f>PRODUCT(AG1722)</f>
        <v>3</v>
      </c>
      <c r="F1724" s="69">
        <f>PRODUCT(AH1722)</f>
        <v>137</v>
      </c>
      <c r="G1724" s="70" t="s">
        <v>6</v>
      </c>
      <c r="H1724" s="69">
        <f>PRODUCT(AJ1722)</f>
        <v>47</v>
      </c>
      <c r="I1724" s="69">
        <f>PRODUCT(AK1722)</f>
        <v>30</v>
      </c>
      <c r="J1724" s="70" t="s">
        <v>6</v>
      </c>
      <c r="K1724" s="69">
        <f>PRODUCT(AN1722)</f>
        <v>7</v>
      </c>
      <c r="L1724" s="71">
        <f>PRODUCT(AL1722/B1724)</f>
        <v>539.76923076923072</v>
      </c>
      <c r="M1724" s="8"/>
      <c r="N1724" s="1"/>
      <c r="O1724" s="2">
        <v>29</v>
      </c>
      <c r="P1724" s="2">
        <v>7</v>
      </c>
      <c r="Q1724" s="2">
        <v>2012</v>
      </c>
      <c r="R1724" s="5" t="s">
        <v>1062</v>
      </c>
      <c r="S1724" s="30" t="s">
        <v>6</v>
      </c>
      <c r="T1724" s="5" t="s">
        <v>1333</v>
      </c>
      <c r="U1724" s="2">
        <v>2</v>
      </c>
      <c r="V1724" s="30" t="s">
        <v>6</v>
      </c>
      <c r="W1724" s="2">
        <v>0</v>
      </c>
      <c r="X1724" s="7" t="s">
        <v>1355</v>
      </c>
      <c r="Y1724" s="2">
        <v>489</v>
      </c>
      <c r="Z1724" s="2">
        <v>11</v>
      </c>
      <c r="AA1724" s="30" t="s">
        <v>6</v>
      </c>
      <c r="AB1724" s="2">
        <v>4</v>
      </c>
      <c r="AD1724" s="2">
        <f t="shared" si="730"/>
        <v>1</v>
      </c>
      <c r="AE1724" s="2">
        <f t="shared" ref="AE1724:AE1727" si="732">IF(U1724&gt;W1724,1,0)</f>
        <v>1</v>
      </c>
      <c r="AF1724" s="2">
        <f t="shared" si="731"/>
        <v>0</v>
      </c>
      <c r="AG1724" s="2">
        <f t="shared" ref="AG1724:AG1727" si="733">IF(W1724&gt;U1724,1,0)</f>
        <v>0</v>
      </c>
      <c r="AH1724" s="2">
        <f t="shared" ref="AH1724:AH1727" si="734">PRODUCT(Z1724)</f>
        <v>11</v>
      </c>
      <c r="AI1724" s="30" t="s">
        <v>6</v>
      </c>
      <c r="AJ1724" s="2">
        <f t="shared" ref="AJ1724:AJ1727" si="735">PRODUCT(AB1724)</f>
        <v>4</v>
      </c>
      <c r="AK1724" s="2">
        <v>3</v>
      </c>
      <c r="AL1724" s="2">
        <f t="shared" ref="AL1724:AL1735" si="736">PRODUCT(Y1724)</f>
        <v>489</v>
      </c>
      <c r="AN1724" s="2">
        <v>0</v>
      </c>
    </row>
    <row r="1725" spans="1:40" x14ac:dyDescent="0.25">
      <c r="A1725" s="68" t="s">
        <v>439</v>
      </c>
      <c r="B1725" s="69">
        <f>PRODUCT(AD1749)</f>
        <v>4</v>
      </c>
      <c r="C1725" s="69">
        <f>PRODUCT(AE1749)</f>
        <v>3</v>
      </c>
      <c r="D1725" s="69">
        <f>PRODUCT(AF1749)</f>
        <v>0</v>
      </c>
      <c r="E1725" s="69">
        <f>PRODUCT(AG1749)</f>
        <v>1</v>
      </c>
      <c r="F1725" s="69">
        <f>PRODUCT(AH1749)</f>
        <v>22</v>
      </c>
      <c r="G1725" s="70" t="s">
        <v>6</v>
      </c>
      <c r="H1725" s="69">
        <f>PRODUCT(AJ1749)</f>
        <v>15</v>
      </c>
      <c r="I1725" s="69">
        <f>PRODUCT(AK1749)</f>
        <v>8</v>
      </c>
      <c r="J1725" s="70" t="s">
        <v>6</v>
      </c>
      <c r="K1725" s="69">
        <f>PRODUCT(AN1749)</f>
        <v>3</v>
      </c>
      <c r="L1725" s="71">
        <f>PRODUCT(AL1749/B1725)</f>
        <v>567.25</v>
      </c>
      <c r="M1725" s="8"/>
      <c r="N1725" s="1"/>
      <c r="O1725" s="2">
        <v>30</v>
      </c>
      <c r="P1725" s="2">
        <v>5</v>
      </c>
      <c r="Q1725" s="2">
        <v>2013</v>
      </c>
      <c r="R1725" s="5" t="s">
        <v>1062</v>
      </c>
      <c r="S1725" s="30" t="s">
        <v>6</v>
      </c>
      <c r="T1725" s="5" t="s">
        <v>1333</v>
      </c>
      <c r="U1725" s="2">
        <v>0</v>
      </c>
      <c r="V1725" s="30" t="s">
        <v>6</v>
      </c>
      <c r="W1725" s="2">
        <v>2</v>
      </c>
      <c r="X1725" s="7" t="s">
        <v>262</v>
      </c>
      <c r="Y1725" s="2">
        <v>426</v>
      </c>
      <c r="Z1725" s="2">
        <v>3</v>
      </c>
      <c r="AA1725" s="30" t="s">
        <v>6</v>
      </c>
      <c r="AB1725" s="2">
        <v>8</v>
      </c>
      <c r="AC1725" s="7"/>
      <c r="AD1725" s="2">
        <f t="shared" si="730"/>
        <v>1</v>
      </c>
      <c r="AE1725" s="2">
        <f t="shared" si="732"/>
        <v>0</v>
      </c>
      <c r="AF1725" s="2">
        <f t="shared" si="731"/>
        <v>0</v>
      </c>
      <c r="AG1725" s="2">
        <f t="shared" si="733"/>
        <v>1</v>
      </c>
      <c r="AH1725" s="2">
        <f t="shared" si="734"/>
        <v>3</v>
      </c>
      <c r="AI1725" s="30" t="s">
        <v>6</v>
      </c>
      <c r="AJ1725" s="2">
        <f t="shared" si="735"/>
        <v>8</v>
      </c>
      <c r="AK1725" s="2">
        <v>0</v>
      </c>
      <c r="AL1725" s="2">
        <f t="shared" si="736"/>
        <v>426</v>
      </c>
      <c r="AN1725" s="2">
        <v>3</v>
      </c>
    </row>
    <row r="1726" spans="1:40" x14ac:dyDescent="0.25">
      <c r="A1726" s="68" t="s">
        <v>440</v>
      </c>
      <c r="B1726" s="69">
        <f>PRODUCT(AD1756)</f>
        <v>0</v>
      </c>
      <c r="C1726" s="69">
        <f>PRODUCT(AE1756)</f>
        <v>0</v>
      </c>
      <c r="D1726" s="69">
        <f>PRODUCT(AF1756)</f>
        <v>0</v>
      </c>
      <c r="E1726" s="69">
        <f>PRODUCT(AG1756)</f>
        <v>0</v>
      </c>
      <c r="F1726" s="69">
        <f>PRODUCT(AH1756)</f>
        <v>0</v>
      </c>
      <c r="G1726" s="70" t="s">
        <v>6</v>
      </c>
      <c r="H1726" s="69">
        <f>PRODUCT(AJ1756)</f>
        <v>0</v>
      </c>
      <c r="I1726" s="69">
        <f>PRODUCT(AK1756)</f>
        <v>0</v>
      </c>
      <c r="J1726" s="70" t="s">
        <v>6</v>
      </c>
      <c r="K1726" s="69">
        <f>PRODUCT(AN1756)</f>
        <v>0</v>
      </c>
      <c r="L1726" s="71">
        <v>0</v>
      </c>
      <c r="M1726" s="8"/>
      <c r="N1726" s="1"/>
      <c r="O1726" s="2">
        <v>28</v>
      </c>
      <c r="P1726" s="2">
        <v>6</v>
      </c>
      <c r="Q1726" s="2">
        <v>2013</v>
      </c>
      <c r="R1726" s="5" t="s">
        <v>1062</v>
      </c>
      <c r="S1726" s="30" t="s">
        <v>6</v>
      </c>
      <c r="T1726" s="5" t="s">
        <v>1333</v>
      </c>
      <c r="U1726" s="2">
        <v>2</v>
      </c>
      <c r="V1726" s="30" t="s">
        <v>6</v>
      </c>
      <c r="W1726" s="2">
        <v>0</v>
      </c>
      <c r="X1726" s="98" t="s">
        <v>308</v>
      </c>
      <c r="Y1726" s="2">
        <v>928</v>
      </c>
      <c r="Z1726" s="2">
        <v>10</v>
      </c>
      <c r="AA1726" s="30" t="s">
        <v>6</v>
      </c>
      <c r="AB1726" s="2">
        <v>7</v>
      </c>
      <c r="AC1726" s="7"/>
      <c r="AD1726" s="2">
        <f t="shared" si="730"/>
        <v>1</v>
      </c>
      <c r="AE1726" s="2">
        <f t="shared" si="732"/>
        <v>1</v>
      </c>
      <c r="AF1726" s="2">
        <f t="shared" si="731"/>
        <v>0</v>
      </c>
      <c r="AG1726" s="2">
        <f t="shared" si="733"/>
        <v>0</v>
      </c>
      <c r="AH1726" s="2">
        <f t="shared" si="734"/>
        <v>10</v>
      </c>
      <c r="AI1726" s="30" t="s">
        <v>6</v>
      </c>
      <c r="AJ1726" s="2">
        <f t="shared" si="735"/>
        <v>7</v>
      </c>
      <c r="AK1726" s="2">
        <v>3</v>
      </c>
      <c r="AL1726" s="2">
        <f t="shared" si="736"/>
        <v>928</v>
      </c>
      <c r="AN1726" s="2">
        <v>0</v>
      </c>
    </row>
    <row r="1727" spans="1:40" x14ac:dyDescent="0.25">
      <c r="A1727" s="68" t="s">
        <v>17</v>
      </c>
      <c r="B1727" s="69">
        <f>SUM(B1724:B1726)</f>
        <v>17</v>
      </c>
      <c r="C1727" s="69">
        <f>SUM(C1724:C1726)</f>
        <v>13</v>
      </c>
      <c r="D1727" s="69">
        <f>SUM(D1724:D1726)</f>
        <v>0</v>
      </c>
      <c r="E1727" s="69">
        <f>SUM(E1724:E1726)</f>
        <v>4</v>
      </c>
      <c r="F1727" s="69">
        <f>SUM(F1724:F1726)</f>
        <v>159</v>
      </c>
      <c r="G1727" s="70" t="s">
        <v>6</v>
      </c>
      <c r="H1727" s="69">
        <f>SUM(H1724:H1726)</f>
        <v>62</v>
      </c>
      <c r="I1727" s="69">
        <f>SUM(I1724:I1726)</f>
        <v>38</v>
      </c>
      <c r="J1727" s="70" t="s">
        <v>6</v>
      </c>
      <c r="K1727" s="69">
        <f>SUM(K1724:K1726)</f>
        <v>10</v>
      </c>
      <c r="L1727" s="71">
        <f>PRODUCT(AM1722/B1727)</f>
        <v>546.23529411764707</v>
      </c>
      <c r="M1727" s="8"/>
      <c r="N1727" s="1"/>
      <c r="O1727" s="2">
        <v>21</v>
      </c>
      <c r="P1727" s="2">
        <v>5</v>
      </c>
      <c r="Q1727" s="2">
        <v>2014</v>
      </c>
      <c r="R1727" s="5" t="s">
        <v>1062</v>
      </c>
      <c r="S1727" s="30" t="s">
        <v>6</v>
      </c>
      <c r="T1727" s="5" t="s">
        <v>1333</v>
      </c>
      <c r="U1727" s="2">
        <v>1</v>
      </c>
      <c r="V1727" s="30" t="s">
        <v>6</v>
      </c>
      <c r="W1727" s="2">
        <v>2</v>
      </c>
      <c r="X1727" s="7" t="s">
        <v>1418</v>
      </c>
      <c r="Y1727" s="2">
        <v>604</v>
      </c>
      <c r="Z1727" s="2">
        <v>14</v>
      </c>
      <c r="AA1727" s="30" t="s">
        <v>6</v>
      </c>
      <c r="AB1727" s="2">
        <v>5</v>
      </c>
      <c r="AC1727" s="7"/>
      <c r="AD1727" s="2">
        <f t="shared" si="730"/>
        <v>1</v>
      </c>
      <c r="AE1727" s="2">
        <f t="shared" si="732"/>
        <v>0</v>
      </c>
      <c r="AF1727" s="2">
        <f t="shared" si="731"/>
        <v>0</v>
      </c>
      <c r="AG1727" s="2">
        <f t="shared" si="733"/>
        <v>1</v>
      </c>
      <c r="AH1727" s="2">
        <f t="shared" si="734"/>
        <v>14</v>
      </c>
      <c r="AI1727" s="30" t="s">
        <v>6</v>
      </c>
      <c r="AJ1727" s="2">
        <f t="shared" si="735"/>
        <v>5</v>
      </c>
      <c r="AK1727" s="2">
        <v>1</v>
      </c>
      <c r="AL1727" s="2">
        <f t="shared" si="736"/>
        <v>604</v>
      </c>
      <c r="AN1727" s="2">
        <v>2</v>
      </c>
    </row>
    <row r="1728" spans="1:40" x14ac:dyDescent="0.25">
      <c r="A1728" s="72" t="s">
        <v>18</v>
      </c>
      <c r="B1728" s="73"/>
      <c r="C1728" s="73"/>
      <c r="D1728" s="73"/>
      <c r="E1728" s="73"/>
      <c r="F1728" s="74">
        <f>PRODUCT(F1727/B1727)</f>
        <v>9.3529411764705888</v>
      </c>
      <c r="G1728" s="75" t="s">
        <v>6</v>
      </c>
      <c r="H1728" s="74">
        <f>PRODUCT(H1727/B1727)</f>
        <v>3.6470588235294117</v>
      </c>
      <c r="I1728" s="73"/>
      <c r="J1728" s="73"/>
      <c r="K1728" s="73"/>
      <c r="L1728" s="76"/>
      <c r="M1728" s="55"/>
      <c r="N1728" s="1"/>
      <c r="O1728" s="2">
        <v>12</v>
      </c>
      <c r="P1728" s="2">
        <v>7</v>
      </c>
      <c r="Q1728" s="2">
        <v>2015</v>
      </c>
      <c r="R1728" s="5" t="s">
        <v>1062</v>
      </c>
      <c r="S1728" s="30" t="s">
        <v>6</v>
      </c>
      <c r="T1728" s="5" t="s">
        <v>1333</v>
      </c>
      <c r="U1728" s="2">
        <v>2</v>
      </c>
      <c r="V1728" s="30" t="s">
        <v>6</v>
      </c>
      <c r="W1728" s="2">
        <v>0</v>
      </c>
      <c r="X1728" s="7" t="s">
        <v>405</v>
      </c>
      <c r="Y1728" s="2">
        <v>603</v>
      </c>
      <c r="Z1728" s="2">
        <v>5</v>
      </c>
      <c r="AA1728" s="30" t="s">
        <v>6</v>
      </c>
      <c r="AB1728" s="2">
        <v>1</v>
      </c>
      <c r="AD1728" s="2">
        <f t="shared" si="730"/>
        <v>1</v>
      </c>
      <c r="AE1728" s="2">
        <f t="shared" ref="AE1728:AE1735" si="737">IF(U1728&gt;W1728,1,0)</f>
        <v>1</v>
      </c>
      <c r="AF1728" s="2">
        <f t="shared" si="731"/>
        <v>0</v>
      </c>
      <c r="AG1728" s="2">
        <f t="shared" ref="AG1728:AG1735" si="738">IF(W1728&gt;U1728,1,0)</f>
        <v>0</v>
      </c>
      <c r="AH1728" s="2">
        <f t="shared" ref="AH1728:AH1735" si="739">PRODUCT(Z1728)</f>
        <v>5</v>
      </c>
      <c r="AI1728" s="30" t="s">
        <v>6</v>
      </c>
      <c r="AJ1728" s="2">
        <f t="shared" ref="AJ1728:AJ1735" si="740">PRODUCT(AB1728)</f>
        <v>1</v>
      </c>
      <c r="AK1728" s="2">
        <v>3</v>
      </c>
      <c r="AL1728" s="2">
        <f t="shared" si="736"/>
        <v>603</v>
      </c>
      <c r="AN1728" s="2">
        <v>0</v>
      </c>
    </row>
    <row r="1729" spans="1:40" x14ac:dyDescent="0.25">
      <c r="A1729" s="7"/>
      <c r="B1729" s="10"/>
      <c r="C1729" s="10"/>
      <c r="D1729" s="10"/>
      <c r="E1729" s="10"/>
      <c r="F1729" s="10"/>
      <c r="G1729" s="10"/>
      <c r="H1729" s="10"/>
      <c r="I1729" s="10"/>
      <c r="J1729" s="10"/>
      <c r="K1729" s="10"/>
      <c r="L1729" s="54"/>
      <c r="N1729" s="1"/>
      <c r="O1729" s="15">
        <v>25</v>
      </c>
      <c r="P1729" s="15">
        <v>5</v>
      </c>
      <c r="Q1729" s="15">
        <v>2016</v>
      </c>
      <c r="R1729" s="82" t="s">
        <v>1062</v>
      </c>
      <c r="S1729" s="90" t="s">
        <v>6</v>
      </c>
      <c r="T1729" s="82" t="s">
        <v>1333</v>
      </c>
      <c r="U1729" s="15">
        <v>2</v>
      </c>
      <c r="V1729" s="90" t="s">
        <v>6</v>
      </c>
      <c r="W1729" s="15">
        <v>0</v>
      </c>
      <c r="X1729" s="102" t="s">
        <v>377</v>
      </c>
      <c r="Y1729" s="15">
        <v>433</v>
      </c>
      <c r="Z1729" s="15">
        <v>6</v>
      </c>
      <c r="AA1729" s="90" t="s">
        <v>6</v>
      </c>
      <c r="AB1729" s="15">
        <v>1</v>
      </c>
      <c r="AD1729" s="2">
        <f t="shared" si="730"/>
        <v>1</v>
      </c>
      <c r="AE1729" s="2">
        <f t="shared" si="737"/>
        <v>1</v>
      </c>
      <c r="AF1729" s="2">
        <f t="shared" si="731"/>
        <v>0</v>
      </c>
      <c r="AG1729" s="2">
        <f t="shared" si="738"/>
        <v>0</v>
      </c>
      <c r="AH1729" s="2">
        <f t="shared" si="739"/>
        <v>6</v>
      </c>
      <c r="AI1729" s="30" t="s">
        <v>6</v>
      </c>
      <c r="AJ1729" s="2">
        <f t="shared" si="740"/>
        <v>1</v>
      </c>
      <c r="AK1729" s="2">
        <v>3</v>
      </c>
      <c r="AL1729" s="2">
        <f t="shared" si="736"/>
        <v>433</v>
      </c>
      <c r="AN1729" s="2">
        <v>0</v>
      </c>
    </row>
    <row r="1730" spans="1:40" x14ac:dyDescent="0.25">
      <c r="A1730" s="77" t="s">
        <v>587</v>
      </c>
      <c r="B1730" s="64" t="s">
        <v>0</v>
      </c>
      <c r="C1730" s="64" t="s">
        <v>10</v>
      </c>
      <c r="D1730" s="64" t="s">
        <v>1</v>
      </c>
      <c r="E1730" s="64" t="s">
        <v>11</v>
      </c>
      <c r="F1730" s="65" t="s">
        <v>12</v>
      </c>
      <c r="G1730" s="66"/>
      <c r="H1730" s="64"/>
      <c r="I1730" s="65" t="s">
        <v>13</v>
      </c>
      <c r="J1730" s="66"/>
      <c r="K1730" s="64"/>
      <c r="L1730" s="67" t="s">
        <v>14</v>
      </c>
      <c r="N1730" s="1"/>
      <c r="O1730" s="2">
        <v>28</v>
      </c>
      <c r="P1730" s="2">
        <v>5</v>
      </c>
      <c r="Q1730" s="2">
        <v>2017</v>
      </c>
      <c r="R1730" s="5" t="s">
        <v>1062</v>
      </c>
      <c r="S1730" s="2" t="s">
        <v>6</v>
      </c>
      <c r="T1730" s="5" t="s">
        <v>1333</v>
      </c>
      <c r="U1730" s="2">
        <v>1</v>
      </c>
      <c r="V1730" s="30" t="s">
        <v>6</v>
      </c>
      <c r="W1730" s="2">
        <v>0</v>
      </c>
      <c r="X1730" s="44" t="s">
        <v>1373</v>
      </c>
      <c r="Y1730" s="2">
        <v>372</v>
      </c>
      <c r="Z1730" s="2">
        <v>10</v>
      </c>
      <c r="AA1730" s="30" t="s">
        <v>6</v>
      </c>
      <c r="AB1730" s="2">
        <v>6</v>
      </c>
      <c r="AD1730" s="2">
        <f t="shared" si="730"/>
        <v>1</v>
      </c>
      <c r="AE1730" s="2">
        <f t="shared" si="737"/>
        <v>1</v>
      </c>
      <c r="AF1730" s="2">
        <f t="shared" si="731"/>
        <v>0</v>
      </c>
      <c r="AG1730" s="2">
        <f t="shared" si="738"/>
        <v>0</v>
      </c>
      <c r="AH1730" s="2">
        <f t="shared" si="739"/>
        <v>10</v>
      </c>
      <c r="AI1730" s="30" t="s">
        <v>6</v>
      </c>
      <c r="AJ1730" s="2">
        <f t="shared" si="740"/>
        <v>6</v>
      </c>
      <c r="AK1730" s="2">
        <v>2</v>
      </c>
      <c r="AL1730" s="2">
        <f t="shared" si="736"/>
        <v>372</v>
      </c>
      <c r="AN1730" s="2">
        <v>0</v>
      </c>
    </row>
    <row r="1731" spans="1:40" x14ac:dyDescent="0.25">
      <c r="A1731" s="68" t="s">
        <v>16</v>
      </c>
      <c r="B1731" s="88">
        <f t="shared" ref="B1731:F1734" si="741">PRODUCT(B2776)</f>
        <v>11</v>
      </c>
      <c r="C1731" s="88">
        <f t="shared" si="741"/>
        <v>0</v>
      </c>
      <c r="D1731" s="88">
        <f t="shared" si="741"/>
        <v>0</v>
      </c>
      <c r="E1731" s="88">
        <f t="shared" si="741"/>
        <v>11</v>
      </c>
      <c r="F1731" s="88">
        <f t="shared" si="741"/>
        <v>29</v>
      </c>
      <c r="G1731" s="70" t="s">
        <v>6</v>
      </c>
      <c r="H1731" s="88">
        <f t="shared" ref="H1731:I1734" si="742">PRODUCT(H2776)</f>
        <v>89</v>
      </c>
      <c r="I1731" s="88">
        <f t="shared" si="742"/>
        <v>1</v>
      </c>
      <c r="J1731" s="70" t="s">
        <v>6</v>
      </c>
      <c r="K1731" s="88">
        <f t="shared" ref="K1731:L1734" si="743">PRODUCT(K2776)</f>
        <v>32</v>
      </c>
      <c r="L1731" s="71">
        <f t="shared" si="743"/>
        <v>543</v>
      </c>
      <c r="M1731" s="8"/>
      <c r="N1731" s="1"/>
      <c r="O1731" s="2">
        <v>3</v>
      </c>
      <c r="P1731" s="2">
        <v>8</v>
      </c>
      <c r="Q1731" s="2">
        <v>2017</v>
      </c>
      <c r="R1731" s="5" t="s">
        <v>1062</v>
      </c>
      <c r="S1731" s="2" t="s">
        <v>6</v>
      </c>
      <c r="T1731" s="5" t="s">
        <v>1333</v>
      </c>
      <c r="U1731" s="2">
        <v>1</v>
      </c>
      <c r="V1731" s="2" t="s">
        <v>6</v>
      </c>
      <c r="W1731" s="2">
        <v>2</v>
      </c>
      <c r="X1731" s="44" t="s">
        <v>1598</v>
      </c>
      <c r="Y1731" s="2">
        <v>460</v>
      </c>
      <c r="Z1731" s="2">
        <v>7</v>
      </c>
      <c r="AA1731" s="2" t="s">
        <v>6</v>
      </c>
      <c r="AB1731" s="2">
        <v>5</v>
      </c>
      <c r="AD1731" s="2">
        <f t="shared" si="730"/>
        <v>1</v>
      </c>
      <c r="AE1731" s="2">
        <f t="shared" si="737"/>
        <v>0</v>
      </c>
      <c r="AF1731" s="2">
        <f t="shared" si="731"/>
        <v>0</v>
      </c>
      <c r="AG1731" s="2">
        <f t="shared" si="738"/>
        <v>1</v>
      </c>
      <c r="AH1731" s="2">
        <f t="shared" si="739"/>
        <v>7</v>
      </c>
      <c r="AI1731" s="30" t="s">
        <v>6</v>
      </c>
      <c r="AJ1731" s="2">
        <f t="shared" si="740"/>
        <v>5</v>
      </c>
      <c r="AK1731" s="2">
        <v>1</v>
      </c>
      <c r="AL1731" s="2">
        <f t="shared" si="736"/>
        <v>460</v>
      </c>
      <c r="AN1731" s="2">
        <v>2</v>
      </c>
    </row>
    <row r="1732" spans="1:40" x14ac:dyDescent="0.25">
      <c r="A1732" s="68" t="s">
        <v>439</v>
      </c>
      <c r="B1732" s="88">
        <f t="shared" si="741"/>
        <v>3</v>
      </c>
      <c r="C1732" s="88">
        <f t="shared" si="741"/>
        <v>2</v>
      </c>
      <c r="D1732" s="88">
        <f t="shared" si="741"/>
        <v>0</v>
      </c>
      <c r="E1732" s="88">
        <f t="shared" si="741"/>
        <v>1</v>
      </c>
      <c r="F1732" s="88">
        <f t="shared" si="741"/>
        <v>15</v>
      </c>
      <c r="G1732" s="70" t="s">
        <v>6</v>
      </c>
      <c r="H1732" s="88">
        <f t="shared" si="742"/>
        <v>17</v>
      </c>
      <c r="I1732" s="88">
        <f t="shared" si="742"/>
        <v>5</v>
      </c>
      <c r="J1732" s="70" t="s">
        <v>6</v>
      </c>
      <c r="K1732" s="88">
        <f t="shared" si="743"/>
        <v>4</v>
      </c>
      <c r="L1732" s="71">
        <f t="shared" si="743"/>
        <v>431.33333333333331</v>
      </c>
      <c r="M1732" s="8"/>
      <c r="N1732" s="1"/>
      <c r="O1732" s="2">
        <v>10</v>
      </c>
      <c r="P1732" s="2">
        <v>7</v>
      </c>
      <c r="Q1732" s="2">
        <v>2018</v>
      </c>
      <c r="R1732" s="5" t="s">
        <v>1062</v>
      </c>
      <c r="S1732" s="2" t="s">
        <v>6</v>
      </c>
      <c r="T1732" s="5" t="s">
        <v>1333</v>
      </c>
      <c r="U1732" s="2">
        <v>2</v>
      </c>
      <c r="V1732" s="30" t="s">
        <v>6</v>
      </c>
      <c r="W1732" s="2">
        <v>0</v>
      </c>
      <c r="X1732" s="44" t="s">
        <v>375</v>
      </c>
      <c r="Y1732" s="2">
        <v>703</v>
      </c>
      <c r="Z1732" s="2">
        <v>10</v>
      </c>
      <c r="AA1732" s="30" t="s">
        <v>6</v>
      </c>
      <c r="AB1732" s="2">
        <v>0</v>
      </c>
      <c r="AC1732" s="7"/>
      <c r="AD1732" s="2">
        <f t="shared" si="730"/>
        <v>1</v>
      </c>
      <c r="AE1732" s="2">
        <f t="shared" si="737"/>
        <v>1</v>
      </c>
      <c r="AF1732" s="2">
        <f t="shared" si="731"/>
        <v>0</v>
      </c>
      <c r="AG1732" s="2">
        <f t="shared" si="738"/>
        <v>0</v>
      </c>
      <c r="AH1732" s="2">
        <f t="shared" si="739"/>
        <v>10</v>
      </c>
      <c r="AI1732" s="30" t="s">
        <v>6</v>
      </c>
      <c r="AJ1732" s="2">
        <f t="shared" si="740"/>
        <v>0</v>
      </c>
      <c r="AK1732" s="2">
        <v>3</v>
      </c>
      <c r="AL1732" s="2">
        <f t="shared" si="736"/>
        <v>703</v>
      </c>
      <c r="AN1732" s="2">
        <v>0</v>
      </c>
    </row>
    <row r="1733" spans="1:40" x14ac:dyDescent="0.25">
      <c r="A1733" s="68" t="s">
        <v>440</v>
      </c>
      <c r="B1733" s="88">
        <f t="shared" si="741"/>
        <v>0</v>
      </c>
      <c r="C1733" s="88">
        <f t="shared" si="741"/>
        <v>0</v>
      </c>
      <c r="D1733" s="88">
        <f t="shared" si="741"/>
        <v>0</v>
      </c>
      <c r="E1733" s="88">
        <f t="shared" si="741"/>
        <v>0</v>
      </c>
      <c r="F1733" s="88">
        <f t="shared" si="741"/>
        <v>0</v>
      </c>
      <c r="G1733" s="70" t="s">
        <v>6</v>
      </c>
      <c r="H1733" s="88">
        <f t="shared" si="742"/>
        <v>0</v>
      </c>
      <c r="I1733" s="88">
        <f t="shared" si="742"/>
        <v>0</v>
      </c>
      <c r="J1733" s="70" t="s">
        <v>6</v>
      </c>
      <c r="K1733" s="88">
        <f t="shared" si="743"/>
        <v>0</v>
      </c>
      <c r="L1733" s="71">
        <f t="shared" si="743"/>
        <v>0</v>
      </c>
      <c r="M1733" s="8"/>
      <c r="N1733" s="1"/>
      <c r="O1733" s="2">
        <v>25</v>
      </c>
      <c r="P1733" s="2">
        <v>7</v>
      </c>
      <c r="Q1733" s="2">
        <v>2018</v>
      </c>
      <c r="R1733" s="5" t="s">
        <v>1062</v>
      </c>
      <c r="S1733" s="2" t="s">
        <v>6</v>
      </c>
      <c r="T1733" s="5" t="s">
        <v>1333</v>
      </c>
      <c r="U1733" s="2">
        <v>2</v>
      </c>
      <c r="V1733" s="30" t="s">
        <v>6</v>
      </c>
      <c r="W1733" s="2">
        <v>0</v>
      </c>
      <c r="X1733" s="44" t="s">
        <v>1668</v>
      </c>
      <c r="Y1733" s="2">
        <v>532</v>
      </c>
      <c r="Z1733" s="2">
        <v>17</v>
      </c>
      <c r="AA1733" s="30" t="s">
        <v>6</v>
      </c>
      <c r="AB1733" s="2">
        <v>3</v>
      </c>
      <c r="AD1733" s="2">
        <f t="shared" si="730"/>
        <v>1</v>
      </c>
      <c r="AE1733" s="2">
        <f t="shared" si="737"/>
        <v>1</v>
      </c>
      <c r="AF1733" s="2">
        <f t="shared" si="731"/>
        <v>0</v>
      </c>
      <c r="AG1733" s="2">
        <f t="shared" si="738"/>
        <v>0</v>
      </c>
      <c r="AH1733" s="2">
        <f t="shared" si="739"/>
        <v>17</v>
      </c>
      <c r="AI1733" s="30" t="s">
        <v>6</v>
      </c>
      <c r="AJ1733" s="2">
        <f t="shared" si="740"/>
        <v>3</v>
      </c>
      <c r="AK1733" s="2">
        <v>3</v>
      </c>
      <c r="AL1733" s="2">
        <f t="shared" si="736"/>
        <v>532</v>
      </c>
      <c r="AN1733" s="2">
        <v>0</v>
      </c>
    </row>
    <row r="1734" spans="1:40" x14ac:dyDescent="0.25">
      <c r="A1734" s="68" t="s">
        <v>17</v>
      </c>
      <c r="B1734" s="88">
        <f t="shared" si="741"/>
        <v>14</v>
      </c>
      <c r="C1734" s="88">
        <f t="shared" si="741"/>
        <v>2</v>
      </c>
      <c r="D1734" s="88">
        <f t="shared" si="741"/>
        <v>0</v>
      </c>
      <c r="E1734" s="88">
        <f t="shared" si="741"/>
        <v>12</v>
      </c>
      <c r="F1734" s="88">
        <f t="shared" si="741"/>
        <v>44</v>
      </c>
      <c r="G1734" s="70" t="s">
        <v>6</v>
      </c>
      <c r="H1734" s="88">
        <f t="shared" si="742"/>
        <v>106</v>
      </c>
      <c r="I1734" s="88">
        <f t="shared" si="742"/>
        <v>6</v>
      </c>
      <c r="J1734" s="70" t="s">
        <v>6</v>
      </c>
      <c r="K1734" s="88">
        <f t="shared" si="743"/>
        <v>36</v>
      </c>
      <c r="L1734" s="71">
        <f t="shared" si="743"/>
        <v>519.07142857142856</v>
      </c>
      <c r="M1734" s="8"/>
      <c r="N1734" s="1"/>
      <c r="O1734" s="2">
        <v>29</v>
      </c>
      <c r="P1734" s="2">
        <v>5</v>
      </c>
      <c r="Q1734" s="2">
        <v>2019</v>
      </c>
      <c r="R1734" s="5" t="s">
        <v>1062</v>
      </c>
      <c r="S1734" s="2" t="s">
        <v>6</v>
      </c>
      <c r="T1734" s="5" t="s">
        <v>1333</v>
      </c>
      <c r="U1734" s="2">
        <v>1</v>
      </c>
      <c r="V1734" s="30" t="s">
        <v>6</v>
      </c>
      <c r="W1734" s="2">
        <v>0</v>
      </c>
      <c r="X1734" s="44" t="s">
        <v>1705</v>
      </c>
      <c r="Y1734" s="2">
        <v>431</v>
      </c>
      <c r="Z1734" s="2">
        <v>10</v>
      </c>
      <c r="AA1734" s="30" t="s">
        <v>6</v>
      </c>
      <c r="AB1734" s="2">
        <v>3</v>
      </c>
      <c r="AD1734" s="2">
        <f t="shared" si="730"/>
        <v>1</v>
      </c>
      <c r="AE1734" s="2">
        <f t="shared" si="737"/>
        <v>1</v>
      </c>
      <c r="AF1734" s="2">
        <f t="shared" si="731"/>
        <v>0</v>
      </c>
      <c r="AG1734" s="2">
        <f t="shared" si="738"/>
        <v>0</v>
      </c>
      <c r="AH1734" s="2">
        <f t="shared" si="739"/>
        <v>10</v>
      </c>
      <c r="AI1734" s="30" t="s">
        <v>6</v>
      </c>
      <c r="AJ1734" s="2">
        <f t="shared" si="740"/>
        <v>3</v>
      </c>
      <c r="AK1734" s="2">
        <v>2</v>
      </c>
      <c r="AL1734" s="2">
        <f t="shared" si="736"/>
        <v>431</v>
      </c>
      <c r="AN1734" s="2">
        <v>0</v>
      </c>
    </row>
    <row r="1735" spans="1:40" x14ac:dyDescent="0.25">
      <c r="A1735" s="72" t="s">
        <v>18</v>
      </c>
      <c r="B1735" s="73"/>
      <c r="C1735" s="73"/>
      <c r="D1735" s="73"/>
      <c r="E1735" s="73"/>
      <c r="F1735" s="74">
        <f>PRODUCT(F1734/B1734)</f>
        <v>3.1428571428571428</v>
      </c>
      <c r="G1735" s="75" t="s">
        <v>6</v>
      </c>
      <c r="H1735" s="74">
        <f>PRODUCT(H1734/B1734)</f>
        <v>7.5714285714285712</v>
      </c>
      <c r="I1735" s="73"/>
      <c r="J1735" s="73"/>
      <c r="K1735" s="73"/>
      <c r="L1735" s="76"/>
      <c r="M1735" s="55"/>
      <c r="N1735" s="1"/>
      <c r="O1735" s="2">
        <v>16</v>
      </c>
      <c r="P1735" s="2">
        <v>8</v>
      </c>
      <c r="Q1735" s="2">
        <v>2020</v>
      </c>
      <c r="R1735" s="105" t="s">
        <v>1062</v>
      </c>
      <c r="S1735" s="106" t="s">
        <v>6</v>
      </c>
      <c r="T1735" s="105" t="s">
        <v>1333</v>
      </c>
      <c r="U1735" s="2">
        <v>2</v>
      </c>
      <c r="V1735" s="30" t="s">
        <v>6</v>
      </c>
      <c r="W1735" s="2">
        <v>0</v>
      </c>
      <c r="X1735" s="44" t="s">
        <v>1836</v>
      </c>
      <c r="Y1735" s="2">
        <v>439</v>
      </c>
      <c r="Z1735" s="2">
        <v>16</v>
      </c>
      <c r="AA1735" s="30" t="s">
        <v>6</v>
      </c>
      <c r="AB1735" s="2">
        <v>2</v>
      </c>
      <c r="AD1735" s="2">
        <f t="shared" si="730"/>
        <v>1</v>
      </c>
      <c r="AE1735" s="2">
        <f t="shared" si="737"/>
        <v>1</v>
      </c>
      <c r="AF1735" s="2">
        <f t="shared" si="731"/>
        <v>0</v>
      </c>
      <c r="AG1735" s="2">
        <f t="shared" si="738"/>
        <v>0</v>
      </c>
      <c r="AH1735" s="2">
        <f t="shared" si="739"/>
        <v>16</v>
      </c>
      <c r="AI1735" s="30" t="s">
        <v>6</v>
      </c>
      <c r="AJ1735" s="2">
        <f t="shared" si="740"/>
        <v>2</v>
      </c>
      <c r="AK1735" s="2">
        <v>3</v>
      </c>
      <c r="AL1735" s="2">
        <f t="shared" si="736"/>
        <v>439</v>
      </c>
      <c r="AN1735" s="2">
        <v>0</v>
      </c>
    </row>
    <row r="1736" spans="1:40" x14ac:dyDescent="0.25">
      <c r="A1736" s="7"/>
      <c r="B1736" s="10"/>
      <c r="C1736" s="10"/>
      <c r="D1736" s="10"/>
      <c r="E1736" s="10"/>
      <c r="F1736" s="10"/>
      <c r="G1736" s="10"/>
      <c r="H1736" s="10"/>
      <c r="I1736" s="10"/>
      <c r="J1736" s="10"/>
      <c r="K1736" s="10"/>
      <c r="L1736" s="54"/>
      <c r="M1736" s="55"/>
      <c r="N1736" s="38"/>
      <c r="O1736" s="2"/>
      <c r="S1736" s="48"/>
      <c r="V1736" s="27"/>
      <c r="X1736" s="44"/>
      <c r="AA1736" s="27"/>
      <c r="AC1736" s="7"/>
      <c r="AI1736" s="30"/>
      <c r="AL1736" s="2"/>
    </row>
    <row r="1737" spans="1:40" x14ac:dyDescent="0.25">
      <c r="A1737" s="63" t="s">
        <v>586</v>
      </c>
      <c r="B1737" s="64"/>
      <c r="C1737" s="64"/>
      <c r="D1737" s="64"/>
      <c r="E1737" s="64"/>
      <c r="F1737" s="64"/>
      <c r="G1737" s="64"/>
      <c r="H1737" s="64"/>
      <c r="I1737" s="64"/>
      <c r="J1737" s="64"/>
      <c r="K1737" s="64"/>
      <c r="L1737" s="67"/>
      <c r="N1737" s="38"/>
      <c r="O1737" s="2"/>
      <c r="S1737" s="48"/>
      <c r="V1737" s="27"/>
      <c r="X1737" s="44"/>
      <c r="AA1737" s="27"/>
      <c r="AC1737" s="7"/>
      <c r="AI1737" s="30"/>
      <c r="AL1737" s="2"/>
    </row>
    <row r="1738" spans="1:40" x14ac:dyDescent="0.25">
      <c r="A1738" s="68" t="s">
        <v>24</v>
      </c>
      <c r="B1738" s="69" t="s">
        <v>0</v>
      </c>
      <c r="C1738" s="69" t="s">
        <v>10</v>
      </c>
      <c r="D1738" s="69" t="s">
        <v>1</v>
      </c>
      <c r="E1738" s="69" t="s">
        <v>11</v>
      </c>
      <c r="F1738" s="78" t="s">
        <v>12</v>
      </c>
      <c r="G1738" s="70"/>
      <c r="H1738" s="69"/>
      <c r="I1738" s="78" t="s">
        <v>13</v>
      </c>
      <c r="J1738" s="70"/>
      <c r="K1738" s="69"/>
      <c r="L1738" s="71" t="s">
        <v>14</v>
      </c>
      <c r="N1738" s="38"/>
      <c r="O1738" s="2"/>
      <c r="S1738" s="48"/>
      <c r="V1738" s="27"/>
      <c r="X1738" s="44"/>
      <c r="AA1738" s="27"/>
      <c r="AC1738" s="7"/>
      <c r="AI1738" s="30"/>
      <c r="AL1738" s="2"/>
    </row>
    <row r="1739" spans="1:40" x14ac:dyDescent="0.25">
      <c r="A1739" s="68" t="s">
        <v>16</v>
      </c>
      <c r="B1739" s="69">
        <f>PRODUCT(B1724+B1731)</f>
        <v>24</v>
      </c>
      <c r="C1739" s="69">
        <f>PRODUCT(C1724+E1731)</f>
        <v>21</v>
      </c>
      <c r="D1739" s="69">
        <f>PRODUCT(D1724+D1731)</f>
        <v>0</v>
      </c>
      <c r="E1739" s="69">
        <f>PRODUCT(E1724+C1731)</f>
        <v>3</v>
      </c>
      <c r="F1739" s="69">
        <f>PRODUCT(F1724+H1731)</f>
        <v>226</v>
      </c>
      <c r="G1739" s="70" t="s">
        <v>6</v>
      </c>
      <c r="H1739" s="69">
        <f>PRODUCT(H1724+F1731)</f>
        <v>76</v>
      </c>
      <c r="I1739" s="69">
        <f>PRODUCT(I1724+K1731)</f>
        <v>62</v>
      </c>
      <c r="J1739" s="70" t="s">
        <v>6</v>
      </c>
      <c r="K1739" s="69">
        <f>PRODUCT(K1724+I1731)</f>
        <v>8</v>
      </c>
      <c r="L1739" s="71">
        <f>PRODUCT(((B1724*L1724)+B1731*L1731))/B1739</f>
        <v>541.25</v>
      </c>
      <c r="M1739" s="8"/>
      <c r="N1739" s="40"/>
      <c r="O1739" s="2"/>
      <c r="S1739" s="48"/>
      <c r="V1739" s="27"/>
      <c r="X1739" s="44"/>
      <c r="AA1739" s="27"/>
      <c r="AC1739" s="7"/>
      <c r="AI1739" s="30"/>
      <c r="AL1739" s="2"/>
    </row>
    <row r="1740" spans="1:40" x14ac:dyDescent="0.25">
      <c r="A1740" s="68" t="s">
        <v>439</v>
      </c>
      <c r="B1740" s="69">
        <f>PRODUCT(B1725+B1732)</f>
        <v>7</v>
      </c>
      <c r="C1740" s="69">
        <f>PRODUCT(C1725+E1732)</f>
        <v>4</v>
      </c>
      <c r="D1740" s="69">
        <f>PRODUCT(D1725+D1732)</f>
        <v>0</v>
      </c>
      <c r="E1740" s="69">
        <f>PRODUCT(E1725+C1732)</f>
        <v>3</v>
      </c>
      <c r="F1740" s="69">
        <f>PRODUCT(F1725+H1732)</f>
        <v>39</v>
      </c>
      <c r="G1740" s="70" t="s">
        <v>6</v>
      </c>
      <c r="H1740" s="69">
        <f>PRODUCT(H1725+F1732)</f>
        <v>30</v>
      </c>
      <c r="I1740" s="69">
        <f>PRODUCT(I1725+K1732)</f>
        <v>12</v>
      </c>
      <c r="J1740" s="70" t="s">
        <v>6</v>
      </c>
      <c r="K1740" s="69">
        <f>PRODUCT(K1725+I1732)</f>
        <v>8</v>
      </c>
      <c r="L1740" s="71">
        <f>PRODUCT(((B1725*L1725)+B1732*L1732))/B1740</f>
        <v>509</v>
      </c>
      <c r="M1740" s="8"/>
      <c r="N1740" s="38"/>
      <c r="O1740" s="2"/>
      <c r="S1740" s="48"/>
      <c r="V1740" s="27"/>
      <c r="X1740" s="44"/>
      <c r="AA1740" s="27"/>
      <c r="AC1740" s="7"/>
      <c r="AI1740" s="30"/>
      <c r="AL1740" s="2"/>
    </row>
    <row r="1741" spans="1:40" x14ac:dyDescent="0.25">
      <c r="A1741" s="68" t="s">
        <v>440</v>
      </c>
      <c r="B1741" s="69">
        <f>PRODUCT(B1726+B1733)</f>
        <v>0</v>
      </c>
      <c r="C1741" s="69">
        <f>PRODUCT(C1726+E1733)</f>
        <v>0</v>
      </c>
      <c r="D1741" s="69">
        <f>PRODUCT(D1726+D1733)</f>
        <v>0</v>
      </c>
      <c r="E1741" s="69">
        <f>PRODUCT(E1726+C1733)</f>
        <v>0</v>
      </c>
      <c r="F1741" s="69">
        <f>PRODUCT(F1726+H1733)</f>
        <v>0</v>
      </c>
      <c r="G1741" s="70" t="s">
        <v>6</v>
      </c>
      <c r="H1741" s="69">
        <f>PRODUCT(H1726+F1733)</f>
        <v>0</v>
      </c>
      <c r="I1741" s="69">
        <f>PRODUCT(I1726+K1733)</f>
        <v>0</v>
      </c>
      <c r="J1741" s="70" t="s">
        <v>6</v>
      </c>
      <c r="K1741" s="69">
        <f>PRODUCT(K1726+I1733)</f>
        <v>0</v>
      </c>
      <c r="L1741" s="71">
        <v>0</v>
      </c>
      <c r="M1741" s="8"/>
      <c r="N1741" s="40"/>
      <c r="O1741" s="2"/>
      <c r="S1741" s="48"/>
      <c r="V1741" s="27"/>
      <c r="X1741" s="44"/>
      <c r="AA1741" s="27"/>
      <c r="AC1741" s="7"/>
      <c r="AI1741" s="30"/>
      <c r="AL1741" s="2"/>
    </row>
    <row r="1742" spans="1:40" x14ac:dyDescent="0.25">
      <c r="A1742" s="68" t="s">
        <v>17</v>
      </c>
      <c r="B1742" s="69">
        <f>PRODUCT(B1727+B1734)</f>
        <v>31</v>
      </c>
      <c r="C1742" s="69">
        <f>PRODUCT(C1727+E1734)</f>
        <v>25</v>
      </c>
      <c r="D1742" s="69">
        <f>PRODUCT(D1727+D1734)</f>
        <v>0</v>
      </c>
      <c r="E1742" s="69">
        <f>PRODUCT(E1727+C1734)</f>
        <v>6</v>
      </c>
      <c r="F1742" s="69">
        <f>PRODUCT(F1727+H1734)</f>
        <v>265</v>
      </c>
      <c r="G1742" s="70" t="s">
        <v>6</v>
      </c>
      <c r="H1742" s="69">
        <f>PRODUCT(H1727+F1734)</f>
        <v>106</v>
      </c>
      <c r="I1742" s="69">
        <f>PRODUCT(I1727+K1734)</f>
        <v>74</v>
      </c>
      <c r="J1742" s="70" t="s">
        <v>6</v>
      </c>
      <c r="K1742" s="69">
        <f>PRODUCT(K1727+I1734)</f>
        <v>16</v>
      </c>
      <c r="L1742" s="71">
        <f>PRODUCT(((B1727*L1727)+B1734*L1734))/B1742</f>
        <v>533.9677419354839</v>
      </c>
      <c r="M1742" s="8"/>
      <c r="N1742" s="38"/>
      <c r="O1742" s="2"/>
      <c r="S1742" s="48"/>
      <c r="V1742" s="27"/>
      <c r="X1742" s="44"/>
      <c r="AA1742" s="27"/>
      <c r="AC1742" s="7"/>
      <c r="AI1742" s="30"/>
      <c r="AL1742" s="2"/>
    </row>
    <row r="1743" spans="1:40" x14ac:dyDescent="0.25">
      <c r="A1743" s="72" t="s">
        <v>18</v>
      </c>
      <c r="B1743" s="73"/>
      <c r="C1743" s="73"/>
      <c r="D1743" s="73"/>
      <c r="E1743" s="73"/>
      <c r="F1743" s="74">
        <f>PRODUCT(F1742/B1742)</f>
        <v>8.5483870967741939</v>
      </c>
      <c r="G1743" s="75" t="s">
        <v>6</v>
      </c>
      <c r="H1743" s="74">
        <f>PRODUCT(H1742/B1742)</f>
        <v>3.4193548387096775</v>
      </c>
      <c r="I1743" s="73"/>
      <c r="J1743" s="73"/>
      <c r="K1743" s="73"/>
      <c r="L1743" s="76"/>
      <c r="M1743" s="55"/>
      <c r="N1743" s="40"/>
      <c r="O1743" s="2"/>
      <c r="S1743" s="48"/>
      <c r="V1743" s="27"/>
      <c r="X1743" s="44"/>
      <c r="AA1743" s="27"/>
      <c r="AC1743" s="7"/>
      <c r="AI1743" s="30"/>
      <c r="AL1743" s="2"/>
    </row>
    <row r="1744" spans="1:40" x14ac:dyDescent="0.25">
      <c r="A1744" s="7"/>
      <c r="B1744" s="10"/>
      <c r="C1744" s="10"/>
      <c r="D1744" s="10"/>
      <c r="E1744" s="10"/>
      <c r="F1744" s="10"/>
      <c r="G1744" s="10"/>
      <c r="H1744" s="10"/>
      <c r="I1744" s="10"/>
      <c r="J1744" s="10"/>
      <c r="K1744" s="10"/>
      <c r="L1744" s="54"/>
      <c r="O1744" s="2"/>
      <c r="S1744" s="48"/>
      <c r="V1744" s="27"/>
      <c r="X1744" s="44"/>
      <c r="AA1744" s="27"/>
      <c r="AC1744" s="7"/>
      <c r="AI1744" s="30"/>
      <c r="AL1744" s="2"/>
    </row>
    <row r="1745" spans="1:40" x14ac:dyDescent="0.25">
      <c r="A1745" s="7"/>
      <c r="B1745" s="10"/>
      <c r="C1745" s="10"/>
      <c r="D1745" s="10"/>
      <c r="E1745" s="10"/>
      <c r="F1745" s="10" t="s">
        <v>1877</v>
      </c>
      <c r="G1745" s="10"/>
      <c r="H1745" s="10"/>
      <c r="I1745" s="10"/>
      <c r="J1745" s="10"/>
      <c r="K1745" s="10"/>
      <c r="L1745" s="10"/>
      <c r="O1745" s="2"/>
      <c r="S1745" s="48"/>
      <c r="V1745" s="27"/>
      <c r="X1745" s="44"/>
      <c r="AA1745" s="27"/>
      <c r="AC1745" s="7"/>
      <c r="AI1745" s="30"/>
      <c r="AL1745" s="2"/>
    </row>
    <row r="1746" spans="1:40" x14ac:dyDescent="0.25">
      <c r="A1746" s="7"/>
      <c r="B1746" s="10"/>
      <c r="C1746" s="10"/>
      <c r="D1746" s="10"/>
      <c r="E1746" s="10"/>
      <c r="F1746" s="10" t="s">
        <v>433</v>
      </c>
      <c r="G1746" s="10"/>
      <c r="H1746" s="10"/>
      <c r="I1746" s="10"/>
      <c r="J1746" s="10"/>
      <c r="K1746" s="10"/>
      <c r="L1746" s="57">
        <f>PRODUCT(C1727/B1727)</f>
        <v>0.76470588235294112</v>
      </c>
      <c r="O1746" s="2"/>
      <c r="S1746" s="48"/>
      <c r="V1746" s="27"/>
      <c r="X1746" s="44"/>
      <c r="AA1746" s="27"/>
      <c r="AC1746" s="7"/>
      <c r="AI1746" s="30"/>
      <c r="AL1746" s="2"/>
    </row>
    <row r="1747" spans="1:40" x14ac:dyDescent="0.25">
      <c r="A1747" s="7"/>
      <c r="B1747" s="10"/>
      <c r="C1747" s="10"/>
      <c r="D1747" s="10"/>
      <c r="E1747" s="10"/>
      <c r="F1747" s="10" t="s">
        <v>434</v>
      </c>
      <c r="G1747" s="10"/>
      <c r="H1747" s="10"/>
      <c r="I1747" s="10"/>
      <c r="J1747" s="10"/>
      <c r="K1747" s="10"/>
      <c r="L1747" s="57">
        <f>PRODUCT(E1734/B1734)</f>
        <v>0.8571428571428571</v>
      </c>
      <c r="O1747" s="2"/>
      <c r="S1747" s="48"/>
      <c r="V1747" s="27"/>
      <c r="X1747" s="44"/>
      <c r="AA1747" s="27"/>
      <c r="AC1747" s="7"/>
      <c r="AI1747" s="30"/>
      <c r="AL1747" s="2"/>
    </row>
    <row r="1748" spans="1:40" x14ac:dyDescent="0.25">
      <c r="A1748" s="7"/>
      <c r="B1748" s="10"/>
      <c r="C1748" s="10"/>
      <c r="D1748" s="10"/>
      <c r="E1748" s="10"/>
      <c r="F1748" s="10" t="s">
        <v>435</v>
      </c>
      <c r="G1748" s="10"/>
      <c r="H1748" s="10"/>
      <c r="I1748" s="10"/>
      <c r="J1748" s="10"/>
      <c r="K1748" s="10"/>
      <c r="L1748" s="57">
        <f>PRODUCT(C1742/B1742)</f>
        <v>0.80645161290322576</v>
      </c>
      <c r="O1748" s="2"/>
      <c r="S1748" s="48"/>
      <c r="V1748" s="27"/>
      <c r="X1748" s="44"/>
      <c r="AA1748" s="27"/>
      <c r="AC1748" s="7"/>
      <c r="AI1748" s="30"/>
      <c r="AL1748" s="2"/>
    </row>
    <row r="1749" spans="1:40" x14ac:dyDescent="0.25">
      <c r="A1749" s="7"/>
      <c r="B1749" s="10"/>
      <c r="C1749" s="10"/>
      <c r="D1749" s="10"/>
      <c r="E1749" s="10"/>
      <c r="F1749" s="10"/>
      <c r="G1749" s="10"/>
      <c r="H1749" s="10"/>
      <c r="I1749" s="10"/>
      <c r="J1749" s="10"/>
      <c r="K1749" s="10"/>
      <c r="L1749" s="54"/>
      <c r="R1749" s="10" t="s">
        <v>25</v>
      </c>
      <c r="AC1749" s="10" t="s">
        <v>3</v>
      </c>
      <c r="AD1749" s="3">
        <f>SUM(AD1750:AD1755)</f>
        <v>4</v>
      </c>
      <c r="AE1749" s="3">
        <f>SUM(AE1750:AE1755)</f>
        <v>3</v>
      </c>
      <c r="AF1749" s="3">
        <f>SUM(AF1750:AF1755)</f>
        <v>0</v>
      </c>
      <c r="AG1749" s="3">
        <f>SUM(AG1750:AG1755)</f>
        <v>1</v>
      </c>
      <c r="AH1749" s="3">
        <f>SUM(AH1750:AH1755)</f>
        <v>22</v>
      </c>
      <c r="AJ1749" s="3">
        <f>SUM(AJ1750:AJ1755)</f>
        <v>15</v>
      </c>
      <c r="AK1749" s="3">
        <f>SUM(AK1750:AK1755)</f>
        <v>8</v>
      </c>
      <c r="AL1749" s="3">
        <f>SUM(AL1750:AL1755)</f>
        <v>2269</v>
      </c>
      <c r="AM1749" s="3"/>
      <c r="AN1749" s="3">
        <f>SUM(AN1750:AN1755)</f>
        <v>3</v>
      </c>
    </row>
    <row r="1750" spans="1:40" x14ac:dyDescent="0.25">
      <c r="L1750" s="8"/>
      <c r="N1750" s="1" t="s">
        <v>46</v>
      </c>
      <c r="O1750" s="2">
        <v>27</v>
      </c>
      <c r="P1750" s="100">
        <v>8</v>
      </c>
      <c r="Q1750" s="2">
        <v>2014</v>
      </c>
      <c r="R1750" s="5" t="s">
        <v>1062</v>
      </c>
      <c r="S1750" s="30" t="s">
        <v>6</v>
      </c>
      <c r="T1750" s="5" t="s">
        <v>1333</v>
      </c>
      <c r="U1750" s="100">
        <v>1</v>
      </c>
      <c r="V1750" s="30" t="s">
        <v>6</v>
      </c>
      <c r="W1750" s="100">
        <v>0</v>
      </c>
      <c r="X1750" s="98" t="s">
        <v>39</v>
      </c>
      <c r="Y1750" s="100">
        <v>422</v>
      </c>
      <c r="Z1750" s="100">
        <v>3</v>
      </c>
      <c r="AA1750" s="30" t="s">
        <v>6</v>
      </c>
      <c r="AB1750" s="100">
        <v>1</v>
      </c>
      <c r="AD1750" s="2">
        <f>IF(Q1750&gt;100,1,0)</f>
        <v>1</v>
      </c>
      <c r="AE1750" s="2">
        <f t="shared" ref="AE1750:AE1753" si="744">IF(U1750&gt;W1750,1,0)</f>
        <v>1</v>
      </c>
      <c r="AF1750" s="2">
        <f>IF(U1750=W1750,1,0)*IF(Q1750=0,0,1)</f>
        <v>0</v>
      </c>
      <c r="AG1750" s="2">
        <f t="shared" ref="AG1750:AG1753" si="745">IF(W1750&gt;U1750,1,0)</f>
        <v>0</v>
      </c>
      <c r="AH1750" s="2">
        <f t="shared" ref="AH1750:AH1753" si="746">PRODUCT(Z1750)</f>
        <v>3</v>
      </c>
      <c r="AI1750" s="30" t="s">
        <v>6</v>
      </c>
      <c r="AJ1750" s="2">
        <f t="shared" ref="AJ1750:AJ1753" si="747">PRODUCT(AB1750)</f>
        <v>1</v>
      </c>
      <c r="AK1750" s="2">
        <v>2</v>
      </c>
      <c r="AL1750" s="2">
        <f t="shared" ref="AL1750:AL1753" si="748">PRODUCT(Y1750)</f>
        <v>422</v>
      </c>
      <c r="AN1750" s="2">
        <v>0</v>
      </c>
    </row>
    <row r="1751" spans="1:40" x14ac:dyDescent="0.25">
      <c r="L1751" s="8"/>
      <c r="N1751" s="1" t="s">
        <v>47</v>
      </c>
      <c r="O1751" s="2">
        <v>31</v>
      </c>
      <c r="P1751" s="100">
        <v>8</v>
      </c>
      <c r="Q1751" s="2">
        <v>2014</v>
      </c>
      <c r="R1751" s="5" t="s">
        <v>1062</v>
      </c>
      <c r="S1751" s="30" t="s">
        <v>6</v>
      </c>
      <c r="T1751" s="5" t="s">
        <v>1333</v>
      </c>
      <c r="U1751" s="100">
        <v>2</v>
      </c>
      <c r="V1751" s="30" t="s">
        <v>6</v>
      </c>
      <c r="W1751" s="100">
        <v>0</v>
      </c>
      <c r="X1751" s="98" t="s">
        <v>364</v>
      </c>
      <c r="Y1751" s="100">
        <v>544</v>
      </c>
      <c r="Z1751" s="100">
        <v>4</v>
      </c>
      <c r="AA1751" s="30" t="s">
        <v>6</v>
      </c>
      <c r="AB1751" s="100">
        <v>0</v>
      </c>
      <c r="AD1751" s="2">
        <f>IF(Q1751&gt;100,1,0)</f>
        <v>1</v>
      </c>
      <c r="AE1751" s="2">
        <f t="shared" si="744"/>
        <v>1</v>
      </c>
      <c r="AF1751" s="2">
        <f>IF(U1751=W1751,1,0)*IF(Q1751=0,0,1)</f>
        <v>0</v>
      </c>
      <c r="AG1751" s="2">
        <f t="shared" si="745"/>
        <v>0</v>
      </c>
      <c r="AH1751" s="2">
        <f t="shared" si="746"/>
        <v>4</v>
      </c>
      <c r="AI1751" s="30" t="s">
        <v>6</v>
      </c>
      <c r="AJ1751" s="2">
        <f t="shared" si="747"/>
        <v>0</v>
      </c>
      <c r="AK1751" s="2">
        <v>3</v>
      </c>
      <c r="AL1751" s="2">
        <f t="shared" si="748"/>
        <v>544</v>
      </c>
      <c r="AN1751" s="2">
        <v>0</v>
      </c>
    </row>
    <row r="1752" spans="1:40" x14ac:dyDescent="0.25">
      <c r="L1752" s="8"/>
      <c r="N1752" s="1" t="s">
        <v>172</v>
      </c>
      <c r="O1752" s="2">
        <v>16</v>
      </c>
      <c r="P1752" s="2">
        <v>8</v>
      </c>
      <c r="Q1752" s="2">
        <v>2017</v>
      </c>
      <c r="R1752" s="5" t="s">
        <v>1062</v>
      </c>
      <c r="S1752" s="17" t="s">
        <v>6</v>
      </c>
      <c r="T1752" s="5" t="s">
        <v>1333</v>
      </c>
      <c r="U1752" s="2">
        <v>2</v>
      </c>
      <c r="V1752" s="27" t="s">
        <v>6</v>
      </c>
      <c r="W1752" s="2">
        <v>0</v>
      </c>
      <c r="X1752" s="5" t="s">
        <v>1609</v>
      </c>
      <c r="Y1752" s="2">
        <v>582</v>
      </c>
      <c r="Z1752" s="2">
        <v>11</v>
      </c>
      <c r="AA1752" s="36" t="s">
        <v>6</v>
      </c>
      <c r="AB1752" s="2">
        <v>5</v>
      </c>
      <c r="AC1752" s="7"/>
      <c r="AD1752" s="2">
        <f>IF(Q1752&gt;100,1,0)</f>
        <v>1</v>
      </c>
      <c r="AE1752" s="2">
        <f t="shared" si="744"/>
        <v>1</v>
      </c>
      <c r="AF1752" s="2">
        <f>IF(U1752=W1752,1,0)*IF(Q1752=0,0,1)</f>
        <v>0</v>
      </c>
      <c r="AG1752" s="2">
        <f t="shared" si="745"/>
        <v>0</v>
      </c>
      <c r="AH1752" s="2">
        <f t="shared" si="746"/>
        <v>11</v>
      </c>
      <c r="AI1752" s="30" t="s">
        <v>6</v>
      </c>
      <c r="AJ1752" s="2">
        <f t="shared" si="747"/>
        <v>5</v>
      </c>
      <c r="AK1752" s="2">
        <v>3</v>
      </c>
      <c r="AL1752" s="2">
        <f t="shared" si="748"/>
        <v>582</v>
      </c>
      <c r="AN1752" s="2">
        <v>0</v>
      </c>
    </row>
    <row r="1753" spans="1:40" x14ac:dyDescent="0.25">
      <c r="L1753" s="8"/>
      <c r="N1753" s="1" t="s">
        <v>173</v>
      </c>
      <c r="O1753" s="2">
        <v>20</v>
      </c>
      <c r="P1753" s="2">
        <v>8</v>
      </c>
      <c r="Q1753" s="2">
        <v>2017</v>
      </c>
      <c r="R1753" s="5" t="s">
        <v>1062</v>
      </c>
      <c r="S1753" s="17" t="s">
        <v>6</v>
      </c>
      <c r="T1753" s="5" t="s">
        <v>1333</v>
      </c>
      <c r="U1753" s="2">
        <v>0</v>
      </c>
      <c r="V1753" s="27" t="s">
        <v>6</v>
      </c>
      <c r="W1753" s="2">
        <v>2</v>
      </c>
      <c r="X1753" s="5" t="s">
        <v>533</v>
      </c>
      <c r="Y1753" s="2">
        <v>721</v>
      </c>
      <c r="Z1753" s="2">
        <v>4</v>
      </c>
      <c r="AA1753" s="36" t="s">
        <v>6</v>
      </c>
      <c r="AB1753" s="2">
        <v>9</v>
      </c>
      <c r="AC1753" s="7"/>
      <c r="AD1753" s="2">
        <f>IF(Q1753&gt;100,1,0)</f>
        <v>1</v>
      </c>
      <c r="AE1753" s="2">
        <f t="shared" si="744"/>
        <v>0</v>
      </c>
      <c r="AF1753" s="2">
        <f>IF(U1753=W1753,1,0)*IF(Q1753=0,0,1)</f>
        <v>0</v>
      </c>
      <c r="AG1753" s="2">
        <f t="shared" si="745"/>
        <v>1</v>
      </c>
      <c r="AH1753" s="2">
        <f t="shared" si="746"/>
        <v>4</v>
      </c>
      <c r="AI1753" s="30" t="s">
        <v>6</v>
      </c>
      <c r="AJ1753" s="2">
        <f t="shared" si="747"/>
        <v>9</v>
      </c>
      <c r="AK1753" s="2">
        <v>0</v>
      </c>
      <c r="AL1753" s="2">
        <f t="shared" si="748"/>
        <v>721</v>
      </c>
      <c r="AN1753" s="2">
        <v>3</v>
      </c>
    </row>
    <row r="1754" spans="1:40" x14ac:dyDescent="0.25">
      <c r="L1754" s="8"/>
      <c r="O1754" s="2"/>
      <c r="S1754" s="30"/>
      <c r="V1754" s="30"/>
      <c r="X1754" s="2"/>
      <c r="AA1754" s="30"/>
      <c r="AC1754" s="7"/>
      <c r="AI1754" s="43"/>
      <c r="AL1754" s="2"/>
    </row>
    <row r="1755" spans="1:40" x14ac:dyDescent="0.25">
      <c r="L1755" s="8"/>
      <c r="O1755" s="2"/>
      <c r="S1755" s="49"/>
      <c r="V1755" s="36"/>
      <c r="Y1755" s="15"/>
      <c r="Z1755" s="15"/>
      <c r="AA1755" s="39"/>
      <c r="AB1755" s="15"/>
      <c r="AC1755" s="7"/>
      <c r="AI1755" s="39"/>
      <c r="AL1755" s="2"/>
    </row>
    <row r="1756" spans="1:40" x14ac:dyDescent="0.25">
      <c r="L1756" s="8"/>
      <c r="O1756" s="2"/>
      <c r="R1756" s="10" t="s">
        <v>32</v>
      </c>
      <c r="T1756" s="7"/>
      <c r="AC1756" s="10" t="s">
        <v>4</v>
      </c>
      <c r="AD1756" s="3">
        <f>SUM(AD1757:AD1760)</f>
        <v>0</v>
      </c>
      <c r="AE1756" s="3">
        <f>SUM(AE1757:AE1760)</f>
        <v>0</v>
      </c>
      <c r="AF1756" s="3">
        <f>SUM(AF1757:AF1760)</f>
        <v>0</v>
      </c>
      <c r="AG1756" s="3">
        <f>SUM(AG1757:AG1760)</f>
        <v>0</v>
      </c>
      <c r="AH1756" s="3">
        <f>SUM(AH1757:AH1760)</f>
        <v>0</v>
      </c>
      <c r="AI1756" s="7"/>
      <c r="AJ1756" s="3">
        <f>SUM(AJ1757:AJ1760)</f>
        <v>0</v>
      </c>
      <c r="AK1756" s="3">
        <f>SUM(AK1757:AK1760)</f>
        <v>0</v>
      </c>
      <c r="AL1756" s="3">
        <f>SUM(AL1757:AL1760)</f>
        <v>0</v>
      </c>
      <c r="AM1756" s="3"/>
      <c r="AN1756" s="3">
        <f>SUM(AN1757:AN1760)</f>
        <v>0</v>
      </c>
    </row>
    <row r="1757" spans="1:40" x14ac:dyDescent="0.25">
      <c r="L1757" s="8"/>
      <c r="O1757" s="2"/>
      <c r="S1757" s="18"/>
      <c r="V1757" s="36"/>
      <c r="Y1757" s="33"/>
      <c r="AA1757" s="39"/>
      <c r="AC1757" s="7"/>
      <c r="AI1757" s="43"/>
      <c r="AL1757" s="2"/>
    </row>
    <row r="1758" spans="1:40" x14ac:dyDescent="0.25">
      <c r="L1758" s="8"/>
      <c r="O1758" s="2"/>
      <c r="S1758" s="18"/>
      <c r="V1758" s="36"/>
      <c r="Y1758" s="33"/>
      <c r="AA1758" s="39"/>
      <c r="AC1758" s="7"/>
      <c r="AI1758" s="43"/>
      <c r="AL1758" s="2"/>
    </row>
    <row r="1759" spans="1:40" x14ac:dyDescent="0.25">
      <c r="L1759" s="8"/>
      <c r="O1759" s="2"/>
      <c r="S1759" s="18"/>
      <c r="V1759" s="36"/>
      <c r="Y1759" s="33"/>
      <c r="AA1759" s="39"/>
      <c r="AC1759" s="7"/>
      <c r="AI1759" s="43"/>
      <c r="AL1759" s="2"/>
    </row>
    <row r="1760" spans="1:40" x14ac:dyDescent="0.25">
      <c r="L1760" s="8"/>
      <c r="O1760" s="2"/>
      <c r="S1760" s="18"/>
      <c r="V1760" s="36"/>
      <c r="Y1760" s="33"/>
      <c r="AA1760" s="39"/>
      <c r="AC1760" s="7"/>
      <c r="AI1760" s="43"/>
      <c r="AL1760" s="2"/>
    </row>
    <row r="1761" spans="1:40" x14ac:dyDescent="0.25">
      <c r="L1761" s="8"/>
      <c r="M1761" s="3" t="s">
        <v>7</v>
      </c>
      <c r="R1761" s="6" t="s">
        <v>8</v>
      </c>
      <c r="AC1761" s="10" t="s">
        <v>2</v>
      </c>
      <c r="AD1761" s="3">
        <f>SUM(AD1762:AD1783)</f>
        <v>3</v>
      </c>
      <c r="AE1761" s="3">
        <f>SUM(AE1762:AE1783)</f>
        <v>3</v>
      </c>
      <c r="AF1761" s="3">
        <f>SUM(AF1762:AF1783)</f>
        <v>0</v>
      </c>
      <c r="AG1761" s="3">
        <f>SUM(AG1762:AG1783)</f>
        <v>0</v>
      </c>
      <c r="AH1761" s="3">
        <f>SUM(AH1762:AH1783)</f>
        <v>57</v>
      </c>
      <c r="AJ1761" s="3">
        <f>SUM(AJ1762:AJ1783)</f>
        <v>3</v>
      </c>
      <c r="AK1761" s="3">
        <f>SUM(AK1762:AK1783)</f>
        <v>9</v>
      </c>
      <c r="AL1761" s="3">
        <f>SUM(AL1762:AL1783)</f>
        <v>1451</v>
      </c>
      <c r="AM1761" s="3">
        <f>PRODUCT(AL1761+AL1784+AL1788)</f>
        <v>1451</v>
      </c>
      <c r="AN1761" s="3">
        <f>SUM(AN1762:AN1783)</f>
        <v>0</v>
      </c>
    </row>
    <row r="1762" spans="1:40" x14ac:dyDescent="0.25">
      <c r="A1762" s="63" t="s">
        <v>600</v>
      </c>
      <c r="B1762" s="64" t="s">
        <v>0</v>
      </c>
      <c r="C1762" s="64" t="s">
        <v>10</v>
      </c>
      <c r="D1762" s="64" t="s">
        <v>1</v>
      </c>
      <c r="E1762" s="64" t="s">
        <v>11</v>
      </c>
      <c r="F1762" s="65" t="s">
        <v>12</v>
      </c>
      <c r="G1762" s="66"/>
      <c r="H1762" s="64"/>
      <c r="I1762" s="65" t="s">
        <v>13</v>
      </c>
      <c r="J1762" s="66"/>
      <c r="K1762" s="64"/>
      <c r="L1762" s="67" t="s">
        <v>14</v>
      </c>
      <c r="M1762" s="3">
        <f>MAX(Y1762:Y1792)</f>
        <v>572</v>
      </c>
      <c r="N1762" s="1"/>
      <c r="O1762" s="2">
        <v>4</v>
      </c>
      <c r="P1762" s="2">
        <v>6</v>
      </c>
      <c r="Q1762" s="2">
        <v>2017</v>
      </c>
      <c r="R1762" s="5" t="s">
        <v>1062</v>
      </c>
      <c r="S1762" s="2" t="s">
        <v>6</v>
      </c>
      <c r="T1762" s="5" t="s">
        <v>1554</v>
      </c>
      <c r="U1762" s="2">
        <v>2</v>
      </c>
      <c r="V1762" s="30" t="s">
        <v>6</v>
      </c>
      <c r="W1762" s="2">
        <v>0</v>
      </c>
      <c r="X1762" s="44" t="s">
        <v>1570</v>
      </c>
      <c r="Y1762" s="2">
        <v>507</v>
      </c>
      <c r="Z1762" s="2">
        <v>16</v>
      </c>
      <c r="AA1762" s="30" t="s">
        <v>6</v>
      </c>
      <c r="AB1762" s="2">
        <v>0</v>
      </c>
      <c r="AD1762" s="2">
        <f>IF(Q1762&gt;100,1,0)</f>
        <v>1</v>
      </c>
      <c r="AE1762" s="2">
        <f>IF(U1762&gt;W1762,1,0)</f>
        <v>1</v>
      </c>
      <c r="AF1762" s="2">
        <f>IF(U1762=W1762,1,0)*IF(Q1762=0,0,1)</f>
        <v>0</v>
      </c>
      <c r="AG1762" s="2">
        <f>IF(W1762&gt;U1762,1,0)</f>
        <v>0</v>
      </c>
      <c r="AH1762" s="2">
        <f>PRODUCT(Z1762)</f>
        <v>16</v>
      </c>
      <c r="AJ1762" s="2">
        <f>PRODUCT(AB1762)</f>
        <v>0</v>
      </c>
      <c r="AK1762" s="2">
        <v>3</v>
      </c>
      <c r="AL1762" s="2">
        <f>PRODUCT(Y1762)</f>
        <v>507</v>
      </c>
      <c r="AN1762" s="2">
        <v>0</v>
      </c>
    </row>
    <row r="1763" spans="1:40" x14ac:dyDescent="0.25">
      <c r="A1763" s="68" t="s">
        <v>16</v>
      </c>
      <c r="B1763" s="69">
        <f>PRODUCT(AD1761)</f>
        <v>3</v>
      </c>
      <c r="C1763" s="69">
        <f>PRODUCT(AE1761)</f>
        <v>3</v>
      </c>
      <c r="D1763" s="69">
        <f>PRODUCT(AF1761)</f>
        <v>0</v>
      </c>
      <c r="E1763" s="69">
        <f>PRODUCT(AG1761)</f>
        <v>0</v>
      </c>
      <c r="F1763" s="69">
        <f>PRODUCT(AH1761)</f>
        <v>57</v>
      </c>
      <c r="G1763" s="70" t="s">
        <v>6</v>
      </c>
      <c r="H1763" s="69">
        <f>PRODUCT(AJ1761)</f>
        <v>3</v>
      </c>
      <c r="I1763" s="69">
        <f>PRODUCT(AK1761)</f>
        <v>9</v>
      </c>
      <c r="J1763" s="70" t="s">
        <v>6</v>
      </c>
      <c r="K1763" s="69">
        <f>PRODUCT(AN1761)</f>
        <v>0</v>
      </c>
      <c r="L1763" s="71">
        <f>PRODUCT(AL1761/B1763)</f>
        <v>483.66666666666669</v>
      </c>
      <c r="M1763" s="8"/>
      <c r="N1763" s="1"/>
      <c r="O1763" s="2">
        <v>13</v>
      </c>
      <c r="P1763" s="2">
        <v>6</v>
      </c>
      <c r="Q1763" s="2">
        <v>2018</v>
      </c>
      <c r="R1763" s="5" t="s">
        <v>1062</v>
      </c>
      <c r="S1763" s="2" t="s">
        <v>6</v>
      </c>
      <c r="T1763" s="5" t="s">
        <v>1554</v>
      </c>
      <c r="U1763" s="2">
        <v>2</v>
      </c>
      <c r="V1763" s="30" t="s">
        <v>6</v>
      </c>
      <c r="W1763" s="2">
        <v>0</v>
      </c>
      <c r="X1763" s="44" t="s">
        <v>178</v>
      </c>
      <c r="Y1763" s="2">
        <v>372</v>
      </c>
      <c r="Z1763" s="2">
        <v>14</v>
      </c>
      <c r="AA1763" s="30" t="s">
        <v>6</v>
      </c>
      <c r="AB1763" s="2">
        <v>2</v>
      </c>
      <c r="AC1763" s="7"/>
      <c r="AD1763" s="2">
        <f>IF(Q1763&gt;100,1,0)</f>
        <v>1</v>
      </c>
      <c r="AE1763" s="2">
        <f>IF(U1763&gt;W1763,1,0)</f>
        <v>1</v>
      </c>
      <c r="AF1763" s="2">
        <f>IF(U1763=W1763,1,0)*IF(Q1763=0,0,1)</f>
        <v>0</v>
      </c>
      <c r="AG1763" s="2">
        <f>IF(W1763&gt;U1763,1,0)</f>
        <v>0</v>
      </c>
      <c r="AH1763" s="2">
        <f>PRODUCT(Z1763)</f>
        <v>14</v>
      </c>
      <c r="AJ1763" s="2">
        <f>PRODUCT(AB1763)</f>
        <v>2</v>
      </c>
      <c r="AK1763" s="2">
        <v>3</v>
      </c>
      <c r="AL1763" s="2">
        <f>PRODUCT(Y1763)</f>
        <v>372</v>
      </c>
      <c r="AN1763" s="2">
        <v>0</v>
      </c>
    </row>
    <row r="1764" spans="1:40" x14ac:dyDescent="0.25">
      <c r="A1764" s="68" t="s">
        <v>439</v>
      </c>
      <c r="B1764" s="69">
        <f>PRODUCT(AD1784)</f>
        <v>0</v>
      </c>
      <c r="C1764" s="69">
        <f>PRODUCT(AE1784)</f>
        <v>0</v>
      </c>
      <c r="D1764" s="69">
        <f>PRODUCT(AF1784)</f>
        <v>0</v>
      </c>
      <c r="E1764" s="69">
        <f>PRODUCT(AG1784)</f>
        <v>0</v>
      </c>
      <c r="F1764" s="69">
        <f>PRODUCT(AH1784)</f>
        <v>0</v>
      </c>
      <c r="G1764" s="70" t="s">
        <v>6</v>
      </c>
      <c r="H1764" s="69">
        <f>PRODUCT(AJ1784)</f>
        <v>0</v>
      </c>
      <c r="I1764" s="69">
        <f>PRODUCT(AK1784)</f>
        <v>0</v>
      </c>
      <c r="J1764" s="70" t="s">
        <v>6</v>
      </c>
      <c r="K1764" s="69">
        <f>PRODUCT(AN1784)</f>
        <v>0</v>
      </c>
      <c r="L1764" s="71">
        <v>0</v>
      </c>
      <c r="M1764" s="8"/>
      <c r="N1764" s="1"/>
      <c r="O1764" s="2">
        <v>15</v>
      </c>
      <c r="P1764" s="2">
        <v>5</v>
      </c>
      <c r="Q1764" s="2">
        <v>2019</v>
      </c>
      <c r="R1764" s="5" t="s">
        <v>1062</v>
      </c>
      <c r="S1764" s="2" t="s">
        <v>6</v>
      </c>
      <c r="T1764" s="5" t="s">
        <v>1554</v>
      </c>
      <c r="U1764" s="2">
        <v>2</v>
      </c>
      <c r="V1764" s="30" t="s">
        <v>6</v>
      </c>
      <c r="W1764" s="2">
        <v>0</v>
      </c>
      <c r="X1764" s="44" t="s">
        <v>1695</v>
      </c>
      <c r="Y1764" s="2">
        <v>572</v>
      </c>
      <c r="Z1764" s="2">
        <v>27</v>
      </c>
      <c r="AA1764" s="30" t="s">
        <v>6</v>
      </c>
      <c r="AB1764" s="2">
        <v>1</v>
      </c>
      <c r="AC1764" s="7"/>
      <c r="AD1764" s="2">
        <f>IF(Q1764&gt;100,1,0)</f>
        <v>1</v>
      </c>
      <c r="AE1764" s="2">
        <f>IF(U1764&gt;W1764,1,0)</f>
        <v>1</v>
      </c>
      <c r="AF1764" s="2">
        <f>IF(U1764=W1764,1,0)*IF(Q1764=0,0,1)</f>
        <v>0</v>
      </c>
      <c r="AG1764" s="2">
        <f>IF(W1764&gt;U1764,1,0)</f>
        <v>0</v>
      </c>
      <c r="AH1764" s="2">
        <f>PRODUCT(Z1764)</f>
        <v>27</v>
      </c>
      <c r="AJ1764" s="2">
        <f>PRODUCT(AB1764)</f>
        <v>1</v>
      </c>
      <c r="AK1764" s="2">
        <v>3</v>
      </c>
      <c r="AL1764" s="2">
        <f>PRODUCT(Y1764)</f>
        <v>572</v>
      </c>
      <c r="AN1764" s="2">
        <v>0</v>
      </c>
    </row>
    <row r="1765" spans="1:40" x14ac:dyDescent="0.25">
      <c r="A1765" s="68" t="s">
        <v>440</v>
      </c>
      <c r="B1765" s="69">
        <f>PRODUCT(AD1788)</f>
        <v>0</v>
      </c>
      <c r="C1765" s="69">
        <f t="shared" ref="C1765:F1765" si="749">PRODUCT(AE1788)</f>
        <v>0</v>
      </c>
      <c r="D1765" s="69">
        <f t="shared" si="749"/>
        <v>0</v>
      </c>
      <c r="E1765" s="69">
        <f t="shared" si="749"/>
        <v>0</v>
      </c>
      <c r="F1765" s="69">
        <f t="shared" si="749"/>
        <v>0</v>
      </c>
      <c r="G1765" s="70" t="s">
        <v>6</v>
      </c>
      <c r="H1765" s="69">
        <f t="shared" ref="H1765" si="750">PRODUCT(AJ1788)</f>
        <v>0</v>
      </c>
      <c r="I1765" s="69">
        <f>PRODUCT(AK1788)</f>
        <v>0</v>
      </c>
      <c r="J1765" s="70" t="s">
        <v>6</v>
      </c>
      <c r="K1765" s="69">
        <f>PRODUCT(AM1788)</f>
        <v>0</v>
      </c>
      <c r="L1765" s="71">
        <v>0</v>
      </c>
      <c r="M1765" s="8"/>
      <c r="N1765" s="38"/>
      <c r="O1765" s="2"/>
      <c r="AC1765" s="7"/>
      <c r="AD1765" s="7"/>
      <c r="AE1765" s="7"/>
      <c r="AF1765" s="7"/>
      <c r="AG1765" s="7"/>
      <c r="AH1765" s="7"/>
      <c r="AI1765" s="7"/>
      <c r="AJ1765" s="7"/>
      <c r="AK1765" s="7"/>
      <c r="AN1765" s="7"/>
    </row>
    <row r="1766" spans="1:40" x14ac:dyDescent="0.25">
      <c r="A1766" s="68" t="s">
        <v>17</v>
      </c>
      <c r="B1766" s="69">
        <f>SUM(B1763:B1765)</f>
        <v>3</v>
      </c>
      <c r="C1766" s="69">
        <f>SUM(C1763:C1765)</f>
        <v>3</v>
      </c>
      <c r="D1766" s="69">
        <f>SUM(D1763:D1765)</f>
        <v>0</v>
      </c>
      <c r="E1766" s="69">
        <f>SUM(E1763:E1765)</f>
        <v>0</v>
      </c>
      <c r="F1766" s="69">
        <f>SUM(F1763:F1765)</f>
        <v>57</v>
      </c>
      <c r="G1766" s="70" t="s">
        <v>6</v>
      </c>
      <c r="H1766" s="69">
        <f>SUM(H1763:H1765)</f>
        <v>3</v>
      </c>
      <c r="I1766" s="69">
        <f>SUM(I1763:I1765)</f>
        <v>9</v>
      </c>
      <c r="J1766" s="70" t="s">
        <v>6</v>
      </c>
      <c r="K1766" s="69">
        <f>SUM(K1763:K1765)</f>
        <v>0</v>
      </c>
      <c r="L1766" s="71">
        <f>PRODUCT(AM1761/B1766)</f>
        <v>483.66666666666669</v>
      </c>
      <c r="M1766" s="8"/>
      <c r="N1766" s="38"/>
      <c r="O1766" s="2"/>
      <c r="AC1766" s="7"/>
      <c r="AD1766" s="7"/>
      <c r="AE1766" s="7"/>
      <c r="AF1766" s="7"/>
      <c r="AG1766" s="7"/>
      <c r="AH1766" s="7"/>
      <c r="AI1766" s="7"/>
      <c r="AJ1766" s="7"/>
      <c r="AK1766" s="7"/>
      <c r="AN1766" s="7"/>
    </row>
    <row r="1767" spans="1:40" x14ac:dyDescent="0.25">
      <c r="A1767" s="72" t="s">
        <v>18</v>
      </c>
      <c r="B1767" s="73"/>
      <c r="C1767" s="73"/>
      <c r="D1767" s="73"/>
      <c r="E1767" s="73"/>
      <c r="F1767" s="74">
        <f>PRODUCT(F1766/B1766)</f>
        <v>19</v>
      </c>
      <c r="G1767" s="75" t="s">
        <v>6</v>
      </c>
      <c r="H1767" s="74">
        <f>PRODUCT(H1766/B1766)</f>
        <v>1</v>
      </c>
      <c r="I1767" s="73"/>
      <c r="J1767" s="73"/>
      <c r="K1767" s="73"/>
      <c r="L1767" s="76"/>
      <c r="M1767" s="55"/>
      <c r="N1767" s="40"/>
      <c r="O1767" s="2"/>
      <c r="AC1767" s="7"/>
      <c r="AD1767" s="7"/>
      <c r="AE1767" s="7"/>
      <c r="AF1767" s="7"/>
      <c r="AG1767" s="7"/>
      <c r="AH1767" s="7"/>
      <c r="AI1767" s="7"/>
      <c r="AJ1767" s="7"/>
      <c r="AK1767" s="7"/>
      <c r="AN1767" s="7"/>
    </row>
    <row r="1768" spans="1:40" x14ac:dyDescent="0.25">
      <c r="B1768" s="10"/>
      <c r="C1768" s="10"/>
      <c r="D1768" s="10"/>
      <c r="E1768" s="10"/>
      <c r="F1768" s="10"/>
      <c r="G1768" s="10"/>
      <c r="H1768" s="10"/>
      <c r="I1768" s="10"/>
      <c r="J1768" s="10"/>
      <c r="K1768" s="10"/>
      <c r="L1768" s="8"/>
      <c r="O1768" s="2"/>
      <c r="AC1768" s="7"/>
      <c r="AD1768" s="7"/>
      <c r="AE1768" s="7"/>
      <c r="AF1768" s="7"/>
      <c r="AG1768" s="7"/>
      <c r="AH1768" s="7"/>
      <c r="AI1768" s="7"/>
      <c r="AJ1768" s="7"/>
      <c r="AK1768" s="7"/>
      <c r="AN1768" s="7"/>
    </row>
    <row r="1769" spans="1:40" x14ac:dyDescent="0.25">
      <c r="A1769" s="63" t="s">
        <v>601</v>
      </c>
      <c r="B1769" s="64" t="s">
        <v>0</v>
      </c>
      <c r="C1769" s="64" t="s">
        <v>10</v>
      </c>
      <c r="D1769" s="64" t="s">
        <v>1</v>
      </c>
      <c r="E1769" s="64" t="s">
        <v>11</v>
      </c>
      <c r="F1769" s="65" t="s">
        <v>12</v>
      </c>
      <c r="G1769" s="66"/>
      <c r="H1769" s="64"/>
      <c r="I1769" s="65" t="s">
        <v>13</v>
      </c>
      <c r="J1769" s="66"/>
      <c r="K1769" s="64"/>
      <c r="L1769" s="67" t="s">
        <v>14</v>
      </c>
      <c r="O1769" s="2"/>
      <c r="AC1769" s="7"/>
      <c r="AD1769" s="7"/>
      <c r="AE1769" s="7"/>
      <c r="AF1769" s="7"/>
      <c r="AG1769" s="7"/>
      <c r="AH1769" s="7"/>
      <c r="AI1769" s="7"/>
      <c r="AJ1769" s="7"/>
      <c r="AK1769" s="7"/>
      <c r="AN1769" s="7"/>
    </row>
    <row r="1770" spans="1:40" x14ac:dyDescent="0.25">
      <c r="A1770" s="68" t="s">
        <v>16</v>
      </c>
      <c r="B1770" s="88">
        <f>PRODUCT(B3290)</f>
        <v>3</v>
      </c>
      <c r="C1770" s="88">
        <f>PRODUCT(C3290)</f>
        <v>0</v>
      </c>
      <c r="D1770" s="88">
        <f>PRODUCT(D3290)</f>
        <v>0</v>
      </c>
      <c r="E1770" s="88">
        <f>PRODUCT(E3290)</f>
        <v>3</v>
      </c>
      <c r="F1770" s="88">
        <f>PRODUCT(F3290)</f>
        <v>14</v>
      </c>
      <c r="G1770" s="70" t="s">
        <v>6</v>
      </c>
      <c r="H1770" s="88">
        <f>PRODUCT(H3290)</f>
        <v>69</v>
      </c>
      <c r="I1770" s="88">
        <f>PRODUCT(I3290)</f>
        <v>0</v>
      </c>
      <c r="J1770" s="70" t="s">
        <v>6</v>
      </c>
      <c r="K1770" s="88">
        <f>PRODUCT(K3290)</f>
        <v>9</v>
      </c>
      <c r="L1770" s="71">
        <f>PRODUCT(L3290)</f>
        <v>196.33333333333334</v>
      </c>
      <c r="M1770" s="8"/>
      <c r="N1770" s="38"/>
      <c r="O1770" s="2"/>
      <c r="AC1770" s="7"/>
      <c r="AD1770" s="7"/>
      <c r="AE1770" s="7"/>
      <c r="AF1770" s="7"/>
      <c r="AG1770" s="7"/>
      <c r="AH1770" s="7"/>
      <c r="AI1770" s="7"/>
      <c r="AJ1770" s="7"/>
      <c r="AK1770" s="7"/>
      <c r="AN1770" s="7"/>
    </row>
    <row r="1771" spans="1:40" x14ac:dyDescent="0.25">
      <c r="A1771" s="68" t="s">
        <v>439</v>
      </c>
      <c r="B1771" s="88">
        <f t="shared" ref="B1771:F1773" si="751">PRODUCT(B3291)</f>
        <v>0</v>
      </c>
      <c r="C1771" s="88">
        <f t="shared" si="751"/>
        <v>0</v>
      </c>
      <c r="D1771" s="88">
        <f t="shared" si="751"/>
        <v>0</v>
      </c>
      <c r="E1771" s="88">
        <f t="shared" si="751"/>
        <v>0</v>
      </c>
      <c r="F1771" s="88">
        <f t="shared" si="751"/>
        <v>0</v>
      </c>
      <c r="G1771" s="70" t="s">
        <v>6</v>
      </c>
      <c r="H1771" s="88">
        <f t="shared" ref="H1771:I1773" si="752">PRODUCT(H3291)</f>
        <v>0</v>
      </c>
      <c r="I1771" s="88">
        <f t="shared" si="752"/>
        <v>0</v>
      </c>
      <c r="J1771" s="70" t="s">
        <v>6</v>
      </c>
      <c r="K1771" s="88">
        <f t="shared" ref="K1771:L1773" si="753">PRODUCT(K3291)</f>
        <v>0</v>
      </c>
      <c r="L1771" s="71">
        <f t="shared" si="753"/>
        <v>0</v>
      </c>
      <c r="M1771" s="8"/>
      <c r="N1771" s="38"/>
      <c r="O1771" s="2"/>
      <c r="AC1771" s="7"/>
      <c r="AD1771" s="7"/>
      <c r="AE1771" s="7"/>
      <c r="AF1771" s="7"/>
      <c r="AG1771" s="7"/>
      <c r="AH1771" s="7"/>
      <c r="AI1771" s="7"/>
      <c r="AJ1771" s="7"/>
      <c r="AK1771" s="7"/>
      <c r="AN1771" s="7"/>
    </row>
    <row r="1772" spans="1:40" x14ac:dyDescent="0.25">
      <c r="A1772" s="68" t="s">
        <v>440</v>
      </c>
      <c r="B1772" s="88">
        <f t="shared" si="751"/>
        <v>0</v>
      </c>
      <c r="C1772" s="88">
        <f t="shared" si="751"/>
        <v>0</v>
      </c>
      <c r="D1772" s="88">
        <f t="shared" si="751"/>
        <v>0</v>
      </c>
      <c r="E1772" s="88">
        <f t="shared" si="751"/>
        <v>0</v>
      </c>
      <c r="F1772" s="88">
        <f t="shared" si="751"/>
        <v>0</v>
      </c>
      <c r="G1772" s="70" t="s">
        <v>6</v>
      </c>
      <c r="H1772" s="88">
        <f t="shared" si="752"/>
        <v>0</v>
      </c>
      <c r="I1772" s="88">
        <f t="shared" si="752"/>
        <v>0</v>
      </c>
      <c r="J1772" s="70" t="s">
        <v>6</v>
      </c>
      <c r="K1772" s="88">
        <f t="shared" si="753"/>
        <v>0</v>
      </c>
      <c r="L1772" s="71">
        <f t="shared" si="753"/>
        <v>0</v>
      </c>
      <c r="M1772" s="8"/>
      <c r="N1772" s="38"/>
      <c r="O1772" s="2"/>
      <c r="AC1772" s="7"/>
      <c r="AD1772" s="7"/>
      <c r="AE1772" s="7"/>
      <c r="AF1772" s="7"/>
      <c r="AG1772" s="7"/>
      <c r="AH1772" s="7"/>
      <c r="AI1772" s="7"/>
      <c r="AJ1772" s="7"/>
      <c r="AK1772" s="7"/>
      <c r="AN1772" s="7"/>
    </row>
    <row r="1773" spans="1:40" x14ac:dyDescent="0.25">
      <c r="A1773" s="68" t="s">
        <v>17</v>
      </c>
      <c r="B1773" s="88">
        <f t="shared" si="751"/>
        <v>3</v>
      </c>
      <c r="C1773" s="88">
        <f t="shared" si="751"/>
        <v>0</v>
      </c>
      <c r="D1773" s="88">
        <f t="shared" si="751"/>
        <v>0</v>
      </c>
      <c r="E1773" s="88">
        <f t="shared" si="751"/>
        <v>3</v>
      </c>
      <c r="F1773" s="88">
        <f t="shared" si="751"/>
        <v>14</v>
      </c>
      <c r="G1773" s="70" t="s">
        <v>6</v>
      </c>
      <c r="H1773" s="88">
        <f t="shared" si="752"/>
        <v>69</v>
      </c>
      <c r="I1773" s="88">
        <f t="shared" si="752"/>
        <v>0</v>
      </c>
      <c r="J1773" s="70" t="s">
        <v>6</v>
      </c>
      <c r="K1773" s="88">
        <f t="shared" si="753"/>
        <v>9</v>
      </c>
      <c r="L1773" s="71">
        <f t="shared" si="753"/>
        <v>196.33333333333334</v>
      </c>
      <c r="M1773" s="8"/>
      <c r="N1773" s="38"/>
      <c r="O1773" s="2"/>
      <c r="AC1773" s="7"/>
      <c r="AD1773" s="7"/>
      <c r="AE1773" s="7"/>
      <c r="AF1773" s="7"/>
      <c r="AG1773" s="7"/>
      <c r="AH1773" s="7"/>
      <c r="AI1773" s="7"/>
      <c r="AJ1773" s="7"/>
      <c r="AK1773" s="7"/>
      <c r="AN1773" s="7"/>
    </row>
    <row r="1774" spans="1:40" x14ac:dyDescent="0.25">
      <c r="A1774" s="72" t="s">
        <v>18</v>
      </c>
      <c r="B1774" s="73"/>
      <c r="C1774" s="73"/>
      <c r="D1774" s="73"/>
      <c r="E1774" s="73"/>
      <c r="F1774" s="74">
        <f>PRODUCT(F1773/B1773)</f>
        <v>4.666666666666667</v>
      </c>
      <c r="G1774" s="75" t="s">
        <v>6</v>
      </c>
      <c r="H1774" s="74">
        <f>PRODUCT(H1773/B1773)</f>
        <v>23</v>
      </c>
      <c r="I1774" s="73"/>
      <c r="J1774" s="73"/>
      <c r="K1774" s="73"/>
      <c r="L1774" s="76"/>
      <c r="M1774" s="55"/>
      <c r="N1774" s="40"/>
      <c r="O1774" s="2"/>
      <c r="AC1774" s="7"/>
      <c r="AD1774" s="7"/>
      <c r="AE1774" s="7"/>
      <c r="AF1774" s="7"/>
      <c r="AG1774" s="7"/>
      <c r="AH1774" s="7"/>
      <c r="AI1774" s="7"/>
      <c r="AJ1774" s="7"/>
      <c r="AK1774" s="7"/>
      <c r="AN1774" s="7"/>
    </row>
    <row r="1775" spans="1:40" x14ac:dyDescent="0.25">
      <c r="B1775" s="10"/>
      <c r="C1775" s="10"/>
      <c r="D1775" s="10"/>
      <c r="E1775" s="10"/>
      <c r="F1775" s="55"/>
      <c r="G1775" s="11"/>
      <c r="H1775" s="55"/>
      <c r="I1775" s="10"/>
      <c r="J1775" s="10"/>
      <c r="K1775" s="10"/>
      <c r="L1775" s="8"/>
      <c r="M1775" s="55"/>
      <c r="N1775" s="40"/>
      <c r="O1775" s="2"/>
      <c r="AC1775" s="7"/>
      <c r="AD1775" s="7"/>
      <c r="AE1775" s="7"/>
      <c r="AF1775" s="7"/>
      <c r="AG1775" s="7"/>
      <c r="AH1775" s="7"/>
      <c r="AI1775" s="7"/>
      <c r="AJ1775" s="7"/>
      <c r="AK1775" s="7"/>
      <c r="AN1775" s="7"/>
    </row>
    <row r="1776" spans="1:40" x14ac:dyDescent="0.25">
      <c r="A1776" s="63" t="s">
        <v>600</v>
      </c>
      <c r="B1776" s="64"/>
      <c r="C1776" s="64"/>
      <c r="D1776" s="64"/>
      <c r="E1776" s="64"/>
      <c r="F1776" s="64"/>
      <c r="G1776" s="64"/>
      <c r="H1776" s="64"/>
      <c r="I1776" s="64"/>
      <c r="J1776" s="64"/>
      <c r="K1776" s="64"/>
      <c r="L1776" s="67"/>
      <c r="O1776" s="2"/>
      <c r="AC1776" s="7"/>
      <c r="AD1776" s="7"/>
      <c r="AE1776" s="7"/>
      <c r="AF1776" s="7"/>
      <c r="AG1776" s="7"/>
      <c r="AH1776" s="7"/>
      <c r="AI1776" s="7"/>
      <c r="AJ1776" s="7"/>
      <c r="AK1776" s="7"/>
      <c r="AN1776" s="7"/>
    </row>
    <row r="1777" spans="1:40" x14ac:dyDescent="0.25">
      <c r="A1777" s="68" t="s">
        <v>24</v>
      </c>
      <c r="B1777" s="69" t="s">
        <v>0</v>
      </c>
      <c r="C1777" s="69" t="s">
        <v>10</v>
      </c>
      <c r="D1777" s="69" t="s">
        <v>1</v>
      </c>
      <c r="E1777" s="69" t="s">
        <v>11</v>
      </c>
      <c r="F1777" s="78" t="s">
        <v>12</v>
      </c>
      <c r="G1777" s="70"/>
      <c r="H1777" s="69"/>
      <c r="I1777" s="78" t="s">
        <v>13</v>
      </c>
      <c r="J1777" s="70"/>
      <c r="K1777" s="69"/>
      <c r="L1777" s="71" t="s">
        <v>14</v>
      </c>
      <c r="O1777" s="2"/>
      <c r="AC1777" s="7"/>
      <c r="AD1777" s="7"/>
      <c r="AE1777" s="7"/>
      <c r="AF1777" s="7"/>
      <c r="AG1777" s="7"/>
      <c r="AH1777" s="7"/>
      <c r="AI1777" s="7"/>
      <c r="AJ1777" s="7"/>
      <c r="AK1777" s="7"/>
      <c r="AN1777" s="7"/>
    </row>
    <row r="1778" spans="1:40" x14ac:dyDescent="0.25">
      <c r="A1778" s="68" t="s">
        <v>16</v>
      </c>
      <c r="B1778" s="69">
        <f>PRODUCT(B1763+B1770)</f>
        <v>6</v>
      </c>
      <c r="C1778" s="69">
        <f>PRODUCT(C1763+E1770)</f>
        <v>6</v>
      </c>
      <c r="D1778" s="69">
        <f>PRODUCT(D1763+D1770)</f>
        <v>0</v>
      </c>
      <c r="E1778" s="69">
        <f>PRODUCT(E1763+C1770)</f>
        <v>0</v>
      </c>
      <c r="F1778" s="69">
        <f>PRODUCT(F1763+H1770)</f>
        <v>126</v>
      </c>
      <c r="G1778" s="70" t="s">
        <v>6</v>
      </c>
      <c r="H1778" s="69">
        <f>PRODUCT(H1763+F1770)</f>
        <v>17</v>
      </c>
      <c r="I1778" s="69">
        <f>PRODUCT(I1763+K1770)</f>
        <v>18</v>
      </c>
      <c r="J1778" s="70" t="s">
        <v>6</v>
      </c>
      <c r="K1778" s="69">
        <f>PRODUCT(K1763+I1770)</f>
        <v>0</v>
      </c>
      <c r="L1778" s="71">
        <f>PRODUCT(((B1763*L1763)+B1770*L1770))/B1778</f>
        <v>340</v>
      </c>
      <c r="M1778" s="8"/>
      <c r="N1778" s="38"/>
      <c r="O1778" s="2"/>
      <c r="AC1778" s="7"/>
      <c r="AD1778" s="7"/>
      <c r="AE1778" s="7"/>
      <c r="AF1778" s="7"/>
      <c r="AG1778" s="7"/>
      <c r="AH1778" s="7"/>
      <c r="AI1778" s="7"/>
      <c r="AJ1778" s="7"/>
      <c r="AK1778" s="7"/>
      <c r="AN1778" s="7"/>
    </row>
    <row r="1779" spans="1:40" x14ac:dyDescent="0.25">
      <c r="A1779" s="68" t="s">
        <v>439</v>
      </c>
      <c r="B1779" s="69">
        <f>PRODUCT(B1764+B1771)</f>
        <v>0</v>
      </c>
      <c r="C1779" s="69">
        <f>PRODUCT(C1764+E1771)</f>
        <v>0</v>
      </c>
      <c r="D1779" s="69">
        <f>PRODUCT(D1764+D1771)</f>
        <v>0</v>
      </c>
      <c r="E1779" s="69">
        <f>PRODUCT(E1764+C1771)</f>
        <v>0</v>
      </c>
      <c r="F1779" s="69">
        <f>PRODUCT(F1764+H1771)</f>
        <v>0</v>
      </c>
      <c r="G1779" s="70" t="s">
        <v>6</v>
      </c>
      <c r="H1779" s="69">
        <f>PRODUCT(H1764+F1771)</f>
        <v>0</v>
      </c>
      <c r="I1779" s="69">
        <f>PRODUCT(I1764+K1771)</f>
        <v>0</v>
      </c>
      <c r="J1779" s="70" t="s">
        <v>6</v>
      </c>
      <c r="K1779" s="69">
        <f>PRODUCT(K1764+I1771)</f>
        <v>0</v>
      </c>
      <c r="L1779" s="71">
        <v>0</v>
      </c>
      <c r="M1779" s="8"/>
      <c r="N1779" s="38"/>
      <c r="O1779" s="2"/>
      <c r="AC1779" s="7"/>
      <c r="AD1779" s="7"/>
      <c r="AE1779" s="7"/>
      <c r="AF1779" s="7"/>
      <c r="AG1779" s="7"/>
      <c r="AH1779" s="7"/>
      <c r="AI1779" s="7"/>
      <c r="AJ1779" s="7"/>
      <c r="AK1779" s="7"/>
      <c r="AN1779" s="7"/>
    </row>
    <row r="1780" spans="1:40" x14ac:dyDescent="0.25">
      <c r="A1780" s="68" t="s">
        <v>440</v>
      </c>
      <c r="B1780" s="69">
        <f>PRODUCT(B1765+B1772)</f>
        <v>0</v>
      </c>
      <c r="C1780" s="69">
        <f>PRODUCT(C1765+E1772)</f>
        <v>0</v>
      </c>
      <c r="D1780" s="69">
        <f>PRODUCT(D1765+D1772)</f>
        <v>0</v>
      </c>
      <c r="E1780" s="69">
        <f>PRODUCT(E1765+C1772)</f>
        <v>0</v>
      </c>
      <c r="F1780" s="69">
        <f>PRODUCT(F1765+H1772)</f>
        <v>0</v>
      </c>
      <c r="G1780" s="70" t="s">
        <v>6</v>
      </c>
      <c r="H1780" s="69">
        <f>PRODUCT(H1765+F1772)</f>
        <v>0</v>
      </c>
      <c r="I1780" s="69">
        <f>PRODUCT(I1765+K1772)</f>
        <v>0</v>
      </c>
      <c r="J1780" s="70" t="s">
        <v>6</v>
      </c>
      <c r="K1780" s="69">
        <f>PRODUCT(K1765+I1772)</f>
        <v>0</v>
      </c>
      <c r="L1780" s="71">
        <v>0</v>
      </c>
      <c r="M1780" s="8"/>
      <c r="N1780" s="38"/>
      <c r="O1780" s="2"/>
      <c r="AC1780" s="7"/>
      <c r="AD1780" s="7"/>
      <c r="AE1780" s="7"/>
      <c r="AF1780" s="7"/>
      <c r="AG1780" s="7"/>
      <c r="AH1780" s="7"/>
      <c r="AI1780" s="7"/>
      <c r="AJ1780" s="7"/>
      <c r="AK1780" s="7"/>
      <c r="AN1780" s="7"/>
    </row>
    <row r="1781" spans="1:40" x14ac:dyDescent="0.25">
      <c r="A1781" s="68" t="s">
        <v>17</v>
      </c>
      <c r="B1781" s="69">
        <f>PRODUCT(B1766+B1773)</f>
        <v>6</v>
      </c>
      <c r="C1781" s="69">
        <f>PRODUCT(C1766+E1773)</f>
        <v>6</v>
      </c>
      <c r="D1781" s="69">
        <f>PRODUCT(D1766+D1773)</f>
        <v>0</v>
      </c>
      <c r="E1781" s="69">
        <f>PRODUCT(E1766+C1773)</f>
        <v>0</v>
      </c>
      <c r="F1781" s="69">
        <f>PRODUCT(F1766+H1773)</f>
        <v>126</v>
      </c>
      <c r="G1781" s="70" t="s">
        <v>6</v>
      </c>
      <c r="H1781" s="69">
        <f>PRODUCT(H1766+F1773)</f>
        <v>17</v>
      </c>
      <c r="I1781" s="69">
        <f>PRODUCT(I1766+K1773)</f>
        <v>18</v>
      </c>
      <c r="J1781" s="70" t="s">
        <v>6</v>
      </c>
      <c r="K1781" s="69">
        <f>PRODUCT(K1766+I1773)</f>
        <v>0</v>
      </c>
      <c r="L1781" s="71">
        <f>PRODUCT(((B1766*L1766)+B1773*L1773))/B1781</f>
        <v>340</v>
      </c>
      <c r="M1781" s="8"/>
      <c r="N1781" s="38"/>
      <c r="O1781" s="2"/>
      <c r="AC1781" s="7"/>
      <c r="AD1781" s="7"/>
      <c r="AE1781" s="7"/>
      <c r="AF1781" s="7"/>
      <c r="AG1781" s="7"/>
      <c r="AH1781" s="7"/>
      <c r="AI1781" s="7"/>
      <c r="AJ1781" s="7"/>
      <c r="AK1781" s="7"/>
      <c r="AN1781" s="7"/>
    </row>
    <row r="1782" spans="1:40" x14ac:dyDescent="0.25">
      <c r="A1782" s="72" t="s">
        <v>18</v>
      </c>
      <c r="B1782" s="73"/>
      <c r="C1782" s="73"/>
      <c r="D1782" s="73"/>
      <c r="E1782" s="73"/>
      <c r="F1782" s="74">
        <f>PRODUCT(F1781/B1781)</f>
        <v>21</v>
      </c>
      <c r="G1782" s="75" t="s">
        <v>6</v>
      </c>
      <c r="H1782" s="74">
        <f>PRODUCT(H1781/B1781)</f>
        <v>2.8333333333333335</v>
      </c>
      <c r="I1782" s="73"/>
      <c r="J1782" s="73"/>
      <c r="K1782" s="73"/>
      <c r="L1782" s="76"/>
      <c r="M1782" s="55"/>
      <c r="N1782" s="40"/>
      <c r="O1782" s="2"/>
      <c r="AC1782" s="7"/>
      <c r="AD1782" s="7"/>
      <c r="AE1782" s="7"/>
      <c r="AF1782" s="7"/>
      <c r="AG1782" s="7"/>
      <c r="AH1782" s="7"/>
      <c r="AI1782" s="7"/>
      <c r="AJ1782" s="7"/>
      <c r="AK1782" s="7"/>
      <c r="AN1782" s="7"/>
    </row>
    <row r="1783" spans="1:40" x14ac:dyDescent="0.25">
      <c r="A1783" s="7"/>
      <c r="B1783" s="10"/>
      <c r="C1783" s="10"/>
      <c r="D1783" s="10"/>
      <c r="E1783" s="10"/>
      <c r="F1783" s="10"/>
      <c r="G1783" s="10"/>
      <c r="H1783" s="10"/>
      <c r="I1783" s="10"/>
      <c r="J1783" s="10"/>
      <c r="K1783" s="10"/>
      <c r="L1783" s="54"/>
      <c r="O1783" s="2"/>
      <c r="AC1783" s="7"/>
      <c r="AD1783" s="7"/>
      <c r="AE1783" s="7"/>
      <c r="AF1783" s="7"/>
      <c r="AG1783" s="7"/>
      <c r="AH1783" s="7"/>
      <c r="AI1783" s="7"/>
      <c r="AJ1783" s="7"/>
      <c r="AK1783" s="7"/>
      <c r="AN1783" s="7"/>
    </row>
    <row r="1784" spans="1:40" x14ac:dyDescent="0.25">
      <c r="A1784" s="7"/>
      <c r="B1784" s="10"/>
      <c r="C1784" s="10"/>
      <c r="D1784" s="10"/>
      <c r="E1784" s="10"/>
      <c r="F1784" s="10" t="s">
        <v>1877</v>
      </c>
      <c r="G1784" s="10"/>
      <c r="H1784" s="10"/>
      <c r="I1784" s="10"/>
      <c r="J1784" s="10"/>
      <c r="K1784" s="10"/>
      <c r="L1784" s="10"/>
      <c r="R1784" s="10" t="s">
        <v>25</v>
      </c>
      <c r="AC1784" s="10" t="s">
        <v>3</v>
      </c>
      <c r="AD1784" s="3">
        <f>SUM(AD1785:AD1787)</f>
        <v>0</v>
      </c>
      <c r="AE1784" s="3">
        <f>SUM(AE1785:AE1787)</f>
        <v>0</v>
      </c>
      <c r="AF1784" s="3">
        <f>SUM(AF1785:AF1787)</f>
        <v>0</v>
      </c>
      <c r="AG1784" s="3">
        <f>SUM(AG1785:AG1787)</f>
        <v>0</v>
      </c>
      <c r="AH1784" s="3">
        <f>SUM(AH1785:AH1787)</f>
        <v>0</v>
      </c>
      <c r="AJ1784" s="3">
        <f>SUM(AJ1785:AJ1787)</f>
        <v>0</v>
      </c>
      <c r="AK1784" s="3">
        <f>SUM(AK1785:AK1787)</f>
        <v>0</v>
      </c>
      <c r="AL1784" s="3">
        <f>SUM(AL1785:AL1787)</f>
        <v>0</v>
      </c>
      <c r="AM1784" s="3"/>
      <c r="AN1784" s="3">
        <f>SUM(AN1785:AN1787)</f>
        <v>0</v>
      </c>
    </row>
    <row r="1785" spans="1:40" x14ac:dyDescent="0.25">
      <c r="A1785" s="7"/>
      <c r="B1785" s="10"/>
      <c r="C1785" s="10"/>
      <c r="D1785" s="10"/>
      <c r="E1785" s="10"/>
      <c r="F1785" s="10" t="s">
        <v>433</v>
      </c>
      <c r="G1785" s="10"/>
      <c r="H1785" s="10"/>
      <c r="I1785" s="10"/>
      <c r="J1785" s="10"/>
      <c r="K1785" s="10"/>
      <c r="L1785" s="57">
        <f>PRODUCT(C1766/B1766)</f>
        <v>1</v>
      </c>
      <c r="O1785" s="2"/>
      <c r="R1785" s="7"/>
      <c r="T1785" s="7"/>
      <c r="AC1785" s="7"/>
      <c r="AD1785" s="7"/>
      <c r="AE1785" s="7"/>
      <c r="AF1785" s="7"/>
      <c r="AG1785" s="7"/>
      <c r="AH1785" s="7"/>
      <c r="AI1785" s="7"/>
      <c r="AJ1785" s="7"/>
      <c r="AK1785" s="7"/>
      <c r="AN1785" s="7"/>
    </row>
    <row r="1786" spans="1:40" x14ac:dyDescent="0.25">
      <c r="A1786" s="7"/>
      <c r="B1786" s="10"/>
      <c r="C1786" s="10"/>
      <c r="D1786" s="10"/>
      <c r="E1786" s="10"/>
      <c r="F1786" s="10" t="s">
        <v>434</v>
      </c>
      <c r="G1786" s="10"/>
      <c r="H1786" s="10"/>
      <c r="I1786" s="10"/>
      <c r="J1786" s="10"/>
      <c r="K1786" s="10"/>
      <c r="L1786" s="57">
        <f>PRODUCT(E1773/B1773)</f>
        <v>1</v>
      </c>
      <c r="O1786" s="2"/>
      <c r="R1786" s="7"/>
      <c r="T1786" s="7"/>
      <c r="AC1786" s="7"/>
      <c r="AD1786" s="7"/>
      <c r="AE1786" s="7"/>
      <c r="AF1786" s="7"/>
      <c r="AG1786" s="7"/>
      <c r="AH1786" s="7"/>
      <c r="AI1786" s="7"/>
      <c r="AJ1786" s="7"/>
      <c r="AK1786" s="7"/>
      <c r="AN1786" s="7"/>
    </row>
    <row r="1787" spans="1:40" x14ac:dyDescent="0.25">
      <c r="A1787" s="7"/>
      <c r="B1787" s="10"/>
      <c r="C1787" s="10"/>
      <c r="D1787" s="10"/>
      <c r="E1787" s="10"/>
      <c r="F1787" s="10" t="s">
        <v>435</v>
      </c>
      <c r="G1787" s="10"/>
      <c r="H1787" s="10"/>
      <c r="I1787" s="10"/>
      <c r="J1787" s="10"/>
      <c r="K1787" s="10"/>
      <c r="L1787" s="57">
        <f>PRODUCT(C1781/B1781)</f>
        <v>1</v>
      </c>
      <c r="O1787" s="2"/>
      <c r="R1787" s="7"/>
      <c r="T1787" s="7"/>
      <c r="AC1787" s="7"/>
      <c r="AD1787" s="7"/>
      <c r="AE1787" s="7"/>
      <c r="AF1787" s="7"/>
      <c r="AG1787" s="7"/>
      <c r="AH1787" s="7"/>
      <c r="AI1787" s="7"/>
      <c r="AJ1787" s="7"/>
      <c r="AK1787" s="7"/>
      <c r="AN1787" s="7"/>
    </row>
    <row r="1788" spans="1:40" x14ac:dyDescent="0.25">
      <c r="A1788" s="7"/>
      <c r="B1788" s="10"/>
      <c r="C1788" s="10"/>
      <c r="D1788" s="10"/>
      <c r="E1788" s="10"/>
      <c r="F1788" s="10"/>
      <c r="G1788" s="10"/>
      <c r="H1788" s="10"/>
      <c r="I1788" s="10"/>
      <c r="J1788" s="10"/>
      <c r="K1788" s="10"/>
      <c r="L1788" s="54"/>
      <c r="O1788" s="2"/>
      <c r="R1788" s="10" t="s">
        <v>32</v>
      </c>
      <c r="T1788" s="7"/>
      <c r="AC1788" s="10" t="s">
        <v>4</v>
      </c>
      <c r="AD1788" s="3">
        <f t="shared" ref="AD1788:AL1788" si="754">SUM(AD1789:AD1792)</f>
        <v>0</v>
      </c>
      <c r="AE1788" s="3">
        <f t="shared" si="754"/>
        <v>0</v>
      </c>
      <c r="AF1788" s="3">
        <f t="shared" si="754"/>
        <v>0</v>
      </c>
      <c r="AG1788" s="3">
        <f t="shared" si="754"/>
        <v>0</v>
      </c>
      <c r="AH1788" s="3">
        <f t="shared" si="754"/>
        <v>0</v>
      </c>
      <c r="AI1788" s="3">
        <f t="shared" si="754"/>
        <v>0</v>
      </c>
      <c r="AJ1788" s="3">
        <f t="shared" si="754"/>
        <v>0</v>
      </c>
      <c r="AK1788" s="3">
        <f t="shared" si="754"/>
        <v>0</v>
      </c>
      <c r="AL1788" s="3">
        <f t="shared" si="754"/>
        <v>0</v>
      </c>
      <c r="AM1788" s="3"/>
      <c r="AN1788" s="3">
        <f>SUM(AN1789:AN1792)</f>
        <v>0</v>
      </c>
    </row>
    <row r="1789" spans="1:40" x14ac:dyDescent="0.25">
      <c r="A1789" s="7"/>
      <c r="B1789" s="10"/>
      <c r="C1789" s="10"/>
      <c r="D1789" s="10"/>
      <c r="E1789" s="10"/>
      <c r="F1789" s="10"/>
      <c r="G1789" s="10"/>
      <c r="H1789" s="10"/>
      <c r="I1789" s="10"/>
      <c r="J1789" s="10"/>
      <c r="K1789" s="10"/>
      <c r="L1789" s="54"/>
      <c r="O1789" s="2"/>
      <c r="R1789" s="7"/>
      <c r="S1789" s="48"/>
      <c r="T1789" s="7"/>
      <c r="V1789" s="27"/>
      <c r="Y1789" s="33"/>
      <c r="AA1789" s="36"/>
      <c r="AC1789" s="10"/>
      <c r="AI1789" s="43"/>
      <c r="AL1789" s="2"/>
    </row>
    <row r="1790" spans="1:40" x14ac:dyDescent="0.25">
      <c r="A1790" s="7"/>
      <c r="B1790" s="10"/>
      <c r="C1790" s="10"/>
      <c r="D1790" s="10"/>
      <c r="E1790" s="10"/>
      <c r="F1790" s="10"/>
      <c r="G1790" s="10"/>
      <c r="H1790" s="10"/>
      <c r="I1790" s="10"/>
      <c r="J1790" s="10"/>
      <c r="K1790" s="10"/>
      <c r="L1790" s="54"/>
      <c r="O1790" s="2"/>
      <c r="R1790" s="7"/>
      <c r="S1790" s="48"/>
      <c r="T1790" s="7"/>
      <c r="V1790" s="27"/>
      <c r="Y1790" s="33"/>
      <c r="AA1790" s="36"/>
      <c r="AC1790" s="10"/>
      <c r="AI1790" s="43"/>
      <c r="AL1790" s="2"/>
    </row>
    <row r="1791" spans="1:40" x14ac:dyDescent="0.25">
      <c r="A1791" s="7"/>
      <c r="B1791" s="10"/>
      <c r="C1791" s="10"/>
      <c r="D1791" s="10"/>
      <c r="E1791" s="10"/>
      <c r="F1791" s="10"/>
      <c r="G1791" s="10"/>
      <c r="H1791" s="10"/>
      <c r="I1791" s="10"/>
      <c r="J1791" s="10"/>
      <c r="K1791" s="10"/>
      <c r="L1791" s="54"/>
      <c r="O1791" s="2"/>
      <c r="R1791" s="7"/>
      <c r="T1791" s="7"/>
      <c r="AC1791" s="7"/>
      <c r="AI1791" s="30"/>
      <c r="AL1791" s="2"/>
    </row>
    <row r="1792" spans="1:40" x14ac:dyDescent="0.25">
      <c r="A1792" s="7"/>
      <c r="B1792" s="10"/>
      <c r="C1792" s="10"/>
      <c r="D1792" s="10"/>
      <c r="E1792" s="10"/>
      <c r="F1792" s="10"/>
      <c r="G1792" s="10"/>
      <c r="H1792" s="10"/>
      <c r="I1792" s="10"/>
      <c r="J1792" s="10"/>
      <c r="K1792" s="10"/>
      <c r="L1792" s="54"/>
      <c r="O1792" s="2"/>
      <c r="R1792" s="7"/>
      <c r="T1792" s="7"/>
      <c r="AC1792" s="7"/>
      <c r="AD1792" s="7"/>
      <c r="AE1792" s="7"/>
      <c r="AF1792" s="7"/>
      <c r="AG1792" s="7"/>
      <c r="AH1792" s="7"/>
      <c r="AI1792" s="7"/>
      <c r="AJ1792" s="7"/>
      <c r="AK1792" s="7"/>
      <c r="AN1792" s="7"/>
    </row>
    <row r="1793" spans="1:40" x14ac:dyDescent="0.25">
      <c r="L1793" s="8"/>
      <c r="M1793" s="3" t="s">
        <v>7</v>
      </c>
      <c r="R1793" s="6" t="s">
        <v>8</v>
      </c>
      <c r="AC1793" s="10" t="s">
        <v>2</v>
      </c>
      <c r="AD1793" s="3">
        <f>SUM(AD1794:AD1819)</f>
        <v>19</v>
      </c>
      <c r="AE1793" s="3">
        <f>SUM(AE1794:AE1819)</f>
        <v>16</v>
      </c>
      <c r="AF1793" s="3">
        <f>SUM(AF1794:AF1819)</f>
        <v>0</v>
      </c>
      <c r="AG1793" s="3">
        <f>SUM(AG1794:AG1819)</f>
        <v>3</v>
      </c>
      <c r="AH1793" s="3">
        <f>SUM(AH1794:AH1819)</f>
        <v>83</v>
      </c>
      <c r="AJ1793" s="3">
        <f>SUM(AJ1794:AJ1819)</f>
        <v>190</v>
      </c>
      <c r="AK1793" s="3">
        <f>SUM(AK1794:AK1819)</f>
        <v>46</v>
      </c>
      <c r="AL1793" s="3">
        <f>SUM(AL1794:AL1819)</f>
        <v>13450</v>
      </c>
      <c r="AM1793" s="3">
        <f>PRODUCT(AL1793+AL1820+AL1839)</f>
        <v>25462</v>
      </c>
      <c r="AN1793" s="3">
        <f>SUM(AN1794:AN1819)</f>
        <v>12</v>
      </c>
    </row>
    <row r="1794" spans="1:40" x14ac:dyDescent="0.25">
      <c r="A1794" s="63" t="s">
        <v>618</v>
      </c>
      <c r="B1794" s="64" t="s">
        <v>0</v>
      </c>
      <c r="C1794" s="64" t="s">
        <v>10</v>
      </c>
      <c r="D1794" s="64" t="s">
        <v>1</v>
      </c>
      <c r="E1794" s="64" t="s">
        <v>11</v>
      </c>
      <c r="F1794" s="65" t="s">
        <v>12</v>
      </c>
      <c r="G1794" s="66"/>
      <c r="H1794" s="64"/>
      <c r="I1794" s="65" t="s">
        <v>13</v>
      </c>
      <c r="J1794" s="66"/>
      <c r="K1794" s="64"/>
      <c r="L1794" s="67" t="s">
        <v>14</v>
      </c>
      <c r="M1794" s="3">
        <f>MAX(Y1794:Y1843)</f>
        <v>2511</v>
      </c>
      <c r="N1794" s="1"/>
      <c r="O1794" s="2">
        <v>31</v>
      </c>
      <c r="P1794" s="2">
        <v>7</v>
      </c>
      <c r="Q1794" s="2">
        <v>2005</v>
      </c>
      <c r="R1794" s="16" t="s">
        <v>1062</v>
      </c>
      <c r="S1794" s="30" t="s">
        <v>6</v>
      </c>
      <c r="T1794" s="16" t="s">
        <v>785</v>
      </c>
      <c r="U1794" s="2">
        <v>1</v>
      </c>
      <c r="V1794" s="30" t="s">
        <v>6</v>
      </c>
      <c r="W1794" s="2">
        <v>2</v>
      </c>
      <c r="X1794" s="7" t="s">
        <v>847</v>
      </c>
      <c r="Y1794" s="2">
        <v>559</v>
      </c>
      <c r="Z1794" s="2">
        <v>9</v>
      </c>
      <c r="AA1794" s="30" t="s">
        <v>6</v>
      </c>
      <c r="AB1794" s="2">
        <v>7</v>
      </c>
      <c r="AD1794" s="2">
        <f t="shared" ref="AD1794:AD1812" si="755">IF(Q1794&gt;100,1,0)</f>
        <v>1</v>
      </c>
      <c r="AE1794" s="2">
        <f t="shared" ref="AE1794:AE1812" si="756">IF(U1794&gt;W1794,1,0)</f>
        <v>0</v>
      </c>
      <c r="AF1794" s="2">
        <f t="shared" ref="AF1794:AF1812" si="757">IF(U1794=W1794,1,0)*IF(Q1794=0,0,1)</f>
        <v>0</v>
      </c>
      <c r="AG1794" s="2">
        <f t="shared" ref="AG1794:AG1812" si="758">IF(W1794&gt;U1794,1,0)</f>
        <v>1</v>
      </c>
      <c r="AH1794" s="2">
        <f>PRODUCT(AB1794)</f>
        <v>7</v>
      </c>
      <c r="AI1794" s="30" t="s">
        <v>6</v>
      </c>
      <c r="AJ1794" s="2">
        <f>PRODUCT(Z1794)</f>
        <v>9</v>
      </c>
      <c r="AK1794" s="2">
        <v>1</v>
      </c>
      <c r="AL1794" s="2">
        <f t="shared" ref="AL1794:AL1812" si="759">PRODUCT(Y1794)</f>
        <v>559</v>
      </c>
      <c r="AN1794" s="2">
        <v>2</v>
      </c>
    </row>
    <row r="1795" spans="1:40" x14ac:dyDescent="0.25">
      <c r="A1795" s="68" t="s">
        <v>16</v>
      </c>
      <c r="B1795" s="69">
        <f>PRODUCT(AD1793)</f>
        <v>19</v>
      </c>
      <c r="C1795" s="69">
        <f>PRODUCT(AE1793)</f>
        <v>16</v>
      </c>
      <c r="D1795" s="69">
        <f>PRODUCT(AF1793)</f>
        <v>0</v>
      </c>
      <c r="E1795" s="69">
        <f>PRODUCT(AG1793)</f>
        <v>3</v>
      </c>
      <c r="F1795" s="69">
        <f>PRODUCT(AH1793)</f>
        <v>83</v>
      </c>
      <c r="G1795" s="70" t="s">
        <v>6</v>
      </c>
      <c r="H1795" s="69">
        <f>PRODUCT(AJ1793)</f>
        <v>190</v>
      </c>
      <c r="I1795" s="69">
        <f>PRODUCT(AK1793)</f>
        <v>46</v>
      </c>
      <c r="J1795" s="70" t="s">
        <v>6</v>
      </c>
      <c r="K1795" s="69">
        <f>PRODUCT(AN1793)</f>
        <v>12</v>
      </c>
      <c r="L1795" s="71">
        <f>PRODUCT(AL1793/B1795)</f>
        <v>707.89473684210532</v>
      </c>
      <c r="M1795" s="8"/>
      <c r="N1795" s="1"/>
      <c r="O1795" s="2">
        <v>14</v>
      </c>
      <c r="P1795" s="2">
        <v>6</v>
      </c>
      <c r="Q1795" s="2">
        <v>2006</v>
      </c>
      <c r="R1795" s="5" t="s">
        <v>1062</v>
      </c>
      <c r="S1795" s="30" t="s">
        <v>6</v>
      </c>
      <c r="T1795" s="5" t="s">
        <v>785</v>
      </c>
      <c r="U1795" s="2">
        <v>2</v>
      </c>
      <c r="V1795" s="30" t="s">
        <v>6</v>
      </c>
      <c r="W1795" s="2">
        <v>0</v>
      </c>
      <c r="X1795" s="7" t="s">
        <v>1105</v>
      </c>
      <c r="Y1795" s="2">
        <v>403</v>
      </c>
      <c r="Z1795" s="2">
        <v>9</v>
      </c>
      <c r="AA1795" s="30" t="s">
        <v>6</v>
      </c>
      <c r="AB1795" s="2">
        <v>2</v>
      </c>
      <c r="AD1795" s="2">
        <f t="shared" si="755"/>
        <v>1</v>
      </c>
      <c r="AE1795" s="2">
        <f t="shared" si="756"/>
        <v>1</v>
      </c>
      <c r="AF1795" s="2">
        <f t="shared" si="757"/>
        <v>0</v>
      </c>
      <c r="AG1795" s="2">
        <f t="shared" si="758"/>
        <v>0</v>
      </c>
      <c r="AH1795" s="2">
        <f t="shared" ref="AH1795:AH1812" si="760">PRODUCT(AB1795)</f>
        <v>2</v>
      </c>
      <c r="AI1795" s="30" t="s">
        <v>6</v>
      </c>
      <c r="AJ1795" s="2">
        <f t="shared" ref="AJ1795:AJ1812" si="761">PRODUCT(Z1795)</f>
        <v>9</v>
      </c>
      <c r="AK1795" s="2">
        <v>3</v>
      </c>
      <c r="AL1795" s="2">
        <f t="shared" si="759"/>
        <v>403</v>
      </c>
      <c r="AN1795" s="2">
        <v>0</v>
      </c>
    </row>
    <row r="1796" spans="1:40" x14ac:dyDescent="0.25">
      <c r="A1796" s="68" t="s">
        <v>439</v>
      </c>
      <c r="B1796" s="69">
        <f>PRODUCT(AD1820)</f>
        <v>16</v>
      </c>
      <c r="C1796" s="69">
        <f>PRODUCT(AE1820)</f>
        <v>15</v>
      </c>
      <c r="D1796" s="69">
        <f>PRODUCT(AF1820)</f>
        <v>0</v>
      </c>
      <c r="E1796" s="69">
        <f>PRODUCT(AG1820)</f>
        <v>1</v>
      </c>
      <c r="F1796" s="69">
        <f>PRODUCT(AH1820)</f>
        <v>57</v>
      </c>
      <c r="G1796" s="70" t="s">
        <v>6</v>
      </c>
      <c r="H1796" s="69">
        <f>PRODUCT(AJ1820)</f>
        <v>186</v>
      </c>
      <c r="I1796" s="69">
        <f>PRODUCT(AK1820)</f>
        <v>44</v>
      </c>
      <c r="J1796" s="69" t="s">
        <v>6</v>
      </c>
      <c r="K1796" s="69">
        <f>PRODUCT(AM1820)</f>
        <v>0</v>
      </c>
      <c r="L1796" s="71">
        <f>PRODUCT(AL1820/B1796)</f>
        <v>750.75</v>
      </c>
      <c r="M1796" s="8"/>
      <c r="N1796" s="1"/>
      <c r="O1796" s="2">
        <v>26</v>
      </c>
      <c r="P1796" s="2">
        <v>7</v>
      </c>
      <c r="Q1796" s="2">
        <v>2007</v>
      </c>
      <c r="R1796" s="95" t="s">
        <v>1062</v>
      </c>
      <c r="S1796" s="30" t="s">
        <v>6</v>
      </c>
      <c r="T1796" s="95" t="s">
        <v>785</v>
      </c>
      <c r="U1796" s="2">
        <v>2</v>
      </c>
      <c r="V1796" s="30" t="s">
        <v>6</v>
      </c>
      <c r="W1796" s="2">
        <v>1</v>
      </c>
      <c r="X1796" s="7" t="s">
        <v>1159</v>
      </c>
      <c r="Y1796" s="2">
        <v>876</v>
      </c>
      <c r="Z1796" s="2">
        <v>5</v>
      </c>
      <c r="AA1796" s="30" t="s">
        <v>6</v>
      </c>
      <c r="AB1796" s="2">
        <v>11</v>
      </c>
      <c r="AD1796" s="2">
        <f t="shared" si="755"/>
        <v>1</v>
      </c>
      <c r="AE1796" s="2">
        <f t="shared" si="756"/>
        <v>1</v>
      </c>
      <c r="AF1796" s="2">
        <f t="shared" si="757"/>
        <v>0</v>
      </c>
      <c r="AG1796" s="2">
        <f t="shared" si="758"/>
        <v>0</v>
      </c>
      <c r="AH1796" s="2">
        <f t="shared" si="760"/>
        <v>11</v>
      </c>
      <c r="AI1796" s="30" t="s">
        <v>6</v>
      </c>
      <c r="AJ1796" s="2">
        <f t="shared" si="761"/>
        <v>5</v>
      </c>
      <c r="AK1796" s="2">
        <v>3</v>
      </c>
      <c r="AL1796" s="2">
        <f t="shared" si="759"/>
        <v>876</v>
      </c>
      <c r="AN1796" s="2">
        <v>1</v>
      </c>
    </row>
    <row r="1797" spans="1:40" x14ac:dyDescent="0.25">
      <c r="A1797" s="68" t="s">
        <v>440</v>
      </c>
      <c r="B1797" s="69">
        <f>PRODUCT(AD1839)</f>
        <v>0</v>
      </c>
      <c r="C1797" s="69">
        <f>PRODUCT(AE1839)</f>
        <v>0</v>
      </c>
      <c r="D1797" s="69">
        <f>PRODUCT(AF1839)</f>
        <v>0</v>
      </c>
      <c r="E1797" s="69">
        <f>PRODUCT(AG1839)</f>
        <v>0</v>
      </c>
      <c r="F1797" s="69">
        <f>PRODUCT(AH1839)</f>
        <v>0</v>
      </c>
      <c r="G1797" s="70" t="s">
        <v>6</v>
      </c>
      <c r="H1797" s="69">
        <f>PRODUCT(AJ1839)</f>
        <v>0</v>
      </c>
      <c r="I1797" s="69">
        <f>PRODUCT(AK1839)</f>
        <v>0</v>
      </c>
      <c r="J1797" s="70" t="s">
        <v>6</v>
      </c>
      <c r="K1797" s="69">
        <f>PRODUCT(AN1839)</f>
        <v>0</v>
      </c>
      <c r="L1797" s="71">
        <v>0</v>
      </c>
      <c r="M1797" s="8"/>
      <c r="N1797" s="1"/>
      <c r="O1797" s="2">
        <v>28</v>
      </c>
      <c r="P1797" s="2">
        <v>5</v>
      </c>
      <c r="Q1797" s="2">
        <v>2008</v>
      </c>
      <c r="R1797" s="5" t="s">
        <v>1062</v>
      </c>
      <c r="S1797" s="30" t="s">
        <v>6</v>
      </c>
      <c r="T1797" s="5" t="s">
        <v>785</v>
      </c>
      <c r="U1797" s="2">
        <v>0</v>
      </c>
      <c r="V1797" s="30" t="s">
        <v>6</v>
      </c>
      <c r="W1797" s="2">
        <v>2</v>
      </c>
      <c r="X1797" s="7" t="s">
        <v>90</v>
      </c>
      <c r="Y1797" s="2">
        <v>611</v>
      </c>
      <c r="Z1797" s="2">
        <v>2</v>
      </c>
      <c r="AA1797" s="30" t="s">
        <v>6</v>
      </c>
      <c r="AB1797" s="2">
        <v>4</v>
      </c>
      <c r="AC1797" s="7"/>
      <c r="AD1797" s="2">
        <f t="shared" si="755"/>
        <v>1</v>
      </c>
      <c r="AE1797" s="2">
        <f t="shared" si="756"/>
        <v>0</v>
      </c>
      <c r="AF1797" s="2">
        <f t="shared" si="757"/>
        <v>0</v>
      </c>
      <c r="AG1797" s="2">
        <f t="shared" si="758"/>
        <v>1</v>
      </c>
      <c r="AH1797" s="2">
        <f t="shared" si="760"/>
        <v>4</v>
      </c>
      <c r="AI1797" s="30" t="s">
        <v>6</v>
      </c>
      <c r="AJ1797" s="2">
        <f t="shared" si="761"/>
        <v>2</v>
      </c>
      <c r="AK1797" s="2">
        <v>0</v>
      </c>
      <c r="AL1797" s="2">
        <f t="shared" si="759"/>
        <v>611</v>
      </c>
      <c r="AN1797" s="2">
        <v>3</v>
      </c>
    </row>
    <row r="1798" spans="1:40" x14ac:dyDescent="0.25">
      <c r="A1798" s="68" t="s">
        <v>17</v>
      </c>
      <c r="B1798" s="69">
        <f>SUM(B1795:B1797)</f>
        <v>35</v>
      </c>
      <c r="C1798" s="69">
        <f>SUM(C1795:C1797)</f>
        <v>31</v>
      </c>
      <c r="D1798" s="69">
        <f>SUM(D1795:D1797)</f>
        <v>0</v>
      </c>
      <c r="E1798" s="69">
        <f>SUM(E1795:E1797)</f>
        <v>4</v>
      </c>
      <c r="F1798" s="69">
        <f>SUM(F1795:F1797)</f>
        <v>140</v>
      </c>
      <c r="G1798" s="70" t="s">
        <v>6</v>
      </c>
      <c r="H1798" s="69">
        <f>SUM(H1795:H1797)</f>
        <v>376</v>
      </c>
      <c r="I1798" s="69">
        <f>SUM(I1795:I1797)</f>
        <v>90</v>
      </c>
      <c r="J1798" s="70" t="s">
        <v>6</v>
      </c>
      <c r="K1798" s="69">
        <f>SUM(K1795:K1797)</f>
        <v>12</v>
      </c>
      <c r="L1798" s="71">
        <f>PRODUCT(AM1793/B1798)</f>
        <v>727.48571428571427</v>
      </c>
      <c r="M1798" s="8"/>
      <c r="N1798" s="1"/>
      <c r="O1798" s="2">
        <v>1</v>
      </c>
      <c r="P1798" s="2">
        <v>7</v>
      </c>
      <c r="Q1798" s="2">
        <v>2009</v>
      </c>
      <c r="R1798" s="5" t="s">
        <v>1062</v>
      </c>
      <c r="S1798" s="2"/>
      <c r="T1798" s="5" t="s">
        <v>785</v>
      </c>
      <c r="U1798" s="2">
        <v>2</v>
      </c>
      <c r="V1798" s="30" t="s">
        <v>6</v>
      </c>
      <c r="W1798" s="2">
        <v>0</v>
      </c>
      <c r="X1798" s="7" t="s">
        <v>1221</v>
      </c>
      <c r="Y1798" s="2">
        <v>784</v>
      </c>
      <c r="Z1798" s="2">
        <v>11</v>
      </c>
      <c r="AA1798" s="30" t="s">
        <v>6</v>
      </c>
      <c r="AB1798" s="2">
        <v>4</v>
      </c>
      <c r="AC1798" s="7"/>
      <c r="AD1798" s="2">
        <f t="shared" si="755"/>
        <v>1</v>
      </c>
      <c r="AE1798" s="2">
        <f t="shared" si="756"/>
        <v>1</v>
      </c>
      <c r="AF1798" s="2">
        <f t="shared" si="757"/>
        <v>0</v>
      </c>
      <c r="AG1798" s="2">
        <f t="shared" si="758"/>
        <v>0</v>
      </c>
      <c r="AH1798" s="2">
        <f t="shared" si="760"/>
        <v>4</v>
      </c>
      <c r="AI1798" s="30" t="s">
        <v>6</v>
      </c>
      <c r="AJ1798" s="2">
        <f t="shared" si="761"/>
        <v>11</v>
      </c>
      <c r="AK1798" s="2">
        <v>3</v>
      </c>
      <c r="AL1798" s="2">
        <f t="shared" si="759"/>
        <v>784</v>
      </c>
      <c r="AN1798" s="2">
        <v>0</v>
      </c>
    </row>
    <row r="1799" spans="1:40" x14ac:dyDescent="0.25">
      <c r="A1799" s="72" t="s">
        <v>18</v>
      </c>
      <c r="B1799" s="73"/>
      <c r="C1799" s="73"/>
      <c r="D1799" s="73"/>
      <c r="E1799" s="73"/>
      <c r="F1799" s="74">
        <f>PRODUCT(F1798/B1798)</f>
        <v>4</v>
      </c>
      <c r="G1799" s="75" t="s">
        <v>6</v>
      </c>
      <c r="H1799" s="74">
        <f>PRODUCT(H1798/B1798)</f>
        <v>10.742857142857142</v>
      </c>
      <c r="I1799" s="73"/>
      <c r="J1799" s="73"/>
      <c r="K1799" s="73"/>
      <c r="L1799" s="76"/>
      <c r="M1799" s="55"/>
      <c r="N1799" s="1"/>
      <c r="O1799" s="2">
        <v>15</v>
      </c>
      <c r="P1799" s="2">
        <v>7</v>
      </c>
      <c r="Q1799" s="2">
        <v>2009</v>
      </c>
      <c r="R1799" s="5" t="s">
        <v>1062</v>
      </c>
      <c r="S1799" s="2"/>
      <c r="T1799" s="5" t="s">
        <v>785</v>
      </c>
      <c r="U1799" s="2">
        <v>2</v>
      </c>
      <c r="V1799" s="30" t="s">
        <v>6</v>
      </c>
      <c r="W1799" s="2">
        <v>1</v>
      </c>
      <c r="X1799" s="7" t="s">
        <v>1224</v>
      </c>
      <c r="Y1799" s="2">
        <v>782</v>
      </c>
      <c r="Z1799" s="2">
        <v>7</v>
      </c>
      <c r="AA1799" s="30" t="s">
        <v>6</v>
      </c>
      <c r="AB1799" s="2">
        <v>6</v>
      </c>
      <c r="AC1799" s="7"/>
      <c r="AD1799" s="2">
        <f t="shared" si="755"/>
        <v>1</v>
      </c>
      <c r="AE1799" s="2">
        <f t="shared" si="756"/>
        <v>1</v>
      </c>
      <c r="AF1799" s="2">
        <f t="shared" si="757"/>
        <v>0</v>
      </c>
      <c r="AG1799" s="2">
        <f t="shared" si="758"/>
        <v>0</v>
      </c>
      <c r="AH1799" s="2">
        <f t="shared" si="760"/>
        <v>6</v>
      </c>
      <c r="AI1799" s="30" t="s">
        <v>6</v>
      </c>
      <c r="AJ1799" s="2">
        <f t="shared" si="761"/>
        <v>7</v>
      </c>
      <c r="AK1799" s="2">
        <v>2</v>
      </c>
      <c r="AL1799" s="2">
        <f t="shared" si="759"/>
        <v>782</v>
      </c>
      <c r="AN1799" s="2">
        <v>1</v>
      </c>
    </row>
    <row r="1800" spans="1:40" x14ac:dyDescent="0.25">
      <c r="B1800" s="10"/>
      <c r="C1800" s="10"/>
      <c r="D1800" s="10"/>
      <c r="E1800" s="10"/>
      <c r="F1800" s="10"/>
      <c r="G1800" s="10"/>
      <c r="H1800" s="10"/>
      <c r="I1800" s="10"/>
      <c r="J1800" s="10"/>
      <c r="K1800" s="10"/>
      <c r="L1800" s="8"/>
      <c r="N1800" s="1"/>
      <c r="O1800" s="2">
        <v>16</v>
      </c>
      <c r="P1800" s="2">
        <v>7</v>
      </c>
      <c r="Q1800" s="2">
        <v>2010</v>
      </c>
      <c r="R1800" s="5" t="s">
        <v>1062</v>
      </c>
      <c r="S1800" s="30" t="s">
        <v>6</v>
      </c>
      <c r="T1800" s="5" t="s">
        <v>785</v>
      </c>
      <c r="U1800" s="2">
        <v>2</v>
      </c>
      <c r="V1800" s="30" t="s">
        <v>6</v>
      </c>
      <c r="W1800" s="2">
        <v>1</v>
      </c>
      <c r="X1800" s="7" t="s">
        <v>1263</v>
      </c>
      <c r="Y1800" s="2">
        <v>659</v>
      </c>
      <c r="Z1800" s="2">
        <v>9</v>
      </c>
      <c r="AA1800" s="30" t="s">
        <v>6</v>
      </c>
      <c r="AB1800" s="2">
        <v>5</v>
      </c>
      <c r="AC1800" s="7"/>
      <c r="AD1800" s="2">
        <f t="shared" si="755"/>
        <v>1</v>
      </c>
      <c r="AE1800" s="2">
        <f t="shared" si="756"/>
        <v>1</v>
      </c>
      <c r="AF1800" s="2">
        <f t="shared" si="757"/>
        <v>0</v>
      </c>
      <c r="AG1800" s="2">
        <f t="shared" si="758"/>
        <v>0</v>
      </c>
      <c r="AH1800" s="2">
        <f t="shared" si="760"/>
        <v>5</v>
      </c>
      <c r="AI1800" s="30" t="s">
        <v>6</v>
      </c>
      <c r="AJ1800" s="2">
        <f t="shared" si="761"/>
        <v>9</v>
      </c>
      <c r="AK1800" s="2">
        <v>2</v>
      </c>
      <c r="AL1800" s="2">
        <f t="shared" si="759"/>
        <v>659</v>
      </c>
      <c r="AN1800" s="2">
        <v>1</v>
      </c>
    </row>
    <row r="1801" spans="1:40" x14ac:dyDescent="0.25">
      <c r="A1801" s="77" t="s">
        <v>619</v>
      </c>
      <c r="B1801" s="64" t="s">
        <v>0</v>
      </c>
      <c r="C1801" s="64" t="s">
        <v>10</v>
      </c>
      <c r="D1801" s="64" t="s">
        <v>1</v>
      </c>
      <c r="E1801" s="64" t="s">
        <v>11</v>
      </c>
      <c r="F1801" s="65" t="s">
        <v>12</v>
      </c>
      <c r="G1801" s="66"/>
      <c r="H1801" s="64"/>
      <c r="I1801" s="65" t="s">
        <v>13</v>
      </c>
      <c r="J1801" s="66"/>
      <c r="K1801" s="64"/>
      <c r="L1801" s="67" t="s">
        <v>14</v>
      </c>
      <c r="N1801" s="1"/>
      <c r="O1801" s="2">
        <v>27</v>
      </c>
      <c r="P1801" s="2">
        <v>5</v>
      </c>
      <c r="Q1801" s="2">
        <v>2011</v>
      </c>
      <c r="R1801" s="5" t="s">
        <v>1062</v>
      </c>
      <c r="S1801" s="30" t="s">
        <v>6</v>
      </c>
      <c r="T1801" s="5" t="s">
        <v>785</v>
      </c>
      <c r="U1801" s="2">
        <v>0</v>
      </c>
      <c r="V1801" s="30" t="s">
        <v>6</v>
      </c>
      <c r="W1801" s="2">
        <v>2</v>
      </c>
      <c r="X1801" s="7" t="s">
        <v>474</v>
      </c>
      <c r="Y1801" s="2">
        <v>1789</v>
      </c>
      <c r="Z1801" s="2">
        <v>4</v>
      </c>
      <c r="AA1801" s="30" t="s">
        <v>6</v>
      </c>
      <c r="AB1801" s="2">
        <v>10</v>
      </c>
      <c r="AC1801" s="7"/>
      <c r="AD1801" s="2">
        <f t="shared" si="755"/>
        <v>1</v>
      </c>
      <c r="AE1801" s="2">
        <f t="shared" si="756"/>
        <v>0</v>
      </c>
      <c r="AF1801" s="2">
        <f t="shared" si="757"/>
        <v>0</v>
      </c>
      <c r="AG1801" s="2">
        <f t="shared" si="758"/>
        <v>1</v>
      </c>
      <c r="AH1801" s="2">
        <f t="shared" si="760"/>
        <v>10</v>
      </c>
      <c r="AI1801" s="30" t="s">
        <v>6</v>
      </c>
      <c r="AJ1801" s="2">
        <f t="shared" si="761"/>
        <v>4</v>
      </c>
      <c r="AK1801" s="2">
        <v>0</v>
      </c>
      <c r="AL1801" s="2">
        <f t="shared" si="759"/>
        <v>1789</v>
      </c>
      <c r="AN1801" s="2">
        <v>3</v>
      </c>
    </row>
    <row r="1802" spans="1:40" x14ac:dyDescent="0.25">
      <c r="A1802" s="68" t="s">
        <v>16</v>
      </c>
      <c r="B1802" s="88">
        <f>PRODUCT(B3784)</f>
        <v>18</v>
      </c>
      <c r="C1802" s="88">
        <f t="shared" ref="C1802:L1805" si="762">PRODUCT(C3784)</f>
        <v>4</v>
      </c>
      <c r="D1802" s="88">
        <f t="shared" si="762"/>
        <v>0</v>
      </c>
      <c r="E1802" s="88">
        <f t="shared" si="762"/>
        <v>14</v>
      </c>
      <c r="F1802" s="88">
        <f t="shared" si="762"/>
        <v>70</v>
      </c>
      <c r="G1802" s="70" t="s">
        <v>6</v>
      </c>
      <c r="H1802" s="88">
        <f t="shared" si="762"/>
        <v>152</v>
      </c>
      <c r="I1802" s="88">
        <f t="shared" si="762"/>
        <v>10</v>
      </c>
      <c r="J1802" s="70" t="s">
        <v>6</v>
      </c>
      <c r="K1802" s="88">
        <f t="shared" si="762"/>
        <v>39</v>
      </c>
      <c r="L1802" s="71">
        <f t="shared" si="762"/>
        <v>603</v>
      </c>
      <c r="M1802" s="8"/>
      <c r="N1802" s="1"/>
      <c r="O1802" s="2">
        <v>8</v>
      </c>
      <c r="P1802" s="2">
        <v>6</v>
      </c>
      <c r="Q1802" s="2">
        <v>2011</v>
      </c>
      <c r="R1802" s="5" t="s">
        <v>1062</v>
      </c>
      <c r="S1802" s="30" t="s">
        <v>6</v>
      </c>
      <c r="T1802" s="5" t="s">
        <v>785</v>
      </c>
      <c r="U1802" s="2">
        <v>2</v>
      </c>
      <c r="V1802" s="30" t="s">
        <v>6</v>
      </c>
      <c r="W1802" s="2">
        <v>1</v>
      </c>
      <c r="X1802" s="7" t="s">
        <v>549</v>
      </c>
      <c r="Y1802" s="2">
        <v>729</v>
      </c>
      <c r="Z1802" s="2">
        <v>9</v>
      </c>
      <c r="AA1802" s="30" t="s">
        <v>6</v>
      </c>
      <c r="AB1802" s="2">
        <v>8</v>
      </c>
      <c r="AC1802" s="7"/>
      <c r="AD1802" s="2">
        <f t="shared" si="755"/>
        <v>1</v>
      </c>
      <c r="AE1802" s="2">
        <f t="shared" si="756"/>
        <v>1</v>
      </c>
      <c r="AF1802" s="2">
        <f t="shared" si="757"/>
        <v>0</v>
      </c>
      <c r="AG1802" s="2">
        <f t="shared" si="758"/>
        <v>0</v>
      </c>
      <c r="AH1802" s="2">
        <f t="shared" si="760"/>
        <v>8</v>
      </c>
      <c r="AI1802" s="30" t="s">
        <v>6</v>
      </c>
      <c r="AJ1802" s="2">
        <f t="shared" si="761"/>
        <v>9</v>
      </c>
      <c r="AK1802" s="2">
        <v>2</v>
      </c>
      <c r="AL1802" s="2">
        <f t="shared" si="759"/>
        <v>729</v>
      </c>
      <c r="AN1802" s="2">
        <v>1</v>
      </c>
    </row>
    <row r="1803" spans="1:40" x14ac:dyDescent="0.25">
      <c r="A1803" s="68" t="s">
        <v>439</v>
      </c>
      <c r="B1803" s="88">
        <f t="shared" ref="B1803:F1805" si="763">PRODUCT(B3785)</f>
        <v>8</v>
      </c>
      <c r="C1803" s="88">
        <f t="shared" si="763"/>
        <v>2</v>
      </c>
      <c r="D1803" s="88">
        <f t="shared" si="763"/>
        <v>0</v>
      </c>
      <c r="E1803" s="88">
        <f t="shared" si="763"/>
        <v>6</v>
      </c>
      <c r="F1803" s="88">
        <f t="shared" si="763"/>
        <v>32</v>
      </c>
      <c r="G1803" s="70" t="s">
        <v>6</v>
      </c>
      <c r="H1803" s="88">
        <f t="shared" si="762"/>
        <v>70</v>
      </c>
      <c r="I1803" s="88">
        <f t="shared" si="762"/>
        <v>5</v>
      </c>
      <c r="J1803" s="70" t="s">
        <v>6</v>
      </c>
      <c r="K1803" s="88">
        <f t="shared" si="762"/>
        <v>16</v>
      </c>
      <c r="L1803" s="71">
        <f t="shared" si="762"/>
        <v>801.125</v>
      </c>
      <c r="M1803" s="8"/>
      <c r="N1803" s="1"/>
      <c r="O1803" s="2">
        <v>15</v>
      </c>
      <c r="P1803" s="2">
        <v>6</v>
      </c>
      <c r="Q1803" s="2">
        <v>2012</v>
      </c>
      <c r="R1803" s="5" t="s">
        <v>1062</v>
      </c>
      <c r="S1803" s="30" t="s">
        <v>6</v>
      </c>
      <c r="T1803" s="5" t="s">
        <v>785</v>
      </c>
      <c r="U1803" s="2">
        <v>2</v>
      </c>
      <c r="V1803" s="30" t="s">
        <v>6</v>
      </c>
      <c r="W1803" s="2">
        <v>0</v>
      </c>
      <c r="X1803" s="7" t="s">
        <v>446</v>
      </c>
      <c r="Y1803" s="2">
        <v>1091</v>
      </c>
      <c r="Z1803" s="2">
        <v>10</v>
      </c>
      <c r="AA1803" s="30" t="s">
        <v>6</v>
      </c>
      <c r="AB1803" s="2">
        <v>3</v>
      </c>
      <c r="AC1803" s="7"/>
      <c r="AD1803" s="2">
        <f t="shared" si="755"/>
        <v>1</v>
      </c>
      <c r="AE1803" s="2">
        <f t="shared" si="756"/>
        <v>1</v>
      </c>
      <c r="AF1803" s="2">
        <f t="shared" si="757"/>
        <v>0</v>
      </c>
      <c r="AG1803" s="2">
        <f t="shared" si="758"/>
        <v>0</v>
      </c>
      <c r="AH1803" s="2">
        <f t="shared" si="760"/>
        <v>3</v>
      </c>
      <c r="AI1803" s="30" t="s">
        <v>6</v>
      </c>
      <c r="AJ1803" s="2">
        <f t="shared" si="761"/>
        <v>10</v>
      </c>
      <c r="AK1803" s="2">
        <v>3</v>
      </c>
      <c r="AL1803" s="2">
        <f t="shared" si="759"/>
        <v>1091</v>
      </c>
      <c r="AN1803" s="2">
        <v>0</v>
      </c>
    </row>
    <row r="1804" spans="1:40" x14ac:dyDescent="0.25">
      <c r="A1804" s="68" t="s">
        <v>440</v>
      </c>
      <c r="B1804" s="88">
        <f t="shared" si="763"/>
        <v>0</v>
      </c>
      <c r="C1804" s="88">
        <f t="shared" si="763"/>
        <v>0</v>
      </c>
      <c r="D1804" s="88">
        <f t="shared" si="763"/>
        <v>0</v>
      </c>
      <c r="E1804" s="88">
        <f t="shared" si="763"/>
        <v>0</v>
      </c>
      <c r="F1804" s="88">
        <f t="shared" si="763"/>
        <v>0</v>
      </c>
      <c r="G1804" s="70" t="s">
        <v>6</v>
      </c>
      <c r="H1804" s="88">
        <f t="shared" si="762"/>
        <v>0</v>
      </c>
      <c r="I1804" s="88">
        <f t="shared" si="762"/>
        <v>0</v>
      </c>
      <c r="J1804" s="70" t="s">
        <v>6</v>
      </c>
      <c r="K1804" s="88">
        <f t="shared" si="762"/>
        <v>0</v>
      </c>
      <c r="L1804" s="71">
        <f t="shared" si="762"/>
        <v>0</v>
      </c>
      <c r="M1804" s="8"/>
      <c r="N1804" s="1"/>
      <c r="O1804" s="2">
        <v>18</v>
      </c>
      <c r="P1804" s="2">
        <v>7</v>
      </c>
      <c r="Q1804" s="2">
        <v>2013</v>
      </c>
      <c r="R1804" s="5" t="s">
        <v>1062</v>
      </c>
      <c r="S1804" s="30" t="s">
        <v>6</v>
      </c>
      <c r="T1804" s="5" t="s">
        <v>785</v>
      </c>
      <c r="U1804" s="2">
        <v>2</v>
      </c>
      <c r="V1804" s="30" t="s">
        <v>6</v>
      </c>
      <c r="W1804" s="2">
        <v>0</v>
      </c>
      <c r="X1804" s="98" t="s">
        <v>68</v>
      </c>
      <c r="Y1804" s="2">
        <v>403</v>
      </c>
      <c r="Z1804" s="2">
        <v>6</v>
      </c>
      <c r="AA1804" s="30" t="s">
        <v>6</v>
      </c>
      <c r="AB1804" s="2">
        <v>3</v>
      </c>
      <c r="AC1804" s="7"/>
      <c r="AD1804" s="2">
        <f t="shared" si="755"/>
        <v>1</v>
      </c>
      <c r="AE1804" s="2">
        <f t="shared" si="756"/>
        <v>1</v>
      </c>
      <c r="AF1804" s="2">
        <f t="shared" si="757"/>
        <v>0</v>
      </c>
      <c r="AG1804" s="2">
        <f t="shared" si="758"/>
        <v>0</v>
      </c>
      <c r="AH1804" s="2">
        <f t="shared" si="760"/>
        <v>3</v>
      </c>
      <c r="AI1804" s="30" t="s">
        <v>6</v>
      </c>
      <c r="AJ1804" s="2">
        <f t="shared" si="761"/>
        <v>6</v>
      </c>
      <c r="AK1804" s="2">
        <v>3</v>
      </c>
      <c r="AL1804" s="2">
        <f t="shared" si="759"/>
        <v>403</v>
      </c>
      <c r="AN1804" s="2">
        <v>0</v>
      </c>
    </row>
    <row r="1805" spans="1:40" x14ac:dyDescent="0.25">
      <c r="A1805" s="68" t="s">
        <v>17</v>
      </c>
      <c r="B1805" s="88">
        <f t="shared" si="763"/>
        <v>26</v>
      </c>
      <c r="C1805" s="88">
        <f t="shared" si="763"/>
        <v>6</v>
      </c>
      <c r="D1805" s="88">
        <f t="shared" si="763"/>
        <v>0</v>
      </c>
      <c r="E1805" s="88">
        <f t="shared" si="763"/>
        <v>20</v>
      </c>
      <c r="F1805" s="88">
        <f t="shared" si="763"/>
        <v>102</v>
      </c>
      <c r="G1805" s="70" t="s">
        <v>6</v>
      </c>
      <c r="H1805" s="88">
        <f t="shared" si="762"/>
        <v>222</v>
      </c>
      <c r="I1805" s="88">
        <f t="shared" si="762"/>
        <v>15</v>
      </c>
      <c r="J1805" s="70" t="s">
        <v>6</v>
      </c>
      <c r="K1805" s="88">
        <f t="shared" si="762"/>
        <v>55</v>
      </c>
      <c r="L1805" s="71">
        <f t="shared" si="762"/>
        <v>663.96153846153845</v>
      </c>
      <c r="M1805" s="8"/>
      <c r="N1805" s="1"/>
      <c r="O1805" s="2">
        <v>15</v>
      </c>
      <c r="P1805" s="2">
        <v>6</v>
      </c>
      <c r="Q1805" s="2">
        <v>2014</v>
      </c>
      <c r="R1805" s="5" t="s">
        <v>1062</v>
      </c>
      <c r="S1805" s="30" t="s">
        <v>6</v>
      </c>
      <c r="T1805" s="5" t="s">
        <v>785</v>
      </c>
      <c r="U1805" s="2">
        <v>2</v>
      </c>
      <c r="V1805" s="30" t="s">
        <v>6</v>
      </c>
      <c r="W1805" s="2">
        <v>0</v>
      </c>
      <c r="X1805" s="7" t="s">
        <v>344</v>
      </c>
      <c r="Y1805" s="2">
        <v>832</v>
      </c>
      <c r="Z1805" s="2">
        <v>8</v>
      </c>
      <c r="AA1805" s="30" t="s">
        <v>6</v>
      </c>
      <c r="AB1805" s="2">
        <v>1</v>
      </c>
      <c r="AC1805" s="7"/>
      <c r="AD1805" s="2">
        <f t="shared" si="755"/>
        <v>1</v>
      </c>
      <c r="AE1805" s="2">
        <f t="shared" si="756"/>
        <v>1</v>
      </c>
      <c r="AF1805" s="2">
        <f t="shared" si="757"/>
        <v>0</v>
      </c>
      <c r="AG1805" s="2">
        <f t="shared" si="758"/>
        <v>0</v>
      </c>
      <c r="AH1805" s="2">
        <f t="shared" si="760"/>
        <v>1</v>
      </c>
      <c r="AI1805" s="30" t="s">
        <v>6</v>
      </c>
      <c r="AJ1805" s="2">
        <f t="shared" si="761"/>
        <v>8</v>
      </c>
      <c r="AK1805" s="2">
        <v>3</v>
      </c>
      <c r="AL1805" s="2">
        <f t="shared" si="759"/>
        <v>832</v>
      </c>
      <c r="AN1805" s="2">
        <v>0</v>
      </c>
    </row>
    <row r="1806" spans="1:40" x14ac:dyDescent="0.25">
      <c r="A1806" s="72" t="s">
        <v>18</v>
      </c>
      <c r="B1806" s="73"/>
      <c r="C1806" s="73"/>
      <c r="D1806" s="73"/>
      <c r="E1806" s="73"/>
      <c r="F1806" s="74">
        <f>PRODUCT(F1805/B1805)</f>
        <v>3.9230769230769229</v>
      </c>
      <c r="G1806" s="75" t="s">
        <v>6</v>
      </c>
      <c r="H1806" s="74">
        <f>PRODUCT(H1805/B1805)</f>
        <v>8.5384615384615383</v>
      </c>
      <c r="I1806" s="73"/>
      <c r="J1806" s="73"/>
      <c r="K1806" s="73"/>
      <c r="L1806" s="76"/>
      <c r="M1806" s="55"/>
      <c r="N1806" s="1"/>
      <c r="O1806" s="2">
        <v>24</v>
      </c>
      <c r="P1806" s="2">
        <v>7</v>
      </c>
      <c r="Q1806" s="2">
        <v>2015</v>
      </c>
      <c r="R1806" s="5" t="s">
        <v>1062</v>
      </c>
      <c r="S1806" s="30" t="s">
        <v>6</v>
      </c>
      <c r="T1806" s="5" t="s">
        <v>785</v>
      </c>
      <c r="U1806" s="2">
        <v>2</v>
      </c>
      <c r="V1806" s="30" t="s">
        <v>6</v>
      </c>
      <c r="W1806" s="2">
        <v>0</v>
      </c>
      <c r="X1806" s="7" t="s">
        <v>1482</v>
      </c>
      <c r="Y1806" s="2">
        <v>438</v>
      </c>
      <c r="Z1806" s="2">
        <v>10</v>
      </c>
      <c r="AA1806" s="30" t="s">
        <v>6</v>
      </c>
      <c r="AB1806" s="2">
        <v>2</v>
      </c>
      <c r="AC1806" s="7"/>
      <c r="AD1806" s="2">
        <f t="shared" si="755"/>
        <v>1</v>
      </c>
      <c r="AE1806" s="2">
        <f t="shared" si="756"/>
        <v>1</v>
      </c>
      <c r="AF1806" s="2">
        <f t="shared" si="757"/>
        <v>0</v>
      </c>
      <c r="AG1806" s="2">
        <f t="shared" si="758"/>
        <v>0</v>
      </c>
      <c r="AH1806" s="2">
        <f t="shared" si="760"/>
        <v>2</v>
      </c>
      <c r="AI1806" s="30" t="s">
        <v>6</v>
      </c>
      <c r="AJ1806" s="2">
        <f t="shared" si="761"/>
        <v>10</v>
      </c>
      <c r="AK1806" s="2">
        <v>3</v>
      </c>
      <c r="AL1806" s="2">
        <f t="shared" si="759"/>
        <v>438</v>
      </c>
      <c r="AN1806" s="2">
        <v>0</v>
      </c>
    </row>
    <row r="1807" spans="1:40" x14ac:dyDescent="0.25">
      <c r="B1807" s="10"/>
      <c r="C1807" s="10"/>
      <c r="D1807" s="10"/>
      <c r="E1807" s="10"/>
      <c r="F1807" s="55"/>
      <c r="G1807" s="11"/>
      <c r="H1807" s="55"/>
      <c r="I1807" s="10"/>
      <c r="J1807" s="10"/>
      <c r="K1807" s="10"/>
      <c r="L1807" s="8"/>
      <c r="M1807" s="55"/>
      <c r="N1807" s="1"/>
      <c r="O1807" s="15">
        <v>11</v>
      </c>
      <c r="P1807" s="15">
        <v>5</v>
      </c>
      <c r="Q1807" s="15">
        <v>2016</v>
      </c>
      <c r="R1807" s="82" t="s">
        <v>1062</v>
      </c>
      <c r="S1807" s="90" t="s">
        <v>6</v>
      </c>
      <c r="T1807" s="82" t="s">
        <v>785</v>
      </c>
      <c r="U1807" s="15">
        <v>2</v>
      </c>
      <c r="V1807" s="90" t="s">
        <v>6</v>
      </c>
      <c r="W1807" s="15">
        <v>0</v>
      </c>
      <c r="X1807" s="102" t="s">
        <v>155</v>
      </c>
      <c r="Y1807" s="15">
        <v>408</v>
      </c>
      <c r="Z1807" s="15">
        <v>5</v>
      </c>
      <c r="AA1807" s="90" t="s">
        <v>6</v>
      </c>
      <c r="AB1807" s="15">
        <v>2</v>
      </c>
      <c r="AC1807" s="7"/>
      <c r="AD1807" s="2">
        <f t="shared" si="755"/>
        <v>1</v>
      </c>
      <c r="AE1807" s="2">
        <f t="shared" si="756"/>
        <v>1</v>
      </c>
      <c r="AF1807" s="2">
        <f t="shared" si="757"/>
        <v>0</v>
      </c>
      <c r="AG1807" s="2">
        <f t="shared" si="758"/>
        <v>0</v>
      </c>
      <c r="AH1807" s="2">
        <f t="shared" si="760"/>
        <v>2</v>
      </c>
      <c r="AI1807" s="30" t="s">
        <v>6</v>
      </c>
      <c r="AJ1807" s="2">
        <f t="shared" si="761"/>
        <v>5</v>
      </c>
      <c r="AK1807" s="2">
        <v>3</v>
      </c>
      <c r="AL1807" s="2">
        <f t="shared" si="759"/>
        <v>408</v>
      </c>
      <c r="AN1807" s="2">
        <v>0</v>
      </c>
    </row>
    <row r="1808" spans="1:40" x14ac:dyDescent="0.25">
      <c r="A1808" s="63" t="s">
        <v>618</v>
      </c>
      <c r="B1808" s="64"/>
      <c r="C1808" s="64"/>
      <c r="D1808" s="64"/>
      <c r="E1808" s="64"/>
      <c r="F1808" s="64"/>
      <c r="G1808" s="64"/>
      <c r="H1808" s="64"/>
      <c r="I1808" s="64"/>
      <c r="J1808" s="64"/>
      <c r="K1808" s="64"/>
      <c r="L1808" s="67"/>
      <c r="N1808" s="1"/>
      <c r="O1808" s="2">
        <v>16</v>
      </c>
      <c r="P1808" s="2">
        <v>6</v>
      </c>
      <c r="Q1808" s="2">
        <v>2017</v>
      </c>
      <c r="R1808" s="5" t="s">
        <v>1062</v>
      </c>
      <c r="S1808" s="2" t="s">
        <v>6</v>
      </c>
      <c r="T1808" s="5" t="s">
        <v>785</v>
      </c>
      <c r="U1808" s="2">
        <v>2</v>
      </c>
      <c r="V1808" s="30" t="s">
        <v>6</v>
      </c>
      <c r="W1808" s="2">
        <v>0</v>
      </c>
      <c r="X1808" s="44" t="s">
        <v>1576</v>
      </c>
      <c r="Y1808" s="2">
        <v>549</v>
      </c>
      <c r="Z1808" s="2">
        <v>14</v>
      </c>
      <c r="AA1808" s="30" t="s">
        <v>6</v>
      </c>
      <c r="AB1808" s="2">
        <v>4</v>
      </c>
      <c r="AC1808" s="7"/>
      <c r="AD1808" s="2">
        <f t="shared" si="755"/>
        <v>1</v>
      </c>
      <c r="AE1808" s="2">
        <f t="shared" si="756"/>
        <v>1</v>
      </c>
      <c r="AF1808" s="2">
        <f t="shared" si="757"/>
        <v>0</v>
      </c>
      <c r="AG1808" s="2">
        <f t="shared" si="758"/>
        <v>0</v>
      </c>
      <c r="AH1808" s="2">
        <f t="shared" si="760"/>
        <v>4</v>
      </c>
      <c r="AI1808" s="30" t="s">
        <v>6</v>
      </c>
      <c r="AJ1808" s="2">
        <f t="shared" si="761"/>
        <v>14</v>
      </c>
      <c r="AK1808" s="2">
        <v>3</v>
      </c>
      <c r="AL1808" s="2">
        <f t="shared" si="759"/>
        <v>549</v>
      </c>
      <c r="AN1808" s="2">
        <v>0</v>
      </c>
    </row>
    <row r="1809" spans="1:40" x14ac:dyDescent="0.25">
      <c r="A1809" s="68" t="s">
        <v>24</v>
      </c>
      <c r="B1809" s="69" t="s">
        <v>0</v>
      </c>
      <c r="C1809" s="69" t="s">
        <v>10</v>
      </c>
      <c r="D1809" s="69" t="s">
        <v>1</v>
      </c>
      <c r="E1809" s="69" t="s">
        <v>11</v>
      </c>
      <c r="F1809" s="78" t="s">
        <v>12</v>
      </c>
      <c r="G1809" s="70"/>
      <c r="H1809" s="69"/>
      <c r="I1809" s="78" t="s">
        <v>13</v>
      </c>
      <c r="J1809" s="70"/>
      <c r="K1809" s="69"/>
      <c r="L1809" s="71" t="s">
        <v>14</v>
      </c>
      <c r="N1809" s="1"/>
      <c r="O1809" s="2">
        <v>27</v>
      </c>
      <c r="P1809" s="2">
        <v>5</v>
      </c>
      <c r="Q1809" s="2">
        <v>2018</v>
      </c>
      <c r="R1809" s="5" t="s">
        <v>1062</v>
      </c>
      <c r="S1809" s="2" t="s">
        <v>6</v>
      </c>
      <c r="T1809" s="5" t="s">
        <v>785</v>
      </c>
      <c r="U1809" s="2">
        <v>2</v>
      </c>
      <c r="V1809" s="30" t="s">
        <v>6</v>
      </c>
      <c r="W1809" s="2">
        <v>0</v>
      </c>
      <c r="X1809" s="44" t="s">
        <v>1156</v>
      </c>
      <c r="Y1809" s="2">
        <v>812</v>
      </c>
      <c r="Z1809" s="2">
        <v>12</v>
      </c>
      <c r="AA1809" s="30" t="s">
        <v>6</v>
      </c>
      <c r="AB1809" s="2">
        <v>2</v>
      </c>
      <c r="AC1809" s="7"/>
      <c r="AD1809" s="2">
        <f t="shared" si="755"/>
        <v>1</v>
      </c>
      <c r="AE1809" s="2">
        <f t="shared" si="756"/>
        <v>1</v>
      </c>
      <c r="AF1809" s="2">
        <f t="shared" si="757"/>
        <v>0</v>
      </c>
      <c r="AG1809" s="2">
        <f t="shared" si="758"/>
        <v>0</v>
      </c>
      <c r="AH1809" s="2">
        <f t="shared" si="760"/>
        <v>2</v>
      </c>
      <c r="AI1809" s="30" t="s">
        <v>6</v>
      </c>
      <c r="AJ1809" s="2">
        <f t="shared" si="761"/>
        <v>12</v>
      </c>
      <c r="AK1809" s="2">
        <v>3</v>
      </c>
      <c r="AL1809" s="2">
        <f t="shared" si="759"/>
        <v>812</v>
      </c>
      <c r="AN1809" s="2">
        <v>0</v>
      </c>
    </row>
    <row r="1810" spans="1:40" x14ac:dyDescent="0.25">
      <c r="A1810" s="68" t="s">
        <v>16</v>
      </c>
      <c r="B1810" s="69">
        <f>PRODUCT(B1795+B1802)</f>
        <v>37</v>
      </c>
      <c r="C1810" s="69">
        <f>PRODUCT(C1795+E1802)</f>
        <v>30</v>
      </c>
      <c r="D1810" s="69">
        <f>PRODUCT(D1795+D1802)</f>
        <v>0</v>
      </c>
      <c r="E1810" s="69">
        <f>PRODUCT(E1795+C1802)</f>
        <v>7</v>
      </c>
      <c r="F1810" s="69">
        <f>PRODUCT(F1795+H1802)</f>
        <v>235</v>
      </c>
      <c r="G1810" s="70" t="s">
        <v>6</v>
      </c>
      <c r="H1810" s="69">
        <f>PRODUCT(H1795+F1802)</f>
        <v>260</v>
      </c>
      <c r="I1810" s="69">
        <f>PRODUCT(I1795+K1802)</f>
        <v>85</v>
      </c>
      <c r="J1810" s="70" t="s">
        <v>6</v>
      </c>
      <c r="K1810" s="69">
        <f>PRODUCT(K1795+I1802)</f>
        <v>22</v>
      </c>
      <c r="L1810" s="71">
        <f>PRODUCT(((B1795*L1795)+B1802*L1802))/B1810</f>
        <v>656.8648648648649</v>
      </c>
      <c r="M1810" s="8"/>
      <c r="N1810" s="1"/>
      <c r="O1810" s="2">
        <v>7</v>
      </c>
      <c r="P1810" s="2">
        <v>6</v>
      </c>
      <c r="Q1810" s="2">
        <v>2019</v>
      </c>
      <c r="R1810" s="5" t="s">
        <v>1062</v>
      </c>
      <c r="S1810" s="2" t="s">
        <v>6</v>
      </c>
      <c r="T1810" s="5" t="s">
        <v>785</v>
      </c>
      <c r="U1810" s="2">
        <v>2</v>
      </c>
      <c r="V1810" s="30" t="s">
        <v>6</v>
      </c>
      <c r="W1810" s="2">
        <v>0</v>
      </c>
      <c r="X1810" s="44" t="s">
        <v>1716</v>
      </c>
      <c r="Y1810" s="2">
        <v>556</v>
      </c>
      <c r="Z1810" s="2">
        <v>27</v>
      </c>
      <c r="AA1810" s="30" t="s">
        <v>6</v>
      </c>
      <c r="AB1810" s="2">
        <v>4</v>
      </c>
      <c r="AC1810" s="7"/>
      <c r="AD1810" s="2">
        <f t="shared" si="755"/>
        <v>1</v>
      </c>
      <c r="AE1810" s="2">
        <f t="shared" si="756"/>
        <v>1</v>
      </c>
      <c r="AF1810" s="2">
        <f t="shared" si="757"/>
        <v>0</v>
      </c>
      <c r="AG1810" s="2">
        <f t="shared" si="758"/>
        <v>0</v>
      </c>
      <c r="AH1810" s="2">
        <f t="shared" si="760"/>
        <v>4</v>
      </c>
      <c r="AI1810" s="30" t="s">
        <v>6</v>
      </c>
      <c r="AJ1810" s="2">
        <f t="shared" si="761"/>
        <v>27</v>
      </c>
      <c r="AK1810" s="2">
        <v>3</v>
      </c>
      <c r="AL1810" s="2">
        <f t="shared" si="759"/>
        <v>556</v>
      </c>
      <c r="AN1810" s="2">
        <v>0</v>
      </c>
    </row>
    <row r="1811" spans="1:40" x14ac:dyDescent="0.25">
      <c r="A1811" s="68" t="s">
        <v>439</v>
      </c>
      <c r="B1811" s="69">
        <f>PRODUCT(B1796+B1803)</f>
        <v>24</v>
      </c>
      <c r="C1811" s="69">
        <f>PRODUCT(C1796+E1803)</f>
        <v>21</v>
      </c>
      <c r="D1811" s="69">
        <f>PRODUCT(D1796+D1803)</f>
        <v>0</v>
      </c>
      <c r="E1811" s="69">
        <f>PRODUCT(E1796+C1803)</f>
        <v>3</v>
      </c>
      <c r="F1811" s="69">
        <f>PRODUCT(F1796+H1803)</f>
        <v>127</v>
      </c>
      <c r="G1811" s="70" t="s">
        <v>6</v>
      </c>
      <c r="H1811" s="69">
        <f>PRODUCT(H1796+F1803)</f>
        <v>218</v>
      </c>
      <c r="I1811" s="69">
        <f>PRODUCT(I1796+K1803)</f>
        <v>60</v>
      </c>
      <c r="J1811" s="70" t="s">
        <v>6</v>
      </c>
      <c r="K1811" s="69">
        <f>PRODUCT(K1796+I1803)</f>
        <v>5</v>
      </c>
      <c r="L1811" s="71">
        <f>PRODUCT(((B1796*L1796)+B1803*L1803))/B1811</f>
        <v>767.54166666666663</v>
      </c>
      <c r="M1811" s="8"/>
      <c r="N1811" s="1"/>
      <c r="O1811" s="2">
        <v>27</v>
      </c>
      <c r="P1811" s="2">
        <v>6</v>
      </c>
      <c r="Q1811" s="2">
        <v>2019</v>
      </c>
      <c r="R1811" s="5" t="s">
        <v>1062</v>
      </c>
      <c r="S1811" s="2" t="s">
        <v>6</v>
      </c>
      <c r="T1811" s="5" t="s">
        <v>785</v>
      </c>
      <c r="U1811" s="2">
        <v>2</v>
      </c>
      <c r="V1811" s="30" t="s">
        <v>6</v>
      </c>
      <c r="W1811" s="2">
        <v>0</v>
      </c>
      <c r="X1811" s="44" t="s">
        <v>1728</v>
      </c>
      <c r="Y1811" s="2">
        <v>495</v>
      </c>
      <c r="Z1811" s="2">
        <v>12</v>
      </c>
      <c r="AA1811" s="30" t="s">
        <v>6</v>
      </c>
      <c r="AB1811" s="2">
        <v>1</v>
      </c>
      <c r="AC1811" s="7"/>
      <c r="AD1811" s="2">
        <f t="shared" si="755"/>
        <v>1</v>
      </c>
      <c r="AE1811" s="2">
        <f t="shared" si="756"/>
        <v>1</v>
      </c>
      <c r="AF1811" s="2">
        <f t="shared" si="757"/>
        <v>0</v>
      </c>
      <c r="AG1811" s="2">
        <f t="shared" si="758"/>
        <v>0</v>
      </c>
      <c r="AH1811" s="2">
        <f t="shared" si="760"/>
        <v>1</v>
      </c>
      <c r="AI1811" s="30" t="s">
        <v>6</v>
      </c>
      <c r="AJ1811" s="2">
        <f t="shared" si="761"/>
        <v>12</v>
      </c>
      <c r="AK1811" s="2">
        <v>3</v>
      </c>
      <c r="AL1811" s="2">
        <f t="shared" si="759"/>
        <v>495</v>
      </c>
      <c r="AN1811" s="2">
        <v>0</v>
      </c>
    </row>
    <row r="1812" spans="1:40" x14ac:dyDescent="0.25">
      <c r="A1812" s="68" t="s">
        <v>440</v>
      </c>
      <c r="B1812" s="69">
        <f>PRODUCT(B1797+B1804)</f>
        <v>0</v>
      </c>
      <c r="C1812" s="69">
        <f>PRODUCT(C1797+E1804)</f>
        <v>0</v>
      </c>
      <c r="D1812" s="69">
        <f>PRODUCT(D1797+D1804)</f>
        <v>0</v>
      </c>
      <c r="E1812" s="69">
        <f>PRODUCT(E1797+C1804)</f>
        <v>0</v>
      </c>
      <c r="F1812" s="69">
        <f>PRODUCT(F1797+H1804)</f>
        <v>0</v>
      </c>
      <c r="G1812" s="70" t="s">
        <v>6</v>
      </c>
      <c r="H1812" s="69">
        <f>PRODUCT(H1797+F1804)</f>
        <v>0</v>
      </c>
      <c r="I1812" s="69">
        <f>PRODUCT(I1797+K1804)</f>
        <v>0</v>
      </c>
      <c r="J1812" s="70" t="s">
        <v>6</v>
      </c>
      <c r="K1812" s="69">
        <f>PRODUCT(K1797+I1804)</f>
        <v>0</v>
      </c>
      <c r="L1812" s="71">
        <v>0</v>
      </c>
      <c r="M1812" s="8"/>
      <c r="N1812" s="1"/>
      <c r="O1812" s="2">
        <v>3</v>
      </c>
      <c r="P1812" s="2">
        <v>7</v>
      </c>
      <c r="Q1812" s="2">
        <v>2020</v>
      </c>
      <c r="R1812" s="16" t="s">
        <v>1062</v>
      </c>
      <c r="S1812" s="104" t="s">
        <v>6</v>
      </c>
      <c r="T1812" s="16" t="s">
        <v>785</v>
      </c>
      <c r="U1812" s="2">
        <v>2</v>
      </c>
      <c r="V1812" s="30" t="s">
        <v>6</v>
      </c>
      <c r="W1812" s="2">
        <v>0</v>
      </c>
      <c r="X1812" s="44" t="s">
        <v>1796</v>
      </c>
      <c r="Y1812" s="2">
        <v>674</v>
      </c>
      <c r="Z1812" s="2">
        <v>21</v>
      </c>
      <c r="AA1812" s="30" t="s">
        <v>6</v>
      </c>
      <c r="AB1812" s="2">
        <v>4</v>
      </c>
      <c r="AC1812" s="7"/>
      <c r="AD1812" s="2">
        <f t="shared" si="755"/>
        <v>1</v>
      </c>
      <c r="AE1812" s="2">
        <f t="shared" si="756"/>
        <v>1</v>
      </c>
      <c r="AF1812" s="2">
        <f t="shared" si="757"/>
        <v>0</v>
      </c>
      <c r="AG1812" s="2">
        <f t="shared" si="758"/>
        <v>0</v>
      </c>
      <c r="AH1812" s="2">
        <f t="shared" si="760"/>
        <v>4</v>
      </c>
      <c r="AI1812" s="30" t="s">
        <v>6</v>
      </c>
      <c r="AJ1812" s="2">
        <f t="shared" si="761"/>
        <v>21</v>
      </c>
      <c r="AK1812" s="2">
        <v>3</v>
      </c>
      <c r="AL1812" s="2">
        <f t="shared" si="759"/>
        <v>674</v>
      </c>
      <c r="AN1812" s="2">
        <v>0</v>
      </c>
    </row>
    <row r="1813" spans="1:40" x14ac:dyDescent="0.25">
      <c r="A1813" s="68" t="s">
        <v>17</v>
      </c>
      <c r="B1813" s="69">
        <f>PRODUCT(B1798+B1805)</f>
        <v>61</v>
      </c>
      <c r="C1813" s="69">
        <f>PRODUCT(C1798+E1805)</f>
        <v>51</v>
      </c>
      <c r="D1813" s="69">
        <f>PRODUCT(D1798+D1805)</f>
        <v>0</v>
      </c>
      <c r="E1813" s="69">
        <f>PRODUCT(E1798+C1805)</f>
        <v>10</v>
      </c>
      <c r="F1813" s="69">
        <f>PRODUCT(F1798+H1805)</f>
        <v>362</v>
      </c>
      <c r="G1813" s="70" t="s">
        <v>6</v>
      </c>
      <c r="H1813" s="69">
        <f>PRODUCT(H1798+F1805)</f>
        <v>478</v>
      </c>
      <c r="I1813" s="69">
        <f>PRODUCT(I1798+K1805)</f>
        <v>145</v>
      </c>
      <c r="J1813" s="70" t="s">
        <v>6</v>
      </c>
      <c r="K1813" s="69">
        <f>PRODUCT(K1798+I1805)</f>
        <v>27</v>
      </c>
      <c r="L1813" s="71">
        <f>PRODUCT(((B1798*L1798)+B1805*L1805))/B1813</f>
        <v>700.40983606557381</v>
      </c>
      <c r="M1813" s="8"/>
      <c r="O1813" s="2"/>
      <c r="S1813" s="49"/>
      <c r="V1813" s="36"/>
      <c r="Y1813" s="15"/>
      <c r="AA1813" s="39"/>
      <c r="AC1813" s="7"/>
      <c r="AI1813" s="39"/>
      <c r="AL1813" s="2"/>
    </row>
    <row r="1814" spans="1:40" x14ac:dyDescent="0.25">
      <c r="A1814" s="72" t="s">
        <v>18</v>
      </c>
      <c r="B1814" s="73"/>
      <c r="C1814" s="73"/>
      <c r="D1814" s="73"/>
      <c r="E1814" s="73"/>
      <c r="F1814" s="74">
        <f>PRODUCT(F1813/B1813)</f>
        <v>5.9344262295081966</v>
      </c>
      <c r="G1814" s="75" t="s">
        <v>6</v>
      </c>
      <c r="H1814" s="74">
        <f>PRODUCT(H1813/B1813)</f>
        <v>7.8360655737704921</v>
      </c>
      <c r="I1814" s="73"/>
      <c r="J1814" s="73"/>
      <c r="K1814" s="73"/>
      <c r="L1814" s="76"/>
      <c r="M1814" s="55"/>
      <c r="O1814" s="2"/>
      <c r="S1814" s="49"/>
      <c r="V1814" s="36"/>
      <c r="Y1814" s="15"/>
      <c r="AA1814" s="39"/>
      <c r="AC1814" s="7"/>
      <c r="AI1814" s="39"/>
      <c r="AL1814" s="2"/>
    </row>
    <row r="1815" spans="1:40" x14ac:dyDescent="0.25">
      <c r="A1815" s="7"/>
      <c r="B1815" s="10"/>
      <c r="C1815" s="10"/>
      <c r="D1815" s="10"/>
      <c r="E1815" s="10"/>
      <c r="F1815" s="10"/>
      <c r="G1815" s="10"/>
      <c r="H1815" s="10"/>
      <c r="I1815" s="10"/>
      <c r="J1815" s="10"/>
      <c r="K1815" s="10"/>
      <c r="L1815" s="54"/>
      <c r="M1815" s="55"/>
      <c r="O1815" s="2"/>
      <c r="S1815" s="49"/>
      <c r="V1815" s="36"/>
      <c r="Y1815" s="15"/>
      <c r="AA1815" s="39"/>
      <c r="AC1815" s="7"/>
      <c r="AI1815" s="39"/>
      <c r="AL1815" s="2"/>
    </row>
    <row r="1816" spans="1:40" x14ac:dyDescent="0.25">
      <c r="A1816" s="7"/>
      <c r="B1816" s="10"/>
      <c r="C1816" s="10"/>
      <c r="D1816" s="10"/>
      <c r="E1816" s="10"/>
      <c r="F1816" s="10" t="s">
        <v>1877</v>
      </c>
      <c r="G1816" s="10"/>
      <c r="H1816" s="10"/>
      <c r="I1816" s="10"/>
      <c r="J1816" s="10"/>
      <c r="K1816" s="10"/>
      <c r="L1816" s="10"/>
      <c r="M1816" s="55"/>
      <c r="O1816" s="2"/>
      <c r="S1816" s="49"/>
      <c r="V1816" s="36"/>
      <c r="Y1816" s="15"/>
      <c r="AA1816" s="39"/>
      <c r="AC1816" s="7"/>
      <c r="AI1816" s="39"/>
      <c r="AL1816" s="2"/>
    </row>
    <row r="1817" spans="1:40" x14ac:dyDescent="0.25">
      <c r="A1817" s="7"/>
      <c r="B1817" s="10"/>
      <c r="C1817" s="10"/>
      <c r="D1817" s="10"/>
      <c r="E1817" s="10"/>
      <c r="F1817" s="10" t="s">
        <v>433</v>
      </c>
      <c r="G1817" s="10"/>
      <c r="H1817" s="10"/>
      <c r="I1817" s="10"/>
      <c r="J1817" s="10"/>
      <c r="K1817" s="10"/>
      <c r="L1817" s="57">
        <f>PRODUCT(C1798/B1798)</f>
        <v>0.88571428571428568</v>
      </c>
      <c r="M1817" s="55"/>
      <c r="O1817" s="2"/>
      <c r="S1817" s="49"/>
      <c r="V1817" s="36"/>
      <c r="Y1817" s="15"/>
      <c r="AA1817" s="39"/>
      <c r="AC1817" s="7"/>
      <c r="AI1817" s="39"/>
      <c r="AL1817" s="2"/>
    </row>
    <row r="1818" spans="1:40" x14ac:dyDescent="0.25">
      <c r="A1818" s="7"/>
      <c r="B1818" s="10"/>
      <c r="C1818" s="10"/>
      <c r="D1818" s="10"/>
      <c r="E1818" s="10"/>
      <c r="F1818" s="10" t="s">
        <v>434</v>
      </c>
      <c r="G1818" s="10"/>
      <c r="H1818" s="10"/>
      <c r="I1818" s="10"/>
      <c r="J1818" s="10"/>
      <c r="K1818" s="10"/>
      <c r="L1818" s="57">
        <f>PRODUCT(E1805/B1805)</f>
        <v>0.76923076923076927</v>
      </c>
      <c r="M1818" s="55"/>
      <c r="O1818" s="2"/>
      <c r="S1818" s="49"/>
      <c r="V1818" s="36"/>
      <c r="Y1818" s="15"/>
      <c r="AA1818" s="39"/>
      <c r="AC1818" s="7"/>
      <c r="AI1818" s="39"/>
      <c r="AL1818" s="2"/>
    </row>
    <row r="1819" spans="1:40" x14ac:dyDescent="0.25">
      <c r="A1819" s="7"/>
      <c r="B1819" s="10"/>
      <c r="C1819" s="10"/>
      <c r="D1819" s="10"/>
      <c r="E1819" s="10"/>
      <c r="F1819" s="10" t="s">
        <v>435</v>
      </c>
      <c r="G1819" s="10"/>
      <c r="H1819" s="10"/>
      <c r="I1819" s="10"/>
      <c r="J1819" s="10"/>
      <c r="K1819" s="10"/>
      <c r="L1819" s="57">
        <f>PRODUCT(C1813/B1813)</f>
        <v>0.83606557377049184</v>
      </c>
      <c r="O1819" s="2"/>
      <c r="S1819" s="49"/>
      <c r="V1819" s="36"/>
      <c r="Y1819" s="15"/>
      <c r="AA1819" s="39"/>
      <c r="AC1819" s="7"/>
      <c r="AI1819" s="39"/>
      <c r="AL1819" s="2"/>
    </row>
    <row r="1820" spans="1:40" x14ac:dyDescent="0.25">
      <c r="A1820" s="7"/>
      <c r="B1820" s="10"/>
      <c r="C1820" s="10"/>
      <c r="D1820" s="10"/>
      <c r="E1820" s="10"/>
      <c r="F1820" s="10"/>
      <c r="G1820" s="10"/>
      <c r="H1820" s="10"/>
      <c r="I1820" s="10"/>
      <c r="J1820" s="10"/>
      <c r="K1820" s="10"/>
      <c r="L1820" s="54"/>
      <c r="R1820" s="10" t="s">
        <v>25</v>
      </c>
      <c r="AC1820" s="10" t="s">
        <v>3</v>
      </c>
      <c r="AD1820" s="3">
        <f>SUM(AD1821:AD1838)</f>
        <v>16</v>
      </c>
      <c r="AE1820" s="3">
        <f>SUM(AE1821:AE1838)</f>
        <v>15</v>
      </c>
      <c r="AF1820" s="3">
        <f>SUM(AF1821:AF1838)</f>
        <v>0</v>
      </c>
      <c r="AG1820" s="3">
        <f>SUM(AG1821:AG1838)</f>
        <v>1</v>
      </c>
      <c r="AH1820" s="3">
        <f>SUM(AH1821:AH1838)</f>
        <v>57</v>
      </c>
      <c r="AJ1820" s="3">
        <f>SUM(AJ1821:AJ1838)</f>
        <v>186</v>
      </c>
      <c r="AK1820" s="3">
        <f>SUM(AK1821:AK1838)</f>
        <v>44</v>
      </c>
      <c r="AL1820" s="3">
        <f>SUM(AL1821:AL1838)</f>
        <v>12012</v>
      </c>
      <c r="AN1820" s="3">
        <f>SUM(AN1821:AN1838)</f>
        <v>2</v>
      </c>
    </row>
    <row r="1821" spans="1:40" x14ac:dyDescent="0.25">
      <c r="A1821" s="7"/>
      <c r="B1821" s="10"/>
      <c r="C1821" s="10"/>
      <c r="D1821" s="10"/>
      <c r="E1821" s="10"/>
      <c r="F1821" s="1"/>
      <c r="G1821" s="1"/>
      <c r="H1821" s="1"/>
      <c r="I1821" s="1"/>
      <c r="J1821" s="1"/>
      <c r="K1821" s="1"/>
      <c r="L1821" s="1"/>
      <c r="N1821" s="1" t="s">
        <v>59</v>
      </c>
      <c r="O1821" s="2">
        <v>18</v>
      </c>
      <c r="P1821" s="2">
        <v>8</v>
      </c>
      <c r="Q1821" s="2">
        <v>2005</v>
      </c>
      <c r="R1821" s="95" t="s">
        <v>1062</v>
      </c>
      <c r="S1821" s="30" t="s">
        <v>6</v>
      </c>
      <c r="T1821" s="5" t="s">
        <v>785</v>
      </c>
      <c r="U1821" s="2">
        <v>2</v>
      </c>
      <c r="V1821" s="30" t="s">
        <v>6</v>
      </c>
      <c r="W1821" s="2">
        <v>0</v>
      </c>
      <c r="X1821" s="7" t="s">
        <v>1082</v>
      </c>
      <c r="Y1821" s="2">
        <v>665</v>
      </c>
      <c r="Z1821" s="2">
        <v>16</v>
      </c>
      <c r="AA1821" s="30" t="s">
        <v>6</v>
      </c>
      <c r="AB1821" s="2">
        <v>2</v>
      </c>
      <c r="AD1821" s="2">
        <f t="shared" ref="AD1821:AD1836" si="764">IF(Q1821&gt;100,1,0)</f>
        <v>1</v>
      </c>
      <c r="AE1821" s="2">
        <f t="shared" ref="AE1821:AE1836" si="765">IF(U1821&gt;W1821,1,0)</f>
        <v>1</v>
      </c>
      <c r="AF1821" s="2">
        <f t="shared" ref="AF1821:AF1836" si="766">IF(U1821=W1821,1,0)*IF(Q1821=0,0,1)</f>
        <v>0</v>
      </c>
      <c r="AG1821" s="2">
        <f t="shared" ref="AG1821:AG1836" si="767">IF(W1821&gt;U1821,1,0)</f>
        <v>0</v>
      </c>
      <c r="AH1821" s="2">
        <f t="shared" ref="AH1821:AH1836" si="768">PRODUCT(AB1821)</f>
        <v>2</v>
      </c>
      <c r="AI1821" s="30" t="s">
        <v>6</v>
      </c>
      <c r="AJ1821" s="2">
        <f t="shared" ref="AJ1821:AJ1836" si="769">PRODUCT(Z1821)</f>
        <v>16</v>
      </c>
      <c r="AK1821" s="2">
        <v>3</v>
      </c>
      <c r="AL1821" s="2">
        <f t="shared" ref="AL1821:AL1836" si="770">PRODUCT(Y1821)</f>
        <v>665</v>
      </c>
      <c r="AN1821" s="2">
        <v>0</v>
      </c>
    </row>
    <row r="1822" spans="1:40" x14ac:dyDescent="0.25">
      <c r="A1822" s="7"/>
      <c r="B1822" s="10"/>
      <c r="C1822" s="10"/>
      <c r="D1822" s="10"/>
      <c r="E1822" s="10"/>
      <c r="F1822" s="1"/>
      <c r="G1822" s="1"/>
      <c r="H1822" s="1"/>
      <c r="I1822" s="1"/>
      <c r="J1822" s="1"/>
      <c r="K1822" s="1"/>
      <c r="L1822" s="1"/>
      <c r="N1822" s="1" t="s">
        <v>46</v>
      </c>
      <c r="O1822" s="2">
        <v>27</v>
      </c>
      <c r="P1822" s="2">
        <v>8</v>
      </c>
      <c r="Q1822" s="2">
        <v>2005</v>
      </c>
      <c r="R1822" s="5" t="s">
        <v>1062</v>
      </c>
      <c r="S1822" s="30" t="s">
        <v>6</v>
      </c>
      <c r="T1822" s="5" t="s">
        <v>785</v>
      </c>
      <c r="U1822" s="2">
        <v>2</v>
      </c>
      <c r="V1822" s="30" t="s">
        <v>6</v>
      </c>
      <c r="W1822" s="2">
        <v>0</v>
      </c>
      <c r="X1822" s="7" t="s">
        <v>1090</v>
      </c>
      <c r="Y1822" s="33">
        <v>511</v>
      </c>
      <c r="Z1822" s="2">
        <v>21</v>
      </c>
      <c r="AA1822" s="30" t="s">
        <v>6</v>
      </c>
      <c r="AB1822" s="2">
        <v>4</v>
      </c>
      <c r="AC1822" s="7"/>
      <c r="AD1822" s="2">
        <f t="shared" si="764"/>
        <v>1</v>
      </c>
      <c r="AE1822" s="2">
        <f t="shared" si="765"/>
        <v>1</v>
      </c>
      <c r="AF1822" s="2">
        <f t="shared" si="766"/>
        <v>0</v>
      </c>
      <c r="AG1822" s="2">
        <f t="shared" si="767"/>
        <v>0</v>
      </c>
      <c r="AH1822" s="2">
        <f t="shared" si="768"/>
        <v>4</v>
      </c>
      <c r="AI1822" s="30" t="s">
        <v>6</v>
      </c>
      <c r="AJ1822" s="2">
        <f t="shared" si="769"/>
        <v>21</v>
      </c>
      <c r="AK1822" s="2">
        <v>3</v>
      </c>
      <c r="AL1822" s="2">
        <f t="shared" si="770"/>
        <v>511</v>
      </c>
      <c r="AN1822" s="2">
        <v>0</v>
      </c>
    </row>
    <row r="1823" spans="1:40" x14ac:dyDescent="0.25">
      <c r="A1823" s="7"/>
      <c r="B1823" s="10"/>
      <c r="C1823" s="10"/>
      <c r="D1823" s="10"/>
      <c r="E1823" s="10"/>
      <c r="F1823" s="1"/>
      <c r="G1823" s="1"/>
      <c r="H1823" s="1"/>
      <c r="I1823" s="1"/>
      <c r="J1823" s="1"/>
      <c r="K1823" s="1"/>
      <c r="L1823" s="1"/>
      <c r="N1823" s="1" t="s">
        <v>47</v>
      </c>
      <c r="O1823" s="2">
        <v>1</v>
      </c>
      <c r="P1823" s="2">
        <v>9</v>
      </c>
      <c r="Q1823" s="2">
        <v>2005</v>
      </c>
      <c r="R1823" s="5" t="s">
        <v>1062</v>
      </c>
      <c r="S1823" s="30" t="s">
        <v>6</v>
      </c>
      <c r="T1823" s="5" t="s">
        <v>785</v>
      </c>
      <c r="U1823" s="2">
        <v>2</v>
      </c>
      <c r="V1823" s="30" t="s">
        <v>6</v>
      </c>
      <c r="W1823" s="2">
        <v>0</v>
      </c>
      <c r="X1823" s="7" t="s">
        <v>805</v>
      </c>
      <c r="Y1823" s="33">
        <v>796</v>
      </c>
      <c r="Z1823" s="2">
        <v>11</v>
      </c>
      <c r="AA1823" s="30" t="s">
        <v>6</v>
      </c>
      <c r="AB1823" s="2">
        <v>1</v>
      </c>
      <c r="AC1823" s="7"/>
      <c r="AD1823" s="2">
        <f t="shared" si="764"/>
        <v>1</v>
      </c>
      <c r="AE1823" s="2">
        <f t="shared" si="765"/>
        <v>1</v>
      </c>
      <c r="AF1823" s="2">
        <f t="shared" si="766"/>
        <v>0</v>
      </c>
      <c r="AG1823" s="2">
        <f t="shared" si="767"/>
        <v>0</v>
      </c>
      <c r="AH1823" s="2">
        <f t="shared" si="768"/>
        <v>1</v>
      </c>
      <c r="AI1823" s="30" t="s">
        <v>6</v>
      </c>
      <c r="AJ1823" s="2">
        <f t="shared" si="769"/>
        <v>11</v>
      </c>
      <c r="AK1823" s="2">
        <v>3</v>
      </c>
      <c r="AL1823" s="2">
        <f t="shared" si="770"/>
        <v>796</v>
      </c>
      <c r="AN1823" s="2">
        <v>0</v>
      </c>
    </row>
    <row r="1824" spans="1:40" x14ac:dyDescent="0.25">
      <c r="A1824" s="7"/>
      <c r="B1824" s="10"/>
      <c r="C1824" s="10"/>
      <c r="D1824" s="10"/>
      <c r="E1824" s="10"/>
      <c r="F1824" s="1"/>
      <c r="G1824" s="1"/>
      <c r="H1824" s="1"/>
      <c r="I1824" s="1"/>
      <c r="J1824" s="1"/>
      <c r="K1824" s="1"/>
      <c r="L1824" s="1"/>
      <c r="N1824" s="1" t="s">
        <v>59</v>
      </c>
      <c r="O1824" s="2">
        <v>22</v>
      </c>
      <c r="P1824" s="2">
        <v>8</v>
      </c>
      <c r="Q1824" s="2">
        <v>2006</v>
      </c>
      <c r="R1824" s="21" t="s">
        <v>1062</v>
      </c>
      <c r="S1824" s="30" t="s">
        <v>6</v>
      </c>
      <c r="T1824" s="21" t="s">
        <v>785</v>
      </c>
      <c r="U1824" s="2">
        <v>2</v>
      </c>
      <c r="V1824" s="30" t="s">
        <v>6</v>
      </c>
      <c r="W1824" s="2">
        <v>0</v>
      </c>
      <c r="X1824" s="7" t="s">
        <v>1128</v>
      </c>
      <c r="Y1824" s="2">
        <v>541</v>
      </c>
      <c r="Z1824" s="2">
        <v>16</v>
      </c>
      <c r="AA1824" s="30" t="s">
        <v>6</v>
      </c>
      <c r="AB1824" s="2">
        <v>5</v>
      </c>
      <c r="AC1824" s="7"/>
      <c r="AD1824" s="2">
        <f t="shared" si="764"/>
        <v>1</v>
      </c>
      <c r="AE1824" s="2">
        <f t="shared" si="765"/>
        <v>1</v>
      </c>
      <c r="AF1824" s="2">
        <f t="shared" si="766"/>
        <v>0</v>
      </c>
      <c r="AG1824" s="2">
        <f t="shared" si="767"/>
        <v>0</v>
      </c>
      <c r="AH1824" s="2">
        <f t="shared" si="768"/>
        <v>5</v>
      </c>
      <c r="AI1824" s="30" t="s">
        <v>6</v>
      </c>
      <c r="AJ1824" s="2">
        <f t="shared" si="769"/>
        <v>16</v>
      </c>
      <c r="AK1824" s="2">
        <v>3</v>
      </c>
      <c r="AL1824" s="2">
        <f t="shared" si="770"/>
        <v>541</v>
      </c>
      <c r="AN1824" s="2">
        <v>0</v>
      </c>
    </row>
    <row r="1825" spans="1:40" x14ac:dyDescent="0.25">
      <c r="A1825" s="7"/>
      <c r="B1825" s="10"/>
      <c r="C1825" s="10"/>
      <c r="D1825" s="10"/>
      <c r="E1825" s="10"/>
      <c r="F1825" s="1"/>
      <c r="G1825" s="1"/>
      <c r="H1825" s="1"/>
      <c r="I1825" s="1"/>
      <c r="J1825" s="1"/>
      <c r="K1825" s="1"/>
      <c r="L1825" s="1"/>
      <c r="N1825" s="1" t="s">
        <v>368</v>
      </c>
      <c r="O1825" s="2">
        <v>3</v>
      </c>
      <c r="P1825" s="2">
        <v>9</v>
      </c>
      <c r="Q1825" s="2">
        <v>2006</v>
      </c>
      <c r="R1825" s="5" t="s">
        <v>1062</v>
      </c>
      <c r="S1825" s="30" t="s">
        <v>6</v>
      </c>
      <c r="T1825" s="5" t="s">
        <v>785</v>
      </c>
      <c r="U1825" s="2">
        <v>1</v>
      </c>
      <c r="V1825" s="30" t="s">
        <v>6</v>
      </c>
      <c r="W1825" s="2">
        <v>2</v>
      </c>
      <c r="X1825" s="7" t="s">
        <v>1131</v>
      </c>
      <c r="Y1825" s="33">
        <v>1411</v>
      </c>
      <c r="Z1825" s="33">
        <v>6</v>
      </c>
      <c r="AA1825" s="30" t="s">
        <v>6</v>
      </c>
      <c r="AB1825" s="33">
        <v>4</v>
      </c>
      <c r="AD1825" s="2">
        <f t="shared" si="764"/>
        <v>1</v>
      </c>
      <c r="AE1825" s="2">
        <f t="shared" si="765"/>
        <v>0</v>
      </c>
      <c r="AF1825" s="2">
        <f t="shared" si="766"/>
        <v>0</v>
      </c>
      <c r="AG1825" s="2">
        <f t="shared" si="767"/>
        <v>1</v>
      </c>
      <c r="AH1825" s="2">
        <f t="shared" si="768"/>
        <v>4</v>
      </c>
      <c r="AI1825" s="30" t="s">
        <v>6</v>
      </c>
      <c r="AJ1825" s="2">
        <f t="shared" si="769"/>
        <v>6</v>
      </c>
      <c r="AK1825" s="2">
        <v>1</v>
      </c>
      <c r="AL1825" s="2">
        <f t="shared" si="770"/>
        <v>1411</v>
      </c>
      <c r="AN1825" s="2">
        <v>2</v>
      </c>
    </row>
    <row r="1826" spans="1:40" x14ac:dyDescent="0.25">
      <c r="A1826" s="7"/>
      <c r="B1826" s="10"/>
      <c r="C1826" s="10"/>
      <c r="D1826" s="10"/>
      <c r="E1826" s="10"/>
      <c r="F1826" s="1"/>
      <c r="G1826" s="1"/>
      <c r="H1826" s="1"/>
      <c r="I1826" s="1"/>
      <c r="J1826" s="1"/>
      <c r="K1826" s="1"/>
      <c r="L1826" s="1"/>
      <c r="N1826" s="1" t="s">
        <v>369</v>
      </c>
      <c r="O1826" s="2">
        <v>9</v>
      </c>
      <c r="P1826" s="2">
        <v>9</v>
      </c>
      <c r="Q1826" s="2">
        <v>2006</v>
      </c>
      <c r="R1826" s="5" t="s">
        <v>1062</v>
      </c>
      <c r="S1826" s="30" t="s">
        <v>6</v>
      </c>
      <c r="T1826" s="5" t="s">
        <v>785</v>
      </c>
      <c r="U1826" s="2">
        <v>1</v>
      </c>
      <c r="V1826" s="30" t="s">
        <v>6</v>
      </c>
      <c r="W1826" s="2">
        <v>0</v>
      </c>
      <c r="X1826" s="7" t="s">
        <v>476</v>
      </c>
      <c r="Y1826" s="33">
        <v>796</v>
      </c>
      <c r="Z1826" s="33">
        <v>7</v>
      </c>
      <c r="AA1826" s="30" t="s">
        <v>6</v>
      </c>
      <c r="AB1826" s="33">
        <v>2</v>
      </c>
      <c r="AD1826" s="2">
        <f t="shared" si="764"/>
        <v>1</v>
      </c>
      <c r="AE1826" s="2">
        <f t="shared" si="765"/>
        <v>1</v>
      </c>
      <c r="AF1826" s="2">
        <f t="shared" si="766"/>
        <v>0</v>
      </c>
      <c r="AG1826" s="2">
        <f t="shared" si="767"/>
        <v>0</v>
      </c>
      <c r="AH1826" s="2">
        <f t="shared" si="768"/>
        <v>2</v>
      </c>
      <c r="AI1826" s="30" t="s">
        <v>6</v>
      </c>
      <c r="AJ1826" s="2">
        <f t="shared" si="769"/>
        <v>7</v>
      </c>
      <c r="AK1826" s="2">
        <v>2</v>
      </c>
      <c r="AL1826" s="2">
        <f t="shared" si="770"/>
        <v>796</v>
      </c>
      <c r="AN1826" s="2">
        <v>0</v>
      </c>
    </row>
    <row r="1827" spans="1:40" x14ac:dyDescent="0.25">
      <c r="A1827" s="7"/>
      <c r="B1827" s="10"/>
      <c r="C1827" s="10"/>
      <c r="D1827" s="10"/>
      <c r="E1827" s="10"/>
      <c r="F1827" s="1"/>
      <c r="G1827" s="1"/>
      <c r="H1827" s="1"/>
      <c r="I1827" s="1"/>
      <c r="J1827" s="1"/>
      <c r="K1827" s="1"/>
      <c r="L1827" s="1"/>
      <c r="N1827" s="1" t="s">
        <v>370</v>
      </c>
      <c r="O1827" s="2">
        <v>16</v>
      </c>
      <c r="P1827" s="2">
        <v>9</v>
      </c>
      <c r="Q1827" s="2">
        <v>2006</v>
      </c>
      <c r="R1827" s="5" t="s">
        <v>1062</v>
      </c>
      <c r="S1827" s="30" t="s">
        <v>6</v>
      </c>
      <c r="T1827" s="5" t="s">
        <v>785</v>
      </c>
      <c r="U1827" s="2">
        <v>2</v>
      </c>
      <c r="V1827" s="30" t="s">
        <v>6</v>
      </c>
      <c r="W1827" s="2">
        <v>0</v>
      </c>
      <c r="X1827" s="7" t="s">
        <v>1132</v>
      </c>
      <c r="Y1827" s="33">
        <v>2511</v>
      </c>
      <c r="Z1827" s="33">
        <v>14</v>
      </c>
      <c r="AA1827" s="30" t="s">
        <v>6</v>
      </c>
      <c r="AB1827" s="33">
        <v>7</v>
      </c>
      <c r="AD1827" s="2">
        <f t="shared" si="764"/>
        <v>1</v>
      </c>
      <c r="AE1827" s="2">
        <f t="shared" si="765"/>
        <v>1</v>
      </c>
      <c r="AF1827" s="2">
        <f t="shared" si="766"/>
        <v>0</v>
      </c>
      <c r="AG1827" s="2">
        <f t="shared" si="767"/>
        <v>0</v>
      </c>
      <c r="AH1827" s="2">
        <f t="shared" si="768"/>
        <v>7</v>
      </c>
      <c r="AI1827" s="30" t="s">
        <v>6</v>
      </c>
      <c r="AJ1827" s="2">
        <f t="shared" si="769"/>
        <v>14</v>
      </c>
      <c r="AK1827" s="2">
        <v>3</v>
      </c>
      <c r="AL1827" s="2">
        <f t="shared" si="770"/>
        <v>2511</v>
      </c>
      <c r="AN1827" s="2">
        <v>0</v>
      </c>
    </row>
    <row r="1828" spans="1:40" x14ac:dyDescent="0.25">
      <c r="A1828" s="7"/>
      <c r="B1828" s="10"/>
      <c r="C1828" s="10"/>
      <c r="D1828" s="10"/>
      <c r="E1828" s="10"/>
      <c r="F1828" s="1"/>
      <c r="G1828" s="1"/>
      <c r="H1828" s="1"/>
      <c r="I1828" s="1"/>
      <c r="J1828" s="1"/>
      <c r="K1828" s="1"/>
      <c r="L1828" s="1"/>
      <c r="N1828" s="1" t="s">
        <v>59</v>
      </c>
      <c r="O1828" s="2">
        <v>8</v>
      </c>
      <c r="P1828" s="2">
        <v>8</v>
      </c>
      <c r="Q1828" s="2">
        <v>2007</v>
      </c>
      <c r="R1828" s="5" t="s">
        <v>1062</v>
      </c>
      <c r="S1828" s="30" t="s">
        <v>6</v>
      </c>
      <c r="T1828" s="5" t="s">
        <v>785</v>
      </c>
      <c r="U1828" s="2">
        <v>2</v>
      </c>
      <c r="V1828" s="30" t="s">
        <v>6</v>
      </c>
      <c r="W1828" s="2">
        <v>0</v>
      </c>
      <c r="X1828" s="7" t="s">
        <v>1163</v>
      </c>
      <c r="Y1828" s="2">
        <v>497</v>
      </c>
      <c r="Z1828" s="2">
        <v>20</v>
      </c>
      <c r="AA1828" s="30" t="s">
        <v>6</v>
      </c>
      <c r="AB1828" s="2">
        <v>13</v>
      </c>
      <c r="AD1828" s="2">
        <f t="shared" si="764"/>
        <v>1</v>
      </c>
      <c r="AE1828" s="2">
        <f t="shared" si="765"/>
        <v>1</v>
      </c>
      <c r="AF1828" s="2">
        <f t="shared" si="766"/>
        <v>0</v>
      </c>
      <c r="AG1828" s="2">
        <f t="shared" si="767"/>
        <v>0</v>
      </c>
      <c r="AH1828" s="2">
        <f t="shared" si="768"/>
        <v>13</v>
      </c>
      <c r="AI1828" s="30" t="s">
        <v>6</v>
      </c>
      <c r="AJ1828" s="2">
        <f t="shared" si="769"/>
        <v>20</v>
      </c>
      <c r="AK1828" s="2">
        <v>3</v>
      </c>
      <c r="AL1828" s="2">
        <f t="shared" si="770"/>
        <v>497</v>
      </c>
      <c r="AN1828" s="2">
        <v>0</v>
      </c>
    </row>
    <row r="1829" spans="1:40" x14ac:dyDescent="0.25">
      <c r="A1829" s="7"/>
      <c r="B1829" s="10"/>
      <c r="C1829" s="10"/>
      <c r="D1829" s="10"/>
      <c r="E1829" s="10"/>
      <c r="F1829" s="1"/>
      <c r="G1829" s="1"/>
      <c r="H1829" s="1"/>
      <c r="I1829" s="1"/>
      <c r="J1829" s="1"/>
      <c r="K1829" s="1"/>
      <c r="L1829" s="1"/>
      <c r="N1829" s="1" t="s">
        <v>46</v>
      </c>
      <c r="O1829" s="2">
        <v>2</v>
      </c>
      <c r="P1829" s="2">
        <v>9</v>
      </c>
      <c r="Q1829" s="2">
        <v>2007</v>
      </c>
      <c r="R1829" s="5" t="s">
        <v>1062</v>
      </c>
      <c r="S1829" s="30" t="s">
        <v>6</v>
      </c>
      <c r="T1829" s="5" t="s">
        <v>785</v>
      </c>
      <c r="U1829" s="2">
        <v>2</v>
      </c>
      <c r="V1829" s="30" t="s">
        <v>6</v>
      </c>
      <c r="W1829" s="2">
        <v>0</v>
      </c>
      <c r="X1829" s="7" t="s">
        <v>296</v>
      </c>
      <c r="Y1829" s="33">
        <v>402</v>
      </c>
      <c r="Z1829" s="2">
        <v>5</v>
      </c>
      <c r="AA1829" s="30" t="s">
        <v>6</v>
      </c>
      <c r="AB1829" s="2">
        <v>1</v>
      </c>
      <c r="AC1829" s="7"/>
      <c r="AD1829" s="2">
        <f t="shared" si="764"/>
        <v>1</v>
      </c>
      <c r="AE1829" s="2">
        <f t="shared" si="765"/>
        <v>1</v>
      </c>
      <c r="AF1829" s="2">
        <f t="shared" si="766"/>
        <v>0</v>
      </c>
      <c r="AG1829" s="2">
        <f t="shared" si="767"/>
        <v>0</v>
      </c>
      <c r="AH1829" s="2">
        <f t="shared" si="768"/>
        <v>1</v>
      </c>
      <c r="AI1829" s="30" t="s">
        <v>6</v>
      </c>
      <c r="AJ1829" s="2">
        <f t="shared" si="769"/>
        <v>5</v>
      </c>
      <c r="AK1829" s="2">
        <v>3</v>
      </c>
      <c r="AL1829" s="2">
        <f t="shared" si="770"/>
        <v>402</v>
      </c>
      <c r="AN1829" s="2">
        <v>0</v>
      </c>
    </row>
    <row r="1830" spans="1:40" x14ac:dyDescent="0.25">
      <c r="A1830" s="7"/>
      <c r="B1830" s="10"/>
      <c r="C1830" s="10"/>
      <c r="D1830" s="10"/>
      <c r="E1830" s="10"/>
      <c r="F1830" s="1"/>
      <c r="G1830" s="1"/>
      <c r="H1830" s="1"/>
      <c r="I1830" s="1"/>
      <c r="J1830" s="1"/>
      <c r="K1830" s="1"/>
      <c r="L1830" s="1"/>
      <c r="N1830" s="1" t="s">
        <v>47</v>
      </c>
      <c r="O1830" s="2">
        <v>8</v>
      </c>
      <c r="P1830" s="2">
        <v>9</v>
      </c>
      <c r="Q1830" s="2">
        <v>2007</v>
      </c>
      <c r="R1830" s="5" t="s">
        <v>1062</v>
      </c>
      <c r="S1830" s="30" t="s">
        <v>6</v>
      </c>
      <c r="T1830" s="5" t="s">
        <v>785</v>
      </c>
      <c r="U1830" s="2">
        <v>2</v>
      </c>
      <c r="V1830" s="30" t="s">
        <v>6</v>
      </c>
      <c r="W1830" s="2">
        <v>0</v>
      </c>
      <c r="X1830" s="7" t="s">
        <v>465</v>
      </c>
      <c r="Y1830" s="33">
        <v>571</v>
      </c>
      <c r="Z1830" s="2">
        <v>7</v>
      </c>
      <c r="AA1830" s="30" t="s">
        <v>6</v>
      </c>
      <c r="AB1830" s="2">
        <v>0</v>
      </c>
      <c r="AC1830" s="7"/>
      <c r="AD1830" s="2">
        <f t="shared" si="764"/>
        <v>1</v>
      </c>
      <c r="AE1830" s="2">
        <f t="shared" si="765"/>
        <v>1</v>
      </c>
      <c r="AF1830" s="2">
        <f t="shared" si="766"/>
        <v>0</v>
      </c>
      <c r="AG1830" s="2">
        <f t="shared" si="767"/>
        <v>0</v>
      </c>
      <c r="AH1830" s="2">
        <f t="shared" si="768"/>
        <v>0</v>
      </c>
      <c r="AI1830" s="30" t="s">
        <v>6</v>
      </c>
      <c r="AJ1830" s="2">
        <f t="shared" si="769"/>
        <v>7</v>
      </c>
      <c r="AK1830" s="2">
        <v>3</v>
      </c>
      <c r="AL1830" s="2">
        <f t="shared" si="770"/>
        <v>571</v>
      </c>
      <c r="AN1830" s="2">
        <v>0</v>
      </c>
    </row>
    <row r="1831" spans="1:40" x14ac:dyDescent="0.25">
      <c r="A1831" s="7"/>
      <c r="B1831" s="10"/>
      <c r="C1831" s="10"/>
      <c r="D1831" s="10"/>
      <c r="E1831" s="10"/>
      <c r="F1831" s="1"/>
      <c r="G1831" s="1"/>
      <c r="H1831" s="1"/>
      <c r="I1831" s="1"/>
      <c r="J1831" s="1"/>
      <c r="K1831" s="1"/>
      <c r="L1831" s="1"/>
      <c r="N1831" s="1" t="s">
        <v>59</v>
      </c>
      <c r="O1831" s="2">
        <v>27</v>
      </c>
      <c r="P1831" s="2">
        <v>8</v>
      </c>
      <c r="Q1831" s="2">
        <v>2008</v>
      </c>
      <c r="R1831" s="5" t="s">
        <v>1062</v>
      </c>
      <c r="S1831" s="30" t="s">
        <v>6</v>
      </c>
      <c r="T1831" s="5" t="s">
        <v>785</v>
      </c>
      <c r="U1831" s="2">
        <v>1</v>
      </c>
      <c r="V1831" s="30" t="s">
        <v>6</v>
      </c>
      <c r="W1831" s="2">
        <v>0</v>
      </c>
      <c r="X1831" s="7" t="s">
        <v>195</v>
      </c>
      <c r="Y1831" s="2">
        <v>495</v>
      </c>
      <c r="Z1831" s="2">
        <v>5</v>
      </c>
      <c r="AA1831" s="30" t="s">
        <v>6</v>
      </c>
      <c r="AB1831" s="2">
        <v>4</v>
      </c>
      <c r="AD1831" s="2">
        <f t="shared" si="764"/>
        <v>1</v>
      </c>
      <c r="AE1831" s="2">
        <f t="shared" si="765"/>
        <v>1</v>
      </c>
      <c r="AF1831" s="2">
        <f t="shared" si="766"/>
        <v>0</v>
      </c>
      <c r="AG1831" s="2">
        <f t="shared" si="767"/>
        <v>0</v>
      </c>
      <c r="AH1831" s="2">
        <f t="shared" si="768"/>
        <v>4</v>
      </c>
      <c r="AI1831" s="30" t="s">
        <v>6</v>
      </c>
      <c r="AJ1831" s="2">
        <f t="shared" si="769"/>
        <v>5</v>
      </c>
      <c r="AK1831" s="2">
        <v>2</v>
      </c>
      <c r="AL1831" s="2">
        <f t="shared" si="770"/>
        <v>495</v>
      </c>
      <c r="AN1831" s="2">
        <v>0</v>
      </c>
    </row>
    <row r="1832" spans="1:40" x14ac:dyDescent="0.25">
      <c r="A1832" s="7"/>
      <c r="B1832" s="10"/>
      <c r="C1832" s="10"/>
      <c r="D1832" s="10"/>
      <c r="E1832" s="10"/>
      <c r="F1832" s="1"/>
      <c r="G1832" s="1"/>
      <c r="H1832" s="1"/>
      <c r="I1832" s="1"/>
      <c r="J1832" s="1"/>
      <c r="K1832" s="1"/>
      <c r="L1832" s="1"/>
      <c r="N1832" s="1" t="s">
        <v>57</v>
      </c>
      <c r="O1832" s="2">
        <v>4</v>
      </c>
      <c r="P1832" s="100">
        <v>9</v>
      </c>
      <c r="Q1832" s="2">
        <v>2013</v>
      </c>
      <c r="R1832" s="5" t="s">
        <v>1062</v>
      </c>
      <c r="S1832" s="30" t="s">
        <v>6</v>
      </c>
      <c r="T1832" s="5" t="s">
        <v>785</v>
      </c>
      <c r="U1832" s="100">
        <v>2</v>
      </c>
      <c r="V1832" s="30" t="s">
        <v>6</v>
      </c>
      <c r="W1832" s="100">
        <v>0</v>
      </c>
      <c r="X1832" s="98" t="s">
        <v>1410</v>
      </c>
      <c r="Y1832" s="100">
        <v>757</v>
      </c>
      <c r="Z1832" s="100">
        <v>14</v>
      </c>
      <c r="AA1832" s="30" t="s">
        <v>6</v>
      </c>
      <c r="AB1832" s="100">
        <v>9</v>
      </c>
      <c r="AC1832" s="7"/>
      <c r="AD1832" s="2">
        <f t="shared" si="764"/>
        <v>1</v>
      </c>
      <c r="AE1832" s="2">
        <f t="shared" si="765"/>
        <v>1</v>
      </c>
      <c r="AF1832" s="2">
        <f t="shared" si="766"/>
        <v>0</v>
      </c>
      <c r="AG1832" s="2">
        <f t="shared" si="767"/>
        <v>0</v>
      </c>
      <c r="AH1832" s="2">
        <f t="shared" si="768"/>
        <v>9</v>
      </c>
      <c r="AI1832" s="30" t="s">
        <v>6</v>
      </c>
      <c r="AJ1832" s="2">
        <f t="shared" si="769"/>
        <v>14</v>
      </c>
      <c r="AK1832" s="2">
        <v>3</v>
      </c>
      <c r="AL1832" s="2">
        <f t="shared" si="770"/>
        <v>757</v>
      </c>
      <c r="AN1832" s="2">
        <v>0</v>
      </c>
    </row>
    <row r="1833" spans="1:40" x14ac:dyDescent="0.25">
      <c r="A1833" s="7"/>
      <c r="B1833" s="10"/>
      <c r="C1833" s="10"/>
      <c r="D1833" s="10"/>
      <c r="E1833" s="10"/>
      <c r="F1833" s="1"/>
      <c r="G1833" s="1"/>
      <c r="H1833" s="1"/>
      <c r="I1833" s="1"/>
      <c r="J1833" s="1"/>
      <c r="K1833" s="1"/>
      <c r="L1833" s="1"/>
      <c r="N1833" s="1" t="s">
        <v>40</v>
      </c>
      <c r="O1833" s="2">
        <v>14</v>
      </c>
      <c r="P1833" s="100">
        <v>8</v>
      </c>
      <c r="Q1833" s="2">
        <v>2016</v>
      </c>
      <c r="R1833" s="82" t="s">
        <v>1062</v>
      </c>
      <c r="S1833" s="30" t="s">
        <v>6</v>
      </c>
      <c r="T1833" s="82" t="s">
        <v>785</v>
      </c>
      <c r="U1833" s="100">
        <v>2</v>
      </c>
      <c r="V1833" s="30" t="s">
        <v>6</v>
      </c>
      <c r="W1833" s="100">
        <v>0</v>
      </c>
      <c r="X1833" s="98" t="s">
        <v>180</v>
      </c>
      <c r="Y1833" s="100">
        <v>519</v>
      </c>
      <c r="Z1833" s="100">
        <v>6</v>
      </c>
      <c r="AA1833" s="30" t="s">
        <v>6</v>
      </c>
      <c r="AB1833" s="100">
        <v>1</v>
      </c>
      <c r="AC1833" s="7"/>
      <c r="AD1833" s="2">
        <f t="shared" si="764"/>
        <v>1</v>
      </c>
      <c r="AE1833" s="2">
        <f t="shared" si="765"/>
        <v>1</v>
      </c>
      <c r="AF1833" s="2">
        <f t="shared" si="766"/>
        <v>0</v>
      </c>
      <c r="AG1833" s="2">
        <f t="shared" si="767"/>
        <v>0</v>
      </c>
      <c r="AH1833" s="2">
        <f t="shared" si="768"/>
        <v>1</v>
      </c>
      <c r="AI1833" s="30" t="s">
        <v>6</v>
      </c>
      <c r="AJ1833" s="2">
        <f t="shared" si="769"/>
        <v>6</v>
      </c>
      <c r="AK1833" s="2">
        <v>3</v>
      </c>
      <c r="AL1833" s="2">
        <f t="shared" si="770"/>
        <v>519</v>
      </c>
      <c r="AN1833" s="2">
        <v>0</v>
      </c>
    </row>
    <row r="1834" spans="1:40" x14ac:dyDescent="0.25">
      <c r="A1834" s="7"/>
      <c r="B1834" s="10"/>
      <c r="C1834" s="10"/>
      <c r="D1834" s="10"/>
      <c r="E1834" s="10"/>
      <c r="F1834" s="1"/>
      <c r="G1834" s="1"/>
      <c r="H1834" s="1"/>
      <c r="I1834" s="1"/>
      <c r="J1834" s="1"/>
      <c r="K1834" s="1"/>
      <c r="L1834" s="1"/>
      <c r="N1834" s="1" t="s">
        <v>41</v>
      </c>
      <c r="O1834" s="2">
        <v>20</v>
      </c>
      <c r="P1834" s="100">
        <v>8</v>
      </c>
      <c r="Q1834" s="2">
        <v>2016</v>
      </c>
      <c r="R1834" s="82" t="s">
        <v>1062</v>
      </c>
      <c r="S1834" s="30" t="s">
        <v>6</v>
      </c>
      <c r="T1834" s="5" t="s">
        <v>785</v>
      </c>
      <c r="U1834" s="100">
        <v>2</v>
      </c>
      <c r="V1834" s="30" t="s">
        <v>6</v>
      </c>
      <c r="W1834" s="100">
        <v>0</v>
      </c>
      <c r="X1834" s="98" t="s">
        <v>266</v>
      </c>
      <c r="Y1834" s="100">
        <v>473</v>
      </c>
      <c r="Z1834" s="100">
        <v>14</v>
      </c>
      <c r="AA1834" s="30" t="s">
        <v>6</v>
      </c>
      <c r="AB1834" s="100">
        <v>0</v>
      </c>
      <c r="AC1834" s="7"/>
      <c r="AD1834" s="2">
        <f t="shared" si="764"/>
        <v>1</v>
      </c>
      <c r="AE1834" s="2">
        <f t="shared" si="765"/>
        <v>1</v>
      </c>
      <c r="AF1834" s="2">
        <f t="shared" si="766"/>
        <v>0</v>
      </c>
      <c r="AG1834" s="2">
        <f t="shared" si="767"/>
        <v>0</v>
      </c>
      <c r="AH1834" s="2">
        <f t="shared" si="768"/>
        <v>0</v>
      </c>
      <c r="AI1834" s="30" t="s">
        <v>6</v>
      </c>
      <c r="AJ1834" s="2">
        <f t="shared" si="769"/>
        <v>14</v>
      </c>
      <c r="AK1834" s="2">
        <v>3</v>
      </c>
      <c r="AL1834" s="2">
        <f t="shared" si="770"/>
        <v>473</v>
      </c>
      <c r="AN1834" s="2">
        <v>0</v>
      </c>
    </row>
    <row r="1835" spans="1:40" x14ac:dyDescent="0.25">
      <c r="A1835" s="7"/>
      <c r="B1835" s="10"/>
      <c r="C1835" s="10"/>
      <c r="D1835" s="10"/>
      <c r="E1835" s="10"/>
      <c r="F1835" s="1"/>
      <c r="G1835" s="1"/>
      <c r="H1835" s="1"/>
      <c r="I1835" s="1"/>
      <c r="J1835" s="1"/>
      <c r="K1835" s="1"/>
      <c r="L1835" s="1"/>
      <c r="N1835" s="1" t="s">
        <v>40</v>
      </c>
      <c r="O1835" s="2">
        <v>12</v>
      </c>
      <c r="P1835" s="2">
        <v>8</v>
      </c>
      <c r="Q1835" s="2">
        <v>2018</v>
      </c>
      <c r="R1835" s="5" t="s">
        <v>1062</v>
      </c>
      <c r="S1835" s="17" t="s">
        <v>6</v>
      </c>
      <c r="T1835" s="5" t="s">
        <v>785</v>
      </c>
      <c r="U1835" s="2">
        <v>2</v>
      </c>
      <c r="V1835" s="27" t="s">
        <v>6</v>
      </c>
      <c r="W1835" s="2">
        <v>0</v>
      </c>
      <c r="X1835" s="5" t="s">
        <v>483</v>
      </c>
      <c r="Y1835" s="2">
        <v>353</v>
      </c>
      <c r="Z1835" s="2">
        <v>8</v>
      </c>
      <c r="AA1835" s="36" t="s">
        <v>6</v>
      </c>
      <c r="AB1835" s="2">
        <v>2</v>
      </c>
      <c r="AC1835" s="7"/>
      <c r="AD1835" s="2">
        <f t="shared" si="764"/>
        <v>1</v>
      </c>
      <c r="AE1835" s="2">
        <f t="shared" si="765"/>
        <v>1</v>
      </c>
      <c r="AF1835" s="2">
        <f t="shared" si="766"/>
        <v>0</v>
      </c>
      <c r="AG1835" s="2">
        <f t="shared" si="767"/>
        <v>0</v>
      </c>
      <c r="AH1835" s="2">
        <f t="shared" si="768"/>
        <v>2</v>
      </c>
      <c r="AI1835" s="30" t="s">
        <v>6</v>
      </c>
      <c r="AJ1835" s="2">
        <f t="shared" si="769"/>
        <v>8</v>
      </c>
      <c r="AK1835" s="2">
        <v>3</v>
      </c>
      <c r="AL1835" s="2">
        <f t="shared" si="770"/>
        <v>353</v>
      </c>
      <c r="AN1835" s="2">
        <v>0</v>
      </c>
    </row>
    <row r="1836" spans="1:40" x14ac:dyDescent="0.25">
      <c r="A1836" s="7"/>
      <c r="B1836" s="10"/>
      <c r="C1836" s="10"/>
      <c r="D1836" s="10"/>
      <c r="E1836" s="10"/>
      <c r="F1836" s="1"/>
      <c r="G1836" s="1"/>
      <c r="H1836" s="1"/>
      <c r="I1836" s="1"/>
      <c r="J1836" s="1"/>
      <c r="K1836" s="1"/>
      <c r="L1836" s="1"/>
      <c r="N1836" s="1" t="s">
        <v>41</v>
      </c>
      <c r="O1836" s="2">
        <v>18</v>
      </c>
      <c r="P1836" s="2">
        <v>8</v>
      </c>
      <c r="Q1836" s="2">
        <v>2018</v>
      </c>
      <c r="R1836" s="5" t="s">
        <v>1062</v>
      </c>
      <c r="S1836" s="17" t="s">
        <v>6</v>
      </c>
      <c r="T1836" s="5" t="s">
        <v>785</v>
      </c>
      <c r="U1836" s="2">
        <v>2</v>
      </c>
      <c r="V1836" s="27" t="s">
        <v>6</v>
      </c>
      <c r="W1836" s="2">
        <v>0</v>
      </c>
      <c r="X1836" s="5" t="s">
        <v>1682</v>
      </c>
      <c r="Y1836" s="2">
        <v>714</v>
      </c>
      <c r="Z1836" s="2">
        <v>16</v>
      </c>
      <c r="AA1836" s="36" t="s">
        <v>6</v>
      </c>
      <c r="AB1836" s="2">
        <v>2</v>
      </c>
      <c r="AC1836" s="7"/>
      <c r="AD1836" s="2">
        <f t="shared" si="764"/>
        <v>1</v>
      </c>
      <c r="AE1836" s="2">
        <f t="shared" si="765"/>
        <v>1</v>
      </c>
      <c r="AF1836" s="2">
        <f t="shared" si="766"/>
        <v>0</v>
      </c>
      <c r="AG1836" s="2">
        <f t="shared" si="767"/>
        <v>0</v>
      </c>
      <c r="AH1836" s="2">
        <f t="shared" si="768"/>
        <v>2</v>
      </c>
      <c r="AI1836" s="30" t="s">
        <v>6</v>
      </c>
      <c r="AJ1836" s="2">
        <f t="shared" si="769"/>
        <v>16</v>
      </c>
      <c r="AK1836" s="2">
        <v>3</v>
      </c>
      <c r="AL1836" s="2">
        <f t="shared" si="770"/>
        <v>714</v>
      </c>
      <c r="AN1836" s="2">
        <v>0</v>
      </c>
    </row>
    <row r="1837" spans="1:40" x14ac:dyDescent="0.25">
      <c r="A1837" s="7"/>
      <c r="B1837" s="10"/>
      <c r="C1837" s="10"/>
      <c r="D1837" s="10"/>
      <c r="E1837" s="10"/>
      <c r="F1837" s="1"/>
      <c r="G1837" s="1"/>
      <c r="H1837" s="1"/>
      <c r="I1837" s="1"/>
      <c r="J1837" s="1"/>
      <c r="K1837" s="1"/>
      <c r="L1837" s="1"/>
      <c r="O1837" s="2"/>
      <c r="S1837" s="49"/>
      <c r="V1837" s="36"/>
      <c r="Y1837" s="15"/>
      <c r="AA1837" s="39"/>
      <c r="AC1837" s="7"/>
      <c r="AI1837" s="39"/>
      <c r="AL1837" s="2"/>
    </row>
    <row r="1838" spans="1:40" x14ac:dyDescent="0.25">
      <c r="A1838" s="7"/>
      <c r="B1838" s="10"/>
      <c r="C1838" s="10"/>
      <c r="D1838" s="10"/>
      <c r="E1838" s="10"/>
      <c r="F1838" s="1"/>
      <c r="G1838" s="1"/>
      <c r="H1838" s="1"/>
      <c r="I1838" s="1"/>
      <c r="J1838" s="1"/>
      <c r="K1838" s="1"/>
      <c r="L1838" s="1"/>
      <c r="O1838" s="2"/>
      <c r="S1838" s="49"/>
      <c r="V1838" s="36"/>
      <c r="Y1838" s="15"/>
      <c r="AA1838" s="39"/>
      <c r="AC1838" s="7"/>
      <c r="AI1838" s="39"/>
      <c r="AL1838" s="2"/>
    </row>
    <row r="1839" spans="1:40" x14ac:dyDescent="0.25">
      <c r="A1839" s="1"/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O1839" s="2"/>
      <c r="R1839" s="10" t="s">
        <v>32</v>
      </c>
      <c r="T1839" s="7"/>
      <c r="AC1839" s="10" t="s">
        <v>4</v>
      </c>
      <c r="AD1839" s="3">
        <f>SUM(AD1840:AD1843)</f>
        <v>0</v>
      </c>
      <c r="AE1839" s="3">
        <f>SUM(AE1840:AE1843)</f>
        <v>0</v>
      </c>
      <c r="AF1839" s="3">
        <f>SUM(AF1840:AF1843)</f>
        <v>0</v>
      </c>
      <c r="AG1839" s="3">
        <f>SUM(AG1840:AG1843)</f>
        <v>0</v>
      </c>
      <c r="AH1839" s="3">
        <f>SUM(AH1840:AH1843)</f>
        <v>0</v>
      </c>
      <c r="AI1839" s="7"/>
      <c r="AJ1839" s="3">
        <f>SUM(AJ1840:AJ1843)</f>
        <v>0</v>
      </c>
      <c r="AK1839" s="3">
        <f>SUM(AK1840:AK1843)</f>
        <v>0</v>
      </c>
      <c r="AL1839" s="3">
        <f>SUM(AL1840:AL1843)</f>
        <v>0</v>
      </c>
      <c r="AM1839" s="3"/>
      <c r="AN1839" s="3">
        <f>SUM(AN1840:AN1843)</f>
        <v>0</v>
      </c>
    </row>
    <row r="1840" spans="1:40" x14ac:dyDescent="0.25">
      <c r="L1840" s="8"/>
      <c r="O1840" s="2"/>
      <c r="S1840" s="17"/>
      <c r="U1840" s="23"/>
      <c r="V1840" s="24"/>
      <c r="W1840" s="15"/>
      <c r="X1840" s="22"/>
      <c r="Y1840" s="32"/>
      <c r="AA1840" s="30"/>
      <c r="AC1840" s="7"/>
      <c r="AI1840" s="43"/>
      <c r="AL1840" s="2"/>
    </row>
    <row r="1841" spans="1:40" x14ac:dyDescent="0.25">
      <c r="L1841" s="8"/>
      <c r="O1841" s="2"/>
      <c r="S1841" s="17"/>
      <c r="U1841" s="23"/>
      <c r="V1841" s="24"/>
      <c r="W1841" s="15"/>
      <c r="X1841" s="22"/>
      <c r="Y1841" s="32"/>
      <c r="AA1841" s="30"/>
      <c r="AC1841" s="7"/>
      <c r="AI1841" s="43"/>
      <c r="AL1841" s="2"/>
    </row>
    <row r="1842" spans="1:40" x14ac:dyDescent="0.25">
      <c r="L1842" s="8"/>
      <c r="O1842" s="2"/>
      <c r="S1842" s="17"/>
      <c r="U1842" s="23"/>
      <c r="V1842" s="24"/>
      <c r="W1842" s="15"/>
      <c r="X1842" s="22"/>
      <c r="Y1842" s="32"/>
      <c r="AA1842" s="30"/>
      <c r="AC1842" s="7"/>
      <c r="AI1842" s="43"/>
      <c r="AL1842" s="2"/>
    </row>
    <row r="1843" spans="1:40" x14ac:dyDescent="0.25">
      <c r="L1843" s="8"/>
      <c r="O1843" s="2"/>
      <c r="R1843" s="7"/>
      <c r="T1843" s="7"/>
      <c r="AC1843" s="7"/>
      <c r="AD1843" s="7"/>
      <c r="AE1843" s="7"/>
      <c r="AF1843" s="7"/>
      <c r="AG1843" s="7"/>
      <c r="AH1843" s="7"/>
      <c r="AI1843" s="7"/>
      <c r="AJ1843" s="7"/>
      <c r="AK1843" s="7"/>
      <c r="AN1843" s="7"/>
    </row>
    <row r="1844" spans="1:40" x14ac:dyDescent="0.25">
      <c r="L1844" s="8"/>
      <c r="M1844" s="3" t="s">
        <v>7</v>
      </c>
      <c r="R1844" s="6" t="s">
        <v>8</v>
      </c>
      <c r="AC1844" s="10" t="s">
        <v>2</v>
      </c>
      <c r="AD1844" s="3">
        <f>SUM(AD1845:AD1870)</f>
        <v>22</v>
      </c>
      <c r="AE1844" s="3">
        <f t="shared" ref="AE1844:AN1844" si="771">SUM(AE1845:AE1870)</f>
        <v>12</v>
      </c>
      <c r="AF1844" s="3">
        <f t="shared" si="771"/>
        <v>0</v>
      </c>
      <c r="AG1844" s="3">
        <f t="shared" si="771"/>
        <v>10</v>
      </c>
      <c r="AH1844" s="3">
        <f t="shared" si="771"/>
        <v>137</v>
      </c>
      <c r="AI1844" s="3">
        <f t="shared" si="771"/>
        <v>0</v>
      </c>
      <c r="AJ1844" s="3">
        <f t="shared" si="771"/>
        <v>123</v>
      </c>
      <c r="AK1844" s="3">
        <f t="shared" si="771"/>
        <v>32</v>
      </c>
      <c r="AL1844" s="3">
        <f t="shared" si="771"/>
        <v>18273</v>
      </c>
      <c r="AM1844" s="3">
        <f>PRODUCT(AL1844+AL1871+AL1898)</f>
        <v>49693</v>
      </c>
      <c r="AN1844" s="3">
        <f t="shared" si="771"/>
        <v>30</v>
      </c>
    </row>
    <row r="1845" spans="1:40" x14ac:dyDescent="0.25">
      <c r="A1845" s="63" t="s">
        <v>639</v>
      </c>
      <c r="B1845" s="64" t="s">
        <v>0</v>
      </c>
      <c r="C1845" s="64" t="s">
        <v>10</v>
      </c>
      <c r="D1845" s="64" t="s">
        <v>1</v>
      </c>
      <c r="E1845" s="64" t="s">
        <v>11</v>
      </c>
      <c r="F1845" s="65" t="s">
        <v>12</v>
      </c>
      <c r="G1845" s="66"/>
      <c r="H1845" s="64"/>
      <c r="I1845" s="65" t="s">
        <v>13</v>
      </c>
      <c r="J1845" s="66"/>
      <c r="K1845" s="64"/>
      <c r="L1845" s="67" t="s">
        <v>14</v>
      </c>
      <c r="M1845" s="3">
        <f>MAX(Y1845:Y1902)</f>
        <v>3781</v>
      </c>
      <c r="N1845" s="1"/>
      <c r="O1845" s="2">
        <v>19</v>
      </c>
      <c r="P1845" s="2">
        <v>7</v>
      </c>
      <c r="Q1845" s="2">
        <v>2005</v>
      </c>
      <c r="R1845" s="5" t="s">
        <v>1062</v>
      </c>
      <c r="S1845" s="30" t="s">
        <v>6</v>
      </c>
      <c r="T1845" s="5" t="s">
        <v>778</v>
      </c>
      <c r="U1845" s="2">
        <v>2</v>
      </c>
      <c r="V1845" s="30" t="s">
        <v>6</v>
      </c>
      <c r="W1845" s="2">
        <v>0</v>
      </c>
      <c r="X1845" s="7" t="s">
        <v>215</v>
      </c>
      <c r="Y1845" s="2">
        <v>837</v>
      </c>
      <c r="Z1845" s="2">
        <v>8</v>
      </c>
      <c r="AA1845" s="30" t="s">
        <v>6</v>
      </c>
      <c r="AB1845" s="2">
        <v>5</v>
      </c>
      <c r="AD1845" s="2">
        <f t="shared" ref="AD1845:AD1866" si="772">IF(Q1845&gt;100,1,0)</f>
        <v>1</v>
      </c>
      <c r="AE1845" s="2">
        <f t="shared" ref="AE1845:AE1866" si="773">IF(U1845&gt;W1845,1,0)</f>
        <v>1</v>
      </c>
      <c r="AF1845" s="2">
        <f t="shared" ref="AF1845:AF1866" si="774">IF(U1845=W1845,1,0)*IF(Q1845=0,0,1)</f>
        <v>0</v>
      </c>
      <c r="AG1845" s="2">
        <f t="shared" ref="AG1845:AG1866" si="775">IF(W1845&gt;U1845,1,0)</f>
        <v>0</v>
      </c>
      <c r="AH1845" s="2">
        <f t="shared" ref="AH1845:AH1866" si="776">PRODUCT(Z1845)</f>
        <v>8</v>
      </c>
      <c r="AI1845" s="30" t="s">
        <v>6</v>
      </c>
      <c r="AJ1845" s="2">
        <f t="shared" ref="AJ1845:AJ1866" si="777">PRODUCT(AB1845)</f>
        <v>5</v>
      </c>
      <c r="AK1845" s="2">
        <v>3</v>
      </c>
      <c r="AL1845" s="2">
        <f t="shared" ref="AL1845:AL1866" si="778">PRODUCT(Y1845)</f>
        <v>837</v>
      </c>
      <c r="AN1845" s="2">
        <v>0</v>
      </c>
    </row>
    <row r="1846" spans="1:40" x14ac:dyDescent="0.25">
      <c r="A1846" s="68" t="s">
        <v>16</v>
      </c>
      <c r="B1846" s="69">
        <f>PRODUCT(AD1844)</f>
        <v>22</v>
      </c>
      <c r="C1846" s="69">
        <f>PRODUCT(AE1844)</f>
        <v>12</v>
      </c>
      <c r="D1846" s="69">
        <f>PRODUCT(AF1844)</f>
        <v>0</v>
      </c>
      <c r="E1846" s="69">
        <f>PRODUCT(AG1844)</f>
        <v>10</v>
      </c>
      <c r="F1846" s="69">
        <f>PRODUCT(AH1844)</f>
        <v>137</v>
      </c>
      <c r="G1846" s="70" t="s">
        <v>6</v>
      </c>
      <c r="H1846" s="69">
        <f>PRODUCT(AJ1844)</f>
        <v>123</v>
      </c>
      <c r="I1846" s="69">
        <f>PRODUCT(AK1844)</f>
        <v>32</v>
      </c>
      <c r="J1846" s="70" t="s">
        <v>6</v>
      </c>
      <c r="K1846" s="69">
        <f>PRODUCT(AN1844)</f>
        <v>30</v>
      </c>
      <c r="L1846" s="71">
        <f>PRODUCT(AL1844/B1846)</f>
        <v>830.59090909090912</v>
      </c>
      <c r="M1846" s="8"/>
      <c r="N1846" s="1"/>
      <c r="O1846" s="2">
        <v>5</v>
      </c>
      <c r="P1846" s="2">
        <v>7</v>
      </c>
      <c r="Q1846" s="2">
        <v>2006</v>
      </c>
      <c r="R1846" s="5" t="s">
        <v>1062</v>
      </c>
      <c r="S1846" s="30" t="s">
        <v>6</v>
      </c>
      <c r="T1846" s="5" t="s">
        <v>778</v>
      </c>
      <c r="U1846" s="2">
        <v>2</v>
      </c>
      <c r="V1846" s="30" t="s">
        <v>6</v>
      </c>
      <c r="W1846" s="2">
        <v>0</v>
      </c>
      <c r="X1846" s="7" t="s">
        <v>1108</v>
      </c>
      <c r="Y1846" s="2">
        <v>679</v>
      </c>
      <c r="Z1846" s="2">
        <v>17</v>
      </c>
      <c r="AA1846" s="30" t="s">
        <v>6</v>
      </c>
      <c r="AB1846" s="2">
        <v>4</v>
      </c>
      <c r="AC1846" s="7"/>
      <c r="AD1846" s="2">
        <f t="shared" si="772"/>
        <v>1</v>
      </c>
      <c r="AE1846" s="2">
        <f t="shared" si="773"/>
        <v>1</v>
      </c>
      <c r="AF1846" s="2">
        <f t="shared" si="774"/>
        <v>0</v>
      </c>
      <c r="AG1846" s="2">
        <f t="shared" si="775"/>
        <v>0</v>
      </c>
      <c r="AH1846" s="2">
        <f t="shared" si="776"/>
        <v>17</v>
      </c>
      <c r="AI1846" s="30" t="s">
        <v>6</v>
      </c>
      <c r="AJ1846" s="2">
        <f t="shared" si="777"/>
        <v>4</v>
      </c>
      <c r="AK1846" s="2">
        <v>3</v>
      </c>
      <c r="AL1846" s="2">
        <f t="shared" si="778"/>
        <v>679</v>
      </c>
      <c r="AN1846" s="2">
        <v>0</v>
      </c>
    </row>
    <row r="1847" spans="1:40" x14ac:dyDescent="0.25">
      <c r="A1847" s="68" t="s">
        <v>439</v>
      </c>
      <c r="B1847" s="69">
        <f>PRODUCT(AD1871)</f>
        <v>24</v>
      </c>
      <c r="C1847" s="69">
        <f>PRODUCT(AE1871)</f>
        <v>15</v>
      </c>
      <c r="D1847" s="69">
        <f>PRODUCT(AF1871)</f>
        <v>0</v>
      </c>
      <c r="E1847" s="69">
        <f>PRODUCT(AG1871)</f>
        <v>9</v>
      </c>
      <c r="F1847" s="69">
        <f>PRODUCT(AH1871)</f>
        <v>159</v>
      </c>
      <c r="G1847" s="70" t="s">
        <v>6</v>
      </c>
      <c r="H1847" s="69">
        <f>PRODUCT(AJ1871)</f>
        <v>117</v>
      </c>
      <c r="I1847" s="69">
        <f>PRODUCT(AK1871)</f>
        <v>42</v>
      </c>
      <c r="J1847" s="70" t="s">
        <v>6</v>
      </c>
      <c r="K1847" s="69">
        <f>PRODUCT(AN1871)</f>
        <v>25</v>
      </c>
      <c r="L1847" s="71">
        <f>PRODUCT(AL1871/B1847)</f>
        <v>1309.1666666666667</v>
      </c>
      <c r="M1847" s="8"/>
      <c r="N1847" s="1"/>
      <c r="O1847" s="2">
        <v>17</v>
      </c>
      <c r="P1847" s="2">
        <v>6</v>
      </c>
      <c r="Q1847" s="2">
        <v>2007</v>
      </c>
      <c r="R1847" s="5" t="s">
        <v>1062</v>
      </c>
      <c r="S1847" s="30" t="s">
        <v>6</v>
      </c>
      <c r="T1847" s="5" t="s">
        <v>778</v>
      </c>
      <c r="U1847" s="2">
        <v>2</v>
      </c>
      <c r="V1847" s="30" t="s">
        <v>6</v>
      </c>
      <c r="W1847" s="2">
        <v>0</v>
      </c>
      <c r="X1847" s="7" t="s">
        <v>1146</v>
      </c>
      <c r="Y1847" s="2">
        <v>797</v>
      </c>
      <c r="Z1847" s="2">
        <v>12</v>
      </c>
      <c r="AA1847" s="30" t="s">
        <v>6</v>
      </c>
      <c r="AB1847" s="2">
        <v>2</v>
      </c>
      <c r="AC1847" s="7"/>
      <c r="AD1847" s="2">
        <f t="shared" si="772"/>
        <v>1</v>
      </c>
      <c r="AE1847" s="2">
        <f t="shared" si="773"/>
        <v>1</v>
      </c>
      <c r="AF1847" s="2">
        <f t="shared" si="774"/>
        <v>0</v>
      </c>
      <c r="AG1847" s="2">
        <f t="shared" si="775"/>
        <v>0</v>
      </c>
      <c r="AH1847" s="2">
        <f t="shared" si="776"/>
        <v>12</v>
      </c>
      <c r="AI1847" s="30" t="s">
        <v>6</v>
      </c>
      <c r="AJ1847" s="2">
        <f t="shared" si="777"/>
        <v>2</v>
      </c>
      <c r="AK1847" s="2">
        <v>3</v>
      </c>
      <c r="AL1847" s="2">
        <f t="shared" si="778"/>
        <v>797</v>
      </c>
      <c r="AN1847" s="2">
        <v>0</v>
      </c>
    </row>
    <row r="1848" spans="1:40" x14ac:dyDescent="0.25">
      <c r="A1848" s="68" t="s">
        <v>440</v>
      </c>
      <c r="B1848" s="69">
        <f>PRODUCT(AD1898)</f>
        <v>0</v>
      </c>
      <c r="C1848" s="69">
        <f>PRODUCT(AE1898)</f>
        <v>0</v>
      </c>
      <c r="D1848" s="69">
        <f>PRODUCT(AF1898)</f>
        <v>0</v>
      </c>
      <c r="E1848" s="69">
        <f>PRODUCT(AG1898)</f>
        <v>0</v>
      </c>
      <c r="F1848" s="69">
        <f>PRODUCT(AH1898)</f>
        <v>0</v>
      </c>
      <c r="G1848" s="70" t="s">
        <v>6</v>
      </c>
      <c r="H1848" s="69">
        <f>PRODUCT(AJ1898)</f>
        <v>0</v>
      </c>
      <c r="I1848" s="69">
        <f>PRODUCT(AK1898)</f>
        <v>0</v>
      </c>
      <c r="J1848" s="70" t="s">
        <v>6</v>
      </c>
      <c r="K1848" s="69">
        <f>PRODUCT(AN1898)</f>
        <v>0</v>
      </c>
      <c r="L1848" s="71">
        <v>0</v>
      </c>
      <c r="M1848" s="8"/>
      <c r="N1848" s="1"/>
      <c r="O1848" s="2">
        <v>13</v>
      </c>
      <c r="P1848" s="2">
        <v>7</v>
      </c>
      <c r="Q1848" s="2">
        <v>2008</v>
      </c>
      <c r="R1848" s="5" t="s">
        <v>1062</v>
      </c>
      <c r="S1848" s="30" t="s">
        <v>6</v>
      </c>
      <c r="T1848" s="5" t="s">
        <v>778</v>
      </c>
      <c r="U1848" s="2">
        <v>2</v>
      </c>
      <c r="V1848" s="30" t="s">
        <v>6</v>
      </c>
      <c r="W1848" s="2">
        <v>0</v>
      </c>
      <c r="X1848" s="7" t="s">
        <v>233</v>
      </c>
      <c r="Y1848" s="2">
        <v>786</v>
      </c>
      <c r="Z1848" s="2">
        <v>5</v>
      </c>
      <c r="AA1848" s="30" t="s">
        <v>6</v>
      </c>
      <c r="AB1848" s="2">
        <v>3</v>
      </c>
      <c r="AC1848" s="7"/>
      <c r="AD1848" s="2">
        <f t="shared" si="772"/>
        <v>1</v>
      </c>
      <c r="AE1848" s="2">
        <f t="shared" si="773"/>
        <v>1</v>
      </c>
      <c r="AF1848" s="2">
        <f t="shared" si="774"/>
        <v>0</v>
      </c>
      <c r="AG1848" s="2">
        <f t="shared" si="775"/>
        <v>0</v>
      </c>
      <c r="AH1848" s="2">
        <f t="shared" si="776"/>
        <v>5</v>
      </c>
      <c r="AI1848" s="30" t="s">
        <v>6</v>
      </c>
      <c r="AJ1848" s="2">
        <f t="shared" si="777"/>
        <v>3</v>
      </c>
      <c r="AK1848" s="2">
        <v>3</v>
      </c>
      <c r="AL1848" s="2">
        <f t="shared" si="778"/>
        <v>786</v>
      </c>
      <c r="AN1848" s="2">
        <v>0</v>
      </c>
    </row>
    <row r="1849" spans="1:40" x14ac:dyDescent="0.25">
      <c r="A1849" s="68" t="s">
        <v>17</v>
      </c>
      <c r="B1849" s="69">
        <f>SUM(B1846:B1848)</f>
        <v>46</v>
      </c>
      <c r="C1849" s="69">
        <f>SUM(C1846:C1848)</f>
        <v>27</v>
      </c>
      <c r="D1849" s="69">
        <f>SUM(D1846:D1848)</f>
        <v>0</v>
      </c>
      <c r="E1849" s="69">
        <f>SUM(E1846:E1848)</f>
        <v>19</v>
      </c>
      <c r="F1849" s="69">
        <f>SUM(F1846:F1848)</f>
        <v>296</v>
      </c>
      <c r="G1849" s="70" t="s">
        <v>6</v>
      </c>
      <c r="H1849" s="69">
        <f>SUM(H1846:H1848)</f>
        <v>240</v>
      </c>
      <c r="I1849" s="69">
        <f>SUM(I1846:I1848)</f>
        <v>74</v>
      </c>
      <c r="J1849" s="70" t="s">
        <v>6</v>
      </c>
      <c r="K1849" s="69">
        <f>SUM(K1846:K1848)</f>
        <v>55</v>
      </c>
      <c r="L1849" s="71">
        <f>PRODUCT(AM1844/B1849)</f>
        <v>1080.2826086956522</v>
      </c>
      <c r="M1849" s="8"/>
      <c r="N1849" s="1"/>
      <c r="O1849" s="2">
        <v>19</v>
      </c>
      <c r="P1849" s="2">
        <v>5</v>
      </c>
      <c r="Q1849" s="2">
        <v>2009</v>
      </c>
      <c r="R1849" s="5" t="s">
        <v>1062</v>
      </c>
      <c r="S1849" s="2"/>
      <c r="T1849" s="5" t="s">
        <v>778</v>
      </c>
      <c r="U1849" s="2">
        <v>1</v>
      </c>
      <c r="V1849" s="30" t="s">
        <v>6</v>
      </c>
      <c r="W1849" s="2">
        <v>0</v>
      </c>
      <c r="X1849" s="7" t="s">
        <v>248</v>
      </c>
      <c r="Y1849" s="2">
        <v>513</v>
      </c>
      <c r="Z1849" s="2">
        <v>8</v>
      </c>
      <c r="AA1849" s="30" t="s">
        <v>6</v>
      </c>
      <c r="AB1849" s="2">
        <v>7</v>
      </c>
      <c r="AC1849" s="7"/>
      <c r="AD1849" s="2">
        <f t="shared" si="772"/>
        <v>1</v>
      </c>
      <c r="AE1849" s="2">
        <f t="shared" si="773"/>
        <v>1</v>
      </c>
      <c r="AF1849" s="2">
        <f t="shared" si="774"/>
        <v>0</v>
      </c>
      <c r="AG1849" s="2">
        <f t="shared" si="775"/>
        <v>0</v>
      </c>
      <c r="AH1849" s="2">
        <f t="shared" si="776"/>
        <v>8</v>
      </c>
      <c r="AI1849" s="30" t="s">
        <v>6</v>
      </c>
      <c r="AJ1849" s="2">
        <f t="shared" si="777"/>
        <v>7</v>
      </c>
      <c r="AK1849" s="2">
        <v>2</v>
      </c>
      <c r="AL1849" s="2">
        <f t="shared" si="778"/>
        <v>513</v>
      </c>
      <c r="AN1849" s="2">
        <v>0</v>
      </c>
    </row>
    <row r="1850" spans="1:40" x14ac:dyDescent="0.25">
      <c r="A1850" s="72" t="s">
        <v>18</v>
      </c>
      <c r="B1850" s="73"/>
      <c r="C1850" s="73"/>
      <c r="D1850" s="73"/>
      <c r="E1850" s="73"/>
      <c r="F1850" s="74">
        <f>PRODUCT(F1849/B1849)</f>
        <v>6.4347826086956523</v>
      </c>
      <c r="G1850" s="75" t="s">
        <v>6</v>
      </c>
      <c r="H1850" s="74">
        <f>PRODUCT(H1849/B1849)</f>
        <v>5.2173913043478262</v>
      </c>
      <c r="I1850" s="73"/>
      <c r="J1850" s="73"/>
      <c r="K1850" s="73"/>
      <c r="L1850" s="76"/>
      <c r="M1850" s="55"/>
      <c r="N1850" s="1"/>
      <c r="O1850" s="2">
        <v>23</v>
      </c>
      <c r="P1850" s="2">
        <v>7</v>
      </c>
      <c r="Q1850" s="2">
        <v>2010</v>
      </c>
      <c r="R1850" s="5" t="s">
        <v>1062</v>
      </c>
      <c r="S1850" s="30" t="s">
        <v>6</v>
      </c>
      <c r="T1850" s="5" t="s">
        <v>778</v>
      </c>
      <c r="U1850" s="2">
        <v>0</v>
      </c>
      <c r="V1850" s="30" t="s">
        <v>6</v>
      </c>
      <c r="W1850" s="2">
        <v>1</v>
      </c>
      <c r="X1850" s="7" t="s">
        <v>1268</v>
      </c>
      <c r="Y1850" s="2">
        <v>618</v>
      </c>
      <c r="Z1850" s="2">
        <v>1</v>
      </c>
      <c r="AA1850" s="30" t="s">
        <v>6</v>
      </c>
      <c r="AB1850" s="2">
        <v>2</v>
      </c>
      <c r="AC1850" s="7"/>
      <c r="AD1850" s="2">
        <f t="shared" si="772"/>
        <v>1</v>
      </c>
      <c r="AE1850" s="2">
        <f t="shared" si="773"/>
        <v>0</v>
      </c>
      <c r="AF1850" s="2">
        <f t="shared" si="774"/>
        <v>0</v>
      </c>
      <c r="AG1850" s="2">
        <f t="shared" si="775"/>
        <v>1</v>
      </c>
      <c r="AH1850" s="2">
        <f t="shared" si="776"/>
        <v>1</v>
      </c>
      <c r="AI1850" s="30" t="s">
        <v>6</v>
      </c>
      <c r="AJ1850" s="2">
        <f t="shared" si="777"/>
        <v>2</v>
      </c>
      <c r="AK1850" s="2">
        <v>0</v>
      </c>
      <c r="AL1850" s="2">
        <f t="shared" si="778"/>
        <v>618</v>
      </c>
      <c r="AN1850" s="2">
        <v>2</v>
      </c>
    </row>
    <row r="1851" spans="1:40" x14ac:dyDescent="0.25">
      <c r="B1851" s="10"/>
      <c r="C1851" s="10"/>
      <c r="D1851" s="10"/>
      <c r="E1851" s="10"/>
      <c r="F1851" s="10"/>
      <c r="G1851" s="10"/>
      <c r="H1851" s="10"/>
      <c r="I1851" s="10"/>
      <c r="J1851" s="10"/>
      <c r="K1851" s="10"/>
      <c r="L1851" s="8"/>
      <c r="N1851" s="1"/>
      <c r="O1851" s="2">
        <v>17</v>
      </c>
      <c r="P1851" s="2">
        <v>7</v>
      </c>
      <c r="Q1851" s="2">
        <v>2011</v>
      </c>
      <c r="R1851" s="5" t="s">
        <v>1062</v>
      </c>
      <c r="S1851" s="30" t="s">
        <v>6</v>
      </c>
      <c r="T1851" s="5" t="s">
        <v>778</v>
      </c>
      <c r="U1851" s="2">
        <v>0</v>
      </c>
      <c r="V1851" s="30" t="s">
        <v>6</v>
      </c>
      <c r="W1851" s="2">
        <v>2</v>
      </c>
      <c r="X1851" s="7" t="s">
        <v>35</v>
      </c>
      <c r="Y1851" s="2">
        <v>1593</v>
      </c>
      <c r="Z1851" s="2">
        <v>2</v>
      </c>
      <c r="AA1851" s="30" t="s">
        <v>6</v>
      </c>
      <c r="AB1851" s="2">
        <v>4</v>
      </c>
      <c r="AC1851" s="7"/>
      <c r="AD1851" s="2">
        <f t="shared" si="772"/>
        <v>1</v>
      </c>
      <c r="AE1851" s="2">
        <f t="shared" si="773"/>
        <v>0</v>
      </c>
      <c r="AF1851" s="2">
        <f t="shared" si="774"/>
        <v>0</v>
      </c>
      <c r="AG1851" s="2">
        <f t="shared" si="775"/>
        <v>1</v>
      </c>
      <c r="AH1851" s="2">
        <f t="shared" si="776"/>
        <v>2</v>
      </c>
      <c r="AI1851" s="30" t="s">
        <v>6</v>
      </c>
      <c r="AJ1851" s="2">
        <f t="shared" si="777"/>
        <v>4</v>
      </c>
      <c r="AK1851" s="2">
        <v>0</v>
      </c>
      <c r="AL1851" s="2">
        <f t="shared" si="778"/>
        <v>1593</v>
      </c>
      <c r="AN1851" s="2">
        <v>3</v>
      </c>
    </row>
    <row r="1852" spans="1:40" x14ac:dyDescent="0.25">
      <c r="A1852" s="77" t="s">
        <v>640</v>
      </c>
      <c r="B1852" s="64" t="s">
        <v>0</v>
      </c>
      <c r="C1852" s="64" t="s">
        <v>10</v>
      </c>
      <c r="D1852" s="64" t="s">
        <v>1</v>
      </c>
      <c r="E1852" s="64" t="s">
        <v>11</v>
      </c>
      <c r="F1852" s="65" t="s">
        <v>12</v>
      </c>
      <c r="G1852" s="66"/>
      <c r="H1852" s="64"/>
      <c r="I1852" s="65" t="s">
        <v>13</v>
      </c>
      <c r="J1852" s="66"/>
      <c r="K1852" s="64"/>
      <c r="L1852" s="67" t="s">
        <v>14</v>
      </c>
      <c r="N1852" s="1"/>
      <c r="O1852" s="2">
        <v>24</v>
      </c>
      <c r="P1852" s="2">
        <v>7</v>
      </c>
      <c r="Q1852" s="2">
        <v>2012</v>
      </c>
      <c r="R1852" s="5" t="s">
        <v>1062</v>
      </c>
      <c r="S1852" s="30" t="s">
        <v>6</v>
      </c>
      <c r="T1852" s="5" t="s">
        <v>778</v>
      </c>
      <c r="U1852" s="2">
        <v>2</v>
      </c>
      <c r="V1852" s="30" t="s">
        <v>6</v>
      </c>
      <c r="W1852" s="2">
        <v>0</v>
      </c>
      <c r="X1852" s="7" t="s">
        <v>50</v>
      </c>
      <c r="Y1852" s="2">
        <v>1675</v>
      </c>
      <c r="Z1852" s="2">
        <v>6</v>
      </c>
      <c r="AA1852" s="30" t="s">
        <v>6</v>
      </c>
      <c r="AB1852" s="2">
        <v>4</v>
      </c>
      <c r="AC1852" s="7"/>
      <c r="AD1852" s="2">
        <f t="shared" si="772"/>
        <v>1</v>
      </c>
      <c r="AE1852" s="2">
        <f t="shared" si="773"/>
        <v>1</v>
      </c>
      <c r="AF1852" s="2">
        <f t="shared" si="774"/>
        <v>0</v>
      </c>
      <c r="AG1852" s="2">
        <f t="shared" si="775"/>
        <v>0</v>
      </c>
      <c r="AH1852" s="2">
        <f t="shared" si="776"/>
        <v>6</v>
      </c>
      <c r="AI1852" s="30" t="s">
        <v>6</v>
      </c>
      <c r="AJ1852" s="2">
        <f t="shared" si="777"/>
        <v>4</v>
      </c>
      <c r="AK1852" s="2">
        <v>3</v>
      </c>
      <c r="AL1852" s="2">
        <f t="shared" si="778"/>
        <v>1675</v>
      </c>
      <c r="AN1852" s="2">
        <v>0</v>
      </c>
    </row>
    <row r="1853" spans="1:40" x14ac:dyDescent="0.25">
      <c r="A1853" s="68" t="s">
        <v>16</v>
      </c>
      <c r="B1853" s="88">
        <f>PRODUCT(B4353)</f>
        <v>20</v>
      </c>
      <c r="C1853" s="88">
        <f>PRODUCT(C4353)</f>
        <v>12</v>
      </c>
      <c r="D1853" s="88">
        <f>PRODUCT(D4353)</f>
        <v>0</v>
      </c>
      <c r="E1853" s="88">
        <f>PRODUCT(E4353)</f>
        <v>8</v>
      </c>
      <c r="F1853" s="88">
        <f>PRODUCT(F4353)</f>
        <v>121</v>
      </c>
      <c r="G1853" s="70" t="s">
        <v>6</v>
      </c>
      <c r="H1853" s="88">
        <f>PRODUCT(H4353)</f>
        <v>98</v>
      </c>
      <c r="I1853" s="88">
        <f>PRODUCT(I4353)</f>
        <v>31</v>
      </c>
      <c r="J1853" s="70" t="s">
        <v>6</v>
      </c>
      <c r="K1853" s="88">
        <f>PRODUCT(K4353)</f>
        <v>22</v>
      </c>
      <c r="L1853" s="71">
        <f>PRODUCT(L4353)</f>
        <v>607.85</v>
      </c>
      <c r="M1853" s="8"/>
      <c r="N1853" s="1"/>
      <c r="O1853" s="2">
        <v>12</v>
      </c>
      <c r="P1853" s="2">
        <v>6</v>
      </c>
      <c r="Q1853" s="2">
        <v>2013</v>
      </c>
      <c r="R1853" s="5" t="s">
        <v>1062</v>
      </c>
      <c r="S1853" s="30" t="s">
        <v>6</v>
      </c>
      <c r="T1853" s="5" t="s">
        <v>778</v>
      </c>
      <c r="U1853" s="2">
        <v>0</v>
      </c>
      <c r="V1853" s="30" t="s">
        <v>6</v>
      </c>
      <c r="W1853" s="2">
        <v>1</v>
      </c>
      <c r="X1853" s="7" t="s">
        <v>1383</v>
      </c>
      <c r="Y1853" s="2">
        <v>632</v>
      </c>
      <c r="Z1853" s="2">
        <v>10</v>
      </c>
      <c r="AA1853" s="30" t="s">
        <v>6</v>
      </c>
      <c r="AB1853" s="2">
        <v>14</v>
      </c>
      <c r="AC1853" s="7"/>
      <c r="AD1853" s="2">
        <f t="shared" si="772"/>
        <v>1</v>
      </c>
      <c r="AE1853" s="2">
        <f t="shared" si="773"/>
        <v>0</v>
      </c>
      <c r="AF1853" s="2">
        <f t="shared" si="774"/>
        <v>0</v>
      </c>
      <c r="AG1853" s="2">
        <f t="shared" si="775"/>
        <v>1</v>
      </c>
      <c r="AH1853" s="2">
        <f t="shared" si="776"/>
        <v>10</v>
      </c>
      <c r="AI1853" s="30" t="s">
        <v>6</v>
      </c>
      <c r="AJ1853" s="2">
        <f t="shared" si="777"/>
        <v>14</v>
      </c>
      <c r="AK1853" s="2">
        <v>0</v>
      </c>
      <c r="AL1853" s="2">
        <f t="shared" si="778"/>
        <v>632</v>
      </c>
      <c r="AN1853" s="2">
        <v>2</v>
      </c>
    </row>
    <row r="1854" spans="1:40" x14ac:dyDescent="0.25">
      <c r="A1854" s="68" t="s">
        <v>439</v>
      </c>
      <c r="B1854" s="88">
        <f t="shared" ref="B1854:F1856" si="779">PRODUCT(B4354)</f>
        <v>21</v>
      </c>
      <c r="C1854" s="88">
        <f t="shared" si="779"/>
        <v>7</v>
      </c>
      <c r="D1854" s="88">
        <f t="shared" si="779"/>
        <v>0</v>
      </c>
      <c r="E1854" s="88">
        <f t="shared" si="779"/>
        <v>14</v>
      </c>
      <c r="F1854" s="88">
        <f t="shared" si="779"/>
        <v>110</v>
      </c>
      <c r="G1854" s="70" t="s">
        <v>6</v>
      </c>
      <c r="H1854" s="88">
        <f t="shared" ref="H1854:I1856" si="780">PRODUCT(H4354)</f>
        <v>126</v>
      </c>
      <c r="I1854" s="88">
        <f t="shared" si="780"/>
        <v>27</v>
      </c>
      <c r="J1854" s="70" t="s">
        <v>6</v>
      </c>
      <c r="K1854" s="88">
        <f t="shared" ref="K1854:L1856" si="781">PRODUCT(K4354)</f>
        <v>34</v>
      </c>
      <c r="L1854" s="71">
        <f t="shared" si="781"/>
        <v>0</v>
      </c>
      <c r="M1854" s="8"/>
      <c r="N1854" s="1"/>
      <c r="O1854" s="2">
        <v>25</v>
      </c>
      <c r="P1854" s="2">
        <v>6</v>
      </c>
      <c r="Q1854" s="2">
        <v>2014</v>
      </c>
      <c r="R1854" s="5" t="s">
        <v>1062</v>
      </c>
      <c r="S1854" s="30" t="s">
        <v>6</v>
      </c>
      <c r="T1854" s="5" t="s">
        <v>778</v>
      </c>
      <c r="U1854" s="2">
        <v>2</v>
      </c>
      <c r="V1854" s="30" t="s">
        <v>6</v>
      </c>
      <c r="W1854" s="2">
        <v>1</v>
      </c>
      <c r="X1854" s="7" t="s">
        <v>1428</v>
      </c>
      <c r="Y1854" s="2">
        <v>796</v>
      </c>
      <c r="Z1854" s="2">
        <v>6</v>
      </c>
      <c r="AA1854" s="30" t="s">
        <v>6</v>
      </c>
      <c r="AB1854" s="2">
        <v>4</v>
      </c>
      <c r="AC1854" s="7"/>
      <c r="AD1854" s="2">
        <f t="shared" si="772"/>
        <v>1</v>
      </c>
      <c r="AE1854" s="2">
        <f t="shared" si="773"/>
        <v>1</v>
      </c>
      <c r="AF1854" s="2">
        <f t="shared" si="774"/>
        <v>0</v>
      </c>
      <c r="AG1854" s="2">
        <f t="shared" si="775"/>
        <v>0</v>
      </c>
      <c r="AH1854" s="2">
        <f t="shared" si="776"/>
        <v>6</v>
      </c>
      <c r="AI1854" s="30" t="s">
        <v>6</v>
      </c>
      <c r="AJ1854" s="2">
        <f t="shared" si="777"/>
        <v>4</v>
      </c>
      <c r="AK1854" s="2">
        <v>2</v>
      </c>
      <c r="AL1854" s="2">
        <f t="shared" si="778"/>
        <v>796</v>
      </c>
      <c r="AN1854" s="2">
        <v>1</v>
      </c>
    </row>
    <row r="1855" spans="1:40" x14ac:dyDescent="0.25">
      <c r="A1855" s="68" t="s">
        <v>440</v>
      </c>
      <c r="B1855" s="88">
        <f t="shared" si="779"/>
        <v>0</v>
      </c>
      <c r="C1855" s="88">
        <f t="shared" si="779"/>
        <v>0</v>
      </c>
      <c r="D1855" s="88">
        <f t="shared" si="779"/>
        <v>0</v>
      </c>
      <c r="E1855" s="88">
        <f t="shared" si="779"/>
        <v>0</v>
      </c>
      <c r="F1855" s="88">
        <f t="shared" si="779"/>
        <v>0</v>
      </c>
      <c r="G1855" s="70" t="s">
        <v>6</v>
      </c>
      <c r="H1855" s="88">
        <f t="shared" si="780"/>
        <v>0</v>
      </c>
      <c r="I1855" s="88">
        <f t="shared" si="780"/>
        <v>0</v>
      </c>
      <c r="J1855" s="70" t="s">
        <v>6</v>
      </c>
      <c r="K1855" s="88">
        <f t="shared" si="781"/>
        <v>0</v>
      </c>
      <c r="L1855" s="71">
        <f t="shared" si="781"/>
        <v>0</v>
      </c>
      <c r="M1855" s="8"/>
      <c r="N1855" s="1"/>
      <c r="O1855" s="2">
        <v>25</v>
      </c>
      <c r="P1855" s="2">
        <v>7</v>
      </c>
      <c r="Q1855" s="2">
        <v>2014</v>
      </c>
      <c r="R1855" s="5" t="s">
        <v>1062</v>
      </c>
      <c r="S1855" s="30" t="s">
        <v>6</v>
      </c>
      <c r="T1855" s="5" t="s">
        <v>778</v>
      </c>
      <c r="U1855" s="2">
        <v>0</v>
      </c>
      <c r="V1855" s="30" t="s">
        <v>6</v>
      </c>
      <c r="W1855" s="2">
        <v>2</v>
      </c>
      <c r="X1855" s="7" t="s">
        <v>1284</v>
      </c>
      <c r="Y1855" s="2">
        <v>747</v>
      </c>
      <c r="Z1855" s="2">
        <v>5</v>
      </c>
      <c r="AA1855" s="30" t="s">
        <v>6</v>
      </c>
      <c r="AB1855" s="2">
        <v>7</v>
      </c>
      <c r="AC1855" s="7"/>
      <c r="AD1855" s="2">
        <f t="shared" si="772"/>
        <v>1</v>
      </c>
      <c r="AE1855" s="2">
        <f t="shared" si="773"/>
        <v>0</v>
      </c>
      <c r="AF1855" s="2">
        <f t="shared" si="774"/>
        <v>0</v>
      </c>
      <c r="AG1855" s="2">
        <f t="shared" si="775"/>
        <v>1</v>
      </c>
      <c r="AH1855" s="2">
        <f t="shared" si="776"/>
        <v>5</v>
      </c>
      <c r="AI1855" s="30" t="s">
        <v>6</v>
      </c>
      <c r="AJ1855" s="2">
        <f t="shared" si="777"/>
        <v>7</v>
      </c>
      <c r="AK1855" s="2">
        <v>0</v>
      </c>
      <c r="AL1855" s="2">
        <f t="shared" si="778"/>
        <v>747</v>
      </c>
      <c r="AN1855" s="2">
        <v>3</v>
      </c>
    </row>
    <row r="1856" spans="1:40" x14ac:dyDescent="0.25">
      <c r="A1856" s="68" t="s">
        <v>17</v>
      </c>
      <c r="B1856" s="88">
        <f t="shared" si="779"/>
        <v>41</v>
      </c>
      <c r="C1856" s="88">
        <f t="shared" si="779"/>
        <v>19</v>
      </c>
      <c r="D1856" s="88">
        <f t="shared" si="779"/>
        <v>0</v>
      </c>
      <c r="E1856" s="88">
        <f t="shared" si="779"/>
        <v>22</v>
      </c>
      <c r="F1856" s="88">
        <f t="shared" si="779"/>
        <v>231</v>
      </c>
      <c r="G1856" s="70" t="s">
        <v>6</v>
      </c>
      <c r="H1856" s="88">
        <f t="shared" si="780"/>
        <v>224</v>
      </c>
      <c r="I1856" s="88">
        <f t="shared" si="780"/>
        <v>58</v>
      </c>
      <c r="J1856" s="70" t="s">
        <v>6</v>
      </c>
      <c r="K1856" s="88">
        <f t="shared" si="781"/>
        <v>56</v>
      </c>
      <c r="L1856" s="71">
        <f t="shared" si="781"/>
        <v>754.73170731707319</v>
      </c>
      <c r="M1856" s="8"/>
      <c r="N1856" s="1"/>
      <c r="O1856" s="2">
        <v>24</v>
      </c>
      <c r="P1856" s="2">
        <v>6</v>
      </c>
      <c r="Q1856" s="2">
        <v>2015</v>
      </c>
      <c r="R1856" s="5" t="s">
        <v>1062</v>
      </c>
      <c r="S1856" s="30" t="s">
        <v>6</v>
      </c>
      <c r="T1856" s="5" t="s">
        <v>778</v>
      </c>
      <c r="U1856" s="2">
        <v>0</v>
      </c>
      <c r="V1856" s="30" t="s">
        <v>6</v>
      </c>
      <c r="W1856" s="2">
        <v>2</v>
      </c>
      <c r="X1856" s="7" t="s">
        <v>510</v>
      </c>
      <c r="Y1856" s="2">
        <v>505</v>
      </c>
      <c r="Z1856" s="2">
        <v>1</v>
      </c>
      <c r="AA1856" s="30" t="s">
        <v>6</v>
      </c>
      <c r="AB1856" s="2">
        <v>4</v>
      </c>
      <c r="AC1856" s="7"/>
      <c r="AD1856" s="2">
        <f t="shared" si="772"/>
        <v>1</v>
      </c>
      <c r="AE1856" s="2">
        <f t="shared" si="773"/>
        <v>0</v>
      </c>
      <c r="AF1856" s="2">
        <f t="shared" si="774"/>
        <v>0</v>
      </c>
      <c r="AG1856" s="2">
        <f t="shared" si="775"/>
        <v>1</v>
      </c>
      <c r="AH1856" s="2">
        <f t="shared" si="776"/>
        <v>1</v>
      </c>
      <c r="AI1856" s="30" t="s">
        <v>6</v>
      </c>
      <c r="AJ1856" s="2">
        <f t="shared" si="777"/>
        <v>4</v>
      </c>
      <c r="AK1856" s="2">
        <v>0</v>
      </c>
      <c r="AL1856" s="2">
        <f t="shared" si="778"/>
        <v>505</v>
      </c>
      <c r="AN1856" s="2">
        <v>3</v>
      </c>
    </row>
    <row r="1857" spans="1:40" x14ac:dyDescent="0.25">
      <c r="A1857" s="72" t="s">
        <v>18</v>
      </c>
      <c r="B1857" s="73"/>
      <c r="C1857" s="73"/>
      <c r="D1857" s="73"/>
      <c r="E1857" s="73"/>
      <c r="F1857" s="74">
        <f>PRODUCT(F1856/B1856)</f>
        <v>5.6341463414634143</v>
      </c>
      <c r="G1857" s="75" t="s">
        <v>6</v>
      </c>
      <c r="H1857" s="74">
        <f>PRODUCT(H1856/B1856)</f>
        <v>5.4634146341463419</v>
      </c>
      <c r="I1857" s="73"/>
      <c r="J1857" s="73"/>
      <c r="K1857" s="73"/>
      <c r="L1857" s="76"/>
      <c r="M1857" s="55"/>
      <c r="N1857" s="1"/>
      <c r="O1857" s="2">
        <v>29</v>
      </c>
      <c r="P1857" s="2">
        <v>7</v>
      </c>
      <c r="Q1857" s="2">
        <v>2015</v>
      </c>
      <c r="R1857" s="5" t="s">
        <v>1062</v>
      </c>
      <c r="S1857" s="30" t="s">
        <v>6</v>
      </c>
      <c r="T1857" s="5" t="s">
        <v>778</v>
      </c>
      <c r="U1857" s="2">
        <v>0</v>
      </c>
      <c r="V1857" s="30" t="s">
        <v>6</v>
      </c>
      <c r="W1857" s="2">
        <v>2</v>
      </c>
      <c r="X1857" s="7" t="s">
        <v>461</v>
      </c>
      <c r="Y1857" s="2">
        <v>1732</v>
      </c>
      <c r="Z1857" s="2">
        <v>2</v>
      </c>
      <c r="AA1857" s="30" t="s">
        <v>6</v>
      </c>
      <c r="AB1857" s="2">
        <v>8</v>
      </c>
      <c r="AC1857" s="7"/>
      <c r="AD1857" s="2">
        <f t="shared" si="772"/>
        <v>1</v>
      </c>
      <c r="AE1857" s="2">
        <f t="shared" si="773"/>
        <v>0</v>
      </c>
      <c r="AF1857" s="2">
        <f t="shared" si="774"/>
        <v>0</v>
      </c>
      <c r="AG1857" s="2">
        <f t="shared" si="775"/>
        <v>1</v>
      </c>
      <c r="AH1857" s="2">
        <f t="shared" si="776"/>
        <v>2</v>
      </c>
      <c r="AI1857" s="30" t="s">
        <v>6</v>
      </c>
      <c r="AJ1857" s="2">
        <f t="shared" si="777"/>
        <v>8</v>
      </c>
      <c r="AK1857" s="2">
        <v>0</v>
      </c>
      <c r="AL1857" s="2">
        <f t="shared" si="778"/>
        <v>1732</v>
      </c>
      <c r="AN1857" s="2">
        <v>3</v>
      </c>
    </row>
    <row r="1858" spans="1:40" x14ac:dyDescent="0.25">
      <c r="B1858" s="10"/>
      <c r="C1858" s="10"/>
      <c r="D1858" s="10"/>
      <c r="E1858" s="10"/>
      <c r="F1858" s="55"/>
      <c r="G1858" s="11"/>
      <c r="H1858" s="55"/>
      <c r="I1858" s="10"/>
      <c r="J1858" s="10"/>
      <c r="K1858" s="10"/>
      <c r="L1858" s="8"/>
      <c r="M1858" s="55"/>
      <c r="N1858" s="1"/>
      <c r="O1858" s="15">
        <v>28</v>
      </c>
      <c r="P1858" s="15">
        <v>5</v>
      </c>
      <c r="Q1858" s="15">
        <v>2016</v>
      </c>
      <c r="R1858" s="82" t="s">
        <v>1062</v>
      </c>
      <c r="S1858" s="90" t="s">
        <v>6</v>
      </c>
      <c r="T1858" s="82" t="s">
        <v>778</v>
      </c>
      <c r="U1858" s="15">
        <v>2</v>
      </c>
      <c r="V1858" s="90" t="s">
        <v>6</v>
      </c>
      <c r="W1858" s="15">
        <v>1</v>
      </c>
      <c r="X1858" s="102" t="s">
        <v>1047</v>
      </c>
      <c r="Y1858" s="15">
        <v>344</v>
      </c>
      <c r="Z1858" s="15">
        <v>6</v>
      </c>
      <c r="AA1858" s="90" t="s">
        <v>6</v>
      </c>
      <c r="AB1858" s="15">
        <v>5</v>
      </c>
      <c r="AC1858" s="7"/>
      <c r="AD1858" s="2">
        <f t="shared" si="772"/>
        <v>1</v>
      </c>
      <c r="AE1858" s="2">
        <f t="shared" si="773"/>
        <v>1</v>
      </c>
      <c r="AF1858" s="2">
        <f t="shared" si="774"/>
        <v>0</v>
      </c>
      <c r="AG1858" s="2">
        <f t="shared" si="775"/>
        <v>0</v>
      </c>
      <c r="AH1858" s="2">
        <f t="shared" si="776"/>
        <v>6</v>
      </c>
      <c r="AI1858" s="30" t="s">
        <v>6</v>
      </c>
      <c r="AJ1858" s="2">
        <f t="shared" si="777"/>
        <v>5</v>
      </c>
      <c r="AK1858" s="2">
        <v>2</v>
      </c>
      <c r="AL1858" s="2">
        <f t="shared" si="778"/>
        <v>344</v>
      </c>
      <c r="AN1858" s="2">
        <v>1</v>
      </c>
    </row>
    <row r="1859" spans="1:40" x14ac:dyDescent="0.25">
      <c r="A1859" s="63" t="s">
        <v>639</v>
      </c>
      <c r="B1859" s="64"/>
      <c r="C1859" s="64"/>
      <c r="D1859" s="64"/>
      <c r="E1859" s="64"/>
      <c r="F1859" s="64"/>
      <c r="G1859" s="64"/>
      <c r="H1859" s="64"/>
      <c r="I1859" s="64"/>
      <c r="J1859" s="64"/>
      <c r="K1859" s="64"/>
      <c r="L1859" s="67"/>
      <c r="N1859" s="1"/>
      <c r="O1859" s="15">
        <v>29</v>
      </c>
      <c r="P1859" s="15">
        <v>6</v>
      </c>
      <c r="Q1859" s="15">
        <v>2016</v>
      </c>
      <c r="R1859" s="82" t="s">
        <v>1062</v>
      </c>
      <c r="S1859" s="90" t="s">
        <v>6</v>
      </c>
      <c r="T1859" s="82" t="s">
        <v>778</v>
      </c>
      <c r="U1859" s="15">
        <v>1</v>
      </c>
      <c r="V1859" s="90" t="s">
        <v>6</v>
      </c>
      <c r="W1859" s="15">
        <v>2</v>
      </c>
      <c r="X1859" s="102" t="s">
        <v>1522</v>
      </c>
      <c r="Y1859" s="15">
        <v>786</v>
      </c>
      <c r="Z1859" s="15">
        <v>6</v>
      </c>
      <c r="AA1859" s="90" t="s">
        <v>6</v>
      </c>
      <c r="AB1859" s="15">
        <v>6</v>
      </c>
      <c r="AC1859" s="7"/>
      <c r="AD1859" s="2">
        <f t="shared" si="772"/>
        <v>1</v>
      </c>
      <c r="AE1859" s="2">
        <f t="shared" si="773"/>
        <v>0</v>
      </c>
      <c r="AF1859" s="2">
        <f t="shared" si="774"/>
        <v>0</v>
      </c>
      <c r="AG1859" s="2">
        <f t="shared" si="775"/>
        <v>1</v>
      </c>
      <c r="AH1859" s="2">
        <f t="shared" si="776"/>
        <v>6</v>
      </c>
      <c r="AI1859" s="30" t="s">
        <v>6</v>
      </c>
      <c r="AJ1859" s="2">
        <f t="shared" si="777"/>
        <v>6</v>
      </c>
      <c r="AK1859" s="2">
        <v>1</v>
      </c>
      <c r="AL1859" s="2">
        <f t="shared" si="778"/>
        <v>786</v>
      </c>
      <c r="AN1859" s="2">
        <v>2</v>
      </c>
    </row>
    <row r="1860" spans="1:40" x14ac:dyDescent="0.25">
      <c r="A1860" s="68" t="s">
        <v>24</v>
      </c>
      <c r="B1860" s="69" t="s">
        <v>0</v>
      </c>
      <c r="C1860" s="69" t="s">
        <v>10</v>
      </c>
      <c r="D1860" s="69" t="s">
        <v>1</v>
      </c>
      <c r="E1860" s="69" t="s">
        <v>11</v>
      </c>
      <c r="F1860" s="78" t="s">
        <v>12</v>
      </c>
      <c r="G1860" s="70"/>
      <c r="H1860" s="69"/>
      <c r="I1860" s="78" t="s">
        <v>13</v>
      </c>
      <c r="J1860" s="70"/>
      <c r="K1860" s="69"/>
      <c r="L1860" s="71" t="s">
        <v>14</v>
      </c>
      <c r="N1860" s="1"/>
      <c r="O1860" s="2">
        <v>17</v>
      </c>
      <c r="P1860" s="2">
        <v>5</v>
      </c>
      <c r="Q1860" s="2">
        <v>2017</v>
      </c>
      <c r="R1860" s="5" t="s">
        <v>1062</v>
      </c>
      <c r="S1860" s="2" t="s">
        <v>6</v>
      </c>
      <c r="T1860" s="5" t="s">
        <v>778</v>
      </c>
      <c r="U1860" s="2">
        <v>0</v>
      </c>
      <c r="V1860" s="30" t="s">
        <v>6</v>
      </c>
      <c r="W1860" s="2">
        <v>2</v>
      </c>
      <c r="X1860" s="44" t="s">
        <v>229</v>
      </c>
      <c r="Y1860" s="2">
        <v>485</v>
      </c>
      <c r="Z1860" s="2">
        <v>2</v>
      </c>
      <c r="AA1860" s="30" t="s">
        <v>6</v>
      </c>
      <c r="AB1860" s="2">
        <v>11</v>
      </c>
      <c r="AC1860" s="7"/>
      <c r="AD1860" s="2">
        <f t="shared" si="772"/>
        <v>1</v>
      </c>
      <c r="AE1860" s="2">
        <f t="shared" si="773"/>
        <v>0</v>
      </c>
      <c r="AF1860" s="2">
        <f t="shared" si="774"/>
        <v>0</v>
      </c>
      <c r="AG1860" s="2">
        <f t="shared" si="775"/>
        <v>1</v>
      </c>
      <c r="AH1860" s="2">
        <f t="shared" si="776"/>
        <v>2</v>
      </c>
      <c r="AI1860" s="30" t="s">
        <v>6</v>
      </c>
      <c r="AJ1860" s="2">
        <f t="shared" si="777"/>
        <v>11</v>
      </c>
      <c r="AK1860" s="2">
        <v>0</v>
      </c>
      <c r="AL1860" s="2">
        <f t="shared" si="778"/>
        <v>485</v>
      </c>
      <c r="AN1860" s="2">
        <v>3</v>
      </c>
    </row>
    <row r="1861" spans="1:40" x14ac:dyDescent="0.25">
      <c r="A1861" s="68" t="s">
        <v>16</v>
      </c>
      <c r="B1861" s="69">
        <f>PRODUCT(B1846+B1853)</f>
        <v>42</v>
      </c>
      <c r="C1861" s="69">
        <f>PRODUCT(C1846+E1853)</f>
        <v>20</v>
      </c>
      <c r="D1861" s="69">
        <f>PRODUCT(D1846+D1853)</f>
        <v>0</v>
      </c>
      <c r="E1861" s="69">
        <f>PRODUCT(E1846+C1853)</f>
        <v>22</v>
      </c>
      <c r="F1861" s="69">
        <f>PRODUCT(F1846+H1853)</f>
        <v>235</v>
      </c>
      <c r="G1861" s="70" t="s">
        <v>6</v>
      </c>
      <c r="H1861" s="69">
        <f>PRODUCT(H1846+F1853)</f>
        <v>244</v>
      </c>
      <c r="I1861" s="69">
        <f>PRODUCT(I1846+K1853)</f>
        <v>54</v>
      </c>
      <c r="J1861" s="70" t="s">
        <v>6</v>
      </c>
      <c r="K1861" s="69">
        <f>PRODUCT(K1846+I1853)</f>
        <v>61</v>
      </c>
      <c r="L1861" s="71">
        <f>PRODUCT(((B1846*L1846)+B1853*L1853))/B1861</f>
        <v>724.52380952380952</v>
      </c>
      <c r="M1861" s="8"/>
      <c r="N1861" s="1"/>
      <c r="O1861" s="2">
        <v>8</v>
      </c>
      <c r="P1861" s="2">
        <v>8</v>
      </c>
      <c r="Q1861" s="2">
        <v>2017</v>
      </c>
      <c r="R1861" s="5" t="s">
        <v>1062</v>
      </c>
      <c r="S1861" s="2" t="s">
        <v>6</v>
      </c>
      <c r="T1861" s="5" t="s">
        <v>778</v>
      </c>
      <c r="U1861" s="2">
        <v>2</v>
      </c>
      <c r="V1861" s="2" t="s">
        <v>6</v>
      </c>
      <c r="W1861" s="2">
        <v>0</v>
      </c>
      <c r="X1861" s="44" t="s">
        <v>242</v>
      </c>
      <c r="Y1861" s="2">
        <v>803</v>
      </c>
      <c r="Z1861" s="2">
        <v>5</v>
      </c>
      <c r="AA1861" s="2" t="s">
        <v>6</v>
      </c>
      <c r="AB1861" s="2">
        <v>2</v>
      </c>
      <c r="AC1861" s="7"/>
      <c r="AD1861" s="2">
        <f t="shared" si="772"/>
        <v>1</v>
      </c>
      <c r="AE1861" s="2">
        <f t="shared" si="773"/>
        <v>1</v>
      </c>
      <c r="AF1861" s="2">
        <f t="shared" si="774"/>
        <v>0</v>
      </c>
      <c r="AG1861" s="2">
        <f t="shared" si="775"/>
        <v>0</v>
      </c>
      <c r="AH1861" s="2">
        <f t="shared" si="776"/>
        <v>5</v>
      </c>
      <c r="AI1861" s="30" t="s">
        <v>6</v>
      </c>
      <c r="AJ1861" s="2">
        <f t="shared" si="777"/>
        <v>2</v>
      </c>
      <c r="AK1861" s="2">
        <v>3</v>
      </c>
      <c r="AL1861" s="2">
        <f t="shared" si="778"/>
        <v>803</v>
      </c>
      <c r="AN1861" s="2">
        <v>0</v>
      </c>
    </row>
    <row r="1862" spans="1:40" x14ac:dyDescent="0.25">
      <c r="A1862" s="68" t="s">
        <v>439</v>
      </c>
      <c r="B1862" s="69">
        <f>PRODUCT(B1847+B1854)</f>
        <v>45</v>
      </c>
      <c r="C1862" s="69">
        <f>PRODUCT(C1847+E1854)</f>
        <v>29</v>
      </c>
      <c r="D1862" s="69">
        <f>PRODUCT(D1847+D1854)</f>
        <v>0</v>
      </c>
      <c r="E1862" s="69">
        <f>PRODUCT(E1847+C1854)</f>
        <v>16</v>
      </c>
      <c r="F1862" s="69">
        <f>PRODUCT(F1847+H1854)</f>
        <v>285</v>
      </c>
      <c r="G1862" s="70" t="s">
        <v>6</v>
      </c>
      <c r="H1862" s="69">
        <f>PRODUCT(H1847+F1854)</f>
        <v>227</v>
      </c>
      <c r="I1862" s="69">
        <f>PRODUCT(I1847+K1854)</f>
        <v>76</v>
      </c>
      <c r="J1862" s="70" t="s">
        <v>6</v>
      </c>
      <c r="K1862" s="69">
        <f>PRODUCT(K1847+I1854)</f>
        <v>52</v>
      </c>
      <c r="L1862" s="71">
        <f>PRODUCT(((B1847*L1847)+B1854*L1854))/B1862</f>
        <v>698.22222222222217</v>
      </c>
      <c r="M1862" s="8"/>
      <c r="N1862" s="1"/>
      <c r="O1862" s="2">
        <v>5</v>
      </c>
      <c r="P1862" s="2">
        <v>7</v>
      </c>
      <c r="Q1862" s="2">
        <v>2018</v>
      </c>
      <c r="R1862" s="5" t="s">
        <v>1062</v>
      </c>
      <c r="S1862" s="2" t="s">
        <v>6</v>
      </c>
      <c r="T1862" s="5" t="s">
        <v>778</v>
      </c>
      <c r="U1862" s="2">
        <v>1</v>
      </c>
      <c r="V1862" s="30" t="s">
        <v>6</v>
      </c>
      <c r="W1862" s="2">
        <v>0</v>
      </c>
      <c r="X1862" s="44" t="s">
        <v>1116</v>
      </c>
      <c r="Y1862" s="2">
        <v>474</v>
      </c>
      <c r="Z1862" s="2">
        <v>4</v>
      </c>
      <c r="AA1862" s="30" t="s">
        <v>6</v>
      </c>
      <c r="AB1862" s="2">
        <v>3</v>
      </c>
      <c r="AC1862" s="7"/>
      <c r="AD1862" s="2">
        <f t="shared" si="772"/>
        <v>1</v>
      </c>
      <c r="AE1862" s="2">
        <f t="shared" si="773"/>
        <v>1</v>
      </c>
      <c r="AF1862" s="2">
        <f t="shared" si="774"/>
        <v>0</v>
      </c>
      <c r="AG1862" s="2">
        <f t="shared" si="775"/>
        <v>0</v>
      </c>
      <c r="AH1862" s="2">
        <f t="shared" si="776"/>
        <v>4</v>
      </c>
      <c r="AI1862" s="30" t="s">
        <v>6</v>
      </c>
      <c r="AJ1862" s="2">
        <f t="shared" si="777"/>
        <v>3</v>
      </c>
      <c r="AK1862" s="2">
        <v>2</v>
      </c>
      <c r="AL1862" s="2">
        <f t="shared" si="778"/>
        <v>474</v>
      </c>
      <c r="AN1862" s="2">
        <v>0</v>
      </c>
    </row>
    <row r="1863" spans="1:40" x14ac:dyDescent="0.25">
      <c r="A1863" s="68" t="s">
        <v>440</v>
      </c>
      <c r="B1863" s="69">
        <f>PRODUCT(B1848+B1855)</f>
        <v>0</v>
      </c>
      <c r="C1863" s="69">
        <f>PRODUCT(C1848+E1855)</f>
        <v>0</v>
      </c>
      <c r="D1863" s="69">
        <f>PRODUCT(D1848+D1855)</f>
        <v>0</v>
      </c>
      <c r="E1863" s="69">
        <f>PRODUCT(E1848+C1855)</f>
        <v>0</v>
      </c>
      <c r="F1863" s="69">
        <f>PRODUCT(F1848+H1855)</f>
        <v>0</v>
      </c>
      <c r="G1863" s="70" t="s">
        <v>6</v>
      </c>
      <c r="H1863" s="69">
        <f>PRODUCT(H1848+F1855)</f>
        <v>0</v>
      </c>
      <c r="I1863" s="69">
        <f>PRODUCT(I1848+K1855)</f>
        <v>0</v>
      </c>
      <c r="J1863" s="70" t="s">
        <v>6</v>
      </c>
      <c r="K1863" s="69">
        <f>PRODUCT(K1848+I1855)</f>
        <v>0</v>
      </c>
      <c r="L1863" s="71">
        <v>0</v>
      </c>
      <c r="M1863" s="8"/>
      <c r="N1863" s="1"/>
      <c r="O1863" s="2">
        <v>5</v>
      </c>
      <c r="P1863" s="2">
        <v>8</v>
      </c>
      <c r="Q1863" s="2">
        <v>2018</v>
      </c>
      <c r="R1863" s="5" t="s">
        <v>1062</v>
      </c>
      <c r="S1863" s="2" t="s">
        <v>6</v>
      </c>
      <c r="T1863" s="5" t="s">
        <v>778</v>
      </c>
      <c r="U1863" s="2">
        <v>2</v>
      </c>
      <c r="V1863" s="30" t="s">
        <v>6</v>
      </c>
      <c r="W1863" s="2">
        <v>1</v>
      </c>
      <c r="X1863" s="44" t="s">
        <v>1679</v>
      </c>
      <c r="Y1863" s="2">
        <v>911</v>
      </c>
      <c r="Z1863" s="2">
        <v>13</v>
      </c>
      <c r="AA1863" s="30" t="s">
        <v>6</v>
      </c>
      <c r="AB1863" s="2">
        <v>7</v>
      </c>
      <c r="AC1863" s="7"/>
      <c r="AD1863" s="2">
        <f t="shared" si="772"/>
        <v>1</v>
      </c>
      <c r="AE1863" s="2">
        <f t="shared" si="773"/>
        <v>1</v>
      </c>
      <c r="AF1863" s="2">
        <f t="shared" si="774"/>
        <v>0</v>
      </c>
      <c r="AG1863" s="2">
        <f t="shared" si="775"/>
        <v>0</v>
      </c>
      <c r="AH1863" s="2">
        <f t="shared" si="776"/>
        <v>13</v>
      </c>
      <c r="AI1863" s="30" t="s">
        <v>6</v>
      </c>
      <c r="AJ1863" s="2">
        <f t="shared" si="777"/>
        <v>7</v>
      </c>
      <c r="AK1863" s="2">
        <v>2</v>
      </c>
      <c r="AL1863" s="2">
        <f t="shared" si="778"/>
        <v>911</v>
      </c>
      <c r="AN1863" s="2">
        <v>1</v>
      </c>
    </row>
    <row r="1864" spans="1:40" x14ac:dyDescent="0.25">
      <c r="A1864" s="68" t="s">
        <v>17</v>
      </c>
      <c r="B1864" s="69">
        <f>PRODUCT(B1849+B1856)</f>
        <v>87</v>
      </c>
      <c r="C1864" s="69">
        <f>PRODUCT(C1849+E1856)</f>
        <v>49</v>
      </c>
      <c r="D1864" s="69">
        <f>PRODUCT(D1849+D1856)</f>
        <v>0</v>
      </c>
      <c r="E1864" s="69">
        <f>PRODUCT(E1849+C1856)</f>
        <v>38</v>
      </c>
      <c r="F1864" s="69">
        <f>PRODUCT(F1849+H1856)</f>
        <v>520</v>
      </c>
      <c r="G1864" s="70" t="s">
        <v>6</v>
      </c>
      <c r="H1864" s="69">
        <f>PRODUCT(H1849+F1856)</f>
        <v>471</v>
      </c>
      <c r="I1864" s="69">
        <f>PRODUCT(I1849+K1856)</f>
        <v>130</v>
      </c>
      <c r="J1864" s="70" t="s">
        <v>6</v>
      </c>
      <c r="K1864" s="69">
        <f>PRODUCT(K1849+I1856)</f>
        <v>113</v>
      </c>
      <c r="L1864" s="71">
        <f>PRODUCT(((B1849*L1849)+B1856*L1856))/B1864</f>
        <v>926.86206896551721</v>
      </c>
      <c r="M1864" s="8"/>
      <c r="N1864" s="1"/>
      <c r="O1864" s="2">
        <v>22</v>
      </c>
      <c r="P1864" s="2">
        <v>5</v>
      </c>
      <c r="Q1864" s="2">
        <v>2019</v>
      </c>
      <c r="R1864" s="5" t="s">
        <v>1062</v>
      </c>
      <c r="S1864" s="2" t="s">
        <v>6</v>
      </c>
      <c r="T1864" s="5" t="s">
        <v>778</v>
      </c>
      <c r="U1864" s="2">
        <v>0</v>
      </c>
      <c r="V1864" s="30" t="s">
        <v>6</v>
      </c>
      <c r="W1864" s="2">
        <v>2</v>
      </c>
      <c r="X1864" s="44" t="s">
        <v>275</v>
      </c>
      <c r="Y1864" s="2">
        <v>358</v>
      </c>
      <c r="Z1864" s="2">
        <v>0</v>
      </c>
      <c r="AA1864" s="30" t="s">
        <v>6</v>
      </c>
      <c r="AB1864" s="2">
        <v>7</v>
      </c>
      <c r="AC1864" s="7"/>
      <c r="AD1864" s="2">
        <f t="shared" si="772"/>
        <v>1</v>
      </c>
      <c r="AE1864" s="2">
        <f t="shared" si="773"/>
        <v>0</v>
      </c>
      <c r="AF1864" s="2">
        <f t="shared" si="774"/>
        <v>0</v>
      </c>
      <c r="AG1864" s="2">
        <f t="shared" si="775"/>
        <v>1</v>
      </c>
      <c r="AH1864" s="2">
        <f t="shared" si="776"/>
        <v>0</v>
      </c>
      <c r="AI1864" s="30" t="s">
        <v>6</v>
      </c>
      <c r="AJ1864" s="2">
        <f t="shared" si="777"/>
        <v>7</v>
      </c>
      <c r="AK1864" s="2">
        <v>0</v>
      </c>
      <c r="AL1864" s="2">
        <f t="shared" si="778"/>
        <v>358</v>
      </c>
      <c r="AN1864" s="2">
        <v>3</v>
      </c>
    </row>
    <row r="1865" spans="1:40" x14ac:dyDescent="0.25">
      <c r="A1865" s="72" t="s">
        <v>18</v>
      </c>
      <c r="B1865" s="73"/>
      <c r="C1865" s="73"/>
      <c r="D1865" s="73"/>
      <c r="E1865" s="73"/>
      <c r="F1865" s="74">
        <f>PRODUCT(F1864/B1864)</f>
        <v>5.9770114942528734</v>
      </c>
      <c r="G1865" s="75" t="s">
        <v>6</v>
      </c>
      <c r="H1865" s="74">
        <f>PRODUCT(H1864/B1864)</f>
        <v>5.4137931034482758</v>
      </c>
      <c r="I1865" s="73"/>
      <c r="J1865" s="73"/>
      <c r="K1865" s="73"/>
      <c r="L1865" s="76"/>
      <c r="M1865" s="55"/>
      <c r="N1865" s="1"/>
      <c r="O1865" s="2">
        <v>31</v>
      </c>
      <c r="P1865" s="2">
        <v>7</v>
      </c>
      <c r="Q1865" s="2">
        <v>2019</v>
      </c>
      <c r="R1865" s="5" t="s">
        <v>1062</v>
      </c>
      <c r="S1865" s="2" t="s">
        <v>6</v>
      </c>
      <c r="T1865" s="5" t="s">
        <v>778</v>
      </c>
      <c r="U1865" s="2">
        <v>1</v>
      </c>
      <c r="V1865" s="30" t="s">
        <v>6</v>
      </c>
      <c r="W1865" s="2">
        <v>2</v>
      </c>
      <c r="X1865" s="44" t="s">
        <v>1755</v>
      </c>
      <c r="Y1865" s="2">
        <v>1232</v>
      </c>
      <c r="Z1865" s="2">
        <v>10</v>
      </c>
      <c r="AA1865" s="30" t="s">
        <v>6</v>
      </c>
      <c r="AB1865" s="2">
        <v>9</v>
      </c>
      <c r="AC1865" s="7"/>
      <c r="AD1865" s="2">
        <f t="shared" si="772"/>
        <v>1</v>
      </c>
      <c r="AE1865" s="2">
        <f t="shared" si="773"/>
        <v>0</v>
      </c>
      <c r="AF1865" s="2">
        <f t="shared" si="774"/>
        <v>0</v>
      </c>
      <c r="AG1865" s="2">
        <f t="shared" si="775"/>
        <v>1</v>
      </c>
      <c r="AH1865" s="2">
        <f t="shared" si="776"/>
        <v>10</v>
      </c>
      <c r="AI1865" s="30" t="s">
        <v>6</v>
      </c>
      <c r="AJ1865" s="2">
        <f t="shared" si="777"/>
        <v>9</v>
      </c>
      <c r="AK1865" s="2">
        <v>1</v>
      </c>
      <c r="AL1865" s="2">
        <f t="shared" si="778"/>
        <v>1232</v>
      </c>
      <c r="AN1865" s="2">
        <v>2</v>
      </c>
    </row>
    <row r="1866" spans="1:40" x14ac:dyDescent="0.25">
      <c r="A1866" s="7"/>
      <c r="B1866" s="10"/>
      <c r="C1866" s="10"/>
      <c r="D1866" s="10"/>
      <c r="E1866" s="10"/>
      <c r="F1866" s="10"/>
      <c r="G1866" s="10"/>
      <c r="H1866" s="10"/>
      <c r="I1866" s="10"/>
      <c r="J1866" s="10"/>
      <c r="K1866" s="10"/>
      <c r="L1866" s="54"/>
      <c r="N1866" s="1"/>
      <c r="O1866" s="2">
        <v>17</v>
      </c>
      <c r="P1866" s="2">
        <v>7</v>
      </c>
      <c r="Q1866" s="2">
        <v>2020</v>
      </c>
      <c r="R1866" s="16" t="s">
        <v>1062</v>
      </c>
      <c r="S1866" s="104" t="s">
        <v>6</v>
      </c>
      <c r="T1866" s="16" t="s">
        <v>778</v>
      </c>
      <c r="U1866" s="2">
        <v>2</v>
      </c>
      <c r="V1866" s="30" t="s">
        <v>6</v>
      </c>
      <c r="W1866" s="2">
        <v>1</v>
      </c>
      <c r="X1866" s="44" t="s">
        <v>1809</v>
      </c>
      <c r="Y1866" s="2">
        <v>970</v>
      </c>
      <c r="Z1866" s="2">
        <v>8</v>
      </c>
      <c r="AA1866" s="30" t="s">
        <v>6</v>
      </c>
      <c r="AB1866" s="2">
        <v>5</v>
      </c>
      <c r="AC1866" s="7"/>
      <c r="AD1866" s="2">
        <f t="shared" si="772"/>
        <v>1</v>
      </c>
      <c r="AE1866" s="2">
        <f t="shared" si="773"/>
        <v>1</v>
      </c>
      <c r="AF1866" s="2">
        <f t="shared" si="774"/>
        <v>0</v>
      </c>
      <c r="AG1866" s="2">
        <f t="shared" si="775"/>
        <v>0</v>
      </c>
      <c r="AH1866" s="2">
        <f t="shared" si="776"/>
        <v>8</v>
      </c>
      <c r="AI1866" s="30" t="s">
        <v>6</v>
      </c>
      <c r="AJ1866" s="2">
        <f t="shared" si="777"/>
        <v>5</v>
      </c>
      <c r="AK1866" s="2">
        <v>2</v>
      </c>
      <c r="AL1866" s="2">
        <f t="shared" si="778"/>
        <v>970</v>
      </c>
      <c r="AN1866" s="2">
        <v>1</v>
      </c>
    </row>
    <row r="1867" spans="1:40" x14ac:dyDescent="0.25">
      <c r="A1867" s="7"/>
      <c r="B1867" s="10"/>
      <c r="C1867" s="10"/>
      <c r="D1867" s="10"/>
      <c r="E1867" s="10"/>
      <c r="F1867" s="10" t="s">
        <v>1877</v>
      </c>
      <c r="G1867" s="10"/>
      <c r="H1867" s="10"/>
      <c r="I1867" s="10"/>
      <c r="J1867" s="10"/>
      <c r="K1867" s="10"/>
      <c r="L1867" s="10"/>
      <c r="O1867" s="2"/>
      <c r="S1867" s="49"/>
      <c r="V1867" s="36"/>
      <c r="Y1867" s="15"/>
      <c r="Z1867" s="15"/>
      <c r="AA1867" s="39"/>
      <c r="AB1867" s="15"/>
      <c r="AC1867" s="7"/>
      <c r="AI1867" s="39"/>
      <c r="AL1867" s="2"/>
    </row>
    <row r="1868" spans="1:40" x14ac:dyDescent="0.25">
      <c r="A1868" s="7"/>
      <c r="B1868" s="10"/>
      <c r="C1868" s="10"/>
      <c r="D1868" s="10"/>
      <c r="E1868" s="10"/>
      <c r="F1868" s="10" t="s">
        <v>433</v>
      </c>
      <c r="G1868" s="10"/>
      <c r="H1868" s="10"/>
      <c r="I1868" s="10"/>
      <c r="J1868" s="10"/>
      <c r="K1868" s="10"/>
      <c r="L1868" s="57">
        <f>PRODUCT(C1849/B1849)</f>
        <v>0.58695652173913049</v>
      </c>
      <c r="O1868" s="2"/>
      <c r="S1868" s="49"/>
      <c r="V1868" s="36"/>
      <c r="Y1868" s="15"/>
      <c r="Z1868" s="15"/>
      <c r="AA1868" s="39"/>
      <c r="AB1868" s="15"/>
      <c r="AC1868" s="7"/>
      <c r="AI1868" s="39"/>
      <c r="AL1868" s="2"/>
    </row>
    <row r="1869" spans="1:40" x14ac:dyDescent="0.25">
      <c r="A1869" s="7"/>
      <c r="B1869" s="10"/>
      <c r="C1869" s="10"/>
      <c r="D1869" s="10"/>
      <c r="E1869" s="10"/>
      <c r="F1869" s="10" t="s">
        <v>434</v>
      </c>
      <c r="G1869" s="10"/>
      <c r="H1869" s="10"/>
      <c r="I1869" s="10"/>
      <c r="J1869" s="10"/>
      <c r="K1869" s="10"/>
      <c r="L1869" s="57">
        <f>PRODUCT(E1856/B1856)</f>
        <v>0.53658536585365857</v>
      </c>
      <c r="O1869" s="2"/>
      <c r="S1869" s="49"/>
      <c r="V1869" s="36"/>
      <c r="Y1869" s="15"/>
      <c r="Z1869" s="15"/>
      <c r="AA1869" s="39"/>
      <c r="AB1869" s="15"/>
      <c r="AC1869" s="7"/>
      <c r="AI1869" s="39"/>
      <c r="AL1869" s="2"/>
    </row>
    <row r="1870" spans="1:40" x14ac:dyDescent="0.25">
      <c r="A1870" s="7"/>
      <c r="B1870" s="10"/>
      <c r="C1870" s="10"/>
      <c r="D1870" s="10"/>
      <c r="E1870" s="10"/>
      <c r="F1870" s="10" t="s">
        <v>435</v>
      </c>
      <c r="G1870" s="10"/>
      <c r="H1870" s="10"/>
      <c r="I1870" s="10"/>
      <c r="J1870" s="10"/>
      <c r="K1870" s="10"/>
      <c r="L1870" s="57">
        <f>PRODUCT(C1864/B1864)</f>
        <v>0.56321839080459768</v>
      </c>
      <c r="O1870" s="2"/>
      <c r="S1870" s="49"/>
      <c r="V1870" s="36"/>
      <c r="Y1870" s="15"/>
      <c r="Z1870" s="15"/>
      <c r="AA1870" s="39"/>
      <c r="AB1870" s="15"/>
      <c r="AC1870" s="7"/>
      <c r="AI1870" s="39"/>
      <c r="AL1870" s="2"/>
    </row>
    <row r="1871" spans="1:40" x14ac:dyDescent="0.25">
      <c r="A1871" s="7"/>
      <c r="B1871" s="10"/>
      <c r="C1871" s="10"/>
      <c r="D1871" s="10"/>
      <c r="E1871" s="10"/>
      <c r="F1871" s="1"/>
      <c r="G1871" s="1"/>
      <c r="H1871" s="1"/>
      <c r="I1871" s="1"/>
      <c r="J1871" s="1"/>
      <c r="K1871" s="1"/>
      <c r="L1871" s="1"/>
      <c r="R1871" s="10" t="s">
        <v>25</v>
      </c>
      <c r="AC1871" s="10" t="s">
        <v>3</v>
      </c>
      <c r="AD1871" s="3">
        <f>SUM(AD1872:AD1897)</f>
        <v>24</v>
      </c>
      <c r="AE1871" s="3">
        <f>SUM(AE1872:AE1897)</f>
        <v>15</v>
      </c>
      <c r="AF1871" s="3">
        <f>SUM(AF1872:AF1897)</f>
        <v>0</v>
      </c>
      <c r="AG1871" s="3">
        <f>SUM(AG1872:AG1897)</f>
        <v>9</v>
      </c>
      <c r="AH1871" s="3">
        <f>SUM(AH1872:AH1897)</f>
        <v>159</v>
      </c>
      <c r="AJ1871" s="3">
        <f>SUM(AJ1872:AJ1897)</f>
        <v>117</v>
      </c>
      <c r="AK1871" s="3">
        <f>SUM(AK1872:AK1897)</f>
        <v>42</v>
      </c>
      <c r="AL1871" s="3">
        <f>SUM(AL1872:AL1897)</f>
        <v>31420</v>
      </c>
      <c r="AM1871" s="3"/>
      <c r="AN1871" s="3">
        <f>SUM(AN1872:AN1897)</f>
        <v>25</v>
      </c>
    </row>
    <row r="1872" spans="1:40" x14ac:dyDescent="0.25">
      <c r="A1872" s="7"/>
      <c r="B1872" s="10"/>
      <c r="C1872" s="10"/>
      <c r="D1872" s="10"/>
      <c r="E1872" s="10"/>
      <c r="F1872" s="1"/>
      <c r="G1872" s="1"/>
      <c r="H1872" s="1"/>
      <c r="I1872" s="1"/>
      <c r="J1872" s="1"/>
      <c r="K1872" s="1"/>
      <c r="L1872" s="1"/>
      <c r="N1872" s="1" t="s">
        <v>59</v>
      </c>
      <c r="O1872" s="2">
        <v>7</v>
      </c>
      <c r="P1872" s="2">
        <v>8</v>
      </c>
      <c r="Q1872" s="2">
        <v>2005</v>
      </c>
      <c r="R1872" s="5" t="s">
        <v>1062</v>
      </c>
      <c r="S1872" s="30" t="s">
        <v>6</v>
      </c>
      <c r="T1872" s="5" t="s">
        <v>778</v>
      </c>
      <c r="U1872" s="2">
        <v>2</v>
      </c>
      <c r="V1872" s="30" t="s">
        <v>6</v>
      </c>
      <c r="W1872" s="2">
        <v>1</v>
      </c>
      <c r="X1872" s="7" t="s">
        <v>1080</v>
      </c>
      <c r="Y1872" s="2">
        <v>431</v>
      </c>
      <c r="Z1872" s="2">
        <v>5</v>
      </c>
      <c r="AA1872" s="30" t="s">
        <v>6</v>
      </c>
      <c r="AB1872" s="2">
        <v>6</v>
      </c>
      <c r="AD1872" s="2">
        <f t="shared" ref="AD1872:AD1895" si="782">IF(Q1872&gt;100,1,0)</f>
        <v>1</v>
      </c>
      <c r="AE1872" s="2">
        <f t="shared" ref="AE1872:AE1895" si="783">IF(U1872&gt;W1872,1,0)</f>
        <v>1</v>
      </c>
      <c r="AF1872" s="2">
        <f t="shared" ref="AF1872:AF1895" si="784">IF(U1872=W1872,1,0)*IF(Q1872=0,0,1)</f>
        <v>0</v>
      </c>
      <c r="AG1872" s="2">
        <f t="shared" ref="AG1872:AG1895" si="785">IF(W1872&gt;U1872,1,0)</f>
        <v>0</v>
      </c>
      <c r="AH1872" s="2">
        <f t="shared" ref="AH1872:AH1895" si="786">PRODUCT(Z1872)</f>
        <v>5</v>
      </c>
      <c r="AI1872" s="30" t="s">
        <v>6</v>
      </c>
      <c r="AJ1872" s="2">
        <f t="shared" ref="AJ1872:AJ1895" si="787">PRODUCT(AB1872)</f>
        <v>6</v>
      </c>
      <c r="AK1872" s="2">
        <v>2</v>
      </c>
      <c r="AL1872" s="2">
        <f t="shared" ref="AL1872:AL1895" si="788">PRODUCT(Y1872)</f>
        <v>431</v>
      </c>
      <c r="AN1872" s="2">
        <v>1</v>
      </c>
    </row>
    <row r="1873" spans="1:40" x14ac:dyDescent="0.25">
      <c r="A1873" s="7"/>
      <c r="B1873" s="10"/>
      <c r="C1873" s="10"/>
      <c r="D1873" s="10"/>
      <c r="E1873" s="10"/>
      <c r="F1873" s="1"/>
      <c r="G1873" s="1"/>
      <c r="H1873" s="1"/>
      <c r="I1873" s="1"/>
      <c r="J1873" s="1"/>
      <c r="K1873" s="1"/>
      <c r="L1873" s="1"/>
      <c r="N1873" s="1" t="s">
        <v>59</v>
      </c>
      <c r="O1873" s="2">
        <v>17</v>
      </c>
      <c r="P1873" s="2">
        <v>8</v>
      </c>
      <c r="Q1873" s="2">
        <v>2008</v>
      </c>
      <c r="R1873" s="5" t="s">
        <v>1062</v>
      </c>
      <c r="S1873" s="30" t="s">
        <v>6</v>
      </c>
      <c r="T1873" s="5" t="s">
        <v>778</v>
      </c>
      <c r="U1873" s="2">
        <v>2</v>
      </c>
      <c r="V1873" s="30" t="s">
        <v>6</v>
      </c>
      <c r="W1873" s="2">
        <v>1</v>
      </c>
      <c r="X1873" s="7" t="s">
        <v>1202</v>
      </c>
      <c r="Y1873" s="2">
        <v>382</v>
      </c>
      <c r="Z1873" s="2">
        <v>4</v>
      </c>
      <c r="AA1873" s="30" t="s">
        <v>6</v>
      </c>
      <c r="AB1873" s="2">
        <v>4</v>
      </c>
      <c r="AC1873" s="7"/>
      <c r="AD1873" s="2">
        <f t="shared" si="782"/>
        <v>1</v>
      </c>
      <c r="AE1873" s="2">
        <f t="shared" si="783"/>
        <v>1</v>
      </c>
      <c r="AF1873" s="2">
        <f t="shared" si="784"/>
        <v>0</v>
      </c>
      <c r="AG1873" s="2">
        <f t="shared" si="785"/>
        <v>0</v>
      </c>
      <c r="AH1873" s="2">
        <f t="shared" si="786"/>
        <v>4</v>
      </c>
      <c r="AI1873" s="30" t="s">
        <v>6</v>
      </c>
      <c r="AJ1873" s="2">
        <f t="shared" si="787"/>
        <v>4</v>
      </c>
      <c r="AK1873" s="2">
        <v>2</v>
      </c>
      <c r="AL1873" s="2">
        <f t="shared" si="788"/>
        <v>382</v>
      </c>
      <c r="AN1873" s="2">
        <v>1</v>
      </c>
    </row>
    <row r="1874" spans="1:40" x14ac:dyDescent="0.25">
      <c r="A1874" s="7"/>
      <c r="B1874" s="10"/>
      <c r="C1874" s="10"/>
      <c r="D1874" s="10"/>
      <c r="E1874" s="10"/>
      <c r="F1874" s="1"/>
      <c r="G1874" s="1"/>
      <c r="H1874" s="1"/>
      <c r="I1874" s="1"/>
      <c r="J1874" s="1"/>
      <c r="K1874" s="1"/>
      <c r="L1874" s="1"/>
      <c r="N1874" s="1" t="s">
        <v>85</v>
      </c>
      <c r="O1874" s="2">
        <v>30</v>
      </c>
      <c r="P1874" s="2">
        <v>8</v>
      </c>
      <c r="Q1874" s="2">
        <v>2008</v>
      </c>
      <c r="R1874" s="5" t="s">
        <v>1062</v>
      </c>
      <c r="S1874" s="30" t="s">
        <v>6</v>
      </c>
      <c r="T1874" s="5" t="s">
        <v>778</v>
      </c>
      <c r="U1874" s="2">
        <v>2</v>
      </c>
      <c r="V1874" s="30" t="s">
        <v>6</v>
      </c>
      <c r="W1874" s="2">
        <v>0</v>
      </c>
      <c r="X1874" s="7" t="s">
        <v>53</v>
      </c>
      <c r="Y1874" s="2">
        <v>519</v>
      </c>
      <c r="Z1874" s="2">
        <v>10</v>
      </c>
      <c r="AA1874" s="30" t="s">
        <v>6</v>
      </c>
      <c r="AB1874" s="2">
        <v>0</v>
      </c>
      <c r="AC1874" s="7"/>
      <c r="AD1874" s="2">
        <f t="shared" si="782"/>
        <v>1</v>
      </c>
      <c r="AE1874" s="2">
        <f t="shared" si="783"/>
        <v>1</v>
      </c>
      <c r="AF1874" s="2">
        <f t="shared" si="784"/>
        <v>0</v>
      </c>
      <c r="AG1874" s="2">
        <f t="shared" si="785"/>
        <v>0</v>
      </c>
      <c r="AH1874" s="2">
        <f t="shared" si="786"/>
        <v>10</v>
      </c>
      <c r="AI1874" s="30" t="s">
        <v>6</v>
      </c>
      <c r="AJ1874" s="2">
        <f t="shared" si="787"/>
        <v>0</v>
      </c>
      <c r="AK1874" s="2">
        <v>3</v>
      </c>
      <c r="AL1874" s="2">
        <f t="shared" si="788"/>
        <v>519</v>
      </c>
      <c r="AN1874" s="2">
        <v>0</v>
      </c>
    </row>
    <row r="1875" spans="1:40" x14ac:dyDescent="0.25">
      <c r="A1875" s="7"/>
      <c r="B1875" s="10"/>
      <c r="C1875" s="10"/>
      <c r="D1875" s="10"/>
      <c r="E1875" s="10"/>
      <c r="F1875" s="1"/>
      <c r="G1875" s="1"/>
      <c r="H1875" s="1"/>
      <c r="I1875" s="1"/>
      <c r="J1875" s="1"/>
      <c r="K1875" s="1"/>
      <c r="L1875" s="1"/>
      <c r="N1875" s="1" t="s">
        <v>86</v>
      </c>
      <c r="O1875" s="2">
        <v>3</v>
      </c>
      <c r="P1875" s="2">
        <v>9</v>
      </c>
      <c r="Q1875" s="2">
        <v>2008</v>
      </c>
      <c r="R1875" s="5" t="s">
        <v>1062</v>
      </c>
      <c r="S1875" s="30" t="s">
        <v>6</v>
      </c>
      <c r="T1875" s="5" t="s">
        <v>778</v>
      </c>
      <c r="U1875" s="2">
        <v>2</v>
      </c>
      <c r="V1875" s="30" t="s">
        <v>6</v>
      </c>
      <c r="W1875" s="2">
        <v>0</v>
      </c>
      <c r="X1875" s="7" t="s">
        <v>1205</v>
      </c>
      <c r="Y1875" s="33">
        <v>385</v>
      </c>
      <c r="Z1875" s="2">
        <v>15</v>
      </c>
      <c r="AA1875" s="30" t="s">
        <v>6</v>
      </c>
      <c r="AB1875" s="2">
        <v>4</v>
      </c>
      <c r="AC1875" s="7"/>
      <c r="AD1875" s="2">
        <f t="shared" si="782"/>
        <v>1</v>
      </c>
      <c r="AE1875" s="2">
        <f t="shared" si="783"/>
        <v>1</v>
      </c>
      <c r="AF1875" s="2">
        <f t="shared" si="784"/>
        <v>0</v>
      </c>
      <c r="AG1875" s="2">
        <f t="shared" si="785"/>
        <v>0</v>
      </c>
      <c r="AH1875" s="2">
        <f t="shared" si="786"/>
        <v>15</v>
      </c>
      <c r="AI1875" s="30" t="s">
        <v>6</v>
      </c>
      <c r="AJ1875" s="2">
        <f t="shared" si="787"/>
        <v>4</v>
      </c>
      <c r="AK1875" s="2">
        <v>3</v>
      </c>
      <c r="AL1875" s="2">
        <f t="shared" si="788"/>
        <v>385</v>
      </c>
      <c r="AN1875" s="2">
        <v>0</v>
      </c>
    </row>
    <row r="1876" spans="1:40" x14ac:dyDescent="0.25">
      <c r="A1876" s="7"/>
      <c r="B1876" s="10"/>
      <c r="C1876" s="10"/>
      <c r="D1876" s="10"/>
      <c r="E1876" s="10"/>
      <c r="F1876" s="1"/>
      <c r="G1876" s="1"/>
      <c r="H1876" s="1"/>
      <c r="I1876" s="1"/>
      <c r="J1876" s="1"/>
      <c r="K1876" s="1"/>
      <c r="L1876" s="1"/>
      <c r="N1876" s="1" t="s">
        <v>91</v>
      </c>
      <c r="O1876" s="2">
        <v>6</v>
      </c>
      <c r="P1876" s="100">
        <v>9</v>
      </c>
      <c r="Q1876" s="2">
        <v>2009</v>
      </c>
      <c r="R1876" s="81" t="s">
        <v>1062</v>
      </c>
      <c r="S1876" s="30" t="s">
        <v>6</v>
      </c>
      <c r="T1876" s="81" t="s">
        <v>778</v>
      </c>
      <c r="U1876" s="100">
        <v>2</v>
      </c>
      <c r="V1876" s="30" t="s">
        <v>6</v>
      </c>
      <c r="W1876" s="100">
        <v>0</v>
      </c>
      <c r="X1876" s="101" t="s">
        <v>246</v>
      </c>
      <c r="Y1876" s="100">
        <v>964</v>
      </c>
      <c r="Z1876" s="100">
        <v>8</v>
      </c>
      <c r="AA1876" s="30" t="s">
        <v>6</v>
      </c>
      <c r="AB1876" s="100">
        <v>1</v>
      </c>
      <c r="AC1876" s="7"/>
      <c r="AD1876" s="2">
        <f t="shared" si="782"/>
        <v>1</v>
      </c>
      <c r="AE1876" s="2">
        <f t="shared" si="783"/>
        <v>1</v>
      </c>
      <c r="AF1876" s="2">
        <f t="shared" si="784"/>
        <v>0</v>
      </c>
      <c r="AG1876" s="2">
        <f t="shared" si="785"/>
        <v>0</v>
      </c>
      <c r="AH1876" s="2">
        <f t="shared" si="786"/>
        <v>8</v>
      </c>
      <c r="AI1876" s="30" t="s">
        <v>6</v>
      </c>
      <c r="AJ1876" s="2">
        <f t="shared" si="787"/>
        <v>1</v>
      </c>
      <c r="AK1876" s="2">
        <v>3</v>
      </c>
      <c r="AL1876" s="2">
        <f t="shared" si="788"/>
        <v>964</v>
      </c>
      <c r="AN1876" s="2">
        <v>0</v>
      </c>
    </row>
    <row r="1877" spans="1:40" x14ac:dyDescent="0.25">
      <c r="A1877" s="7"/>
      <c r="B1877" s="10"/>
      <c r="C1877" s="10"/>
      <c r="D1877" s="10"/>
      <c r="E1877" s="10"/>
      <c r="F1877" s="1"/>
      <c r="G1877" s="1"/>
      <c r="H1877" s="1"/>
      <c r="I1877" s="1"/>
      <c r="J1877" s="1"/>
      <c r="K1877" s="1"/>
      <c r="L1877" s="1"/>
      <c r="N1877" s="1" t="s">
        <v>149</v>
      </c>
      <c r="O1877" s="2">
        <v>19</v>
      </c>
      <c r="P1877" s="100">
        <v>9</v>
      </c>
      <c r="Q1877" s="2">
        <v>2009</v>
      </c>
      <c r="R1877" s="81" t="s">
        <v>1062</v>
      </c>
      <c r="S1877" s="30" t="s">
        <v>6</v>
      </c>
      <c r="T1877" s="81" t="s">
        <v>778</v>
      </c>
      <c r="U1877" s="100">
        <v>2</v>
      </c>
      <c r="V1877" s="30" t="s">
        <v>6</v>
      </c>
      <c r="W1877" s="100">
        <v>0</v>
      </c>
      <c r="X1877" s="101" t="s">
        <v>834</v>
      </c>
      <c r="Y1877" s="100">
        <v>1602</v>
      </c>
      <c r="Z1877" s="100">
        <v>9</v>
      </c>
      <c r="AA1877" s="30" t="s">
        <v>6</v>
      </c>
      <c r="AB1877" s="100">
        <v>0</v>
      </c>
      <c r="AC1877" s="7"/>
      <c r="AD1877" s="2">
        <f t="shared" si="782"/>
        <v>1</v>
      </c>
      <c r="AE1877" s="2">
        <f t="shared" si="783"/>
        <v>1</v>
      </c>
      <c r="AF1877" s="2">
        <f t="shared" si="784"/>
        <v>0</v>
      </c>
      <c r="AG1877" s="2">
        <f t="shared" si="785"/>
        <v>0</v>
      </c>
      <c r="AH1877" s="2">
        <f t="shared" si="786"/>
        <v>9</v>
      </c>
      <c r="AI1877" s="30" t="s">
        <v>6</v>
      </c>
      <c r="AJ1877" s="2">
        <f t="shared" si="787"/>
        <v>0</v>
      </c>
      <c r="AK1877" s="2">
        <v>3</v>
      </c>
      <c r="AL1877" s="2">
        <f t="shared" si="788"/>
        <v>1602</v>
      </c>
      <c r="AN1877" s="2">
        <v>0</v>
      </c>
    </row>
    <row r="1878" spans="1:40" x14ac:dyDescent="0.25">
      <c r="A1878" s="7"/>
      <c r="B1878" s="10"/>
      <c r="C1878" s="10"/>
      <c r="D1878" s="10"/>
      <c r="E1878" s="10"/>
      <c r="F1878" s="1"/>
      <c r="G1878" s="1"/>
      <c r="H1878" s="1"/>
      <c r="I1878" s="1"/>
      <c r="J1878" s="1"/>
      <c r="K1878" s="1"/>
      <c r="L1878" s="1"/>
      <c r="N1878" s="1" t="s">
        <v>46</v>
      </c>
      <c r="O1878" s="2">
        <v>22</v>
      </c>
      <c r="P1878" s="100">
        <v>8</v>
      </c>
      <c r="Q1878" s="2">
        <v>2010</v>
      </c>
      <c r="R1878" s="5" t="s">
        <v>1062</v>
      </c>
      <c r="S1878" s="30" t="s">
        <v>6</v>
      </c>
      <c r="T1878" s="5" t="s">
        <v>778</v>
      </c>
      <c r="U1878" s="100">
        <v>1</v>
      </c>
      <c r="V1878" s="30" t="s">
        <v>6</v>
      </c>
      <c r="W1878" s="100">
        <v>0</v>
      </c>
      <c r="X1878" s="101" t="s">
        <v>301</v>
      </c>
      <c r="Y1878" s="100">
        <v>1036</v>
      </c>
      <c r="Z1878" s="100">
        <v>2</v>
      </c>
      <c r="AA1878" s="30" t="s">
        <v>6</v>
      </c>
      <c r="AB1878" s="100">
        <v>1</v>
      </c>
      <c r="AC1878" s="7"/>
      <c r="AD1878" s="2">
        <f t="shared" si="782"/>
        <v>1</v>
      </c>
      <c r="AE1878" s="2">
        <f t="shared" si="783"/>
        <v>1</v>
      </c>
      <c r="AF1878" s="2">
        <f t="shared" si="784"/>
        <v>0</v>
      </c>
      <c r="AG1878" s="2">
        <f t="shared" si="785"/>
        <v>0</v>
      </c>
      <c r="AH1878" s="2">
        <f t="shared" si="786"/>
        <v>2</v>
      </c>
      <c r="AI1878" s="30" t="s">
        <v>6</v>
      </c>
      <c r="AJ1878" s="2">
        <f t="shared" si="787"/>
        <v>1</v>
      </c>
      <c r="AK1878" s="2">
        <v>2</v>
      </c>
      <c r="AL1878" s="2">
        <f t="shared" si="788"/>
        <v>1036</v>
      </c>
      <c r="AN1878" s="2">
        <v>0</v>
      </c>
    </row>
    <row r="1879" spans="1:40" x14ac:dyDescent="0.25">
      <c r="A1879" s="7"/>
      <c r="B1879" s="10"/>
      <c r="C1879" s="10"/>
      <c r="D1879" s="10"/>
      <c r="E1879" s="10"/>
      <c r="F1879" s="1"/>
      <c r="G1879" s="1"/>
      <c r="H1879" s="1"/>
      <c r="I1879" s="1"/>
      <c r="J1879" s="1"/>
      <c r="K1879" s="1"/>
      <c r="L1879" s="1"/>
      <c r="N1879" s="1" t="s">
        <v>47</v>
      </c>
      <c r="O1879" s="2">
        <v>28</v>
      </c>
      <c r="P1879" s="100">
        <v>8</v>
      </c>
      <c r="Q1879" s="2">
        <v>2010</v>
      </c>
      <c r="R1879" s="5" t="s">
        <v>1062</v>
      </c>
      <c r="S1879" s="30" t="s">
        <v>6</v>
      </c>
      <c r="T1879" s="5" t="s">
        <v>778</v>
      </c>
      <c r="U1879" s="100">
        <v>2</v>
      </c>
      <c r="V1879" s="30" t="s">
        <v>6</v>
      </c>
      <c r="W1879" s="100">
        <v>0</v>
      </c>
      <c r="X1879" s="101" t="s">
        <v>144</v>
      </c>
      <c r="Y1879" s="100">
        <v>488</v>
      </c>
      <c r="Z1879" s="100">
        <v>5</v>
      </c>
      <c r="AA1879" s="30" t="s">
        <v>6</v>
      </c>
      <c r="AB1879" s="100">
        <v>1</v>
      </c>
      <c r="AC1879" s="7"/>
      <c r="AD1879" s="2">
        <f t="shared" si="782"/>
        <v>1</v>
      </c>
      <c r="AE1879" s="2">
        <f t="shared" si="783"/>
        <v>1</v>
      </c>
      <c r="AF1879" s="2">
        <f t="shared" si="784"/>
        <v>0</v>
      </c>
      <c r="AG1879" s="2">
        <f t="shared" si="785"/>
        <v>0</v>
      </c>
      <c r="AH1879" s="2">
        <f t="shared" si="786"/>
        <v>5</v>
      </c>
      <c r="AI1879" s="30" t="s">
        <v>6</v>
      </c>
      <c r="AJ1879" s="2">
        <f t="shared" si="787"/>
        <v>1</v>
      </c>
      <c r="AK1879" s="2">
        <v>3</v>
      </c>
      <c r="AL1879" s="2">
        <f t="shared" si="788"/>
        <v>488</v>
      </c>
      <c r="AN1879" s="2">
        <v>0</v>
      </c>
    </row>
    <row r="1880" spans="1:40" x14ac:dyDescent="0.25">
      <c r="A1880" s="7"/>
      <c r="B1880" s="10"/>
      <c r="C1880" s="10"/>
      <c r="D1880" s="10"/>
      <c r="E1880" s="10"/>
      <c r="F1880" s="1"/>
      <c r="G1880" s="1"/>
      <c r="H1880" s="1"/>
      <c r="I1880" s="1"/>
      <c r="J1880" s="1"/>
      <c r="K1880" s="1"/>
      <c r="L1880" s="1"/>
      <c r="N1880" s="1" t="s">
        <v>93</v>
      </c>
      <c r="O1880" s="2">
        <v>4</v>
      </c>
      <c r="P1880" s="100">
        <v>9</v>
      </c>
      <c r="Q1880" s="2">
        <v>2011</v>
      </c>
      <c r="R1880" s="5" t="s">
        <v>1062</v>
      </c>
      <c r="S1880" s="30" t="s">
        <v>6</v>
      </c>
      <c r="T1880" s="5" t="s">
        <v>778</v>
      </c>
      <c r="U1880" s="100">
        <v>1</v>
      </c>
      <c r="V1880" s="30" t="s">
        <v>6</v>
      </c>
      <c r="W1880" s="100">
        <v>0</v>
      </c>
      <c r="X1880" s="7" t="s">
        <v>421</v>
      </c>
      <c r="Y1880" s="100">
        <v>1681</v>
      </c>
      <c r="Z1880" s="100">
        <v>4</v>
      </c>
      <c r="AA1880" s="30" t="s">
        <v>6</v>
      </c>
      <c r="AB1880" s="100">
        <v>2</v>
      </c>
      <c r="AC1880" s="7"/>
      <c r="AD1880" s="2">
        <f t="shared" si="782"/>
        <v>1</v>
      </c>
      <c r="AE1880" s="2">
        <f t="shared" si="783"/>
        <v>1</v>
      </c>
      <c r="AF1880" s="2">
        <f t="shared" si="784"/>
        <v>0</v>
      </c>
      <c r="AG1880" s="2">
        <f t="shared" si="785"/>
        <v>0</v>
      </c>
      <c r="AH1880" s="2">
        <f t="shared" si="786"/>
        <v>4</v>
      </c>
      <c r="AI1880" s="30" t="s">
        <v>6</v>
      </c>
      <c r="AJ1880" s="2">
        <f t="shared" si="787"/>
        <v>2</v>
      </c>
      <c r="AK1880" s="2">
        <v>2</v>
      </c>
      <c r="AL1880" s="2">
        <f t="shared" si="788"/>
        <v>1681</v>
      </c>
      <c r="AN1880" s="2">
        <v>0</v>
      </c>
    </row>
    <row r="1881" spans="1:40" x14ac:dyDescent="0.25">
      <c r="A1881" s="7"/>
      <c r="B1881" s="10"/>
      <c r="C1881" s="10"/>
      <c r="D1881" s="10"/>
      <c r="E1881" s="10"/>
      <c r="F1881" s="1"/>
      <c r="G1881" s="1"/>
      <c r="H1881" s="1"/>
      <c r="I1881" s="1"/>
      <c r="J1881" s="1"/>
      <c r="K1881" s="1"/>
      <c r="L1881" s="1"/>
      <c r="N1881" s="1" t="s">
        <v>94</v>
      </c>
      <c r="O1881" s="2">
        <v>11</v>
      </c>
      <c r="P1881" s="100">
        <v>9</v>
      </c>
      <c r="Q1881" s="2">
        <v>2011</v>
      </c>
      <c r="R1881" s="5" t="s">
        <v>1062</v>
      </c>
      <c r="S1881" s="30" t="s">
        <v>6</v>
      </c>
      <c r="T1881" s="5" t="s">
        <v>778</v>
      </c>
      <c r="U1881" s="100">
        <v>0</v>
      </c>
      <c r="V1881" s="30" t="s">
        <v>6</v>
      </c>
      <c r="W1881" s="100">
        <v>1</v>
      </c>
      <c r="X1881" s="7" t="s">
        <v>502</v>
      </c>
      <c r="Y1881" s="100">
        <v>1943</v>
      </c>
      <c r="Z1881" s="100">
        <v>1</v>
      </c>
      <c r="AA1881" s="30" t="s">
        <v>6</v>
      </c>
      <c r="AB1881" s="100">
        <v>4</v>
      </c>
      <c r="AC1881" s="7"/>
      <c r="AD1881" s="2">
        <f t="shared" si="782"/>
        <v>1</v>
      </c>
      <c r="AE1881" s="2">
        <f t="shared" si="783"/>
        <v>0</v>
      </c>
      <c r="AF1881" s="2">
        <f t="shared" si="784"/>
        <v>0</v>
      </c>
      <c r="AG1881" s="2">
        <f t="shared" si="785"/>
        <v>1</v>
      </c>
      <c r="AH1881" s="2">
        <f t="shared" si="786"/>
        <v>1</v>
      </c>
      <c r="AI1881" s="30" t="s">
        <v>6</v>
      </c>
      <c r="AJ1881" s="2">
        <f t="shared" si="787"/>
        <v>4</v>
      </c>
      <c r="AK1881" s="2">
        <v>0</v>
      </c>
      <c r="AL1881" s="2">
        <f t="shared" si="788"/>
        <v>1943</v>
      </c>
      <c r="AN1881" s="2">
        <v>2</v>
      </c>
    </row>
    <row r="1882" spans="1:40" x14ac:dyDescent="0.25">
      <c r="A1882" s="7"/>
      <c r="B1882" s="10"/>
      <c r="C1882" s="10"/>
      <c r="D1882" s="10"/>
      <c r="E1882" s="10"/>
      <c r="F1882" s="1"/>
      <c r="G1882" s="1"/>
      <c r="H1882" s="1"/>
      <c r="I1882" s="1"/>
      <c r="J1882" s="1"/>
      <c r="K1882" s="1"/>
      <c r="L1882" s="1"/>
      <c r="N1882" s="1" t="s">
        <v>368</v>
      </c>
      <c r="O1882" s="2">
        <v>1</v>
      </c>
      <c r="P1882" s="100">
        <v>9</v>
      </c>
      <c r="Q1882" s="2">
        <v>2012</v>
      </c>
      <c r="R1882" s="5" t="s">
        <v>1062</v>
      </c>
      <c r="S1882" s="30" t="s">
        <v>6</v>
      </c>
      <c r="T1882" s="5" t="s">
        <v>778</v>
      </c>
      <c r="U1882" s="100">
        <v>1</v>
      </c>
      <c r="V1882" s="30" t="s">
        <v>6</v>
      </c>
      <c r="W1882" s="100">
        <v>2</v>
      </c>
      <c r="X1882" s="7" t="s">
        <v>1368</v>
      </c>
      <c r="Y1882" s="100">
        <v>1703</v>
      </c>
      <c r="Z1882" s="100">
        <v>9</v>
      </c>
      <c r="AA1882" s="30" t="s">
        <v>6</v>
      </c>
      <c r="AB1882" s="100">
        <v>7</v>
      </c>
      <c r="AC1882" s="7"/>
      <c r="AD1882" s="2">
        <f t="shared" si="782"/>
        <v>1</v>
      </c>
      <c r="AE1882" s="2">
        <f t="shared" si="783"/>
        <v>0</v>
      </c>
      <c r="AF1882" s="2">
        <f t="shared" si="784"/>
        <v>0</v>
      </c>
      <c r="AG1882" s="2">
        <f t="shared" si="785"/>
        <v>1</v>
      </c>
      <c r="AH1882" s="2">
        <f t="shared" si="786"/>
        <v>9</v>
      </c>
      <c r="AI1882" s="30" t="s">
        <v>6</v>
      </c>
      <c r="AJ1882" s="2">
        <f t="shared" si="787"/>
        <v>7</v>
      </c>
      <c r="AK1882" s="2">
        <v>1</v>
      </c>
      <c r="AL1882" s="2">
        <f t="shared" si="788"/>
        <v>1703</v>
      </c>
      <c r="AN1882" s="2">
        <v>2</v>
      </c>
    </row>
    <row r="1883" spans="1:40" x14ac:dyDescent="0.25">
      <c r="A1883" s="7"/>
      <c r="B1883" s="10"/>
      <c r="C1883" s="10"/>
      <c r="D1883" s="10"/>
      <c r="E1883" s="10"/>
      <c r="F1883" s="1"/>
      <c r="G1883" s="1"/>
      <c r="H1883" s="1"/>
      <c r="I1883" s="1"/>
      <c r="J1883" s="1"/>
      <c r="K1883" s="1"/>
      <c r="L1883" s="1"/>
      <c r="N1883" s="1" t="s">
        <v>369</v>
      </c>
      <c r="O1883" s="2">
        <v>8</v>
      </c>
      <c r="P1883" s="100">
        <v>9</v>
      </c>
      <c r="Q1883" s="2">
        <v>2012</v>
      </c>
      <c r="R1883" s="5" t="s">
        <v>1062</v>
      </c>
      <c r="S1883" s="30" t="s">
        <v>6</v>
      </c>
      <c r="T1883" s="5" t="s">
        <v>778</v>
      </c>
      <c r="U1883" s="100">
        <v>1</v>
      </c>
      <c r="V1883" s="30" t="s">
        <v>6</v>
      </c>
      <c r="W1883" s="100">
        <v>0</v>
      </c>
      <c r="X1883" s="7" t="s">
        <v>251</v>
      </c>
      <c r="Y1883" s="100">
        <v>1832</v>
      </c>
      <c r="Z1883" s="100">
        <v>4</v>
      </c>
      <c r="AA1883" s="30" t="s">
        <v>6</v>
      </c>
      <c r="AB1883" s="100">
        <v>1</v>
      </c>
      <c r="AC1883" s="7"/>
      <c r="AD1883" s="2">
        <f t="shared" si="782"/>
        <v>1</v>
      </c>
      <c r="AE1883" s="2">
        <f t="shared" si="783"/>
        <v>1</v>
      </c>
      <c r="AF1883" s="2">
        <f t="shared" si="784"/>
        <v>0</v>
      </c>
      <c r="AG1883" s="2">
        <f t="shared" si="785"/>
        <v>0</v>
      </c>
      <c r="AH1883" s="2">
        <f t="shared" si="786"/>
        <v>4</v>
      </c>
      <c r="AI1883" s="30" t="s">
        <v>6</v>
      </c>
      <c r="AJ1883" s="2">
        <f t="shared" si="787"/>
        <v>1</v>
      </c>
      <c r="AK1883" s="2">
        <v>2</v>
      </c>
      <c r="AL1883" s="2">
        <f t="shared" si="788"/>
        <v>1832</v>
      </c>
      <c r="AN1883" s="2">
        <v>0</v>
      </c>
    </row>
    <row r="1884" spans="1:40" x14ac:dyDescent="0.25">
      <c r="A1884" s="7"/>
      <c r="B1884" s="10"/>
      <c r="C1884" s="10"/>
      <c r="D1884" s="10"/>
      <c r="E1884" s="10"/>
      <c r="F1884" s="1"/>
      <c r="G1884" s="1"/>
      <c r="H1884" s="1"/>
      <c r="I1884" s="1"/>
      <c r="J1884" s="1"/>
      <c r="K1884" s="1"/>
      <c r="L1884" s="1"/>
      <c r="N1884" s="1" t="s">
        <v>370</v>
      </c>
      <c r="O1884" s="2">
        <v>15</v>
      </c>
      <c r="P1884" s="100">
        <v>9</v>
      </c>
      <c r="Q1884" s="2">
        <v>2012</v>
      </c>
      <c r="R1884" s="5" t="s">
        <v>1062</v>
      </c>
      <c r="S1884" s="30" t="s">
        <v>6</v>
      </c>
      <c r="T1884" s="5" t="s">
        <v>778</v>
      </c>
      <c r="U1884" s="100">
        <v>0</v>
      </c>
      <c r="V1884" s="30" t="s">
        <v>6</v>
      </c>
      <c r="W1884" s="100">
        <v>2</v>
      </c>
      <c r="X1884" s="7" t="s">
        <v>1309</v>
      </c>
      <c r="Y1884" s="100">
        <v>3781</v>
      </c>
      <c r="Z1884" s="100">
        <v>5</v>
      </c>
      <c r="AA1884" s="30" t="s">
        <v>6</v>
      </c>
      <c r="AB1884" s="100">
        <v>12</v>
      </c>
      <c r="AC1884" s="7"/>
      <c r="AD1884" s="2">
        <f t="shared" si="782"/>
        <v>1</v>
      </c>
      <c r="AE1884" s="2">
        <f t="shared" si="783"/>
        <v>0</v>
      </c>
      <c r="AF1884" s="2">
        <f t="shared" si="784"/>
        <v>0</v>
      </c>
      <c r="AG1884" s="2">
        <f t="shared" si="785"/>
        <v>1</v>
      </c>
      <c r="AH1884" s="2">
        <f t="shared" si="786"/>
        <v>5</v>
      </c>
      <c r="AI1884" s="30" t="s">
        <v>6</v>
      </c>
      <c r="AJ1884" s="2">
        <f t="shared" si="787"/>
        <v>12</v>
      </c>
      <c r="AK1884" s="2">
        <v>0</v>
      </c>
      <c r="AL1884" s="2">
        <f t="shared" si="788"/>
        <v>3781</v>
      </c>
      <c r="AN1884" s="2">
        <v>3</v>
      </c>
    </row>
    <row r="1885" spans="1:40" x14ac:dyDescent="0.25">
      <c r="A1885" s="7"/>
      <c r="B1885" s="10"/>
      <c r="C1885" s="10"/>
      <c r="D1885" s="10"/>
      <c r="E1885" s="10"/>
      <c r="F1885" s="1"/>
      <c r="G1885" s="1"/>
      <c r="H1885" s="1"/>
      <c r="I1885" s="1"/>
      <c r="J1885" s="1"/>
      <c r="K1885" s="1"/>
      <c r="L1885" s="1"/>
      <c r="N1885" s="1" t="s">
        <v>315</v>
      </c>
      <c r="O1885" s="2">
        <v>7</v>
      </c>
      <c r="P1885" s="100">
        <v>9</v>
      </c>
      <c r="Q1885" s="2">
        <v>2014</v>
      </c>
      <c r="R1885" s="5" t="s">
        <v>1062</v>
      </c>
      <c r="S1885" s="30" t="s">
        <v>6</v>
      </c>
      <c r="T1885" s="5" t="s">
        <v>778</v>
      </c>
      <c r="U1885" s="100">
        <v>2</v>
      </c>
      <c r="V1885" s="30" t="s">
        <v>6</v>
      </c>
      <c r="W1885" s="100">
        <v>0</v>
      </c>
      <c r="X1885" s="98" t="s">
        <v>242</v>
      </c>
      <c r="Y1885" s="100">
        <v>1432</v>
      </c>
      <c r="Z1885" s="100">
        <v>5</v>
      </c>
      <c r="AA1885" s="30" t="s">
        <v>6</v>
      </c>
      <c r="AB1885" s="100">
        <v>2</v>
      </c>
      <c r="AC1885" s="7"/>
      <c r="AD1885" s="2">
        <f t="shared" si="782"/>
        <v>1</v>
      </c>
      <c r="AE1885" s="2">
        <f t="shared" si="783"/>
        <v>1</v>
      </c>
      <c r="AF1885" s="2">
        <f t="shared" si="784"/>
        <v>0</v>
      </c>
      <c r="AG1885" s="2">
        <f t="shared" si="785"/>
        <v>0</v>
      </c>
      <c r="AH1885" s="2">
        <f t="shared" si="786"/>
        <v>5</v>
      </c>
      <c r="AI1885" s="30" t="s">
        <v>6</v>
      </c>
      <c r="AJ1885" s="2">
        <f t="shared" si="787"/>
        <v>2</v>
      </c>
      <c r="AK1885" s="2">
        <v>3</v>
      </c>
      <c r="AL1885" s="2">
        <f t="shared" si="788"/>
        <v>1432</v>
      </c>
      <c r="AN1885" s="2">
        <v>0</v>
      </c>
    </row>
    <row r="1886" spans="1:40" x14ac:dyDescent="0.25">
      <c r="A1886" s="7"/>
      <c r="B1886" s="10"/>
      <c r="C1886" s="10"/>
      <c r="D1886" s="10"/>
      <c r="E1886" s="10"/>
      <c r="F1886" s="1"/>
      <c r="G1886" s="1"/>
      <c r="H1886" s="1"/>
      <c r="I1886" s="1"/>
      <c r="J1886" s="1"/>
      <c r="K1886" s="1"/>
      <c r="L1886" s="1"/>
      <c r="N1886" s="1" t="s">
        <v>316</v>
      </c>
      <c r="O1886" s="2">
        <v>14</v>
      </c>
      <c r="P1886" s="100">
        <v>9</v>
      </c>
      <c r="Q1886" s="2">
        <v>2014</v>
      </c>
      <c r="R1886" s="5" t="s">
        <v>1062</v>
      </c>
      <c r="S1886" s="30" t="s">
        <v>6</v>
      </c>
      <c r="T1886" s="5" t="s">
        <v>778</v>
      </c>
      <c r="U1886" s="100">
        <v>0</v>
      </c>
      <c r="V1886" s="30" t="s">
        <v>6</v>
      </c>
      <c r="W1886" s="100">
        <v>2</v>
      </c>
      <c r="X1886" s="98" t="s">
        <v>947</v>
      </c>
      <c r="Y1886" s="100">
        <v>2175</v>
      </c>
      <c r="Z1886" s="100">
        <v>2</v>
      </c>
      <c r="AA1886" s="30" t="s">
        <v>6</v>
      </c>
      <c r="AB1886" s="100">
        <v>7</v>
      </c>
      <c r="AC1886" s="7"/>
      <c r="AD1886" s="2">
        <f t="shared" si="782"/>
        <v>1</v>
      </c>
      <c r="AE1886" s="2">
        <f t="shared" si="783"/>
        <v>0</v>
      </c>
      <c r="AF1886" s="2">
        <f t="shared" si="784"/>
        <v>0</v>
      </c>
      <c r="AG1886" s="2">
        <f t="shared" si="785"/>
        <v>1</v>
      </c>
      <c r="AH1886" s="2">
        <f t="shared" si="786"/>
        <v>2</v>
      </c>
      <c r="AI1886" s="30" t="s">
        <v>6</v>
      </c>
      <c r="AJ1886" s="2">
        <f t="shared" si="787"/>
        <v>7</v>
      </c>
      <c r="AK1886" s="2">
        <v>0</v>
      </c>
      <c r="AL1886" s="2">
        <f t="shared" si="788"/>
        <v>2175</v>
      </c>
      <c r="AN1886" s="2">
        <v>3</v>
      </c>
    </row>
    <row r="1887" spans="1:40" x14ac:dyDescent="0.25">
      <c r="A1887" s="7"/>
      <c r="B1887" s="10"/>
      <c r="C1887" s="10"/>
      <c r="D1887" s="10"/>
      <c r="E1887" s="10"/>
      <c r="F1887" s="1"/>
      <c r="G1887" s="1"/>
      <c r="H1887" s="1"/>
      <c r="I1887" s="1"/>
      <c r="J1887" s="1"/>
      <c r="K1887" s="1"/>
      <c r="L1887" s="1"/>
      <c r="N1887" s="1" t="s">
        <v>93</v>
      </c>
      <c r="O1887" s="2">
        <v>6</v>
      </c>
      <c r="P1887" s="100">
        <v>9</v>
      </c>
      <c r="Q1887" s="2">
        <v>2015</v>
      </c>
      <c r="R1887" s="5" t="s">
        <v>1062</v>
      </c>
      <c r="S1887" s="30" t="s">
        <v>6</v>
      </c>
      <c r="T1887" s="5" t="s">
        <v>778</v>
      </c>
      <c r="U1887" s="100">
        <v>0</v>
      </c>
      <c r="V1887" s="30" t="s">
        <v>6</v>
      </c>
      <c r="W1887" s="100">
        <v>2</v>
      </c>
      <c r="X1887" s="98" t="s">
        <v>1497</v>
      </c>
      <c r="Y1887" s="100">
        <v>1053</v>
      </c>
      <c r="Z1887" s="100">
        <v>0</v>
      </c>
      <c r="AA1887" s="30" t="s">
        <v>6</v>
      </c>
      <c r="AB1887" s="100">
        <v>5</v>
      </c>
      <c r="AC1887" s="7"/>
      <c r="AD1887" s="2">
        <f t="shared" si="782"/>
        <v>1</v>
      </c>
      <c r="AE1887" s="2">
        <f t="shared" si="783"/>
        <v>0</v>
      </c>
      <c r="AF1887" s="2">
        <f t="shared" si="784"/>
        <v>0</v>
      </c>
      <c r="AG1887" s="2">
        <f t="shared" si="785"/>
        <v>1</v>
      </c>
      <c r="AH1887" s="2">
        <f t="shared" si="786"/>
        <v>0</v>
      </c>
      <c r="AI1887" s="30" t="s">
        <v>6</v>
      </c>
      <c r="AJ1887" s="2">
        <f t="shared" si="787"/>
        <v>5</v>
      </c>
      <c r="AK1887" s="2">
        <v>0</v>
      </c>
      <c r="AL1887" s="2">
        <f t="shared" si="788"/>
        <v>1053</v>
      </c>
      <c r="AN1887" s="2">
        <v>3</v>
      </c>
    </row>
    <row r="1888" spans="1:40" x14ac:dyDescent="0.25">
      <c r="A1888" s="7"/>
      <c r="B1888" s="10"/>
      <c r="C1888" s="10"/>
      <c r="D1888" s="10"/>
      <c r="E1888" s="10"/>
      <c r="F1888" s="1"/>
      <c r="G1888" s="1"/>
      <c r="H1888" s="1"/>
      <c r="I1888" s="1"/>
      <c r="J1888" s="1"/>
      <c r="K1888" s="1"/>
      <c r="L1888" s="1"/>
      <c r="N1888" s="1" t="s">
        <v>94</v>
      </c>
      <c r="O1888" s="2">
        <v>13</v>
      </c>
      <c r="P1888" s="100">
        <v>9</v>
      </c>
      <c r="Q1888" s="2">
        <v>2015</v>
      </c>
      <c r="R1888" s="5" t="s">
        <v>1062</v>
      </c>
      <c r="S1888" s="30" t="s">
        <v>6</v>
      </c>
      <c r="T1888" s="5" t="s">
        <v>778</v>
      </c>
      <c r="U1888" s="100">
        <v>0</v>
      </c>
      <c r="V1888" s="30" t="s">
        <v>6</v>
      </c>
      <c r="W1888" s="100">
        <v>2</v>
      </c>
      <c r="X1888" s="98" t="s">
        <v>1499</v>
      </c>
      <c r="Y1888" s="100">
        <v>1457</v>
      </c>
      <c r="Z1888" s="100">
        <v>8</v>
      </c>
      <c r="AA1888" s="30" t="s">
        <v>6</v>
      </c>
      <c r="AB1888" s="100">
        <v>12</v>
      </c>
      <c r="AC1888" s="7"/>
      <c r="AD1888" s="2">
        <f t="shared" si="782"/>
        <v>1</v>
      </c>
      <c r="AE1888" s="2">
        <f t="shared" si="783"/>
        <v>0</v>
      </c>
      <c r="AF1888" s="2">
        <f t="shared" si="784"/>
        <v>0</v>
      </c>
      <c r="AG1888" s="2">
        <f t="shared" si="785"/>
        <v>1</v>
      </c>
      <c r="AH1888" s="2">
        <f t="shared" si="786"/>
        <v>8</v>
      </c>
      <c r="AI1888" s="30" t="s">
        <v>6</v>
      </c>
      <c r="AJ1888" s="2">
        <f t="shared" si="787"/>
        <v>12</v>
      </c>
      <c r="AK1888" s="2">
        <v>0</v>
      </c>
      <c r="AL1888" s="2">
        <f t="shared" si="788"/>
        <v>1457</v>
      </c>
      <c r="AN1888" s="2">
        <v>3</v>
      </c>
    </row>
    <row r="1889" spans="1:40" x14ac:dyDescent="0.25">
      <c r="A1889" s="7"/>
      <c r="B1889" s="10"/>
      <c r="C1889" s="10"/>
      <c r="D1889" s="10"/>
      <c r="E1889" s="10"/>
      <c r="F1889" s="1"/>
      <c r="G1889" s="1"/>
      <c r="H1889" s="1"/>
      <c r="I1889" s="1"/>
      <c r="J1889" s="1"/>
      <c r="K1889" s="1"/>
      <c r="L1889" s="1"/>
      <c r="N1889" s="1" t="s">
        <v>258</v>
      </c>
      <c r="O1889" s="2">
        <v>10</v>
      </c>
      <c r="P1889" s="100">
        <v>9</v>
      </c>
      <c r="Q1889" s="2">
        <v>2016</v>
      </c>
      <c r="R1889" s="5" t="s">
        <v>1062</v>
      </c>
      <c r="S1889" s="30" t="s">
        <v>6</v>
      </c>
      <c r="T1889" s="5" t="s">
        <v>778</v>
      </c>
      <c r="U1889" s="100">
        <v>2</v>
      </c>
      <c r="V1889" s="30" t="s">
        <v>6</v>
      </c>
      <c r="W1889" s="100">
        <v>0</v>
      </c>
      <c r="X1889" s="98" t="s">
        <v>1549</v>
      </c>
      <c r="Y1889" s="100">
        <v>812</v>
      </c>
      <c r="Z1889" s="100">
        <v>12</v>
      </c>
      <c r="AA1889" s="30" t="s">
        <v>6</v>
      </c>
      <c r="AB1889" s="100">
        <v>5</v>
      </c>
      <c r="AC1889" s="7"/>
      <c r="AD1889" s="2">
        <f t="shared" si="782"/>
        <v>1</v>
      </c>
      <c r="AE1889" s="2">
        <f t="shared" si="783"/>
        <v>1</v>
      </c>
      <c r="AF1889" s="2">
        <f t="shared" si="784"/>
        <v>0</v>
      </c>
      <c r="AG1889" s="2">
        <f t="shared" si="785"/>
        <v>0</v>
      </c>
      <c r="AH1889" s="2">
        <f t="shared" si="786"/>
        <v>12</v>
      </c>
      <c r="AI1889" s="30" t="s">
        <v>6</v>
      </c>
      <c r="AJ1889" s="2">
        <f t="shared" si="787"/>
        <v>5</v>
      </c>
      <c r="AK1889" s="2">
        <v>3</v>
      </c>
      <c r="AL1889" s="2">
        <f t="shared" si="788"/>
        <v>812</v>
      </c>
      <c r="AN1889" s="2">
        <v>0</v>
      </c>
    </row>
    <row r="1890" spans="1:40" x14ac:dyDescent="0.25">
      <c r="A1890" s="7"/>
      <c r="B1890" s="10"/>
      <c r="C1890" s="10"/>
      <c r="D1890" s="10"/>
      <c r="E1890" s="10"/>
      <c r="F1890" s="1"/>
      <c r="G1890" s="1"/>
      <c r="H1890" s="1"/>
      <c r="I1890" s="1"/>
      <c r="J1890" s="1"/>
      <c r="K1890" s="1"/>
      <c r="L1890" s="1"/>
      <c r="N1890" s="1" t="s">
        <v>259</v>
      </c>
      <c r="O1890" s="2">
        <v>17</v>
      </c>
      <c r="P1890" s="100">
        <v>9</v>
      </c>
      <c r="Q1890" s="2">
        <v>2016</v>
      </c>
      <c r="R1890" s="5" t="s">
        <v>1062</v>
      </c>
      <c r="S1890" s="30" t="s">
        <v>6</v>
      </c>
      <c r="T1890" s="5" t="s">
        <v>778</v>
      </c>
      <c r="U1890" s="100">
        <v>1</v>
      </c>
      <c r="V1890" s="30" t="s">
        <v>6</v>
      </c>
      <c r="W1890" s="100">
        <v>2</v>
      </c>
      <c r="X1890" s="98" t="s">
        <v>1551</v>
      </c>
      <c r="Y1890" s="100">
        <v>2367</v>
      </c>
      <c r="Z1890" s="100">
        <v>13</v>
      </c>
      <c r="AA1890" s="30" t="s">
        <v>6</v>
      </c>
      <c r="AB1890" s="100">
        <v>12</v>
      </c>
      <c r="AC1890" s="7"/>
      <c r="AD1890" s="2">
        <f t="shared" si="782"/>
        <v>1</v>
      </c>
      <c r="AE1890" s="2">
        <f t="shared" si="783"/>
        <v>0</v>
      </c>
      <c r="AF1890" s="2">
        <f t="shared" si="784"/>
        <v>0</v>
      </c>
      <c r="AG1890" s="2">
        <f t="shared" si="785"/>
        <v>1</v>
      </c>
      <c r="AH1890" s="2">
        <f t="shared" si="786"/>
        <v>13</v>
      </c>
      <c r="AI1890" s="30" t="s">
        <v>6</v>
      </c>
      <c r="AJ1890" s="2">
        <f t="shared" si="787"/>
        <v>12</v>
      </c>
      <c r="AK1890" s="2">
        <v>1</v>
      </c>
      <c r="AL1890" s="2">
        <f t="shared" si="788"/>
        <v>2367</v>
      </c>
      <c r="AN1890" s="2">
        <v>2</v>
      </c>
    </row>
    <row r="1891" spans="1:40" x14ac:dyDescent="0.25">
      <c r="A1891" s="7"/>
      <c r="B1891" s="10"/>
      <c r="C1891" s="10"/>
      <c r="D1891" s="10"/>
      <c r="E1891" s="10"/>
      <c r="F1891" s="1"/>
      <c r="G1891" s="1"/>
      <c r="H1891" s="1"/>
      <c r="I1891" s="1"/>
      <c r="J1891" s="1"/>
      <c r="K1891" s="1"/>
      <c r="L1891" s="1"/>
      <c r="N1891" s="1" t="s">
        <v>85</v>
      </c>
      <c r="O1891" s="2">
        <v>25</v>
      </c>
      <c r="P1891" s="2">
        <v>8</v>
      </c>
      <c r="Q1891" s="2">
        <v>2018</v>
      </c>
      <c r="R1891" s="5" t="s">
        <v>1062</v>
      </c>
      <c r="S1891" s="17" t="s">
        <v>6</v>
      </c>
      <c r="T1891" s="5" t="s">
        <v>778</v>
      </c>
      <c r="U1891" s="2">
        <v>2</v>
      </c>
      <c r="V1891" s="27" t="s">
        <v>6</v>
      </c>
      <c r="W1891" s="2">
        <v>0</v>
      </c>
      <c r="X1891" s="5" t="s">
        <v>443</v>
      </c>
      <c r="Y1891" s="2">
        <v>1115</v>
      </c>
      <c r="Z1891" s="2">
        <v>9</v>
      </c>
      <c r="AA1891" s="36" t="s">
        <v>6</v>
      </c>
      <c r="AB1891" s="2">
        <v>3</v>
      </c>
      <c r="AC1891" s="7"/>
      <c r="AD1891" s="2">
        <f t="shared" si="782"/>
        <v>1</v>
      </c>
      <c r="AE1891" s="2">
        <f t="shared" si="783"/>
        <v>1</v>
      </c>
      <c r="AF1891" s="2">
        <f t="shared" si="784"/>
        <v>0</v>
      </c>
      <c r="AG1891" s="2">
        <f t="shared" si="785"/>
        <v>0</v>
      </c>
      <c r="AH1891" s="2">
        <f t="shared" si="786"/>
        <v>9</v>
      </c>
      <c r="AI1891" s="30" t="s">
        <v>6</v>
      </c>
      <c r="AJ1891" s="2">
        <f t="shared" si="787"/>
        <v>3</v>
      </c>
      <c r="AK1891" s="2">
        <v>3</v>
      </c>
      <c r="AL1891" s="2">
        <f t="shared" si="788"/>
        <v>1115</v>
      </c>
      <c r="AN1891" s="2">
        <v>0</v>
      </c>
    </row>
    <row r="1892" spans="1:40" x14ac:dyDescent="0.25">
      <c r="A1892" s="7"/>
      <c r="B1892" s="10"/>
      <c r="C1892" s="10"/>
      <c r="D1892" s="10"/>
      <c r="E1892" s="10"/>
      <c r="F1892" s="1"/>
      <c r="G1892" s="1"/>
      <c r="H1892" s="1"/>
      <c r="I1892" s="1"/>
      <c r="J1892" s="1"/>
      <c r="K1892" s="1"/>
      <c r="L1892" s="1"/>
      <c r="N1892" s="1" t="s">
        <v>86</v>
      </c>
      <c r="O1892" s="2">
        <v>29</v>
      </c>
      <c r="P1892" s="2">
        <v>8</v>
      </c>
      <c r="Q1892" s="2">
        <v>2018</v>
      </c>
      <c r="R1892" s="5" t="s">
        <v>1062</v>
      </c>
      <c r="S1892" s="17" t="s">
        <v>6</v>
      </c>
      <c r="T1892" s="5" t="s">
        <v>778</v>
      </c>
      <c r="U1892" s="2">
        <v>1</v>
      </c>
      <c r="V1892" s="27" t="s">
        <v>6</v>
      </c>
      <c r="W1892" s="2">
        <v>2</v>
      </c>
      <c r="X1892" s="5" t="s">
        <v>1684</v>
      </c>
      <c r="Y1892" s="2">
        <v>1502</v>
      </c>
      <c r="Z1892" s="2">
        <v>6</v>
      </c>
      <c r="AA1892" s="36" t="s">
        <v>6</v>
      </c>
      <c r="AB1892" s="2">
        <v>8</v>
      </c>
      <c r="AC1892" s="7"/>
      <c r="AD1892" s="2">
        <f t="shared" si="782"/>
        <v>1</v>
      </c>
      <c r="AE1892" s="2">
        <f t="shared" si="783"/>
        <v>0</v>
      </c>
      <c r="AF1892" s="2">
        <f t="shared" si="784"/>
        <v>0</v>
      </c>
      <c r="AG1892" s="2">
        <f t="shared" si="785"/>
        <v>1</v>
      </c>
      <c r="AH1892" s="2">
        <f t="shared" si="786"/>
        <v>6</v>
      </c>
      <c r="AI1892" s="30" t="s">
        <v>6</v>
      </c>
      <c r="AJ1892" s="2">
        <f t="shared" si="787"/>
        <v>8</v>
      </c>
      <c r="AK1892" s="2">
        <v>1</v>
      </c>
      <c r="AL1892" s="2">
        <f t="shared" si="788"/>
        <v>1502</v>
      </c>
      <c r="AN1892" s="2">
        <v>2</v>
      </c>
    </row>
    <row r="1893" spans="1:40" x14ac:dyDescent="0.25">
      <c r="A1893" s="7"/>
      <c r="B1893" s="10"/>
      <c r="C1893" s="10"/>
      <c r="D1893" s="10"/>
      <c r="E1893" s="10"/>
      <c r="F1893" s="1"/>
      <c r="G1893" s="1"/>
      <c r="H1893" s="1"/>
      <c r="I1893" s="1"/>
      <c r="J1893" s="1"/>
      <c r="K1893" s="1"/>
      <c r="L1893" s="1"/>
      <c r="N1893" s="1" t="s">
        <v>43</v>
      </c>
      <c r="O1893" s="2">
        <v>25</v>
      </c>
      <c r="P1893" s="2">
        <v>8</v>
      </c>
      <c r="Q1893" s="2">
        <v>2019</v>
      </c>
      <c r="R1893" s="5" t="s">
        <v>1062</v>
      </c>
      <c r="S1893" s="17" t="s">
        <v>6</v>
      </c>
      <c r="T1893" s="5" t="s">
        <v>778</v>
      </c>
      <c r="U1893" s="2">
        <v>1</v>
      </c>
      <c r="V1893" s="30" t="s">
        <v>6</v>
      </c>
      <c r="W1893" s="2">
        <v>0</v>
      </c>
      <c r="X1893" s="44" t="s">
        <v>29</v>
      </c>
      <c r="Y1893" s="2">
        <v>1569</v>
      </c>
      <c r="Z1893" s="2">
        <v>6</v>
      </c>
      <c r="AA1893" s="30" t="s">
        <v>6</v>
      </c>
      <c r="AB1893" s="2">
        <v>5</v>
      </c>
      <c r="AC1893" s="7"/>
      <c r="AD1893" s="2">
        <f t="shared" si="782"/>
        <v>1</v>
      </c>
      <c r="AE1893" s="2">
        <f t="shared" si="783"/>
        <v>1</v>
      </c>
      <c r="AF1893" s="2">
        <f t="shared" si="784"/>
        <v>0</v>
      </c>
      <c r="AG1893" s="2">
        <f t="shared" si="785"/>
        <v>0</v>
      </c>
      <c r="AH1893" s="2">
        <f t="shared" si="786"/>
        <v>6</v>
      </c>
      <c r="AI1893" s="30" t="s">
        <v>6</v>
      </c>
      <c r="AJ1893" s="2">
        <f t="shared" si="787"/>
        <v>5</v>
      </c>
      <c r="AK1893" s="2">
        <v>2</v>
      </c>
      <c r="AL1893" s="2">
        <f t="shared" si="788"/>
        <v>1569</v>
      </c>
      <c r="AN1893" s="2">
        <v>0</v>
      </c>
    </row>
    <row r="1894" spans="1:40" x14ac:dyDescent="0.25">
      <c r="A1894" s="7"/>
      <c r="B1894" s="10"/>
      <c r="C1894" s="10"/>
      <c r="D1894" s="10"/>
      <c r="E1894" s="10"/>
      <c r="F1894" s="1"/>
      <c r="G1894" s="1"/>
      <c r="H1894" s="1"/>
      <c r="I1894" s="1"/>
      <c r="J1894" s="1"/>
      <c r="K1894" s="1"/>
      <c r="L1894" s="1"/>
      <c r="N1894" s="1" t="s">
        <v>85</v>
      </c>
      <c r="O1894" s="2">
        <v>4</v>
      </c>
      <c r="P1894" s="2">
        <v>9</v>
      </c>
      <c r="Q1894" s="2">
        <v>2020</v>
      </c>
      <c r="R1894" s="5" t="s">
        <v>1062</v>
      </c>
      <c r="S1894" s="17" t="s">
        <v>6</v>
      </c>
      <c r="T1894" s="5" t="s">
        <v>778</v>
      </c>
      <c r="U1894" s="2">
        <v>0</v>
      </c>
      <c r="V1894" s="30" t="s">
        <v>6</v>
      </c>
      <c r="W1894" s="2">
        <v>2</v>
      </c>
      <c r="X1894" s="44" t="s">
        <v>857</v>
      </c>
      <c r="Y1894" s="2">
        <v>490</v>
      </c>
      <c r="Z1894" s="2">
        <v>7</v>
      </c>
      <c r="AA1894" s="30" t="s">
        <v>6</v>
      </c>
      <c r="AB1894" s="2">
        <v>11</v>
      </c>
      <c r="AC1894" s="7"/>
      <c r="AD1894" s="2">
        <f t="shared" si="782"/>
        <v>1</v>
      </c>
      <c r="AE1894" s="2">
        <f t="shared" si="783"/>
        <v>0</v>
      </c>
      <c r="AF1894" s="2">
        <f t="shared" si="784"/>
        <v>0</v>
      </c>
      <c r="AG1894" s="2">
        <f t="shared" si="785"/>
        <v>1</v>
      </c>
      <c r="AH1894" s="2">
        <f t="shared" si="786"/>
        <v>7</v>
      </c>
      <c r="AI1894" s="30" t="s">
        <v>6</v>
      </c>
      <c r="AJ1894" s="2">
        <f t="shared" si="787"/>
        <v>11</v>
      </c>
      <c r="AK1894" s="2">
        <v>0</v>
      </c>
      <c r="AL1894" s="2">
        <f t="shared" si="788"/>
        <v>490</v>
      </c>
      <c r="AN1894" s="2">
        <v>3</v>
      </c>
    </row>
    <row r="1895" spans="1:40" x14ac:dyDescent="0.25">
      <c r="A1895" s="7"/>
      <c r="B1895" s="10"/>
      <c r="C1895" s="10"/>
      <c r="D1895" s="10"/>
      <c r="E1895" s="10"/>
      <c r="F1895" s="1"/>
      <c r="G1895" s="1"/>
      <c r="H1895" s="1"/>
      <c r="I1895" s="1"/>
      <c r="J1895" s="1"/>
      <c r="K1895" s="1"/>
      <c r="L1895" s="1"/>
      <c r="N1895" s="1" t="s">
        <v>86</v>
      </c>
      <c r="O1895" s="2">
        <v>9</v>
      </c>
      <c r="P1895" s="2">
        <v>9</v>
      </c>
      <c r="Q1895" s="2">
        <v>2020</v>
      </c>
      <c r="R1895" s="5" t="s">
        <v>1062</v>
      </c>
      <c r="S1895" s="17" t="s">
        <v>6</v>
      </c>
      <c r="T1895" s="5" t="s">
        <v>778</v>
      </c>
      <c r="U1895" s="2">
        <v>2</v>
      </c>
      <c r="V1895" s="30" t="s">
        <v>6</v>
      </c>
      <c r="W1895" s="2">
        <v>0</v>
      </c>
      <c r="X1895" s="44" t="s">
        <v>167</v>
      </c>
      <c r="Y1895" s="2">
        <v>701</v>
      </c>
      <c r="Z1895" s="2">
        <v>10</v>
      </c>
      <c r="AA1895" s="30" t="s">
        <v>6</v>
      </c>
      <c r="AB1895" s="2">
        <v>4</v>
      </c>
      <c r="AC1895" s="7"/>
      <c r="AD1895" s="2">
        <f t="shared" si="782"/>
        <v>1</v>
      </c>
      <c r="AE1895" s="2">
        <f t="shared" si="783"/>
        <v>1</v>
      </c>
      <c r="AF1895" s="2">
        <f t="shared" si="784"/>
        <v>0</v>
      </c>
      <c r="AG1895" s="2">
        <f t="shared" si="785"/>
        <v>0</v>
      </c>
      <c r="AH1895" s="2">
        <f t="shared" si="786"/>
        <v>10</v>
      </c>
      <c r="AI1895" s="30" t="s">
        <v>6</v>
      </c>
      <c r="AJ1895" s="2">
        <f t="shared" si="787"/>
        <v>4</v>
      </c>
      <c r="AK1895" s="2">
        <v>3</v>
      </c>
      <c r="AL1895" s="2">
        <f t="shared" si="788"/>
        <v>701</v>
      </c>
      <c r="AN1895" s="2">
        <v>0</v>
      </c>
    </row>
    <row r="1896" spans="1:40" x14ac:dyDescent="0.25">
      <c r="A1896" s="7"/>
      <c r="B1896" s="10"/>
      <c r="C1896" s="10"/>
      <c r="D1896" s="10"/>
      <c r="E1896" s="10"/>
      <c r="F1896" s="1"/>
      <c r="G1896" s="1"/>
      <c r="H1896" s="1"/>
      <c r="I1896" s="1"/>
      <c r="J1896" s="1"/>
      <c r="K1896" s="1"/>
      <c r="L1896" s="1"/>
      <c r="N1896" s="1"/>
      <c r="O1896" s="2"/>
      <c r="S1896" s="17"/>
      <c r="V1896" s="27"/>
      <c r="AA1896" s="36"/>
      <c r="AC1896" s="7"/>
      <c r="AI1896" s="30"/>
      <c r="AL1896" s="2"/>
    </row>
    <row r="1897" spans="1:40" x14ac:dyDescent="0.25">
      <c r="A1897" s="7"/>
      <c r="B1897" s="10"/>
      <c r="C1897" s="10"/>
      <c r="D1897" s="10"/>
      <c r="E1897" s="10"/>
      <c r="F1897" s="1"/>
      <c r="G1897" s="1"/>
      <c r="H1897" s="1"/>
      <c r="I1897" s="1"/>
      <c r="J1897" s="1"/>
      <c r="K1897" s="1"/>
      <c r="L1897" s="1"/>
      <c r="N1897" s="1"/>
      <c r="O1897" s="2"/>
      <c r="S1897" s="30"/>
      <c r="V1897" s="30"/>
      <c r="X1897" s="7"/>
      <c r="AA1897" s="30"/>
      <c r="AI1897" s="30"/>
      <c r="AL1897" s="2"/>
    </row>
    <row r="1898" spans="1:40" x14ac:dyDescent="0.25">
      <c r="A1898" s="7"/>
      <c r="B1898" s="10"/>
      <c r="C1898" s="10"/>
      <c r="D1898" s="10"/>
      <c r="E1898" s="10"/>
      <c r="F1898" s="10"/>
      <c r="G1898" s="10"/>
      <c r="H1898" s="10"/>
      <c r="I1898" s="10"/>
      <c r="J1898" s="10"/>
      <c r="K1898" s="10"/>
      <c r="L1898" s="54"/>
      <c r="O1898" s="2"/>
      <c r="R1898" s="10" t="s">
        <v>32</v>
      </c>
      <c r="T1898" s="7"/>
      <c r="AC1898" s="10" t="s">
        <v>4</v>
      </c>
      <c r="AD1898" s="3">
        <f>SUM(AD1899:AD1902)</f>
        <v>0</v>
      </c>
      <c r="AE1898" s="3">
        <f>SUM(AE1899:AE1902)</f>
        <v>0</v>
      </c>
      <c r="AF1898" s="3">
        <f>SUM(AF1899:AF1902)</f>
        <v>0</v>
      </c>
      <c r="AG1898" s="3">
        <f>SUM(AG1899:AG1902)</f>
        <v>0</v>
      </c>
      <c r="AH1898" s="3">
        <f>SUM(AH1899:AH1902)</f>
        <v>0</v>
      </c>
      <c r="AI1898" s="7"/>
      <c r="AJ1898" s="3">
        <f>SUM(AJ1899:AJ1902)</f>
        <v>0</v>
      </c>
      <c r="AK1898" s="3">
        <f>SUM(AK1899:AK1902)</f>
        <v>0</v>
      </c>
      <c r="AL1898" s="3">
        <f>SUM(AL1899:AL1902)</f>
        <v>0</v>
      </c>
      <c r="AM1898" s="3"/>
      <c r="AN1898" s="3">
        <f>SUM(AN1899:AN1902)</f>
        <v>0</v>
      </c>
    </row>
    <row r="1899" spans="1:40" x14ac:dyDescent="0.25">
      <c r="A1899" s="7"/>
      <c r="B1899" s="10"/>
      <c r="C1899" s="10"/>
      <c r="D1899" s="10"/>
      <c r="E1899" s="10"/>
      <c r="F1899" s="10"/>
      <c r="G1899" s="10"/>
      <c r="H1899" s="10"/>
      <c r="I1899" s="10"/>
      <c r="J1899" s="10"/>
      <c r="K1899" s="10"/>
      <c r="L1899" s="54"/>
      <c r="O1899" s="2"/>
      <c r="R1899" s="7"/>
      <c r="T1899" s="7"/>
      <c r="AC1899" s="7"/>
      <c r="AD1899" s="7"/>
      <c r="AE1899" s="7"/>
      <c r="AF1899" s="7"/>
      <c r="AG1899" s="7"/>
      <c r="AH1899" s="7"/>
      <c r="AI1899" s="7"/>
      <c r="AJ1899" s="7"/>
      <c r="AK1899" s="7"/>
      <c r="AN1899" s="7"/>
    </row>
    <row r="1900" spans="1:40" x14ac:dyDescent="0.25">
      <c r="A1900" s="7"/>
      <c r="B1900" s="10"/>
      <c r="C1900" s="10"/>
      <c r="D1900" s="10"/>
      <c r="E1900" s="10"/>
      <c r="F1900" s="10"/>
      <c r="G1900" s="10"/>
      <c r="H1900" s="10"/>
      <c r="I1900" s="10"/>
      <c r="J1900" s="10"/>
      <c r="K1900" s="10"/>
      <c r="L1900" s="54"/>
      <c r="O1900" s="2"/>
      <c r="R1900" s="7"/>
      <c r="T1900" s="7"/>
      <c r="AC1900" s="7"/>
      <c r="AD1900" s="7"/>
      <c r="AE1900" s="7"/>
      <c r="AF1900" s="7"/>
      <c r="AG1900" s="7"/>
      <c r="AH1900" s="7"/>
      <c r="AI1900" s="7"/>
      <c r="AJ1900" s="7"/>
      <c r="AK1900" s="7"/>
      <c r="AN1900" s="7"/>
    </row>
    <row r="1901" spans="1:40" x14ac:dyDescent="0.25">
      <c r="A1901" s="7"/>
      <c r="B1901" s="10"/>
      <c r="C1901" s="10"/>
      <c r="D1901" s="10"/>
      <c r="E1901" s="10"/>
      <c r="F1901" s="10"/>
      <c r="G1901" s="10"/>
      <c r="H1901" s="10"/>
      <c r="I1901" s="10"/>
      <c r="J1901" s="10"/>
      <c r="K1901" s="10"/>
      <c r="L1901" s="54"/>
      <c r="O1901" s="2"/>
      <c r="R1901" s="7"/>
      <c r="T1901" s="7"/>
      <c r="AC1901" s="7"/>
      <c r="AD1901" s="7"/>
      <c r="AE1901" s="7"/>
      <c r="AF1901" s="7"/>
      <c r="AG1901" s="7"/>
      <c r="AH1901" s="7"/>
      <c r="AI1901" s="7"/>
      <c r="AJ1901" s="7"/>
      <c r="AK1901" s="7"/>
      <c r="AN1901" s="7"/>
    </row>
    <row r="1902" spans="1:40" x14ac:dyDescent="0.25">
      <c r="A1902" s="7"/>
      <c r="B1902" s="10"/>
      <c r="C1902" s="10"/>
      <c r="D1902" s="10"/>
      <c r="E1902" s="10"/>
      <c r="F1902" s="10"/>
      <c r="G1902" s="10"/>
      <c r="H1902" s="10"/>
      <c r="I1902" s="10"/>
      <c r="J1902" s="10"/>
      <c r="K1902" s="10"/>
      <c r="L1902" s="54"/>
      <c r="O1902" s="2"/>
      <c r="R1902" s="7"/>
      <c r="T1902" s="7"/>
      <c r="AC1902" s="7"/>
      <c r="AD1902" s="7"/>
      <c r="AE1902" s="7"/>
      <c r="AF1902" s="7"/>
      <c r="AG1902" s="7"/>
      <c r="AH1902" s="7"/>
      <c r="AI1902" s="7"/>
      <c r="AJ1902" s="7"/>
      <c r="AK1902" s="7"/>
      <c r="AN1902" s="7"/>
    </row>
    <row r="1903" spans="1:40" x14ac:dyDescent="0.25">
      <c r="L1903" s="8"/>
      <c r="M1903" s="3" t="s">
        <v>7</v>
      </c>
      <c r="R1903" s="6" t="s">
        <v>8</v>
      </c>
      <c r="AC1903" s="10" t="s">
        <v>2</v>
      </c>
      <c r="AD1903" s="3">
        <f>SUM(AD1904:AD1929)</f>
        <v>5</v>
      </c>
      <c r="AE1903" s="3">
        <f>SUM(AE1904:AE1929)</f>
        <v>5</v>
      </c>
      <c r="AF1903" s="3">
        <f>SUM(AF1904:AF1929)</f>
        <v>0</v>
      </c>
      <c r="AG1903" s="3">
        <f>SUM(AG1904:AG1929)</f>
        <v>0</v>
      </c>
      <c r="AH1903" s="3">
        <f>SUM(AH1904:AH1929)</f>
        <v>40</v>
      </c>
      <c r="AJ1903" s="3">
        <f>SUM(AJ1904:AJ1929)</f>
        <v>15</v>
      </c>
      <c r="AK1903" s="3">
        <f>SUM(AK1904:AK1929)</f>
        <v>13</v>
      </c>
      <c r="AL1903" s="3">
        <f>SUM(AL1904:AL1929)</f>
        <v>3716</v>
      </c>
      <c r="AM1903" s="3">
        <f>PRODUCT(AL1903+AL1930+AL1939)</f>
        <v>10518</v>
      </c>
      <c r="AN1903" s="3">
        <f>SUM(AN1904:AN1929)</f>
        <v>1</v>
      </c>
    </row>
    <row r="1904" spans="1:40" x14ac:dyDescent="0.25">
      <c r="A1904" s="63" t="s">
        <v>588</v>
      </c>
      <c r="B1904" s="64" t="s">
        <v>0</v>
      </c>
      <c r="C1904" s="64" t="s">
        <v>10</v>
      </c>
      <c r="D1904" s="64" t="s">
        <v>1</v>
      </c>
      <c r="E1904" s="64" t="s">
        <v>11</v>
      </c>
      <c r="F1904" s="65" t="s">
        <v>12</v>
      </c>
      <c r="G1904" s="66"/>
      <c r="H1904" s="64"/>
      <c r="I1904" s="65" t="s">
        <v>13</v>
      </c>
      <c r="J1904" s="66"/>
      <c r="K1904" s="64"/>
      <c r="L1904" s="67" t="s">
        <v>14</v>
      </c>
      <c r="M1904" s="3">
        <f>MAX(Y1904:Y1943)</f>
        <v>3079</v>
      </c>
      <c r="N1904" s="1"/>
      <c r="O1904" s="15">
        <v>31</v>
      </c>
      <c r="P1904" s="15">
        <v>7</v>
      </c>
      <c r="Q1904" s="15">
        <v>2016</v>
      </c>
      <c r="R1904" s="82" t="s">
        <v>1062</v>
      </c>
      <c r="S1904" s="90" t="s">
        <v>6</v>
      </c>
      <c r="T1904" s="82" t="s">
        <v>1506</v>
      </c>
      <c r="U1904" s="15">
        <v>1</v>
      </c>
      <c r="V1904" s="90" t="s">
        <v>6</v>
      </c>
      <c r="W1904" s="15">
        <v>0</v>
      </c>
      <c r="X1904" s="102" t="s">
        <v>1463</v>
      </c>
      <c r="Y1904" s="15">
        <v>571</v>
      </c>
      <c r="Z1904" s="15">
        <v>5</v>
      </c>
      <c r="AA1904" s="90" t="s">
        <v>6</v>
      </c>
      <c r="AB1904" s="15">
        <v>2</v>
      </c>
      <c r="AD1904" s="2">
        <f>IF(Q1904&gt;100,1,0)</f>
        <v>1</v>
      </c>
      <c r="AE1904" s="2">
        <f>IF(U1904&gt;W1904,1,0)</f>
        <v>1</v>
      </c>
      <c r="AF1904" s="2">
        <f>IF(U1904=W1904,1,0)*IF(Q1904=0,0,1)</f>
        <v>0</v>
      </c>
      <c r="AG1904" s="2">
        <f>IF(W1904&gt;U1904,1,0)</f>
        <v>0</v>
      </c>
      <c r="AH1904" s="2">
        <f>PRODUCT(Z1904)</f>
        <v>5</v>
      </c>
      <c r="AI1904" s="30" t="s">
        <v>6</v>
      </c>
      <c r="AJ1904" s="2">
        <f>PRODUCT(AB1904)</f>
        <v>2</v>
      </c>
      <c r="AK1904" s="2">
        <v>2</v>
      </c>
      <c r="AL1904" s="2">
        <f>PRODUCT(Y1904)</f>
        <v>571</v>
      </c>
      <c r="AN1904" s="2">
        <v>0</v>
      </c>
    </row>
    <row r="1905" spans="1:40" x14ac:dyDescent="0.25">
      <c r="A1905" s="68" t="s">
        <v>16</v>
      </c>
      <c r="B1905" s="69">
        <f>PRODUCT(AD1903)</f>
        <v>5</v>
      </c>
      <c r="C1905" s="69">
        <f>PRODUCT(AE1903)</f>
        <v>5</v>
      </c>
      <c r="D1905" s="69">
        <f>PRODUCT(AF1903)</f>
        <v>0</v>
      </c>
      <c r="E1905" s="69">
        <f>PRODUCT(AG1903)</f>
        <v>0</v>
      </c>
      <c r="F1905" s="69">
        <f>PRODUCT(AH1903)</f>
        <v>40</v>
      </c>
      <c r="G1905" s="70" t="s">
        <v>6</v>
      </c>
      <c r="H1905" s="69">
        <f>PRODUCT(AJ1903)</f>
        <v>15</v>
      </c>
      <c r="I1905" s="69">
        <f>PRODUCT(AK1903)</f>
        <v>13</v>
      </c>
      <c r="J1905" s="70" t="s">
        <v>6</v>
      </c>
      <c r="K1905" s="69">
        <f>PRODUCT(AN1903)</f>
        <v>1</v>
      </c>
      <c r="L1905" s="71">
        <f>PRODUCT(AL1903/B1905)</f>
        <v>743.2</v>
      </c>
      <c r="M1905" s="8"/>
      <c r="N1905" s="1"/>
      <c r="O1905" s="2">
        <v>11</v>
      </c>
      <c r="P1905" s="2">
        <v>6</v>
      </c>
      <c r="Q1905" s="2">
        <v>2017</v>
      </c>
      <c r="R1905" s="5" t="s">
        <v>1062</v>
      </c>
      <c r="S1905" s="2" t="s">
        <v>6</v>
      </c>
      <c r="T1905" s="5" t="s">
        <v>1506</v>
      </c>
      <c r="U1905" s="2">
        <v>2</v>
      </c>
      <c r="V1905" s="30" t="s">
        <v>6</v>
      </c>
      <c r="W1905" s="2">
        <v>1</v>
      </c>
      <c r="X1905" s="44" t="s">
        <v>458</v>
      </c>
      <c r="Y1905" s="2">
        <v>448</v>
      </c>
      <c r="Z1905" s="2">
        <v>4</v>
      </c>
      <c r="AA1905" s="30" t="s">
        <v>6</v>
      </c>
      <c r="AB1905" s="2">
        <v>3</v>
      </c>
      <c r="AD1905" s="2">
        <f>IF(Q1905&gt;100,1,0)</f>
        <v>1</v>
      </c>
      <c r="AE1905" s="2">
        <f t="shared" ref="AE1905:AE1906" si="789">IF(U1905&gt;W1905,1,0)</f>
        <v>1</v>
      </c>
      <c r="AF1905" s="2">
        <f>IF(U1905=W1905,1,0)*IF(Q1905=0,0,1)</f>
        <v>0</v>
      </c>
      <c r="AG1905" s="2">
        <f t="shared" ref="AG1905:AG1906" si="790">IF(W1905&gt;U1905,1,0)</f>
        <v>0</v>
      </c>
      <c r="AH1905" s="2">
        <f t="shared" ref="AH1905:AH1906" si="791">PRODUCT(Z1905)</f>
        <v>4</v>
      </c>
      <c r="AI1905" s="30" t="s">
        <v>6</v>
      </c>
      <c r="AJ1905" s="2">
        <f t="shared" ref="AJ1905:AJ1906" si="792">PRODUCT(AB1905)</f>
        <v>3</v>
      </c>
      <c r="AK1905" s="2">
        <v>2</v>
      </c>
      <c r="AL1905" s="2">
        <f t="shared" ref="AL1905:AL1908" si="793">PRODUCT(Y1905)</f>
        <v>448</v>
      </c>
      <c r="AN1905" s="2">
        <v>1</v>
      </c>
    </row>
    <row r="1906" spans="1:40" x14ac:dyDescent="0.25">
      <c r="A1906" s="68" t="s">
        <v>439</v>
      </c>
      <c r="B1906" s="69">
        <f>PRODUCT(AD1930)</f>
        <v>4</v>
      </c>
      <c r="C1906" s="69">
        <f>PRODUCT(AE1930)</f>
        <v>4</v>
      </c>
      <c r="D1906" s="69">
        <f>PRODUCT(AF1930)</f>
        <v>0</v>
      </c>
      <c r="E1906" s="69">
        <f>PRODUCT(AG1930)</f>
        <v>0</v>
      </c>
      <c r="F1906" s="69">
        <f>PRODUCT(AH1930)</f>
        <v>25</v>
      </c>
      <c r="G1906" s="70" t="s">
        <v>6</v>
      </c>
      <c r="H1906" s="69">
        <f>PRODUCT(AJ1930)</f>
        <v>6</v>
      </c>
      <c r="I1906" s="69">
        <f>PRODUCT(AK1930)</f>
        <v>11</v>
      </c>
      <c r="J1906" s="70" t="s">
        <v>6</v>
      </c>
      <c r="K1906" s="69">
        <f>PRODUCT(AN1930)</f>
        <v>1</v>
      </c>
      <c r="L1906" s="71">
        <f>PRODUCT(AL1930/B1906)</f>
        <v>1700.5</v>
      </c>
      <c r="M1906" s="8"/>
      <c r="N1906" s="1"/>
      <c r="O1906" s="2">
        <v>17</v>
      </c>
      <c r="P1906" s="2">
        <v>6</v>
      </c>
      <c r="Q1906" s="2">
        <v>2018</v>
      </c>
      <c r="R1906" s="5" t="s">
        <v>1062</v>
      </c>
      <c r="S1906" s="2" t="s">
        <v>6</v>
      </c>
      <c r="T1906" s="5" t="s">
        <v>1506</v>
      </c>
      <c r="U1906" s="2">
        <v>2</v>
      </c>
      <c r="V1906" s="30" t="s">
        <v>6</v>
      </c>
      <c r="W1906" s="2">
        <v>0</v>
      </c>
      <c r="X1906" s="44" t="s">
        <v>1643</v>
      </c>
      <c r="Y1906" s="2">
        <v>895</v>
      </c>
      <c r="Z1906" s="2">
        <v>11</v>
      </c>
      <c r="AA1906" s="30" t="s">
        <v>6</v>
      </c>
      <c r="AB1906" s="2">
        <v>4</v>
      </c>
      <c r="AC1906" s="7"/>
      <c r="AD1906" s="2">
        <f>IF(Q1906&gt;100,1,0)</f>
        <v>1</v>
      </c>
      <c r="AE1906" s="2">
        <f t="shared" si="789"/>
        <v>1</v>
      </c>
      <c r="AF1906" s="2">
        <f>IF(U1906=W1906,1,0)*IF(Q1906=0,0,1)</f>
        <v>0</v>
      </c>
      <c r="AG1906" s="2">
        <f t="shared" si="790"/>
        <v>0</v>
      </c>
      <c r="AH1906" s="2">
        <f t="shared" si="791"/>
        <v>11</v>
      </c>
      <c r="AI1906" s="30" t="s">
        <v>6</v>
      </c>
      <c r="AJ1906" s="2">
        <f t="shared" si="792"/>
        <v>4</v>
      </c>
      <c r="AK1906" s="2">
        <v>3</v>
      </c>
      <c r="AL1906" s="2">
        <f t="shared" si="793"/>
        <v>895</v>
      </c>
      <c r="AN1906" s="2">
        <v>0</v>
      </c>
    </row>
    <row r="1907" spans="1:40" x14ac:dyDescent="0.25">
      <c r="A1907" s="68" t="s">
        <v>440</v>
      </c>
      <c r="B1907" s="69">
        <f>PRODUCT(AD1939)</f>
        <v>0</v>
      </c>
      <c r="C1907" s="69">
        <f>PRODUCT(AE1939)</f>
        <v>0</v>
      </c>
      <c r="D1907" s="69">
        <f>PRODUCT(AF1939)</f>
        <v>0</v>
      </c>
      <c r="E1907" s="69">
        <f>PRODUCT(AG1939)</f>
        <v>0</v>
      </c>
      <c r="F1907" s="69">
        <f>PRODUCT(AH1939)</f>
        <v>0</v>
      </c>
      <c r="G1907" s="70" t="s">
        <v>6</v>
      </c>
      <c r="H1907" s="69">
        <f>PRODUCT(AJ1939)</f>
        <v>0</v>
      </c>
      <c r="I1907" s="69">
        <f>PRODUCT(AK1939)</f>
        <v>0</v>
      </c>
      <c r="J1907" s="70" t="s">
        <v>6</v>
      </c>
      <c r="K1907" s="69">
        <f>PRODUCT(AN1939)</f>
        <v>0</v>
      </c>
      <c r="L1907" s="71">
        <v>0</v>
      </c>
      <c r="M1907" s="8"/>
      <c r="N1907" s="1"/>
      <c r="O1907" s="2">
        <v>28</v>
      </c>
      <c r="P1907" s="2">
        <v>7</v>
      </c>
      <c r="Q1907" s="2">
        <v>2019</v>
      </c>
      <c r="R1907" s="5" t="s">
        <v>1062</v>
      </c>
      <c r="S1907" s="2" t="s">
        <v>6</v>
      </c>
      <c r="T1907" s="5" t="s">
        <v>1506</v>
      </c>
      <c r="U1907" s="2">
        <v>2</v>
      </c>
      <c r="V1907" s="30" t="s">
        <v>6</v>
      </c>
      <c r="W1907" s="2">
        <v>0</v>
      </c>
      <c r="X1907" s="44" t="s">
        <v>1751</v>
      </c>
      <c r="Y1907" s="2">
        <v>853</v>
      </c>
      <c r="Z1907" s="2">
        <v>14</v>
      </c>
      <c r="AA1907" s="30" t="s">
        <v>6</v>
      </c>
      <c r="AB1907" s="2">
        <v>3</v>
      </c>
      <c r="AD1907" s="2">
        <f>IF(Q1907&gt;100,1,0)</f>
        <v>1</v>
      </c>
      <c r="AE1907" s="2">
        <f t="shared" ref="AE1907:AE1908" si="794">IF(U1907&gt;W1907,1,0)</f>
        <v>1</v>
      </c>
      <c r="AF1907" s="2">
        <f>IF(U1907=W1907,1,0)*IF(Q1907=0,0,1)</f>
        <v>0</v>
      </c>
      <c r="AG1907" s="2">
        <f t="shared" ref="AG1907:AG1908" si="795">IF(W1907&gt;U1907,1,0)</f>
        <v>0</v>
      </c>
      <c r="AH1907" s="2">
        <f t="shared" ref="AH1907:AH1908" si="796">PRODUCT(Z1907)</f>
        <v>14</v>
      </c>
      <c r="AI1907" s="30" t="s">
        <v>6</v>
      </c>
      <c r="AJ1907" s="2">
        <f t="shared" ref="AJ1907:AJ1908" si="797">PRODUCT(AB1907)</f>
        <v>3</v>
      </c>
      <c r="AK1907" s="2">
        <v>3</v>
      </c>
      <c r="AL1907" s="2">
        <f t="shared" si="793"/>
        <v>853</v>
      </c>
      <c r="AN1907" s="2">
        <v>0</v>
      </c>
    </row>
    <row r="1908" spans="1:40" x14ac:dyDescent="0.25">
      <c r="A1908" s="68" t="s">
        <v>17</v>
      </c>
      <c r="B1908" s="69">
        <f>SUM(B1905:B1907)</f>
        <v>9</v>
      </c>
      <c r="C1908" s="69">
        <f>SUM(C1905:C1907)</f>
        <v>9</v>
      </c>
      <c r="D1908" s="69">
        <f>SUM(D1905:D1907)</f>
        <v>0</v>
      </c>
      <c r="E1908" s="69">
        <f>SUM(E1905:E1907)</f>
        <v>0</v>
      </c>
      <c r="F1908" s="69">
        <f>SUM(F1905:F1907)</f>
        <v>65</v>
      </c>
      <c r="G1908" s="70" t="s">
        <v>6</v>
      </c>
      <c r="H1908" s="69">
        <f>SUM(H1905:H1907)</f>
        <v>21</v>
      </c>
      <c r="I1908" s="69">
        <f>SUM(I1905:I1907)</f>
        <v>24</v>
      </c>
      <c r="J1908" s="70" t="s">
        <v>6</v>
      </c>
      <c r="K1908" s="69">
        <f>SUM(K1905:K1907)</f>
        <v>2</v>
      </c>
      <c r="L1908" s="71">
        <f>PRODUCT(AM1903/B1908)</f>
        <v>1168.6666666666667</v>
      </c>
      <c r="M1908" s="8"/>
      <c r="N1908" s="1"/>
      <c r="O1908" s="2">
        <v>9</v>
      </c>
      <c r="P1908" s="2">
        <v>8</v>
      </c>
      <c r="Q1908" s="2">
        <v>2020</v>
      </c>
      <c r="R1908" s="16" t="s">
        <v>1062</v>
      </c>
      <c r="S1908" s="104" t="s">
        <v>6</v>
      </c>
      <c r="T1908" s="16" t="s">
        <v>1506</v>
      </c>
      <c r="U1908" s="2">
        <v>2</v>
      </c>
      <c r="V1908" s="30" t="s">
        <v>6</v>
      </c>
      <c r="W1908" s="2">
        <v>0</v>
      </c>
      <c r="X1908" s="44" t="s">
        <v>955</v>
      </c>
      <c r="Y1908" s="2">
        <v>949</v>
      </c>
      <c r="Z1908" s="2">
        <v>6</v>
      </c>
      <c r="AA1908" s="30" t="s">
        <v>6</v>
      </c>
      <c r="AB1908" s="2">
        <v>3</v>
      </c>
      <c r="AD1908" s="2">
        <f>IF(Q1908&gt;100,1,0)</f>
        <v>1</v>
      </c>
      <c r="AE1908" s="2">
        <f t="shared" si="794"/>
        <v>1</v>
      </c>
      <c r="AF1908" s="2">
        <f>IF(U1908=W1908,1,0)*IF(Q1908=0,0,1)</f>
        <v>0</v>
      </c>
      <c r="AG1908" s="2">
        <f t="shared" si="795"/>
        <v>0</v>
      </c>
      <c r="AH1908" s="2">
        <f t="shared" si="796"/>
        <v>6</v>
      </c>
      <c r="AI1908" s="30" t="s">
        <v>6</v>
      </c>
      <c r="AJ1908" s="2">
        <f t="shared" si="797"/>
        <v>3</v>
      </c>
      <c r="AK1908" s="2">
        <v>3</v>
      </c>
      <c r="AL1908" s="2">
        <f t="shared" si="793"/>
        <v>949</v>
      </c>
      <c r="AN1908" s="2">
        <v>0</v>
      </c>
    </row>
    <row r="1909" spans="1:40" x14ac:dyDescent="0.25">
      <c r="A1909" s="72" t="s">
        <v>18</v>
      </c>
      <c r="B1909" s="73"/>
      <c r="C1909" s="73"/>
      <c r="D1909" s="73"/>
      <c r="E1909" s="73"/>
      <c r="F1909" s="74">
        <f>PRODUCT(F1908/B1908)</f>
        <v>7.2222222222222223</v>
      </c>
      <c r="G1909" s="75" t="s">
        <v>6</v>
      </c>
      <c r="H1909" s="74">
        <f>PRODUCT(H1908/B1908)</f>
        <v>2.3333333333333335</v>
      </c>
      <c r="I1909" s="73"/>
      <c r="J1909" s="73"/>
      <c r="K1909" s="73"/>
      <c r="L1909" s="76"/>
      <c r="M1909" s="55"/>
      <c r="N1909" s="1"/>
      <c r="O1909" s="2"/>
      <c r="S1909" s="27"/>
      <c r="T1909" s="38"/>
      <c r="V1909" s="36"/>
      <c r="AC1909" s="7"/>
      <c r="AI1909" s="39"/>
      <c r="AL1909" s="2"/>
    </row>
    <row r="1910" spans="1:40" x14ac:dyDescent="0.25">
      <c r="B1910" s="10"/>
      <c r="C1910" s="10"/>
      <c r="D1910" s="10"/>
      <c r="E1910" s="10"/>
      <c r="F1910" s="10"/>
      <c r="G1910" s="10"/>
      <c r="H1910" s="10"/>
      <c r="I1910" s="10"/>
      <c r="J1910" s="10"/>
      <c r="K1910" s="10"/>
      <c r="L1910" s="8"/>
      <c r="N1910" s="38"/>
      <c r="O1910" s="2"/>
      <c r="S1910" s="27"/>
      <c r="V1910" s="36"/>
      <c r="AC1910" s="7"/>
      <c r="AI1910" s="39"/>
      <c r="AL1910" s="2"/>
    </row>
    <row r="1911" spans="1:40" x14ac:dyDescent="0.25">
      <c r="A1911" s="77" t="s">
        <v>589</v>
      </c>
      <c r="B1911" s="64" t="s">
        <v>0</v>
      </c>
      <c r="C1911" s="64" t="s">
        <v>10</v>
      </c>
      <c r="D1911" s="64" t="s">
        <v>1</v>
      </c>
      <c r="E1911" s="64" t="s">
        <v>11</v>
      </c>
      <c r="F1911" s="65" t="s">
        <v>12</v>
      </c>
      <c r="G1911" s="66"/>
      <c r="H1911" s="64"/>
      <c r="I1911" s="65" t="s">
        <v>13</v>
      </c>
      <c r="J1911" s="66"/>
      <c r="K1911" s="64"/>
      <c r="L1911" s="67" t="s">
        <v>14</v>
      </c>
      <c r="N1911" s="38"/>
      <c r="O1911" s="2"/>
      <c r="S1911" s="27"/>
      <c r="V1911" s="36"/>
      <c r="AC1911" s="7"/>
      <c r="AI1911" s="39"/>
      <c r="AL1911" s="2"/>
    </row>
    <row r="1912" spans="1:40" x14ac:dyDescent="0.25">
      <c r="A1912" s="68" t="s">
        <v>16</v>
      </c>
      <c r="B1912" s="88">
        <f>PRODUCT(B4948)</f>
        <v>7</v>
      </c>
      <c r="C1912" s="88">
        <f>PRODUCT(C4948)</f>
        <v>1</v>
      </c>
      <c r="D1912" s="88">
        <f>PRODUCT(D4948)</f>
        <v>0</v>
      </c>
      <c r="E1912" s="88">
        <f>PRODUCT(E4948)</f>
        <v>6</v>
      </c>
      <c r="F1912" s="88">
        <f>PRODUCT(F4948)</f>
        <v>40</v>
      </c>
      <c r="G1912" s="70" t="s">
        <v>6</v>
      </c>
      <c r="H1912" s="88">
        <f>PRODUCT(H4948)</f>
        <v>37</v>
      </c>
      <c r="I1912" s="88">
        <f>PRODUCT(I4948)</f>
        <v>6</v>
      </c>
      <c r="J1912" s="70" t="s">
        <v>6</v>
      </c>
      <c r="K1912" s="88">
        <f>PRODUCT(K4948)</f>
        <v>13</v>
      </c>
      <c r="L1912" s="71">
        <f>PRODUCT(L4948)</f>
        <v>616.42857142857144</v>
      </c>
      <c r="M1912" s="8"/>
      <c r="N1912" s="40"/>
      <c r="O1912" s="2"/>
      <c r="S1912" s="27"/>
      <c r="V1912" s="36"/>
      <c r="AC1912" s="7"/>
      <c r="AI1912" s="39"/>
      <c r="AL1912" s="2"/>
    </row>
    <row r="1913" spans="1:40" x14ac:dyDescent="0.25">
      <c r="A1913" s="68" t="s">
        <v>439</v>
      </c>
      <c r="B1913" s="88">
        <f t="shared" ref="B1913:F1915" si="798">PRODUCT(B4949)</f>
        <v>2</v>
      </c>
      <c r="C1913" s="88">
        <f t="shared" si="798"/>
        <v>0</v>
      </c>
      <c r="D1913" s="88">
        <f t="shared" si="798"/>
        <v>0</v>
      </c>
      <c r="E1913" s="88">
        <f t="shared" si="798"/>
        <v>2</v>
      </c>
      <c r="F1913" s="88">
        <f t="shared" si="798"/>
        <v>11</v>
      </c>
      <c r="G1913" s="70" t="s">
        <v>6</v>
      </c>
      <c r="H1913" s="88">
        <f t="shared" ref="H1913:I1915" si="799">PRODUCT(H4949)</f>
        <v>18</v>
      </c>
      <c r="I1913" s="88">
        <f t="shared" si="799"/>
        <v>1</v>
      </c>
      <c r="J1913" s="70" t="s">
        <v>6</v>
      </c>
      <c r="K1913" s="88">
        <f t="shared" ref="K1913:L1915" si="800">PRODUCT(K4949)</f>
        <v>4</v>
      </c>
      <c r="L1913" s="71">
        <f t="shared" si="800"/>
        <v>1390.5</v>
      </c>
      <c r="M1913" s="8"/>
      <c r="N1913" s="40"/>
      <c r="O1913" s="2"/>
      <c r="S1913" s="27"/>
      <c r="V1913" s="36"/>
      <c r="AC1913" s="7"/>
      <c r="AI1913" s="39"/>
      <c r="AL1913" s="2"/>
    </row>
    <row r="1914" spans="1:40" x14ac:dyDescent="0.25">
      <c r="A1914" s="68" t="s">
        <v>440</v>
      </c>
      <c r="B1914" s="88">
        <f t="shared" si="798"/>
        <v>0</v>
      </c>
      <c r="C1914" s="88">
        <f t="shared" si="798"/>
        <v>0</v>
      </c>
      <c r="D1914" s="88">
        <f t="shared" si="798"/>
        <v>0</v>
      </c>
      <c r="E1914" s="88">
        <f t="shared" si="798"/>
        <v>0</v>
      </c>
      <c r="F1914" s="88">
        <f t="shared" si="798"/>
        <v>0</v>
      </c>
      <c r="G1914" s="70" t="s">
        <v>6</v>
      </c>
      <c r="H1914" s="88">
        <f t="shared" si="799"/>
        <v>0</v>
      </c>
      <c r="I1914" s="88">
        <f t="shared" si="799"/>
        <v>3</v>
      </c>
      <c r="J1914" s="70" t="s">
        <v>6</v>
      </c>
      <c r="K1914" s="88">
        <f t="shared" si="800"/>
        <v>7</v>
      </c>
      <c r="L1914" s="71">
        <f t="shared" si="800"/>
        <v>0</v>
      </c>
      <c r="M1914" s="8"/>
      <c r="O1914" s="2"/>
      <c r="S1914" s="27"/>
      <c r="V1914" s="36"/>
      <c r="AC1914" s="7"/>
      <c r="AI1914" s="39"/>
      <c r="AL1914" s="2"/>
    </row>
    <row r="1915" spans="1:40" x14ac:dyDescent="0.25">
      <c r="A1915" s="68" t="s">
        <v>17</v>
      </c>
      <c r="B1915" s="88">
        <f t="shared" si="798"/>
        <v>9</v>
      </c>
      <c r="C1915" s="88">
        <f t="shared" si="798"/>
        <v>1</v>
      </c>
      <c r="D1915" s="88">
        <f t="shared" si="798"/>
        <v>0</v>
      </c>
      <c r="E1915" s="88">
        <f t="shared" si="798"/>
        <v>8</v>
      </c>
      <c r="F1915" s="88">
        <f t="shared" si="798"/>
        <v>51</v>
      </c>
      <c r="G1915" s="70" t="s">
        <v>6</v>
      </c>
      <c r="H1915" s="88">
        <f t="shared" si="799"/>
        <v>55</v>
      </c>
      <c r="I1915" s="88">
        <f t="shared" si="799"/>
        <v>10</v>
      </c>
      <c r="J1915" s="70" t="s">
        <v>6</v>
      </c>
      <c r="K1915" s="88">
        <f t="shared" si="800"/>
        <v>24</v>
      </c>
      <c r="L1915" s="71">
        <f t="shared" si="800"/>
        <v>788.44444444444446</v>
      </c>
      <c r="M1915" s="8"/>
      <c r="O1915" s="2"/>
      <c r="S1915" s="27"/>
      <c r="V1915" s="36"/>
      <c r="AC1915" s="7"/>
      <c r="AI1915" s="39"/>
      <c r="AL1915" s="2"/>
    </row>
    <row r="1916" spans="1:40" x14ac:dyDescent="0.25">
      <c r="A1916" s="72" t="s">
        <v>18</v>
      </c>
      <c r="B1916" s="73"/>
      <c r="C1916" s="73"/>
      <c r="D1916" s="73"/>
      <c r="E1916" s="73"/>
      <c r="F1916" s="74">
        <f>PRODUCT(F1915/B1915)</f>
        <v>5.666666666666667</v>
      </c>
      <c r="G1916" s="75" t="s">
        <v>6</v>
      </c>
      <c r="H1916" s="74">
        <f>PRODUCT(H1915/B1915)</f>
        <v>6.1111111111111107</v>
      </c>
      <c r="I1916" s="73"/>
      <c r="J1916" s="73"/>
      <c r="K1916" s="73"/>
      <c r="L1916" s="76"/>
      <c r="M1916" s="55"/>
      <c r="N1916" s="38"/>
      <c r="O1916" s="2"/>
      <c r="S1916" s="27"/>
      <c r="V1916" s="36"/>
      <c r="AC1916" s="7"/>
      <c r="AI1916" s="39"/>
      <c r="AL1916" s="2"/>
    </row>
    <row r="1917" spans="1:40" x14ac:dyDescent="0.25">
      <c r="B1917" s="10"/>
      <c r="C1917" s="10"/>
      <c r="D1917" s="10"/>
      <c r="E1917" s="10"/>
      <c r="F1917" s="55"/>
      <c r="G1917" s="11"/>
      <c r="H1917" s="55"/>
      <c r="I1917" s="10"/>
      <c r="J1917" s="10"/>
      <c r="K1917" s="10"/>
      <c r="L1917" s="8"/>
      <c r="M1917" s="55"/>
      <c r="N1917" s="38"/>
      <c r="O1917" s="2"/>
      <c r="S1917" s="27"/>
      <c r="V1917" s="36"/>
      <c r="AC1917" s="7"/>
      <c r="AI1917" s="39"/>
      <c r="AL1917" s="2"/>
    </row>
    <row r="1918" spans="1:40" x14ac:dyDescent="0.25">
      <c r="A1918" s="63" t="s">
        <v>588</v>
      </c>
      <c r="B1918" s="64"/>
      <c r="C1918" s="64"/>
      <c r="D1918" s="64"/>
      <c r="E1918" s="64"/>
      <c r="F1918" s="64"/>
      <c r="G1918" s="64"/>
      <c r="H1918" s="64"/>
      <c r="I1918" s="64"/>
      <c r="J1918" s="64"/>
      <c r="K1918" s="64"/>
      <c r="L1918" s="67"/>
      <c r="N1918" s="38"/>
      <c r="O1918" s="2"/>
      <c r="S1918" s="27"/>
      <c r="V1918" s="36"/>
      <c r="AC1918" s="7"/>
      <c r="AI1918" s="39"/>
      <c r="AL1918" s="2"/>
    </row>
    <row r="1919" spans="1:40" x14ac:dyDescent="0.25">
      <c r="A1919" s="68" t="s">
        <v>24</v>
      </c>
      <c r="B1919" s="69" t="s">
        <v>0</v>
      </c>
      <c r="C1919" s="69" t="s">
        <v>10</v>
      </c>
      <c r="D1919" s="69" t="s">
        <v>1</v>
      </c>
      <c r="E1919" s="69" t="s">
        <v>11</v>
      </c>
      <c r="F1919" s="78" t="s">
        <v>12</v>
      </c>
      <c r="G1919" s="70"/>
      <c r="H1919" s="69"/>
      <c r="I1919" s="78" t="s">
        <v>13</v>
      </c>
      <c r="J1919" s="70"/>
      <c r="K1919" s="69"/>
      <c r="L1919" s="71" t="s">
        <v>14</v>
      </c>
      <c r="N1919" s="38"/>
      <c r="O1919" s="2"/>
      <c r="S1919" s="27"/>
      <c r="V1919" s="36"/>
      <c r="AC1919" s="7"/>
      <c r="AI1919" s="39"/>
      <c r="AL1919" s="2"/>
    </row>
    <row r="1920" spans="1:40" x14ac:dyDescent="0.25">
      <c r="A1920" s="68" t="s">
        <v>16</v>
      </c>
      <c r="B1920" s="69">
        <f>PRODUCT(B1905+B1912)</f>
        <v>12</v>
      </c>
      <c r="C1920" s="69">
        <f>PRODUCT(C1905+E1912)</f>
        <v>11</v>
      </c>
      <c r="D1920" s="69">
        <f>PRODUCT(D1905+D1912)</f>
        <v>0</v>
      </c>
      <c r="E1920" s="69">
        <f>PRODUCT(E1905+C1912)</f>
        <v>1</v>
      </c>
      <c r="F1920" s="69">
        <f>PRODUCT(F1905+H1912)</f>
        <v>77</v>
      </c>
      <c r="G1920" s="70" t="s">
        <v>6</v>
      </c>
      <c r="H1920" s="69">
        <f>PRODUCT(H1905+F1912)</f>
        <v>55</v>
      </c>
      <c r="I1920" s="69">
        <f>PRODUCT(I1905+K1912)</f>
        <v>26</v>
      </c>
      <c r="J1920" s="70" t="s">
        <v>6</v>
      </c>
      <c r="K1920" s="69">
        <f>PRODUCT(K1905+I1912)</f>
        <v>7</v>
      </c>
      <c r="L1920" s="71">
        <f>PRODUCT(((B1905*L1905)+B1912*L1912))/B1920</f>
        <v>669.25</v>
      </c>
      <c r="M1920" s="8"/>
      <c r="N1920" s="38"/>
      <c r="O1920" s="2"/>
      <c r="S1920" s="27"/>
      <c r="V1920" s="36"/>
      <c r="AC1920" s="7"/>
      <c r="AI1920" s="39"/>
      <c r="AL1920" s="2"/>
    </row>
    <row r="1921" spans="1:40" x14ac:dyDescent="0.25">
      <c r="A1921" s="68" t="s">
        <v>439</v>
      </c>
      <c r="B1921" s="69">
        <f>PRODUCT(B1906+B1913)</f>
        <v>6</v>
      </c>
      <c r="C1921" s="69">
        <f>PRODUCT(C1906+E1913)</f>
        <v>6</v>
      </c>
      <c r="D1921" s="69">
        <f>PRODUCT(D1906+D1913)</f>
        <v>0</v>
      </c>
      <c r="E1921" s="69">
        <f>PRODUCT(E1906+C1913)</f>
        <v>0</v>
      </c>
      <c r="F1921" s="69">
        <f>PRODUCT(F1906+H1913)</f>
        <v>43</v>
      </c>
      <c r="G1921" s="70" t="s">
        <v>6</v>
      </c>
      <c r="H1921" s="69">
        <f>PRODUCT(H1906+F1913)</f>
        <v>17</v>
      </c>
      <c r="I1921" s="69">
        <f>PRODUCT(I1906+K1913)</f>
        <v>15</v>
      </c>
      <c r="J1921" s="70" t="s">
        <v>6</v>
      </c>
      <c r="K1921" s="69">
        <f>PRODUCT(K1906+I1913)</f>
        <v>2</v>
      </c>
      <c r="L1921" s="71">
        <f>PRODUCT(((B1906*L1906)+B1913*L1913))/B1921</f>
        <v>1597.1666666666667</v>
      </c>
      <c r="M1921" s="8"/>
      <c r="N1921" s="38"/>
      <c r="O1921" s="2"/>
      <c r="S1921" s="27"/>
      <c r="V1921" s="36"/>
      <c r="AC1921" s="7"/>
      <c r="AI1921" s="39"/>
      <c r="AL1921" s="2"/>
    </row>
    <row r="1922" spans="1:40" x14ac:dyDescent="0.25">
      <c r="A1922" s="68" t="s">
        <v>440</v>
      </c>
      <c r="B1922" s="69">
        <f>PRODUCT(B1907+B1914)</f>
        <v>0</v>
      </c>
      <c r="C1922" s="69">
        <f>PRODUCT(C1907+E1914)</f>
        <v>0</v>
      </c>
      <c r="D1922" s="69">
        <f>PRODUCT(D1907+D1914)</f>
        <v>0</v>
      </c>
      <c r="E1922" s="69">
        <f>PRODUCT(E1907+C1914)</f>
        <v>0</v>
      </c>
      <c r="F1922" s="69">
        <f>PRODUCT(F1907+H1914)</f>
        <v>0</v>
      </c>
      <c r="G1922" s="70" t="s">
        <v>6</v>
      </c>
      <c r="H1922" s="69">
        <f>PRODUCT(H1907+F1914)</f>
        <v>0</v>
      </c>
      <c r="I1922" s="69">
        <f>PRODUCT(I1907+K1914)</f>
        <v>7</v>
      </c>
      <c r="J1922" s="70" t="s">
        <v>6</v>
      </c>
      <c r="K1922" s="69">
        <f>PRODUCT(K1907+I1914)</f>
        <v>3</v>
      </c>
      <c r="L1922" s="71">
        <v>0</v>
      </c>
      <c r="M1922" s="8"/>
      <c r="N1922" s="38"/>
      <c r="O1922" s="2"/>
      <c r="S1922" s="27"/>
      <c r="V1922" s="36"/>
      <c r="AC1922" s="7"/>
      <c r="AI1922" s="39"/>
      <c r="AL1922" s="2"/>
    </row>
    <row r="1923" spans="1:40" x14ac:dyDescent="0.25">
      <c r="A1923" s="68" t="s">
        <v>17</v>
      </c>
      <c r="B1923" s="69">
        <f>PRODUCT(B1908+B1915)</f>
        <v>18</v>
      </c>
      <c r="C1923" s="69">
        <f>PRODUCT(C1908+E1915)</f>
        <v>17</v>
      </c>
      <c r="D1923" s="69">
        <f>PRODUCT(D1908+D1915)</f>
        <v>0</v>
      </c>
      <c r="E1923" s="69">
        <f>PRODUCT(E1908+C1915)</f>
        <v>1</v>
      </c>
      <c r="F1923" s="69">
        <f>PRODUCT(F1908+H1915)</f>
        <v>120</v>
      </c>
      <c r="G1923" s="70" t="s">
        <v>6</v>
      </c>
      <c r="H1923" s="69">
        <f>PRODUCT(H1908+F1915)</f>
        <v>72</v>
      </c>
      <c r="I1923" s="69">
        <f>PRODUCT(I1908+K1915)</f>
        <v>48</v>
      </c>
      <c r="J1923" s="70" t="s">
        <v>6</v>
      </c>
      <c r="K1923" s="69">
        <f>PRODUCT(K1908+I1915)</f>
        <v>12</v>
      </c>
      <c r="L1923" s="71">
        <f>PRODUCT(((B1908*L1908)+B1915*L1915))/B1923</f>
        <v>978.55555555555554</v>
      </c>
      <c r="M1923" s="8"/>
      <c r="N1923" s="38"/>
      <c r="O1923" s="2"/>
      <c r="S1923" s="27"/>
      <c r="V1923" s="36"/>
      <c r="AC1923" s="7"/>
      <c r="AI1923" s="39"/>
      <c r="AL1923" s="2"/>
    </row>
    <row r="1924" spans="1:40" x14ac:dyDescent="0.25">
      <c r="A1924" s="72" t="s">
        <v>18</v>
      </c>
      <c r="B1924" s="73"/>
      <c r="C1924" s="73"/>
      <c r="D1924" s="73"/>
      <c r="E1924" s="73"/>
      <c r="F1924" s="74">
        <f>PRODUCT(F1923/B1923)</f>
        <v>6.666666666666667</v>
      </c>
      <c r="G1924" s="75" t="s">
        <v>6</v>
      </c>
      <c r="H1924" s="74">
        <f>PRODUCT(H1923/B1923)</f>
        <v>4</v>
      </c>
      <c r="I1924" s="73"/>
      <c r="J1924" s="73"/>
      <c r="K1924" s="73"/>
      <c r="L1924" s="76"/>
      <c r="M1924" s="55"/>
      <c r="N1924" s="40"/>
      <c r="O1924" s="2"/>
      <c r="S1924" s="27"/>
      <c r="V1924" s="36"/>
      <c r="AC1924" s="7"/>
      <c r="AI1924" s="39"/>
      <c r="AL1924" s="2"/>
    </row>
    <row r="1925" spans="1:40" x14ac:dyDescent="0.25">
      <c r="A1925" s="7"/>
      <c r="B1925" s="10"/>
      <c r="C1925" s="10"/>
      <c r="D1925" s="10"/>
      <c r="E1925" s="10"/>
      <c r="F1925" s="10"/>
      <c r="G1925" s="10"/>
      <c r="H1925" s="10"/>
      <c r="I1925" s="10"/>
      <c r="J1925" s="10"/>
      <c r="K1925" s="10"/>
      <c r="L1925" s="54"/>
      <c r="O1925" s="2"/>
      <c r="S1925" s="27"/>
      <c r="V1925" s="36"/>
      <c r="AC1925" s="7"/>
      <c r="AI1925" s="39"/>
      <c r="AL1925" s="2"/>
    </row>
    <row r="1926" spans="1:40" x14ac:dyDescent="0.25">
      <c r="A1926" s="7"/>
      <c r="B1926" s="10"/>
      <c r="C1926" s="10"/>
      <c r="D1926" s="10"/>
      <c r="E1926" s="10"/>
      <c r="F1926" s="10" t="s">
        <v>1877</v>
      </c>
      <c r="G1926" s="10"/>
      <c r="H1926" s="10"/>
      <c r="I1926" s="10"/>
      <c r="J1926" s="10"/>
      <c r="K1926" s="10"/>
      <c r="L1926" s="10"/>
      <c r="O1926" s="2"/>
      <c r="S1926" s="27"/>
      <c r="V1926" s="36"/>
      <c r="AC1926" s="7"/>
      <c r="AI1926" s="39"/>
      <c r="AL1926" s="2"/>
    </row>
    <row r="1927" spans="1:40" x14ac:dyDescent="0.25">
      <c r="A1927" s="7"/>
      <c r="B1927" s="10"/>
      <c r="C1927" s="10"/>
      <c r="D1927" s="10"/>
      <c r="E1927" s="10"/>
      <c r="F1927" s="10" t="s">
        <v>433</v>
      </c>
      <c r="G1927" s="10"/>
      <c r="H1927" s="10"/>
      <c r="I1927" s="10"/>
      <c r="J1927" s="10"/>
      <c r="K1927" s="10"/>
      <c r="L1927" s="57">
        <f>PRODUCT(C1908/B1908)</f>
        <v>1</v>
      </c>
      <c r="O1927" s="2"/>
      <c r="S1927" s="27"/>
      <c r="V1927" s="36"/>
      <c r="AC1927" s="7"/>
      <c r="AI1927" s="39"/>
      <c r="AL1927" s="2"/>
    </row>
    <row r="1928" spans="1:40" x14ac:dyDescent="0.25">
      <c r="A1928" s="7"/>
      <c r="B1928" s="10"/>
      <c r="C1928" s="10"/>
      <c r="D1928" s="10"/>
      <c r="E1928" s="10"/>
      <c r="F1928" s="10" t="s">
        <v>434</v>
      </c>
      <c r="G1928" s="10"/>
      <c r="H1928" s="10"/>
      <c r="I1928" s="10"/>
      <c r="J1928" s="10"/>
      <c r="K1928" s="10"/>
      <c r="L1928" s="57">
        <f>PRODUCT(E1915/B1915)</f>
        <v>0.88888888888888884</v>
      </c>
      <c r="O1928" s="2"/>
      <c r="S1928" s="27"/>
      <c r="V1928" s="36"/>
      <c r="AC1928" s="7"/>
      <c r="AI1928" s="39"/>
      <c r="AL1928" s="2"/>
    </row>
    <row r="1929" spans="1:40" x14ac:dyDescent="0.25">
      <c r="A1929" s="7"/>
      <c r="B1929" s="10"/>
      <c r="C1929" s="10"/>
      <c r="D1929" s="10"/>
      <c r="E1929" s="10"/>
      <c r="F1929" s="10" t="s">
        <v>435</v>
      </c>
      <c r="G1929" s="10"/>
      <c r="H1929" s="10"/>
      <c r="I1929" s="10"/>
      <c r="J1929" s="10"/>
      <c r="K1929" s="10"/>
      <c r="L1929" s="57">
        <f>PRODUCT(C1923/B1923)</f>
        <v>0.94444444444444442</v>
      </c>
      <c r="O1929" s="2"/>
      <c r="S1929" s="27"/>
      <c r="V1929" s="36"/>
      <c r="AC1929" s="7"/>
      <c r="AI1929" s="39"/>
      <c r="AL1929" s="2"/>
    </row>
    <row r="1930" spans="1:40" x14ac:dyDescent="0.25">
      <c r="A1930" s="7"/>
      <c r="B1930" s="10"/>
      <c r="C1930" s="10"/>
      <c r="D1930" s="10"/>
      <c r="E1930" s="10"/>
      <c r="F1930" s="10"/>
      <c r="G1930" s="10"/>
      <c r="H1930" s="10"/>
      <c r="I1930" s="10"/>
      <c r="J1930" s="10"/>
      <c r="K1930" s="10"/>
      <c r="L1930" s="54"/>
      <c r="R1930" s="10" t="s">
        <v>25</v>
      </c>
      <c r="AC1930" s="10" t="s">
        <v>3</v>
      </c>
      <c r="AD1930" s="3">
        <f>SUM(AD1931:AD1938)</f>
        <v>4</v>
      </c>
      <c r="AE1930" s="3">
        <f>SUM(AE1931:AE1938)</f>
        <v>4</v>
      </c>
      <c r="AF1930" s="3">
        <f>SUM(AF1931:AF1938)</f>
        <v>0</v>
      </c>
      <c r="AG1930" s="3">
        <f>SUM(AG1931:AG1938)</f>
        <v>0</v>
      </c>
      <c r="AH1930" s="3">
        <f>SUM(AH1931:AH1938)</f>
        <v>25</v>
      </c>
      <c r="AJ1930" s="3">
        <f>SUM(AJ1931:AJ1938)</f>
        <v>6</v>
      </c>
      <c r="AK1930" s="3">
        <f>SUM(AK1931:AK1938)</f>
        <v>11</v>
      </c>
      <c r="AL1930" s="3">
        <f>SUM(AL1931:AL1938)</f>
        <v>6802</v>
      </c>
      <c r="AN1930" s="3">
        <f>SUM(AN1931:AN1938)</f>
        <v>1</v>
      </c>
    </row>
    <row r="1931" spans="1:40" x14ac:dyDescent="0.25">
      <c r="L1931" s="8"/>
      <c r="N1931" s="1" t="s">
        <v>91</v>
      </c>
      <c r="O1931" s="2">
        <v>5</v>
      </c>
      <c r="P1931" s="2">
        <v>9</v>
      </c>
      <c r="Q1931" s="2">
        <v>2018</v>
      </c>
      <c r="R1931" s="5" t="s">
        <v>1062</v>
      </c>
      <c r="S1931" s="17" t="s">
        <v>6</v>
      </c>
      <c r="T1931" s="5" t="s">
        <v>1506</v>
      </c>
      <c r="U1931" s="2">
        <v>2</v>
      </c>
      <c r="V1931" s="27" t="s">
        <v>6</v>
      </c>
      <c r="W1931" s="2">
        <v>0</v>
      </c>
      <c r="X1931" s="5" t="s">
        <v>233</v>
      </c>
      <c r="Y1931" s="2">
        <v>1515</v>
      </c>
      <c r="Z1931" s="2">
        <v>5</v>
      </c>
      <c r="AA1931" s="36" t="s">
        <v>6</v>
      </c>
      <c r="AB1931" s="2">
        <v>3</v>
      </c>
      <c r="AC1931" s="7"/>
      <c r="AD1931" s="2">
        <f>IF(Q1931&gt;100,1,0)</f>
        <v>1</v>
      </c>
      <c r="AE1931" s="2">
        <f t="shared" ref="AE1931:AE1934" si="801">IF(U1931&gt;W1931,1,0)</f>
        <v>1</v>
      </c>
      <c r="AF1931" s="2">
        <f>IF(U1931=W1931,1,0)*IF(Q1931=0,0,1)</f>
        <v>0</v>
      </c>
      <c r="AG1931" s="2">
        <f t="shared" ref="AG1931:AG1934" si="802">IF(W1931&gt;U1931,1,0)</f>
        <v>0</v>
      </c>
      <c r="AH1931" s="2">
        <f t="shared" ref="AH1931:AH1934" si="803">PRODUCT(Z1931)</f>
        <v>5</v>
      </c>
      <c r="AI1931" s="30" t="s">
        <v>6</v>
      </c>
      <c r="AJ1931" s="2">
        <f t="shared" ref="AJ1931:AJ1934" si="804">PRODUCT(AB1931)</f>
        <v>3</v>
      </c>
      <c r="AK1931" s="2">
        <v>3</v>
      </c>
      <c r="AL1931" s="2">
        <f>PRODUCT(Y1931)</f>
        <v>1515</v>
      </c>
      <c r="AN1931" s="2">
        <v>0</v>
      </c>
    </row>
    <row r="1932" spans="1:40" x14ac:dyDescent="0.25">
      <c r="L1932" s="8"/>
      <c r="N1932" s="1" t="s">
        <v>149</v>
      </c>
      <c r="O1932" s="2">
        <v>9</v>
      </c>
      <c r="P1932" s="2">
        <v>9</v>
      </c>
      <c r="Q1932" s="2">
        <v>2018</v>
      </c>
      <c r="R1932" s="5" t="s">
        <v>1062</v>
      </c>
      <c r="S1932" s="17" t="s">
        <v>6</v>
      </c>
      <c r="T1932" s="5" t="s">
        <v>1506</v>
      </c>
      <c r="U1932" s="2">
        <v>2</v>
      </c>
      <c r="V1932" s="27" t="s">
        <v>6</v>
      </c>
      <c r="W1932" s="2">
        <v>0</v>
      </c>
      <c r="X1932" s="5" t="s">
        <v>345</v>
      </c>
      <c r="Y1932" s="2">
        <v>3079</v>
      </c>
      <c r="Z1932" s="2">
        <v>3</v>
      </c>
      <c r="AA1932" s="36" t="s">
        <v>6</v>
      </c>
      <c r="AB1932" s="2">
        <v>0</v>
      </c>
      <c r="AC1932" s="7"/>
      <c r="AD1932" s="2">
        <f>IF(Q1932&gt;100,1,0)</f>
        <v>1</v>
      </c>
      <c r="AE1932" s="2">
        <f t="shared" si="801"/>
        <v>1</v>
      </c>
      <c r="AF1932" s="2">
        <f>IF(U1932=W1932,1,0)*IF(Q1932=0,0,1)</f>
        <v>0</v>
      </c>
      <c r="AG1932" s="2">
        <f t="shared" si="802"/>
        <v>0</v>
      </c>
      <c r="AH1932" s="2">
        <f t="shared" si="803"/>
        <v>3</v>
      </c>
      <c r="AI1932" s="30" t="s">
        <v>6</v>
      </c>
      <c r="AJ1932" s="2">
        <f t="shared" si="804"/>
        <v>0</v>
      </c>
      <c r="AK1932" s="2">
        <v>3</v>
      </c>
      <c r="AL1932" s="2">
        <f t="shared" ref="AL1932:AL1934" si="805">PRODUCT(Y1932)</f>
        <v>3079</v>
      </c>
      <c r="AN1932" s="2">
        <v>0</v>
      </c>
    </row>
    <row r="1933" spans="1:40" x14ac:dyDescent="0.25">
      <c r="L1933" s="8"/>
      <c r="N1933" s="1" t="s">
        <v>91</v>
      </c>
      <c r="O1933" s="2">
        <v>18</v>
      </c>
      <c r="P1933" s="2">
        <v>9</v>
      </c>
      <c r="Q1933" s="2">
        <v>2020</v>
      </c>
      <c r="R1933" s="5" t="s">
        <v>1062</v>
      </c>
      <c r="S1933" s="17" t="s">
        <v>6</v>
      </c>
      <c r="T1933" s="5" t="s">
        <v>1506</v>
      </c>
      <c r="U1933" s="2">
        <v>2</v>
      </c>
      <c r="V1933" s="30" t="s">
        <v>6</v>
      </c>
      <c r="W1933" s="2">
        <v>1</v>
      </c>
      <c r="X1933" s="44" t="s">
        <v>1857</v>
      </c>
      <c r="Y1933" s="2">
        <v>708</v>
      </c>
      <c r="Z1933" s="2">
        <v>9</v>
      </c>
      <c r="AA1933" s="30" t="s">
        <v>6</v>
      </c>
      <c r="AB1933" s="2">
        <v>3</v>
      </c>
      <c r="AD1933" s="2">
        <f>IF(Q1933&gt;100,1,0)</f>
        <v>1</v>
      </c>
      <c r="AE1933" s="2">
        <f t="shared" si="801"/>
        <v>1</v>
      </c>
      <c r="AF1933" s="2">
        <f>IF(U1933=W1933,1,0)*IF(Q1933=0,0,1)</f>
        <v>0</v>
      </c>
      <c r="AG1933" s="2">
        <f t="shared" si="802"/>
        <v>0</v>
      </c>
      <c r="AH1933" s="2">
        <f t="shared" si="803"/>
        <v>9</v>
      </c>
      <c r="AI1933" s="30" t="s">
        <v>6</v>
      </c>
      <c r="AJ1933" s="2">
        <f t="shared" si="804"/>
        <v>3</v>
      </c>
      <c r="AK1933" s="2">
        <v>2</v>
      </c>
      <c r="AL1933" s="2">
        <f t="shared" si="805"/>
        <v>708</v>
      </c>
      <c r="AN1933" s="2">
        <v>1</v>
      </c>
    </row>
    <row r="1934" spans="1:40" x14ac:dyDescent="0.25">
      <c r="L1934" s="8"/>
      <c r="N1934" s="1" t="s">
        <v>149</v>
      </c>
      <c r="O1934" s="2">
        <v>20</v>
      </c>
      <c r="P1934" s="2">
        <v>9</v>
      </c>
      <c r="Q1934" s="2">
        <v>2020</v>
      </c>
      <c r="R1934" s="5" t="s">
        <v>1062</v>
      </c>
      <c r="S1934" s="17" t="s">
        <v>6</v>
      </c>
      <c r="T1934" s="5" t="s">
        <v>1506</v>
      </c>
      <c r="U1934" s="2">
        <v>2</v>
      </c>
      <c r="V1934" s="30" t="s">
        <v>6</v>
      </c>
      <c r="W1934" s="2">
        <v>0</v>
      </c>
      <c r="X1934" s="44" t="s">
        <v>1241</v>
      </c>
      <c r="Y1934" s="2">
        <v>1500</v>
      </c>
      <c r="Z1934" s="2">
        <v>8</v>
      </c>
      <c r="AA1934" s="30" t="s">
        <v>6</v>
      </c>
      <c r="AB1934" s="2">
        <v>0</v>
      </c>
      <c r="AD1934" s="2">
        <f>IF(Q1934&gt;100,1,0)</f>
        <v>1</v>
      </c>
      <c r="AE1934" s="2">
        <f t="shared" si="801"/>
        <v>1</v>
      </c>
      <c r="AF1934" s="2">
        <f>IF(U1934=W1934,1,0)*IF(Q1934=0,0,1)</f>
        <v>0</v>
      </c>
      <c r="AG1934" s="2">
        <f t="shared" si="802"/>
        <v>0</v>
      </c>
      <c r="AH1934" s="2">
        <f t="shared" si="803"/>
        <v>8</v>
      </c>
      <c r="AI1934" s="30" t="s">
        <v>6</v>
      </c>
      <c r="AJ1934" s="2">
        <f t="shared" si="804"/>
        <v>0</v>
      </c>
      <c r="AK1934" s="2">
        <v>3</v>
      </c>
      <c r="AL1934" s="2">
        <f t="shared" si="805"/>
        <v>1500</v>
      </c>
      <c r="AN1934" s="2">
        <v>0</v>
      </c>
    </row>
    <row r="1935" spans="1:40" x14ac:dyDescent="0.25">
      <c r="L1935" s="8"/>
      <c r="O1935" s="2"/>
      <c r="S1935" s="30"/>
      <c r="V1935" s="30"/>
      <c r="X1935" s="2"/>
      <c r="AA1935" s="30"/>
      <c r="AC1935" s="7"/>
      <c r="AI1935" s="30"/>
      <c r="AL1935" s="2"/>
    </row>
    <row r="1936" spans="1:40" x14ac:dyDescent="0.25">
      <c r="L1936" s="8"/>
      <c r="O1936" s="2"/>
      <c r="S1936" s="30"/>
      <c r="V1936" s="30"/>
      <c r="X1936" s="2"/>
      <c r="AA1936" s="30"/>
      <c r="AC1936" s="7"/>
      <c r="AI1936" s="30"/>
      <c r="AL1936" s="2"/>
    </row>
    <row r="1937" spans="1:40" x14ac:dyDescent="0.25">
      <c r="L1937" s="8"/>
      <c r="O1937" s="2"/>
      <c r="S1937" s="30"/>
      <c r="V1937" s="30"/>
      <c r="X1937" s="2"/>
      <c r="AA1937" s="30"/>
      <c r="AC1937" s="7"/>
      <c r="AI1937" s="30"/>
      <c r="AL1937" s="2"/>
    </row>
    <row r="1938" spans="1:40" x14ac:dyDescent="0.25">
      <c r="L1938" s="8"/>
      <c r="O1938" s="2"/>
      <c r="R1938" s="7"/>
      <c r="T1938" s="7"/>
      <c r="AC1938" s="7"/>
      <c r="AD1938" s="7"/>
      <c r="AE1938" s="7"/>
      <c r="AF1938" s="7"/>
      <c r="AG1938" s="7"/>
      <c r="AH1938" s="7"/>
      <c r="AI1938" s="7"/>
      <c r="AJ1938" s="7"/>
      <c r="AK1938" s="7"/>
      <c r="AN1938" s="7"/>
    </row>
    <row r="1939" spans="1:40" x14ac:dyDescent="0.25">
      <c r="L1939" s="8"/>
      <c r="O1939" s="2"/>
      <c r="R1939" s="10" t="s">
        <v>32</v>
      </c>
      <c r="T1939" s="7"/>
      <c r="AC1939" s="10" t="s">
        <v>4</v>
      </c>
      <c r="AD1939" s="3">
        <f>SUM(AD1940:AD1943)</f>
        <v>0</v>
      </c>
      <c r="AE1939" s="3">
        <f t="shared" ref="AE1939:AN1939" si="806">SUM(AE1940:AE1943)</f>
        <v>0</v>
      </c>
      <c r="AF1939" s="3">
        <f t="shared" si="806"/>
        <v>0</v>
      </c>
      <c r="AG1939" s="3">
        <f t="shared" si="806"/>
        <v>0</v>
      </c>
      <c r="AH1939" s="3">
        <f t="shared" si="806"/>
        <v>0</v>
      </c>
      <c r="AI1939" s="3">
        <f t="shared" si="806"/>
        <v>0</v>
      </c>
      <c r="AJ1939" s="3">
        <f t="shared" si="806"/>
        <v>0</v>
      </c>
      <c r="AK1939" s="3">
        <f t="shared" si="806"/>
        <v>0</v>
      </c>
      <c r="AL1939" s="3">
        <f t="shared" si="806"/>
        <v>0</v>
      </c>
      <c r="AM1939" s="3"/>
      <c r="AN1939" s="3">
        <f t="shared" si="806"/>
        <v>0</v>
      </c>
    </row>
    <row r="1940" spans="1:40" x14ac:dyDescent="0.25">
      <c r="L1940" s="8"/>
      <c r="O1940" s="2"/>
      <c r="S1940" s="48"/>
      <c r="V1940" s="36"/>
      <c r="AA1940" s="39"/>
      <c r="AC1940" s="7"/>
      <c r="AI1940" s="30"/>
      <c r="AL1940" s="2"/>
    </row>
    <row r="1941" spans="1:40" x14ac:dyDescent="0.25">
      <c r="L1941" s="8"/>
      <c r="O1941" s="2"/>
      <c r="S1941" s="48"/>
      <c r="V1941" s="36"/>
      <c r="AA1941" s="39"/>
      <c r="AC1941" s="7"/>
      <c r="AI1941" s="30"/>
      <c r="AL1941" s="2"/>
    </row>
    <row r="1942" spans="1:40" x14ac:dyDescent="0.25">
      <c r="L1942" s="8"/>
      <c r="O1942" s="2"/>
      <c r="S1942" s="48"/>
      <c r="V1942" s="36"/>
      <c r="AA1942" s="39"/>
      <c r="AC1942" s="7"/>
      <c r="AI1942" s="30"/>
      <c r="AL1942" s="2"/>
    </row>
    <row r="1943" spans="1:40" x14ac:dyDescent="0.25">
      <c r="L1943" s="8"/>
      <c r="O1943" s="2"/>
      <c r="S1943" s="48"/>
      <c r="V1943" s="36"/>
      <c r="AA1943" s="39"/>
      <c r="AC1943" s="7"/>
      <c r="AI1943" s="30"/>
      <c r="AL1943" s="2"/>
    </row>
    <row r="1944" spans="1:40" x14ac:dyDescent="0.25">
      <c r="L1944" s="8"/>
      <c r="M1944" s="3" t="s">
        <v>7</v>
      </c>
      <c r="R1944" s="6" t="s">
        <v>8</v>
      </c>
      <c r="AC1944" s="10" t="s">
        <v>2</v>
      </c>
      <c r="AD1944" s="3">
        <f>SUM(AD1945:AD1966)</f>
        <v>1</v>
      </c>
      <c r="AE1944" s="3">
        <f>SUM(AE1945:AE1966)</f>
        <v>1</v>
      </c>
      <c r="AF1944" s="3">
        <f>SUM(AF1945:AF1966)</f>
        <v>0</v>
      </c>
      <c r="AG1944" s="3">
        <f>SUM(AG1945:AG1966)</f>
        <v>0</v>
      </c>
      <c r="AH1944" s="3">
        <f>SUM(AH1945:AH1966)</f>
        <v>14</v>
      </c>
      <c r="AJ1944" s="3">
        <f>SUM(AJ1945:AJ1966)</f>
        <v>2</v>
      </c>
      <c r="AK1944" s="3">
        <f>SUM(AK1945:AK1966)</f>
        <v>3</v>
      </c>
      <c r="AL1944" s="3">
        <f>SUM(AL1945:AL1966)</f>
        <v>1052</v>
      </c>
      <c r="AM1944" s="3">
        <f>PRODUCT(AL1944+AL1967+AL1971)</f>
        <v>3553</v>
      </c>
      <c r="AN1944" s="3">
        <f>SUM(AN1945:AN1966)</f>
        <v>0</v>
      </c>
    </row>
    <row r="1945" spans="1:40" x14ac:dyDescent="0.25">
      <c r="A1945" s="63" t="s">
        <v>661</v>
      </c>
      <c r="B1945" s="64" t="s">
        <v>0</v>
      </c>
      <c r="C1945" s="64" t="s">
        <v>10</v>
      </c>
      <c r="D1945" s="64" t="s">
        <v>1</v>
      </c>
      <c r="E1945" s="64" t="s">
        <v>11</v>
      </c>
      <c r="F1945" s="65" t="s">
        <v>12</v>
      </c>
      <c r="G1945" s="66"/>
      <c r="H1945" s="64"/>
      <c r="I1945" s="65" t="s">
        <v>13</v>
      </c>
      <c r="J1945" s="66"/>
      <c r="K1945" s="64"/>
      <c r="L1945" s="67" t="s">
        <v>14</v>
      </c>
      <c r="M1945" s="3">
        <f>MAX(Y1945:Y1974)</f>
        <v>1052</v>
      </c>
      <c r="O1945" s="2">
        <v>12</v>
      </c>
      <c r="P1945" s="2">
        <v>5</v>
      </c>
      <c r="Q1945" s="2">
        <v>2019</v>
      </c>
      <c r="R1945" s="5" t="s">
        <v>1062</v>
      </c>
      <c r="S1945" s="2" t="s">
        <v>6</v>
      </c>
      <c r="T1945" s="5" t="s">
        <v>1691</v>
      </c>
      <c r="U1945" s="2">
        <v>2</v>
      </c>
      <c r="V1945" s="30" t="s">
        <v>6</v>
      </c>
      <c r="W1945" s="2">
        <v>0</v>
      </c>
      <c r="X1945" s="44" t="s">
        <v>1692</v>
      </c>
      <c r="Y1945" s="2">
        <v>1052</v>
      </c>
      <c r="Z1945" s="2">
        <v>14</v>
      </c>
      <c r="AA1945" s="30" t="s">
        <v>6</v>
      </c>
      <c r="AB1945" s="2">
        <v>2</v>
      </c>
      <c r="AD1945" s="2">
        <f>IF(Q1945&gt;100,1,0)</f>
        <v>1</v>
      </c>
      <c r="AE1945" s="2">
        <f>IF(U1945&gt;W1945,1,0)</f>
        <v>1</v>
      </c>
      <c r="AF1945" s="2">
        <f>IF(U1945=W1945,1,0)*IF(Q1945=0,0,1)</f>
        <v>0</v>
      </c>
      <c r="AG1945" s="2">
        <f>IF(W1945&gt;U1945,1,0)</f>
        <v>0</v>
      </c>
      <c r="AH1945" s="2">
        <f>PRODUCT(Z1945)</f>
        <v>14</v>
      </c>
      <c r="AI1945" s="30" t="s">
        <v>6</v>
      </c>
      <c r="AJ1945" s="2">
        <f>PRODUCT(AB1945)</f>
        <v>2</v>
      </c>
      <c r="AK1945" s="2">
        <v>3</v>
      </c>
      <c r="AL1945" s="2">
        <f>PRODUCT(Y1945)</f>
        <v>1052</v>
      </c>
      <c r="AN1945" s="2">
        <v>0</v>
      </c>
    </row>
    <row r="1946" spans="1:40" x14ac:dyDescent="0.25">
      <c r="A1946" s="68" t="s">
        <v>16</v>
      </c>
      <c r="B1946" s="69">
        <f>PRODUCT(AD1944)</f>
        <v>1</v>
      </c>
      <c r="C1946" s="69">
        <f>PRODUCT(AE1944)</f>
        <v>1</v>
      </c>
      <c r="D1946" s="69">
        <f>PRODUCT(AF1944)</f>
        <v>0</v>
      </c>
      <c r="E1946" s="69">
        <f>PRODUCT(AG1944)</f>
        <v>0</v>
      </c>
      <c r="F1946" s="69">
        <f>PRODUCT(AH1944)</f>
        <v>14</v>
      </c>
      <c r="G1946" s="70" t="s">
        <v>6</v>
      </c>
      <c r="H1946" s="69">
        <f>PRODUCT(AJ1944)</f>
        <v>2</v>
      </c>
      <c r="I1946" s="69">
        <f>PRODUCT(AK1944)</f>
        <v>3</v>
      </c>
      <c r="J1946" s="70" t="s">
        <v>6</v>
      </c>
      <c r="K1946" s="69">
        <f>PRODUCT(AN1944)</f>
        <v>0</v>
      </c>
      <c r="L1946" s="71">
        <f>PRODUCT(AL1944/B1946)</f>
        <v>1052</v>
      </c>
      <c r="M1946" s="8"/>
      <c r="N1946" s="38"/>
      <c r="O1946" s="2"/>
      <c r="AC1946" s="7"/>
      <c r="AD1946" s="7"/>
      <c r="AE1946" s="7"/>
      <c r="AF1946" s="7"/>
      <c r="AG1946" s="7"/>
      <c r="AH1946" s="7"/>
      <c r="AI1946" s="7"/>
      <c r="AJ1946" s="7"/>
      <c r="AK1946" s="7"/>
      <c r="AN1946" s="7"/>
    </row>
    <row r="1947" spans="1:40" x14ac:dyDescent="0.25">
      <c r="A1947" s="68" t="s">
        <v>439</v>
      </c>
      <c r="B1947" s="69">
        <f>PRODUCT(AD1967)</f>
        <v>0</v>
      </c>
      <c r="C1947" s="69">
        <f>PRODUCT(AE1967)</f>
        <v>0</v>
      </c>
      <c r="D1947" s="69">
        <f>PRODUCT(AF1967)</f>
        <v>0</v>
      </c>
      <c r="E1947" s="69">
        <f>PRODUCT(AG1967)</f>
        <v>0</v>
      </c>
      <c r="F1947" s="69">
        <f>PRODUCT(AH1967)</f>
        <v>0</v>
      </c>
      <c r="G1947" s="70" t="s">
        <v>6</v>
      </c>
      <c r="H1947" s="69">
        <f>PRODUCT(AJ1967)</f>
        <v>0</v>
      </c>
      <c r="I1947" s="69">
        <f>PRODUCT(AK1967)</f>
        <v>0</v>
      </c>
      <c r="J1947" s="70" t="s">
        <v>6</v>
      </c>
      <c r="K1947" s="69">
        <f>PRODUCT(AN1967)</f>
        <v>0</v>
      </c>
      <c r="L1947" s="71">
        <v>0</v>
      </c>
      <c r="M1947" s="8"/>
      <c r="N1947" s="38"/>
      <c r="O1947" s="2"/>
      <c r="AC1947" s="7"/>
      <c r="AD1947" s="7"/>
      <c r="AE1947" s="7"/>
      <c r="AF1947" s="7"/>
      <c r="AG1947" s="7"/>
      <c r="AH1947" s="7"/>
      <c r="AI1947" s="7"/>
      <c r="AJ1947" s="7"/>
      <c r="AK1947" s="7"/>
      <c r="AN1947" s="7"/>
    </row>
    <row r="1948" spans="1:40" x14ac:dyDescent="0.25">
      <c r="A1948" s="68" t="s">
        <v>440</v>
      </c>
      <c r="B1948" s="69">
        <f>PRODUCT(AD1971)</f>
        <v>3</v>
      </c>
      <c r="C1948" s="69">
        <f t="shared" ref="C1948" si="807">PRODUCT(AE1971)</f>
        <v>1</v>
      </c>
      <c r="D1948" s="69">
        <f t="shared" ref="D1948" si="808">PRODUCT(AF1971)</f>
        <v>0</v>
      </c>
      <c r="E1948" s="69">
        <f t="shared" ref="E1948" si="809">PRODUCT(AG1971)</f>
        <v>2</v>
      </c>
      <c r="F1948" s="69">
        <f t="shared" ref="F1948" si="810">PRODUCT(AH1971)</f>
        <v>23</v>
      </c>
      <c r="G1948" s="70" t="s">
        <v>6</v>
      </c>
      <c r="H1948" s="69">
        <f t="shared" ref="H1948" si="811">PRODUCT(AJ1971)</f>
        <v>23</v>
      </c>
      <c r="I1948" s="69">
        <f>PRODUCT(AK1971)</f>
        <v>0</v>
      </c>
      <c r="J1948" s="70" t="s">
        <v>6</v>
      </c>
      <c r="K1948" s="69">
        <f>PRODUCT(AM1971)</f>
        <v>0</v>
      </c>
      <c r="L1948" s="71">
        <v>0</v>
      </c>
      <c r="M1948" s="8"/>
      <c r="N1948" s="38"/>
      <c r="O1948" s="2"/>
      <c r="AC1948" s="7"/>
      <c r="AD1948" s="7"/>
      <c r="AE1948" s="7"/>
      <c r="AF1948" s="7"/>
      <c r="AG1948" s="7"/>
      <c r="AH1948" s="7"/>
      <c r="AI1948" s="7"/>
      <c r="AJ1948" s="7"/>
      <c r="AK1948" s="7"/>
      <c r="AN1948" s="7"/>
    </row>
    <row r="1949" spans="1:40" x14ac:dyDescent="0.25">
      <c r="A1949" s="68" t="s">
        <v>17</v>
      </c>
      <c r="B1949" s="69">
        <f>SUM(B1946:B1948)</f>
        <v>4</v>
      </c>
      <c r="C1949" s="69">
        <f>SUM(C1946:C1948)</f>
        <v>2</v>
      </c>
      <c r="D1949" s="69">
        <f>SUM(D1946:D1948)</f>
        <v>0</v>
      </c>
      <c r="E1949" s="69">
        <f>SUM(E1946:E1948)</f>
        <v>2</v>
      </c>
      <c r="F1949" s="69">
        <f>SUM(F1946:F1948)</f>
        <v>37</v>
      </c>
      <c r="G1949" s="70" t="s">
        <v>6</v>
      </c>
      <c r="H1949" s="69">
        <f>SUM(H1946:H1948)</f>
        <v>25</v>
      </c>
      <c r="I1949" s="69">
        <f>SUM(I1946:I1948)</f>
        <v>3</v>
      </c>
      <c r="J1949" s="70" t="s">
        <v>6</v>
      </c>
      <c r="K1949" s="69">
        <f>SUM(K1946:K1948)</f>
        <v>0</v>
      </c>
      <c r="L1949" s="71">
        <f>PRODUCT(AM1944/B1949)</f>
        <v>888.25</v>
      </c>
      <c r="M1949" s="8"/>
      <c r="N1949" s="38"/>
      <c r="O1949" s="2"/>
      <c r="AC1949" s="7"/>
      <c r="AD1949" s="7"/>
      <c r="AE1949" s="7"/>
      <c r="AF1949" s="7"/>
      <c r="AG1949" s="7"/>
      <c r="AH1949" s="7"/>
      <c r="AI1949" s="7"/>
      <c r="AJ1949" s="7"/>
      <c r="AK1949" s="7"/>
      <c r="AN1949" s="7"/>
    </row>
    <row r="1950" spans="1:40" x14ac:dyDescent="0.25">
      <c r="A1950" s="72" t="s">
        <v>18</v>
      </c>
      <c r="B1950" s="73"/>
      <c r="C1950" s="73"/>
      <c r="D1950" s="73"/>
      <c r="E1950" s="73"/>
      <c r="F1950" s="74">
        <f>PRODUCT(F1949/B1949)</f>
        <v>9.25</v>
      </c>
      <c r="G1950" s="75" t="s">
        <v>6</v>
      </c>
      <c r="H1950" s="74">
        <f>PRODUCT(H1949/B1949)</f>
        <v>6.25</v>
      </c>
      <c r="I1950" s="73"/>
      <c r="J1950" s="73"/>
      <c r="K1950" s="73"/>
      <c r="L1950" s="76"/>
      <c r="M1950" s="55"/>
      <c r="N1950" s="40"/>
      <c r="O1950" s="2"/>
      <c r="AC1950" s="7"/>
      <c r="AD1950" s="7"/>
      <c r="AE1950" s="7"/>
      <c r="AF1950" s="7"/>
      <c r="AG1950" s="7"/>
      <c r="AH1950" s="7"/>
      <c r="AI1950" s="7"/>
      <c r="AJ1950" s="7"/>
      <c r="AK1950" s="7"/>
      <c r="AN1950" s="7"/>
    </row>
    <row r="1951" spans="1:40" x14ac:dyDescent="0.25">
      <c r="B1951" s="10"/>
      <c r="C1951" s="10"/>
      <c r="D1951" s="10"/>
      <c r="E1951" s="10"/>
      <c r="F1951" s="10"/>
      <c r="G1951" s="10"/>
      <c r="H1951" s="10"/>
      <c r="I1951" s="10"/>
      <c r="J1951" s="10"/>
      <c r="K1951" s="10"/>
      <c r="L1951" s="8"/>
      <c r="O1951" s="2"/>
      <c r="AC1951" s="7"/>
      <c r="AD1951" s="7"/>
      <c r="AE1951" s="7"/>
      <c r="AF1951" s="7"/>
      <c r="AG1951" s="7"/>
      <c r="AH1951" s="7"/>
      <c r="AI1951" s="7"/>
      <c r="AJ1951" s="7"/>
      <c r="AK1951" s="7"/>
      <c r="AN1951" s="7"/>
    </row>
    <row r="1952" spans="1:40" x14ac:dyDescent="0.25">
      <c r="A1952" s="63" t="s">
        <v>662</v>
      </c>
      <c r="B1952" s="64" t="s">
        <v>0</v>
      </c>
      <c r="C1952" s="64" t="s">
        <v>10</v>
      </c>
      <c r="D1952" s="64" t="s">
        <v>1</v>
      </c>
      <c r="E1952" s="64" t="s">
        <v>11</v>
      </c>
      <c r="F1952" s="65" t="s">
        <v>12</v>
      </c>
      <c r="G1952" s="66"/>
      <c r="H1952" s="64"/>
      <c r="I1952" s="65" t="s">
        <v>13</v>
      </c>
      <c r="J1952" s="66"/>
      <c r="K1952" s="64"/>
      <c r="L1952" s="67" t="s">
        <v>14</v>
      </c>
      <c r="O1952" s="2"/>
      <c r="AC1952" s="7"/>
      <c r="AD1952" s="7"/>
      <c r="AE1952" s="7"/>
      <c r="AF1952" s="7"/>
      <c r="AG1952" s="7"/>
      <c r="AH1952" s="7"/>
      <c r="AI1952" s="7"/>
      <c r="AJ1952" s="7"/>
      <c r="AK1952" s="7"/>
      <c r="AN1952" s="7"/>
    </row>
    <row r="1953" spans="1:40" x14ac:dyDescent="0.25">
      <c r="A1953" s="68" t="s">
        <v>16</v>
      </c>
      <c r="B1953" s="88">
        <f>PRODUCT(B5465)</f>
        <v>1</v>
      </c>
      <c r="C1953" s="88">
        <f t="shared" ref="C1953:L1953" si="812">PRODUCT(C5465)</f>
        <v>0</v>
      </c>
      <c r="D1953" s="88">
        <f t="shared" si="812"/>
        <v>0</v>
      </c>
      <c r="E1953" s="88">
        <f t="shared" si="812"/>
        <v>1</v>
      </c>
      <c r="F1953" s="88">
        <f t="shared" si="812"/>
        <v>9</v>
      </c>
      <c r="G1953" s="70" t="s">
        <v>6</v>
      </c>
      <c r="H1953" s="88">
        <f t="shared" si="812"/>
        <v>12</v>
      </c>
      <c r="I1953" s="88">
        <f t="shared" si="812"/>
        <v>1</v>
      </c>
      <c r="J1953" s="70" t="s">
        <v>6</v>
      </c>
      <c r="K1953" s="88">
        <f t="shared" si="812"/>
        <v>2</v>
      </c>
      <c r="L1953" s="71">
        <f t="shared" si="812"/>
        <v>424</v>
      </c>
      <c r="M1953" s="8"/>
      <c r="N1953" s="38"/>
      <c r="O1953" s="2"/>
      <c r="AC1953" s="7"/>
      <c r="AD1953" s="7"/>
      <c r="AE1953" s="7"/>
      <c r="AF1953" s="7"/>
      <c r="AG1953" s="7"/>
      <c r="AH1953" s="7"/>
      <c r="AI1953" s="7"/>
      <c r="AJ1953" s="7"/>
      <c r="AK1953" s="7"/>
      <c r="AN1953" s="7"/>
    </row>
    <row r="1954" spans="1:40" x14ac:dyDescent="0.25">
      <c r="A1954" s="68" t="s">
        <v>439</v>
      </c>
      <c r="B1954" s="88">
        <f t="shared" ref="B1954:F1954" si="813">PRODUCT(B5466)</f>
        <v>0</v>
      </c>
      <c r="C1954" s="88">
        <f t="shared" si="813"/>
        <v>0</v>
      </c>
      <c r="D1954" s="88">
        <f t="shared" si="813"/>
        <v>0</v>
      </c>
      <c r="E1954" s="88">
        <f t="shared" si="813"/>
        <v>0</v>
      </c>
      <c r="F1954" s="88">
        <f t="shared" si="813"/>
        <v>0</v>
      </c>
      <c r="G1954" s="70" t="s">
        <v>6</v>
      </c>
      <c r="H1954" s="88">
        <f t="shared" ref="H1954:I1954" si="814">PRODUCT(H5466)</f>
        <v>0</v>
      </c>
      <c r="I1954" s="88">
        <f t="shared" si="814"/>
        <v>0</v>
      </c>
      <c r="J1954" s="70" t="s">
        <v>6</v>
      </c>
      <c r="K1954" s="88">
        <f t="shared" ref="K1954:L1954" si="815">PRODUCT(K5466)</f>
        <v>0</v>
      </c>
      <c r="L1954" s="71">
        <f t="shared" si="815"/>
        <v>0</v>
      </c>
      <c r="M1954" s="8"/>
      <c r="N1954" s="38"/>
      <c r="O1954" s="2"/>
      <c r="AC1954" s="7"/>
      <c r="AD1954" s="7"/>
      <c r="AE1954" s="7"/>
      <c r="AF1954" s="7"/>
      <c r="AG1954" s="7"/>
      <c r="AH1954" s="7"/>
      <c r="AI1954" s="7"/>
      <c r="AJ1954" s="7"/>
      <c r="AK1954" s="7"/>
      <c r="AN1954" s="7"/>
    </row>
    <row r="1955" spans="1:40" x14ac:dyDescent="0.25">
      <c r="A1955" s="68" t="s">
        <v>440</v>
      </c>
      <c r="B1955" s="88">
        <f t="shared" ref="B1955:F1955" si="816">PRODUCT(B5467)</f>
        <v>0</v>
      </c>
      <c r="C1955" s="88">
        <f t="shared" si="816"/>
        <v>0</v>
      </c>
      <c r="D1955" s="88">
        <f t="shared" si="816"/>
        <v>0</v>
      </c>
      <c r="E1955" s="88">
        <f t="shared" si="816"/>
        <v>0</v>
      </c>
      <c r="F1955" s="88">
        <f t="shared" si="816"/>
        <v>0</v>
      </c>
      <c r="G1955" s="70" t="s">
        <v>6</v>
      </c>
      <c r="H1955" s="88">
        <f t="shared" ref="H1955:I1955" si="817">PRODUCT(H5467)</f>
        <v>0</v>
      </c>
      <c r="I1955" s="88">
        <f t="shared" si="817"/>
        <v>0</v>
      </c>
      <c r="J1955" s="70" t="s">
        <v>6</v>
      </c>
      <c r="K1955" s="88">
        <f t="shared" ref="K1955:L1955" si="818">PRODUCT(K5467)</f>
        <v>0</v>
      </c>
      <c r="L1955" s="71">
        <f t="shared" si="818"/>
        <v>0</v>
      </c>
      <c r="M1955" s="8"/>
      <c r="N1955" s="38"/>
      <c r="O1955" s="2"/>
      <c r="AC1955" s="7"/>
      <c r="AD1955" s="7"/>
      <c r="AE1955" s="7"/>
      <c r="AF1955" s="7"/>
      <c r="AG1955" s="7"/>
      <c r="AH1955" s="7"/>
      <c r="AI1955" s="7"/>
      <c r="AJ1955" s="7"/>
      <c r="AK1955" s="7"/>
      <c r="AN1955" s="7"/>
    </row>
    <row r="1956" spans="1:40" x14ac:dyDescent="0.25">
      <c r="A1956" s="68" t="s">
        <v>17</v>
      </c>
      <c r="B1956" s="88">
        <f t="shared" ref="B1956:F1956" si="819">PRODUCT(B5468)</f>
        <v>1</v>
      </c>
      <c r="C1956" s="88">
        <f t="shared" si="819"/>
        <v>0</v>
      </c>
      <c r="D1956" s="88">
        <f t="shared" si="819"/>
        <v>0</v>
      </c>
      <c r="E1956" s="88">
        <f t="shared" si="819"/>
        <v>1</v>
      </c>
      <c r="F1956" s="88">
        <f t="shared" si="819"/>
        <v>9</v>
      </c>
      <c r="G1956" s="70" t="s">
        <v>6</v>
      </c>
      <c r="H1956" s="88">
        <f t="shared" ref="H1956:I1956" si="820">PRODUCT(H5468)</f>
        <v>12</v>
      </c>
      <c r="I1956" s="88">
        <f t="shared" si="820"/>
        <v>1</v>
      </c>
      <c r="J1956" s="70" t="s">
        <v>6</v>
      </c>
      <c r="K1956" s="88">
        <f t="shared" ref="K1956:L1956" si="821">PRODUCT(K5468)</f>
        <v>2</v>
      </c>
      <c r="L1956" s="71">
        <f t="shared" si="821"/>
        <v>424</v>
      </c>
      <c r="M1956" s="8"/>
      <c r="N1956" s="38"/>
      <c r="O1956" s="2"/>
      <c r="AC1956" s="7"/>
      <c r="AD1956" s="7"/>
      <c r="AE1956" s="7"/>
      <c r="AF1956" s="7"/>
      <c r="AG1956" s="7"/>
      <c r="AH1956" s="7"/>
      <c r="AI1956" s="7"/>
      <c r="AJ1956" s="7"/>
      <c r="AK1956" s="7"/>
      <c r="AN1956" s="7"/>
    </row>
    <row r="1957" spans="1:40" x14ac:dyDescent="0.25">
      <c r="A1957" s="72" t="s">
        <v>18</v>
      </c>
      <c r="B1957" s="73"/>
      <c r="C1957" s="73"/>
      <c r="D1957" s="73"/>
      <c r="E1957" s="73"/>
      <c r="F1957" s="74">
        <f>PRODUCT(F1956/B1956)</f>
        <v>9</v>
      </c>
      <c r="G1957" s="75" t="s">
        <v>6</v>
      </c>
      <c r="H1957" s="74">
        <f>PRODUCT(H1956/B1956)</f>
        <v>12</v>
      </c>
      <c r="I1957" s="73"/>
      <c r="J1957" s="73"/>
      <c r="K1957" s="73"/>
      <c r="L1957" s="76"/>
      <c r="M1957" s="55"/>
      <c r="N1957" s="40"/>
      <c r="O1957" s="2"/>
      <c r="AC1957" s="7"/>
      <c r="AD1957" s="7"/>
      <c r="AE1957" s="7"/>
      <c r="AF1957" s="7"/>
      <c r="AG1957" s="7"/>
      <c r="AH1957" s="7"/>
      <c r="AI1957" s="7"/>
      <c r="AJ1957" s="7"/>
      <c r="AK1957" s="7"/>
      <c r="AN1957" s="7"/>
    </row>
    <row r="1958" spans="1:40" x14ac:dyDescent="0.25">
      <c r="B1958" s="10"/>
      <c r="C1958" s="10"/>
      <c r="D1958" s="10"/>
      <c r="E1958" s="10"/>
      <c r="F1958" s="55"/>
      <c r="G1958" s="11"/>
      <c r="H1958" s="55"/>
      <c r="I1958" s="10"/>
      <c r="J1958" s="10"/>
      <c r="K1958" s="10"/>
      <c r="L1958" s="8"/>
      <c r="M1958" s="55"/>
      <c r="N1958" s="40"/>
      <c r="O1958" s="2"/>
      <c r="AC1958" s="7"/>
      <c r="AD1958" s="7"/>
      <c r="AE1958" s="7"/>
      <c r="AF1958" s="7"/>
      <c r="AG1958" s="7"/>
      <c r="AH1958" s="7"/>
      <c r="AI1958" s="7"/>
      <c r="AJ1958" s="7"/>
      <c r="AK1958" s="7"/>
      <c r="AN1958" s="7"/>
    </row>
    <row r="1959" spans="1:40" x14ac:dyDescent="0.25">
      <c r="A1959" s="63" t="s">
        <v>661</v>
      </c>
      <c r="B1959" s="64"/>
      <c r="C1959" s="64"/>
      <c r="D1959" s="64"/>
      <c r="E1959" s="64"/>
      <c r="F1959" s="64"/>
      <c r="G1959" s="64"/>
      <c r="H1959" s="64"/>
      <c r="I1959" s="64"/>
      <c r="J1959" s="64"/>
      <c r="K1959" s="64"/>
      <c r="L1959" s="67"/>
      <c r="O1959" s="2"/>
      <c r="AC1959" s="7"/>
      <c r="AD1959" s="7"/>
      <c r="AE1959" s="7"/>
      <c r="AF1959" s="7"/>
      <c r="AG1959" s="7"/>
      <c r="AH1959" s="7"/>
      <c r="AI1959" s="7"/>
      <c r="AJ1959" s="7"/>
      <c r="AK1959" s="7"/>
      <c r="AN1959" s="7"/>
    </row>
    <row r="1960" spans="1:40" x14ac:dyDescent="0.25">
      <c r="A1960" s="68" t="s">
        <v>24</v>
      </c>
      <c r="B1960" s="69" t="s">
        <v>0</v>
      </c>
      <c r="C1960" s="69" t="s">
        <v>10</v>
      </c>
      <c r="D1960" s="69" t="s">
        <v>1</v>
      </c>
      <c r="E1960" s="69" t="s">
        <v>11</v>
      </c>
      <c r="F1960" s="78" t="s">
        <v>12</v>
      </c>
      <c r="G1960" s="70"/>
      <c r="H1960" s="69"/>
      <c r="I1960" s="78" t="s">
        <v>13</v>
      </c>
      <c r="J1960" s="70"/>
      <c r="K1960" s="69"/>
      <c r="L1960" s="71" t="s">
        <v>14</v>
      </c>
      <c r="O1960" s="2"/>
      <c r="AC1960" s="7"/>
      <c r="AD1960" s="7"/>
      <c r="AE1960" s="7"/>
      <c r="AF1960" s="7"/>
      <c r="AG1960" s="7"/>
      <c r="AH1960" s="7"/>
      <c r="AI1960" s="7"/>
      <c r="AJ1960" s="7"/>
      <c r="AK1960" s="7"/>
      <c r="AN1960" s="7"/>
    </row>
    <row r="1961" spans="1:40" x14ac:dyDescent="0.25">
      <c r="A1961" s="68" t="s">
        <v>16</v>
      </c>
      <c r="B1961" s="69">
        <f>PRODUCT(B1946+B1953)</f>
        <v>2</v>
      </c>
      <c r="C1961" s="69">
        <f>PRODUCT(C1946+E1953)</f>
        <v>2</v>
      </c>
      <c r="D1961" s="69">
        <f>PRODUCT(D1946+D1953)</f>
        <v>0</v>
      </c>
      <c r="E1961" s="69">
        <f>PRODUCT(E1946+C1953)</f>
        <v>0</v>
      </c>
      <c r="F1961" s="69">
        <f>PRODUCT(F1946+H1953)</f>
        <v>26</v>
      </c>
      <c r="G1961" s="70" t="s">
        <v>6</v>
      </c>
      <c r="H1961" s="69">
        <f>PRODUCT(H1946+F1953)</f>
        <v>11</v>
      </c>
      <c r="I1961" s="69">
        <f>PRODUCT(I1946+K1953)</f>
        <v>5</v>
      </c>
      <c r="J1961" s="70" t="s">
        <v>6</v>
      </c>
      <c r="K1961" s="69">
        <f>PRODUCT(K1946+I1953)</f>
        <v>1</v>
      </c>
      <c r="L1961" s="71">
        <f>PRODUCT(((B1946*L1946)+B1953*L1953))/B1961</f>
        <v>738</v>
      </c>
      <c r="M1961" s="8"/>
      <c r="N1961" s="38"/>
      <c r="O1961" s="2"/>
      <c r="AC1961" s="7"/>
      <c r="AD1961" s="7"/>
      <c r="AE1961" s="7"/>
      <c r="AF1961" s="7"/>
      <c r="AG1961" s="7"/>
      <c r="AH1961" s="7"/>
      <c r="AI1961" s="7"/>
      <c r="AJ1961" s="7"/>
      <c r="AK1961" s="7"/>
      <c r="AN1961" s="7"/>
    </row>
    <row r="1962" spans="1:40" x14ac:dyDescent="0.25">
      <c r="A1962" s="68" t="s">
        <v>439</v>
      </c>
      <c r="B1962" s="69">
        <f>PRODUCT(B1947+B1954)</f>
        <v>0</v>
      </c>
      <c r="C1962" s="69">
        <f>PRODUCT(C1947+E1954)</f>
        <v>0</v>
      </c>
      <c r="D1962" s="69">
        <f>PRODUCT(D1947+D1954)</f>
        <v>0</v>
      </c>
      <c r="E1962" s="69">
        <f>PRODUCT(E1947+C1954)</f>
        <v>0</v>
      </c>
      <c r="F1962" s="69">
        <f>PRODUCT(F1947+H1954)</f>
        <v>0</v>
      </c>
      <c r="G1962" s="70" t="s">
        <v>6</v>
      </c>
      <c r="H1962" s="69">
        <f>PRODUCT(H1947+F1954)</f>
        <v>0</v>
      </c>
      <c r="I1962" s="69">
        <f>PRODUCT(I1947+K1954)</f>
        <v>0</v>
      </c>
      <c r="J1962" s="70" t="s">
        <v>6</v>
      </c>
      <c r="K1962" s="69">
        <f>PRODUCT(K1947+I1954)</f>
        <v>0</v>
      </c>
      <c r="L1962" s="71">
        <v>0</v>
      </c>
      <c r="M1962" s="8"/>
      <c r="N1962" s="38"/>
      <c r="O1962" s="2"/>
      <c r="AC1962" s="7"/>
      <c r="AD1962" s="7"/>
      <c r="AE1962" s="7"/>
      <c r="AF1962" s="7"/>
      <c r="AG1962" s="7"/>
      <c r="AH1962" s="7"/>
      <c r="AI1962" s="7"/>
      <c r="AJ1962" s="7"/>
      <c r="AK1962" s="7"/>
      <c r="AN1962" s="7"/>
    </row>
    <row r="1963" spans="1:40" x14ac:dyDescent="0.25">
      <c r="A1963" s="68" t="s">
        <v>440</v>
      </c>
      <c r="B1963" s="69">
        <f>PRODUCT(B1948+B1955)</f>
        <v>3</v>
      </c>
      <c r="C1963" s="69">
        <f>PRODUCT(C1948+E1955)</f>
        <v>1</v>
      </c>
      <c r="D1963" s="69">
        <f>PRODUCT(D1948+D1955)</f>
        <v>0</v>
      </c>
      <c r="E1963" s="69">
        <f>PRODUCT(E1948+C1955)</f>
        <v>2</v>
      </c>
      <c r="F1963" s="69">
        <f>PRODUCT(F1948+H1955)</f>
        <v>23</v>
      </c>
      <c r="G1963" s="70" t="s">
        <v>6</v>
      </c>
      <c r="H1963" s="69">
        <f>PRODUCT(H1948+F1955)</f>
        <v>23</v>
      </c>
      <c r="I1963" s="69">
        <f>PRODUCT(I1948+K1955)</f>
        <v>0</v>
      </c>
      <c r="J1963" s="70" t="s">
        <v>6</v>
      </c>
      <c r="K1963" s="69">
        <f>PRODUCT(K1948+I1955)</f>
        <v>0</v>
      </c>
      <c r="L1963" s="71">
        <v>0</v>
      </c>
      <c r="M1963" s="8"/>
      <c r="N1963" s="38"/>
      <c r="O1963" s="2"/>
      <c r="AC1963" s="7"/>
      <c r="AD1963" s="7"/>
      <c r="AE1963" s="7"/>
      <c r="AF1963" s="7"/>
      <c r="AG1963" s="7"/>
      <c r="AH1963" s="7"/>
      <c r="AI1963" s="7"/>
      <c r="AJ1963" s="7"/>
      <c r="AK1963" s="7"/>
      <c r="AN1963" s="7"/>
    </row>
    <row r="1964" spans="1:40" x14ac:dyDescent="0.25">
      <c r="A1964" s="68" t="s">
        <v>17</v>
      </c>
      <c r="B1964" s="69">
        <f>PRODUCT(B1949+B1956)</f>
        <v>5</v>
      </c>
      <c r="C1964" s="69">
        <f>PRODUCT(C1949+E1956)</f>
        <v>3</v>
      </c>
      <c r="D1964" s="69">
        <f>PRODUCT(D1949+D1956)</f>
        <v>0</v>
      </c>
      <c r="E1964" s="69">
        <f>PRODUCT(E1949+C1956)</f>
        <v>2</v>
      </c>
      <c r="F1964" s="69">
        <f>PRODUCT(F1949+H1956)</f>
        <v>49</v>
      </c>
      <c r="G1964" s="70" t="s">
        <v>6</v>
      </c>
      <c r="H1964" s="69">
        <f>PRODUCT(H1949+F1956)</f>
        <v>34</v>
      </c>
      <c r="I1964" s="69">
        <f>PRODUCT(I1949+K1956)</f>
        <v>5</v>
      </c>
      <c r="J1964" s="70" t="s">
        <v>6</v>
      </c>
      <c r="K1964" s="69">
        <f>PRODUCT(K1949+I1956)</f>
        <v>1</v>
      </c>
      <c r="L1964" s="71">
        <f>PRODUCT(((B1949*L1949)+B1956*L1956))/B1964</f>
        <v>795.4</v>
      </c>
      <c r="M1964" s="8"/>
      <c r="N1964" s="38"/>
      <c r="O1964" s="2"/>
      <c r="AC1964" s="7"/>
      <c r="AD1964" s="7"/>
      <c r="AE1964" s="7"/>
      <c r="AF1964" s="7"/>
      <c r="AG1964" s="7"/>
      <c r="AH1964" s="7"/>
      <c r="AI1964" s="7"/>
      <c r="AJ1964" s="7"/>
      <c r="AK1964" s="7"/>
      <c r="AN1964" s="7"/>
    </row>
    <row r="1965" spans="1:40" x14ac:dyDescent="0.25">
      <c r="A1965" s="72" t="s">
        <v>18</v>
      </c>
      <c r="B1965" s="73"/>
      <c r="C1965" s="73"/>
      <c r="D1965" s="73"/>
      <c r="E1965" s="73"/>
      <c r="F1965" s="74">
        <f>PRODUCT(F1964/B1964)</f>
        <v>9.8000000000000007</v>
      </c>
      <c r="G1965" s="75" t="s">
        <v>6</v>
      </c>
      <c r="H1965" s="74">
        <f>PRODUCT(H1964/B1964)</f>
        <v>6.8</v>
      </c>
      <c r="I1965" s="73"/>
      <c r="J1965" s="73"/>
      <c r="K1965" s="73"/>
      <c r="L1965" s="76"/>
      <c r="M1965" s="55"/>
      <c r="N1965" s="40"/>
      <c r="O1965" s="2"/>
      <c r="AC1965" s="7"/>
      <c r="AD1965" s="7"/>
      <c r="AE1965" s="7"/>
      <c r="AF1965" s="7"/>
      <c r="AG1965" s="7"/>
      <c r="AH1965" s="7"/>
      <c r="AI1965" s="7"/>
      <c r="AJ1965" s="7"/>
      <c r="AK1965" s="7"/>
      <c r="AN1965" s="7"/>
    </row>
    <row r="1966" spans="1:40" x14ac:dyDescent="0.25">
      <c r="A1966" s="7"/>
      <c r="B1966" s="10"/>
      <c r="C1966" s="10"/>
      <c r="D1966" s="10"/>
      <c r="E1966" s="10"/>
      <c r="F1966" s="10"/>
      <c r="G1966" s="10"/>
      <c r="H1966" s="10"/>
      <c r="I1966" s="10"/>
      <c r="J1966" s="10"/>
      <c r="K1966" s="10"/>
      <c r="L1966" s="54"/>
      <c r="O1966" s="2"/>
      <c r="AC1966" s="7"/>
      <c r="AD1966" s="7"/>
      <c r="AE1966" s="7"/>
      <c r="AF1966" s="7"/>
      <c r="AG1966" s="7"/>
      <c r="AH1966" s="7"/>
      <c r="AI1966" s="7"/>
      <c r="AJ1966" s="7"/>
      <c r="AK1966" s="7"/>
      <c r="AN1966" s="7"/>
    </row>
    <row r="1967" spans="1:40" x14ac:dyDescent="0.25">
      <c r="A1967" s="7"/>
      <c r="B1967" s="10"/>
      <c r="C1967" s="10"/>
      <c r="D1967" s="10"/>
      <c r="E1967" s="10"/>
      <c r="F1967" s="10" t="s">
        <v>1877</v>
      </c>
      <c r="G1967" s="10"/>
      <c r="H1967" s="10"/>
      <c r="I1967" s="10"/>
      <c r="J1967" s="10"/>
      <c r="K1967" s="10"/>
      <c r="L1967" s="10"/>
      <c r="R1967" s="10" t="s">
        <v>25</v>
      </c>
      <c r="AC1967" s="10" t="s">
        <v>3</v>
      </c>
      <c r="AD1967" s="3">
        <f>SUM(AD1968:AD1970)</f>
        <v>0</v>
      </c>
      <c r="AE1967" s="3">
        <f>SUM(AE1968:AE1970)</f>
        <v>0</v>
      </c>
      <c r="AF1967" s="3">
        <f>SUM(AF1968:AF1970)</f>
        <v>0</v>
      </c>
      <c r="AG1967" s="3">
        <f>SUM(AG1968:AG1970)</f>
        <v>0</v>
      </c>
      <c r="AH1967" s="3">
        <f>SUM(AH1968:AH1970)</f>
        <v>0</v>
      </c>
      <c r="AJ1967" s="3">
        <f>SUM(AJ1968:AJ1970)</f>
        <v>0</v>
      </c>
      <c r="AK1967" s="3">
        <f>SUM(AK1968:AK1970)</f>
        <v>0</v>
      </c>
      <c r="AL1967" s="3">
        <f>SUM(AL1968:AL1970)</f>
        <v>0</v>
      </c>
      <c r="AM1967" s="3"/>
      <c r="AN1967" s="3">
        <f>SUM(AN1968:AN1970)</f>
        <v>0</v>
      </c>
    </row>
    <row r="1968" spans="1:40" x14ac:dyDescent="0.25">
      <c r="A1968" s="7"/>
      <c r="B1968" s="10"/>
      <c r="C1968" s="10"/>
      <c r="D1968" s="10"/>
      <c r="E1968" s="10"/>
      <c r="F1968" s="10" t="s">
        <v>433</v>
      </c>
      <c r="G1968" s="10"/>
      <c r="H1968" s="10"/>
      <c r="I1968" s="10"/>
      <c r="J1968" s="10"/>
      <c r="K1968" s="10"/>
      <c r="L1968" s="57">
        <f>PRODUCT(C1949/B1949)</f>
        <v>0.5</v>
      </c>
      <c r="O1968" s="2"/>
      <c r="R1968" s="7"/>
      <c r="T1968" s="7"/>
      <c r="AC1968" s="7"/>
      <c r="AD1968" s="7"/>
      <c r="AE1968" s="7"/>
      <c r="AF1968" s="7"/>
      <c r="AG1968" s="7"/>
      <c r="AH1968" s="7"/>
      <c r="AI1968" s="7"/>
      <c r="AJ1968" s="7"/>
      <c r="AK1968" s="7"/>
      <c r="AN1968" s="7"/>
    </row>
    <row r="1969" spans="1:40" x14ac:dyDescent="0.25">
      <c r="A1969" s="7"/>
      <c r="B1969" s="10"/>
      <c r="C1969" s="10"/>
      <c r="D1969" s="10"/>
      <c r="E1969" s="10"/>
      <c r="F1969" s="10" t="s">
        <v>434</v>
      </c>
      <c r="G1969" s="10"/>
      <c r="H1969" s="10"/>
      <c r="I1969" s="10"/>
      <c r="J1969" s="10"/>
      <c r="K1969" s="10"/>
      <c r="L1969" s="57">
        <f>PRODUCT(E1956/B1956)</f>
        <v>1</v>
      </c>
      <c r="O1969" s="2"/>
      <c r="R1969" s="7"/>
      <c r="T1969" s="7"/>
      <c r="AC1969" s="7"/>
      <c r="AD1969" s="7"/>
      <c r="AE1969" s="7"/>
      <c r="AF1969" s="7"/>
      <c r="AG1969" s="7"/>
      <c r="AH1969" s="7"/>
      <c r="AI1969" s="7"/>
      <c r="AJ1969" s="7"/>
      <c r="AK1969" s="7"/>
      <c r="AN1969" s="7"/>
    </row>
    <row r="1970" spans="1:40" x14ac:dyDescent="0.25">
      <c r="A1970" s="7"/>
      <c r="B1970" s="10"/>
      <c r="C1970" s="10"/>
      <c r="D1970" s="10"/>
      <c r="E1970" s="10"/>
      <c r="F1970" s="10" t="s">
        <v>435</v>
      </c>
      <c r="G1970" s="10"/>
      <c r="H1970" s="10"/>
      <c r="I1970" s="10"/>
      <c r="J1970" s="10"/>
      <c r="K1970" s="10"/>
      <c r="L1970" s="57">
        <f>PRODUCT(C1964/B1964)</f>
        <v>0.6</v>
      </c>
      <c r="O1970" s="2"/>
      <c r="R1970" s="7"/>
      <c r="T1970" s="7"/>
      <c r="AC1970" s="7"/>
      <c r="AD1970" s="7"/>
      <c r="AE1970" s="7"/>
      <c r="AF1970" s="7"/>
      <c r="AG1970" s="7"/>
      <c r="AH1970" s="7"/>
      <c r="AI1970" s="7"/>
      <c r="AJ1970" s="7"/>
      <c r="AK1970" s="7"/>
      <c r="AN1970" s="7"/>
    </row>
    <row r="1971" spans="1:40" x14ac:dyDescent="0.25">
      <c r="A1971" s="7"/>
      <c r="B1971" s="10"/>
      <c r="C1971" s="10"/>
      <c r="D1971" s="10"/>
      <c r="E1971" s="10"/>
      <c r="F1971" s="10"/>
      <c r="G1971" s="10"/>
      <c r="H1971" s="10"/>
      <c r="I1971" s="10"/>
      <c r="J1971" s="10"/>
      <c r="K1971" s="10"/>
      <c r="L1971" s="54"/>
      <c r="O1971" s="2"/>
      <c r="R1971" s="10" t="s">
        <v>32</v>
      </c>
      <c r="T1971" s="7"/>
      <c r="AC1971" s="10" t="s">
        <v>4</v>
      </c>
      <c r="AD1971" s="3">
        <f>SUM(AD1863:AD1865)</f>
        <v>3</v>
      </c>
      <c r="AE1971" s="3">
        <f>SUM(AE1863:AE1865)</f>
        <v>1</v>
      </c>
      <c r="AF1971" s="3">
        <f>SUM(AF1863:AF1865)</f>
        <v>0</v>
      </c>
      <c r="AG1971" s="3">
        <f>SUM(AG1863:AG1865)</f>
        <v>2</v>
      </c>
      <c r="AH1971" s="3">
        <f>SUM(AH1863:AH1865)</f>
        <v>23</v>
      </c>
      <c r="AI1971" s="7"/>
      <c r="AJ1971" s="3">
        <f>SUM(AJ1863:AJ1865)</f>
        <v>23</v>
      </c>
      <c r="AK1971" s="3">
        <v>0</v>
      </c>
      <c r="AL1971" s="3">
        <f>SUM(AL1863:AL1865)</f>
        <v>2501</v>
      </c>
      <c r="AN1971" s="3">
        <v>0</v>
      </c>
    </row>
    <row r="1972" spans="1:40" x14ac:dyDescent="0.25">
      <c r="A1972" s="7"/>
      <c r="B1972" s="10"/>
      <c r="C1972" s="10"/>
      <c r="D1972" s="10"/>
      <c r="E1972" s="10"/>
      <c r="F1972" s="10"/>
      <c r="G1972" s="10"/>
      <c r="H1972" s="10"/>
      <c r="I1972" s="10"/>
      <c r="J1972" s="10"/>
      <c r="K1972" s="10"/>
      <c r="L1972" s="54"/>
      <c r="O1972" s="2"/>
      <c r="R1972" s="7"/>
      <c r="T1972" s="7"/>
      <c r="AC1972" s="10"/>
      <c r="AD1972" s="3"/>
      <c r="AE1972" s="3"/>
      <c r="AF1972" s="3"/>
      <c r="AG1972" s="3"/>
      <c r="AH1972" s="3"/>
      <c r="AI1972" s="7"/>
      <c r="AJ1972" s="3"/>
      <c r="AK1972" s="3"/>
      <c r="AL1972" s="3"/>
      <c r="AN1972" s="3"/>
    </row>
    <row r="1973" spans="1:40" x14ac:dyDescent="0.25">
      <c r="A1973" s="7"/>
      <c r="B1973" s="10"/>
      <c r="C1973" s="10"/>
      <c r="D1973" s="10"/>
      <c r="E1973" s="10"/>
      <c r="F1973" s="10"/>
      <c r="G1973" s="10"/>
      <c r="H1973" s="10"/>
      <c r="I1973" s="10"/>
      <c r="J1973" s="10"/>
      <c r="K1973" s="10"/>
      <c r="L1973" s="54"/>
      <c r="O1973" s="2"/>
      <c r="R1973" s="7"/>
      <c r="T1973" s="7"/>
      <c r="AC1973" s="7"/>
      <c r="AI1973" s="30"/>
      <c r="AL1973" s="2"/>
    </row>
    <row r="1976" spans="1:40" x14ac:dyDescent="0.25">
      <c r="L1976" s="8"/>
      <c r="M1976" s="3" t="s">
        <v>7</v>
      </c>
      <c r="R1976" s="6" t="s">
        <v>8</v>
      </c>
      <c r="AC1976" s="10" t="s">
        <v>2</v>
      </c>
      <c r="AD1976" s="3">
        <f t="shared" ref="AD1976:AL1976" si="822">SUM(AD1977:AD2002)</f>
        <v>19</v>
      </c>
      <c r="AE1976" s="3">
        <f t="shared" si="822"/>
        <v>14</v>
      </c>
      <c r="AF1976" s="3">
        <f t="shared" si="822"/>
        <v>0</v>
      </c>
      <c r="AG1976" s="3">
        <f t="shared" si="822"/>
        <v>5</v>
      </c>
      <c r="AH1976" s="3">
        <f t="shared" si="822"/>
        <v>164</v>
      </c>
      <c r="AI1976" s="3">
        <f t="shared" si="822"/>
        <v>0</v>
      </c>
      <c r="AJ1976" s="3">
        <f t="shared" si="822"/>
        <v>96</v>
      </c>
      <c r="AK1976" s="3">
        <f t="shared" si="822"/>
        <v>36</v>
      </c>
      <c r="AL1976" s="3">
        <f t="shared" si="822"/>
        <v>14942</v>
      </c>
      <c r="AM1976" s="3">
        <f>PRODUCT(AL1976+AL2003+AL2025)</f>
        <v>37041</v>
      </c>
      <c r="AN1976" s="3">
        <f>SUM(AN1977:AN2002)</f>
        <v>15</v>
      </c>
    </row>
    <row r="1977" spans="1:40" x14ac:dyDescent="0.25">
      <c r="A1977" s="63" t="s">
        <v>709</v>
      </c>
      <c r="B1977" s="64" t="s">
        <v>0</v>
      </c>
      <c r="C1977" s="64" t="s">
        <v>10</v>
      </c>
      <c r="D1977" s="64" t="s">
        <v>1</v>
      </c>
      <c r="E1977" s="64" t="s">
        <v>11</v>
      </c>
      <c r="F1977" s="65" t="s">
        <v>12</v>
      </c>
      <c r="G1977" s="66"/>
      <c r="H1977" s="64"/>
      <c r="I1977" s="65" t="s">
        <v>13</v>
      </c>
      <c r="J1977" s="66"/>
      <c r="K1977" s="64"/>
      <c r="L1977" s="67" t="s">
        <v>14</v>
      </c>
      <c r="M1977" s="3">
        <f>MAX(Y1977:Y2029)</f>
        <v>2930</v>
      </c>
      <c r="N1977" s="1"/>
      <c r="O1977" s="2">
        <v>27</v>
      </c>
      <c r="P1977" s="2">
        <v>7</v>
      </c>
      <c r="Q1977" s="2">
        <v>2005</v>
      </c>
      <c r="R1977" s="5" t="s">
        <v>1062</v>
      </c>
      <c r="S1977" s="30" t="s">
        <v>6</v>
      </c>
      <c r="T1977" s="5" t="s">
        <v>783</v>
      </c>
      <c r="U1977" s="2">
        <v>1</v>
      </c>
      <c r="V1977" s="30" t="s">
        <v>6</v>
      </c>
      <c r="W1977" s="2">
        <v>0</v>
      </c>
      <c r="X1977" s="7" t="s">
        <v>348</v>
      </c>
      <c r="Y1977" s="2">
        <v>572</v>
      </c>
      <c r="Z1977" s="2">
        <v>7</v>
      </c>
      <c r="AA1977" s="30" t="s">
        <v>6</v>
      </c>
      <c r="AB1977" s="2">
        <v>4</v>
      </c>
      <c r="AD1977" s="2">
        <f t="shared" ref="AD1977:AD1995" si="823">IF(Q1977&gt;100,1,0)</f>
        <v>1</v>
      </c>
      <c r="AE1977" s="2">
        <f t="shared" ref="AE1977:AE1995" si="824">IF(U1977&gt;W1977,1,0)</f>
        <v>1</v>
      </c>
      <c r="AF1977" s="2">
        <f t="shared" ref="AF1977:AF1995" si="825">IF(U1977=W1977,1,0)*IF(Q1977=0,0,1)</f>
        <v>0</v>
      </c>
      <c r="AG1977" s="2">
        <f t="shared" ref="AG1977:AG1995" si="826">IF(W1977&gt;U1977,1,0)</f>
        <v>0</v>
      </c>
      <c r="AH1977" s="2">
        <f t="shared" ref="AH1977:AH1995" si="827">PRODUCT(Z1977)</f>
        <v>7</v>
      </c>
      <c r="AJ1977" s="2">
        <f t="shared" ref="AJ1977:AJ1995" si="828">PRODUCT(AB1977)</f>
        <v>4</v>
      </c>
      <c r="AK1977" s="2">
        <v>2</v>
      </c>
      <c r="AL1977" s="2">
        <f t="shared" ref="AL1977:AL1995" si="829">PRODUCT(Y1977)</f>
        <v>572</v>
      </c>
      <c r="AN1977" s="2">
        <v>0</v>
      </c>
    </row>
    <row r="1978" spans="1:40" x14ac:dyDescent="0.25">
      <c r="A1978" s="68" t="s">
        <v>16</v>
      </c>
      <c r="B1978" s="69">
        <f>PRODUCT(AD1976)</f>
        <v>19</v>
      </c>
      <c r="C1978" s="69">
        <f>PRODUCT(AE1976)</f>
        <v>14</v>
      </c>
      <c r="D1978" s="69">
        <f>PRODUCT(AF1976)</f>
        <v>0</v>
      </c>
      <c r="E1978" s="69">
        <f>PRODUCT(AG1976)</f>
        <v>5</v>
      </c>
      <c r="F1978" s="69">
        <f>PRODUCT(AH1976)</f>
        <v>164</v>
      </c>
      <c r="G1978" s="70" t="s">
        <v>6</v>
      </c>
      <c r="H1978" s="69">
        <f>PRODUCT(AJ1976)</f>
        <v>96</v>
      </c>
      <c r="I1978" s="69">
        <f>PRODUCT(AK1976)</f>
        <v>36</v>
      </c>
      <c r="J1978" s="70" t="s">
        <v>6</v>
      </c>
      <c r="K1978" s="69">
        <f>PRODUCT(AN1976)</f>
        <v>15</v>
      </c>
      <c r="L1978" s="71">
        <f>PRODUCT(AL1976/B1978)</f>
        <v>786.42105263157896</v>
      </c>
      <c r="M1978" s="8"/>
      <c r="N1978" s="1"/>
      <c r="O1978" s="2">
        <v>6</v>
      </c>
      <c r="P1978" s="2">
        <v>8</v>
      </c>
      <c r="Q1978" s="2">
        <v>2006</v>
      </c>
      <c r="R1978" s="95" t="s">
        <v>1062</v>
      </c>
      <c r="S1978" s="30" t="s">
        <v>6</v>
      </c>
      <c r="T1978" s="95" t="s">
        <v>783</v>
      </c>
      <c r="U1978" s="2">
        <v>2</v>
      </c>
      <c r="V1978" s="30" t="s">
        <v>6</v>
      </c>
      <c r="W1978" s="2">
        <v>0</v>
      </c>
      <c r="X1978" s="7" t="s">
        <v>1117</v>
      </c>
      <c r="Y1978" s="2">
        <v>716</v>
      </c>
      <c r="Z1978" s="2">
        <v>17</v>
      </c>
      <c r="AA1978" s="30" t="s">
        <v>6</v>
      </c>
      <c r="AB1978" s="2">
        <v>5</v>
      </c>
      <c r="AC1978" s="7"/>
      <c r="AD1978" s="2">
        <f t="shared" si="823"/>
        <v>1</v>
      </c>
      <c r="AE1978" s="2">
        <f t="shared" si="824"/>
        <v>1</v>
      </c>
      <c r="AF1978" s="2">
        <f t="shared" si="825"/>
        <v>0</v>
      </c>
      <c r="AG1978" s="2">
        <f t="shared" si="826"/>
        <v>0</v>
      </c>
      <c r="AH1978" s="2">
        <f t="shared" si="827"/>
        <v>17</v>
      </c>
      <c r="AJ1978" s="2">
        <f t="shared" si="828"/>
        <v>5</v>
      </c>
      <c r="AK1978" s="2">
        <v>3</v>
      </c>
      <c r="AL1978" s="2">
        <f t="shared" si="829"/>
        <v>716</v>
      </c>
      <c r="AN1978" s="2">
        <v>0</v>
      </c>
    </row>
    <row r="1979" spans="1:40" x14ac:dyDescent="0.25">
      <c r="A1979" s="68" t="s">
        <v>439</v>
      </c>
      <c r="B1979" s="69">
        <f>PRODUCT(AD2003)</f>
        <v>19</v>
      </c>
      <c r="C1979" s="69">
        <f>PRODUCT(AE2003)</f>
        <v>14</v>
      </c>
      <c r="D1979" s="69">
        <f>PRODUCT(AF2003)</f>
        <v>0</v>
      </c>
      <c r="E1979" s="69">
        <f>PRODUCT(AG2003)</f>
        <v>5</v>
      </c>
      <c r="F1979" s="69">
        <f>PRODUCT(AH2003)</f>
        <v>173</v>
      </c>
      <c r="G1979" s="70" t="s">
        <v>6</v>
      </c>
      <c r="H1979" s="69">
        <f>PRODUCT(AJ2003)</f>
        <v>92</v>
      </c>
      <c r="I1979" s="69">
        <f>PRODUCT(AK2003)</f>
        <v>39</v>
      </c>
      <c r="J1979" s="70" t="s">
        <v>6</v>
      </c>
      <c r="K1979" s="69">
        <f>PRODUCT(AN2003)</f>
        <v>13</v>
      </c>
      <c r="L1979" s="71">
        <f>PRODUCT(AL2003/B1979)</f>
        <v>1163.1052631578948</v>
      </c>
      <c r="M1979" s="8"/>
      <c r="N1979" s="1"/>
      <c r="O1979" s="2">
        <v>10</v>
      </c>
      <c r="P1979" s="2">
        <v>7</v>
      </c>
      <c r="Q1979" s="2">
        <v>2007</v>
      </c>
      <c r="R1979" s="5" t="s">
        <v>1062</v>
      </c>
      <c r="S1979" s="30" t="s">
        <v>6</v>
      </c>
      <c r="T1979" s="5" t="s">
        <v>783</v>
      </c>
      <c r="U1979" s="2">
        <v>1</v>
      </c>
      <c r="V1979" s="30" t="s">
        <v>6</v>
      </c>
      <c r="W1979" s="2">
        <v>0</v>
      </c>
      <c r="X1979" s="7" t="s">
        <v>1153</v>
      </c>
      <c r="Y1979" s="2">
        <v>937</v>
      </c>
      <c r="Z1979" s="2">
        <v>16</v>
      </c>
      <c r="AA1979" s="30" t="s">
        <v>6</v>
      </c>
      <c r="AB1979" s="2">
        <v>3</v>
      </c>
      <c r="AD1979" s="2">
        <f t="shared" si="823"/>
        <v>1</v>
      </c>
      <c r="AE1979" s="2">
        <f t="shared" si="824"/>
        <v>1</v>
      </c>
      <c r="AF1979" s="2">
        <f t="shared" si="825"/>
        <v>0</v>
      </c>
      <c r="AG1979" s="2">
        <f t="shared" si="826"/>
        <v>0</v>
      </c>
      <c r="AH1979" s="2">
        <f t="shared" si="827"/>
        <v>16</v>
      </c>
      <c r="AJ1979" s="2">
        <f t="shared" si="828"/>
        <v>3</v>
      </c>
      <c r="AK1979" s="2">
        <v>2</v>
      </c>
      <c r="AL1979" s="2">
        <f t="shared" si="829"/>
        <v>937</v>
      </c>
      <c r="AN1979" s="2">
        <v>0</v>
      </c>
    </row>
    <row r="1980" spans="1:40" x14ac:dyDescent="0.25">
      <c r="A1980" s="68" t="s">
        <v>440</v>
      </c>
      <c r="B1980" s="69">
        <f>PRODUCT(AD2025)</f>
        <v>0</v>
      </c>
      <c r="C1980" s="69">
        <f>PRODUCT(AE2025)</f>
        <v>0</v>
      </c>
      <c r="D1980" s="69">
        <f>PRODUCT(AF2025)</f>
        <v>0</v>
      </c>
      <c r="E1980" s="69">
        <f>PRODUCT(AG2025)</f>
        <v>0</v>
      </c>
      <c r="F1980" s="69">
        <f>PRODUCT(AH2025)</f>
        <v>0</v>
      </c>
      <c r="G1980" s="70" t="s">
        <v>6</v>
      </c>
      <c r="H1980" s="69">
        <f>PRODUCT(AJ2025)</f>
        <v>0</v>
      </c>
      <c r="I1980" s="69">
        <f>PRODUCT(AK2025)</f>
        <v>0</v>
      </c>
      <c r="J1980" s="70" t="s">
        <v>6</v>
      </c>
      <c r="K1980" s="69">
        <f>PRODUCT(AN2025)</f>
        <v>0</v>
      </c>
      <c r="L1980" s="71">
        <v>0</v>
      </c>
      <c r="M1980" s="8"/>
      <c r="N1980" s="1"/>
      <c r="O1980" s="2">
        <v>6</v>
      </c>
      <c r="P1980" s="2">
        <v>8</v>
      </c>
      <c r="Q1980" s="2">
        <v>2008</v>
      </c>
      <c r="R1980" s="5" t="s">
        <v>1062</v>
      </c>
      <c r="S1980" s="30" t="s">
        <v>6</v>
      </c>
      <c r="T1980" s="5" t="s">
        <v>783</v>
      </c>
      <c r="U1980" s="2">
        <v>2</v>
      </c>
      <c r="V1980" s="30" t="s">
        <v>6</v>
      </c>
      <c r="W1980" s="2">
        <v>0</v>
      </c>
      <c r="X1980" s="7" t="s">
        <v>1197</v>
      </c>
      <c r="Y1980" s="2">
        <v>912</v>
      </c>
      <c r="Z1980" s="2">
        <v>10</v>
      </c>
      <c r="AA1980" s="30" t="s">
        <v>6</v>
      </c>
      <c r="AB1980" s="2">
        <v>1</v>
      </c>
      <c r="AD1980" s="2">
        <f t="shared" si="823"/>
        <v>1</v>
      </c>
      <c r="AE1980" s="2">
        <f t="shared" si="824"/>
        <v>1</v>
      </c>
      <c r="AF1980" s="2">
        <f t="shared" si="825"/>
        <v>0</v>
      </c>
      <c r="AG1980" s="2">
        <f t="shared" si="826"/>
        <v>0</v>
      </c>
      <c r="AH1980" s="2">
        <f t="shared" si="827"/>
        <v>10</v>
      </c>
      <c r="AJ1980" s="2">
        <f t="shared" si="828"/>
        <v>1</v>
      </c>
      <c r="AK1980" s="2">
        <v>3</v>
      </c>
      <c r="AL1980" s="2">
        <f t="shared" si="829"/>
        <v>912</v>
      </c>
      <c r="AN1980" s="2">
        <v>0</v>
      </c>
    </row>
    <row r="1981" spans="1:40" x14ac:dyDescent="0.25">
      <c r="A1981" s="68" t="s">
        <v>17</v>
      </c>
      <c r="B1981" s="69">
        <f>SUM(B1978:B1980)</f>
        <v>38</v>
      </c>
      <c r="C1981" s="69">
        <f>SUM(C1978:C1980)</f>
        <v>28</v>
      </c>
      <c r="D1981" s="69">
        <f>SUM(D1978:D1980)</f>
        <v>0</v>
      </c>
      <c r="E1981" s="69">
        <f>SUM(E1978:E1980)</f>
        <v>10</v>
      </c>
      <c r="F1981" s="69">
        <f>SUM(F1978:F1980)</f>
        <v>337</v>
      </c>
      <c r="G1981" s="70" t="s">
        <v>6</v>
      </c>
      <c r="H1981" s="69">
        <f>SUM(H1978:H1980)</f>
        <v>188</v>
      </c>
      <c r="I1981" s="69">
        <f>SUM(I1978:I1980)</f>
        <v>75</v>
      </c>
      <c r="J1981" s="70" t="s">
        <v>6</v>
      </c>
      <c r="K1981" s="69">
        <f>SUM(K1978:K1980)</f>
        <v>28</v>
      </c>
      <c r="L1981" s="71">
        <f>PRODUCT(AM1976/B1981)</f>
        <v>974.76315789473688</v>
      </c>
      <c r="M1981" s="8"/>
      <c r="N1981" s="1"/>
      <c r="O1981" s="2">
        <v>7</v>
      </c>
      <c r="P1981" s="2">
        <v>6</v>
      </c>
      <c r="Q1981" s="2">
        <v>2009</v>
      </c>
      <c r="R1981" s="5" t="s">
        <v>1062</v>
      </c>
      <c r="S1981" s="2"/>
      <c r="T1981" s="5" t="s">
        <v>783</v>
      </c>
      <c r="U1981" s="2">
        <v>2</v>
      </c>
      <c r="V1981" s="30" t="s">
        <v>6</v>
      </c>
      <c r="W1981" s="2">
        <v>1</v>
      </c>
      <c r="X1981" s="7" t="s">
        <v>1109</v>
      </c>
      <c r="Y1981" s="2">
        <v>804</v>
      </c>
      <c r="Z1981" s="2">
        <v>5</v>
      </c>
      <c r="AA1981" s="30" t="s">
        <v>6</v>
      </c>
      <c r="AB1981" s="2">
        <v>5</v>
      </c>
      <c r="AC1981" s="7"/>
      <c r="AD1981" s="2">
        <f t="shared" si="823"/>
        <v>1</v>
      </c>
      <c r="AE1981" s="2">
        <f t="shared" si="824"/>
        <v>1</v>
      </c>
      <c r="AF1981" s="2">
        <f t="shared" si="825"/>
        <v>0</v>
      </c>
      <c r="AG1981" s="2">
        <f t="shared" si="826"/>
        <v>0</v>
      </c>
      <c r="AH1981" s="2">
        <f t="shared" si="827"/>
        <v>5</v>
      </c>
      <c r="AJ1981" s="2">
        <f t="shared" si="828"/>
        <v>5</v>
      </c>
      <c r="AK1981" s="2">
        <v>2</v>
      </c>
      <c r="AL1981" s="2">
        <f t="shared" si="829"/>
        <v>804</v>
      </c>
      <c r="AN1981" s="2">
        <v>1</v>
      </c>
    </row>
    <row r="1982" spans="1:40" x14ac:dyDescent="0.25">
      <c r="A1982" s="72" t="s">
        <v>18</v>
      </c>
      <c r="B1982" s="73"/>
      <c r="C1982" s="73"/>
      <c r="D1982" s="73"/>
      <c r="E1982" s="73"/>
      <c r="F1982" s="74">
        <f>PRODUCT(F1981/B1981)</f>
        <v>8.8684210526315788</v>
      </c>
      <c r="G1982" s="75" t="s">
        <v>6</v>
      </c>
      <c r="H1982" s="74">
        <f>PRODUCT(H1981/B1981)</f>
        <v>4.9473684210526319</v>
      </c>
      <c r="I1982" s="73"/>
      <c r="J1982" s="73"/>
      <c r="K1982" s="73"/>
      <c r="L1982" s="76"/>
      <c r="M1982" s="55"/>
      <c r="N1982" s="1"/>
      <c r="O1982" s="2">
        <v>11</v>
      </c>
      <c r="P1982" s="2">
        <v>6</v>
      </c>
      <c r="Q1982" s="2">
        <v>2010</v>
      </c>
      <c r="R1982" s="5" t="s">
        <v>1062</v>
      </c>
      <c r="S1982" s="30" t="s">
        <v>6</v>
      </c>
      <c r="T1982" s="5" t="s">
        <v>783</v>
      </c>
      <c r="U1982" s="2">
        <v>0</v>
      </c>
      <c r="V1982" s="30" t="s">
        <v>6</v>
      </c>
      <c r="W1982" s="2">
        <v>2</v>
      </c>
      <c r="X1982" s="7" t="s">
        <v>120</v>
      </c>
      <c r="Y1982" s="2">
        <v>514</v>
      </c>
      <c r="Z1982" s="2">
        <v>5</v>
      </c>
      <c r="AA1982" s="30" t="s">
        <v>6</v>
      </c>
      <c r="AB1982" s="2">
        <v>10</v>
      </c>
      <c r="AC1982" s="7"/>
      <c r="AD1982" s="2">
        <f t="shared" si="823"/>
        <v>1</v>
      </c>
      <c r="AE1982" s="2">
        <f t="shared" si="824"/>
        <v>0</v>
      </c>
      <c r="AF1982" s="2">
        <f t="shared" si="825"/>
        <v>0</v>
      </c>
      <c r="AG1982" s="2">
        <f t="shared" si="826"/>
        <v>1</v>
      </c>
      <c r="AH1982" s="2">
        <f t="shared" si="827"/>
        <v>5</v>
      </c>
      <c r="AJ1982" s="2">
        <f t="shared" si="828"/>
        <v>10</v>
      </c>
      <c r="AK1982" s="2">
        <v>0</v>
      </c>
      <c r="AL1982" s="2">
        <f t="shared" si="829"/>
        <v>514</v>
      </c>
      <c r="AN1982" s="2">
        <v>3</v>
      </c>
    </row>
    <row r="1983" spans="1:40" x14ac:dyDescent="0.25">
      <c r="B1983" s="10"/>
      <c r="C1983" s="10"/>
      <c r="D1983" s="10"/>
      <c r="E1983" s="10"/>
      <c r="F1983" s="10"/>
      <c r="G1983" s="10"/>
      <c r="H1983" s="10"/>
      <c r="I1983" s="10"/>
      <c r="J1983" s="10"/>
      <c r="K1983" s="10"/>
      <c r="L1983" s="8"/>
      <c r="N1983" s="1"/>
      <c r="O1983" s="2">
        <v>6</v>
      </c>
      <c r="P1983" s="2">
        <v>7</v>
      </c>
      <c r="Q1983" s="2">
        <v>2011</v>
      </c>
      <c r="R1983" s="5" t="s">
        <v>1062</v>
      </c>
      <c r="S1983" s="30" t="s">
        <v>6</v>
      </c>
      <c r="T1983" s="5" t="s">
        <v>783</v>
      </c>
      <c r="U1983" s="2">
        <v>2</v>
      </c>
      <c r="V1983" s="30" t="s">
        <v>6</v>
      </c>
      <c r="W1983" s="2">
        <v>1</v>
      </c>
      <c r="X1983" s="7" t="s">
        <v>299</v>
      </c>
      <c r="Y1983" s="2">
        <v>1270</v>
      </c>
      <c r="Z1983" s="2">
        <v>4</v>
      </c>
      <c r="AA1983" s="30" t="s">
        <v>6</v>
      </c>
      <c r="AB1983" s="2">
        <v>4</v>
      </c>
      <c r="AC1983" s="7"/>
      <c r="AD1983" s="2">
        <f t="shared" si="823"/>
        <v>1</v>
      </c>
      <c r="AE1983" s="2">
        <f t="shared" si="824"/>
        <v>1</v>
      </c>
      <c r="AF1983" s="2">
        <f t="shared" si="825"/>
        <v>0</v>
      </c>
      <c r="AG1983" s="2">
        <f t="shared" si="826"/>
        <v>0</v>
      </c>
      <c r="AH1983" s="2">
        <f t="shared" si="827"/>
        <v>4</v>
      </c>
      <c r="AJ1983" s="2">
        <f t="shared" si="828"/>
        <v>4</v>
      </c>
      <c r="AK1983" s="2">
        <v>2</v>
      </c>
      <c r="AL1983" s="2">
        <f t="shared" si="829"/>
        <v>1270</v>
      </c>
      <c r="AN1983" s="2">
        <v>1</v>
      </c>
    </row>
    <row r="1984" spans="1:40" x14ac:dyDescent="0.25">
      <c r="A1984" s="77" t="s">
        <v>710</v>
      </c>
      <c r="B1984" s="64" t="s">
        <v>0</v>
      </c>
      <c r="C1984" s="64" t="s">
        <v>10</v>
      </c>
      <c r="D1984" s="64" t="s">
        <v>1</v>
      </c>
      <c r="E1984" s="64" t="s">
        <v>11</v>
      </c>
      <c r="F1984" s="65" t="s">
        <v>12</v>
      </c>
      <c r="G1984" s="66"/>
      <c r="H1984" s="64"/>
      <c r="I1984" s="65" t="s">
        <v>13</v>
      </c>
      <c r="J1984" s="66"/>
      <c r="K1984" s="64"/>
      <c r="L1984" s="67" t="s">
        <v>14</v>
      </c>
      <c r="N1984" s="1"/>
      <c r="O1984" s="2">
        <v>1</v>
      </c>
      <c r="P1984" s="2">
        <v>7</v>
      </c>
      <c r="Q1984" s="2">
        <v>2012</v>
      </c>
      <c r="R1984" s="5" t="s">
        <v>1062</v>
      </c>
      <c r="S1984" s="30" t="s">
        <v>6</v>
      </c>
      <c r="T1984" s="5" t="s">
        <v>783</v>
      </c>
      <c r="U1984" s="2">
        <v>1</v>
      </c>
      <c r="V1984" s="30" t="s">
        <v>6</v>
      </c>
      <c r="W1984" s="2">
        <v>2</v>
      </c>
      <c r="X1984" s="7" t="s">
        <v>1347</v>
      </c>
      <c r="Y1984" s="2">
        <v>1021</v>
      </c>
      <c r="Z1984" s="2">
        <v>9</v>
      </c>
      <c r="AA1984" s="30" t="s">
        <v>6</v>
      </c>
      <c r="AB1984" s="2">
        <v>9</v>
      </c>
      <c r="AC1984" s="7"/>
      <c r="AD1984" s="2">
        <f t="shared" si="823"/>
        <v>1</v>
      </c>
      <c r="AE1984" s="2">
        <f t="shared" si="824"/>
        <v>0</v>
      </c>
      <c r="AF1984" s="2">
        <f t="shared" si="825"/>
        <v>0</v>
      </c>
      <c r="AG1984" s="2">
        <f t="shared" si="826"/>
        <v>1</v>
      </c>
      <c r="AH1984" s="2">
        <f t="shared" si="827"/>
        <v>9</v>
      </c>
      <c r="AJ1984" s="2">
        <f t="shared" si="828"/>
        <v>9</v>
      </c>
      <c r="AK1984" s="2">
        <v>1</v>
      </c>
      <c r="AL1984" s="2">
        <f t="shared" si="829"/>
        <v>1021</v>
      </c>
      <c r="AN1984" s="2">
        <v>2</v>
      </c>
    </row>
    <row r="1985" spans="1:40" x14ac:dyDescent="0.25">
      <c r="A1985" s="68" t="s">
        <v>16</v>
      </c>
      <c r="B1985" s="88">
        <f>PRODUCT(B5976)</f>
        <v>17</v>
      </c>
      <c r="C1985" s="88">
        <f>PRODUCT(C5976)</f>
        <v>10</v>
      </c>
      <c r="D1985" s="88">
        <f>PRODUCT(D5976)</f>
        <v>0</v>
      </c>
      <c r="E1985" s="88">
        <f>PRODUCT(E5976)</f>
        <v>7</v>
      </c>
      <c r="F1985" s="88">
        <f>PRODUCT(F5976)</f>
        <v>92</v>
      </c>
      <c r="G1985" s="70" t="s">
        <v>6</v>
      </c>
      <c r="H1985" s="88">
        <f>PRODUCT(H5976)</f>
        <v>79</v>
      </c>
      <c r="I1985" s="88">
        <f>PRODUCT(I5976)</f>
        <v>26</v>
      </c>
      <c r="J1985" s="70" t="s">
        <v>6</v>
      </c>
      <c r="K1985" s="88">
        <f>PRODUCT(K5976)</f>
        <v>21</v>
      </c>
      <c r="L1985" s="71">
        <f>PRODUCT(L5976)</f>
        <v>1364.1176470588234</v>
      </c>
      <c r="N1985" s="1"/>
      <c r="O1985" s="2">
        <v>30</v>
      </c>
      <c r="P1985" s="2">
        <v>7</v>
      </c>
      <c r="Q1985" s="2">
        <v>2013</v>
      </c>
      <c r="R1985" s="5" t="s">
        <v>1062</v>
      </c>
      <c r="S1985" s="30" t="s">
        <v>6</v>
      </c>
      <c r="T1985" s="5" t="s">
        <v>783</v>
      </c>
      <c r="U1985" s="2">
        <v>0</v>
      </c>
      <c r="V1985" s="30" t="s">
        <v>6</v>
      </c>
      <c r="W1985" s="2">
        <v>2</v>
      </c>
      <c r="X1985" s="98" t="s">
        <v>1394</v>
      </c>
      <c r="Y1985" s="2">
        <v>1158</v>
      </c>
      <c r="Z1985" s="2">
        <v>8</v>
      </c>
      <c r="AA1985" s="30" t="s">
        <v>6</v>
      </c>
      <c r="AB1985" s="2">
        <v>12</v>
      </c>
      <c r="AC1985" s="7"/>
      <c r="AD1985" s="2">
        <f t="shared" si="823"/>
        <v>1</v>
      </c>
      <c r="AE1985" s="2">
        <f t="shared" si="824"/>
        <v>0</v>
      </c>
      <c r="AF1985" s="2">
        <f t="shared" si="825"/>
        <v>0</v>
      </c>
      <c r="AG1985" s="2">
        <f t="shared" si="826"/>
        <v>1</v>
      </c>
      <c r="AH1985" s="2">
        <f t="shared" si="827"/>
        <v>8</v>
      </c>
      <c r="AJ1985" s="2">
        <f t="shared" si="828"/>
        <v>12</v>
      </c>
      <c r="AK1985" s="2">
        <v>0</v>
      </c>
      <c r="AL1985" s="2">
        <f t="shared" si="829"/>
        <v>1158</v>
      </c>
      <c r="AN1985" s="2">
        <v>3</v>
      </c>
    </row>
    <row r="1986" spans="1:40" x14ac:dyDescent="0.25">
      <c r="A1986" s="68" t="s">
        <v>439</v>
      </c>
      <c r="B1986" s="88">
        <f t="shared" ref="B1986:F1988" si="830">PRODUCT(B5977)</f>
        <v>18</v>
      </c>
      <c r="C1986" s="88">
        <f t="shared" si="830"/>
        <v>5</v>
      </c>
      <c r="D1986" s="88">
        <f t="shared" si="830"/>
        <v>0</v>
      </c>
      <c r="E1986" s="88">
        <f t="shared" si="830"/>
        <v>13</v>
      </c>
      <c r="F1986" s="88">
        <f t="shared" si="830"/>
        <v>72</v>
      </c>
      <c r="G1986" s="70" t="s">
        <v>6</v>
      </c>
      <c r="H1986" s="88">
        <f t="shared" ref="H1986:I1988" si="831">PRODUCT(H5977)</f>
        <v>114</v>
      </c>
      <c r="I1986" s="88">
        <f t="shared" si="831"/>
        <v>14</v>
      </c>
      <c r="J1986" s="70" t="s">
        <v>6</v>
      </c>
      <c r="K1986" s="88">
        <f t="shared" ref="K1986:L1988" si="832">PRODUCT(K5977)</f>
        <v>34</v>
      </c>
      <c r="L1986" s="71">
        <f t="shared" si="832"/>
        <v>1611.6666666666667</v>
      </c>
      <c r="N1986" s="1"/>
      <c r="O1986" s="2">
        <v>11</v>
      </c>
      <c r="P1986" s="2">
        <v>6</v>
      </c>
      <c r="Q1986" s="2">
        <v>2014</v>
      </c>
      <c r="R1986" s="5" t="s">
        <v>1062</v>
      </c>
      <c r="S1986" s="30" t="s">
        <v>6</v>
      </c>
      <c r="T1986" s="5" t="s">
        <v>783</v>
      </c>
      <c r="U1986" s="2">
        <v>2</v>
      </c>
      <c r="V1986" s="30" t="s">
        <v>6</v>
      </c>
      <c r="W1986" s="2">
        <v>1</v>
      </c>
      <c r="X1986" s="7" t="s">
        <v>1425</v>
      </c>
      <c r="Y1986" s="2">
        <v>663</v>
      </c>
      <c r="Z1986" s="2">
        <v>6</v>
      </c>
      <c r="AA1986" s="30" t="s">
        <v>6</v>
      </c>
      <c r="AB1986" s="2">
        <v>5</v>
      </c>
      <c r="AC1986" s="7"/>
      <c r="AD1986" s="2">
        <f t="shared" si="823"/>
        <v>1</v>
      </c>
      <c r="AE1986" s="2">
        <f t="shared" si="824"/>
        <v>1</v>
      </c>
      <c r="AF1986" s="2">
        <f t="shared" si="825"/>
        <v>0</v>
      </c>
      <c r="AG1986" s="2">
        <f t="shared" si="826"/>
        <v>0</v>
      </c>
      <c r="AH1986" s="2">
        <f t="shared" si="827"/>
        <v>6</v>
      </c>
      <c r="AJ1986" s="2">
        <f t="shared" si="828"/>
        <v>5</v>
      </c>
      <c r="AK1986" s="2">
        <v>2</v>
      </c>
      <c r="AL1986" s="2">
        <f t="shared" si="829"/>
        <v>663</v>
      </c>
      <c r="AN1986" s="2">
        <v>1</v>
      </c>
    </row>
    <row r="1987" spans="1:40" x14ac:dyDescent="0.25">
      <c r="A1987" s="68" t="s">
        <v>440</v>
      </c>
      <c r="B1987" s="88">
        <f t="shared" si="830"/>
        <v>0</v>
      </c>
      <c r="C1987" s="88">
        <f t="shared" si="830"/>
        <v>0</v>
      </c>
      <c r="D1987" s="88">
        <f t="shared" si="830"/>
        <v>0</v>
      </c>
      <c r="E1987" s="88">
        <f t="shared" si="830"/>
        <v>0</v>
      </c>
      <c r="F1987" s="88">
        <f t="shared" si="830"/>
        <v>0</v>
      </c>
      <c r="G1987" s="70" t="s">
        <v>6</v>
      </c>
      <c r="H1987" s="88">
        <f t="shared" si="831"/>
        <v>0</v>
      </c>
      <c r="I1987" s="88">
        <f t="shared" si="831"/>
        <v>0</v>
      </c>
      <c r="J1987" s="70" t="s">
        <v>6</v>
      </c>
      <c r="K1987" s="88">
        <f t="shared" si="832"/>
        <v>0</v>
      </c>
      <c r="L1987" s="71">
        <f t="shared" si="832"/>
        <v>0</v>
      </c>
      <c r="N1987" s="1"/>
      <c r="O1987" s="2">
        <v>8</v>
      </c>
      <c r="P1987" s="2">
        <v>7</v>
      </c>
      <c r="Q1987" s="2">
        <v>2014</v>
      </c>
      <c r="R1987" s="5" t="s">
        <v>1062</v>
      </c>
      <c r="S1987" s="30" t="s">
        <v>6</v>
      </c>
      <c r="T1987" s="5" t="s">
        <v>783</v>
      </c>
      <c r="U1987" s="2">
        <v>2</v>
      </c>
      <c r="V1987" s="30" t="s">
        <v>6</v>
      </c>
      <c r="W1987" s="2">
        <v>0</v>
      </c>
      <c r="X1987" s="7" t="s">
        <v>243</v>
      </c>
      <c r="Y1987" s="2">
        <v>755</v>
      </c>
      <c r="Z1987" s="2">
        <v>8</v>
      </c>
      <c r="AA1987" s="30" t="s">
        <v>6</v>
      </c>
      <c r="AB1987" s="2">
        <v>3</v>
      </c>
      <c r="AC1987" s="7"/>
      <c r="AD1987" s="2">
        <f t="shared" si="823"/>
        <v>1</v>
      </c>
      <c r="AE1987" s="2">
        <f t="shared" si="824"/>
        <v>1</v>
      </c>
      <c r="AF1987" s="2">
        <f t="shared" si="825"/>
        <v>0</v>
      </c>
      <c r="AG1987" s="2">
        <f t="shared" si="826"/>
        <v>0</v>
      </c>
      <c r="AH1987" s="2">
        <f t="shared" si="827"/>
        <v>8</v>
      </c>
      <c r="AJ1987" s="2">
        <f t="shared" si="828"/>
        <v>3</v>
      </c>
      <c r="AK1987" s="2">
        <v>3</v>
      </c>
      <c r="AL1987" s="2">
        <f t="shared" si="829"/>
        <v>755</v>
      </c>
      <c r="AN1987" s="2">
        <v>0</v>
      </c>
    </row>
    <row r="1988" spans="1:40" x14ac:dyDescent="0.25">
      <c r="A1988" s="68" t="s">
        <v>17</v>
      </c>
      <c r="B1988" s="88">
        <f t="shared" si="830"/>
        <v>35</v>
      </c>
      <c r="C1988" s="88">
        <f t="shared" si="830"/>
        <v>15</v>
      </c>
      <c r="D1988" s="88">
        <f t="shared" si="830"/>
        <v>0</v>
      </c>
      <c r="E1988" s="88">
        <f t="shared" si="830"/>
        <v>20</v>
      </c>
      <c r="F1988" s="88">
        <f t="shared" si="830"/>
        <v>164</v>
      </c>
      <c r="G1988" s="70" t="s">
        <v>6</v>
      </c>
      <c r="H1988" s="88">
        <f t="shared" si="831"/>
        <v>193</v>
      </c>
      <c r="I1988" s="88">
        <f t="shared" si="831"/>
        <v>40</v>
      </c>
      <c r="J1988" s="70" t="s">
        <v>6</v>
      </c>
      <c r="K1988" s="88">
        <f t="shared" si="832"/>
        <v>55</v>
      </c>
      <c r="L1988" s="71">
        <f t="shared" si="832"/>
        <v>1491.4285714285713</v>
      </c>
      <c r="N1988" s="1"/>
      <c r="O1988" s="2">
        <v>14</v>
      </c>
      <c r="P1988" s="2">
        <v>6</v>
      </c>
      <c r="Q1988" s="2">
        <v>2015</v>
      </c>
      <c r="R1988" s="5" t="s">
        <v>1062</v>
      </c>
      <c r="S1988" s="30" t="s">
        <v>6</v>
      </c>
      <c r="T1988" s="5" t="s">
        <v>783</v>
      </c>
      <c r="U1988" s="2">
        <v>1</v>
      </c>
      <c r="V1988" s="30" t="s">
        <v>6</v>
      </c>
      <c r="W1988" s="2">
        <v>0</v>
      </c>
      <c r="X1988" s="7" t="s">
        <v>123</v>
      </c>
      <c r="Y1988" s="2">
        <v>329</v>
      </c>
      <c r="Z1988" s="2">
        <v>4</v>
      </c>
      <c r="AA1988" s="30" t="s">
        <v>6</v>
      </c>
      <c r="AB1988" s="2">
        <v>3</v>
      </c>
      <c r="AC1988" s="7"/>
      <c r="AD1988" s="2">
        <f t="shared" si="823"/>
        <v>1</v>
      </c>
      <c r="AE1988" s="2">
        <f t="shared" si="824"/>
        <v>1</v>
      </c>
      <c r="AF1988" s="2">
        <f t="shared" si="825"/>
        <v>0</v>
      </c>
      <c r="AG1988" s="2">
        <f t="shared" si="826"/>
        <v>0</v>
      </c>
      <c r="AH1988" s="2">
        <f t="shared" si="827"/>
        <v>4</v>
      </c>
      <c r="AJ1988" s="2">
        <f t="shared" si="828"/>
        <v>3</v>
      </c>
      <c r="AK1988" s="2">
        <v>2</v>
      </c>
      <c r="AL1988" s="2">
        <f t="shared" si="829"/>
        <v>329</v>
      </c>
      <c r="AN1988" s="2">
        <v>0</v>
      </c>
    </row>
    <row r="1989" spans="1:40" x14ac:dyDescent="0.25">
      <c r="A1989" s="72" t="s">
        <v>18</v>
      </c>
      <c r="B1989" s="73"/>
      <c r="C1989" s="73"/>
      <c r="D1989" s="73"/>
      <c r="E1989" s="73"/>
      <c r="F1989" s="74">
        <f>PRODUCT(F1988/B1988)</f>
        <v>4.6857142857142859</v>
      </c>
      <c r="G1989" s="75" t="s">
        <v>6</v>
      </c>
      <c r="H1989" s="74">
        <f>PRODUCT(H1988/B1988)</f>
        <v>5.5142857142857142</v>
      </c>
      <c r="I1989" s="73"/>
      <c r="J1989" s="73"/>
      <c r="K1989" s="73"/>
      <c r="L1989" s="76"/>
      <c r="M1989" s="55"/>
      <c r="N1989" s="1"/>
      <c r="O1989" s="2">
        <v>1</v>
      </c>
      <c r="P1989" s="2">
        <v>7</v>
      </c>
      <c r="Q1989" s="2">
        <v>2015</v>
      </c>
      <c r="R1989" s="5" t="s">
        <v>1062</v>
      </c>
      <c r="S1989" s="30" t="s">
        <v>6</v>
      </c>
      <c r="T1989" s="5" t="s">
        <v>783</v>
      </c>
      <c r="U1989" s="2">
        <v>1</v>
      </c>
      <c r="V1989" s="30" t="s">
        <v>6</v>
      </c>
      <c r="W1989" s="2">
        <v>0</v>
      </c>
      <c r="X1989" s="7" t="s">
        <v>1472</v>
      </c>
      <c r="Y1989" s="2">
        <v>887</v>
      </c>
      <c r="Z1989" s="2">
        <v>10</v>
      </c>
      <c r="AA1989" s="30" t="s">
        <v>6</v>
      </c>
      <c r="AB1989" s="2">
        <v>4</v>
      </c>
      <c r="AC1989" s="7"/>
      <c r="AD1989" s="2">
        <f t="shared" si="823"/>
        <v>1</v>
      </c>
      <c r="AE1989" s="2">
        <f t="shared" si="824"/>
        <v>1</v>
      </c>
      <c r="AF1989" s="2">
        <f t="shared" si="825"/>
        <v>0</v>
      </c>
      <c r="AG1989" s="2">
        <f t="shared" si="826"/>
        <v>0</v>
      </c>
      <c r="AH1989" s="2">
        <f t="shared" si="827"/>
        <v>10</v>
      </c>
      <c r="AJ1989" s="2">
        <f t="shared" si="828"/>
        <v>4</v>
      </c>
      <c r="AK1989" s="2">
        <v>2</v>
      </c>
      <c r="AL1989" s="2">
        <f t="shared" si="829"/>
        <v>887</v>
      </c>
      <c r="AN1989" s="2">
        <v>0</v>
      </c>
    </row>
    <row r="1990" spans="1:40" x14ac:dyDescent="0.25">
      <c r="B1990" s="10"/>
      <c r="C1990" s="10"/>
      <c r="D1990" s="10"/>
      <c r="E1990" s="10"/>
      <c r="F1990" s="55"/>
      <c r="G1990" s="11"/>
      <c r="H1990" s="55"/>
      <c r="I1990" s="10"/>
      <c r="J1990" s="10"/>
      <c r="K1990" s="10"/>
      <c r="L1990" s="8"/>
      <c r="M1990" s="55"/>
      <c r="N1990" s="1"/>
      <c r="O1990" s="15">
        <v>19</v>
      </c>
      <c r="P1990" s="15">
        <v>6</v>
      </c>
      <c r="Q1990" s="15">
        <v>2016</v>
      </c>
      <c r="R1990" s="82" t="s">
        <v>1062</v>
      </c>
      <c r="S1990" s="90" t="s">
        <v>6</v>
      </c>
      <c r="T1990" s="82" t="s">
        <v>783</v>
      </c>
      <c r="U1990" s="15">
        <v>2</v>
      </c>
      <c r="V1990" s="90" t="s">
        <v>6</v>
      </c>
      <c r="W1990" s="15">
        <v>0</v>
      </c>
      <c r="X1990" s="102" t="s">
        <v>1519</v>
      </c>
      <c r="Y1990" s="15">
        <v>428</v>
      </c>
      <c r="Z1990" s="15">
        <v>18</v>
      </c>
      <c r="AA1990" s="90" t="s">
        <v>6</v>
      </c>
      <c r="AB1990" s="15">
        <v>5</v>
      </c>
      <c r="AC1990" s="7"/>
      <c r="AD1990" s="2">
        <f t="shared" si="823"/>
        <v>1</v>
      </c>
      <c r="AE1990" s="2">
        <f t="shared" si="824"/>
        <v>1</v>
      </c>
      <c r="AF1990" s="2">
        <f t="shared" si="825"/>
        <v>0</v>
      </c>
      <c r="AG1990" s="2">
        <f t="shared" si="826"/>
        <v>0</v>
      </c>
      <c r="AH1990" s="2">
        <f t="shared" si="827"/>
        <v>18</v>
      </c>
      <c r="AJ1990" s="2">
        <f t="shared" si="828"/>
        <v>5</v>
      </c>
      <c r="AK1990" s="2">
        <v>3</v>
      </c>
      <c r="AL1990" s="2">
        <f t="shared" si="829"/>
        <v>428</v>
      </c>
      <c r="AN1990" s="2">
        <v>0</v>
      </c>
    </row>
    <row r="1991" spans="1:40" x14ac:dyDescent="0.25">
      <c r="A1991" s="63" t="s">
        <v>709</v>
      </c>
      <c r="B1991" s="64"/>
      <c r="C1991" s="64"/>
      <c r="D1991" s="64"/>
      <c r="E1991" s="64"/>
      <c r="F1991" s="64"/>
      <c r="G1991" s="64"/>
      <c r="H1991" s="64"/>
      <c r="I1991" s="64"/>
      <c r="J1991" s="64"/>
      <c r="K1991" s="64"/>
      <c r="L1991" s="67"/>
      <c r="N1991" s="1"/>
      <c r="O1991" s="2">
        <v>5</v>
      </c>
      <c r="P1991" s="2">
        <v>7</v>
      </c>
      <c r="Q1991" s="2">
        <v>2017</v>
      </c>
      <c r="R1991" s="5" t="s">
        <v>1062</v>
      </c>
      <c r="S1991" s="2" t="s">
        <v>6</v>
      </c>
      <c r="T1991" s="5" t="s">
        <v>783</v>
      </c>
      <c r="U1991" s="2">
        <v>2</v>
      </c>
      <c r="V1991" s="30" t="s">
        <v>6</v>
      </c>
      <c r="W1991" s="2">
        <v>0</v>
      </c>
      <c r="X1991" s="44" t="s">
        <v>1585</v>
      </c>
      <c r="Y1991" s="2">
        <v>556</v>
      </c>
      <c r="Z1991" s="2">
        <v>8</v>
      </c>
      <c r="AA1991" s="30" t="s">
        <v>6</v>
      </c>
      <c r="AB1991" s="2">
        <v>2</v>
      </c>
      <c r="AC1991" s="7"/>
      <c r="AD1991" s="2">
        <f t="shared" si="823"/>
        <v>1</v>
      </c>
      <c r="AE1991" s="2">
        <f t="shared" si="824"/>
        <v>1</v>
      </c>
      <c r="AF1991" s="2">
        <f t="shared" si="825"/>
        <v>0</v>
      </c>
      <c r="AG1991" s="2">
        <f t="shared" si="826"/>
        <v>0</v>
      </c>
      <c r="AH1991" s="2">
        <f t="shared" si="827"/>
        <v>8</v>
      </c>
      <c r="AJ1991" s="2">
        <f t="shared" si="828"/>
        <v>2</v>
      </c>
      <c r="AK1991" s="2">
        <v>3</v>
      </c>
      <c r="AL1991" s="2">
        <f t="shared" si="829"/>
        <v>556</v>
      </c>
      <c r="AN1991" s="2">
        <v>0</v>
      </c>
    </row>
    <row r="1992" spans="1:40" x14ac:dyDescent="0.25">
      <c r="A1992" s="68" t="s">
        <v>24</v>
      </c>
      <c r="B1992" s="69" t="s">
        <v>0</v>
      </c>
      <c r="C1992" s="69" t="s">
        <v>10</v>
      </c>
      <c r="D1992" s="69" t="s">
        <v>1</v>
      </c>
      <c r="E1992" s="69" t="s">
        <v>11</v>
      </c>
      <c r="F1992" s="78" t="s">
        <v>12</v>
      </c>
      <c r="G1992" s="70"/>
      <c r="H1992" s="69"/>
      <c r="I1992" s="78" t="s">
        <v>13</v>
      </c>
      <c r="J1992" s="70"/>
      <c r="K1992" s="69"/>
      <c r="L1992" s="71" t="s">
        <v>14</v>
      </c>
      <c r="N1992" s="1"/>
      <c r="O1992" s="2">
        <v>30</v>
      </c>
      <c r="P1992" s="2">
        <v>7</v>
      </c>
      <c r="Q1992" s="2">
        <v>2017</v>
      </c>
      <c r="R1992" s="5" t="s">
        <v>1062</v>
      </c>
      <c r="S1992" s="2" t="s">
        <v>6</v>
      </c>
      <c r="T1992" s="5" t="s">
        <v>783</v>
      </c>
      <c r="U1992" s="2">
        <v>1</v>
      </c>
      <c r="V1992" s="2" t="s">
        <v>6</v>
      </c>
      <c r="W1992" s="2">
        <v>0</v>
      </c>
      <c r="X1992" s="44" t="s">
        <v>1597</v>
      </c>
      <c r="Y1992" s="2">
        <v>654</v>
      </c>
      <c r="Z1992" s="2">
        <v>10</v>
      </c>
      <c r="AA1992" s="2" t="s">
        <v>6</v>
      </c>
      <c r="AB1992" s="2">
        <v>3</v>
      </c>
      <c r="AC1992" s="7"/>
      <c r="AD1992" s="2">
        <f t="shared" si="823"/>
        <v>1</v>
      </c>
      <c r="AE1992" s="2">
        <f t="shared" si="824"/>
        <v>1</v>
      </c>
      <c r="AF1992" s="2">
        <f t="shared" si="825"/>
        <v>0</v>
      </c>
      <c r="AG1992" s="2">
        <f t="shared" si="826"/>
        <v>0</v>
      </c>
      <c r="AH1992" s="2">
        <f t="shared" si="827"/>
        <v>10</v>
      </c>
      <c r="AJ1992" s="2">
        <f t="shared" si="828"/>
        <v>3</v>
      </c>
      <c r="AK1992" s="2">
        <v>2</v>
      </c>
      <c r="AL1992" s="2">
        <f t="shared" si="829"/>
        <v>654</v>
      </c>
      <c r="AN1992" s="2">
        <v>0</v>
      </c>
    </row>
    <row r="1993" spans="1:40" x14ac:dyDescent="0.25">
      <c r="A1993" s="68" t="s">
        <v>16</v>
      </c>
      <c r="B1993" s="69">
        <f>PRODUCT(B1978+B1985)</f>
        <v>36</v>
      </c>
      <c r="C1993" s="69">
        <f>PRODUCT(C1978+E1985)</f>
        <v>21</v>
      </c>
      <c r="D1993" s="69">
        <f>PRODUCT(D1978+D1985)</f>
        <v>0</v>
      </c>
      <c r="E1993" s="69">
        <f>PRODUCT(E1978+C1985)</f>
        <v>15</v>
      </c>
      <c r="F1993" s="69">
        <f>PRODUCT(F1978+H1985)</f>
        <v>243</v>
      </c>
      <c r="G1993" s="70" t="s">
        <v>6</v>
      </c>
      <c r="H1993" s="69">
        <f>PRODUCT(H1978+F1985)</f>
        <v>188</v>
      </c>
      <c r="I1993" s="69">
        <f>PRODUCT(I1978+K1985)</f>
        <v>57</v>
      </c>
      <c r="J1993" s="70" t="s">
        <v>6</v>
      </c>
      <c r="K1993" s="69">
        <f>PRODUCT(K1978+I1985)</f>
        <v>41</v>
      </c>
      <c r="L1993" s="71">
        <f>PRODUCT(((B1978*L1978)+B1985*L1985))/B1993</f>
        <v>1059.2222222222222</v>
      </c>
      <c r="M1993" s="8"/>
      <c r="N1993" s="1"/>
      <c r="O1993" s="2">
        <v>15</v>
      </c>
      <c r="P1993" s="2">
        <v>7</v>
      </c>
      <c r="Q1993" s="2">
        <v>2018</v>
      </c>
      <c r="R1993" s="5" t="s">
        <v>1062</v>
      </c>
      <c r="S1993" s="2" t="s">
        <v>6</v>
      </c>
      <c r="T1993" s="5" t="s">
        <v>783</v>
      </c>
      <c r="U1993" s="2">
        <v>1</v>
      </c>
      <c r="V1993" s="30" t="s">
        <v>6</v>
      </c>
      <c r="W1993" s="2">
        <v>2</v>
      </c>
      <c r="X1993" s="44" t="s">
        <v>1656</v>
      </c>
      <c r="Y1993" s="2">
        <v>830</v>
      </c>
      <c r="Z1993" s="2">
        <v>6</v>
      </c>
      <c r="AA1993" s="30" t="s">
        <v>6</v>
      </c>
      <c r="AB1993" s="2">
        <v>4</v>
      </c>
      <c r="AC1993" s="7"/>
      <c r="AD1993" s="2">
        <f t="shared" si="823"/>
        <v>1</v>
      </c>
      <c r="AE1993" s="2">
        <f t="shared" si="824"/>
        <v>0</v>
      </c>
      <c r="AF1993" s="2">
        <f t="shared" si="825"/>
        <v>0</v>
      </c>
      <c r="AG1993" s="2">
        <f t="shared" si="826"/>
        <v>1</v>
      </c>
      <c r="AH1993" s="2">
        <f t="shared" si="827"/>
        <v>6</v>
      </c>
      <c r="AJ1993" s="2">
        <f t="shared" si="828"/>
        <v>4</v>
      </c>
      <c r="AK1993" s="2">
        <v>1</v>
      </c>
      <c r="AL1993" s="2">
        <f t="shared" si="829"/>
        <v>830</v>
      </c>
      <c r="AN1993" s="2">
        <v>2</v>
      </c>
    </row>
    <row r="1994" spans="1:40" x14ac:dyDescent="0.25">
      <c r="A1994" s="68" t="s">
        <v>439</v>
      </c>
      <c r="B1994" s="69">
        <f>PRODUCT(B1979+B1986)</f>
        <v>37</v>
      </c>
      <c r="C1994" s="69">
        <f>PRODUCT(C1979+E1986)</f>
        <v>27</v>
      </c>
      <c r="D1994" s="69">
        <f>PRODUCT(D1979+D1986)</f>
        <v>0</v>
      </c>
      <c r="E1994" s="69">
        <f>PRODUCT(E1979+C1986)</f>
        <v>10</v>
      </c>
      <c r="F1994" s="69">
        <f>PRODUCT(F1979+H1986)</f>
        <v>287</v>
      </c>
      <c r="G1994" s="70" t="s">
        <v>6</v>
      </c>
      <c r="H1994" s="69">
        <f>PRODUCT(H1979+F1986)</f>
        <v>164</v>
      </c>
      <c r="I1994" s="69">
        <f>PRODUCT(I1979+K1986)</f>
        <v>73</v>
      </c>
      <c r="J1994" s="70" t="s">
        <v>6</v>
      </c>
      <c r="K1994" s="69">
        <f>PRODUCT(K1979+I1986)</f>
        <v>27</v>
      </c>
      <c r="L1994" s="71">
        <f>PRODUCT(((B1979*L1979)+B1986*L1986))/B1994</f>
        <v>1381.3243243243244</v>
      </c>
      <c r="M1994" s="8"/>
      <c r="N1994" s="1"/>
      <c r="O1994" s="2">
        <v>1</v>
      </c>
      <c r="P1994" s="2">
        <v>8</v>
      </c>
      <c r="Q1994" s="2">
        <v>2018</v>
      </c>
      <c r="R1994" s="5" t="s">
        <v>1062</v>
      </c>
      <c r="S1994" s="2" t="s">
        <v>6</v>
      </c>
      <c r="T1994" s="5" t="s">
        <v>783</v>
      </c>
      <c r="U1994" s="2">
        <v>2</v>
      </c>
      <c r="V1994" s="30" t="s">
        <v>6</v>
      </c>
      <c r="W1994" s="2">
        <v>0</v>
      </c>
      <c r="X1994" s="44" t="s">
        <v>193</v>
      </c>
      <c r="Y1994" s="2">
        <v>898</v>
      </c>
      <c r="Z1994" s="2">
        <v>6</v>
      </c>
      <c r="AA1994" s="30" t="s">
        <v>6</v>
      </c>
      <c r="AB1994" s="2">
        <v>4</v>
      </c>
      <c r="AC1994" s="7"/>
      <c r="AD1994" s="2">
        <f t="shared" si="823"/>
        <v>1</v>
      </c>
      <c r="AE1994" s="2">
        <f t="shared" si="824"/>
        <v>1</v>
      </c>
      <c r="AF1994" s="2">
        <f t="shared" si="825"/>
        <v>0</v>
      </c>
      <c r="AG1994" s="2">
        <f t="shared" si="826"/>
        <v>0</v>
      </c>
      <c r="AH1994" s="2">
        <f t="shared" si="827"/>
        <v>6</v>
      </c>
      <c r="AJ1994" s="2">
        <f t="shared" si="828"/>
        <v>4</v>
      </c>
      <c r="AK1994" s="2">
        <v>3</v>
      </c>
      <c r="AL1994" s="2">
        <f t="shared" si="829"/>
        <v>898</v>
      </c>
      <c r="AN1994" s="2">
        <v>0</v>
      </c>
    </row>
    <row r="1995" spans="1:40" x14ac:dyDescent="0.25">
      <c r="A1995" s="68" t="s">
        <v>440</v>
      </c>
      <c r="B1995" s="69">
        <f>PRODUCT(B1980+B1987)</f>
        <v>0</v>
      </c>
      <c r="C1995" s="69">
        <f>PRODUCT(C1980+E1987)</f>
        <v>0</v>
      </c>
      <c r="D1995" s="69">
        <f>PRODUCT(D1980+D1987)</f>
        <v>0</v>
      </c>
      <c r="E1995" s="69">
        <f>PRODUCT(E1980+C1987)</f>
        <v>0</v>
      </c>
      <c r="F1995" s="69">
        <f>PRODUCT(F1980+H1987)</f>
        <v>0</v>
      </c>
      <c r="G1995" s="70" t="s">
        <v>6</v>
      </c>
      <c r="H1995" s="69">
        <f>PRODUCT(H1980+F1987)</f>
        <v>0</v>
      </c>
      <c r="I1995" s="69">
        <f>PRODUCT(I1980+K1987)</f>
        <v>0</v>
      </c>
      <c r="J1995" s="70" t="s">
        <v>6</v>
      </c>
      <c r="K1995" s="69">
        <f>PRODUCT(K1980+I1987)</f>
        <v>0</v>
      </c>
      <c r="L1995" s="71">
        <v>562</v>
      </c>
      <c r="M1995" s="8"/>
      <c r="N1995" s="1"/>
      <c r="O1995" s="2">
        <v>10</v>
      </c>
      <c r="P1995" s="2">
        <v>7</v>
      </c>
      <c r="Q1995" s="2">
        <v>2019</v>
      </c>
      <c r="R1995" s="5" t="s">
        <v>1062</v>
      </c>
      <c r="S1995" s="2" t="s">
        <v>6</v>
      </c>
      <c r="T1995" s="5" t="s">
        <v>783</v>
      </c>
      <c r="U1995" s="2">
        <v>0</v>
      </c>
      <c r="V1995" s="30" t="s">
        <v>6</v>
      </c>
      <c r="W1995" s="2">
        <v>1</v>
      </c>
      <c r="X1995" s="44" t="s">
        <v>1736</v>
      </c>
      <c r="Y1995" s="2">
        <v>1038</v>
      </c>
      <c r="Z1995" s="2">
        <v>7</v>
      </c>
      <c r="AA1995" s="30" t="s">
        <v>6</v>
      </c>
      <c r="AB1995" s="2">
        <v>10</v>
      </c>
      <c r="AC1995" s="7"/>
      <c r="AD1995" s="2">
        <f t="shared" si="823"/>
        <v>1</v>
      </c>
      <c r="AE1995" s="2">
        <f t="shared" si="824"/>
        <v>0</v>
      </c>
      <c r="AF1995" s="2">
        <f t="shared" si="825"/>
        <v>0</v>
      </c>
      <c r="AG1995" s="2">
        <f t="shared" si="826"/>
        <v>1</v>
      </c>
      <c r="AH1995" s="2">
        <f t="shared" si="827"/>
        <v>7</v>
      </c>
      <c r="AJ1995" s="2">
        <f t="shared" si="828"/>
        <v>10</v>
      </c>
      <c r="AK1995" s="2">
        <v>0</v>
      </c>
      <c r="AL1995" s="2">
        <f t="shared" si="829"/>
        <v>1038</v>
      </c>
      <c r="AN1995" s="2">
        <v>2</v>
      </c>
    </row>
    <row r="1996" spans="1:40" x14ac:dyDescent="0.25">
      <c r="A1996" s="68" t="s">
        <v>17</v>
      </c>
      <c r="B1996" s="69">
        <f>PRODUCT(B1981+B1988)</f>
        <v>73</v>
      </c>
      <c r="C1996" s="69">
        <f>PRODUCT(C1981+E1988)</f>
        <v>48</v>
      </c>
      <c r="D1996" s="69">
        <f>PRODUCT(D1981+D1988)</f>
        <v>0</v>
      </c>
      <c r="E1996" s="69">
        <f>PRODUCT(E1981+C1988)</f>
        <v>25</v>
      </c>
      <c r="F1996" s="69">
        <f>PRODUCT(F1981+H1988)</f>
        <v>530</v>
      </c>
      <c r="G1996" s="70" t="s">
        <v>6</v>
      </c>
      <c r="H1996" s="69">
        <f>PRODUCT(H1981+F1988)</f>
        <v>352</v>
      </c>
      <c r="I1996" s="69">
        <f>PRODUCT(I1981+K1988)</f>
        <v>130</v>
      </c>
      <c r="J1996" s="70" t="s">
        <v>6</v>
      </c>
      <c r="K1996" s="69">
        <f>PRODUCT(K1981+I1988)</f>
        <v>68</v>
      </c>
      <c r="L1996" s="71">
        <f>PRODUCT(((B1981*L1981)+B1988*L1988))/B1996</f>
        <v>1222.4794520547946</v>
      </c>
      <c r="M1996" s="8"/>
      <c r="O1996" s="2"/>
      <c r="S1996" s="49"/>
      <c r="V1996" s="36"/>
      <c r="Y1996" s="15"/>
      <c r="Z1996" s="15"/>
      <c r="AA1996" s="39"/>
      <c r="AB1996" s="15"/>
      <c r="AC1996" s="7"/>
      <c r="AI1996" s="39"/>
      <c r="AL1996" s="2"/>
    </row>
    <row r="1997" spans="1:40" x14ac:dyDescent="0.25">
      <c r="A1997" s="72" t="s">
        <v>18</v>
      </c>
      <c r="B1997" s="73"/>
      <c r="C1997" s="73"/>
      <c r="D1997" s="73"/>
      <c r="E1997" s="73"/>
      <c r="F1997" s="74">
        <f>PRODUCT(F1996/B1996)</f>
        <v>7.2602739726027394</v>
      </c>
      <c r="G1997" s="75" t="s">
        <v>6</v>
      </c>
      <c r="H1997" s="74">
        <f>PRODUCT(H1996/B1996)</f>
        <v>4.8219178082191778</v>
      </c>
      <c r="I1997" s="73"/>
      <c r="J1997" s="73"/>
      <c r="K1997" s="73"/>
      <c r="L1997" s="76"/>
      <c r="M1997" s="55"/>
      <c r="O1997" s="2"/>
      <c r="S1997" s="49"/>
      <c r="V1997" s="36"/>
      <c r="Y1997" s="15"/>
      <c r="Z1997" s="15"/>
      <c r="AA1997" s="39"/>
      <c r="AB1997" s="15"/>
      <c r="AC1997" s="7"/>
      <c r="AI1997" s="39"/>
      <c r="AL1997" s="2"/>
    </row>
    <row r="1998" spans="1:40" x14ac:dyDescent="0.25">
      <c r="A1998" s="7"/>
      <c r="B1998" s="10"/>
      <c r="C1998" s="10"/>
      <c r="D1998" s="10"/>
      <c r="E1998" s="10"/>
      <c r="F1998" s="10"/>
      <c r="G1998" s="10"/>
      <c r="H1998" s="10"/>
      <c r="I1998" s="10"/>
      <c r="J1998" s="10"/>
      <c r="K1998" s="10"/>
      <c r="L1998" s="54"/>
      <c r="O1998" s="2"/>
      <c r="S1998" s="49"/>
      <c r="V1998" s="36"/>
      <c r="Y1998" s="15"/>
      <c r="Z1998" s="15"/>
      <c r="AA1998" s="39"/>
      <c r="AB1998" s="15"/>
      <c r="AC1998" s="7"/>
      <c r="AI1998" s="39"/>
      <c r="AL1998" s="2"/>
    </row>
    <row r="1999" spans="1:40" x14ac:dyDescent="0.25">
      <c r="A1999" s="7"/>
      <c r="B1999" s="10"/>
      <c r="C1999" s="10"/>
      <c r="D1999" s="10"/>
      <c r="E1999" s="10"/>
      <c r="F1999" s="10" t="s">
        <v>1877</v>
      </c>
      <c r="G1999" s="10"/>
      <c r="H1999" s="10"/>
      <c r="I1999" s="10"/>
      <c r="J1999" s="10"/>
      <c r="K1999" s="10"/>
      <c r="L1999" s="10"/>
      <c r="O1999" s="2"/>
      <c r="S1999" s="49"/>
      <c r="V1999" s="36"/>
      <c r="Y1999" s="15"/>
      <c r="Z1999" s="15"/>
      <c r="AA1999" s="39"/>
      <c r="AB1999" s="15"/>
      <c r="AC1999" s="7"/>
      <c r="AI1999" s="39"/>
      <c r="AL1999" s="2"/>
    </row>
    <row r="2000" spans="1:40" x14ac:dyDescent="0.25">
      <c r="A2000" s="7"/>
      <c r="B2000" s="10"/>
      <c r="C2000" s="10"/>
      <c r="D2000" s="10"/>
      <c r="E2000" s="10"/>
      <c r="F2000" s="10" t="s">
        <v>433</v>
      </c>
      <c r="G2000" s="10"/>
      <c r="H2000" s="10"/>
      <c r="I2000" s="10"/>
      <c r="J2000" s="10"/>
      <c r="K2000" s="10"/>
      <c r="L2000" s="57">
        <f>PRODUCT(C1981/B1981)</f>
        <v>0.73684210526315785</v>
      </c>
      <c r="O2000" s="2"/>
      <c r="S2000" s="49"/>
      <c r="V2000" s="36"/>
      <c r="Y2000" s="15"/>
      <c r="Z2000" s="15"/>
      <c r="AA2000" s="39"/>
      <c r="AB2000" s="15"/>
      <c r="AC2000" s="7"/>
      <c r="AI2000" s="39"/>
      <c r="AL2000" s="2"/>
    </row>
    <row r="2001" spans="1:40" x14ac:dyDescent="0.25">
      <c r="A2001" s="7"/>
      <c r="B2001" s="10"/>
      <c r="C2001" s="10"/>
      <c r="D2001" s="10"/>
      <c r="E2001" s="10"/>
      <c r="F2001" s="10" t="s">
        <v>434</v>
      </c>
      <c r="G2001" s="10"/>
      <c r="H2001" s="10"/>
      <c r="I2001" s="10"/>
      <c r="J2001" s="10"/>
      <c r="K2001" s="10"/>
      <c r="L2001" s="57">
        <f>PRODUCT(E1988/B1988)</f>
        <v>0.5714285714285714</v>
      </c>
      <c r="O2001" s="2"/>
      <c r="S2001" s="49"/>
      <c r="V2001" s="36"/>
      <c r="Y2001" s="15"/>
      <c r="Z2001" s="15"/>
      <c r="AA2001" s="39"/>
      <c r="AB2001" s="15"/>
      <c r="AC2001" s="7"/>
      <c r="AI2001" s="39"/>
      <c r="AL2001" s="2"/>
    </row>
    <row r="2002" spans="1:40" x14ac:dyDescent="0.25">
      <c r="A2002" s="7"/>
      <c r="B2002" s="10"/>
      <c r="C2002" s="10"/>
      <c r="D2002" s="10"/>
      <c r="E2002" s="10"/>
      <c r="F2002" s="10" t="s">
        <v>435</v>
      </c>
      <c r="G2002" s="10"/>
      <c r="H2002" s="10"/>
      <c r="I2002" s="10"/>
      <c r="J2002" s="10"/>
      <c r="K2002" s="10"/>
      <c r="L2002" s="57">
        <f>PRODUCT(C1996/B1996)</f>
        <v>0.65753424657534243</v>
      </c>
      <c r="O2002" s="2"/>
      <c r="S2002" s="49"/>
      <c r="V2002" s="36"/>
      <c r="Y2002" s="15"/>
      <c r="Z2002" s="15"/>
      <c r="AA2002" s="39"/>
      <c r="AB2002" s="15"/>
      <c r="AC2002" s="7"/>
      <c r="AI2002" s="39"/>
      <c r="AL2002" s="2"/>
    </row>
    <row r="2003" spans="1:40" x14ac:dyDescent="0.25">
      <c r="A2003" s="7"/>
      <c r="B2003" s="10"/>
      <c r="C2003" s="10"/>
      <c r="D2003" s="10"/>
      <c r="E2003" s="10"/>
      <c r="F2003" s="1"/>
      <c r="G2003" s="1"/>
      <c r="H2003" s="1"/>
      <c r="I2003" s="1"/>
      <c r="J2003" s="1"/>
      <c r="K2003" s="1"/>
      <c r="L2003" s="1"/>
      <c r="R2003" s="10" t="s">
        <v>25</v>
      </c>
      <c r="AC2003" s="10" t="s">
        <v>3</v>
      </c>
      <c r="AD2003" s="3">
        <f>SUM(AD2004:AD2024)</f>
        <v>19</v>
      </c>
      <c r="AE2003" s="3">
        <f>SUM(AE2004:AE2024)</f>
        <v>14</v>
      </c>
      <c r="AF2003" s="3">
        <f>SUM(AF2004:AF2024)</f>
        <v>0</v>
      </c>
      <c r="AG2003" s="3">
        <f>SUM(AG2004:AG2024)</f>
        <v>5</v>
      </c>
      <c r="AH2003" s="3">
        <f>SUM(AH2004:AH2024)</f>
        <v>173</v>
      </c>
      <c r="AJ2003" s="3">
        <f>SUM(AJ2004:AJ2024)</f>
        <v>92</v>
      </c>
      <c r="AK2003" s="3">
        <f>SUM(AK2004:AK2024)</f>
        <v>39</v>
      </c>
      <c r="AL2003" s="3">
        <f>SUM(AL2004:AL2024)</f>
        <v>22099</v>
      </c>
      <c r="AM2003" s="3"/>
      <c r="AN2003" s="3">
        <f>SUM(AN2004:AN2024)</f>
        <v>13</v>
      </c>
    </row>
    <row r="2004" spans="1:40" x14ac:dyDescent="0.25">
      <c r="A2004" s="7"/>
      <c r="B2004" s="10"/>
      <c r="C2004" s="10"/>
      <c r="D2004" s="10"/>
      <c r="E2004" s="10"/>
      <c r="F2004" s="1"/>
      <c r="G2004" s="1"/>
      <c r="H2004" s="1"/>
      <c r="I2004" s="1"/>
      <c r="J2004" s="1"/>
      <c r="K2004" s="1"/>
      <c r="L2004" s="1"/>
      <c r="N2004" s="1" t="s">
        <v>258</v>
      </c>
      <c r="O2004" s="2">
        <v>10</v>
      </c>
      <c r="P2004" s="2">
        <v>9</v>
      </c>
      <c r="Q2004" s="2">
        <v>2005</v>
      </c>
      <c r="R2004" s="5" t="s">
        <v>1062</v>
      </c>
      <c r="S2004" s="30" t="s">
        <v>6</v>
      </c>
      <c r="T2004" s="5" t="s">
        <v>783</v>
      </c>
      <c r="U2004" s="2">
        <v>1</v>
      </c>
      <c r="V2004" s="30" t="s">
        <v>6</v>
      </c>
      <c r="W2004" s="2">
        <v>0</v>
      </c>
      <c r="X2004" s="7" t="s">
        <v>459</v>
      </c>
      <c r="Y2004" s="33">
        <v>1318</v>
      </c>
      <c r="Z2004" s="2">
        <v>8</v>
      </c>
      <c r="AA2004" s="30" t="s">
        <v>6</v>
      </c>
      <c r="AB2004" s="2">
        <v>2</v>
      </c>
      <c r="AD2004" s="2">
        <f t="shared" ref="AD2004:AD2022" si="833">IF(Q2004&gt;100,1,0)</f>
        <v>1</v>
      </c>
      <c r="AE2004" s="2">
        <f t="shared" ref="AE2004:AE2022" si="834">IF(U2004&gt;W2004,1,0)</f>
        <v>1</v>
      </c>
      <c r="AF2004" s="2">
        <f t="shared" ref="AF2004:AF2022" si="835">IF(U2004=W2004,1,0)*IF(Q2004=0,0,1)</f>
        <v>0</v>
      </c>
      <c r="AG2004" s="2">
        <f t="shared" ref="AG2004:AG2022" si="836">IF(W2004&gt;U2004,1,0)</f>
        <v>0</v>
      </c>
      <c r="AH2004" s="2">
        <f t="shared" ref="AH2004:AH2022" si="837">PRODUCT(Z2004)</f>
        <v>8</v>
      </c>
      <c r="AJ2004" s="2">
        <f t="shared" ref="AJ2004:AJ2022" si="838">PRODUCT(AB2004)</f>
        <v>2</v>
      </c>
      <c r="AK2004" s="2">
        <v>2</v>
      </c>
      <c r="AL2004" s="2">
        <f t="shared" ref="AL2004:AL2022" si="839">PRODUCT(Y2004)</f>
        <v>1318</v>
      </c>
      <c r="AN2004" s="2">
        <v>0</v>
      </c>
    </row>
    <row r="2005" spans="1:40" x14ac:dyDescent="0.25">
      <c r="A2005" s="7"/>
      <c r="B2005" s="10"/>
      <c r="C2005" s="10"/>
      <c r="D2005" s="10"/>
      <c r="E2005" s="10"/>
      <c r="F2005" s="1"/>
      <c r="G2005" s="1"/>
      <c r="H2005" s="1"/>
      <c r="I2005" s="1"/>
      <c r="J2005" s="1"/>
      <c r="K2005" s="1"/>
      <c r="L2005" s="1"/>
      <c r="N2005" s="1" t="s">
        <v>259</v>
      </c>
      <c r="O2005" s="2">
        <v>17</v>
      </c>
      <c r="P2005" s="2">
        <v>9</v>
      </c>
      <c r="Q2005" s="2">
        <v>2005</v>
      </c>
      <c r="R2005" s="5" t="s">
        <v>1062</v>
      </c>
      <c r="S2005" s="30" t="s">
        <v>6</v>
      </c>
      <c r="T2005" s="5" t="s">
        <v>783</v>
      </c>
      <c r="U2005" s="2">
        <v>1</v>
      </c>
      <c r="V2005" s="30" t="s">
        <v>6</v>
      </c>
      <c r="W2005" s="2">
        <v>0</v>
      </c>
      <c r="X2005" s="7" t="s">
        <v>1096</v>
      </c>
      <c r="Y2005" s="33">
        <v>1111</v>
      </c>
      <c r="Z2005" s="2">
        <v>9</v>
      </c>
      <c r="AA2005" s="30" t="s">
        <v>6</v>
      </c>
      <c r="AB2005" s="2">
        <v>5</v>
      </c>
      <c r="AC2005" s="7"/>
      <c r="AD2005" s="2">
        <f t="shared" si="833"/>
        <v>1</v>
      </c>
      <c r="AE2005" s="2">
        <f t="shared" si="834"/>
        <v>1</v>
      </c>
      <c r="AF2005" s="2">
        <f t="shared" si="835"/>
        <v>0</v>
      </c>
      <c r="AG2005" s="2">
        <f t="shared" si="836"/>
        <v>0</v>
      </c>
      <c r="AH2005" s="2">
        <f t="shared" si="837"/>
        <v>9</v>
      </c>
      <c r="AJ2005" s="2">
        <f t="shared" si="838"/>
        <v>5</v>
      </c>
      <c r="AK2005" s="2">
        <v>2</v>
      </c>
      <c r="AL2005" s="2">
        <f t="shared" si="839"/>
        <v>1111</v>
      </c>
      <c r="AN2005" s="2">
        <v>0</v>
      </c>
    </row>
    <row r="2006" spans="1:40" x14ac:dyDescent="0.25">
      <c r="A2006" s="7"/>
      <c r="B2006" s="10"/>
      <c r="C2006" s="10"/>
      <c r="D2006" s="10"/>
      <c r="E2006" s="10"/>
      <c r="F2006" s="1"/>
      <c r="G2006" s="1"/>
      <c r="H2006" s="1"/>
      <c r="I2006" s="1"/>
      <c r="J2006" s="1"/>
      <c r="K2006" s="1"/>
      <c r="L2006" s="1"/>
      <c r="N2006" s="1" t="s">
        <v>59</v>
      </c>
      <c r="O2006" s="2">
        <v>9</v>
      </c>
      <c r="P2006" s="2">
        <v>8</v>
      </c>
      <c r="Q2006" s="2">
        <v>2006</v>
      </c>
      <c r="R2006" s="5" t="s">
        <v>1062</v>
      </c>
      <c r="S2006" s="30" t="s">
        <v>6</v>
      </c>
      <c r="T2006" s="5" t="s">
        <v>783</v>
      </c>
      <c r="U2006" s="2">
        <v>2</v>
      </c>
      <c r="V2006" s="30" t="s">
        <v>6</v>
      </c>
      <c r="W2006" s="2">
        <v>0</v>
      </c>
      <c r="X2006" s="7" t="s">
        <v>1118</v>
      </c>
      <c r="Y2006" s="2">
        <v>589</v>
      </c>
      <c r="Z2006" s="2">
        <v>16</v>
      </c>
      <c r="AA2006" s="30" t="s">
        <v>6</v>
      </c>
      <c r="AB2006" s="2">
        <v>2</v>
      </c>
      <c r="AC2006" s="7"/>
      <c r="AD2006" s="2">
        <f t="shared" si="833"/>
        <v>1</v>
      </c>
      <c r="AE2006" s="2">
        <f t="shared" si="834"/>
        <v>1</v>
      </c>
      <c r="AF2006" s="2">
        <f t="shared" si="835"/>
        <v>0</v>
      </c>
      <c r="AG2006" s="2">
        <f t="shared" si="836"/>
        <v>0</v>
      </c>
      <c r="AH2006" s="2">
        <f t="shared" si="837"/>
        <v>16</v>
      </c>
      <c r="AJ2006" s="2">
        <f t="shared" si="838"/>
        <v>2</v>
      </c>
      <c r="AK2006" s="2">
        <v>3</v>
      </c>
      <c r="AL2006" s="2">
        <f t="shared" si="839"/>
        <v>589</v>
      </c>
      <c r="AN2006" s="2">
        <v>0</v>
      </c>
    </row>
    <row r="2007" spans="1:40" x14ac:dyDescent="0.25">
      <c r="A2007" s="7"/>
      <c r="B2007" s="10"/>
      <c r="C2007" s="10"/>
      <c r="D2007" s="10"/>
      <c r="E2007" s="10"/>
      <c r="F2007" s="1"/>
      <c r="G2007" s="1"/>
      <c r="H2007" s="1"/>
      <c r="I2007" s="1"/>
      <c r="J2007" s="1"/>
      <c r="K2007" s="1"/>
      <c r="L2007" s="1"/>
      <c r="N2007" s="1" t="s">
        <v>59</v>
      </c>
      <c r="O2007" s="2">
        <v>19</v>
      </c>
      <c r="P2007" s="2">
        <v>8</v>
      </c>
      <c r="Q2007" s="2">
        <v>2007</v>
      </c>
      <c r="R2007" s="5" t="s">
        <v>1062</v>
      </c>
      <c r="S2007" s="30" t="s">
        <v>6</v>
      </c>
      <c r="T2007" s="5" t="s">
        <v>783</v>
      </c>
      <c r="U2007" s="2">
        <v>2</v>
      </c>
      <c r="V2007" s="30" t="s">
        <v>6</v>
      </c>
      <c r="W2007" s="2">
        <v>0</v>
      </c>
      <c r="X2007" s="7" t="s">
        <v>1165</v>
      </c>
      <c r="Y2007" s="2">
        <v>450</v>
      </c>
      <c r="Z2007" s="2">
        <v>19</v>
      </c>
      <c r="AA2007" s="30" t="s">
        <v>6</v>
      </c>
      <c r="AB2007" s="2">
        <v>3</v>
      </c>
      <c r="AD2007" s="2">
        <f t="shared" si="833"/>
        <v>1</v>
      </c>
      <c r="AE2007" s="2">
        <f t="shared" si="834"/>
        <v>1</v>
      </c>
      <c r="AF2007" s="2">
        <f t="shared" si="835"/>
        <v>0</v>
      </c>
      <c r="AG2007" s="2">
        <f t="shared" si="836"/>
        <v>0</v>
      </c>
      <c r="AH2007" s="2">
        <f t="shared" si="837"/>
        <v>19</v>
      </c>
      <c r="AJ2007" s="2">
        <f t="shared" si="838"/>
        <v>3</v>
      </c>
      <c r="AK2007" s="2">
        <v>3</v>
      </c>
      <c r="AL2007" s="2">
        <f t="shared" si="839"/>
        <v>450</v>
      </c>
      <c r="AN2007" s="2">
        <v>0</v>
      </c>
    </row>
    <row r="2008" spans="1:40" x14ac:dyDescent="0.25">
      <c r="A2008" s="7"/>
      <c r="B2008" s="10"/>
      <c r="C2008" s="10"/>
      <c r="D2008" s="10"/>
      <c r="E2008" s="10"/>
      <c r="F2008" s="1"/>
      <c r="G2008" s="1"/>
      <c r="H2008" s="1"/>
      <c r="I2008" s="1"/>
      <c r="J2008" s="1"/>
      <c r="K2008" s="1"/>
      <c r="L2008" s="1"/>
      <c r="N2008" s="1" t="s">
        <v>59</v>
      </c>
      <c r="O2008" s="2">
        <v>23</v>
      </c>
      <c r="P2008" s="2">
        <v>8</v>
      </c>
      <c r="Q2008" s="2">
        <v>2008</v>
      </c>
      <c r="R2008" s="5" t="s">
        <v>1062</v>
      </c>
      <c r="S2008" s="30" t="s">
        <v>6</v>
      </c>
      <c r="T2008" s="5" t="s">
        <v>783</v>
      </c>
      <c r="U2008" s="2">
        <v>1</v>
      </c>
      <c r="V2008" s="30" t="s">
        <v>6</v>
      </c>
      <c r="W2008" s="2">
        <v>2</v>
      </c>
      <c r="X2008" s="7" t="s">
        <v>451</v>
      </c>
      <c r="Y2008" s="2">
        <v>437</v>
      </c>
      <c r="Z2008" s="2">
        <v>6</v>
      </c>
      <c r="AA2008" s="30" t="s">
        <v>6</v>
      </c>
      <c r="AB2008" s="2">
        <v>3</v>
      </c>
      <c r="AC2008" s="7"/>
      <c r="AD2008" s="2">
        <f t="shared" si="833"/>
        <v>1</v>
      </c>
      <c r="AE2008" s="2">
        <f t="shared" si="834"/>
        <v>0</v>
      </c>
      <c r="AF2008" s="2">
        <f t="shared" si="835"/>
        <v>0</v>
      </c>
      <c r="AG2008" s="2">
        <f t="shared" si="836"/>
        <v>1</v>
      </c>
      <c r="AH2008" s="2">
        <f t="shared" si="837"/>
        <v>6</v>
      </c>
      <c r="AJ2008" s="2">
        <f t="shared" si="838"/>
        <v>3</v>
      </c>
      <c r="AK2008" s="2">
        <v>1</v>
      </c>
      <c r="AL2008" s="2">
        <f t="shared" si="839"/>
        <v>437</v>
      </c>
      <c r="AN2008" s="2">
        <v>2</v>
      </c>
    </row>
    <row r="2009" spans="1:40" x14ac:dyDescent="0.25">
      <c r="A2009" s="7"/>
      <c r="B2009" s="10"/>
      <c r="C2009" s="10"/>
      <c r="D2009" s="10"/>
      <c r="E2009" s="10"/>
      <c r="F2009" s="1"/>
      <c r="G2009" s="1"/>
      <c r="H2009" s="1"/>
      <c r="I2009" s="1"/>
      <c r="J2009" s="1"/>
      <c r="K2009" s="1"/>
      <c r="L2009" s="1"/>
      <c r="N2009" s="1" t="s">
        <v>91</v>
      </c>
      <c r="O2009" s="2">
        <v>10</v>
      </c>
      <c r="P2009" s="2">
        <v>9</v>
      </c>
      <c r="Q2009" s="2">
        <v>2008</v>
      </c>
      <c r="R2009" s="5" t="s">
        <v>1062</v>
      </c>
      <c r="S2009" s="30" t="s">
        <v>6</v>
      </c>
      <c r="T2009" s="5" t="s">
        <v>783</v>
      </c>
      <c r="U2009" s="2">
        <v>2</v>
      </c>
      <c r="V2009" s="30" t="s">
        <v>6</v>
      </c>
      <c r="W2009" s="2">
        <v>0</v>
      </c>
      <c r="X2009" s="7" t="s">
        <v>375</v>
      </c>
      <c r="Y2009" s="33">
        <v>1209</v>
      </c>
      <c r="Z2009" s="2">
        <v>10</v>
      </c>
      <c r="AA2009" s="30" t="s">
        <v>6</v>
      </c>
      <c r="AB2009" s="2">
        <v>0</v>
      </c>
      <c r="AC2009" s="7"/>
      <c r="AD2009" s="2">
        <f t="shared" si="833"/>
        <v>1</v>
      </c>
      <c r="AE2009" s="2">
        <f t="shared" si="834"/>
        <v>1</v>
      </c>
      <c r="AF2009" s="2">
        <f t="shared" si="835"/>
        <v>0</v>
      </c>
      <c r="AG2009" s="2">
        <f t="shared" si="836"/>
        <v>0</v>
      </c>
      <c r="AH2009" s="2">
        <f t="shared" si="837"/>
        <v>10</v>
      </c>
      <c r="AJ2009" s="2">
        <f t="shared" si="838"/>
        <v>0</v>
      </c>
      <c r="AK2009" s="2">
        <v>3</v>
      </c>
      <c r="AL2009" s="2">
        <f t="shared" si="839"/>
        <v>1209</v>
      </c>
      <c r="AN2009" s="2">
        <v>0</v>
      </c>
    </row>
    <row r="2010" spans="1:40" x14ac:dyDescent="0.25">
      <c r="A2010" s="7"/>
      <c r="B2010" s="10"/>
      <c r="C2010" s="10"/>
      <c r="D2010" s="10"/>
      <c r="E2010" s="10"/>
      <c r="F2010" s="1"/>
      <c r="G2010" s="1"/>
      <c r="H2010" s="1"/>
      <c r="I2010" s="1"/>
      <c r="J2010" s="1"/>
      <c r="K2010" s="1"/>
      <c r="L2010" s="1"/>
      <c r="N2010" s="1" t="s">
        <v>149</v>
      </c>
      <c r="O2010" s="2">
        <v>14</v>
      </c>
      <c r="P2010" s="2">
        <v>9</v>
      </c>
      <c r="Q2010" s="2">
        <v>2008</v>
      </c>
      <c r="R2010" s="5" t="s">
        <v>1062</v>
      </c>
      <c r="S2010" s="30" t="s">
        <v>6</v>
      </c>
      <c r="T2010" s="5" t="s">
        <v>783</v>
      </c>
      <c r="U2010" s="2">
        <v>2</v>
      </c>
      <c r="V2010" s="30" t="s">
        <v>6</v>
      </c>
      <c r="W2010" s="2">
        <v>0</v>
      </c>
      <c r="X2010" s="7" t="s">
        <v>1207</v>
      </c>
      <c r="Y2010" s="33">
        <v>1575</v>
      </c>
      <c r="Z2010" s="2">
        <v>13</v>
      </c>
      <c r="AA2010" s="30" t="s">
        <v>6</v>
      </c>
      <c r="AB2010" s="2">
        <v>3</v>
      </c>
      <c r="AC2010" s="7"/>
      <c r="AD2010" s="2">
        <f t="shared" si="833"/>
        <v>1</v>
      </c>
      <c r="AE2010" s="2">
        <f t="shared" si="834"/>
        <v>1</v>
      </c>
      <c r="AF2010" s="2">
        <f t="shared" si="835"/>
        <v>0</v>
      </c>
      <c r="AG2010" s="2">
        <f t="shared" si="836"/>
        <v>0</v>
      </c>
      <c r="AH2010" s="2">
        <f t="shared" si="837"/>
        <v>13</v>
      </c>
      <c r="AJ2010" s="2">
        <f t="shared" si="838"/>
        <v>3</v>
      </c>
      <c r="AK2010" s="2">
        <v>3</v>
      </c>
      <c r="AL2010" s="2">
        <f t="shared" si="839"/>
        <v>1575</v>
      </c>
      <c r="AN2010" s="2">
        <v>0</v>
      </c>
    </row>
    <row r="2011" spans="1:40" x14ac:dyDescent="0.25">
      <c r="A2011" s="7"/>
      <c r="B2011" s="10"/>
      <c r="C2011" s="10"/>
      <c r="D2011" s="10"/>
      <c r="E2011" s="10"/>
      <c r="F2011" s="1"/>
      <c r="G2011" s="1"/>
      <c r="H2011" s="1"/>
      <c r="I2011" s="1"/>
      <c r="J2011" s="1"/>
      <c r="K2011" s="1"/>
      <c r="L2011" s="1"/>
      <c r="N2011" s="1" t="s">
        <v>85</v>
      </c>
      <c r="O2011" s="2">
        <v>23</v>
      </c>
      <c r="P2011" s="100">
        <v>8</v>
      </c>
      <c r="Q2011" s="2">
        <v>2009</v>
      </c>
      <c r="R2011" s="81" t="s">
        <v>1062</v>
      </c>
      <c r="S2011" s="30" t="s">
        <v>6</v>
      </c>
      <c r="T2011" s="81" t="s">
        <v>783</v>
      </c>
      <c r="U2011" s="100">
        <v>0</v>
      </c>
      <c r="V2011" s="30" t="s">
        <v>6</v>
      </c>
      <c r="W2011" s="100">
        <v>1</v>
      </c>
      <c r="X2011" s="101" t="s">
        <v>422</v>
      </c>
      <c r="Y2011" s="100">
        <v>871</v>
      </c>
      <c r="Z2011" s="100">
        <v>4</v>
      </c>
      <c r="AA2011" s="30" t="s">
        <v>6</v>
      </c>
      <c r="AB2011" s="100">
        <v>6</v>
      </c>
      <c r="AC2011" s="7"/>
      <c r="AD2011" s="2">
        <f t="shared" si="833"/>
        <v>1</v>
      </c>
      <c r="AE2011" s="2">
        <f t="shared" si="834"/>
        <v>0</v>
      </c>
      <c r="AF2011" s="2">
        <f t="shared" si="835"/>
        <v>0</v>
      </c>
      <c r="AG2011" s="2">
        <f t="shared" si="836"/>
        <v>1</v>
      </c>
      <c r="AH2011" s="2">
        <f t="shared" si="837"/>
        <v>4</v>
      </c>
      <c r="AJ2011" s="2">
        <f t="shared" si="838"/>
        <v>6</v>
      </c>
      <c r="AK2011" s="2">
        <v>0</v>
      </c>
      <c r="AL2011" s="2">
        <f t="shared" si="839"/>
        <v>871</v>
      </c>
      <c r="AN2011" s="2">
        <v>2</v>
      </c>
    </row>
    <row r="2012" spans="1:40" x14ac:dyDescent="0.25">
      <c r="A2012" s="7"/>
      <c r="B2012" s="10"/>
      <c r="C2012" s="10"/>
      <c r="D2012" s="10"/>
      <c r="E2012" s="10"/>
      <c r="F2012" s="1"/>
      <c r="G2012" s="1"/>
      <c r="H2012" s="1"/>
      <c r="I2012" s="1"/>
      <c r="J2012" s="1"/>
      <c r="K2012" s="1"/>
      <c r="L2012" s="1"/>
      <c r="N2012" s="1" t="s">
        <v>86</v>
      </c>
      <c r="O2012" s="2">
        <v>29</v>
      </c>
      <c r="P2012" s="100">
        <v>8</v>
      </c>
      <c r="Q2012" s="2">
        <v>2009</v>
      </c>
      <c r="R2012" s="81" t="s">
        <v>1062</v>
      </c>
      <c r="S2012" s="30" t="s">
        <v>6</v>
      </c>
      <c r="T2012" s="81" t="s">
        <v>783</v>
      </c>
      <c r="U2012" s="100">
        <v>2</v>
      </c>
      <c r="V2012" s="30" t="s">
        <v>6</v>
      </c>
      <c r="W2012" s="100">
        <v>0</v>
      </c>
      <c r="X2012" s="101" t="s">
        <v>410</v>
      </c>
      <c r="Y2012" s="100">
        <v>776</v>
      </c>
      <c r="Z2012" s="100">
        <v>14</v>
      </c>
      <c r="AA2012" s="30" t="s">
        <v>6</v>
      </c>
      <c r="AB2012" s="100">
        <v>4</v>
      </c>
      <c r="AC2012" s="7"/>
      <c r="AD2012" s="2">
        <f t="shared" si="833"/>
        <v>1</v>
      </c>
      <c r="AE2012" s="2">
        <f t="shared" si="834"/>
        <v>1</v>
      </c>
      <c r="AF2012" s="2">
        <f t="shared" si="835"/>
        <v>0</v>
      </c>
      <c r="AG2012" s="2">
        <f t="shared" si="836"/>
        <v>0</v>
      </c>
      <c r="AH2012" s="2">
        <f t="shared" si="837"/>
        <v>14</v>
      </c>
      <c r="AJ2012" s="2">
        <f t="shared" si="838"/>
        <v>4</v>
      </c>
      <c r="AK2012" s="2">
        <v>3</v>
      </c>
      <c r="AL2012" s="2">
        <f t="shared" si="839"/>
        <v>776</v>
      </c>
      <c r="AN2012" s="2">
        <v>0</v>
      </c>
    </row>
    <row r="2013" spans="1:40" x14ac:dyDescent="0.25">
      <c r="A2013" s="7"/>
      <c r="B2013" s="10"/>
      <c r="C2013" s="10"/>
      <c r="D2013" s="10"/>
      <c r="E2013" s="10"/>
      <c r="F2013" s="1"/>
      <c r="G2013" s="1"/>
      <c r="H2013" s="1"/>
      <c r="I2013" s="1"/>
      <c r="J2013" s="1"/>
      <c r="K2013" s="1"/>
      <c r="L2013" s="1"/>
      <c r="N2013" s="1" t="s">
        <v>44</v>
      </c>
      <c r="O2013" s="2">
        <v>12</v>
      </c>
      <c r="P2013" s="100">
        <v>9</v>
      </c>
      <c r="Q2013" s="2">
        <v>2010</v>
      </c>
      <c r="R2013" s="5" t="s">
        <v>1062</v>
      </c>
      <c r="S2013" s="30" t="s">
        <v>6</v>
      </c>
      <c r="T2013" s="5" t="s">
        <v>783</v>
      </c>
      <c r="U2013" s="100">
        <v>2</v>
      </c>
      <c r="V2013" s="30" t="s">
        <v>6</v>
      </c>
      <c r="W2013" s="100">
        <v>1</v>
      </c>
      <c r="X2013" s="101" t="s">
        <v>1283</v>
      </c>
      <c r="Y2013" s="100">
        <v>1892</v>
      </c>
      <c r="Z2013" s="100">
        <v>9</v>
      </c>
      <c r="AA2013" s="30" t="s">
        <v>6</v>
      </c>
      <c r="AB2013" s="100">
        <v>7</v>
      </c>
      <c r="AC2013" s="7"/>
      <c r="AD2013" s="2">
        <f t="shared" si="833"/>
        <v>1</v>
      </c>
      <c r="AE2013" s="2">
        <f t="shared" si="834"/>
        <v>1</v>
      </c>
      <c r="AF2013" s="2">
        <f t="shared" si="835"/>
        <v>0</v>
      </c>
      <c r="AG2013" s="2">
        <f t="shared" si="836"/>
        <v>0</v>
      </c>
      <c r="AH2013" s="2">
        <f t="shared" si="837"/>
        <v>9</v>
      </c>
      <c r="AJ2013" s="2">
        <f t="shared" si="838"/>
        <v>7</v>
      </c>
      <c r="AK2013" s="2">
        <v>2</v>
      </c>
      <c r="AL2013" s="2">
        <f t="shared" si="839"/>
        <v>1892</v>
      </c>
      <c r="AN2013" s="2">
        <v>1</v>
      </c>
    </row>
    <row r="2014" spans="1:40" x14ac:dyDescent="0.25">
      <c r="A2014" s="7"/>
      <c r="B2014" s="10"/>
      <c r="C2014" s="10"/>
      <c r="D2014" s="10"/>
      <c r="E2014" s="10"/>
      <c r="F2014" s="1"/>
      <c r="G2014" s="1"/>
      <c r="H2014" s="1"/>
      <c r="I2014" s="1"/>
      <c r="J2014" s="1"/>
      <c r="K2014" s="1"/>
      <c r="L2014" s="1"/>
      <c r="N2014" s="1" t="s">
        <v>48</v>
      </c>
      <c r="O2014" s="2">
        <v>24</v>
      </c>
      <c r="P2014" s="100">
        <v>8</v>
      </c>
      <c r="Q2014" s="2">
        <v>2011</v>
      </c>
      <c r="R2014" s="5" t="s">
        <v>1062</v>
      </c>
      <c r="S2014" s="30" t="s">
        <v>6</v>
      </c>
      <c r="T2014" s="5" t="s">
        <v>783</v>
      </c>
      <c r="U2014" s="100">
        <v>1</v>
      </c>
      <c r="V2014" s="30" t="s">
        <v>6</v>
      </c>
      <c r="W2014" s="100">
        <v>2</v>
      </c>
      <c r="X2014" s="7" t="s">
        <v>1328</v>
      </c>
      <c r="Y2014" s="100">
        <v>1357</v>
      </c>
      <c r="Z2014" s="100">
        <v>5</v>
      </c>
      <c r="AA2014" s="30" t="s">
        <v>6</v>
      </c>
      <c r="AB2014" s="100">
        <v>3</v>
      </c>
      <c r="AC2014" s="7"/>
      <c r="AD2014" s="2">
        <f t="shared" si="833"/>
        <v>1</v>
      </c>
      <c r="AE2014" s="2">
        <f t="shared" si="834"/>
        <v>0</v>
      </c>
      <c r="AF2014" s="2">
        <f t="shared" si="835"/>
        <v>0</v>
      </c>
      <c r="AG2014" s="2">
        <f t="shared" si="836"/>
        <v>1</v>
      </c>
      <c r="AH2014" s="2">
        <f t="shared" si="837"/>
        <v>5</v>
      </c>
      <c r="AJ2014" s="2">
        <f t="shared" si="838"/>
        <v>3</v>
      </c>
      <c r="AK2014" s="2">
        <v>1</v>
      </c>
      <c r="AL2014" s="2">
        <f t="shared" si="839"/>
        <v>1357</v>
      </c>
      <c r="AN2014" s="2">
        <v>2</v>
      </c>
    </row>
    <row r="2015" spans="1:40" x14ac:dyDescent="0.25">
      <c r="A2015" s="7"/>
      <c r="B2015" s="10"/>
      <c r="C2015" s="10"/>
      <c r="D2015" s="10"/>
      <c r="E2015" s="10"/>
      <c r="F2015" s="1"/>
      <c r="G2015" s="1"/>
      <c r="H2015" s="1"/>
      <c r="I2015" s="1"/>
      <c r="J2015" s="1"/>
      <c r="K2015" s="1"/>
      <c r="L2015" s="1"/>
      <c r="N2015" s="1" t="s">
        <v>49</v>
      </c>
      <c r="O2015" s="2">
        <v>28</v>
      </c>
      <c r="P2015" s="100">
        <v>8</v>
      </c>
      <c r="Q2015" s="2">
        <v>2011</v>
      </c>
      <c r="R2015" s="5" t="s">
        <v>1062</v>
      </c>
      <c r="S2015" s="30" t="s">
        <v>6</v>
      </c>
      <c r="T2015" s="5" t="s">
        <v>783</v>
      </c>
      <c r="U2015" s="100">
        <v>2</v>
      </c>
      <c r="V2015" s="30" t="s">
        <v>6</v>
      </c>
      <c r="W2015" s="100">
        <v>1</v>
      </c>
      <c r="X2015" s="7" t="s">
        <v>1329</v>
      </c>
      <c r="Y2015" s="100">
        <v>1583</v>
      </c>
      <c r="Z2015" s="100">
        <v>11</v>
      </c>
      <c r="AA2015" s="30" t="s">
        <v>6</v>
      </c>
      <c r="AB2015" s="100">
        <v>11</v>
      </c>
      <c r="AC2015" s="7"/>
      <c r="AD2015" s="2">
        <f t="shared" si="833"/>
        <v>1</v>
      </c>
      <c r="AE2015" s="2">
        <f t="shared" si="834"/>
        <v>1</v>
      </c>
      <c r="AF2015" s="2">
        <f t="shared" si="835"/>
        <v>0</v>
      </c>
      <c r="AG2015" s="2">
        <f t="shared" si="836"/>
        <v>0</v>
      </c>
      <c r="AH2015" s="2">
        <f t="shared" si="837"/>
        <v>11</v>
      </c>
      <c r="AJ2015" s="2">
        <f t="shared" si="838"/>
        <v>11</v>
      </c>
      <c r="AK2015" s="2">
        <v>2</v>
      </c>
      <c r="AL2015" s="2">
        <f t="shared" si="839"/>
        <v>1583</v>
      </c>
      <c r="AN2015" s="2">
        <v>1</v>
      </c>
    </row>
    <row r="2016" spans="1:40" x14ac:dyDescent="0.25">
      <c r="A2016" s="7"/>
      <c r="B2016" s="10"/>
      <c r="C2016" s="10"/>
      <c r="D2016" s="10"/>
      <c r="E2016" s="10"/>
      <c r="F2016" s="1"/>
      <c r="G2016" s="1"/>
      <c r="H2016" s="1"/>
      <c r="I2016" s="1"/>
      <c r="J2016" s="1"/>
      <c r="K2016" s="1"/>
      <c r="L2016" s="1"/>
      <c r="N2016" s="1" t="s">
        <v>43</v>
      </c>
      <c r="O2016" s="2">
        <v>27</v>
      </c>
      <c r="P2016" s="100">
        <v>8</v>
      </c>
      <c r="Q2016" s="2">
        <v>2013</v>
      </c>
      <c r="R2016" s="5" t="s">
        <v>1062</v>
      </c>
      <c r="S2016" s="30" t="s">
        <v>6</v>
      </c>
      <c r="T2016" s="5" t="s">
        <v>783</v>
      </c>
      <c r="U2016" s="100">
        <v>0</v>
      </c>
      <c r="V2016" s="30" t="s">
        <v>6</v>
      </c>
      <c r="W2016" s="100">
        <v>1</v>
      </c>
      <c r="X2016" s="98" t="s">
        <v>1409</v>
      </c>
      <c r="Y2016" s="100">
        <v>882</v>
      </c>
      <c r="Z2016" s="100">
        <v>6</v>
      </c>
      <c r="AA2016" s="30" t="s">
        <v>6</v>
      </c>
      <c r="AB2016" s="100">
        <v>15</v>
      </c>
      <c r="AC2016" s="7"/>
      <c r="AD2016" s="2">
        <f t="shared" si="833"/>
        <v>1</v>
      </c>
      <c r="AE2016" s="2">
        <f t="shared" si="834"/>
        <v>0</v>
      </c>
      <c r="AF2016" s="2">
        <f t="shared" si="835"/>
        <v>0</v>
      </c>
      <c r="AG2016" s="2">
        <f t="shared" si="836"/>
        <v>1</v>
      </c>
      <c r="AH2016" s="2">
        <f t="shared" si="837"/>
        <v>6</v>
      </c>
      <c r="AJ2016" s="2">
        <f t="shared" si="838"/>
        <v>15</v>
      </c>
      <c r="AK2016" s="2">
        <v>0</v>
      </c>
      <c r="AL2016" s="2">
        <f t="shared" si="839"/>
        <v>882</v>
      </c>
      <c r="AN2016" s="2">
        <v>2</v>
      </c>
    </row>
    <row r="2017" spans="1:40" x14ac:dyDescent="0.25">
      <c r="A2017" s="7"/>
      <c r="B2017" s="10"/>
      <c r="C2017" s="10"/>
      <c r="D2017" s="10"/>
      <c r="E2017" s="10"/>
      <c r="F2017" s="1"/>
      <c r="G2017" s="1"/>
      <c r="H2017" s="1"/>
      <c r="I2017" s="1"/>
      <c r="J2017" s="1"/>
      <c r="K2017" s="1"/>
      <c r="L2017" s="1"/>
      <c r="N2017" s="1" t="s">
        <v>85</v>
      </c>
      <c r="O2017" s="2">
        <v>27</v>
      </c>
      <c r="P2017" s="100">
        <v>8</v>
      </c>
      <c r="Q2017" s="2">
        <v>2015</v>
      </c>
      <c r="R2017" s="5" t="s">
        <v>1062</v>
      </c>
      <c r="S2017" s="30" t="s">
        <v>6</v>
      </c>
      <c r="T2017" s="5" t="s">
        <v>783</v>
      </c>
      <c r="U2017" s="100">
        <v>1</v>
      </c>
      <c r="V2017" s="30" t="s">
        <v>6</v>
      </c>
      <c r="W2017" s="100">
        <v>2</v>
      </c>
      <c r="X2017" s="98" t="s">
        <v>1491</v>
      </c>
      <c r="Y2017" s="100">
        <v>667</v>
      </c>
      <c r="Z2017" s="100">
        <v>3</v>
      </c>
      <c r="AA2017" s="30" t="s">
        <v>6</v>
      </c>
      <c r="AB2017" s="100">
        <v>4</v>
      </c>
      <c r="AC2017" s="7"/>
      <c r="AD2017" s="2">
        <f t="shared" si="833"/>
        <v>1</v>
      </c>
      <c r="AE2017" s="2">
        <f t="shared" si="834"/>
        <v>0</v>
      </c>
      <c r="AF2017" s="2">
        <f t="shared" si="835"/>
        <v>0</v>
      </c>
      <c r="AG2017" s="2">
        <f t="shared" si="836"/>
        <v>1</v>
      </c>
      <c r="AH2017" s="2">
        <f t="shared" si="837"/>
        <v>3</v>
      </c>
      <c r="AJ2017" s="2">
        <f t="shared" si="838"/>
        <v>4</v>
      </c>
      <c r="AK2017" s="2">
        <v>1</v>
      </c>
      <c r="AL2017" s="2">
        <f t="shared" si="839"/>
        <v>667</v>
      </c>
      <c r="AN2017" s="2">
        <v>2</v>
      </c>
    </row>
    <row r="2018" spans="1:40" x14ac:dyDescent="0.25">
      <c r="A2018" s="7"/>
      <c r="B2018" s="10"/>
      <c r="C2018" s="10"/>
      <c r="D2018" s="10"/>
      <c r="E2018" s="10"/>
      <c r="F2018" s="1"/>
      <c r="G2018" s="1"/>
      <c r="H2018" s="1"/>
      <c r="I2018" s="1"/>
      <c r="J2018" s="1"/>
      <c r="K2018" s="1"/>
      <c r="L2018" s="1"/>
      <c r="N2018" s="1" t="s">
        <v>86</v>
      </c>
      <c r="O2018" s="2">
        <v>30</v>
      </c>
      <c r="P2018" s="100">
        <v>8</v>
      </c>
      <c r="Q2018" s="2">
        <v>2015</v>
      </c>
      <c r="R2018" s="5" t="s">
        <v>1062</v>
      </c>
      <c r="S2018" s="30" t="s">
        <v>6</v>
      </c>
      <c r="T2018" s="5" t="s">
        <v>783</v>
      </c>
      <c r="U2018" s="100">
        <v>2</v>
      </c>
      <c r="V2018" s="30" t="s">
        <v>6</v>
      </c>
      <c r="W2018" s="100">
        <v>0</v>
      </c>
      <c r="X2018" s="98" t="s">
        <v>1493</v>
      </c>
      <c r="Y2018" s="100">
        <v>875</v>
      </c>
      <c r="Z2018" s="100">
        <v>13</v>
      </c>
      <c r="AA2018" s="30" t="s">
        <v>6</v>
      </c>
      <c r="AB2018" s="100">
        <v>8</v>
      </c>
      <c r="AC2018" s="7"/>
      <c r="AD2018" s="2">
        <f t="shared" si="833"/>
        <v>1</v>
      </c>
      <c r="AE2018" s="2">
        <f t="shared" si="834"/>
        <v>1</v>
      </c>
      <c r="AF2018" s="2">
        <f t="shared" si="835"/>
        <v>0</v>
      </c>
      <c r="AG2018" s="2">
        <f t="shared" si="836"/>
        <v>0</v>
      </c>
      <c r="AH2018" s="2">
        <f t="shared" si="837"/>
        <v>13</v>
      </c>
      <c r="AJ2018" s="2">
        <f t="shared" si="838"/>
        <v>8</v>
      </c>
      <c r="AK2018" s="2">
        <v>3</v>
      </c>
      <c r="AL2018" s="2">
        <f t="shared" si="839"/>
        <v>875</v>
      </c>
      <c r="AN2018" s="2">
        <v>0</v>
      </c>
    </row>
    <row r="2019" spans="1:40" x14ac:dyDescent="0.25">
      <c r="A2019" s="7"/>
      <c r="B2019" s="10"/>
      <c r="C2019" s="10"/>
      <c r="D2019" s="10"/>
      <c r="E2019" s="10"/>
      <c r="F2019" s="1"/>
      <c r="G2019" s="1"/>
      <c r="H2019" s="1"/>
      <c r="I2019" s="1"/>
      <c r="J2019" s="1"/>
      <c r="K2019" s="1"/>
      <c r="L2019" s="1"/>
      <c r="N2019" s="1" t="s">
        <v>46</v>
      </c>
      <c r="O2019" s="2">
        <v>26</v>
      </c>
      <c r="P2019" s="100">
        <v>8</v>
      </c>
      <c r="Q2019" s="2">
        <v>2016</v>
      </c>
      <c r="R2019" s="82" t="s">
        <v>1062</v>
      </c>
      <c r="S2019" s="30" t="s">
        <v>6</v>
      </c>
      <c r="T2019" s="82" t="s">
        <v>783</v>
      </c>
      <c r="U2019" s="100">
        <v>1</v>
      </c>
      <c r="V2019" s="30" t="s">
        <v>6</v>
      </c>
      <c r="W2019" s="100">
        <v>0</v>
      </c>
      <c r="X2019" s="98" t="s">
        <v>1249</v>
      </c>
      <c r="Y2019" s="100">
        <v>675</v>
      </c>
      <c r="Z2019" s="100">
        <v>9</v>
      </c>
      <c r="AA2019" s="30" t="s">
        <v>6</v>
      </c>
      <c r="AB2019" s="100">
        <v>4</v>
      </c>
      <c r="AC2019" s="7"/>
      <c r="AD2019" s="2">
        <f t="shared" si="833"/>
        <v>1</v>
      </c>
      <c r="AE2019" s="2">
        <f t="shared" si="834"/>
        <v>1</v>
      </c>
      <c r="AF2019" s="2">
        <f t="shared" si="835"/>
        <v>0</v>
      </c>
      <c r="AG2019" s="2">
        <f t="shared" si="836"/>
        <v>0</v>
      </c>
      <c r="AH2019" s="2">
        <f t="shared" si="837"/>
        <v>9</v>
      </c>
      <c r="AJ2019" s="2">
        <f t="shared" si="838"/>
        <v>4</v>
      </c>
      <c r="AK2019" s="2">
        <v>2</v>
      </c>
      <c r="AL2019" s="2">
        <f t="shared" si="839"/>
        <v>675</v>
      </c>
      <c r="AN2019" s="2">
        <v>0</v>
      </c>
    </row>
    <row r="2020" spans="1:40" x14ac:dyDescent="0.25">
      <c r="A2020" s="7"/>
      <c r="B2020" s="10"/>
      <c r="C2020" s="10"/>
      <c r="D2020" s="10"/>
      <c r="E2020" s="10"/>
      <c r="F2020" s="1"/>
      <c r="G2020" s="1"/>
      <c r="H2020" s="1"/>
      <c r="I2020" s="1"/>
      <c r="J2020" s="1"/>
      <c r="K2020" s="1"/>
      <c r="L2020" s="1"/>
      <c r="N2020" s="1" t="s">
        <v>47</v>
      </c>
      <c r="O2020" s="2">
        <v>31</v>
      </c>
      <c r="P2020" s="100">
        <v>8</v>
      </c>
      <c r="Q2020" s="2">
        <v>2016</v>
      </c>
      <c r="R2020" s="82" t="s">
        <v>1062</v>
      </c>
      <c r="S2020" s="30" t="s">
        <v>6</v>
      </c>
      <c r="T2020" s="82" t="s">
        <v>783</v>
      </c>
      <c r="U2020" s="100">
        <v>2</v>
      </c>
      <c r="V2020" s="30" t="s">
        <v>6</v>
      </c>
      <c r="W2020" s="100">
        <v>0</v>
      </c>
      <c r="X2020" s="98" t="s">
        <v>362</v>
      </c>
      <c r="Y2020" s="100">
        <v>742</v>
      </c>
      <c r="Z2020" s="100">
        <v>7</v>
      </c>
      <c r="AA2020" s="30" t="s">
        <v>6</v>
      </c>
      <c r="AB2020" s="100">
        <v>5</v>
      </c>
      <c r="AC2020" s="7"/>
      <c r="AD2020" s="2">
        <f t="shared" si="833"/>
        <v>1</v>
      </c>
      <c r="AE2020" s="2">
        <f t="shared" si="834"/>
        <v>1</v>
      </c>
      <c r="AF2020" s="2">
        <f t="shared" si="835"/>
        <v>0</v>
      </c>
      <c r="AG2020" s="2">
        <f t="shared" si="836"/>
        <v>0</v>
      </c>
      <c r="AH2020" s="2">
        <f t="shared" si="837"/>
        <v>7</v>
      </c>
      <c r="AJ2020" s="2">
        <f t="shared" si="838"/>
        <v>5</v>
      </c>
      <c r="AK2020" s="2">
        <v>3</v>
      </c>
      <c r="AL2020" s="2">
        <f t="shared" si="839"/>
        <v>742</v>
      </c>
      <c r="AN2020" s="2">
        <v>0</v>
      </c>
    </row>
    <row r="2021" spans="1:40" x14ac:dyDescent="0.25">
      <c r="A2021" s="7"/>
      <c r="B2021" s="10"/>
      <c r="C2021" s="10"/>
      <c r="D2021" s="10"/>
      <c r="E2021" s="10"/>
      <c r="F2021" s="1"/>
      <c r="G2021" s="1"/>
      <c r="H2021" s="1"/>
      <c r="I2021" s="1"/>
      <c r="J2021" s="1"/>
      <c r="K2021" s="1"/>
      <c r="L2021" s="1"/>
      <c r="N2021" s="1" t="s">
        <v>93</v>
      </c>
      <c r="O2021" s="2">
        <v>7</v>
      </c>
      <c r="P2021" s="2">
        <v>9</v>
      </c>
      <c r="Q2021" s="2">
        <v>2019</v>
      </c>
      <c r="R2021" s="5" t="s">
        <v>1062</v>
      </c>
      <c r="S2021" s="17" t="s">
        <v>6</v>
      </c>
      <c r="T2021" s="5" t="s">
        <v>783</v>
      </c>
      <c r="U2021" s="2">
        <v>2</v>
      </c>
      <c r="V2021" s="30" t="s">
        <v>6</v>
      </c>
      <c r="W2021" s="2">
        <v>1</v>
      </c>
      <c r="X2021" s="44" t="s">
        <v>1777</v>
      </c>
      <c r="Y2021" s="2">
        <v>2160</v>
      </c>
      <c r="Z2021" s="2">
        <v>7</v>
      </c>
      <c r="AA2021" s="30" t="s">
        <v>6</v>
      </c>
      <c r="AB2021" s="2">
        <v>5</v>
      </c>
      <c r="AC2021" s="7"/>
      <c r="AD2021" s="2">
        <f t="shared" si="833"/>
        <v>1</v>
      </c>
      <c r="AE2021" s="2">
        <f t="shared" si="834"/>
        <v>1</v>
      </c>
      <c r="AF2021" s="2">
        <f t="shared" si="835"/>
        <v>0</v>
      </c>
      <c r="AG2021" s="2">
        <f t="shared" si="836"/>
        <v>0</v>
      </c>
      <c r="AH2021" s="2">
        <f t="shared" si="837"/>
        <v>7</v>
      </c>
      <c r="AJ2021" s="2">
        <f t="shared" si="838"/>
        <v>5</v>
      </c>
      <c r="AK2021" s="2">
        <v>2</v>
      </c>
      <c r="AL2021" s="2">
        <f t="shared" si="839"/>
        <v>2160</v>
      </c>
      <c r="AN2021" s="2">
        <v>1</v>
      </c>
    </row>
    <row r="2022" spans="1:40" x14ac:dyDescent="0.25">
      <c r="A2022" s="7"/>
      <c r="B2022" s="10"/>
      <c r="C2022" s="10"/>
      <c r="D2022" s="10"/>
      <c r="E2022" s="10"/>
      <c r="F2022" s="1"/>
      <c r="G2022" s="1"/>
      <c r="H2022" s="1"/>
      <c r="I2022" s="1"/>
      <c r="J2022" s="1"/>
      <c r="K2022" s="1"/>
      <c r="L2022" s="1"/>
      <c r="N2022" s="1" t="s">
        <v>94</v>
      </c>
      <c r="O2022" s="2">
        <v>14</v>
      </c>
      <c r="P2022" s="2">
        <v>9</v>
      </c>
      <c r="Q2022" s="2">
        <v>2019</v>
      </c>
      <c r="R2022" s="5" t="s">
        <v>1062</v>
      </c>
      <c r="S2022" s="17" t="s">
        <v>6</v>
      </c>
      <c r="T2022" s="5" t="s">
        <v>783</v>
      </c>
      <c r="U2022" s="2">
        <v>2</v>
      </c>
      <c r="V2022" s="30" t="s">
        <v>6</v>
      </c>
      <c r="W2022" s="2">
        <v>0</v>
      </c>
      <c r="X2022" s="44" t="s">
        <v>213</v>
      </c>
      <c r="Y2022" s="2">
        <v>2930</v>
      </c>
      <c r="Z2022" s="2">
        <v>4</v>
      </c>
      <c r="AA2022" s="30" t="s">
        <v>6</v>
      </c>
      <c r="AB2022" s="2">
        <v>2</v>
      </c>
      <c r="AC2022" s="7"/>
      <c r="AD2022" s="2">
        <f t="shared" si="833"/>
        <v>1</v>
      </c>
      <c r="AE2022" s="2">
        <f t="shared" si="834"/>
        <v>1</v>
      </c>
      <c r="AF2022" s="2">
        <f t="shared" si="835"/>
        <v>0</v>
      </c>
      <c r="AG2022" s="2">
        <f t="shared" si="836"/>
        <v>0</v>
      </c>
      <c r="AH2022" s="2">
        <f t="shared" si="837"/>
        <v>4</v>
      </c>
      <c r="AJ2022" s="2">
        <f t="shared" si="838"/>
        <v>2</v>
      </c>
      <c r="AK2022" s="2">
        <v>3</v>
      </c>
      <c r="AL2022" s="2">
        <f t="shared" si="839"/>
        <v>2930</v>
      </c>
      <c r="AN2022" s="2">
        <v>0</v>
      </c>
    </row>
    <row r="2023" spans="1:40" x14ac:dyDescent="0.25">
      <c r="A2023" s="7"/>
      <c r="B2023" s="10"/>
      <c r="C2023" s="10"/>
      <c r="D2023" s="10"/>
      <c r="E2023" s="10"/>
      <c r="F2023" s="1"/>
      <c r="G2023" s="1"/>
      <c r="H2023" s="1"/>
      <c r="I2023" s="1"/>
      <c r="J2023" s="1"/>
      <c r="K2023" s="1"/>
      <c r="L2023" s="1"/>
      <c r="O2023" s="2"/>
      <c r="R2023" s="7"/>
      <c r="T2023" s="7"/>
      <c r="AC2023" s="7"/>
      <c r="AD2023" s="7"/>
      <c r="AE2023" s="7"/>
      <c r="AF2023" s="7"/>
      <c r="AG2023" s="7"/>
      <c r="AH2023" s="7"/>
      <c r="AI2023" s="7"/>
      <c r="AJ2023" s="7"/>
      <c r="AK2023" s="7"/>
    </row>
    <row r="2024" spans="1:40" x14ac:dyDescent="0.25">
      <c r="A2024" s="7"/>
      <c r="B2024" s="10"/>
      <c r="C2024" s="10"/>
      <c r="D2024" s="10"/>
      <c r="E2024" s="10"/>
      <c r="F2024" s="1"/>
      <c r="G2024" s="1"/>
      <c r="H2024" s="1"/>
      <c r="I2024" s="1"/>
      <c r="J2024" s="1"/>
      <c r="K2024" s="1"/>
      <c r="L2024" s="1"/>
      <c r="O2024" s="2"/>
      <c r="R2024" s="7"/>
      <c r="T2024" s="7"/>
      <c r="AC2024" s="7"/>
      <c r="AD2024" s="7"/>
      <c r="AE2024" s="7"/>
      <c r="AF2024" s="7"/>
      <c r="AG2024" s="7"/>
      <c r="AH2024" s="7"/>
      <c r="AI2024" s="7"/>
      <c r="AJ2024" s="7"/>
      <c r="AK2024" s="7"/>
    </row>
    <row r="2025" spans="1:40" x14ac:dyDescent="0.25">
      <c r="A2025" s="7"/>
      <c r="B2025" s="10"/>
      <c r="C2025" s="10"/>
      <c r="D2025" s="10"/>
      <c r="E2025" s="10"/>
      <c r="F2025" s="10"/>
      <c r="G2025" s="10"/>
      <c r="H2025" s="10"/>
      <c r="I2025" s="10"/>
      <c r="J2025" s="10"/>
      <c r="K2025" s="10"/>
      <c r="L2025" s="54"/>
      <c r="O2025" s="2"/>
      <c r="R2025" s="10" t="s">
        <v>32</v>
      </c>
      <c r="T2025" s="7"/>
      <c r="AC2025" s="10" t="s">
        <v>4</v>
      </c>
      <c r="AD2025" s="3">
        <f>SUM(AD2026:AD2028)</f>
        <v>0</v>
      </c>
      <c r="AE2025" s="3">
        <f>SUM(AE2026:AE2028)</f>
        <v>0</v>
      </c>
      <c r="AF2025" s="3">
        <f>SUM(AF2026:AF2028)</f>
        <v>0</v>
      </c>
      <c r="AG2025" s="3">
        <f>SUM(AG2026:AG2028)</f>
        <v>0</v>
      </c>
      <c r="AH2025" s="3">
        <f>SUM(AH2026:AH2028)</f>
        <v>0</v>
      </c>
      <c r="AI2025" s="7"/>
      <c r="AJ2025" s="3">
        <f>SUM(AJ2026:AJ2028)</f>
        <v>0</v>
      </c>
      <c r="AK2025" s="3">
        <f>SUM(AK2026:AK2028)</f>
        <v>0</v>
      </c>
      <c r="AL2025" s="3">
        <f>SUM(AL2026:AL2028)</f>
        <v>0</v>
      </c>
      <c r="AM2025" s="3"/>
      <c r="AN2025" s="3">
        <f>SUM(AN2026:AN2028)</f>
        <v>0</v>
      </c>
    </row>
    <row r="2026" spans="1:40" x14ac:dyDescent="0.25">
      <c r="A2026" s="7"/>
      <c r="B2026" s="10"/>
      <c r="C2026" s="10"/>
      <c r="D2026" s="10"/>
      <c r="E2026" s="10"/>
      <c r="F2026" s="10"/>
      <c r="G2026" s="10"/>
      <c r="H2026" s="10"/>
      <c r="I2026" s="10"/>
      <c r="J2026" s="10"/>
      <c r="K2026" s="10"/>
      <c r="L2026" s="54"/>
      <c r="O2026" s="2"/>
      <c r="R2026" s="7"/>
      <c r="T2026" s="7"/>
      <c r="AC2026" s="7"/>
      <c r="AD2026" s="7"/>
      <c r="AE2026" s="7"/>
      <c r="AF2026" s="7"/>
      <c r="AG2026" s="7"/>
      <c r="AH2026" s="7"/>
      <c r="AI2026" s="7"/>
      <c r="AJ2026" s="7"/>
      <c r="AK2026" s="7"/>
    </row>
    <row r="2027" spans="1:40" x14ac:dyDescent="0.25">
      <c r="A2027" s="7"/>
      <c r="B2027" s="10"/>
      <c r="C2027" s="10"/>
      <c r="D2027" s="10"/>
      <c r="E2027" s="10"/>
      <c r="F2027" s="10"/>
      <c r="G2027" s="10"/>
      <c r="H2027" s="10"/>
      <c r="I2027" s="10"/>
      <c r="J2027" s="10"/>
      <c r="K2027" s="10"/>
      <c r="L2027" s="54"/>
      <c r="O2027" s="2"/>
      <c r="R2027" s="7"/>
      <c r="T2027" s="7"/>
      <c r="AC2027" s="7"/>
      <c r="AD2027" s="7"/>
      <c r="AE2027" s="7"/>
      <c r="AF2027" s="7"/>
      <c r="AG2027" s="7"/>
      <c r="AH2027" s="7"/>
      <c r="AI2027" s="7"/>
      <c r="AJ2027" s="7"/>
      <c r="AK2027" s="7"/>
      <c r="AN2027" s="7"/>
    </row>
    <row r="2028" spans="1:40" x14ac:dyDescent="0.25">
      <c r="A2028" s="7"/>
      <c r="B2028" s="10"/>
      <c r="C2028" s="10"/>
      <c r="D2028" s="10"/>
      <c r="E2028" s="10"/>
      <c r="F2028" s="10"/>
      <c r="G2028" s="10"/>
      <c r="H2028" s="10"/>
      <c r="I2028" s="10"/>
      <c r="J2028" s="10"/>
      <c r="K2028" s="10"/>
      <c r="L2028" s="54"/>
      <c r="O2028" s="2"/>
      <c r="R2028" s="7"/>
      <c r="T2028" s="7"/>
      <c r="AC2028" s="7"/>
      <c r="AD2028" s="7"/>
      <c r="AE2028" s="7"/>
      <c r="AF2028" s="7"/>
      <c r="AG2028" s="7"/>
      <c r="AH2028" s="7"/>
      <c r="AI2028" s="7"/>
      <c r="AJ2028" s="7"/>
      <c r="AK2028" s="7"/>
      <c r="AN2028" s="7"/>
    </row>
    <row r="2029" spans="1:40" x14ac:dyDescent="0.25">
      <c r="A2029" s="7"/>
      <c r="B2029" s="10"/>
      <c r="C2029" s="10"/>
      <c r="D2029" s="10"/>
      <c r="E2029" s="10"/>
      <c r="F2029" s="10"/>
      <c r="G2029" s="10"/>
      <c r="H2029" s="10"/>
      <c r="I2029" s="10"/>
      <c r="J2029" s="10"/>
      <c r="K2029" s="10"/>
      <c r="L2029" s="54"/>
      <c r="O2029" s="2"/>
      <c r="R2029" s="7"/>
      <c r="T2029" s="7"/>
      <c r="AC2029" s="7"/>
      <c r="AD2029" s="7"/>
      <c r="AE2029" s="7"/>
      <c r="AF2029" s="7"/>
      <c r="AG2029" s="7"/>
      <c r="AH2029" s="7"/>
      <c r="AI2029" s="7"/>
      <c r="AJ2029" s="7"/>
      <c r="AK2029" s="7"/>
      <c r="AN2029" s="7"/>
    </row>
    <row r="2030" spans="1:40" x14ac:dyDescent="0.25">
      <c r="L2030" s="8"/>
      <c r="M2030" s="3" t="s">
        <v>7</v>
      </c>
      <c r="R2030" s="6" t="s">
        <v>8</v>
      </c>
      <c r="AC2030" s="10" t="s">
        <v>2</v>
      </c>
      <c r="AD2030" s="3">
        <f>SUM(AD2031:AD2053)</f>
        <v>2</v>
      </c>
      <c r="AE2030" s="3">
        <f>SUM(AE2031:AE2053)</f>
        <v>2</v>
      </c>
      <c r="AF2030" s="3">
        <f>SUM(AF2031:AF2053)</f>
        <v>0</v>
      </c>
      <c r="AG2030" s="3">
        <f>SUM(AG2031:AG2053)</f>
        <v>0</v>
      </c>
      <c r="AH2030" s="3">
        <f>SUM(AH2031:AH2053)</f>
        <v>34</v>
      </c>
      <c r="AJ2030" s="3">
        <f>SUM(AJ2031:AJ2053)</f>
        <v>3</v>
      </c>
      <c r="AK2030" s="3">
        <f>SUM(AK2031:AK2053)</f>
        <v>0</v>
      </c>
      <c r="AL2030" s="3">
        <f>SUM(AL2031:AL2053)</f>
        <v>2270</v>
      </c>
      <c r="AM2030" s="3">
        <f>PRODUCT(AL2030+AL2054+AL2058)</f>
        <v>2270</v>
      </c>
      <c r="AN2030" s="3">
        <f>SUM(AN2031:AN2053)</f>
        <v>0</v>
      </c>
    </row>
    <row r="2031" spans="1:40" x14ac:dyDescent="0.25">
      <c r="A2031" s="63" t="s">
        <v>579</v>
      </c>
      <c r="B2031" s="64" t="s">
        <v>0</v>
      </c>
      <c r="C2031" s="64" t="s">
        <v>10</v>
      </c>
      <c r="D2031" s="64" t="s">
        <v>1</v>
      </c>
      <c r="E2031" s="64" t="s">
        <v>11</v>
      </c>
      <c r="F2031" s="65" t="s">
        <v>12</v>
      </c>
      <c r="G2031" s="66"/>
      <c r="H2031" s="64"/>
      <c r="I2031" s="65" t="s">
        <v>13</v>
      </c>
      <c r="J2031" s="66"/>
      <c r="K2031" s="64"/>
      <c r="L2031" s="67" t="s">
        <v>14</v>
      </c>
      <c r="M2031" s="3">
        <f>MAX(Y2031:Y2061)</f>
        <v>1247</v>
      </c>
      <c r="O2031" s="2">
        <v>27</v>
      </c>
      <c r="P2031" s="2">
        <v>7</v>
      </c>
      <c r="Q2031" s="2">
        <v>2013</v>
      </c>
      <c r="R2031" s="5" t="s">
        <v>1062</v>
      </c>
      <c r="S2031" s="30" t="s">
        <v>6</v>
      </c>
      <c r="T2031" s="5" t="s">
        <v>1370</v>
      </c>
      <c r="U2031" s="2">
        <v>2</v>
      </c>
      <c r="V2031" s="30" t="s">
        <v>6</v>
      </c>
      <c r="W2031" s="2">
        <v>0</v>
      </c>
      <c r="X2031" s="98" t="s">
        <v>221</v>
      </c>
      <c r="Y2031" s="2">
        <v>1023</v>
      </c>
      <c r="Z2031" s="2">
        <v>10</v>
      </c>
      <c r="AA2031" s="30" t="s">
        <v>6</v>
      </c>
      <c r="AB2031" s="2">
        <v>3</v>
      </c>
      <c r="AD2031" s="2">
        <f>IF(Q2031&gt;100,1,0)</f>
        <v>1</v>
      </c>
      <c r="AE2031" s="2">
        <f t="shared" ref="AE2031" si="840">IF(U2031&gt;W2031,1,0)</f>
        <v>1</v>
      </c>
      <c r="AF2031" s="2">
        <f>IF(U2031=W2031,1,0)*IF(Q2031=0,0,1)</f>
        <v>0</v>
      </c>
      <c r="AG2031" s="2">
        <f t="shared" ref="AG2031" si="841">IF(W2031&gt;U2031,1,0)</f>
        <v>0</v>
      </c>
      <c r="AH2031" s="2">
        <f t="shared" ref="AH2031" si="842">PRODUCT(Z2031)</f>
        <v>10</v>
      </c>
      <c r="AI2031" s="43" t="s">
        <v>6</v>
      </c>
      <c r="AJ2031" s="2">
        <f t="shared" ref="AJ2031" si="843">PRODUCT(AB2031)</f>
        <v>3</v>
      </c>
      <c r="AK2031" s="2">
        <v>0</v>
      </c>
      <c r="AL2031" s="2">
        <f t="shared" ref="AL2031" si="844">PRODUCT(Y2031)</f>
        <v>1023</v>
      </c>
      <c r="AN2031" s="2">
        <v>0</v>
      </c>
    </row>
    <row r="2032" spans="1:40" x14ac:dyDescent="0.25">
      <c r="A2032" s="68" t="s">
        <v>16</v>
      </c>
      <c r="B2032" s="69">
        <f>PRODUCT(AD2030)</f>
        <v>2</v>
      </c>
      <c r="C2032" s="69">
        <f>PRODUCT(AE2030)</f>
        <v>2</v>
      </c>
      <c r="D2032" s="69">
        <f>PRODUCT(AF2030)</f>
        <v>0</v>
      </c>
      <c r="E2032" s="69">
        <f>PRODUCT(AG2030)</f>
        <v>0</v>
      </c>
      <c r="F2032" s="69">
        <f>PRODUCT(AH2030)</f>
        <v>34</v>
      </c>
      <c r="G2032" s="70" t="s">
        <v>6</v>
      </c>
      <c r="H2032" s="69">
        <f>PRODUCT(AJ2030)</f>
        <v>3</v>
      </c>
      <c r="I2032" s="69">
        <f>PRODUCT(AK2030)</f>
        <v>0</v>
      </c>
      <c r="J2032" s="70" t="s">
        <v>6</v>
      </c>
      <c r="K2032" s="69">
        <f>PRODUCT(AN2030)</f>
        <v>0</v>
      </c>
      <c r="L2032" s="71">
        <f>PRODUCT(AL2030/B2032)</f>
        <v>1135</v>
      </c>
      <c r="M2032" s="8"/>
      <c r="N2032" s="38"/>
      <c r="O2032" s="2">
        <v>9</v>
      </c>
      <c r="P2032" s="2">
        <v>8</v>
      </c>
      <c r="Q2032" s="2">
        <v>2014</v>
      </c>
      <c r="R2032" s="5" t="s">
        <v>1062</v>
      </c>
      <c r="S2032" s="30" t="s">
        <v>6</v>
      </c>
      <c r="T2032" s="5" t="s">
        <v>1370</v>
      </c>
      <c r="U2032" s="2">
        <v>2</v>
      </c>
      <c r="V2032" s="30" t="s">
        <v>6</v>
      </c>
      <c r="W2032" s="2">
        <v>0</v>
      </c>
      <c r="X2032" s="7" t="s">
        <v>1445</v>
      </c>
      <c r="Y2032" s="2">
        <v>1247</v>
      </c>
      <c r="Z2032" s="2">
        <v>24</v>
      </c>
      <c r="AA2032" s="30" t="s">
        <v>6</v>
      </c>
      <c r="AB2032" s="2">
        <v>0</v>
      </c>
      <c r="AC2032" s="7"/>
      <c r="AD2032" s="2">
        <f>IF(Q2032&gt;100,1,0)</f>
        <v>1</v>
      </c>
      <c r="AE2032" s="2">
        <f t="shared" ref="AE2032" si="845">IF(U2032&gt;W2032,1,0)</f>
        <v>1</v>
      </c>
      <c r="AF2032" s="2">
        <f>IF(U2032=W2032,1,0)*IF(Q2032=0,0,1)</f>
        <v>0</v>
      </c>
      <c r="AG2032" s="2">
        <f t="shared" ref="AG2032" si="846">IF(W2032&gt;U2032,1,0)</f>
        <v>0</v>
      </c>
      <c r="AH2032" s="2">
        <f t="shared" ref="AH2032" si="847">PRODUCT(Z2032)</f>
        <v>24</v>
      </c>
      <c r="AI2032" s="43" t="s">
        <v>6</v>
      </c>
      <c r="AJ2032" s="2">
        <f t="shared" ref="AJ2032" si="848">PRODUCT(AB2032)</f>
        <v>0</v>
      </c>
      <c r="AK2032" s="2">
        <v>0</v>
      </c>
      <c r="AL2032" s="2">
        <f t="shared" ref="AL2032" si="849">PRODUCT(Y2032)</f>
        <v>1247</v>
      </c>
      <c r="AN2032" s="2">
        <v>0</v>
      </c>
    </row>
    <row r="2033" spans="1:40" x14ac:dyDescent="0.25">
      <c r="A2033" s="68" t="s">
        <v>439</v>
      </c>
      <c r="B2033" s="69">
        <v>0</v>
      </c>
      <c r="C2033" s="69">
        <v>0</v>
      </c>
      <c r="D2033" s="69">
        <v>0</v>
      </c>
      <c r="E2033" s="69">
        <v>0</v>
      </c>
      <c r="F2033" s="69">
        <v>0</v>
      </c>
      <c r="G2033" s="70" t="s">
        <v>6</v>
      </c>
      <c r="H2033" s="69">
        <v>0</v>
      </c>
      <c r="I2033" s="69">
        <v>0</v>
      </c>
      <c r="J2033" s="70" t="s">
        <v>6</v>
      </c>
      <c r="K2033" s="69">
        <v>0</v>
      </c>
      <c r="L2033" s="71">
        <v>0</v>
      </c>
      <c r="M2033" s="8"/>
      <c r="N2033" s="38"/>
      <c r="O2033" s="2"/>
      <c r="S2033" s="49"/>
      <c r="V2033" s="36"/>
      <c r="Y2033" s="15"/>
      <c r="Z2033" s="15"/>
      <c r="AA2033" s="39"/>
      <c r="AB2033" s="15"/>
      <c r="AC2033" s="7"/>
      <c r="AI2033" s="39"/>
      <c r="AL2033" s="2"/>
    </row>
    <row r="2034" spans="1:40" x14ac:dyDescent="0.25">
      <c r="A2034" s="68" t="s">
        <v>440</v>
      </c>
      <c r="B2034" s="69">
        <f>PRODUCT(AD2058)</f>
        <v>0</v>
      </c>
      <c r="C2034" s="69">
        <f>PRODUCT(AE2058)</f>
        <v>0</v>
      </c>
      <c r="D2034" s="69">
        <f>PRODUCT(AF2058)</f>
        <v>0</v>
      </c>
      <c r="E2034" s="69">
        <f>PRODUCT(AG2058)</f>
        <v>0</v>
      </c>
      <c r="F2034" s="69">
        <f>PRODUCT(AH2058)</f>
        <v>0</v>
      </c>
      <c r="G2034" s="70" t="s">
        <v>6</v>
      </c>
      <c r="H2034" s="69">
        <f>PRODUCT(AJ2058)</f>
        <v>0</v>
      </c>
      <c r="I2034" s="69">
        <f>PRODUCT(AK2058)</f>
        <v>0</v>
      </c>
      <c r="J2034" s="70" t="s">
        <v>6</v>
      </c>
      <c r="K2034" s="69">
        <f>PRODUCT(AN2058)</f>
        <v>0</v>
      </c>
      <c r="L2034" s="71">
        <v>0</v>
      </c>
      <c r="M2034" s="8"/>
      <c r="N2034" s="38"/>
      <c r="O2034" s="2"/>
      <c r="S2034" s="49"/>
      <c r="V2034" s="36"/>
      <c r="Y2034" s="15"/>
      <c r="Z2034" s="15"/>
      <c r="AA2034" s="39"/>
      <c r="AB2034" s="15"/>
      <c r="AC2034" s="7"/>
      <c r="AI2034" s="39"/>
      <c r="AL2034" s="2"/>
    </row>
    <row r="2035" spans="1:40" x14ac:dyDescent="0.25">
      <c r="A2035" s="68" t="s">
        <v>17</v>
      </c>
      <c r="B2035" s="69">
        <f>SUM(B2032:B2034)</f>
        <v>2</v>
      </c>
      <c r="C2035" s="69">
        <f>SUM(C2032:C2034)</f>
        <v>2</v>
      </c>
      <c r="D2035" s="69">
        <f>SUM(D2032:D2034)</f>
        <v>0</v>
      </c>
      <c r="E2035" s="69">
        <f>SUM(E2032:E2034)</f>
        <v>0</v>
      </c>
      <c r="F2035" s="69">
        <f>SUM(F2032:F2034)</f>
        <v>34</v>
      </c>
      <c r="G2035" s="70" t="s">
        <v>6</v>
      </c>
      <c r="H2035" s="69">
        <f>SUM(H2032:H2034)</f>
        <v>3</v>
      </c>
      <c r="I2035" s="69">
        <f>SUM(I2032:I2034)</f>
        <v>0</v>
      </c>
      <c r="J2035" s="70" t="s">
        <v>6</v>
      </c>
      <c r="K2035" s="69">
        <f>SUM(K2032:K2034)</f>
        <v>0</v>
      </c>
      <c r="L2035" s="71">
        <f>PRODUCT(AM2030/B2035)</f>
        <v>1135</v>
      </c>
      <c r="M2035" s="8"/>
      <c r="N2035" s="38"/>
      <c r="O2035" s="2"/>
      <c r="S2035" s="49"/>
      <c r="V2035" s="36"/>
      <c r="Y2035" s="15"/>
      <c r="Z2035" s="15"/>
      <c r="AA2035" s="39"/>
      <c r="AB2035" s="15"/>
      <c r="AC2035" s="7"/>
      <c r="AI2035" s="39"/>
      <c r="AL2035" s="2"/>
    </row>
    <row r="2036" spans="1:40" x14ac:dyDescent="0.25">
      <c r="A2036" s="72" t="s">
        <v>18</v>
      </c>
      <c r="B2036" s="73"/>
      <c r="C2036" s="73"/>
      <c r="D2036" s="73"/>
      <c r="E2036" s="73"/>
      <c r="F2036" s="74">
        <f>PRODUCT(F2035/B2035)</f>
        <v>17</v>
      </c>
      <c r="G2036" s="75" t="s">
        <v>6</v>
      </c>
      <c r="H2036" s="74">
        <f>PRODUCT(H2035/B2035)</f>
        <v>1.5</v>
      </c>
      <c r="I2036" s="73"/>
      <c r="J2036" s="73"/>
      <c r="K2036" s="73"/>
      <c r="L2036" s="76"/>
      <c r="M2036" s="55"/>
      <c r="N2036" s="40"/>
      <c r="O2036" s="2"/>
      <c r="S2036" s="49"/>
      <c r="V2036" s="36"/>
      <c r="Y2036" s="15"/>
      <c r="Z2036" s="15"/>
      <c r="AA2036" s="39"/>
      <c r="AB2036" s="15"/>
      <c r="AC2036" s="7"/>
      <c r="AI2036" s="39"/>
      <c r="AL2036" s="2"/>
      <c r="AM2036" s="1"/>
      <c r="AN2036" s="1"/>
    </row>
    <row r="2037" spans="1:40" x14ac:dyDescent="0.25">
      <c r="B2037" s="10"/>
      <c r="C2037" s="10"/>
      <c r="D2037" s="10"/>
      <c r="E2037" s="10"/>
      <c r="F2037" s="10"/>
      <c r="G2037" s="10"/>
      <c r="H2037" s="10"/>
      <c r="I2037" s="10"/>
      <c r="J2037" s="10"/>
      <c r="K2037" s="10"/>
      <c r="L2037" s="8"/>
      <c r="O2037" s="2"/>
      <c r="S2037" s="49"/>
      <c r="V2037" s="36"/>
      <c r="Y2037" s="15"/>
      <c r="Z2037" s="15"/>
      <c r="AA2037" s="39"/>
      <c r="AB2037" s="15"/>
      <c r="AC2037" s="7"/>
      <c r="AI2037" s="39"/>
      <c r="AL2037" s="2"/>
      <c r="AM2037" s="1"/>
      <c r="AN2037" s="1"/>
    </row>
    <row r="2038" spans="1:40" x14ac:dyDescent="0.25">
      <c r="A2038" s="77" t="s">
        <v>578</v>
      </c>
      <c r="B2038" s="64" t="s">
        <v>0</v>
      </c>
      <c r="C2038" s="64" t="s">
        <v>10</v>
      </c>
      <c r="D2038" s="64" t="s">
        <v>1</v>
      </c>
      <c r="E2038" s="64" t="s">
        <v>11</v>
      </c>
      <c r="F2038" s="65" t="s">
        <v>12</v>
      </c>
      <c r="G2038" s="66"/>
      <c r="H2038" s="64"/>
      <c r="I2038" s="65" t="s">
        <v>13</v>
      </c>
      <c r="J2038" s="66"/>
      <c r="K2038" s="64"/>
      <c r="L2038" s="67" t="s">
        <v>14</v>
      </c>
      <c r="O2038" s="2"/>
      <c r="S2038" s="49"/>
      <c r="V2038" s="36"/>
      <c r="Y2038" s="15"/>
      <c r="Z2038" s="15"/>
      <c r="AA2038" s="39"/>
      <c r="AB2038" s="15"/>
      <c r="AC2038" s="7"/>
      <c r="AI2038" s="39"/>
      <c r="AL2038" s="2"/>
      <c r="AM2038" s="1"/>
      <c r="AN2038" s="1"/>
    </row>
    <row r="2039" spans="1:40" x14ac:dyDescent="0.25">
      <c r="A2039" s="68" t="s">
        <v>16</v>
      </c>
      <c r="B2039" s="88">
        <f t="shared" ref="B2039:F2042" si="850">PRODUCT(B6560)</f>
        <v>2</v>
      </c>
      <c r="C2039" s="88">
        <f t="shared" si="850"/>
        <v>0</v>
      </c>
      <c r="D2039" s="88">
        <f t="shared" si="850"/>
        <v>0</v>
      </c>
      <c r="E2039" s="88">
        <f t="shared" si="850"/>
        <v>2</v>
      </c>
      <c r="F2039" s="88">
        <f t="shared" si="850"/>
        <v>12</v>
      </c>
      <c r="G2039" s="70" t="s">
        <v>6</v>
      </c>
      <c r="H2039" s="88">
        <f t="shared" ref="H2039:I2042" si="851">PRODUCT(H6560)</f>
        <v>29</v>
      </c>
      <c r="I2039" s="88">
        <f t="shared" si="851"/>
        <v>0</v>
      </c>
      <c r="J2039" s="70" t="s">
        <v>6</v>
      </c>
      <c r="K2039" s="88">
        <f t="shared" ref="K2039:L2042" si="852">PRODUCT(K6560)</f>
        <v>5</v>
      </c>
      <c r="L2039" s="71">
        <f t="shared" si="852"/>
        <v>250</v>
      </c>
      <c r="M2039" s="8"/>
      <c r="N2039" s="38"/>
      <c r="O2039" s="2"/>
      <c r="S2039" s="49"/>
      <c r="V2039" s="36"/>
      <c r="Y2039" s="15"/>
      <c r="Z2039" s="15"/>
      <c r="AA2039" s="39"/>
      <c r="AB2039" s="15"/>
      <c r="AC2039" s="7"/>
      <c r="AI2039" s="39"/>
      <c r="AL2039" s="2"/>
      <c r="AM2039" s="1"/>
      <c r="AN2039" s="1"/>
    </row>
    <row r="2040" spans="1:40" x14ac:dyDescent="0.25">
      <c r="A2040" s="68" t="s">
        <v>439</v>
      </c>
      <c r="B2040" s="88">
        <f t="shared" si="850"/>
        <v>0</v>
      </c>
      <c r="C2040" s="88">
        <f t="shared" si="850"/>
        <v>0</v>
      </c>
      <c r="D2040" s="88">
        <f t="shared" si="850"/>
        <v>0</v>
      </c>
      <c r="E2040" s="88">
        <f t="shared" si="850"/>
        <v>0</v>
      </c>
      <c r="F2040" s="88">
        <f t="shared" si="850"/>
        <v>0</v>
      </c>
      <c r="G2040" s="70" t="s">
        <v>6</v>
      </c>
      <c r="H2040" s="88">
        <f t="shared" si="851"/>
        <v>0</v>
      </c>
      <c r="I2040" s="88">
        <f t="shared" si="851"/>
        <v>0</v>
      </c>
      <c r="J2040" s="70" t="s">
        <v>6</v>
      </c>
      <c r="K2040" s="88">
        <f t="shared" si="852"/>
        <v>0</v>
      </c>
      <c r="L2040" s="71">
        <f t="shared" si="852"/>
        <v>0</v>
      </c>
      <c r="M2040" s="8"/>
      <c r="N2040" s="38"/>
      <c r="O2040" s="2"/>
      <c r="S2040" s="49"/>
      <c r="V2040" s="36"/>
      <c r="Y2040" s="15"/>
      <c r="Z2040" s="15"/>
      <c r="AA2040" s="39"/>
      <c r="AB2040" s="15"/>
      <c r="AC2040" s="7"/>
      <c r="AI2040" s="39"/>
      <c r="AL2040" s="2"/>
      <c r="AM2040" s="1"/>
      <c r="AN2040" s="1"/>
    </row>
    <row r="2041" spans="1:40" x14ac:dyDescent="0.25">
      <c r="A2041" s="68" t="s">
        <v>440</v>
      </c>
      <c r="B2041" s="88">
        <f t="shared" si="850"/>
        <v>0</v>
      </c>
      <c r="C2041" s="88">
        <f t="shared" si="850"/>
        <v>0</v>
      </c>
      <c r="D2041" s="88">
        <f t="shared" si="850"/>
        <v>0</v>
      </c>
      <c r="E2041" s="88">
        <f t="shared" si="850"/>
        <v>0</v>
      </c>
      <c r="F2041" s="88">
        <f t="shared" si="850"/>
        <v>0</v>
      </c>
      <c r="G2041" s="70" t="s">
        <v>6</v>
      </c>
      <c r="H2041" s="88">
        <f t="shared" si="851"/>
        <v>0</v>
      </c>
      <c r="I2041" s="88">
        <f t="shared" si="851"/>
        <v>0</v>
      </c>
      <c r="J2041" s="70" t="s">
        <v>6</v>
      </c>
      <c r="K2041" s="88">
        <f t="shared" si="852"/>
        <v>0</v>
      </c>
      <c r="L2041" s="71">
        <f t="shared" si="852"/>
        <v>0</v>
      </c>
      <c r="M2041" s="8"/>
      <c r="N2041" s="38"/>
      <c r="O2041" s="2"/>
      <c r="S2041" s="49"/>
      <c r="V2041" s="36"/>
      <c r="Y2041" s="15"/>
      <c r="Z2041" s="15"/>
      <c r="AA2041" s="39"/>
      <c r="AB2041" s="15"/>
      <c r="AC2041" s="7"/>
      <c r="AI2041" s="39"/>
      <c r="AL2041" s="2"/>
      <c r="AM2041" s="1"/>
      <c r="AN2041" s="1"/>
    </row>
    <row r="2042" spans="1:40" x14ac:dyDescent="0.25">
      <c r="A2042" s="68" t="s">
        <v>17</v>
      </c>
      <c r="B2042" s="88">
        <f t="shared" si="850"/>
        <v>2</v>
      </c>
      <c r="C2042" s="88">
        <f t="shared" si="850"/>
        <v>0</v>
      </c>
      <c r="D2042" s="88">
        <f t="shared" si="850"/>
        <v>0</v>
      </c>
      <c r="E2042" s="88">
        <f t="shared" si="850"/>
        <v>2</v>
      </c>
      <c r="F2042" s="88">
        <f t="shared" si="850"/>
        <v>12</v>
      </c>
      <c r="G2042" s="70" t="s">
        <v>6</v>
      </c>
      <c r="H2042" s="88">
        <f t="shared" si="851"/>
        <v>29</v>
      </c>
      <c r="I2042" s="88">
        <f t="shared" si="851"/>
        <v>0</v>
      </c>
      <c r="J2042" s="70" t="s">
        <v>6</v>
      </c>
      <c r="K2042" s="88">
        <f t="shared" si="852"/>
        <v>5</v>
      </c>
      <c r="L2042" s="71">
        <f t="shared" si="852"/>
        <v>250</v>
      </c>
      <c r="M2042" s="8"/>
      <c r="N2042" s="38"/>
      <c r="O2042" s="2"/>
      <c r="S2042" s="49"/>
      <c r="V2042" s="36"/>
      <c r="Y2042" s="15"/>
      <c r="Z2042" s="15"/>
      <c r="AA2042" s="39"/>
      <c r="AB2042" s="15"/>
      <c r="AC2042" s="7"/>
      <c r="AI2042" s="39"/>
      <c r="AL2042" s="2"/>
      <c r="AM2042" s="1"/>
      <c r="AN2042" s="1"/>
    </row>
    <row r="2043" spans="1:40" x14ac:dyDescent="0.25">
      <c r="A2043" s="72" t="s">
        <v>18</v>
      </c>
      <c r="B2043" s="73"/>
      <c r="C2043" s="73"/>
      <c r="D2043" s="73"/>
      <c r="E2043" s="73"/>
      <c r="F2043" s="74">
        <f>PRODUCT(F2042/B2042)</f>
        <v>6</v>
      </c>
      <c r="G2043" s="75" t="s">
        <v>6</v>
      </c>
      <c r="H2043" s="74">
        <f>PRODUCT(H2042/B2042)</f>
        <v>14.5</v>
      </c>
      <c r="I2043" s="73"/>
      <c r="J2043" s="73"/>
      <c r="K2043" s="73"/>
      <c r="L2043" s="76"/>
      <c r="M2043" s="55"/>
      <c r="N2043" s="40"/>
      <c r="O2043" s="2"/>
      <c r="S2043" s="49"/>
      <c r="V2043" s="36"/>
      <c r="Y2043" s="15"/>
      <c r="Z2043" s="15"/>
      <c r="AA2043" s="39"/>
      <c r="AB2043" s="15"/>
      <c r="AC2043" s="7"/>
      <c r="AI2043" s="39"/>
      <c r="AL2043" s="2"/>
      <c r="AM2043" s="1"/>
      <c r="AN2043" s="1"/>
    </row>
    <row r="2044" spans="1:40" x14ac:dyDescent="0.25">
      <c r="B2044" s="10"/>
      <c r="C2044" s="10"/>
      <c r="D2044" s="10"/>
      <c r="E2044" s="10"/>
      <c r="F2044" s="55"/>
      <c r="G2044" s="11"/>
      <c r="H2044" s="55"/>
      <c r="I2044" s="10"/>
      <c r="J2044" s="10"/>
      <c r="K2044" s="10"/>
      <c r="L2044" s="8"/>
      <c r="M2044" s="55"/>
      <c r="N2044" s="40"/>
      <c r="O2044" s="2"/>
      <c r="S2044" s="49"/>
      <c r="V2044" s="36"/>
      <c r="Y2044" s="15"/>
      <c r="Z2044" s="15"/>
      <c r="AA2044" s="39"/>
      <c r="AB2044" s="15"/>
      <c r="AC2044" s="7"/>
      <c r="AI2044" s="39"/>
      <c r="AL2044" s="2"/>
      <c r="AM2044" s="1"/>
      <c r="AN2044" s="1"/>
    </row>
    <row r="2045" spans="1:40" x14ac:dyDescent="0.25">
      <c r="A2045" s="63" t="s">
        <v>579</v>
      </c>
      <c r="B2045" s="64"/>
      <c r="C2045" s="64"/>
      <c r="D2045" s="64"/>
      <c r="E2045" s="64"/>
      <c r="F2045" s="64"/>
      <c r="G2045" s="64"/>
      <c r="H2045" s="64"/>
      <c r="I2045" s="64"/>
      <c r="J2045" s="64"/>
      <c r="K2045" s="64"/>
      <c r="L2045" s="67"/>
      <c r="O2045" s="2"/>
      <c r="S2045" s="49"/>
      <c r="V2045" s="36"/>
      <c r="Y2045" s="15"/>
      <c r="Z2045" s="15"/>
      <c r="AA2045" s="39"/>
      <c r="AB2045" s="15"/>
      <c r="AC2045" s="7"/>
      <c r="AI2045" s="39"/>
      <c r="AL2045" s="2"/>
      <c r="AM2045" s="1"/>
      <c r="AN2045" s="1"/>
    </row>
    <row r="2046" spans="1:40" x14ac:dyDescent="0.25">
      <c r="A2046" s="68" t="s">
        <v>24</v>
      </c>
      <c r="B2046" s="69" t="s">
        <v>0</v>
      </c>
      <c r="C2046" s="69" t="s">
        <v>10</v>
      </c>
      <c r="D2046" s="69" t="s">
        <v>1</v>
      </c>
      <c r="E2046" s="69" t="s">
        <v>11</v>
      </c>
      <c r="F2046" s="78" t="s">
        <v>12</v>
      </c>
      <c r="G2046" s="70"/>
      <c r="H2046" s="69"/>
      <c r="I2046" s="78" t="s">
        <v>13</v>
      </c>
      <c r="J2046" s="70"/>
      <c r="K2046" s="69"/>
      <c r="L2046" s="71" t="s">
        <v>14</v>
      </c>
      <c r="O2046" s="2"/>
      <c r="S2046" s="49"/>
      <c r="V2046" s="36"/>
      <c r="Y2046" s="15"/>
      <c r="Z2046" s="15"/>
      <c r="AA2046" s="39"/>
      <c r="AB2046" s="15"/>
      <c r="AC2046" s="7"/>
      <c r="AI2046" s="39"/>
      <c r="AL2046" s="2"/>
      <c r="AM2046" s="1"/>
      <c r="AN2046" s="1"/>
    </row>
    <row r="2047" spans="1:40" x14ac:dyDescent="0.25">
      <c r="A2047" s="68" t="s">
        <v>16</v>
      </c>
      <c r="B2047" s="69">
        <f>PRODUCT(B2032+B2039)</f>
        <v>4</v>
      </c>
      <c r="C2047" s="69">
        <f>PRODUCT(C2032+E2039)</f>
        <v>4</v>
      </c>
      <c r="D2047" s="69">
        <f>PRODUCT(D2032+D2039)</f>
        <v>0</v>
      </c>
      <c r="E2047" s="69">
        <f>PRODUCT(E2032+C2039)</f>
        <v>0</v>
      </c>
      <c r="F2047" s="69">
        <f>PRODUCT(F2032+H2039)</f>
        <v>63</v>
      </c>
      <c r="G2047" s="70" t="s">
        <v>6</v>
      </c>
      <c r="H2047" s="69">
        <f>PRODUCT(H2032+F2039)</f>
        <v>15</v>
      </c>
      <c r="I2047" s="69">
        <f>PRODUCT(I2032+K2039)</f>
        <v>5</v>
      </c>
      <c r="J2047" s="70" t="s">
        <v>6</v>
      </c>
      <c r="K2047" s="69">
        <f>PRODUCT(K2032+I2039)</f>
        <v>0</v>
      </c>
      <c r="L2047" s="71">
        <f>PRODUCT(((B2032*L2032)+B2039*L2039))/B2047</f>
        <v>692.5</v>
      </c>
      <c r="M2047" s="8"/>
      <c r="N2047" s="38"/>
      <c r="O2047" s="2"/>
      <c r="S2047" s="49"/>
      <c r="V2047" s="36"/>
      <c r="Y2047" s="15"/>
      <c r="Z2047" s="15"/>
      <c r="AA2047" s="39"/>
      <c r="AB2047" s="15"/>
      <c r="AC2047" s="7"/>
      <c r="AI2047" s="39"/>
      <c r="AL2047" s="2"/>
      <c r="AM2047" s="1"/>
      <c r="AN2047" s="1"/>
    </row>
    <row r="2048" spans="1:40" x14ac:dyDescent="0.25">
      <c r="A2048" s="68" t="s">
        <v>439</v>
      </c>
      <c r="B2048" s="69">
        <f>PRODUCT(B2033+B2040)</f>
        <v>0</v>
      </c>
      <c r="C2048" s="69">
        <f>PRODUCT(C2033+E2040)</f>
        <v>0</v>
      </c>
      <c r="D2048" s="69">
        <f>PRODUCT(D2033+D2040)</f>
        <v>0</v>
      </c>
      <c r="E2048" s="69">
        <f>PRODUCT(E2033+C2040)</f>
        <v>0</v>
      </c>
      <c r="F2048" s="69">
        <f>PRODUCT(F2033+H2040)</f>
        <v>0</v>
      </c>
      <c r="G2048" s="70" t="s">
        <v>6</v>
      </c>
      <c r="H2048" s="69">
        <f>PRODUCT(H2033+F2040)</f>
        <v>0</v>
      </c>
      <c r="I2048" s="69">
        <f>PRODUCT(I2033+K2040)</f>
        <v>0</v>
      </c>
      <c r="J2048" s="70" t="s">
        <v>6</v>
      </c>
      <c r="K2048" s="69">
        <f>PRODUCT(K2033+I2040)</f>
        <v>0</v>
      </c>
      <c r="L2048" s="71">
        <v>0</v>
      </c>
      <c r="M2048" s="8"/>
      <c r="N2048" s="38"/>
      <c r="O2048" s="2"/>
      <c r="S2048" s="49"/>
      <c r="V2048" s="36"/>
      <c r="Y2048" s="15"/>
      <c r="Z2048" s="15"/>
      <c r="AA2048" s="39"/>
      <c r="AB2048" s="15"/>
      <c r="AC2048" s="7"/>
      <c r="AI2048" s="39"/>
      <c r="AL2048" s="2"/>
      <c r="AM2048" s="1"/>
      <c r="AN2048" s="1"/>
    </row>
    <row r="2049" spans="1:40" x14ac:dyDescent="0.25">
      <c r="A2049" s="68" t="s">
        <v>440</v>
      </c>
      <c r="B2049" s="69">
        <f>PRODUCT(B2034+B2041)</f>
        <v>0</v>
      </c>
      <c r="C2049" s="69">
        <f>PRODUCT(C2034+E2041)</f>
        <v>0</v>
      </c>
      <c r="D2049" s="69">
        <f>PRODUCT(D2034+D2041)</f>
        <v>0</v>
      </c>
      <c r="E2049" s="69">
        <f>PRODUCT(E2034+C2041)</f>
        <v>0</v>
      </c>
      <c r="F2049" s="69">
        <f>PRODUCT(F2034+H2041)</f>
        <v>0</v>
      </c>
      <c r="G2049" s="70" t="s">
        <v>6</v>
      </c>
      <c r="H2049" s="69">
        <f>PRODUCT(H2034+F2041)</f>
        <v>0</v>
      </c>
      <c r="I2049" s="69">
        <f>PRODUCT(I2034+K2041)</f>
        <v>0</v>
      </c>
      <c r="J2049" s="70" t="s">
        <v>6</v>
      </c>
      <c r="K2049" s="69">
        <f>PRODUCT(K2034+I2041)</f>
        <v>0</v>
      </c>
      <c r="L2049" s="71">
        <v>0</v>
      </c>
      <c r="M2049" s="8"/>
      <c r="N2049" s="38"/>
      <c r="O2049" s="2"/>
      <c r="S2049" s="49"/>
      <c r="V2049" s="36"/>
      <c r="Y2049" s="15"/>
      <c r="Z2049" s="15"/>
      <c r="AA2049" s="39"/>
      <c r="AB2049" s="15"/>
      <c r="AC2049" s="7"/>
      <c r="AI2049" s="39"/>
      <c r="AL2049" s="2"/>
      <c r="AM2049" s="1"/>
      <c r="AN2049" s="1"/>
    </row>
    <row r="2050" spans="1:40" x14ac:dyDescent="0.25">
      <c r="A2050" s="68" t="s">
        <v>17</v>
      </c>
      <c r="B2050" s="69">
        <f>PRODUCT(B2035+B2042)</f>
        <v>4</v>
      </c>
      <c r="C2050" s="69">
        <f>PRODUCT(C2035+E2042)</f>
        <v>4</v>
      </c>
      <c r="D2050" s="69">
        <f>PRODUCT(D2035+D2042)</f>
        <v>0</v>
      </c>
      <c r="E2050" s="69">
        <f>PRODUCT(E2035+C2042)</f>
        <v>0</v>
      </c>
      <c r="F2050" s="69">
        <f>PRODUCT(F2035+H2042)</f>
        <v>63</v>
      </c>
      <c r="G2050" s="70" t="s">
        <v>6</v>
      </c>
      <c r="H2050" s="69">
        <f>PRODUCT(H2035+F2042)</f>
        <v>15</v>
      </c>
      <c r="I2050" s="69">
        <f>PRODUCT(I2035+K2042)</f>
        <v>5</v>
      </c>
      <c r="J2050" s="70" t="s">
        <v>6</v>
      </c>
      <c r="K2050" s="69">
        <f>PRODUCT(K2035+I2042)</f>
        <v>0</v>
      </c>
      <c r="L2050" s="71">
        <f>PRODUCT(((B2035*L2035)+B2042*L2042))/B2050</f>
        <v>692.5</v>
      </c>
      <c r="M2050" s="8"/>
      <c r="N2050" s="38"/>
      <c r="O2050" s="2"/>
      <c r="S2050" s="49"/>
      <c r="V2050" s="36"/>
      <c r="Y2050" s="15"/>
      <c r="Z2050" s="15"/>
      <c r="AA2050" s="39"/>
      <c r="AB2050" s="15"/>
      <c r="AC2050" s="7"/>
      <c r="AI2050" s="39"/>
      <c r="AL2050" s="2"/>
      <c r="AM2050" s="1"/>
      <c r="AN2050" s="1"/>
    </row>
    <row r="2051" spans="1:40" x14ac:dyDescent="0.25">
      <c r="A2051" s="72" t="s">
        <v>18</v>
      </c>
      <c r="B2051" s="73"/>
      <c r="C2051" s="73"/>
      <c r="D2051" s="73"/>
      <c r="E2051" s="73"/>
      <c r="F2051" s="74">
        <f>PRODUCT(F2050/B2050)</f>
        <v>15.75</v>
      </c>
      <c r="G2051" s="75" t="s">
        <v>6</v>
      </c>
      <c r="H2051" s="74">
        <f>PRODUCT(H2050/B2050)</f>
        <v>3.75</v>
      </c>
      <c r="I2051" s="73"/>
      <c r="J2051" s="73"/>
      <c r="K2051" s="73"/>
      <c r="L2051" s="76"/>
      <c r="M2051" s="55"/>
      <c r="N2051" s="40"/>
      <c r="O2051" s="2"/>
      <c r="S2051" s="49"/>
      <c r="V2051" s="36"/>
      <c r="Y2051" s="15"/>
      <c r="Z2051" s="15"/>
      <c r="AA2051" s="39"/>
      <c r="AB2051" s="15"/>
      <c r="AC2051" s="7"/>
      <c r="AI2051" s="39"/>
      <c r="AL2051" s="2"/>
      <c r="AM2051" s="1"/>
      <c r="AN2051" s="1"/>
    </row>
    <row r="2052" spans="1:40" x14ac:dyDescent="0.25">
      <c r="A2052" s="7"/>
      <c r="B2052" s="10"/>
      <c r="C2052" s="10"/>
      <c r="D2052" s="10"/>
      <c r="E2052" s="10"/>
      <c r="F2052" s="10"/>
      <c r="G2052" s="10"/>
      <c r="H2052" s="10"/>
      <c r="I2052" s="10"/>
      <c r="J2052" s="10"/>
      <c r="K2052" s="10"/>
      <c r="L2052" s="54"/>
      <c r="O2052" s="2"/>
      <c r="S2052" s="49"/>
      <c r="V2052" s="36"/>
      <c r="Y2052" s="15"/>
      <c r="Z2052" s="15"/>
      <c r="AA2052" s="39"/>
      <c r="AB2052" s="15"/>
      <c r="AC2052" s="7"/>
      <c r="AI2052" s="39"/>
      <c r="AL2052" s="2"/>
    </row>
    <row r="2053" spans="1:40" x14ac:dyDescent="0.25">
      <c r="A2053" s="7"/>
      <c r="B2053" s="10"/>
      <c r="C2053" s="10"/>
      <c r="D2053" s="10"/>
      <c r="E2053" s="10"/>
      <c r="F2053" s="10" t="s">
        <v>1877</v>
      </c>
      <c r="G2053" s="10"/>
      <c r="H2053" s="10"/>
      <c r="I2053" s="10"/>
      <c r="J2053" s="10"/>
      <c r="K2053" s="10"/>
      <c r="L2053" s="10"/>
      <c r="O2053" s="2"/>
      <c r="S2053" s="49"/>
      <c r="V2053" s="36"/>
      <c r="Y2053" s="15"/>
      <c r="Z2053" s="15"/>
      <c r="AA2053" s="39"/>
      <c r="AB2053" s="15"/>
      <c r="AC2053" s="7"/>
      <c r="AI2053" s="39"/>
      <c r="AL2053" s="2"/>
    </row>
    <row r="2054" spans="1:40" x14ac:dyDescent="0.25">
      <c r="A2054" s="7"/>
      <c r="B2054" s="10"/>
      <c r="C2054" s="10"/>
      <c r="D2054" s="10"/>
      <c r="E2054" s="10"/>
      <c r="F2054" s="10" t="s">
        <v>433</v>
      </c>
      <c r="G2054" s="10"/>
      <c r="H2054" s="10"/>
      <c r="I2054" s="10"/>
      <c r="J2054" s="10"/>
      <c r="K2054" s="10"/>
      <c r="L2054" s="57">
        <f>PRODUCT(C2035/B2035)</f>
        <v>1</v>
      </c>
      <c r="R2054" s="10" t="s">
        <v>25</v>
      </c>
      <c r="AC2054" s="10" t="s">
        <v>3</v>
      </c>
      <c r="AD2054" s="3">
        <f>SUM(AD2055:AD2057)</f>
        <v>0</v>
      </c>
      <c r="AE2054" s="3">
        <f>SUM(AE2055:AE2057)</f>
        <v>0</v>
      </c>
      <c r="AF2054" s="3">
        <f>SUM(AF2055:AF2057)</f>
        <v>0</v>
      </c>
      <c r="AG2054" s="3">
        <f>SUM(AG2055:AG2057)</f>
        <v>0</v>
      </c>
      <c r="AH2054" s="3">
        <f>SUM(AH2055:AH2057)</f>
        <v>0</v>
      </c>
      <c r="AJ2054" s="3">
        <f>SUM(AJ2055:AJ2057)</f>
        <v>0</v>
      </c>
      <c r="AK2054" s="3">
        <v>0</v>
      </c>
      <c r="AL2054" s="3">
        <f>SUM(AL2055:AL2057)</f>
        <v>0</v>
      </c>
      <c r="AN2054" s="3">
        <v>0</v>
      </c>
    </row>
    <row r="2055" spans="1:40" x14ac:dyDescent="0.25">
      <c r="A2055" s="7"/>
      <c r="B2055" s="10"/>
      <c r="C2055" s="10"/>
      <c r="D2055" s="10"/>
      <c r="E2055" s="10"/>
      <c r="F2055" s="10" t="s">
        <v>434</v>
      </c>
      <c r="G2055" s="10"/>
      <c r="H2055" s="10"/>
      <c r="I2055" s="10"/>
      <c r="J2055" s="10"/>
      <c r="K2055" s="10"/>
      <c r="L2055" s="57">
        <f>PRODUCT(E2042/B2042)</f>
        <v>1</v>
      </c>
      <c r="O2055" s="2"/>
      <c r="R2055" s="7"/>
      <c r="T2055" s="7"/>
      <c r="AC2055" s="7"/>
      <c r="AD2055" s="7"/>
      <c r="AE2055" s="7"/>
      <c r="AF2055" s="7"/>
      <c r="AG2055" s="7"/>
      <c r="AH2055" s="7"/>
      <c r="AI2055" s="7"/>
      <c r="AJ2055" s="7"/>
      <c r="AK2055" s="7"/>
      <c r="AN2055" s="7"/>
    </row>
    <row r="2056" spans="1:40" x14ac:dyDescent="0.25">
      <c r="A2056" s="7"/>
      <c r="B2056" s="10"/>
      <c r="C2056" s="10"/>
      <c r="D2056" s="10"/>
      <c r="E2056" s="10"/>
      <c r="F2056" s="10" t="s">
        <v>435</v>
      </c>
      <c r="G2056" s="10"/>
      <c r="H2056" s="10"/>
      <c r="I2056" s="10"/>
      <c r="J2056" s="10"/>
      <c r="K2056" s="10"/>
      <c r="L2056" s="57">
        <f>PRODUCT(C2050/B2050)</f>
        <v>1</v>
      </c>
      <c r="O2056" s="2"/>
      <c r="R2056" s="7"/>
      <c r="T2056" s="7"/>
      <c r="AC2056" s="7"/>
      <c r="AD2056" s="7"/>
      <c r="AE2056" s="7"/>
      <c r="AF2056" s="7"/>
      <c r="AG2056" s="7"/>
      <c r="AH2056" s="7"/>
      <c r="AI2056" s="7"/>
      <c r="AJ2056" s="7"/>
      <c r="AK2056" s="7"/>
      <c r="AN2056" s="7"/>
    </row>
    <row r="2057" spans="1:40" x14ac:dyDescent="0.25">
      <c r="A2057" s="7"/>
      <c r="B2057" s="10"/>
      <c r="C2057" s="10"/>
      <c r="D2057" s="10"/>
      <c r="E2057" s="10"/>
      <c r="F2057" s="10"/>
      <c r="G2057" s="10"/>
      <c r="H2057" s="10"/>
      <c r="I2057" s="10"/>
      <c r="J2057" s="10"/>
      <c r="K2057" s="10"/>
      <c r="L2057" s="54"/>
      <c r="O2057" s="2"/>
      <c r="R2057" s="7"/>
      <c r="T2057" s="7"/>
      <c r="AC2057" s="7"/>
      <c r="AD2057" s="7"/>
      <c r="AE2057" s="7"/>
      <c r="AF2057" s="7"/>
      <c r="AG2057" s="7"/>
      <c r="AH2057" s="7"/>
      <c r="AI2057" s="7"/>
      <c r="AJ2057" s="7"/>
      <c r="AK2057" s="7"/>
      <c r="AN2057" s="7"/>
    </row>
    <row r="2058" spans="1:40" x14ac:dyDescent="0.25">
      <c r="A2058" s="7"/>
      <c r="B2058" s="10"/>
      <c r="C2058" s="10"/>
      <c r="D2058" s="10"/>
      <c r="E2058" s="10"/>
      <c r="F2058" s="10"/>
      <c r="G2058" s="10"/>
      <c r="H2058" s="10"/>
      <c r="I2058" s="10"/>
      <c r="J2058" s="10"/>
      <c r="K2058" s="10"/>
      <c r="L2058" s="54"/>
      <c r="O2058" s="2"/>
      <c r="R2058" s="10" t="s">
        <v>32</v>
      </c>
      <c r="T2058" s="7"/>
      <c r="AC2058" s="10" t="s">
        <v>4</v>
      </c>
      <c r="AD2058" s="3">
        <f>SUM(AD2059:AD2061)</f>
        <v>0</v>
      </c>
      <c r="AE2058" s="3">
        <f>SUM(AE2059:AE2061)</f>
        <v>0</v>
      </c>
      <c r="AF2058" s="3">
        <f>SUM(AF2059:AF2061)</f>
        <v>0</v>
      </c>
      <c r="AG2058" s="3">
        <f>SUM(AG2059:AG2061)</f>
        <v>0</v>
      </c>
      <c r="AH2058" s="3">
        <f>SUM(AH2059:AH2061)</f>
        <v>0</v>
      </c>
      <c r="AJ2058" s="3">
        <f>SUM(AJ2059:AJ2061)</f>
        <v>0</v>
      </c>
      <c r="AK2058" s="3">
        <v>0</v>
      </c>
      <c r="AL2058" s="3">
        <f>SUM(AL2059:AL2061)</f>
        <v>0</v>
      </c>
      <c r="AN2058" s="3">
        <v>0</v>
      </c>
    </row>
    <row r="2059" spans="1:40" x14ac:dyDescent="0.25">
      <c r="A2059" s="7"/>
      <c r="B2059" s="10"/>
      <c r="C2059" s="10"/>
      <c r="D2059" s="10"/>
      <c r="E2059" s="10"/>
      <c r="F2059" s="10"/>
      <c r="G2059" s="10"/>
      <c r="H2059" s="10"/>
      <c r="I2059" s="10"/>
      <c r="J2059" s="10"/>
      <c r="K2059" s="10"/>
      <c r="L2059" s="54"/>
      <c r="O2059" s="2"/>
      <c r="S2059" s="18"/>
      <c r="U2059" s="23"/>
      <c r="V2059" s="41"/>
      <c r="W2059" s="15"/>
      <c r="X2059" s="22"/>
      <c r="Y2059" s="32"/>
      <c r="AA2059" s="30"/>
      <c r="AC2059" s="7"/>
      <c r="AI2059" s="30"/>
      <c r="AL2059" s="2"/>
    </row>
    <row r="2060" spans="1:40" x14ac:dyDescent="0.25">
      <c r="A2060" s="7"/>
      <c r="B2060" s="10"/>
      <c r="C2060" s="10"/>
      <c r="D2060" s="10"/>
      <c r="E2060" s="10"/>
      <c r="F2060" s="10"/>
      <c r="G2060" s="10"/>
      <c r="H2060" s="10"/>
      <c r="I2060" s="10"/>
      <c r="J2060" s="10"/>
      <c r="K2060" s="10"/>
      <c r="L2060" s="54"/>
      <c r="O2060" s="2"/>
      <c r="S2060" s="18"/>
      <c r="U2060" s="23"/>
      <c r="V2060" s="41"/>
      <c r="W2060" s="15"/>
      <c r="X2060" s="22"/>
      <c r="Y2060" s="32"/>
      <c r="AA2060" s="30"/>
      <c r="AC2060" s="7"/>
      <c r="AI2060" s="30"/>
      <c r="AL2060" s="2"/>
    </row>
    <row r="2061" spans="1:40" x14ac:dyDescent="0.25">
      <c r="A2061" s="7"/>
      <c r="B2061" s="10"/>
      <c r="C2061" s="10"/>
      <c r="D2061" s="10"/>
      <c r="E2061" s="10"/>
      <c r="F2061" s="10"/>
      <c r="G2061" s="10"/>
      <c r="H2061" s="10"/>
      <c r="I2061" s="10"/>
      <c r="J2061" s="10"/>
      <c r="K2061" s="10"/>
      <c r="L2061" s="54"/>
      <c r="O2061" s="2"/>
      <c r="S2061" s="18"/>
      <c r="U2061" s="23"/>
      <c r="V2061" s="41"/>
      <c r="W2061" s="15"/>
      <c r="X2061" s="22"/>
      <c r="Y2061" s="32"/>
      <c r="AA2061" s="30"/>
      <c r="AC2061" s="7"/>
      <c r="AI2061" s="30"/>
      <c r="AL2061" s="2"/>
    </row>
    <row r="2062" spans="1:40" x14ac:dyDescent="0.25">
      <c r="L2062" s="8"/>
      <c r="M2062" s="3" t="s">
        <v>7</v>
      </c>
      <c r="R2062" s="6" t="s">
        <v>8</v>
      </c>
      <c r="AC2062" s="10" t="s">
        <v>2</v>
      </c>
      <c r="AD2062" s="3">
        <f>SUM(AD2063:AD2084)</f>
        <v>6</v>
      </c>
      <c r="AE2062" s="3">
        <f>SUM(AE2063:AE2084)</f>
        <v>6</v>
      </c>
      <c r="AF2062" s="3">
        <f>SUM(AF2063:AF2084)</f>
        <v>0</v>
      </c>
      <c r="AG2062" s="3">
        <f>SUM(AG2063:AG2084)</f>
        <v>0</v>
      </c>
      <c r="AH2062" s="3">
        <f>SUM(AH2063:AH2084)</f>
        <v>80</v>
      </c>
      <c r="AJ2062" s="3">
        <f>SUM(AJ2063:AJ2084)</f>
        <v>11</v>
      </c>
      <c r="AK2062" s="3">
        <f>SUM(AK2063:AK2084)</f>
        <v>16</v>
      </c>
      <c r="AL2062" s="3">
        <f>SUM(AL2063:AL2084)</f>
        <v>4989</v>
      </c>
      <c r="AM2062" s="3">
        <f>PRODUCT(AL2062+AL2085+AL2089)</f>
        <v>4989</v>
      </c>
      <c r="AN2062" s="3">
        <f>SUM(AN2063:AN2084)</f>
        <v>0</v>
      </c>
    </row>
    <row r="2063" spans="1:40" x14ac:dyDescent="0.25">
      <c r="A2063" s="63" t="s">
        <v>590</v>
      </c>
      <c r="B2063" s="64" t="s">
        <v>0</v>
      </c>
      <c r="C2063" s="64" t="s">
        <v>10</v>
      </c>
      <c r="D2063" s="64" t="s">
        <v>1</v>
      </c>
      <c r="E2063" s="64" t="s">
        <v>11</v>
      </c>
      <c r="F2063" s="65" t="s">
        <v>12</v>
      </c>
      <c r="G2063" s="66"/>
      <c r="H2063" s="64"/>
      <c r="I2063" s="65" t="s">
        <v>13</v>
      </c>
      <c r="J2063" s="66"/>
      <c r="K2063" s="64"/>
      <c r="L2063" s="67" t="s">
        <v>14</v>
      </c>
      <c r="M2063" s="3">
        <f>MAX(Y2063:Y2093)</f>
        <v>2008</v>
      </c>
      <c r="O2063" s="2">
        <v>9</v>
      </c>
      <c r="P2063" s="2">
        <v>8</v>
      </c>
      <c r="Q2063" s="2">
        <v>2015</v>
      </c>
      <c r="R2063" s="5" t="s">
        <v>1062</v>
      </c>
      <c r="S2063" s="30" t="s">
        <v>6</v>
      </c>
      <c r="T2063" s="5" t="s">
        <v>779</v>
      </c>
      <c r="U2063" s="2">
        <v>2</v>
      </c>
      <c r="V2063" s="30" t="s">
        <v>6</v>
      </c>
      <c r="W2063" s="2">
        <v>0</v>
      </c>
      <c r="X2063" s="7" t="s">
        <v>1486</v>
      </c>
      <c r="Y2063" s="2">
        <v>2008</v>
      </c>
      <c r="Z2063" s="2">
        <v>17</v>
      </c>
      <c r="AA2063" s="30" t="s">
        <v>6</v>
      </c>
      <c r="AB2063" s="2">
        <v>0</v>
      </c>
      <c r="AD2063" s="2">
        <f t="shared" ref="AD2063:AD2068" si="853">IF(Q2063&gt;100,1,0)</f>
        <v>1</v>
      </c>
      <c r="AE2063" s="2">
        <f>IF(U2063&gt;W2063,1,0)</f>
        <v>1</v>
      </c>
      <c r="AF2063" s="2">
        <f t="shared" ref="AF2063:AF2068" si="854">IF(U2063=W2063,1,0)*IF(Q2063=0,0,1)</f>
        <v>0</v>
      </c>
      <c r="AG2063" s="2">
        <f>IF(W2063&gt;U2063,1,0)</f>
        <v>0</v>
      </c>
      <c r="AH2063" s="2">
        <f>PRODUCT(Z2063)</f>
        <v>17</v>
      </c>
      <c r="AI2063" s="30" t="s">
        <v>6</v>
      </c>
      <c r="AJ2063" s="2">
        <f>PRODUCT(AB2063)</f>
        <v>0</v>
      </c>
      <c r="AK2063" s="2">
        <v>3</v>
      </c>
      <c r="AL2063" s="2">
        <f>PRODUCT(Y2063)</f>
        <v>2008</v>
      </c>
      <c r="AN2063" s="2">
        <v>0</v>
      </c>
    </row>
    <row r="2064" spans="1:40" x14ac:dyDescent="0.25">
      <c r="A2064" s="68" t="s">
        <v>16</v>
      </c>
      <c r="B2064" s="69">
        <f>PRODUCT(AD2062)</f>
        <v>6</v>
      </c>
      <c r="C2064" s="69">
        <f>PRODUCT(AE2062)</f>
        <v>6</v>
      </c>
      <c r="D2064" s="69">
        <f>PRODUCT(AF2062)</f>
        <v>0</v>
      </c>
      <c r="E2064" s="69">
        <f>PRODUCT(AG2062)</f>
        <v>0</v>
      </c>
      <c r="F2064" s="69">
        <f>PRODUCT(AH2062)</f>
        <v>80</v>
      </c>
      <c r="G2064" s="70" t="s">
        <v>6</v>
      </c>
      <c r="H2064" s="69">
        <f>PRODUCT(AJ2062)</f>
        <v>11</v>
      </c>
      <c r="I2064" s="69">
        <f>PRODUCT(AK2062)</f>
        <v>16</v>
      </c>
      <c r="J2064" s="70" t="s">
        <v>6</v>
      </c>
      <c r="K2064" s="69">
        <f>PRODUCT(AN2062)</f>
        <v>0</v>
      </c>
      <c r="L2064" s="71">
        <f>PRODUCT(AL2062/B2064)</f>
        <v>831.5</v>
      </c>
      <c r="M2064" s="8"/>
      <c r="N2064" s="38"/>
      <c r="O2064" s="15">
        <v>2</v>
      </c>
      <c r="P2064" s="15">
        <v>6</v>
      </c>
      <c r="Q2064" s="15">
        <v>2016</v>
      </c>
      <c r="R2064" s="82" t="s">
        <v>1062</v>
      </c>
      <c r="S2064" s="90" t="s">
        <v>6</v>
      </c>
      <c r="T2064" s="82" t="s">
        <v>779</v>
      </c>
      <c r="U2064" s="15">
        <v>2</v>
      </c>
      <c r="V2064" s="90" t="s">
        <v>6</v>
      </c>
      <c r="W2064" s="15">
        <v>0</v>
      </c>
      <c r="X2064" s="102" t="s">
        <v>480</v>
      </c>
      <c r="Y2064" s="15">
        <v>608</v>
      </c>
      <c r="Z2064" s="15">
        <v>14</v>
      </c>
      <c r="AA2064" s="90" t="s">
        <v>6</v>
      </c>
      <c r="AB2064" s="15">
        <v>3</v>
      </c>
      <c r="AC2064" s="7"/>
      <c r="AD2064" s="2">
        <f t="shared" si="853"/>
        <v>1</v>
      </c>
      <c r="AE2064" s="2">
        <f t="shared" ref="AE2064:AE2068" si="855">IF(U2064&gt;W2064,1,0)</f>
        <v>1</v>
      </c>
      <c r="AF2064" s="2">
        <f t="shared" si="854"/>
        <v>0</v>
      </c>
      <c r="AG2064" s="2">
        <f t="shared" ref="AG2064:AG2068" si="856">IF(W2064&gt;U2064,1,0)</f>
        <v>0</v>
      </c>
      <c r="AH2064" s="2">
        <f t="shared" ref="AH2064:AH2068" si="857">PRODUCT(Z2064)</f>
        <v>14</v>
      </c>
      <c r="AI2064" s="30" t="s">
        <v>6</v>
      </c>
      <c r="AJ2064" s="2">
        <f t="shared" ref="AJ2064:AJ2068" si="858">PRODUCT(AB2064)</f>
        <v>3</v>
      </c>
      <c r="AK2064" s="2">
        <v>3</v>
      </c>
      <c r="AL2064" s="2">
        <f t="shared" ref="AL2064:AL2068" si="859">PRODUCT(Y2064)</f>
        <v>608</v>
      </c>
      <c r="AN2064" s="2">
        <v>0</v>
      </c>
    </row>
    <row r="2065" spans="1:40" x14ac:dyDescent="0.25">
      <c r="A2065" s="68" t="s">
        <v>439</v>
      </c>
      <c r="B2065" s="69">
        <f>PRODUCT(AD2085)</f>
        <v>0</v>
      </c>
      <c r="C2065" s="69">
        <f>PRODUCT(AE2085)</f>
        <v>0</v>
      </c>
      <c r="D2065" s="69">
        <f>PRODUCT(AF2085)</f>
        <v>0</v>
      </c>
      <c r="E2065" s="69">
        <f>PRODUCT(AG2085)</f>
        <v>0</v>
      </c>
      <c r="F2065" s="69">
        <f>PRODUCT(AH2085)</f>
        <v>0</v>
      </c>
      <c r="G2065" s="70" t="s">
        <v>6</v>
      </c>
      <c r="H2065" s="69">
        <f>PRODUCT(AJ2085)</f>
        <v>0</v>
      </c>
      <c r="I2065" s="69">
        <f>PRODUCT(AK2085)</f>
        <v>0</v>
      </c>
      <c r="J2065" s="70" t="s">
        <v>6</v>
      </c>
      <c r="K2065" s="69">
        <f>PRODUCT(AN2085)</f>
        <v>0</v>
      </c>
      <c r="L2065" s="71">
        <v>0</v>
      </c>
      <c r="M2065" s="8"/>
      <c r="N2065" s="38"/>
      <c r="O2065" s="2">
        <v>23</v>
      </c>
      <c r="P2065" s="2">
        <v>7</v>
      </c>
      <c r="Q2065" s="2">
        <v>2017</v>
      </c>
      <c r="R2065" s="5" t="s">
        <v>1062</v>
      </c>
      <c r="S2065" s="2" t="s">
        <v>6</v>
      </c>
      <c r="T2065" s="5" t="s">
        <v>779</v>
      </c>
      <c r="U2065" s="2">
        <v>2</v>
      </c>
      <c r="V2065" s="30" t="s">
        <v>6</v>
      </c>
      <c r="W2065" s="2">
        <v>0</v>
      </c>
      <c r="X2065" s="44" t="s">
        <v>15</v>
      </c>
      <c r="Y2065" s="2">
        <v>639</v>
      </c>
      <c r="Z2065" s="2">
        <v>14</v>
      </c>
      <c r="AA2065" s="30" t="s">
        <v>6</v>
      </c>
      <c r="AB2065" s="2">
        <v>2</v>
      </c>
      <c r="AC2065" s="7"/>
      <c r="AD2065" s="2">
        <f t="shared" si="853"/>
        <v>1</v>
      </c>
      <c r="AE2065" s="2">
        <f t="shared" si="855"/>
        <v>1</v>
      </c>
      <c r="AF2065" s="2">
        <f t="shared" si="854"/>
        <v>0</v>
      </c>
      <c r="AG2065" s="2">
        <f t="shared" si="856"/>
        <v>0</v>
      </c>
      <c r="AH2065" s="2">
        <f t="shared" si="857"/>
        <v>14</v>
      </c>
      <c r="AI2065" s="30" t="s">
        <v>6</v>
      </c>
      <c r="AJ2065" s="2">
        <f t="shared" si="858"/>
        <v>2</v>
      </c>
      <c r="AK2065" s="2">
        <v>3</v>
      </c>
      <c r="AL2065" s="2">
        <f t="shared" si="859"/>
        <v>639</v>
      </c>
      <c r="AN2065" s="2">
        <v>0</v>
      </c>
    </row>
    <row r="2066" spans="1:40" x14ac:dyDescent="0.25">
      <c r="A2066" s="68" t="s">
        <v>440</v>
      </c>
      <c r="B2066" s="69">
        <f>PRODUCT(AD2089)</f>
        <v>0</v>
      </c>
      <c r="C2066" s="69">
        <f t="shared" ref="C2066:F2066" si="860">PRODUCT(AE2089)</f>
        <v>0</v>
      </c>
      <c r="D2066" s="69">
        <f t="shared" si="860"/>
        <v>0</v>
      </c>
      <c r="E2066" s="69">
        <f t="shared" si="860"/>
        <v>0</v>
      </c>
      <c r="F2066" s="69">
        <f t="shared" si="860"/>
        <v>0</v>
      </c>
      <c r="G2066" s="70" t="s">
        <v>6</v>
      </c>
      <c r="H2066" s="69">
        <f t="shared" ref="H2066" si="861">PRODUCT(AJ2089)</f>
        <v>0</v>
      </c>
      <c r="I2066" s="69">
        <f>PRODUCT(AK2089)</f>
        <v>0</v>
      </c>
      <c r="J2066" s="70" t="s">
        <v>6</v>
      </c>
      <c r="K2066" s="69">
        <f>PRODUCT(AM2089)</f>
        <v>0</v>
      </c>
      <c r="L2066" s="71">
        <v>0</v>
      </c>
      <c r="M2066" s="8"/>
      <c r="N2066" s="38"/>
      <c r="O2066" s="2">
        <v>18</v>
      </c>
      <c r="P2066" s="2">
        <v>5</v>
      </c>
      <c r="Q2066" s="2">
        <v>2018</v>
      </c>
      <c r="R2066" s="5" t="s">
        <v>1062</v>
      </c>
      <c r="S2066" s="2" t="s">
        <v>6</v>
      </c>
      <c r="T2066" s="5" t="s">
        <v>779</v>
      </c>
      <c r="U2066" s="2">
        <v>2</v>
      </c>
      <c r="V2066" s="30" t="s">
        <v>6</v>
      </c>
      <c r="W2066" s="2">
        <v>0</v>
      </c>
      <c r="X2066" s="44" t="s">
        <v>845</v>
      </c>
      <c r="Y2066" s="2">
        <v>538</v>
      </c>
      <c r="Z2066" s="2">
        <v>15</v>
      </c>
      <c r="AA2066" s="30" t="s">
        <v>6</v>
      </c>
      <c r="AB2066" s="2">
        <v>2</v>
      </c>
      <c r="AC2066" s="7"/>
      <c r="AD2066" s="2">
        <f t="shared" si="853"/>
        <v>1</v>
      </c>
      <c r="AE2066" s="2">
        <f t="shared" si="855"/>
        <v>1</v>
      </c>
      <c r="AF2066" s="2">
        <f t="shared" si="854"/>
        <v>0</v>
      </c>
      <c r="AG2066" s="2">
        <f t="shared" si="856"/>
        <v>0</v>
      </c>
      <c r="AH2066" s="2">
        <f t="shared" si="857"/>
        <v>15</v>
      </c>
      <c r="AI2066" s="30" t="s">
        <v>6</v>
      </c>
      <c r="AJ2066" s="2">
        <f t="shared" si="858"/>
        <v>2</v>
      </c>
      <c r="AK2066" s="2">
        <v>3</v>
      </c>
      <c r="AL2066" s="2">
        <f t="shared" si="859"/>
        <v>538</v>
      </c>
      <c r="AN2066" s="2">
        <v>0</v>
      </c>
    </row>
    <row r="2067" spans="1:40" x14ac:dyDescent="0.25">
      <c r="A2067" s="68" t="s">
        <v>17</v>
      </c>
      <c r="B2067" s="69">
        <f>SUM(B2064:B2066)</f>
        <v>6</v>
      </c>
      <c r="C2067" s="69">
        <f>SUM(C2064:C2066)</f>
        <v>6</v>
      </c>
      <c r="D2067" s="69">
        <f>SUM(D2064:D2066)</f>
        <v>0</v>
      </c>
      <c r="E2067" s="69">
        <f>SUM(E2064:E2066)</f>
        <v>0</v>
      </c>
      <c r="F2067" s="69">
        <f>SUM(F2064:F2066)</f>
        <v>80</v>
      </c>
      <c r="G2067" s="70" t="s">
        <v>6</v>
      </c>
      <c r="H2067" s="69">
        <f>SUM(H2064:H2066)</f>
        <v>11</v>
      </c>
      <c r="I2067" s="69">
        <f>SUM(I2064:I2066)</f>
        <v>16</v>
      </c>
      <c r="J2067" s="70" t="s">
        <v>6</v>
      </c>
      <c r="K2067" s="69">
        <f>SUM(K2064:K2066)</f>
        <v>0</v>
      </c>
      <c r="L2067" s="71">
        <f>PRODUCT(AM2062/B2067)</f>
        <v>831.5</v>
      </c>
      <c r="M2067" s="8"/>
      <c r="N2067" s="38"/>
      <c r="O2067" s="2">
        <v>14</v>
      </c>
      <c r="P2067" s="2">
        <v>7</v>
      </c>
      <c r="Q2067" s="2">
        <v>2019</v>
      </c>
      <c r="R2067" s="5" t="s">
        <v>1062</v>
      </c>
      <c r="S2067" s="2" t="s">
        <v>6</v>
      </c>
      <c r="T2067" s="5" t="s">
        <v>779</v>
      </c>
      <c r="U2067" s="2">
        <v>1</v>
      </c>
      <c r="V2067" s="30" t="s">
        <v>6</v>
      </c>
      <c r="W2067" s="2">
        <v>0</v>
      </c>
      <c r="X2067" s="44" t="s">
        <v>786</v>
      </c>
      <c r="Y2067" s="2">
        <v>620</v>
      </c>
      <c r="Z2067" s="2">
        <v>7</v>
      </c>
      <c r="AA2067" s="30" t="s">
        <v>6</v>
      </c>
      <c r="AB2067" s="2">
        <v>2</v>
      </c>
      <c r="AC2067" s="7"/>
      <c r="AD2067" s="2">
        <f t="shared" si="853"/>
        <v>1</v>
      </c>
      <c r="AE2067" s="2">
        <f t="shared" si="855"/>
        <v>1</v>
      </c>
      <c r="AF2067" s="2">
        <f t="shared" si="854"/>
        <v>0</v>
      </c>
      <c r="AG2067" s="2">
        <f t="shared" si="856"/>
        <v>0</v>
      </c>
      <c r="AH2067" s="2">
        <f t="shared" si="857"/>
        <v>7</v>
      </c>
      <c r="AI2067" s="30" t="s">
        <v>6</v>
      </c>
      <c r="AJ2067" s="2">
        <f t="shared" si="858"/>
        <v>2</v>
      </c>
      <c r="AK2067" s="2">
        <v>1</v>
      </c>
      <c r="AL2067" s="2">
        <f t="shared" si="859"/>
        <v>620</v>
      </c>
      <c r="AN2067" s="2">
        <v>0</v>
      </c>
    </row>
    <row r="2068" spans="1:40" x14ac:dyDescent="0.25">
      <c r="A2068" s="72" t="s">
        <v>18</v>
      </c>
      <c r="B2068" s="73"/>
      <c r="C2068" s="73"/>
      <c r="D2068" s="73"/>
      <c r="E2068" s="73"/>
      <c r="F2068" s="74">
        <f>PRODUCT(F2067/B2067)</f>
        <v>13.333333333333334</v>
      </c>
      <c r="G2068" s="75" t="s">
        <v>6</v>
      </c>
      <c r="H2068" s="74">
        <f>PRODUCT(H2067/B2067)</f>
        <v>1.8333333333333333</v>
      </c>
      <c r="I2068" s="73"/>
      <c r="J2068" s="73"/>
      <c r="K2068" s="73"/>
      <c r="L2068" s="76"/>
      <c r="M2068" s="55"/>
      <c r="N2068" s="40"/>
      <c r="O2068" s="2">
        <v>2</v>
      </c>
      <c r="P2068" s="2">
        <v>8</v>
      </c>
      <c r="Q2068" s="2">
        <v>2020</v>
      </c>
      <c r="R2068" s="16" t="s">
        <v>1062</v>
      </c>
      <c r="S2068" s="104" t="s">
        <v>6</v>
      </c>
      <c r="T2068" s="16" t="s">
        <v>779</v>
      </c>
      <c r="U2068" s="2">
        <v>2</v>
      </c>
      <c r="V2068" s="30" t="s">
        <v>6</v>
      </c>
      <c r="W2068" s="2">
        <v>0</v>
      </c>
      <c r="X2068" s="44" t="s">
        <v>1821</v>
      </c>
      <c r="Y2068" s="2">
        <v>576</v>
      </c>
      <c r="Z2068" s="2">
        <v>13</v>
      </c>
      <c r="AA2068" s="30" t="s">
        <v>6</v>
      </c>
      <c r="AB2068" s="2">
        <v>2</v>
      </c>
      <c r="AC2068" s="7"/>
      <c r="AD2068" s="2">
        <f t="shared" si="853"/>
        <v>1</v>
      </c>
      <c r="AE2068" s="2">
        <f t="shared" si="855"/>
        <v>1</v>
      </c>
      <c r="AF2068" s="2">
        <f t="shared" si="854"/>
        <v>0</v>
      </c>
      <c r="AG2068" s="2">
        <f t="shared" si="856"/>
        <v>0</v>
      </c>
      <c r="AH2068" s="2">
        <f t="shared" si="857"/>
        <v>13</v>
      </c>
      <c r="AI2068" s="30" t="s">
        <v>6</v>
      </c>
      <c r="AJ2068" s="2">
        <f t="shared" si="858"/>
        <v>2</v>
      </c>
      <c r="AK2068" s="2">
        <v>3</v>
      </c>
      <c r="AL2068" s="2">
        <f t="shared" si="859"/>
        <v>576</v>
      </c>
      <c r="AN2068" s="2">
        <v>0</v>
      </c>
    </row>
    <row r="2069" spans="1:40" x14ac:dyDescent="0.25">
      <c r="B2069" s="10"/>
      <c r="C2069" s="10"/>
      <c r="D2069" s="10"/>
      <c r="E2069" s="10"/>
      <c r="F2069" s="10"/>
      <c r="G2069" s="10"/>
      <c r="H2069" s="10"/>
      <c r="I2069" s="10"/>
      <c r="J2069" s="10"/>
      <c r="K2069" s="10"/>
      <c r="L2069" s="8"/>
      <c r="O2069" s="2"/>
      <c r="AC2069" s="7"/>
      <c r="AD2069" s="7"/>
      <c r="AE2069" s="7"/>
      <c r="AF2069" s="7"/>
      <c r="AG2069" s="7"/>
      <c r="AH2069" s="7"/>
      <c r="AI2069" s="7"/>
      <c r="AJ2069" s="7"/>
      <c r="AK2069" s="7"/>
      <c r="AN2069" s="7"/>
    </row>
    <row r="2070" spans="1:40" x14ac:dyDescent="0.25">
      <c r="A2070" s="63" t="s">
        <v>591</v>
      </c>
      <c r="B2070" s="64" t="s">
        <v>0</v>
      </c>
      <c r="C2070" s="64" t="s">
        <v>10</v>
      </c>
      <c r="D2070" s="64" t="s">
        <v>1</v>
      </c>
      <c r="E2070" s="64" t="s">
        <v>11</v>
      </c>
      <c r="F2070" s="65" t="s">
        <v>12</v>
      </c>
      <c r="G2070" s="66"/>
      <c r="H2070" s="64"/>
      <c r="I2070" s="65" t="s">
        <v>13</v>
      </c>
      <c r="J2070" s="66"/>
      <c r="K2070" s="64"/>
      <c r="L2070" s="67" t="s">
        <v>14</v>
      </c>
      <c r="O2070" s="2"/>
      <c r="AC2070" s="7"/>
      <c r="AD2070" s="7"/>
      <c r="AE2070" s="7"/>
      <c r="AF2070" s="7"/>
      <c r="AG2070" s="7"/>
      <c r="AH2070" s="7"/>
      <c r="AI2070" s="7"/>
      <c r="AJ2070" s="7"/>
      <c r="AK2070" s="7"/>
      <c r="AN2070" s="7"/>
    </row>
    <row r="2071" spans="1:40" x14ac:dyDescent="0.25">
      <c r="A2071" s="68" t="s">
        <v>16</v>
      </c>
      <c r="B2071" s="88">
        <f t="shared" ref="B2071:F2074" si="862">PRODUCT(B7047)</f>
        <v>7</v>
      </c>
      <c r="C2071" s="88">
        <f t="shared" si="862"/>
        <v>0</v>
      </c>
      <c r="D2071" s="88">
        <f t="shared" si="862"/>
        <v>0</v>
      </c>
      <c r="E2071" s="88">
        <f t="shared" si="862"/>
        <v>7</v>
      </c>
      <c r="F2071" s="88">
        <f t="shared" si="862"/>
        <v>25</v>
      </c>
      <c r="G2071" s="70" t="s">
        <v>6</v>
      </c>
      <c r="H2071" s="88">
        <f t="shared" ref="H2071:I2074" si="863">PRODUCT(H7047)</f>
        <v>98</v>
      </c>
      <c r="I2071" s="88">
        <f t="shared" si="863"/>
        <v>0</v>
      </c>
      <c r="J2071" s="70" t="s">
        <v>6</v>
      </c>
      <c r="K2071" s="88">
        <f t="shared" ref="K2071:L2074" si="864">PRODUCT(K7047)</f>
        <v>21</v>
      </c>
      <c r="L2071" s="71">
        <f t="shared" si="864"/>
        <v>356.28571428571428</v>
      </c>
      <c r="M2071" s="8"/>
      <c r="N2071" s="38"/>
      <c r="O2071" s="2"/>
      <c r="AC2071" s="7"/>
      <c r="AD2071" s="7"/>
      <c r="AE2071" s="7"/>
      <c r="AF2071" s="7"/>
      <c r="AG2071" s="7"/>
      <c r="AH2071" s="7"/>
      <c r="AI2071" s="7"/>
      <c r="AJ2071" s="7"/>
      <c r="AK2071" s="7"/>
      <c r="AN2071" s="7"/>
    </row>
    <row r="2072" spans="1:40" x14ac:dyDescent="0.25">
      <c r="A2072" s="68" t="s">
        <v>439</v>
      </c>
      <c r="B2072" s="88">
        <f t="shared" si="862"/>
        <v>0</v>
      </c>
      <c r="C2072" s="88">
        <f t="shared" si="862"/>
        <v>0</v>
      </c>
      <c r="D2072" s="88">
        <f t="shared" si="862"/>
        <v>0</v>
      </c>
      <c r="E2072" s="88">
        <f t="shared" si="862"/>
        <v>0</v>
      </c>
      <c r="F2072" s="88">
        <f t="shared" si="862"/>
        <v>0</v>
      </c>
      <c r="G2072" s="70" t="s">
        <v>6</v>
      </c>
      <c r="H2072" s="88">
        <f t="shared" si="863"/>
        <v>0</v>
      </c>
      <c r="I2072" s="88">
        <f t="shared" si="863"/>
        <v>0</v>
      </c>
      <c r="J2072" s="70" t="s">
        <v>6</v>
      </c>
      <c r="K2072" s="88">
        <f t="shared" si="864"/>
        <v>0</v>
      </c>
      <c r="L2072" s="71">
        <f t="shared" si="864"/>
        <v>0</v>
      </c>
      <c r="M2072" s="8"/>
      <c r="N2072" s="38"/>
      <c r="O2072" s="2"/>
      <c r="AC2072" s="7"/>
      <c r="AD2072" s="7"/>
      <c r="AE2072" s="7"/>
      <c r="AF2072" s="7"/>
      <c r="AG2072" s="7"/>
      <c r="AH2072" s="7"/>
      <c r="AI2072" s="7"/>
      <c r="AJ2072" s="7"/>
      <c r="AK2072" s="7"/>
      <c r="AN2072" s="7"/>
    </row>
    <row r="2073" spans="1:40" x14ac:dyDescent="0.25">
      <c r="A2073" s="68" t="s">
        <v>440</v>
      </c>
      <c r="B2073" s="88">
        <f t="shared" si="862"/>
        <v>0</v>
      </c>
      <c r="C2073" s="88">
        <f t="shared" si="862"/>
        <v>0</v>
      </c>
      <c r="D2073" s="88">
        <f t="shared" si="862"/>
        <v>0</v>
      </c>
      <c r="E2073" s="88">
        <f t="shared" si="862"/>
        <v>0</v>
      </c>
      <c r="F2073" s="88">
        <f t="shared" si="862"/>
        <v>0</v>
      </c>
      <c r="G2073" s="70" t="s">
        <v>6</v>
      </c>
      <c r="H2073" s="88">
        <f t="shared" si="863"/>
        <v>0</v>
      </c>
      <c r="I2073" s="88">
        <f t="shared" si="863"/>
        <v>0</v>
      </c>
      <c r="J2073" s="70" t="s">
        <v>6</v>
      </c>
      <c r="K2073" s="88">
        <f t="shared" si="864"/>
        <v>0</v>
      </c>
      <c r="L2073" s="71">
        <f t="shared" si="864"/>
        <v>0</v>
      </c>
      <c r="M2073" s="8"/>
      <c r="N2073" s="38"/>
      <c r="O2073" s="2"/>
      <c r="AC2073" s="7"/>
      <c r="AD2073" s="7"/>
      <c r="AE2073" s="7"/>
      <c r="AF2073" s="7"/>
      <c r="AG2073" s="7"/>
      <c r="AH2073" s="7"/>
      <c r="AI2073" s="7"/>
      <c r="AJ2073" s="7"/>
      <c r="AK2073" s="7"/>
      <c r="AN2073" s="7"/>
    </row>
    <row r="2074" spans="1:40" x14ac:dyDescent="0.25">
      <c r="A2074" s="68" t="s">
        <v>17</v>
      </c>
      <c r="B2074" s="88">
        <f t="shared" si="862"/>
        <v>7</v>
      </c>
      <c r="C2074" s="88">
        <f t="shared" si="862"/>
        <v>0</v>
      </c>
      <c r="D2074" s="88">
        <f t="shared" si="862"/>
        <v>0</v>
      </c>
      <c r="E2074" s="88">
        <f t="shared" si="862"/>
        <v>7</v>
      </c>
      <c r="F2074" s="88">
        <f t="shared" si="862"/>
        <v>25</v>
      </c>
      <c r="G2074" s="70" t="s">
        <v>6</v>
      </c>
      <c r="H2074" s="88">
        <f t="shared" si="863"/>
        <v>98</v>
      </c>
      <c r="I2074" s="88">
        <f t="shared" si="863"/>
        <v>0</v>
      </c>
      <c r="J2074" s="70" t="s">
        <v>6</v>
      </c>
      <c r="K2074" s="88">
        <f t="shared" si="864"/>
        <v>21</v>
      </c>
      <c r="L2074" s="71">
        <f t="shared" si="864"/>
        <v>356.28571428571428</v>
      </c>
      <c r="M2074" s="8"/>
      <c r="N2074" s="38"/>
      <c r="O2074" s="2"/>
      <c r="AC2074" s="7"/>
      <c r="AD2074" s="7"/>
      <c r="AE2074" s="7"/>
      <c r="AF2074" s="7"/>
      <c r="AG2074" s="7"/>
      <c r="AH2074" s="7"/>
      <c r="AI2074" s="7"/>
      <c r="AJ2074" s="7"/>
      <c r="AK2074" s="7"/>
      <c r="AN2074" s="7"/>
    </row>
    <row r="2075" spans="1:40" x14ac:dyDescent="0.25">
      <c r="A2075" s="72" t="s">
        <v>18</v>
      </c>
      <c r="B2075" s="73"/>
      <c r="C2075" s="73"/>
      <c r="D2075" s="73"/>
      <c r="E2075" s="73"/>
      <c r="F2075" s="74">
        <f>PRODUCT(F2074/B2074)</f>
        <v>3.5714285714285716</v>
      </c>
      <c r="G2075" s="75" t="s">
        <v>6</v>
      </c>
      <c r="H2075" s="74">
        <f>PRODUCT(H2074/B2074)</f>
        <v>14</v>
      </c>
      <c r="I2075" s="73"/>
      <c r="J2075" s="73"/>
      <c r="K2075" s="73"/>
      <c r="L2075" s="76"/>
      <c r="M2075" s="55"/>
      <c r="N2075" s="40"/>
      <c r="O2075" s="2"/>
      <c r="AC2075" s="7"/>
      <c r="AD2075" s="7"/>
      <c r="AE2075" s="7"/>
      <c r="AF2075" s="7"/>
      <c r="AG2075" s="7"/>
      <c r="AH2075" s="7"/>
      <c r="AI2075" s="7"/>
      <c r="AJ2075" s="7"/>
      <c r="AK2075" s="7"/>
      <c r="AN2075" s="7"/>
    </row>
    <row r="2076" spans="1:40" x14ac:dyDescent="0.25">
      <c r="B2076" s="10"/>
      <c r="C2076" s="10"/>
      <c r="D2076" s="10"/>
      <c r="E2076" s="10"/>
      <c r="F2076" s="55"/>
      <c r="G2076" s="11"/>
      <c r="H2076" s="55"/>
      <c r="I2076" s="10"/>
      <c r="J2076" s="10"/>
      <c r="K2076" s="10"/>
      <c r="L2076" s="8"/>
      <c r="M2076" s="55"/>
      <c r="N2076" s="40"/>
      <c r="O2076" s="2"/>
      <c r="AC2076" s="7"/>
      <c r="AD2076" s="7"/>
      <c r="AE2076" s="7"/>
      <c r="AF2076" s="7"/>
      <c r="AG2076" s="7"/>
      <c r="AH2076" s="7"/>
      <c r="AI2076" s="7"/>
      <c r="AJ2076" s="7"/>
      <c r="AK2076" s="7"/>
      <c r="AN2076" s="7"/>
    </row>
    <row r="2077" spans="1:40" x14ac:dyDescent="0.25">
      <c r="A2077" s="63" t="s">
        <v>590</v>
      </c>
      <c r="B2077" s="64"/>
      <c r="C2077" s="64"/>
      <c r="D2077" s="64"/>
      <c r="E2077" s="64"/>
      <c r="F2077" s="64"/>
      <c r="G2077" s="64"/>
      <c r="H2077" s="64"/>
      <c r="I2077" s="64"/>
      <c r="J2077" s="64"/>
      <c r="K2077" s="64"/>
      <c r="L2077" s="67"/>
      <c r="O2077" s="2"/>
      <c r="AC2077" s="7"/>
      <c r="AD2077" s="7"/>
      <c r="AE2077" s="7"/>
      <c r="AF2077" s="7"/>
      <c r="AG2077" s="7"/>
      <c r="AH2077" s="7"/>
      <c r="AI2077" s="7"/>
      <c r="AJ2077" s="7"/>
      <c r="AK2077" s="7"/>
      <c r="AN2077" s="7"/>
    </row>
    <row r="2078" spans="1:40" x14ac:dyDescent="0.25">
      <c r="A2078" s="68" t="s">
        <v>24</v>
      </c>
      <c r="B2078" s="69" t="s">
        <v>0</v>
      </c>
      <c r="C2078" s="69" t="s">
        <v>10</v>
      </c>
      <c r="D2078" s="69" t="s">
        <v>1</v>
      </c>
      <c r="E2078" s="69" t="s">
        <v>11</v>
      </c>
      <c r="F2078" s="78" t="s">
        <v>12</v>
      </c>
      <c r="G2078" s="70"/>
      <c r="H2078" s="69"/>
      <c r="I2078" s="78" t="s">
        <v>13</v>
      </c>
      <c r="J2078" s="70"/>
      <c r="K2078" s="69"/>
      <c r="L2078" s="71" t="s">
        <v>14</v>
      </c>
      <c r="O2078" s="2"/>
      <c r="AC2078" s="7"/>
      <c r="AD2078" s="7"/>
      <c r="AE2078" s="7"/>
      <c r="AF2078" s="7"/>
      <c r="AG2078" s="7"/>
      <c r="AH2078" s="7"/>
      <c r="AI2078" s="7"/>
      <c r="AJ2078" s="7"/>
      <c r="AK2078" s="7"/>
      <c r="AN2078" s="7"/>
    </row>
    <row r="2079" spans="1:40" x14ac:dyDescent="0.25">
      <c r="A2079" s="68" t="s">
        <v>16</v>
      </c>
      <c r="B2079" s="69">
        <f>PRODUCT(B2064+B2071)</f>
        <v>13</v>
      </c>
      <c r="C2079" s="69">
        <f>PRODUCT(C2064+E2071)</f>
        <v>13</v>
      </c>
      <c r="D2079" s="69">
        <f>PRODUCT(D2064+D2071)</f>
        <v>0</v>
      </c>
      <c r="E2079" s="69">
        <f>PRODUCT(E2064+C2071)</f>
        <v>0</v>
      </c>
      <c r="F2079" s="69">
        <f>PRODUCT(F2064+H2071)</f>
        <v>178</v>
      </c>
      <c r="G2079" s="70" t="s">
        <v>6</v>
      </c>
      <c r="H2079" s="69">
        <f>PRODUCT(H2064+F2071)</f>
        <v>36</v>
      </c>
      <c r="I2079" s="69">
        <f>PRODUCT(I2064+K2071)</f>
        <v>37</v>
      </c>
      <c r="J2079" s="70" t="s">
        <v>6</v>
      </c>
      <c r="K2079" s="69">
        <f>PRODUCT(K2064+I2071)</f>
        <v>0</v>
      </c>
      <c r="L2079" s="71">
        <f>PRODUCT(((B2064*L2064)+B2071*L2071))/B2079</f>
        <v>575.61538461538464</v>
      </c>
      <c r="M2079" s="8"/>
      <c r="N2079" s="38"/>
      <c r="O2079" s="2"/>
      <c r="AC2079" s="7"/>
      <c r="AD2079" s="7"/>
      <c r="AE2079" s="7"/>
      <c r="AF2079" s="7"/>
      <c r="AG2079" s="7"/>
      <c r="AH2079" s="7"/>
      <c r="AI2079" s="7"/>
      <c r="AJ2079" s="7"/>
      <c r="AK2079" s="7"/>
      <c r="AN2079" s="7"/>
    </row>
    <row r="2080" spans="1:40" x14ac:dyDescent="0.25">
      <c r="A2080" s="68" t="s">
        <v>439</v>
      </c>
      <c r="B2080" s="69">
        <f>PRODUCT(B2065+B2072)</f>
        <v>0</v>
      </c>
      <c r="C2080" s="69">
        <f>PRODUCT(C2065+E2072)</f>
        <v>0</v>
      </c>
      <c r="D2080" s="69">
        <f>PRODUCT(D2065+D2072)</f>
        <v>0</v>
      </c>
      <c r="E2080" s="69">
        <f>PRODUCT(E2065+C2072)</f>
        <v>0</v>
      </c>
      <c r="F2080" s="69">
        <f>PRODUCT(F2065+H2072)</f>
        <v>0</v>
      </c>
      <c r="G2080" s="70" t="s">
        <v>6</v>
      </c>
      <c r="H2080" s="69">
        <f>PRODUCT(H2065+F2072)</f>
        <v>0</v>
      </c>
      <c r="I2080" s="69">
        <f>PRODUCT(I2065+K2072)</f>
        <v>0</v>
      </c>
      <c r="J2080" s="70" t="s">
        <v>6</v>
      </c>
      <c r="K2080" s="69">
        <f>PRODUCT(K2065+I2072)</f>
        <v>0</v>
      </c>
      <c r="L2080" s="71">
        <v>0</v>
      </c>
      <c r="M2080" s="8"/>
      <c r="N2080" s="38"/>
      <c r="O2080" s="2"/>
      <c r="AC2080" s="7"/>
      <c r="AD2080" s="7"/>
      <c r="AE2080" s="7"/>
      <c r="AF2080" s="7"/>
      <c r="AG2080" s="7"/>
      <c r="AH2080" s="7"/>
      <c r="AI2080" s="7"/>
      <c r="AJ2080" s="7"/>
      <c r="AK2080" s="7"/>
      <c r="AN2080" s="7"/>
    </row>
    <row r="2081" spans="1:40" x14ac:dyDescent="0.25">
      <c r="A2081" s="68" t="s">
        <v>440</v>
      </c>
      <c r="B2081" s="69">
        <f>PRODUCT(B2066+B2073)</f>
        <v>0</v>
      </c>
      <c r="C2081" s="69">
        <f>PRODUCT(C2066+E2073)</f>
        <v>0</v>
      </c>
      <c r="D2081" s="69">
        <f>PRODUCT(D2066+D2073)</f>
        <v>0</v>
      </c>
      <c r="E2081" s="69">
        <f>PRODUCT(E2066+C2073)</f>
        <v>0</v>
      </c>
      <c r="F2081" s="69">
        <f>PRODUCT(F2066+H2073)</f>
        <v>0</v>
      </c>
      <c r="G2081" s="70" t="s">
        <v>6</v>
      </c>
      <c r="H2081" s="69">
        <f>PRODUCT(H2066+F2073)</f>
        <v>0</v>
      </c>
      <c r="I2081" s="69">
        <f>PRODUCT(I2066+K2073)</f>
        <v>0</v>
      </c>
      <c r="J2081" s="70" t="s">
        <v>6</v>
      </c>
      <c r="K2081" s="69">
        <f>PRODUCT(K2066+I2073)</f>
        <v>0</v>
      </c>
      <c r="L2081" s="71">
        <v>0</v>
      </c>
      <c r="M2081" s="8"/>
      <c r="N2081" s="38"/>
      <c r="O2081" s="2"/>
      <c r="AC2081" s="7"/>
      <c r="AD2081" s="7"/>
      <c r="AE2081" s="7"/>
      <c r="AF2081" s="7"/>
      <c r="AG2081" s="7"/>
      <c r="AH2081" s="7"/>
      <c r="AI2081" s="7"/>
      <c r="AJ2081" s="7"/>
      <c r="AK2081" s="7"/>
      <c r="AN2081" s="7"/>
    </row>
    <row r="2082" spans="1:40" x14ac:dyDescent="0.25">
      <c r="A2082" s="68" t="s">
        <v>17</v>
      </c>
      <c r="B2082" s="69">
        <f>PRODUCT(B2067+B2074)</f>
        <v>13</v>
      </c>
      <c r="C2082" s="69">
        <f>PRODUCT(C2067+E2074)</f>
        <v>13</v>
      </c>
      <c r="D2082" s="69">
        <f>PRODUCT(D2067+D2074)</f>
        <v>0</v>
      </c>
      <c r="E2082" s="69">
        <f>PRODUCT(E2067+C2074)</f>
        <v>0</v>
      </c>
      <c r="F2082" s="69">
        <f>PRODUCT(F2067+H2074)</f>
        <v>178</v>
      </c>
      <c r="G2082" s="70" t="s">
        <v>6</v>
      </c>
      <c r="H2082" s="69">
        <f>PRODUCT(H2067+F2074)</f>
        <v>36</v>
      </c>
      <c r="I2082" s="69">
        <f>PRODUCT(I2067+K2074)</f>
        <v>37</v>
      </c>
      <c r="J2082" s="70" t="s">
        <v>6</v>
      </c>
      <c r="K2082" s="69">
        <f>PRODUCT(K2067+I2074)</f>
        <v>0</v>
      </c>
      <c r="L2082" s="71">
        <f>PRODUCT(((B2067*L2067)+B2074*L2074))/B2082</f>
        <v>575.61538461538464</v>
      </c>
      <c r="M2082" s="8"/>
      <c r="N2082" s="38"/>
      <c r="O2082" s="2"/>
      <c r="AC2082" s="7"/>
      <c r="AD2082" s="7"/>
      <c r="AE2082" s="7"/>
      <c r="AF2082" s="7"/>
      <c r="AG2082" s="7"/>
      <c r="AH2082" s="7"/>
      <c r="AI2082" s="7"/>
      <c r="AJ2082" s="7"/>
      <c r="AK2082" s="7"/>
      <c r="AN2082" s="7"/>
    </row>
    <row r="2083" spans="1:40" x14ac:dyDescent="0.25">
      <c r="A2083" s="72" t="s">
        <v>18</v>
      </c>
      <c r="B2083" s="73"/>
      <c r="C2083" s="73"/>
      <c r="D2083" s="73"/>
      <c r="E2083" s="73"/>
      <c r="F2083" s="74">
        <f>PRODUCT(F2082/B2082)</f>
        <v>13.692307692307692</v>
      </c>
      <c r="G2083" s="75" t="s">
        <v>6</v>
      </c>
      <c r="H2083" s="74">
        <f>PRODUCT(H2082/B2082)</f>
        <v>2.7692307692307692</v>
      </c>
      <c r="I2083" s="73"/>
      <c r="J2083" s="73"/>
      <c r="K2083" s="73"/>
      <c r="L2083" s="76"/>
      <c r="M2083" s="55"/>
      <c r="N2083" s="40"/>
      <c r="O2083" s="2"/>
      <c r="AC2083" s="7"/>
      <c r="AD2083" s="7"/>
      <c r="AE2083" s="7"/>
      <c r="AF2083" s="7"/>
      <c r="AG2083" s="7"/>
      <c r="AH2083" s="7"/>
      <c r="AI2083" s="7"/>
      <c r="AJ2083" s="7"/>
      <c r="AK2083" s="7"/>
      <c r="AN2083" s="7"/>
    </row>
    <row r="2084" spans="1:40" x14ac:dyDescent="0.25">
      <c r="A2084" s="7"/>
      <c r="B2084" s="10"/>
      <c r="C2084" s="10"/>
      <c r="D2084" s="10"/>
      <c r="E2084" s="10"/>
      <c r="F2084" s="10"/>
      <c r="G2084" s="10"/>
      <c r="H2084" s="10"/>
      <c r="I2084" s="10"/>
      <c r="J2084" s="10"/>
      <c r="K2084" s="10"/>
      <c r="L2084" s="54"/>
      <c r="O2084" s="2"/>
      <c r="AC2084" s="7"/>
      <c r="AD2084" s="7"/>
      <c r="AE2084" s="7"/>
      <c r="AF2084" s="7"/>
      <c r="AG2084" s="7"/>
      <c r="AH2084" s="7"/>
      <c r="AI2084" s="7"/>
      <c r="AJ2084" s="7"/>
      <c r="AK2084" s="7"/>
      <c r="AN2084" s="7"/>
    </row>
    <row r="2085" spans="1:40" x14ac:dyDescent="0.25">
      <c r="A2085" s="7"/>
      <c r="B2085" s="10"/>
      <c r="C2085" s="10"/>
      <c r="D2085" s="10"/>
      <c r="E2085" s="10"/>
      <c r="F2085" s="10" t="s">
        <v>1877</v>
      </c>
      <c r="G2085" s="10"/>
      <c r="H2085" s="10"/>
      <c r="I2085" s="10"/>
      <c r="J2085" s="10"/>
      <c r="K2085" s="10"/>
      <c r="L2085" s="10"/>
      <c r="R2085" s="10" t="s">
        <v>25</v>
      </c>
      <c r="AC2085" s="10" t="s">
        <v>3</v>
      </c>
      <c r="AD2085" s="3">
        <f>SUM(AD2086:AD2088)</f>
        <v>0</v>
      </c>
      <c r="AE2085" s="3">
        <f>SUM(AE2086:AE2088)</f>
        <v>0</v>
      </c>
      <c r="AF2085" s="3">
        <f>SUM(AF2086:AF2088)</f>
        <v>0</v>
      </c>
      <c r="AG2085" s="3">
        <f>SUM(AG2086:AG2088)</f>
        <v>0</v>
      </c>
      <c r="AH2085" s="3">
        <f>SUM(AH2086:AH2088)</f>
        <v>0</v>
      </c>
      <c r="AJ2085" s="3">
        <f>SUM(AJ2086:AJ2088)</f>
        <v>0</v>
      </c>
      <c r="AK2085" s="3">
        <f>SUM(AK2086:AK2088)</f>
        <v>0</v>
      </c>
      <c r="AL2085" s="3">
        <f>SUM(AL2086:AL2088)</f>
        <v>0</v>
      </c>
      <c r="AM2085" s="3"/>
      <c r="AN2085" s="3">
        <f>SUM(AN2086:AN2088)</f>
        <v>0</v>
      </c>
    </row>
    <row r="2086" spans="1:40" x14ac:dyDescent="0.25">
      <c r="A2086" s="7"/>
      <c r="B2086" s="10"/>
      <c r="C2086" s="10"/>
      <c r="D2086" s="10"/>
      <c r="E2086" s="10"/>
      <c r="F2086" s="10" t="s">
        <v>433</v>
      </c>
      <c r="G2086" s="10"/>
      <c r="H2086" s="10"/>
      <c r="I2086" s="10"/>
      <c r="J2086" s="10"/>
      <c r="K2086" s="10"/>
      <c r="L2086" s="57">
        <f>PRODUCT(C2067/B2067)</f>
        <v>1</v>
      </c>
      <c r="O2086" s="2"/>
      <c r="R2086" s="7"/>
      <c r="T2086" s="7"/>
      <c r="AC2086" s="7"/>
      <c r="AD2086" s="7"/>
      <c r="AE2086" s="7"/>
      <c r="AF2086" s="7"/>
      <c r="AG2086" s="7"/>
      <c r="AH2086" s="7"/>
      <c r="AI2086" s="7"/>
      <c r="AJ2086" s="7"/>
      <c r="AK2086" s="7"/>
      <c r="AN2086" s="7"/>
    </row>
    <row r="2087" spans="1:40" x14ac:dyDescent="0.25">
      <c r="A2087" s="7"/>
      <c r="B2087" s="10"/>
      <c r="C2087" s="10"/>
      <c r="D2087" s="10"/>
      <c r="E2087" s="10"/>
      <c r="F2087" s="10" t="s">
        <v>434</v>
      </c>
      <c r="G2087" s="10"/>
      <c r="H2087" s="10"/>
      <c r="I2087" s="10"/>
      <c r="J2087" s="10"/>
      <c r="K2087" s="10"/>
      <c r="L2087" s="57">
        <f>PRODUCT(E2074/B2074)</f>
        <v>1</v>
      </c>
      <c r="O2087" s="2"/>
      <c r="R2087" s="7"/>
      <c r="T2087" s="7"/>
      <c r="AC2087" s="7"/>
      <c r="AD2087" s="7"/>
      <c r="AE2087" s="7"/>
      <c r="AF2087" s="7"/>
      <c r="AG2087" s="7"/>
      <c r="AH2087" s="7"/>
      <c r="AI2087" s="7"/>
      <c r="AJ2087" s="7"/>
      <c r="AK2087" s="7"/>
      <c r="AN2087" s="7"/>
    </row>
    <row r="2088" spans="1:40" x14ac:dyDescent="0.25">
      <c r="A2088" s="7"/>
      <c r="B2088" s="10"/>
      <c r="C2088" s="10"/>
      <c r="D2088" s="10"/>
      <c r="E2088" s="10"/>
      <c r="F2088" s="10" t="s">
        <v>435</v>
      </c>
      <c r="G2088" s="10"/>
      <c r="H2088" s="10"/>
      <c r="I2088" s="10"/>
      <c r="J2088" s="10"/>
      <c r="K2088" s="10"/>
      <c r="L2088" s="57">
        <f>PRODUCT(C2082/B2082)</f>
        <v>1</v>
      </c>
      <c r="O2088" s="2"/>
      <c r="R2088" s="7"/>
      <c r="T2088" s="7"/>
      <c r="AC2088" s="7"/>
      <c r="AD2088" s="7"/>
      <c r="AE2088" s="7"/>
      <c r="AF2088" s="7"/>
      <c r="AG2088" s="7"/>
      <c r="AH2088" s="7"/>
      <c r="AI2088" s="7"/>
      <c r="AJ2088" s="7"/>
      <c r="AK2088" s="7"/>
      <c r="AN2088" s="7"/>
    </row>
    <row r="2089" spans="1:40" x14ac:dyDescent="0.25">
      <c r="A2089" s="7"/>
      <c r="B2089" s="10"/>
      <c r="C2089" s="10"/>
      <c r="D2089" s="10"/>
      <c r="E2089" s="10"/>
      <c r="F2089" s="10"/>
      <c r="G2089" s="10"/>
      <c r="H2089" s="10"/>
      <c r="I2089" s="10"/>
      <c r="J2089" s="10"/>
      <c r="K2089" s="10"/>
      <c r="L2089" s="54"/>
      <c r="O2089" s="2"/>
      <c r="R2089" s="10" t="s">
        <v>32</v>
      </c>
      <c r="T2089" s="7"/>
      <c r="AC2089" s="10" t="s">
        <v>4</v>
      </c>
      <c r="AD2089" s="3">
        <f>SUM(AD1975:AD1975)</f>
        <v>0</v>
      </c>
      <c r="AE2089" s="3">
        <f>SUM(AE1975:AE1975)</f>
        <v>0</v>
      </c>
      <c r="AF2089" s="3">
        <f>SUM(AF1975:AF1975)</f>
        <v>0</v>
      </c>
      <c r="AG2089" s="3">
        <f>SUM(AG1975:AG1975)</f>
        <v>0</v>
      </c>
      <c r="AH2089" s="3">
        <f>SUM(AH1975:AH1975)</f>
        <v>0</v>
      </c>
      <c r="AI2089" s="7"/>
      <c r="AJ2089" s="3">
        <f>SUM(AJ1975:AJ1975)</f>
        <v>0</v>
      </c>
      <c r="AK2089" s="3">
        <v>0</v>
      </c>
      <c r="AL2089" s="3">
        <f>SUM(AL1975:AL1975)</f>
        <v>0</v>
      </c>
      <c r="AN2089" s="3">
        <v>0</v>
      </c>
    </row>
    <row r="2090" spans="1:40" x14ac:dyDescent="0.25">
      <c r="A2090" s="7"/>
      <c r="B2090" s="10"/>
      <c r="C2090" s="10"/>
      <c r="D2090" s="10"/>
      <c r="E2090" s="10"/>
      <c r="F2090" s="10"/>
      <c r="G2090" s="10"/>
      <c r="H2090" s="10"/>
      <c r="I2090" s="10"/>
      <c r="J2090" s="10"/>
      <c r="K2090" s="10"/>
      <c r="L2090" s="54"/>
      <c r="O2090" s="2"/>
      <c r="R2090" s="10"/>
      <c r="T2090" s="7"/>
      <c r="AC2090" s="10"/>
      <c r="AD2090" s="3"/>
      <c r="AE2090" s="3"/>
      <c r="AF2090" s="3"/>
      <c r="AG2090" s="3"/>
      <c r="AH2090" s="3"/>
      <c r="AI2090" s="7"/>
      <c r="AJ2090" s="3"/>
      <c r="AK2090" s="3"/>
      <c r="AL2090" s="3"/>
      <c r="AN2090" s="3"/>
    </row>
    <row r="2091" spans="1:40" x14ac:dyDescent="0.25">
      <c r="A2091" s="7"/>
      <c r="B2091" s="10"/>
      <c r="C2091" s="10"/>
      <c r="D2091" s="10"/>
      <c r="E2091" s="10"/>
      <c r="F2091" s="10"/>
      <c r="G2091" s="10"/>
      <c r="H2091" s="10"/>
      <c r="I2091" s="10"/>
      <c r="J2091" s="10"/>
      <c r="K2091" s="10"/>
      <c r="L2091" s="54"/>
      <c r="O2091" s="2"/>
      <c r="R2091" s="7"/>
      <c r="T2091" s="7"/>
      <c r="AC2091" s="10"/>
      <c r="AD2091" s="3"/>
      <c r="AE2091" s="3"/>
      <c r="AF2091" s="3"/>
      <c r="AG2091" s="3"/>
      <c r="AH2091" s="3"/>
      <c r="AI2091" s="7"/>
      <c r="AJ2091" s="3"/>
      <c r="AK2091" s="3"/>
      <c r="AL2091" s="3"/>
      <c r="AN2091" s="3"/>
    </row>
    <row r="2092" spans="1:40" x14ac:dyDescent="0.25">
      <c r="A2092" s="7"/>
      <c r="B2092" s="10"/>
      <c r="C2092" s="10"/>
      <c r="D2092" s="10"/>
      <c r="E2092" s="10"/>
      <c r="F2092" s="10"/>
      <c r="G2092" s="10"/>
      <c r="H2092" s="10"/>
      <c r="I2092" s="10"/>
      <c r="J2092" s="10"/>
      <c r="K2092" s="10"/>
      <c r="L2092" s="54"/>
      <c r="O2092" s="2"/>
      <c r="R2092" s="7"/>
      <c r="T2092" s="7"/>
      <c r="AC2092" s="7"/>
      <c r="AI2092" s="30"/>
      <c r="AL2092" s="2"/>
    </row>
    <row r="2093" spans="1:40" x14ac:dyDescent="0.25">
      <c r="A2093" s="7"/>
      <c r="B2093" s="10"/>
      <c r="C2093" s="10"/>
      <c r="D2093" s="10"/>
      <c r="E2093" s="10"/>
      <c r="F2093" s="10"/>
      <c r="G2093" s="10"/>
      <c r="H2093" s="10"/>
      <c r="I2093" s="10"/>
      <c r="J2093" s="10"/>
      <c r="K2093" s="10"/>
      <c r="L2093" s="54"/>
      <c r="O2093" s="2"/>
      <c r="R2093" s="7"/>
      <c r="T2093" s="7"/>
      <c r="AC2093" s="7"/>
      <c r="AD2093" s="7"/>
      <c r="AE2093" s="7"/>
      <c r="AF2093" s="7"/>
      <c r="AG2093" s="7"/>
      <c r="AH2093" s="7"/>
      <c r="AI2093" s="7"/>
      <c r="AJ2093" s="7"/>
      <c r="AK2093" s="7"/>
      <c r="AN2093" s="7"/>
    </row>
    <row r="2094" spans="1:40" x14ac:dyDescent="0.25">
      <c r="L2094" s="8"/>
      <c r="M2094" s="3" t="s">
        <v>7</v>
      </c>
      <c r="R2094" s="6" t="s">
        <v>8</v>
      </c>
      <c r="AC2094" s="10" t="s">
        <v>2</v>
      </c>
      <c r="AD2094" s="3">
        <f>SUM(AD2095:AD2120)</f>
        <v>10</v>
      </c>
      <c r="AE2094" s="3">
        <f>SUM(AE2095:AE2120)</f>
        <v>10</v>
      </c>
      <c r="AF2094" s="3">
        <f>SUM(AF2095:AF2120)</f>
        <v>0</v>
      </c>
      <c r="AG2094" s="3">
        <f>SUM(AG2095:AG2120)</f>
        <v>0</v>
      </c>
      <c r="AH2094" s="3">
        <f>SUM(AH2095:AH2120)</f>
        <v>118</v>
      </c>
      <c r="AJ2094" s="3">
        <f>SUM(AJ2095:AJ2120)</f>
        <v>23</v>
      </c>
      <c r="AK2094" s="3">
        <f>SUM(AK2095:AK2120)</f>
        <v>29</v>
      </c>
      <c r="AL2094" s="3">
        <f>SUM(AL2095:AL2120)</f>
        <v>5691</v>
      </c>
      <c r="AM2094" s="3">
        <f>PRODUCT(AL2094+AL2121+AL2126)</f>
        <v>5691</v>
      </c>
      <c r="AN2094" s="3">
        <f>SUM(AN2095:AN2120)</f>
        <v>0</v>
      </c>
    </row>
    <row r="2095" spans="1:40" x14ac:dyDescent="0.25">
      <c r="A2095" s="63" t="s">
        <v>592</v>
      </c>
      <c r="B2095" s="64" t="s">
        <v>0</v>
      </c>
      <c r="C2095" s="64" t="s">
        <v>10</v>
      </c>
      <c r="D2095" s="64" t="s">
        <v>1</v>
      </c>
      <c r="E2095" s="64" t="s">
        <v>11</v>
      </c>
      <c r="F2095" s="65" t="s">
        <v>12</v>
      </c>
      <c r="G2095" s="66"/>
      <c r="H2095" s="64"/>
      <c r="I2095" s="65" t="s">
        <v>13</v>
      </c>
      <c r="J2095" s="66"/>
      <c r="K2095" s="64"/>
      <c r="L2095" s="67" t="s">
        <v>14</v>
      </c>
      <c r="M2095" s="3">
        <f>MAX(Y2095:Y2125)</f>
        <v>1489</v>
      </c>
      <c r="O2095" s="2">
        <v>5</v>
      </c>
      <c r="P2095" s="2">
        <v>6</v>
      </c>
      <c r="Q2095" s="2">
        <v>2005</v>
      </c>
      <c r="R2095" s="5" t="s">
        <v>1062</v>
      </c>
      <c r="S2095" s="30" t="s">
        <v>6</v>
      </c>
      <c r="T2095" s="5" t="s">
        <v>784</v>
      </c>
      <c r="U2095" s="2">
        <v>2</v>
      </c>
      <c r="V2095" s="30" t="s">
        <v>6</v>
      </c>
      <c r="W2095" s="2">
        <v>0</v>
      </c>
      <c r="X2095" s="7" t="s">
        <v>1067</v>
      </c>
      <c r="Y2095" s="2">
        <v>389</v>
      </c>
      <c r="Z2095" s="2">
        <v>18</v>
      </c>
      <c r="AA2095" s="30" t="s">
        <v>6</v>
      </c>
      <c r="AB2095" s="2">
        <v>9</v>
      </c>
      <c r="AD2095" s="2">
        <f t="shared" ref="AD2095:AD2104" si="865">IF(Q2095&gt;100,1,0)</f>
        <v>1</v>
      </c>
      <c r="AE2095" s="2">
        <f>IF(U2095&gt;W2095,1,0)</f>
        <v>1</v>
      </c>
      <c r="AF2095" s="2">
        <f t="shared" ref="AF2095:AF2104" si="866">IF(U2095=W2095,1,0)*IF(Q2095=0,0,1)</f>
        <v>0</v>
      </c>
      <c r="AG2095" s="2">
        <f>IF(W2095&gt;U2095,1,0)</f>
        <v>0</v>
      </c>
      <c r="AH2095" s="2">
        <f>PRODUCT(Z2095)</f>
        <v>18</v>
      </c>
      <c r="AI2095" s="30" t="s">
        <v>6</v>
      </c>
      <c r="AJ2095" s="2">
        <f>PRODUCT(AB2095)</f>
        <v>9</v>
      </c>
      <c r="AK2095" s="2">
        <v>3</v>
      </c>
      <c r="AL2095" s="2">
        <f>PRODUCT(Y2095)</f>
        <v>389</v>
      </c>
      <c r="AN2095" s="2">
        <v>0</v>
      </c>
    </row>
    <row r="2096" spans="1:40" x14ac:dyDescent="0.25">
      <c r="A2096" s="68" t="s">
        <v>16</v>
      </c>
      <c r="B2096" s="69">
        <f>PRODUCT(AD2094)</f>
        <v>10</v>
      </c>
      <c r="C2096" s="69">
        <f>PRODUCT(AE2094)</f>
        <v>10</v>
      </c>
      <c r="D2096" s="69">
        <f>PRODUCT(AF2094)</f>
        <v>0</v>
      </c>
      <c r="E2096" s="69">
        <f>PRODUCT(AG2094)</f>
        <v>0</v>
      </c>
      <c r="F2096" s="69">
        <f>PRODUCT(AH2094)</f>
        <v>118</v>
      </c>
      <c r="G2096" s="70" t="s">
        <v>6</v>
      </c>
      <c r="H2096" s="69">
        <f>PRODUCT(AJ2094)</f>
        <v>23</v>
      </c>
      <c r="I2096" s="69">
        <f>PRODUCT(AK2094)</f>
        <v>29</v>
      </c>
      <c r="J2096" s="70" t="s">
        <v>6</v>
      </c>
      <c r="K2096" s="69">
        <f>PRODUCT(AN2094)</f>
        <v>0</v>
      </c>
      <c r="L2096" s="71">
        <f>PRODUCT(AL2094/B2096)</f>
        <v>569.1</v>
      </c>
      <c r="M2096" s="8"/>
      <c r="N2096" s="38"/>
      <c r="O2096" s="2">
        <v>26</v>
      </c>
      <c r="P2096" s="2">
        <v>7</v>
      </c>
      <c r="Q2096" s="2">
        <v>2006</v>
      </c>
      <c r="R2096" s="5" t="s">
        <v>1062</v>
      </c>
      <c r="S2096" s="30" t="s">
        <v>6</v>
      </c>
      <c r="T2096" s="5" t="s">
        <v>784</v>
      </c>
      <c r="U2096" s="2">
        <v>2</v>
      </c>
      <c r="V2096" s="30" t="s">
        <v>6</v>
      </c>
      <c r="W2096" s="2">
        <v>0</v>
      </c>
      <c r="X2096" s="7" t="s">
        <v>1114</v>
      </c>
      <c r="Y2096" s="2">
        <v>1489</v>
      </c>
      <c r="Z2096" s="2">
        <v>8</v>
      </c>
      <c r="AA2096" s="30" t="s">
        <v>6</v>
      </c>
      <c r="AB2096" s="2">
        <v>0</v>
      </c>
      <c r="AD2096" s="2">
        <f t="shared" si="865"/>
        <v>1</v>
      </c>
      <c r="AE2096" s="2">
        <f t="shared" ref="AE2096:AE2104" si="867">IF(U2096&gt;W2096,1,0)</f>
        <v>1</v>
      </c>
      <c r="AF2096" s="2">
        <f t="shared" si="866"/>
        <v>0</v>
      </c>
      <c r="AG2096" s="2">
        <f t="shared" ref="AG2096:AG2104" si="868">IF(W2096&gt;U2096,1,0)</f>
        <v>0</v>
      </c>
      <c r="AH2096" s="2">
        <f t="shared" ref="AH2096:AH2104" si="869">PRODUCT(Z2096)</f>
        <v>8</v>
      </c>
      <c r="AI2096" s="30" t="s">
        <v>6</v>
      </c>
      <c r="AJ2096" s="2">
        <f t="shared" ref="AJ2096:AJ2104" si="870">PRODUCT(AB2096)</f>
        <v>0</v>
      </c>
      <c r="AK2096" s="2">
        <v>3</v>
      </c>
      <c r="AL2096" s="2">
        <f t="shared" ref="AL2096:AL2104" si="871">PRODUCT(Y2096)</f>
        <v>1489</v>
      </c>
      <c r="AN2096" s="2">
        <v>0</v>
      </c>
    </row>
    <row r="2097" spans="1:40" x14ac:dyDescent="0.25">
      <c r="A2097" s="68" t="s">
        <v>439</v>
      </c>
      <c r="B2097" s="69">
        <f>PRODUCT(AD2121)</f>
        <v>0</v>
      </c>
      <c r="C2097" s="69">
        <f>PRODUCT(AE2121)</f>
        <v>0</v>
      </c>
      <c r="D2097" s="69">
        <f>PRODUCT(AF2121)</f>
        <v>0</v>
      </c>
      <c r="E2097" s="69">
        <f>PRODUCT(AG2121)</f>
        <v>0</v>
      </c>
      <c r="F2097" s="69">
        <f>PRODUCT(AH2121)</f>
        <v>0</v>
      </c>
      <c r="G2097" s="70" t="s">
        <v>6</v>
      </c>
      <c r="H2097" s="69">
        <f>PRODUCT(AJ2121)</f>
        <v>0</v>
      </c>
      <c r="I2097" s="69">
        <f>PRODUCT(AK2121)</f>
        <v>0</v>
      </c>
      <c r="J2097" s="70" t="s">
        <v>6</v>
      </c>
      <c r="K2097" s="69">
        <f>PRODUCT(AN2121)</f>
        <v>0</v>
      </c>
      <c r="L2097" s="71">
        <v>0</v>
      </c>
      <c r="M2097" s="8"/>
      <c r="N2097" s="38"/>
      <c r="O2097" s="2">
        <v>17</v>
      </c>
      <c r="P2097" s="2">
        <v>5</v>
      </c>
      <c r="Q2097" s="2">
        <v>2007</v>
      </c>
      <c r="R2097" s="5" t="s">
        <v>1062</v>
      </c>
      <c r="S2097" s="30" t="s">
        <v>6</v>
      </c>
      <c r="T2097" s="5" t="s">
        <v>784</v>
      </c>
      <c r="U2097" s="2">
        <v>2</v>
      </c>
      <c r="V2097" s="30" t="s">
        <v>6</v>
      </c>
      <c r="W2097" s="2">
        <v>0</v>
      </c>
      <c r="X2097" s="7" t="s">
        <v>1133</v>
      </c>
      <c r="Y2097" s="2">
        <v>993</v>
      </c>
      <c r="Z2097" s="2">
        <v>15</v>
      </c>
      <c r="AA2097" s="30" t="s">
        <v>6</v>
      </c>
      <c r="AB2097" s="2">
        <v>1</v>
      </c>
      <c r="AC2097" s="7"/>
      <c r="AD2097" s="2">
        <f t="shared" si="865"/>
        <v>1</v>
      </c>
      <c r="AE2097" s="2">
        <f t="shared" si="867"/>
        <v>1</v>
      </c>
      <c r="AF2097" s="2">
        <f t="shared" si="866"/>
        <v>0</v>
      </c>
      <c r="AG2097" s="2">
        <f t="shared" si="868"/>
        <v>0</v>
      </c>
      <c r="AH2097" s="2">
        <f t="shared" si="869"/>
        <v>15</v>
      </c>
      <c r="AI2097" s="30" t="s">
        <v>6</v>
      </c>
      <c r="AJ2097" s="2">
        <f t="shared" si="870"/>
        <v>1</v>
      </c>
      <c r="AK2097" s="2">
        <v>3</v>
      </c>
      <c r="AL2097" s="2">
        <f t="shared" si="871"/>
        <v>993</v>
      </c>
      <c r="AN2097" s="2">
        <v>0</v>
      </c>
    </row>
    <row r="2098" spans="1:40" x14ac:dyDescent="0.25">
      <c r="A2098" s="68" t="s">
        <v>440</v>
      </c>
      <c r="B2098" s="69">
        <f>PRODUCT(AD2126)</f>
        <v>0</v>
      </c>
      <c r="C2098" s="69">
        <f>PRODUCT(AE2126)</f>
        <v>0</v>
      </c>
      <c r="D2098" s="69">
        <f>PRODUCT(AF2126)</f>
        <v>0</v>
      </c>
      <c r="E2098" s="69">
        <f>PRODUCT(AG2126)</f>
        <v>0</v>
      </c>
      <c r="F2098" s="69">
        <f>PRODUCT(AH2126)</f>
        <v>0</v>
      </c>
      <c r="G2098" s="70" t="s">
        <v>6</v>
      </c>
      <c r="H2098" s="69">
        <f>PRODUCT(AJ2126)</f>
        <v>0</v>
      </c>
      <c r="I2098" s="69">
        <f>PRODUCT(AK2126)</f>
        <v>0</v>
      </c>
      <c r="J2098" s="70" t="s">
        <v>6</v>
      </c>
      <c r="K2098" s="69">
        <f>PRODUCT(AN2126)</f>
        <v>0</v>
      </c>
      <c r="L2098" s="71">
        <v>0</v>
      </c>
      <c r="M2098" s="8"/>
      <c r="N2098" s="38"/>
      <c r="O2098" s="2">
        <v>15</v>
      </c>
      <c r="P2098" s="2">
        <v>6</v>
      </c>
      <c r="Q2098" s="2">
        <v>2008</v>
      </c>
      <c r="R2098" s="5" t="s">
        <v>1062</v>
      </c>
      <c r="S2098" s="30" t="s">
        <v>6</v>
      </c>
      <c r="T2098" s="5" t="s">
        <v>784</v>
      </c>
      <c r="U2098" s="2">
        <v>2</v>
      </c>
      <c r="V2098" s="30" t="s">
        <v>6</v>
      </c>
      <c r="W2098" s="2">
        <v>0</v>
      </c>
      <c r="X2098" s="7" t="s">
        <v>111</v>
      </c>
      <c r="Y2098" s="2">
        <v>297</v>
      </c>
      <c r="Z2098" s="2">
        <v>5</v>
      </c>
      <c r="AA2098" s="30" t="s">
        <v>6</v>
      </c>
      <c r="AB2098" s="2">
        <v>1</v>
      </c>
      <c r="AC2098" s="7"/>
      <c r="AD2098" s="2">
        <f t="shared" si="865"/>
        <v>1</v>
      </c>
      <c r="AE2098" s="2">
        <f t="shared" si="867"/>
        <v>1</v>
      </c>
      <c r="AF2098" s="2">
        <f t="shared" si="866"/>
        <v>0</v>
      </c>
      <c r="AG2098" s="2">
        <f t="shared" si="868"/>
        <v>0</v>
      </c>
      <c r="AH2098" s="2">
        <f t="shared" si="869"/>
        <v>5</v>
      </c>
      <c r="AI2098" s="30" t="s">
        <v>6</v>
      </c>
      <c r="AJ2098" s="2">
        <f t="shared" si="870"/>
        <v>1</v>
      </c>
      <c r="AK2098" s="2">
        <v>3</v>
      </c>
      <c r="AL2098" s="2">
        <f t="shared" si="871"/>
        <v>297</v>
      </c>
      <c r="AN2098" s="2">
        <v>0</v>
      </c>
    </row>
    <row r="2099" spans="1:40" x14ac:dyDescent="0.25">
      <c r="A2099" s="68" t="s">
        <v>17</v>
      </c>
      <c r="B2099" s="69">
        <f>SUM(B2096:B2098)</f>
        <v>10</v>
      </c>
      <c r="C2099" s="69">
        <f>SUM(C2096:C2098)</f>
        <v>10</v>
      </c>
      <c r="D2099" s="69">
        <f>SUM(D2096:D2098)</f>
        <v>0</v>
      </c>
      <c r="E2099" s="69">
        <f>SUM(E2096:E2098)</f>
        <v>0</v>
      </c>
      <c r="F2099" s="69">
        <f>SUM(F2096:F2098)</f>
        <v>118</v>
      </c>
      <c r="G2099" s="70" t="s">
        <v>6</v>
      </c>
      <c r="H2099" s="69">
        <f>SUM(H2096:H2098)</f>
        <v>23</v>
      </c>
      <c r="I2099" s="69">
        <f>SUM(I2096:I2098)</f>
        <v>29</v>
      </c>
      <c r="J2099" s="70" t="s">
        <v>6</v>
      </c>
      <c r="K2099" s="69">
        <f>SUM(K2096:K2098)</f>
        <v>0</v>
      </c>
      <c r="L2099" s="71">
        <f>PRODUCT(AM2094/B2099)</f>
        <v>569.1</v>
      </c>
      <c r="M2099" s="8"/>
      <c r="N2099" s="38"/>
      <c r="O2099" s="2">
        <v>29</v>
      </c>
      <c r="P2099" s="2">
        <v>7</v>
      </c>
      <c r="Q2099" s="2">
        <v>2009</v>
      </c>
      <c r="R2099" s="5" t="s">
        <v>1062</v>
      </c>
      <c r="S2099" s="2"/>
      <c r="T2099" s="5" t="s">
        <v>784</v>
      </c>
      <c r="U2099" s="2">
        <v>2</v>
      </c>
      <c r="V2099" s="30" t="s">
        <v>6</v>
      </c>
      <c r="W2099" s="2">
        <v>0</v>
      </c>
      <c r="X2099" s="7" t="s">
        <v>388</v>
      </c>
      <c r="Y2099" s="2">
        <v>507</v>
      </c>
      <c r="Z2099" s="2">
        <v>13</v>
      </c>
      <c r="AA2099" s="30" t="s">
        <v>6</v>
      </c>
      <c r="AB2099" s="2">
        <v>2</v>
      </c>
      <c r="AC2099" s="7"/>
      <c r="AD2099" s="2">
        <f t="shared" si="865"/>
        <v>1</v>
      </c>
      <c r="AE2099" s="2">
        <f t="shared" si="867"/>
        <v>1</v>
      </c>
      <c r="AF2099" s="2">
        <f t="shared" si="866"/>
        <v>0</v>
      </c>
      <c r="AG2099" s="2">
        <f t="shared" si="868"/>
        <v>0</v>
      </c>
      <c r="AH2099" s="2">
        <f t="shared" si="869"/>
        <v>13</v>
      </c>
      <c r="AI2099" s="30" t="s">
        <v>6</v>
      </c>
      <c r="AJ2099" s="2">
        <f t="shared" si="870"/>
        <v>2</v>
      </c>
      <c r="AK2099" s="2">
        <v>3</v>
      </c>
      <c r="AL2099" s="2">
        <f t="shared" si="871"/>
        <v>507</v>
      </c>
      <c r="AN2099" s="2">
        <v>0</v>
      </c>
    </row>
    <row r="2100" spans="1:40" x14ac:dyDescent="0.25">
      <c r="A2100" s="72" t="s">
        <v>18</v>
      </c>
      <c r="B2100" s="73"/>
      <c r="C2100" s="73"/>
      <c r="D2100" s="73"/>
      <c r="E2100" s="73"/>
      <c r="F2100" s="74">
        <f>PRODUCT(F2099/B2099)</f>
        <v>11.8</v>
      </c>
      <c r="G2100" s="75" t="s">
        <v>6</v>
      </c>
      <c r="H2100" s="74">
        <f>PRODUCT(H2099/B2099)</f>
        <v>2.2999999999999998</v>
      </c>
      <c r="I2100" s="73"/>
      <c r="J2100" s="73"/>
      <c r="K2100" s="73"/>
      <c r="L2100" s="76"/>
      <c r="M2100" s="55"/>
      <c r="N2100" s="40"/>
      <c r="O2100" s="2">
        <v>18</v>
      </c>
      <c r="P2100" s="2">
        <v>5</v>
      </c>
      <c r="Q2100" s="2">
        <v>2010</v>
      </c>
      <c r="R2100" s="5" t="s">
        <v>1062</v>
      </c>
      <c r="S2100" s="30" t="s">
        <v>6</v>
      </c>
      <c r="T2100" s="5" t="s">
        <v>784</v>
      </c>
      <c r="U2100" s="2">
        <v>2</v>
      </c>
      <c r="V2100" s="30" t="s">
        <v>6</v>
      </c>
      <c r="W2100" s="2">
        <v>0</v>
      </c>
      <c r="X2100" s="7" t="s">
        <v>34</v>
      </c>
      <c r="Y2100" s="2">
        <v>302</v>
      </c>
      <c r="Z2100" s="2">
        <v>7</v>
      </c>
      <c r="AA2100" s="30" t="s">
        <v>6</v>
      </c>
      <c r="AB2100" s="2">
        <v>3</v>
      </c>
      <c r="AD2100" s="2">
        <f t="shared" si="865"/>
        <v>1</v>
      </c>
      <c r="AE2100" s="2">
        <f t="shared" si="867"/>
        <v>1</v>
      </c>
      <c r="AF2100" s="2">
        <f t="shared" si="866"/>
        <v>0</v>
      </c>
      <c r="AG2100" s="2">
        <f t="shared" si="868"/>
        <v>0</v>
      </c>
      <c r="AH2100" s="2">
        <f t="shared" si="869"/>
        <v>7</v>
      </c>
      <c r="AI2100" s="30" t="s">
        <v>6</v>
      </c>
      <c r="AJ2100" s="2">
        <f t="shared" si="870"/>
        <v>3</v>
      </c>
      <c r="AK2100" s="2">
        <v>3</v>
      </c>
      <c r="AL2100" s="2">
        <f t="shared" si="871"/>
        <v>302</v>
      </c>
      <c r="AN2100" s="2">
        <v>0</v>
      </c>
    </row>
    <row r="2101" spans="1:40" x14ac:dyDescent="0.25">
      <c r="B2101" s="10"/>
      <c r="C2101" s="10"/>
      <c r="D2101" s="10"/>
      <c r="E2101" s="10"/>
      <c r="F2101" s="10"/>
      <c r="G2101" s="10"/>
      <c r="H2101" s="10"/>
      <c r="I2101" s="10"/>
      <c r="J2101" s="10"/>
      <c r="K2101" s="10"/>
      <c r="L2101" s="8"/>
      <c r="O2101" s="2">
        <v>15</v>
      </c>
      <c r="P2101" s="2">
        <v>6</v>
      </c>
      <c r="Q2101" s="2">
        <v>2011</v>
      </c>
      <c r="R2101" s="5" t="s">
        <v>1062</v>
      </c>
      <c r="S2101" s="30" t="s">
        <v>6</v>
      </c>
      <c r="T2101" s="5" t="s">
        <v>784</v>
      </c>
      <c r="U2101" s="2">
        <v>1</v>
      </c>
      <c r="V2101" s="30" t="s">
        <v>6</v>
      </c>
      <c r="W2101" s="2">
        <v>0</v>
      </c>
      <c r="X2101" s="7" t="s">
        <v>1299</v>
      </c>
      <c r="Y2101" s="2">
        <v>379</v>
      </c>
      <c r="Z2101" s="2">
        <v>10</v>
      </c>
      <c r="AA2101" s="30" t="s">
        <v>6</v>
      </c>
      <c r="AB2101" s="2">
        <v>2</v>
      </c>
      <c r="AD2101" s="2">
        <f t="shared" si="865"/>
        <v>1</v>
      </c>
      <c r="AE2101" s="2">
        <f t="shared" si="867"/>
        <v>1</v>
      </c>
      <c r="AF2101" s="2">
        <f t="shared" si="866"/>
        <v>0</v>
      </c>
      <c r="AG2101" s="2">
        <f t="shared" si="868"/>
        <v>0</v>
      </c>
      <c r="AH2101" s="2">
        <f t="shared" si="869"/>
        <v>10</v>
      </c>
      <c r="AI2101" s="30" t="s">
        <v>6</v>
      </c>
      <c r="AJ2101" s="2">
        <f t="shared" si="870"/>
        <v>2</v>
      </c>
      <c r="AK2101" s="2">
        <v>2</v>
      </c>
      <c r="AL2101" s="2">
        <f t="shared" si="871"/>
        <v>379</v>
      </c>
      <c r="AN2101" s="2">
        <v>0</v>
      </c>
    </row>
    <row r="2102" spans="1:40" x14ac:dyDescent="0.25">
      <c r="A2102" s="77" t="s">
        <v>593</v>
      </c>
      <c r="B2102" s="64" t="s">
        <v>0</v>
      </c>
      <c r="C2102" s="64" t="s">
        <v>10</v>
      </c>
      <c r="D2102" s="64" t="s">
        <v>1</v>
      </c>
      <c r="E2102" s="64" t="s">
        <v>11</v>
      </c>
      <c r="F2102" s="65" t="s">
        <v>12</v>
      </c>
      <c r="G2102" s="66"/>
      <c r="H2102" s="64"/>
      <c r="I2102" s="65" t="s">
        <v>13</v>
      </c>
      <c r="J2102" s="66"/>
      <c r="K2102" s="64"/>
      <c r="L2102" s="67" t="s">
        <v>14</v>
      </c>
      <c r="O2102" s="2">
        <v>27</v>
      </c>
      <c r="P2102" s="2">
        <v>7</v>
      </c>
      <c r="Q2102" s="2">
        <v>2011</v>
      </c>
      <c r="R2102" s="5" t="s">
        <v>1062</v>
      </c>
      <c r="S2102" s="30" t="s">
        <v>6</v>
      </c>
      <c r="T2102" s="5" t="s">
        <v>784</v>
      </c>
      <c r="U2102" s="2">
        <v>2</v>
      </c>
      <c r="V2102" s="30" t="s">
        <v>6</v>
      </c>
      <c r="W2102" s="2">
        <v>0</v>
      </c>
      <c r="X2102" s="7" t="s">
        <v>1313</v>
      </c>
      <c r="Y2102" s="2">
        <v>514</v>
      </c>
      <c r="Z2102" s="2">
        <v>15</v>
      </c>
      <c r="AA2102" s="30" t="s">
        <v>6</v>
      </c>
      <c r="AB2102" s="2">
        <v>3</v>
      </c>
      <c r="AD2102" s="2">
        <f t="shared" si="865"/>
        <v>1</v>
      </c>
      <c r="AE2102" s="2">
        <f t="shared" si="867"/>
        <v>1</v>
      </c>
      <c r="AF2102" s="2">
        <f t="shared" si="866"/>
        <v>0</v>
      </c>
      <c r="AG2102" s="2">
        <f t="shared" si="868"/>
        <v>0</v>
      </c>
      <c r="AH2102" s="2">
        <f t="shared" si="869"/>
        <v>15</v>
      </c>
      <c r="AI2102" s="30" t="s">
        <v>6</v>
      </c>
      <c r="AJ2102" s="2">
        <f t="shared" si="870"/>
        <v>3</v>
      </c>
      <c r="AK2102" s="2">
        <v>3</v>
      </c>
      <c r="AL2102" s="2">
        <f t="shared" si="871"/>
        <v>514</v>
      </c>
      <c r="AN2102" s="2">
        <v>0</v>
      </c>
    </row>
    <row r="2103" spans="1:40" x14ac:dyDescent="0.25">
      <c r="A2103" s="68" t="s">
        <v>16</v>
      </c>
      <c r="B2103" s="88">
        <f>PRODUCT(B7550)</f>
        <v>9</v>
      </c>
      <c r="C2103" s="88">
        <f>PRODUCT(C7550)</f>
        <v>0</v>
      </c>
      <c r="D2103" s="88">
        <f>PRODUCT(D7550)</f>
        <v>0</v>
      </c>
      <c r="E2103" s="88">
        <f>PRODUCT(E7550)</f>
        <v>9</v>
      </c>
      <c r="F2103" s="88">
        <f>PRODUCT(F7550)</f>
        <v>29</v>
      </c>
      <c r="G2103" s="70" t="s">
        <v>6</v>
      </c>
      <c r="H2103" s="88">
        <f>PRODUCT(H7550)</f>
        <v>127</v>
      </c>
      <c r="I2103" s="88">
        <f>PRODUCT(I7550)</f>
        <v>1</v>
      </c>
      <c r="J2103" s="70" t="s">
        <v>6</v>
      </c>
      <c r="K2103" s="88">
        <f>PRODUCT(K7550)</f>
        <v>26</v>
      </c>
      <c r="L2103" s="71">
        <f>PRODUCT(L7550)</f>
        <v>288</v>
      </c>
      <c r="M2103" s="8"/>
      <c r="N2103" s="38"/>
      <c r="O2103" s="2">
        <v>26</v>
      </c>
      <c r="P2103" s="2">
        <v>6</v>
      </c>
      <c r="Q2103" s="2">
        <v>2020</v>
      </c>
      <c r="R2103" s="16" t="s">
        <v>1062</v>
      </c>
      <c r="S2103" s="104" t="s">
        <v>6</v>
      </c>
      <c r="T2103" s="16" t="s">
        <v>784</v>
      </c>
      <c r="U2103" s="2">
        <v>2</v>
      </c>
      <c r="V2103" s="30" t="s">
        <v>6</v>
      </c>
      <c r="W2103" s="2">
        <v>0</v>
      </c>
      <c r="X2103" s="44" t="s">
        <v>385</v>
      </c>
      <c r="Y2103" s="2">
        <v>470</v>
      </c>
      <c r="Z2103" s="2">
        <v>10</v>
      </c>
      <c r="AA2103" s="30" t="s">
        <v>6</v>
      </c>
      <c r="AB2103" s="2">
        <v>2</v>
      </c>
      <c r="AD2103" s="2">
        <f t="shared" si="865"/>
        <v>1</v>
      </c>
      <c r="AE2103" s="2">
        <f t="shared" si="867"/>
        <v>1</v>
      </c>
      <c r="AF2103" s="2">
        <f t="shared" si="866"/>
        <v>0</v>
      </c>
      <c r="AG2103" s="2">
        <f t="shared" si="868"/>
        <v>0</v>
      </c>
      <c r="AH2103" s="2">
        <f t="shared" si="869"/>
        <v>10</v>
      </c>
      <c r="AI2103" s="30" t="s">
        <v>6</v>
      </c>
      <c r="AJ2103" s="2">
        <f t="shared" si="870"/>
        <v>2</v>
      </c>
      <c r="AK2103" s="2">
        <v>3</v>
      </c>
      <c r="AL2103" s="2">
        <f t="shared" si="871"/>
        <v>470</v>
      </c>
      <c r="AN2103" s="2">
        <v>0</v>
      </c>
    </row>
    <row r="2104" spans="1:40" x14ac:dyDescent="0.25">
      <c r="A2104" s="68" t="s">
        <v>439</v>
      </c>
      <c r="B2104" s="88">
        <f t="shared" ref="B2104:F2106" si="872">PRODUCT(B7551)</f>
        <v>3</v>
      </c>
      <c r="C2104" s="88">
        <f t="shared" si="872"/>
        <v>0</v>
      </c>
      <c r="D2104" s="88">
        <f t="shared" si="872"/>
        <v>0</v>
      </c>
      <c r="E2104" s="88">
        <f t="shared" si="872"/>
        <v>3</v>
      </c>
      <c r="F2104" s="88">
        <f t="shared" si="872"/>
        <v>17</v>
      </c>
      <c r="G2104" s="70" t="s">
        <v>6</v>
      </c>
      <c r="H2104" s="88">
        <f t="shared" ref="H2104:I2106" si="873">PRODUCT(H7551)</f>
        <v>45</v>
      </c>
      <c r="I2104" s="88">
        <f t="shared" si="873"/>
        <v>0</v>
      </c>
      <c r="J2104" s="70" t="s">
        <v>6</v>
      </c>
      <c r="K2104" s="88">
        <f t="shared" ref="K2104:L2106" si="874">PRODUCT(K7551)</f>
        <v>9</v>
      </c>
      <c r="L2104" s="71">
        <f t="shared" si="874"/>
        <v>307</v>
      </c>
      <c r="M2104" s="8"/>
      <c r="N2104" s="38"/>
      <c r="O2104" s="2">
        <v>24</v>
      </c>
      <c r="P2104" s="2">
        <v>7</v>
      </c>
      <c r="Q2104" s="2">
        <v>2020</v>
      </c>
      <c r="R2104" s="16" t="s">
        <v>1062</v>
      </c>
      <c r="S2104" s="104" t="s">
        <v>6</v>
      </c>
      <c r="T2104" s="16" t="s">
        <v>784</v>
      </c>
      <c r="U2104" s="2">
        <v>2</v>
      </c>
      <c r="V2104" s="30" t="s">
        <v>6</v>
      </c>
      <c r="W2104" s="2">
        <v>0</v>
      </c>
      <c r="X2104" s="44" t="s">
        <v>392</v>
      </c>
      <c r="Y2104" s="2">
        <v>351</v>
      </c>
      <c r="Z2104" s="2">
        <v>17</v>
      </c>
      <c r="AA2104" s="30" t="s">
        <v>6</v>
      </c>
      <c r="AB2104" s="2">
        <v>0</v>
      </c>
      <c r="AD2104" s="2">
        <f t="shared" si="865"/>
        <v>1</v>
      </c>
      <c r="AE2104" s="2">
        <f t="shared" si="867"/>
        <v>1</v>
      </c>
      <c r="AF2104" s="2">
        <f t="shared" si="866"/>
        <v>0</v>
      </c>
      <c r="AG2104" s="2">
        <f t="shared" si="868"/>
        <v>0</v>
      </c>
      <c r="AH2104" s="2">
        <f t="shared" si="869"/>
        <v>17</v>
      </c>
      <c r="AI2104" s="30" t="s">
        <v>6</v>
      </c>
      <c r="AJ2104" s="2">
        <f t="shared" si="870"/>
        <v>0</v>
      </c>
      <c r="AK2104" s="2">
        <v>3</v>
      </c>
      <c r="AL2104" s="2">
        <f t="shared" si="871"/>
        <v>351</v>
      </c>
      <c r="AN2104" s="2">
        <v>0</v>
      </c>
    </row>
    <row r="2105" spans="1:40" x14ac:dyDescent="0.25">
      <c r="A2105" s="68" t="s">
        <v>440</v>
      </c>
      <c r="B2105" s="88">
        <f t="shared" si="872"/>
        <v>0</v>
      </c>
      <c r="C2105" s="88">
        <f t="shared" si="872"/>
        <v>0</v>
      </c>
      <c r="D2105" s="88">
        <f t="shared" si="872"/>
        <v>0</v>
      </c>
      <c r="E2105" s="88">
        <f t="shared" si="872"/>
        <v>0</v>
      </c>
      <c r="F2105" s="88">
        <f t="shared" si="872"/>
        <v>0</v>
      </c>
      <c r="G2105" s="70" t="s">
        <v>6</v>
      </c>
      <c r="H2105" s="88">
        <f t="shared" si="873"/>
        <v>0</v>
      </c>
      <c r="I2105" s="88">
        <f t="shared" si="873"/>
        <v>0</v>
      </c>
      <c r="J2105" s="70" t="s">
        <v>6</v>
      </c>
      <c r="K2105" s="88">
        <f t="shared" si="874"/>
        <v>0</v>
      </c>
      <c r="L2105" s="71">
        <f t="shared" si="874"/>
        <v>0</v>
      </c>
      <c r="M2105" s="8"/>
      <c r="N2105" s="38"/>
      <c r="O2105" s="2"/>
      <c r="S2105" s="36"/>
      <c r="V2105" s="27"/>
      <c r="X2105" s="7"/>
      <c r="Y2105" s="26"/>
      <c r="Z2105" s="26"/>
      <c r="AA2105" s="36"/>
      <c r="AC2105" s="7"/>
      <c r="AI2105" s="30"/>
      <c r="AL2105" s="2"/>
    </row>
    <row r="2106" spans="1:40" x14ac:dyDescent="0.25">
      <c r="A2106" s="68" t="s">
        <v>17</v>
      </c>
      <c r="B2106" s="88">
        <f t="shared" si="872"/>
        <v>12</v>
      </c>
      <c r="C2106" s="88">
        <f t="shared" si="872"/>
        <v>0</v>
      </c>
      <c r="D2106" s="88">
        <f t="shared" si="872"/>
        <v>0</v>
      </c>
      <c r="E2106" s="88">
        <f t="shared" si="872"/>
        <v>12</v>
      </c>
      <c r="F2106" s="88">
        <f t="shared" si="872"/>
        <v>46</v>
      </c>
      <c r="G2106" s="70" t="s">
        <v>6</v>
      </c>
      <c r="H2106" s="88">
        <f t="shared" si="873"/>
        <v>172</v>
      </c>
      <c r="I2106" s="88">
        <f t="shared" si="873"/>
        <v>1</v>
      </c>
      <c r="J2106" s="70" t="s">
        <v>6</v>
      </c>
      <c r="K2106" s="88">
        <f t="shared" si="874"/>
        <v>35</v>
      </c>
      <c r="L2106" s="71">
        <f t="shared" si="874"/>
        <v>292.75</v>
      </c>
      <c r="M2106" s="8"/>
      <c r="N2106" s="38"/>
      <c r="O2106" s="2"/>
      <c r="S2106" s="36"/>
      <c r="V2106" s="27"/>
      <c r="X2106" s="7"/>
      <c r="Y2106" s="26"/>
      <c r="Z2106" s="26"/>
      <c r="AA2106" s="36"/>
      <c r="AC2106" s="7"/>
      <c r="AI2106" s="30"/>
      <c r="AL2106" s="2"/>
    </row>
    <row r="2107" spans="1:40" x14ac:dyDescent="0.25">
      <c r="A2107" s="72" t="s">
        <v>18</v>
      </c>
      <c r="B2107" s="73"/>
      <c r="C2107" s="73"/>
      <c r="D2107" s="73"/>
      <c r="E2107" s="73"/>
      <c r="F2107" s="74">
        <f>PRODUCT(F2106/B2106)</f>
        <v>3.8333333333333335</v>
      </c>
      <c r="G2107" s="75" t="s">
        <v>6</v>
      </c>
      <c r="H2107" s="74">
        <f>PRODUCT(H2106/B2106)</f>
        <v>14.333333333333334</v>
      </c>
      <c r="I2107" s="73"/>
      <c r="J2107" s="73"/>
      <c r="K2107" s="73"/>
      <c r="L2107" s="76"/>
      <c r="M2107" s="55"/>
      <c r="N2107" s="40"/>
      <c r="O2107" s="2"/>
      <c r="S2107" s="36"/>
      <c r="V2107" s="27"/>
      <c r="X2107" s="7"/>
      <c r="Y2107" s="26"/>
      <c r="Z2107" s="26"/>
      <c r="AA2107" s="36"/>
      <c r="AC2107" s="7"/>
      <c r="AI2107" s="30"/>
      <c r="AL2107" s="2"/>
    </row>
    <row r="2108" spans="1:40" x14ac:dyDescent="0.25">
      <c r="B2108" s="10"/>
      <c r="C2108" s="10"/>
      <c r="D2108" s="10"/>
      <c r="E2108" s="10"/>
      <c r="F2108" s="55"/>
      <c r="G2108" s="11"/>
      <c r="H2108" s="55"/>
      <c r="I2108" s="10"/>
      <c r="J2108" s="10"/>
      <c r="K2108" s="10"/>
      <c r="L2108" s="8"/>
      <c r="M2108" s="55"/>
      <c r="N2108" s="40"/>
      <c r="O2108" s="2"/>
      <c r="S2108" s="36"/>
      <c r="V2108" s="27"/>
      <c r="X2108" s="7"/>
      <c r="Y2108" s="26"/>
      <c r="Z2108" s="26"/>
      <c r="AA2108" s="36"/>
      <c r="AC2108" s="7"/>
      <c r="AI2108" s="30"/>
      <c r="AL2108" s="2"/>
    </row>
    <row r="2109" spans="1:40" x14ac:dyDescent="0.25">
      <c r="A2109" s="63" t="s">
        <v>592</v>
      </c>
      <c r="B2109" s="64"/>
      <c r="C2109" s="64"/>
      <c r="D2109" s="64"/>
      <c r="E2109" s="64"/>
      <c r="F2109" s="64"/>
      <c r="G2109" s="64"/>
      <c r="H2109" s="64"/>
      <c r="I2109" s="64"/>
      <c r="J2109" s="64"/>
      <c r="K2109" s="64"/>
      <c r="L2109" s="67"/>
      <c r="O2109" s="2"/>
      <c r="S2109" s="36"/>
      <c r="V2109" s="27"/>
      <c r="X2109" s="7"/>
      <c r="Y2109" s="26"/>
      <c r="Z2109" s="26"/>
      <c r="AA2109" s="36"/>
      <c r="AC2109" s="7"/>
      <c r="AI2109" s="30"/>
      <c r="AL2109" s="2"/>
    </row>
    <row r="2110" spans="1:40" x14ac:dyDescent="0.25">
      <c r="A2110" s="68" t="s">
        <v>24</v>
      </c>
      <c r="B2110" s="69" t="s">
        <v>0</v>
      </c>
      <c r="C2110" s="69" t="s">
        <v>10</v>
      </c>
      <c r="D2110" s="69" t="s">
        <v>1</v>
      </c>
      <c r="E2110" s="69" t="s">
        <v>11</v>
      </c>
      <c r="F2110" s="78" t="s">
        <v>12</v>
      </c>
      <c r="G2110" s="70"/>
      <c r="H2110" s="69"/>
      <c r="I2110" s="78" t="s">
        <v>13</v>
      </c>
      <c r="J2110" s="70"/>
      <c r="K2110" s="69"/>
      <c r="L2110" s="71" t="s">
        <v>14</v>
      </c>
      <c r="O2110" s="2"/>
      <c r="S2110" s="36"/>
      <c r="V2110" s="27"/>
      <c r="X2110" s="7"/>
      <c r="Y2110" s="26"/>
      <c r="Z2110" s="26"/>
      <c r="AA2110" s="36"/>
      <c r="AC2110" s="7"/>
      <c r="AI2110" s="30"/>
      <c r="AL2110" s="2"/>
    </row>
    <row r="2111" spans="1:40" x14ac:dyDescent="0.25">
      <c r="A2111" s="68" t="s">
        <v>16</v>
      </c>
      <c r="B2111" s="69">
        <f>PRODUCT(B2096+B2103)</f>
        <v>19</v>
      </c>
      <c r="C2111" s="69">
        <f>PRODUCT(C2096+E2103)</f>
        <v>19</v>
      </c>
      <c r="D2111" s="69">
        <f>PRODUCT(D2096+D2103)</f>
        <v>0</v>
      </c>
      <c r="E2111" s="69">
        <f>PRODUCT(E2096+C2103)</f>
        <v>0</v>
      </c>
      <c r="F2111" s="69">
        <f>PRODUCT(F2096+H2103)</f>
        <v>245</v>
      </c>
      <c r="G2111" s="70" t="s">
        <v>6</v>
      </c>
      <c r="H2111" s="69">
        <f>PRODUCT(H2096+F2103)</f>
        <v>52</v>
      </c>
      <c r="I2111" s="69">
        <f>PRODUCT(I2096+K2103)</f>
        <v>55</v>
      </c>
      <c r="J2111" s="70" t="s">
        <v>6</v>
      </c>
      <c r="K2111" s="69">
        <f>PRODUCT(K2096+I2103)</f>
        <v>1</v>
      </c>
      <c r="L2111" s="71">
        <f>PRODUCT(((B2096*L2096)+B2103*L2103))/B2111</f>
        <v>435.94736842105266</v>
      </c>
      <c r="M2111" s="8"/>
      <c r="N2111" s="38"/>
      <c r="O2111" s="2"/>
      <c r="S2111" s="36"/>
      <c r="V2111" s="27"/>
      <c r="X2111" s="7"/>
      <c r="Y2111" s="26"/>
      <c r="Z2111" s="26"/>
      <c r="AA2111" s="36"/>
      <c r="AC2111" s="7"/>
      <c r="AI2111" s="30"/>
      <c r="AL2111" s="2"/>
    </row>
    <row r="2112" spans="1:40" x14ac:dyDescent="0.25">
      <c r="A2112" s="68" t="s">
        <v>439</v>
      </c>
      <c r="B2112" s="69">
        <f>PRODUCT(B2097+B2104)</f>
        <v>3</v>
      </c>
      <c r="C2112" s="69">
        <f>PRODUCT(C2097+E2104)</f>
        <v>3</v>
      </c>
      <c r="D2112" s="69">
        <f>PRODUCT(D2097+D2104)</f>
        <v>0</v>
      </c>
      <c r="E2112" s="69">
        <f>PRODUCT(E2097+C2104)</f>
        <v>0</v>
      </c>
      <c r="F2112" s="69">
        <f>PRODUCT(F2097+H2104)</f>
        <v>45</v>
      </c>
      <c r="G2112" s="70" t="s">
        <v>6</v>
      </c>
      <c r="H2112" s="69">
        <f>PRODUCT(H2097+F2104)</f>
        <v>17</v>
      </c>
      <c r="I2112" s="69">
        <f>PRODUCT(I2097+K2104)</f>
        <v>9</v>
      </c>
      <c r="J2112" s="70" t="s">
        <v>6</v>
      </c>
      <c r="K2112" s="69">
        <f>PRODUCT(K2097+I2104)</f>
        <v>0</v>
      </c>
      <c r="L2112" s="71">
        <v>0</v>
      </c>
      <c r="M2112" s="8"/>
      <c r="N2112" s="38"/>
      <c r="O2112" s="2"/>
      <c r="S2112" s="36"/>
      <c r="V2112" s="27"/>
      <c r="X2112" s="7"/>
      <c r="Y2112" s="26"/>
      <c r="Z2112" s="26"/>
      <c r="AA2112" s="36"/>
      <c r="AC2112" s="7"/>
      <c r="AI2112" s="30"/>
      <c r="AL2112" s="2"/>
    </row>
    <row r="2113" spans="1:40" x14ac:dyDescent="0.25">
      <c r="A2113" s="68" t="s">
        <v>440</v>
      </c>
      <c r="B2113" s="69">
        <f>PRODUCT(B2098+B2105)</f>
        <v>0</v>
      </c>
      <c r="C2113" s="69">
        <f>PRODUCT(C2098+E2105)</f>
        <v>0</v>
      </c>
      <c r="D2113" s="69">
        <f>PRODUCT(D2098+D2105)</f>
        <v>0</v>
      </c>
      <c r="E2113" s="69">
        <f>PRODUCT(E2098+C2105)</f>
        <v>0</v>
      </c>
      <c r="F2113" s="69">
        <f>PRODUCT(F2098+H2105)</f>
        <v>0</v>
      </c>
      <c r="G2113" s="70" t="s">
        <v>6</v>
      </c>
      <c r="H2113" s="69">
        <f>PRODUCT(H2098+F2105)</f>
        <v>0</v>
      </c>
      <c r="I2113" s="69">
        <f>PRODUCT(I2098+K2105)</f>
        <v>0</v>
      </c>
      <c r="J2113" s="70" t="s">
        <v>6</v>
      </c>
      <c r="K2113" s="69">
        <f>PRODUCT(K2098+I2105)</f>
        <v>0</v>
      </c>
      <c r="L2113" s="71">
        <v>0</v>
      </c>
      <c r="M2113" s="8"/>
      <c r="N2113" s="38"/>
      <c r="O2113" s="2"/>
      <c r="S2113" s="36"/>
      <c r="V2113" s="27"/>
      <c r="X2113" s="7"/>
      <c r="Y2113" s="26"/>
      <c r="Z2113" s="26"/>
      <c r="AA2113" s="36"/>
      <c r="AC2113" s="7"/>
      <c r="AI2113" s="30"/>
      <c r="AL2113" s="2"/>
    </row>
    <row r="2114" spans="1:40" x14ac:dyDescent="0.25">
      <c r="A2114" s="68" t="s">
        <v>17</v>
      </c>
      <c r="B2114" s="69">
        <f>PRODUCT(B2099+B2106)</f>
        <v>22</v>
      </c>
      <c r="C2114" s="69">
        <f>PRODUCT(C2099+E2106)</f>
        <v>22</v>
      </c>
      <c r="D2114" s="69">
        <f>PRODUCT(D2099+D2106)</f>
        <v>0</v>
      </c>
      <c r="E2114" s="69">
        <f>PRODUCT(E2099+C2106)</f>
        <v>0</v>
      </c>
      <c r="F2114" s="69">
        <f>PRODUCT(F2099+H2106)</f>
        <v>290</v>
      </c>
      <c r="G2114" s="70" t="s">
        <v>6</v>
      </c>
      <c r="H2114" s="69">
        <f>PRODUCT(H2099+F2106)</f>
        <v>69</v>
      </c>
      <c r="I2114" s="69">
        <f>PRODUCT(I2099+K2106)</f>
        <v>64</v>
      </c>
      <c r="J2114" s="70" t="s">
        <v>6</v>
      </c>
      <c r="K2114" s="69">
        <f>PRODUCT(K2099+I2106)</f>
        <v>1</v>
      </c>
      <c r="L2114" s="71">
        <f>PRODUCT(((B2099*L2099)+B2106*L2106))/B2114</f>
        <v>418.36363636363637</v>
      </c>
      <c r="M2114" s="8"/>
      <c r="N2114" s="38"/>
      <c r="O2114" s="2"/>
      <c r="S2114" s="36"/>
      <c r="V2114" s="27"/>
      <c r="X2114" s="7"/>
      <c r="Y2114" s="26"/>
      <c r="Z2114" s="26"/>
      <c r="AA2114" s="36"/>
      <c r="AC2114" s="7"/>
      <c r="AI2114" s="30"/>
      <c r="AL2114" s="2"/>
    </row>
    <row r="2115" spans="1:40" x14ac:dyDescent="0.25">
      <c r="A2115" s="72" t="s">
        <v>18</v>
      </c>
      <c r="B2115" s="73"/>
      <c r="C2115" s="73"/>
      <c r="D2115" s="73"/>
      <c r="E2115" s="73"/>
      <c r="F2115" s="74">
        <f>PRODUCT(F2114/B2114)</f>
        <v>13.181818181818182</v>
      </c>
      <c r="G2115" s="75" t="s">
        <v>6</v>
      </c>
      <c r="H2115" s="74">
        <f>PRODUCT(H2114/B2114)</f>
        <v>3.1363636363636362</v>
      </c>
      <c r="I2115" s="73"/>
      <c r="J2115" s="73"/>
      <c r="K2115" s="73"/>
      <c r="L2115" s="76"/>
      <c r="M2115" s="55"/>
      <c r="N2115" s="40"/>
      <c r="O2115" s="2"/>
      <c r="S2115" s="36"/>
      <c r="V2115" s="27"/>
      <c r="X2115" s="7"/>
      <c r="Y2115" s="26"/>
      <c r="Z2115" s="26"/>
      <c r="AA2115" s="36"/>
      <c r="AC2115" s="7"/>
      <c r="AI2115" s="30"/>
      <c r="AL2115" s="2"/>
    </row>
    <row r="2116" spans="1:40" x14ac:dyDescent="0.25">
      <c r="A2116" s="7"/>
      <c r="B2116" s="10"/>
      <c r="C2116" s="10"/>
      <c r="D2116" s="10"/>
      <c r="E2116" s="10"/>
      <c r="F2116" s="10"/>
      <c r="G2116" s="10"/>
      <c r="H2116" s="10"/>
      <c r="I2116" s="10"/>
      <c r="J2116" s="10"/>
      <c r="K2116" s="10"/>
      <c r="L2116" s="54"/>
      <c r="O2116" s="2"/>
      <c r="S2116" s="36"/>
      <c r="V2116" s="27"/>
      <c r="X2116" s="7"/>
      <c r="Y2116" s="26"/>
      <c r="Z2116" s="26"/>
      <c r="AA2116" s="36"/>
      <c r="AC2116" s="7"/>
      <c r="AI2116" s="30"/>
      <c r="AL2116" s="2"/>
    </row>
    <row r="2117" spans="1:40" x14ac:dyDescent="0.25">
      <c r="A2117" s="7"/>
      <c r="B2117" s="10"/>
      <c r="C2117" s="10"/>
      <c r="D2117" s="10"/>
      <c r="E2117" s="10"/>
      <c r="F2117" s="10" t="s">
        <v>1877</v>
      </c>
      <c r="G2117" s="10"/>
      <c r="H2117" s="10"/>
      <c r="I2117" s="10"/>
      <c r="J2117" s="10"/>
      <c r="K2117" s="10"/>
      <c r="L2117" s="10"/>
      <c r="O2117" s="2"/>
      <c r="S2117" s="36"/>
      <c r="V2117" s="27"/>
      <c r="X2117" s="7"/>
      <c r="Y2117" s="26"/>
      <c r="Z2117" s="26"/>
      <c r="AA2117" s="36"/>
      <c r="AC2117" s="7"/>
      <c r="AI2117" s="30"/>
      <c r="AL2117" s="2"/>
    </row>
    <row r="2118" spans="1:40" x14ac:dyDescent="0.25">
      <c r="A2118" s="7"/>
      <c r="B2118" s="10"/>
      <c r="C2118" s="10"/>
      <c r="D2118" s="10"/>
      <c r="E2118" s="10"/>
      <c r="F2118" s="10" t="s">
        <v>433</v>
      </c>
      <c r="G2118" s="10"/>
      <c r="H2118" s="10"/>
      <c r="I2118" s="10"/>
      <c r="J2118" s="10"/>
      <c r="K2118" s="10"/>
      <c r="L2118" s="57">
        <f>PRODUCT(C2099/B2099)</f>
        <v>1</v>
      </c>
      <c r="O2118" s="2"/>
      <c r="S2118" s="36"/>
      <c r="V2118" s="27"/>
      <c r="X2118" s="7"/>
      <c r="Y2118" s="26"/>
      <c r="Z2118" s="26"/>
      <c r="AA2118" s="36"/>
      <c r="AC2118" s="7"/>
      <c r="AI2118" s="30"/>
      <c r="AL2118" s="2"/>
    </row>
    <row r="2119" spans="1:40" x14ac:dyDescent="0.25">
      <c r="A2119" s="7"/>
      <c r="B2119" s="10"/>
      <c r="C2119" s="10"/>
      <c r="D2119" s="10"/>
      <c r="E2119" s="10"/>
      <c r="F2119" s="10" t="s">
        <v>434</v>
      </c>
      <c r="G2119" s="10"/>
      <c r="H2119" s="10"/>
      <c r="I2119" s="10"/>
      <c r="J2119" s="10"/>
      <c r="K2119" s="10"/>
      <c r="L2119" s="57">
        <f>PRODUCT(E2106/B2106)</f>
        <v>1</v>
      </c>
      <c r="O2119" s="2"/>
      <c r="S2119" s="36"/>
      <c r="V2119" s="27"/>
      <c r="X2119" s="7"/>
      <c r="Y2119" s="26"/>
      <c r="Z2119" s="26"/>
      <c r="AA2119" s="36"/>
      <c r="AC2119" s="7"/>
      <c r="AI2119" s="30"/>
      <c r="AL2119" s="2"/>
    </row>
    <row r="2120" spans="1:40" x14ac:dyDescent="0.25">
      <c r="A2120" s="7"/>
      <c r="B2120" s="10"/>
      <c r="C2120" s="10"/>
      <c r="D2120" s="10"/>
      <c r="E2120" s="10"/>
      <c r="F2120" s="10" t="s">
        <v>435</v>
      </c>
      <c r="G2120" s="10"/>
      <c r="H2120" s="10"/>
      <c r="I2120" s="10"/>
      <c r="J2120" s="10"/>
      <c r="K2120" s="10"/>
      <c r="L2120" s="57">
        <f>PRODUCT(C2114/B2114)</f>
        <v>1</v>
      </c>
      <c r="O2120" s="2"/>
      <c r="S2120" s="36"/>
      <c r="V2120" s="27"/>
      <c r="X2120" s="7"/>
      <c r="Y2120" s="26"/>
      <c r="Z2120" s="26"/>
      <c r="AA2120" s="36"/>
      <c r="AC2120" s="7"/>
      <c r="AI2120" s="30"/>
      <c r="AL2120" s="2"/>
    </row>
    <row r="2121" spans="1:40" x14ac:dyDescent="0.25">
      <c r="A2121" s="7"/>
      <c r="B2121" s="10"/>
      <c r="C2121" s="10"/>
      <c r="D2121" s="10"/>
      <c r="E2121" s="10"/>
      <c r="F2121" s="1"/>
      <c r="G2121" s="1"/>
      <c r="H2121" s="1"/>
      <c r="I2121" s="1"/>
      <c r="J2121" s="1"/>
      <c r="K2121" s="1"/>
      <c r="L2121" s="1"/>
      <c r="R2121" s="10" t="s">
        <v>25</v>
      </c>
      <c r="AC2121" s="10" t="s">
        <v>3</v>
      </c>
      <c r="AD2121" s="3">
        <f>SUM(AD2122:AD2125)</f>
        <v>0</v>
      </c>
      <c r="AE2121" s="3">
        <f>SUM(AE2122:AE2125)</f>
        <v>0</v>
      </c>
      <c r="AF2121" s="3">
        <f>SUM(AF2122:AF2125)</f>
        <v>0</v>
      </c>
      <c r="AG2121" s="3">
        <f>SUM(AG2122:AG2125)</f>
        <v>0</v>
      </c>
      <c r="AH2121" s="3">
        <f>SUM(AH2122:AH2125)</f>
        <v>0</v>
      </c>
      <c r="AJ2121" s="3">
        <f>SUM(AJ2122:AJ2125)</f>
        <v>0</v>
      </c>
      <c r="AK2121" s="3">
        <f>SUM(AK2122:AK2125)</f>
        <v>0</v>
      </c>
      <c r="AL2121" s="3">
        <f>SUM(AL2122:AL2125)</f>
        <v>0</v>
      </c>
      <c r="AM2121" s="3"/>
      <c r="AN2121" s="3">
        <f>SUM(AN2122:AN2125)</f>
        <v>0</v>
      </c>
    </row>
    <row r="2122" spans="1:40" x14ac:dyDescent="0.25">
      <c r="A2122" s="7"/>
      <c r="B2122" s="10"/>
      <c r="C2122" s="10"/>
      <c r="D2122" s="10"/>
      <c r="E2122" s="10"/>
      <c r="F2122" s="1"/>
      <c r="G2122" s="1"/>
      <c r="H2122" s="1"/>
      <c r="I2122" s="1"/>
      <c r="J2122" s="1"/>
      <c r="K2122" s="1"/>
      <c r="L2122" s="1"/>
      <c r="O2122" s="2"/>
      <c r="R2122" s="7"/>
      <c r="T2122" s="7"/>
      <c r="AC2122" s="7"/>
      <c r="AD2122" s="7"/>
      <c r="AE2122" s="7"/>
      <c r="AF2122" s="7"/>
      <c r="AG2122" s="7"/>
      <c r="AH2122" s="7"/>
      <c r="AI2122" s="7"/>
      <c r="AJ2122" s="7"/>
      <c r="AK2122" s="7"/>
      <c r="AN2122" s="7"/>
    </row>
    <row r="2123" spans="1:40" x14ac:dyDescent="0.25">
      <c r="A2123" s="7"/>
      <c r="B2123" s="10"/>
      <c r="C2123" s="10"/>
      <c r="D2123" s="10"/>
      <c r="E2123" s="10"/>
      <c r="F2123" s="1"/>
      <c r="G2123" s="1"/>
      <c r="H2123" s="1"/>
      <c r="I2123" s="1"/>
      <c r="J2123" s="1"/>
      <c r="K2123" s="1"/>
      <c r="L2123" s="1"/>
      <c r="O2123" s="2"/>
      <c r="R2123" s="7"/>
      <c r="T2123" s="7"/>
      <c r="AC2123" s="7"/>
      <c r="AD2123" s="7"/>
      <c r="AE2123" s="7"/>
      <c r="AF2123" s="7"/>
      <c r="AG2123" s="7"/>
      <c r="AH2123" s="7"/>
      <c r="AI2123" s="7"/>
      <c r="AJ2123" s="7"/>
      <c r="AK2123" s="7"/>
      <c r="AN2123" s="7"/>
    </row>
    <row r="2124" spans="1:40" x14ac:dyDescent="0.25">
      <c r="A2124" s="7"/>
      <c r="B2124" s="10"/>
      <c r="C2124" s="10"/>
      <c r="D2124" s="10"/>
      <c r="E2124" s="10"/>
      <c r="F2124" s="10"/>
      <c r="G2124" s="10"/>
      <c r="H2124" s="10"/>
      <c r="I2124" s="10"/>
      <c r="J2124" s="10"/>
      <c r="K2124" s="10"/>
      <c r="L2124" s="54"/>
      <c r="O2124" s="2"/>
      <c r="R2124" s="7"/>
      <c r="T2124" s="7"/>
      <c r="AC2124" s="7"/>
      <c r="AD2124" s="7"/>
      <c r="AE2124" s="7"/>
      <c r="AF2124" s="7"/>
      <c r="AG2124" s="7"/>
      <c r="AH2124" s="7"/>
      <c r="AI2124" s="7"/>
      <c r="AJ2124" s="7"/>
      <c r="AK2124" s="7"/>
      <c r="AN2124" s="7"/>
    </row>
    <row r="2125" spans="1:40" x14ac:dyDescent="0.25">
      <c r="A2125" s="7"/>
      <c r="B2125" s="10"/>
      <c r="C2125" s="10"/>
      <c r="D2125" s="10"/>
      <c r="E2125" s="10"/>
      <c r="F2125" s="10"/>
      <c r="G2125" s="10"/>
      <c r="H2125" s="10"/>
      <c r="I2125" s="10"/>
      <c r="J2125" s="10"/>
      <c r="K2125" s="10"/>
      <c r="L2125" s="54"/>
      <c r="O2125" s="2"/>
      <c r="R2125" s="7"/>
      <c r="T2125" s="7"/>
      <c r="AC2125" s="7"/>
      <c r="AD2125" s="7"/>
      <c r="AE2125" s="7"/>
      <c r="AF2125" s="7"/>
      <c r="AG2125" s="7"/>
      <c r="AH2125" s="7"/>
      <c r="AI2125" s="7"/>
      <c r="AJ2125" s="7"/>
      <c r="AK2125" s="7"/>
      <c r="AN2125" s="7"/>
    </row>
    <row r="2126" spans="1:40" x14ac:dyDescent="0.25">
      <c r="L2126" s="8"/>
      <c r="O2126" s="2"/>
      <c r="R2126" s="10" t="s">
        <v>32</v>
      </c>
      <c r="T2126" s="7"/>
      <c r="AC2126" s="10" t="s">
        <v>4</v>
      </c>
      <c r="AD2126" s="3">
        <f>SUM(AD2127:AD2130)</f>
        <v>0</v>
      </c>
      <c r="AE2126" s="3">
        <f>SUM(AE2127:AE2130)</f>
        <v>0</v>
      </c>
      <c r="AF2126" s="3">
        <f>SUM(AF2127:AF2130)</f>
        <v>0</v>
      </c>
      <c r="AG2126" s="3">
        <f>SUM(AG2127:AG2130)</f>
        <v>0</v>
      </c>
      <c r="AH2126" s="3">
        <f>SUM(AH2127:AH2130)</f>
        <v>0</v>
      </c>
      <c r="AI2126" s="7"/>
      <c r="AJ2126" s="3">
        <f>SUM(AJ2127:AJ2130)</f>
        <v>0</v>
      </c>
      <c r="AK2126" s="3">
        <f>SUM(AK2127:AK2130)</f>
        <v>0</v>
      </c>
      <c r="AL2126" s="3">
        <f>SUM(AL2127:AL2130)</f>
        <v>0</v>
      </c>
      <c r="AM2126" s="3"/>
      <c r="AN2126" s="3">
        <f>SUM(AN2127:AN2130)</f>
        <v>0</v>
      </c>
    </row>
    <row r="2127" spans="1:40" x14ac:dyDescent="0.25">
      <c r="L2127" s="8"/>
      <c r="O2127" s="2"/>
      <c r="R2127" s="22"/>
      <c r="S2127" s="48"/>
      <c r="V2127" s="30"/>
      <c r="X2127" s="44"/>
      <c r="AA2127" s="30"/>
      <c r="AC2127" s="7"/>
      <c r="AI2127" s="30"/>
      <c r="AL2127" s="2"/>
    </row>
    <row r="2128" spans="1:40" x14ac:dyDescent="0.25">
      <c r="L2128" s="8"/>
      <c r="O2128" s="2"/>
      <c r="R2128" s="7"/>
      <c r="T2128" s="7"/>
      <c r="AC2128" s="7"/>
      <c r="AD2128" s="7"/>
      <c r="AE2128" s="7"/>
      <c r="AF2128" s="7"/>
      <c r="AG2128" s="7"/>
      <c r="AH2128" s="7"/>
      <c r="AI2128" s="7"/>
      <c r="AJ2128" s="7"/>
      <c r="AK2128" s="7"/>
      <c r="AN2128" s="7"/>
    </row>
    <row r="2129" spans="1:40" x14ac:dyDescent="0.25">
      <c r="L2129" s="8"/>
      <c r="O2129" s="2"/>
      <c r="R2129" s="7"/>
      <c r="T2129" s="7"/>
      <c r="AC2129" s="7"/>
      <c r="AD2129" s="7"/>
      <c r="AE2129" s="7"/>
      <c r="AF2129" s="7"/>
      <c r="AG2129" s="7"/>
      <c r="AH2129" s="7"/>
      <c r="AI2129" s="7"/>
      <c r="AJ2129" s="7"/>
      <c r="AK2129" s="7"/>
      <c r="AN2129" s="7"/>
    </row>
    <row r="2130" spans="1:40" x14ac:dyDescent="0.25">
      <c r="L2130" s="8"/>
      <c r="O2130" s="2"/>
      <c r="R2130" s="7"/>
      <c r="T2130" s="7"/>
      <c r="AC2130" s="7"/>
      <c r="AD2130" s="7"/>
      <c r="AE2130" s="7"/>
      <c r="AF2130" s="7"/>
      <c r="AG2130" s="7"/>
      <c r="AH2130" s="7"/>
      <c r="AI2130" s="7"/>
      <c r="AJ2130" s="7"/>
      <c r="AK2130" s="7"/>
      <c r="AN2130" s="7"/>
    </row>
    <row r="2131" spans="1:40" x14ac:dyDescent="0.25">
      <c r="L2131" s="8"/>
      <c r="M2131" s="3" t="s">
        <v>7</v>
      </c>
      <c r="R2131" s="6" t="s">
        <v>8</v>
      </c>
      <c r="AC2131" s="10" t="s">
        <v>2</v>
      </c>
      <c r="AD2131" s="3">
        <f>SUM(AD2132:AD2157)</f>
        <v>10</v>
      </c>
      <c r="AE2131" s="3">
        <f>SUM(AE2132:AE2157)</f>
        <v>10</v>
      </c>
      <c r="AF2131" s="3">
        <f>SUM(AF2132:AF2157)</f>
        <v>0</v>
      </c>
      <c r="AG2131" s="3">
        <f>SUM(AG2132:AG2157)</f>
        <v>0</v>
      </c>
      <c r="AH2131" s="3">
        <f>SUM(AH2132:AH2157)</f>
        <v>154</v>
      </c>
      <c r="AJ2131" s="3">
        <f>SUM(AJ2132:AJ2157)</f>
        <v>20</v>
      </c>
      <c r="AK2131" s="3">
        <f>SUM(AK2132:AK2157)</f>
        <v>30</v>
      </c>
      <c r="AL2131" s="3">
        <f>SUM(AL2132:AL2157)</f>
        <v>6225</v>
      </c>
      <c r="AM2131" s="3">
        <f>PRODUCT(AL2131+AL2158+AL2163)</f>
        <v>8024</v>
      </c>
      <c r="AN2131" s="3">
        <f>SUM(AN2132:AN2157)</f>
        <v>0</v>
      </c>
    </row>
    <row r="2132" spans="1:40" x14ac:dyDescent="0.25">
      <c r="A2132" s="63" t="s">
        <v>683</v>
      </c>
      <c r="B2132" s="64" t="s">
        <v>0</v>
      </c>
      <c r="C2132" s="64" t="s">
        <v>10</v>
      </c>
      <c r="D2132" s="64" t="s">
        <v>1</v>
      </c>
      <c r="E2132" s="64" t="s">
        <v>11</v>
      </c>
      <c r="F2132" s="65" t="s">
        <v>12</v>
      </c>
      <c r="G2132" s="66"/>
      <c r="H2132" s="64"/>
      <c r="I2132" s="65" t="s">
        <v>13</v>
      </c>
      <c r="J2132" s="66"/>
      <c r="K2132" s="64"/>
      <c r="L2132" s="67" t="s">
        <v>14</v>
      </c>
      <c r="M2132" s="3">
        <f>MAX(Y2132:Y2158)</f>
        <v>1762</v>
      </c>
      <c r="N2132" s="1"/>
      <c r="O2132" s="2">
        <v>19</v>
      </c>
      <c r="P2132" s="2">
        <v>7</v>
      </c>
      <c r="Q2132" s="2">
        <v>2007</v>
      </c>
      <c r="R2132" s="5" t="s">
        <v>1062</v>
      </c>
      <c r="S2132" s="30" t="s">
        <v>6</v>
      </c>
      <c r="T2132" s="5" t="s">
        <v>782</v>
      </c>
      <c r="U2132" s="2">
        <v>2</v>
      </c>
      <c r="V2132" s="30" t="s">
        <v>6</v>
      </c>
      <c r="W2132" s="2">
        <v>0</v>
      </c>
      <c r="X2132" s="7" t="s">
        <v>1018</v>
      </c>
      <c r="Y2132" s="2">
        <v>384</v>
      </c>
      <c r="Z2132" s="2">
        <v>16</v>
      </c>
      <c r="AA2132" s="30" t="s">
        <v>6</v>
      </c>
      <c r="AB2132" s="2">
        <v>1</v>
      </c>
      <c r="AD2132" s="2">
        <f t="shared" ref="AD2132:AD2141" si="875">IF(Q2132&gt;100,1,0)</f>
        <v>1</v>
      </c>
      <c r="AE2132" s="2">
        <f>IF(U2132&gt;W2132,1,0)</f>
        <v>1</v>
      </c>
      <c r="AF2132" s="2">
        <f t="shared" ref="AF2132:AF2141" si="876">IF(U2132=W2132,1,0)*IF(Q2132=0,0,1)</f>
        <v>0</v>
      </c>
      <c r="AG2132" s="2">
        <f>IF(W2132&gt;U2132,1,0)</f>
        <v>0</v>
      </c>
      <c r="AH2132" s="2">
        <f>PRODUCT(Z2132)</f>
        <v>16</v>
      </c>
      <c r="AI2132" s="30" t="s">
        <v>6</v>
      </c>
      <c r="AJ2132" s="2">
        <f>PRODUCT(AB2132)</f>
        <v>1</v>
      </c>
      <c r="AK2132" s="2">
        <v>3</v>
      </c>
      <c r="AL2132" s="2">
        <f>PRODUCT(Y2132)</f>
        <v>384</v>
      </c>
      <c r="AN2132" s="2">
        <v>0</v>
      </c>
    </row>
    <row r="2133" spans="1:40" x14ac:dyDescent="0.25">
      <c r="A2133" s="68" t="s">
        <v>16</v>
      </c>
      <c r="B2133" s="69">
        <f>PRODUCT(AD2131)</f>
        <v>10</v>
      </c>
      <c r="C2133" s="69">
        <f>PRODUCT(AE2131)</f>
        <v>10</v>
      </c>
      <c r="D2133" s="69">
        <f>PRODUCT(AF2131)</f>
        <v>0</v>
      </c>
      <c r="E2133" s="69">
        <f>PRODUCT(AG2131)</f>
        <v>0</v>
      </c>
      <c r="F2133" s="69">
        <f>PRODUCT(AH2131)</f>
        <v>154</v>
      </c>
      <c r="G2133" s="70" t="s">
        <v>6</v>
      </c>
      <c r="H2133" s="69">
        <f>PRODUCT(AJ2131)</f>
        <v>20</v>
      </c>
      <c r="I2133" s="69">
        <f>PRODUCT(AK2131)</f>
        <v>30</v>
      </c>
      <c r="J2133" s="70" t="s">
        <v>6</v>
      </c>
      <c r="K2133" s="69">
        <f>PRODUCT(AN2131)</f>
        <v>0</v>
      </c>
      <c r="L2133" s="71">
        <f>PRODUCT(AL2131/B2133)</f>
        <v>622.5</v>
      </c>
      <c r="M2133" s="8"/>
      <c r="N2133" s="1"/>
      <c r="O2133" s="2">
        <v>21</v>
      </c>
      <c r="P2133" s="2">
        <v>5</v>
      </c>
      <c r="Q2133" s="2">
        <v>2008</v>
      </c>
      <c r="R2133" s="5" t="s">
        <v>1062</v>
      </c>
      <c r="S2133" s="30" t="s">
        <v>6</v>
      </c>
      <c r="T2133" s="5" t="s">
        <v>782</v>
      </c>
      <c r="U2133" s="2">
        <v>2</v>
      </c>
      <c r="V2133" s="30" t="s">
        <v>6</v>
      </c>
      <c r="W2133" s="2">
        <v>0</v>
      </c>
      <c r="X2133" s="7" t="s">
        <v>1172</v>
      </c>
      <c r="Y2133" s="2">
        <v>328</v>
      </c>
      <c r="Z2133" s="2">
        <v>16</v>
      </c>
      <c r="AA2133" s="30" t="s">
        <v>6</v>
      </c>
      <c r="AB2133" s="2">
        <v>2</v>
      </c>
      <c r="AD2133" s="2">
        <f t="shared" si="875"/>
        <v>1</v>
      </c>
      <c r="AE2133" s="2">
        <f t="shared" ref="AE2133:AE2137" si="877">IF(U2133&gt;W2133,1,0)</f>
        <v>1</v>
      </c>
      <c r="AF2133" s="2">
        <f t="shared" si="876"/>
        <v>0</v>
      </c>
      <c r="AG2133" s="2">
        <f t="shared" ref="AG2133:AG2137" si="878">IF(W2133&gt;U2133,1,0)</f>
        <v>0</v>
      </c>
      <c r="AH2133" s="2">
        <f t="shared" ref="AH2133:AH2137" si="879">PRODUCT(Z2133)</f>
        <v>16</v>
      </c>
      <c r="AI2133" s="30" t="s">
        <v>6</v>
      </c>
      <c r="AJ2133" s="2">
        <f t="shared" ref="AJ2133:AJ2137" si="880">PRODUCT(AB2133)</f>
        <v>2</v>
      </c>
      <c r="AK2133" s="2">
        <v>3</v>
      </c>
      <c r="AL2133" s="2">
        <f t="shared" ref="AL2133:AL2137" si="881">PRODUCT(Y2133)</f>
        <v>328</v>
      </c>
      <c r="AN2133" s="2">
        <v>0</v>
      </c>
    </row>
    <row r="2134" spans="1:40" x14ac:dyDescent="0.25">
      <c r="A2134" s="68" t="s">
        <v>439</v>
      </c>
      <c r="B2134" s="69">
        <f>PRODUCT(AD2158)</f>
        <v>2</v>
      </c>
      <c r="C2134" s="69">
        <f t="shared" ref="C2134:F2134" si="882">PRODUCT(AE2158)</f>
        <v>2</v>
      </c>
      <c r="D2134" s="69">
        <f t="shared" si="882"/>
        <v>0</v>
      </c>
      <c r="E2134" s="69">
        <f t="shared" si="882"/>
        <v>0</v>
      </c>
      <c r="F2134" s="69">
        <f t="shared" si="882"/>
        <v>25</v>
      </c>
      <c r="G2134" s="70" t="s">
        <v>6</v>
      </c>
      <c r="H2134" s="69">
        <f t="shared" ref="H2134" si="883">PRODUCT(AJ2158)</f>
        <v>7</v>
      </c>
      <c r="I2134" s="69">
        <f>PRODUCT(AK2158)</f>
        <v>6</v>
      </c>
      <c r="J2134" s="70" t="s">
        <v>6</v>
      </c>
      <c r="K2134" s="69">
        <f>PRODUCT(AN2158)</f>
        <v>0</v>
      </c>
      <c r="L2134" s="71">
        <f>PRODUCT(AL2158/B2134)</f>
        <v>899.5</v>
      </c>
      <c r="M2134" s="8"/>
      <c r="N2134" s="1"/>
      <c r="O2134" s="2">
        <v>3</v>
      </c>
      <c r="P2134" s="2">
        <v>6</v>
      </c>
      <c r="Q2134" s="2">
        <v>2009</v>
      </c>
      <c r="R2134" s="5" t="s">
        <v>1062</v>
      </c>
      <c r="S2134" s="2"/>
      <c r="T2134" s="5" t="s">
        <v>782</v>
      </c>
      <c r="U2134" s="2">
        <v>2</v>
      </c>
      <c r="V2134" s="30" t="s">
        <v>6</v>
      </c>
      <c r="W2134" s="2">
        <v>0</v>
      </c>
      <c r="X2134" s="7" t="s">
        <v>306</v>
      </c>
      <c r="Y2134" s="2">
        <v>780</v>
      </c>
      <c r="Z2134" s="2">
        <v>15</v>
      </c>
      <c r="AA2134" s="30" t="s">
        <v>6</v>
      </c>
      <c r="AB2134" s="2">
        <v>1</v>
      </c>
      <c r="AC2134" s="7"/>
      <c r="AD2134" s="2">
        <f t="shared" si="875"/>
        <v>1</v>
      </c>
      <c r="AE2134" s="2">
        <f t="shared" si="877"/>
        <v>1</v>
      </c>
      <c r="AF2134" s="2">
        <f t="shared" si="876"/>
        <v>0</v>
      </c>
      <c r="AG2134" s="2">
        <f t="shared" si="878"/>
        <v>0</v>
      </c>
      <c r="AH2134" s="2">
        <f t="shared" si="879"/>
        <v>15</v>
      </c>
      <c r="AI2134" s="30" t="s">
        <v>6</v>
      </c>
      <c r="AJ2134" s="2">
        <f t="shared" si="880"/>
        <v>1</v>
      </c>
      <c r="AK2134" s="2">
        <v>3</v>
      </c>
      <c r="AL2134" s="2">
        <f t="shared" si="881"/>
        <v>780</v>
      </c>
      <c r="AN2134" s="2">
        <v>0</v>
      </c>
    </row>
    <row r="2135" spans="1:40" x14ac:dyDescent="0.25">
      <c r="A2135" s="68" t="s">
        <v>440</v>
      </c>
      <c r="B2135" s="69">
        <f>PRODUCT(AD2163)</f>
        <v>0</v>
      </c>
      <c r="C2135" s="69">
        <f>PRODUCT(AE2163)</f>
        <v>0</v>
      </c>
      <c r="D2135" s="69">
        <f>PRODUCT(AF2163)</f>
        <v>0</v>
      </c>
      <c r="E2135" s="69">
        <f>PRODUCT(AG2163)</f>
        <v>0</v>
      </c>
      <c r="F2135" s="69">
        <f>PRODUCT(AH2163)</f>
        <v>0</v>
      </c>
      <c r="G2135" s="70" t="s">
        <v>6</v>
      </c>
      <c r="H2135" s="69">
        <f>PRODUCT(AJ2163)</f>
        <v>0</v>
      </c>
      <c r="I2135" s="69">
        <f>PRODUCT(AK2163)</f>
        <v>0</v>
      </c>
      <c r="J2135" s="70" t="s">
        <v>6</v>
      </c>
      <c r="K2135" s="69">
        <f>PRODUCT(AN2163)</f>
        <v>0</v>
      </c>
      <c r="L2135" s="71">
        <v>0</v>
      </c>
      <c r="M2135" s="8"/>
      <c r="N2135" s="1"/>
      <c r="O2135" s="2">
        <v>4</v>
      </c>
      <c r="P2135" s="2">
        <v>8</v>
      </c>
      <c r="Q2135" s="2">
        <v>2010</v>
      </c>
      <c r="R2135" s="5" t="s">
        <v>1062</v>
      </c>
      <c r="S2135" s="30" t="s">
        <v>6</v>
      </c>
      <c r="T2135" s="5" t="s">
        <v>782</v>
      </c>
      <c r="U2135" s="2">
        <v>2</v>
      </c>
      <c r="V2135" s="30" t="s">
        <v>6</v>
      </c>
      <c r="W2135" s="2">
        <v>0</v>
      </c>
      <c r="X2135" s="7" t="s">
        <v>1103</v>
      </c>
      <c r="Y2135" s="2">
        <v>504</v>
      </c>
      <c r="Z2135" s="2">
        <v>17</v>
      </c>
      <c r="AA2135" s="30" t="s">
        <v>6</v>
      </c>
      <c r="AB2135" s="2">
        <v>4</v>
      </c>
      <c r="AC2135" s="7"/>
      <c r="AD2135" s="2">
        <f t="shared" si="875"/>
        <v>1</v>
      </c>
      <c r="AE2135" s="2">
        <f t="shared" si="877"/>
        <v>1</v>
      </c>
      <c r="AF2135" s="2">
        <f t="shared" si="876"/>
        <v>0</v>
      </c>
      <c r="AG2135" s="2">
        <f t="shared" si="878"/>
        <v>0</v>
      </c>
      <c r="AH2135" s="2">
        <f t="shared" si="879"/>
        <v>17</v>
      </c>
      <c r="AI2135" s="30" t="s">
        <v>6</v>
      </c>
      <c r="AJ2135" s="2">
        <f t="shared" si="880"/>
        <v>4</v>
      </c>
      <c r="AK2135" s="2">
        <v>3</v>
      </c>
      <c r="AL2135" s="2">
        <f t="shared" si="881"/>
        <v>504</v>
      </c>
      <c r="AN2135" s="2">
        <v>0</v>
      </c>
    </row>
    <row r="2136" spans="1:40" x14ac:dyDescent="0.25">
      <c r="A2136" s="68" t="s">
        <v>17</v>
      </c>
      <c r="B2136" s="69">
        <f>SUM(B2133:B2135)</f>
        <v>12</v>
      </c>
      <c r="C2136" s="69">
        <f>SUM(C2133:C2135)</f>
        <v>12</v>
      </c>
      <c r="D2136" s="69">
        <f>SUM(D2133:D2135)</f>
        <v>0</v>
      </c>
      <c r="E2136" s="69">
        <f>SUM(E2133:E2135)</f>
        <v>0</v>
      </c>
      <c r="F2136" s="69">
        <f>SUM(F2133:F2135)</f>
        <v>179</v>
      </c>
      <c r="G2136" s="70" t="s">
        <v>6</v>
      </c>
      <c r="H2136" s="69">
        <f>SUM(H2133:H2135)</f>
        <v>27</v>
      </c>
      <c r="I2136" s="69">
        <f>SUM(I2133:I2135)</f>
        <v>36</v>
      </c>
      <c r="J2136" s="70" t="s">
        <v>6</v>
      </c>
      <c r="K2136" s="69">
        <f>SUM(K2133:K2135)</f>
        <v>0</v>
      </c>
      <c r="L2136" s="71">
        <f>PRODUCT(AM2131/B2136)</f>
        <v>668.66666666666663</v>
      </c>
      <c r="M2136" s="8"/>
      <c r="N2136" s="1"/>
      <c r="O2136" s="2">
        <v>15</v>
      </c>
      <c r="P2136" s="2">
        <v>7</v>
      </c>
      <c r="Q2136" s="2">
        <v>2011</v>
      </c>
      <c r="R2136" s="5" t="s">
        <v>1062</v>
      </c>
      <c r="S2136" s="30" t="s">
        <v>6</v>
      </c>
      <c r="T2136" s="5" t="s">
        <v>782</v>
      </c>
      <c r="U2136" s="2">
        <v>2</v>
      </c>
      <c r="V2136" s="30" t="s">
        <v>6</v>
      </c>
      <c r="W2136" s="2">
        <v>0</v>
      </c>
      <c r="X2136" s="7" t="s">
        <v>339</v>
      </c>
      <c r="Y2136" s="2">
        <v>493</v>
      </c>
      <c r="Z2136" s="2">
        <v>12</v>
      </c>
      <c r="AA2136" s="30" t="s">
        <v>6</v>
      </c>
      <c r="AB2136" s="2">
        <v>4</v>
      </c>
      <c r="AC2136" s="7"/>
      <c r="AD2136" s="2">
        <f t="shared" si="875"/>
        <v>1</v>
      </c>
      <c r="AE2136" s="2">
        <f t="shared" si="877"/>
        <v>1</v>
      </c>
      <c r="AF2136" s="2">
        <f t="shared" si="876"/>
        <v>0</v>
      </c>
      <c r="AG2136" s="2">
        <f t="shared" si="878"/>
        <v>0</v>
      </c>
      <c r="AH2136" s="2">
        <f t="shared" si="879"/>
        <v>12</v>
      </c>
      <c r="AI2136" s="30" t="s">
        <v>6</v>
      </c>
      <c r="AJ2136" s="2">
        <f t="shared" si="880"/>
        <v>4</v>
      </c>
      <c r="AK2136" s="2">
        <v>3</v>
      </c>
      <c r="AL2136" s="2">
        <f t="shared" si="881"/>
        <v>493</v>
      </c>
      <c r="AN2136" s="2">
        <v>0</v>
      </c>
    </row>
    <row r="2137" spans="1:40" x14ac:dyDescent="0.25">
      <c r="A2137" s="72" t="s">
        <v>18</v>
      </c>
      <c r="B2137" s="73"/>
      <c r="C2137" s="73"/>
      <c r="D2137" s="73"/>
      <c r="E2137" s="73"/>
      <c r="F2137" s="74">
        <f>PRODUCT(F2136/B2136)</f>
        <v>14.916666666666666</v>
      </c>
      <c r="G2137" s="75" t="s">
        <v>6</v>
      </c>
      <c r="H2137" s="74">
        <f>PRODUCT(H2136/B2136)</f>
        <v>2.25</v>
      </c>
      <c r="I2137" s="73"/>
      <c r="J2137" s="73"/>
      <c r="K2137" s="73"/>
      <c r="L2137" s="76"/>
      <c r="M2137" s="55"/>
      <c r="N2137" s="1"/>
      <c r="O2137" s="2">
        <v>17</v>
      </c>
      <c r="P2137" s="2">
        <v>5</v>
      </c>
      <c r="Q2137" s="2">
        <v>2012</v>
      </c>
      <c r="R2137" s="5" t="s">
        <v>1062</v>
      </c>
      <c r="S2137" s="30" t="s">
        <v>6</v>
      </c>
      <c r="T2137" s="5" t="s">
        <v>782</v>
      </c>
      <c r="U2137" s="2">
        <v>2</v>
      </c>
      <c r="V2137" s="30" t="s">
        <v>6</v>
      </c>
      <c r="W2137" s="2">
        <v>0</v>
      </c>
      <c r="X2137" s="7" t="s">
        <v>1337</v>
      </c>
      <c r="Y2137" s="2">
        <v>1762</v>
      </c>
      <c r="Z2137" s="2">
        <v>23</v>
      </c>
      <c r="AA2137" s="30" t="s">
        <v>6</v>
      </c>
      <c r="AB2137" s="2">
        <v>2</v>
      </c>
      <c r="AD2137" s="2">
        <f t="shared" si="875"/>
        <v>1</v>
      </c>
      <c r="AE2137" s="2">
        <f t="shared" si="877"/>
        <v>1</v>
      </c>
      <c r="AF2137" s="2">
        <f t="shared" si="876"/>
        <v>0</v>
      </c>
      <c r="AG2137" s="2">
        <f t="shared" si="878"/>
        <v>0</v>
      </c>
      <c r="AH2137" s="2">
        <f t="shared" si="879"/>
        <v>23</v>
      </c>
      <c r="AI2137" s="30" t="s">
        <v>6</v>
      </c>
      <c r="AJ2137" s="2">
        <f t="shared" si="880"/>
        <v>2</v>
      </c>
      <c r="AK2137" s="2">
        <v>3</v>
      </c>
      <c r="AL2137" s="2">
        <f t="shared" si="881"/>
        <v>1762</v>
      </c>
      <c r="AN2137" s="2">
        <v>0</v>
      </c>
    </row>
    <row r="2138" spans="1:40" x14ac:dyDescent="0.25">
      <c r="B2138" s="10"/>
      <c r="C2138" s="10"/>
      <c r="D2138" s="10"/>
      <c r="E2138" s="10"/>
      <c r="F2138" s="10"/>
      <c r="G2138" s="10"/>
      <c r="H2138" s="10"/>
      <c r="I2138" s="10"/>
      <c r="J2138" s="10"/>
      <c r="K2138" s="10"/>
      <c r="L2138" s="8"/>
      <c r="N2138" s="1"/>
      <c r="O2138" s="2">
        <v>18</v>
      </c>
      <c r="P2138" s="2">
        <v>6</v>
      </c>
      <c r="Q2138" s="2">
        <v>2013</v>
      </c>
      <c r="R2138" s="5" t="s">
        <v>1062</v>
      </c>
      <c r="S2138" s="30" t="s">
        <v>6</v>
      </c>
      <c r="T2138" s="5" t="s">
        <v>782</v>
      </c>
      <c r="U2138" s="2">
        <v>2</v>
      </c>
      <c r="V2138" s="30" t="s">
        <v>6</v>
      </c>
      <c r="W2138" s="2">
        <v>0</v>
      </c>
      <c r="X2138" s="98" t="s">
        <v>471</v>
      </c>
      <c r="Y2138" s="2">
        <v>521</v>
      </c>
      <c r="Z2138" s="2">
        <v>16</v>
      </c>
      <c r="AA2138" s="30" t="s">
        <v>6</v>
      </c>
      <c r="AB2138" s="2">
        <v>1</v>
      </c>
      <c r="AD2138" s="2">
        <f t="shared" si="875"/>
        <v>1</v>
      </c>
      <c r="AE2138" s="2">
        <f t="shared" ref="AE2138:AE2141" si="884">IF(U2138&gt;W2138,1,0)</f>
        <v>1</v>
      </c>
      <c r="AF2138" s="2">
        <f t="shared" si="876"/>
        <v>0</v>
      </c>
      <c r="AG2138" s="2">
        <f t="shared" ref="AG2138:AG2141" si="885">IF(W2138&gt;U2138,1,0)</f>
        <v>0</v>
      </c>
      <c r="AH2138" s="2">
        <f t="shared" ref="AH2138:AH2141" si="886">PRODUCT(Z2138)</f>
        <v>16</v>
      </c>
      <c r="AI2138" s="30" t="s">
        <v>6</v>
      </c>
      <c r="AJ2138" s="2">
        <f t="shared" ref="AJ2138:AJ2141" si="887">PRODUCT(AB2138)</f>
        <v>1</v>
      </c>
      <c r="AK2138" s="2">
        <v>3</v>
      </c>
      <c r="AL2138" s="2">
        <f t="shared" ref="AL2138:AL2141" si="888">PRODUCT(Y2138)</f>
        <v>521</v>
      </c>
      <c r="AN2138" s="2">
        <v>0</v>
      </c>
    </row>
    <row r="2139" spans="1:40" x14ac:dyDescent="0.25">
      <c r="A2139" s="77" t="s">
        <v>684</v>
      </c>
      <c r="B2139" s="64" t="s">
        <v>0</v>
      </c>
      <c r="C2139" s="64" t="s">
        <v>10</v>
      </c>
      <c r="D2139" s="64" t="s">
        <v>1</v>
      </c>
      <c r="E2139" s="64" t="s">
        <v>11</v>
      </c>
      <c r="F2139" s="65" t="s">
        <v>12</v>
      </c>
      <c r="G2139" s="66"/>
      <c r="H2139" s="64"/>
      <c r="I2139" s="65" t="s">
        <v>13</v>
      </c>
      <c r="J2139" s="66"/>
      <c r="K2139" s="64"/>
      <c r="L2139" s="67" t="s">
        <v>14</v>
      </c>
      <c r="N2139" s="1"/>
      <c r="O2139" s="2">
        <v>30</v>
      </c>
      <c r="P2139" s="2">
        <v>7</v>
      </c>
      <c r="Q2139" s="2">
        <v>2014</v>
      </c>
      <c r="R2139" s="5" t="s">
        <v>1062</v>
      </c>
      <c r="S2139" s="30" t="s">
        <v>6</v>
      </c>
      <c r="T2139" s="5" t="s">
        <v>782</v>
      </c>
      <c r="U2139" s="2">
        <v>2</v>
      </c>
      <c r="V2139" s="30" t="s">
        <v>6</v>
      </c>
      <c r="W2139" s="2">
        <v>0</v>
      </c>
      <c r="X2139" s="7" t="s">
        <v>160</v>
      </c>
      <c r="Y2139" s="2">
        <v>562</v>
      </c>
      <c r="Z2139" s="2">
        <v>9</v>
      </c>
      <c r="AA2139" s="30" t="s">
        <v>6</v>
      </c>
      <c r="AB2139" s="2">
        <v>3</v>
      </c>
      <c r="AD2139" s="2">
        <f t="shared" si="875"/>
        <v>1</v>
      </c>
      <c r="AE2139" s="2">
        <f t="shared" si="884"/>
        <v>1</v>
      </c>
      <c r="AF2139" s="2">
        <f t="shared" si="876"/>
        <v>0</v>
      </c>
      <c r="AG2139" s="2">
        <f t="shared" si="885"/>
        <v>0</v>
      </c>
      <c r="AH2139" s="2">
        <f t="shared" si="886"/>
        <v>9</v>
      </c>
      <c r="AI2139" s="30" t="s">
        <v>6</v>
      </c>
      <c r="AJ2139" s="2">
        <f t="shared" si="887"/>
        <v>3</v>
      </c>
      <c r="AK2139" s="2">
        <v>3</v>
      </c>
      <c r="AL2139" s="2">
        <f t="shared" si="888"/>
        <v>562</v>
      </c>
      <c r="AN2139" s="2">
        <v>0</v>
      </c>
    </row>
    <row r="2140" spans="1:40" x14ac:dyDescent="0.25">
      <c r="A2140" s="68" t="s">
        <v>16</v>
      </c>
      <c r="B2140" s="88">
        <f>PRODUCT(B8139)</f>
        <v>11</v>
      </c>
      <c r="C2140" s="88">
        <f>PRODUCT(C8139)</f>
        <v>11</v>
      </c>
      <c r="D2140" s="88">
        <f>PRODUCT(D8139)</f>
        <v>0</v>
      </c>
      <c r="E2140" s="88">
        <f>PRODUCT(E8139)</f>
        <v>0</v>
      </c>
      <c r="F2140" s="88">
        <f>PRODUCT(F8139)</f>
        <v>117</v>
      </c>
      <c r="G2140" s="70" t="s">
        <v>6</v>
      </c>
      <c r="H2140" s="88">
        <f>PRODUCT(H8139)</f>
        <v>33</v>
      </c>
      <c r="I2140" s="88">
        <f>PRODUCT(I8139)</f>
        <v>1</v>
      </c>
      <c r="J2140" s="70" t="s">
        <v>6</v>
      </c>
      <c r="K2140" s="88">
        <f>PRODUCT(K8139)</f>
        <v>32</v>
      </c>
      <c r="L2140" s="71">
        <f>PRODUCT(L8139)</f>
        <v>378.63636363636363</v>
      </c>
      <c r="M2140" s="8"/>
      <c r="N2140" s="1"/>
      <c r="O2140" s="2">
        <v>15</v>
      </c>
      <c r="P2140" s="2">
        <v>5</v>
      </c>
      <c r="Q2140" s="2">
        <v>2015</v>
      </c>
      <c r="R2140" s="5" t="s">
        <v>1062</v>
      </c>
      <c r="S2140" s="30" t="s">
        <v>6</v>
      </c>
      <c r="T2140" s="5" t="s">
        <v>782</v>
      </c>
      <c r="U2140" s="2">
        <v>2</v>
      </c>
      <c r="V2140" s="30" t="s">
        <v>6</v>
      </c>
      <c r="W2140" s="2">
        <v>0</v>
      </c>
      <c r="X2140" s="7" t="s">
        <v>297</v>
      </c>
      <c r="Y2140" s="2">
        <v>486</v>
      </c>
      <c r="Z2140" s="2">
        <v>6</v>
      </c>
      <c r="AA2140" s="30" t="s">
        <v>6</v>
      </c>
      <c r="AB2140" s="2">
        <v>2</v>
      </c>
      <c r="AD2140" s="2">
        <f t="shared" si="875"/>
        <v>1</v>
      </c>
      <c r="AE2140" s="2">
        <f t="shared" si="884"/>
        <v>1</v>
      </c>
      <c r="AF2140" s="2">
        <f t="shared" si="876"/>
        <v>0</v>
      </c>
      <c r="AG2140" s="2">
        <f t="shared" si="885"/>
        <v>0</v>
      </c>
      <c r="AH2140" s="2">
        <f t="shared" si="886"/>
        <v>6</v>
      </c>
      <c r="AI2140" s="30" t="s">
        <v>6</v>
      </c>
      <c r="AJ2140" s="2">
        <f t="shared" si="887"/>
        <v>2</v>
      </c>
      <c r="AK2140" s="2">
        <v>3</v>
      </c>
      <c r="AL2140" s="2">
        <f t="shared" si="888"/>
        <v>486</v>
      </c>
      <c r="AN2140" s="2">
        <v>0</v>
      </c>
    </row>
    <row r="2141" spans="1:40" x14ac:dyDescent="0.25">
      <c r="A2141" s="68" t="s">
        <v>439</v>
      </c>
      <c r="B2141" s="88">
        <f t="shared" ref="B2141:F2141" si="889">PRODUCT(B8140)</f>
        <v>2</v>
      </c>
      <c r="C2141" s="88">
        <f t="shared" si="889"/>
        <v>1</v>
      </c>
      <c r="D2141" s="88">
        <f t="shared" si="889"/>
        <v>0</v>
      </c>
      <c r="E2141" s="88">
        <f t="shared" si="889"/>
        <v>1</v>
      </c>
      <c r="F2141" s="88">
        <f t="shared" si="889"/>
        <v>14</v>
      </c>
      <c r="G2141" s="70" t="s">
        <v>6</v>
      </c>
      <c r="H2141" s="88">
        <f t="shared" ref="H2141:I2141" si="890">PRODUCT(H8140)</f>
        <v>5</v>
      </c>
      <c r="I2141" s="88">
        <f t="shared" si="890"/>
        <v>2</v>
      </c>
      <c r="J2141" s="70" t="s">
        <v>6</v>
      </c>
      <c r="K2141" s="88">
        <f t="shared" ref="K2141:L2141" si="891">PRODUCT(K8140)</f>
        <v>0</v>
      </c>
      <c r="L2141" s="71">
        <f t="shared" si="891"/>
        <v>966</v>
      </c>
      <c r="M2141" s="8"/>
      <c r="N2141" s="1"/>
      <c r="O2141" s="15">
        <v>10</v>
      </c>
      <c r="P2141" s="15">
        <v>7</v>
      </c>
      <c r="Q2141" s="15">
        <v>2016</v>
      </c>
      <c r="R2141" s="82" t="s">
        <v>1062</v>
      </c>
      <c r="S2141" s="90" t="s">
        <v>6</v>
      </c>
      <c r="T2141" s="82" t="s">
        <v>782</v>
      </c>
      <c r="U2141" s="15">
        <v>2</v>
      </c>
      <c r="V2141" s="90" t="s">
        <v>6</v>
      </c>
      <c r="W2141" s="15">
        <v>0</v>
      </c>
      <c r="X2141" s="102" t="s">
        <v>1524</v>
      </c>
      <c r="Y2141" s="15">
        <v>405</v>
      </c>
      <c r="Z2141" s="15">
        <v>24</v>
      </c>
      <c r="AA2141" s="90" t="s">
        <v>6</v>
      </c>
      <c r="AB2141" s="15">
        <v>0</v>
      </c>
      <c r="AC2141" s="7"/>
      <c r="AD2141" s="2">
        <f t="shared" si="875"/>
        <v>1</v>
      </c>
      <c r="AE2141" s="2">
        <f t="shared" si="884"/>
        <v>1</v>
      </c>
      <c r="AF2141" s="2">
        <f t="shared" si="876"/>
        <v>0</v>
      </c>
      <c r="AG2141" s="2">
        <f t="shared" si="885"/>
        <v>0</v>
      </c>
      <c r="AH2141" s="2">
        <f t="shared" si="886"/>
        <v>24</v>
      </c>
      <c r="AI2141" s="30" t="s">
        <v>6</v>
      </c>
      <c r="AJ2141" s="2">
        <f t="shared" si="887"/>
        <v>0</v>
      </c>
      <c r="AK2141" s="2">
        <v>3</v>
      </c>
      <c r="AL2141" s="2">
        <f t="shared" si="888"/>
        <v>405</v>
      </c>
      <c r="AN2141" s="2">
        <v>0</v>
      </c>
    </row>
    <row r="2142" spans="1:40" x14ac:dyDescent="0.25">
      <c r="A2142" s="68" t="s">
        <v>440</v>
      </c>
      <c r="B2142" s="88">
        <f t="shared" ref="B2142:F2142" si="892">PRODUCT(B8141)</f>
        <v>0</v>
      </c>
      <c r="C2142" s="88">
        <f t="shared" si="892"/>
        <v>0</v>
      </c>
      <c r="D2142" s="88">
        <f t="shared" si="892"/>
        <v>0</v>
      </c>
      <c r="E2142" s="88">
        <f t="shared" si="892"/>
        <v>0</v>
      </c>
      <c r="F2142" s="88">
        <f t="shared" si="892"/>
        <v>0</v>
      </c>
      <c r="G2142" s="70" t="s">
        <v>6</v>
      </c>
      <c r="H2142" s="88">
        <f t="shared" ref="H2142:I2142" si="893">PRODUCT(H8141)</f>
        <v>0</v>
      </c>
      <c r="I2142" s="88">
        <f t="shared" si="893"/>
        <v>0</v>
      </c>
      <c r="J2142" s="70" t="s">
        <v>6</v>
      </c>
      <c r="K2142" s="88">
        <f t="shared" ref="K2142:L2142" si="894">PRODUCT(K8141)</f>
        <v>0</v>
      </c>
      <c r="L2142" s="71">
        <f t="shared" si="894"/>
        <v>0</v>
      </c>
      <c r="M2142" s="8"/>
      <c r="N2142" s="40"/>
      <c r="O2142" s="2"/>
      <c r="R2142" s="25"/>
      <c r="S2142" s="50"/>
      <c r="T2142" s="25"/>
      <c r="V2142" s="27"/>
      <c r="X2142" s="7"/>
      <c r="Y2142" s="26"/>
      <c r="Z2142" s="26"/>
      <c r="AA2142" s="36"/>
      <c r="AC2142" s="7"/>
      <c r="AI2142" s="30"/>
      <c r="AL2142" s="2"/>
    </row>
    <row r="2143" spans="1:40" x14ac:dyDescent="0.25">
      <c r="A2143" s="68" t="s">
        <v>17</v>
      </c>
      <c r="B2143" s="88">
        <f t="shared" ref="B2143:F2143" si="895">PRODUCT(B8142)</f>
        <v>13</v>
      </c>
      <c r="C2143" s="88">
        <f t="shared" si="895"/>
        <v>12</v>
      </c>
      <c r="D2143" s="88">
        <f t="shared" si="895"/>
        <v>0</v>
      </c>
      <c r="E2143" s="88">
        <f t="shared" si="895"/>
        <v>1</v>
      </c>
      <c r="F2143" s="88">
        <f t="shared" si="895"/>
        <v>131</v>
      </c>
      <c r="G2143" s="70" t="s">
        <v>6</v>
      </c>
      <c r="H2143" s="88">
        <f t="shared" ref="H2143:I2143" si="896">PRODUCT(H8142)</f>
        <v>38</v>
      </c>
      <c r="I2143" s="88">
        <f t="shared" si="896"/>
        <v>3</v>
      </c>
      <c r="J2143" s="70" t="s">
        <v>6</v>
      </c>
      <c r="K2143" s="88">
        <f t="shared" ref="K2143:L2143" si="897">PRODUCT(K8142)</f>
        <v>32</v>
      </c>
      <c r="L2143" s="71">
        <f t="shared" si="897"/>
        <v>469</v>
      </c>
      <c r="M2143" s="8"/>
      <c r="N2143" s="40"/>
      <c r="O2143" s="2"/>
      <c r="R2143" s="25"/>
      <c r="S2143" s="50"/>
      <c r="T2143" s="25"/>
      <c r="V2143" s="27"/>
      <c r="X2143" s="7"/>
      <c r="Y2143" s="26"/>
      <c r="Z2143" s="26"/>
      <c r="AA2143" s="36"/>
      <c r="AC2143" s="7"/>
      <c r="AI2143" s="30"/>
      <c r="AL2143" s="2"/>
    </row>
    <row r="2144" spans="1:40" x14ac:dyDescent="0.25">
      <c r="A2144" s="72" t="s">
        <v>18</v>
      </c>
      <c r="B2144" s="73"/>
      <c r="C2144" s="73"/>
      <c r="D2144" s="73"/>
      <c r="E2144" s="73"/>
      <c r="F2144" s="74">
        <f>PRODUCT(F2143/B2143)</f>
        <v>10.076923076923077</v>
      </c>
      <c r="G2144" s="75" t="s">
        <v>6</v>
      </c>
      <c r="H2144" s="74">
        <f>PRODUCT(H2143/B2143)</f>
        <v>2.9230769230769229</v>
      </c>
      <c r="I2144" s="73"/>
      <c r="J2144" s="73"/>
      <c r="K2144" s="73"/>
      <c r="L2144" s="76"/>
      <c r="M2144" s="55"/>
      <c r="O2144" s="2"/>
      <c r="R2144" s="25"/>
      <c r="S2144" s="50"/>
      <c r="T2144" s="25"/>
      <c r="V2144" s="27"/>
      <c r="X2144" s="7"/>
      <c r="Y2144" s="26"/>
      <c r="Z2144" s="26"/>
      <c r="AA2144" s="36"/>
      <c r="AC2144" s="7"/>
      <c r="AI2144" s="30"/>
      <c r="AL2144" s="2"/>
    </row>
    <row r="2145" spans="1:40" x14ac:dyDescent="0.25">
      <c r="B2145" s="10"/>
      <c r="C2145" s="10"/>
      <c r="D2145" s="10"/>
      <c r="E2145" s="10"/>
      <c r="F2145" s="55"/>
      <c r="G2145" s="11"/>
      <c r="H2145" s="55"/>
      <c r="I2145" s="10"/>
      <c r="J2145" s="10"/>
      <c r="K2145" s="10"/>
      <c r="L2145" s="8"/>
      <c r="M2145" s="55"/>
      <c r="O2145" s="2"/>
      <c r="R2145" s="25"/>
      <c r="S2145" s="50"/>
      <c r="T2145" s="25"/>
      <c r="V2145" s="27"/>
      <c r="X2145" s="7"/>
      <c r="Y2145" s="26"/>
      <c r="Z2145" s="26"/>
      <c r="AA2145" s="36"/>
      <c r="AC2145" s="7"/>
      <c r="AI2145" s="30"/>
      <c r="AL2145" s="2"/>
    </row>
    <row r="2146" spans="1:40" x14ac:dyDescent="0.25">
      <c r="A2146" s="63" t="s">
        <v>683</v>
      </c>
      <c r="B2146" s="64"/>
      <c r="C2146" s="64"/>
      <c r="D2146" s="64"/>
      <c r="E2146" s="64"/>
      <c r="F2146" s="64"/>
      <c r="G2146" s="64"/>
      <c r="H2146" s="64"/>
      <c r="I2146" s="64"/>
      <c r="J2146" s="64"/>
      <c r="K2146" s="64"/>
      <c r="L2146" s="67"/>
      <c r="O2146" s="2"/>
      <c r="R2146" s="25"/>
      <c r="S2146" s="50"/>
      <c r="T2146" s="25"/>
      <c r="V2146" s="27"/>
      <c r="X2146" s="7"/>
      <c r="Y2146" s="26"/>
      <c r="Z2146" s="26"/>
      <c r="AA2146" s="36"/>
      <c r="AC2146" s="7"/>
      <c r="AI2146" s="30"/>
      <c r="AL2146" s="2"/>
    </row>
    <row r="2147" spans="1:40" x14ac:dyDescent="0.25">
      <c r="A2147" s="68" t="s">
        <v>24</v>
      </c>
      <c r="B2147" s="69" t="s">
        <v>0</v>
      </c>
      <c r="C2147" s="69" t="s">
        <v>10</v>
      </c>
      <c r="D2147" s="69" t="s">
        <v>1</v>
      </c>
      <c r="E2147" s="69" t="s">
        <v>11</v>
      </c>
      <c r="F2147" s="78" t="s">
        <v>12</v>
      </c>
      <c r="G2147" s="70"/>
      <c r="H2147" s="69"/>
      <c r="I2147" s="78" t="s">
        <v>13</v>
      </c>
      <c r="J2147" s="70"/>
      <c r="K2147" s="69"/>
      <c r="L2147" s="71" t="s">
        <v>14</v>
      </c>
      <c r="O2147" s="2"/>
      <c r="R2147" s="25"/>
      <c r="S2147" s="50"/>
      <c r="T2147" s="25"/>
      <c r="V2147" s="27"/>
      <c r="X2147" s="7"/>
      <c r="Y2147" s="26"/>
      <c r="Z2147" s="26"/>
      <c r="AA2147" s="36"/>
      <c r="AC2147" s="7"/>
      <c r="AI2147" s="30"/>
      <c r="AL2147" s="2"/>
    </row>
    <row r="2148" spans="1:40" x14ac:dyDescent="0.25">
      <c r="A2148" s="68" t="s">
        <v>16</v>
      </c>
      <c r="B2148" s="69">
        <f>PRODUCT(B2133+B2140)</f>
        <v>21</v>
      </c>
      <c r="C2148" s="69">
        <f>PRODUCT(C2133+E2140)</f>
        <v>10</v>
      </c>
      <c r="D2148" s="69">
        <f>PRODUCT(D2133+D2140)</f>
        <v>0</v>
      </c>
      <c r="E2148" s="69">
        <f>PRODUCT(E2133+C2140)</f>
        <v>11</v>
      </c>
      <c r="F2148" s="69">
        <f>PRODUCT(F2133+H2140)</f>
        <v>187</v>
      </c>
      <c r="G2148" s="70" t="s">
        <v>6</v>
      </c>
      <c r="H2148" s="69">
        <f>PRODUCT(H2133+F2140)</f>
        <v>137</v>
      </c>
      <c r="I2148" s="69">
        <f>PRODUCT(I2133+K2140)</f>
        <v>62</v>
      </c>
      <c r="J2148" s="70" t="s">
        <v>6</v>
      </c>
      <c r="K2148" s="69">
        <f>PRODUCT(K2133+I2140)</f>
        <v>1</v>
      </c>
      <c r="L2148" s="71">
        <f>PRODUCT(((B2133*L2133)+B2140*L2140))/B2148</f>
        <v>494.76190476190476</v>
      </c>
      <c r="M2148" s="8"/>
      <c r="N2148" s="38"/>
      <c r="O2148" s="2"/>
      <c r="R2148" s="25"/>
      <c r="S2148" s="50"/>
      <c r="T2148" s="25"/>
      <c r="V2148" s="27"/>
      <c r="X2148" s="7"/>
      <c r="Y2148" s="26"/>
      <c r="Z2148" s="26"/>
      <c r="AA2148" s="36"/>
      <c r="AC2148" s="7"/>
      <c r="AI2148" s="30"/>
      <c r="AL2148" s="2"/>
    </row>
    <row r="2149" spans="1:40" x14ac:dyDescent="0.25">
      <c r="A2149" s="68" t="s">
        <v>439</v>
      </c>
      <c r="B2149" s="69">
        <f>PRODUCT(B2134+B2141)</f>
        <v>4</v>
      </c>
      <c r="C2149" s="69">
        <f>PRODUCT(C2134+E2141)</f>
        <v>3</v>
      </c>
      <c r="D2149" s="69">
        <f>PRODUCT(D2134+D2141)</f>
        <v>0</v>
      </c>
      <c r="E2149" s="69">
        <f>PRODUCT(E2134+C2141)</f>
        <v>1</v>
      </c>
      <c r="F2149" s="69">
        <f>PRODUCT(F2134+H2141)</f>
        <v>30</v>
      </c>
      <c r="G2149" s="70" t="s">
        <v>6</v>
      </c>
      <c r="H2149" s="69">
        <f>PRODUCT(H2134+F2141)</f>
        <v>21</v>
      </c>
      <c r="I2149" s="69">
        <f>PRODUCT(I2134+K2141)</f>
        <v>6</v>
      </c>
      <c r="J2149" s="70" t="s">
        <v>6</v>
      </c>
      <c r="K2149" s="69">
        <f>PRODUCT(K2134+I2141)</f>
        <v>2</v>
      </c>
      <c r="L2149" s="71">
        <f>PRODUCT(((B2134*L2134)+B2141*L2141))/B2149</f>
        <v>932.75</v>
      </c>
      <c r="M2149" s="8"/>
      <c r="N2149" s="38"/>
      <c r="O2149" s="2"/>
      <c r="R2149" s="25"/>
      <c r="S2149" s="50"/>
      <c r="T2149" s="25"/>
      <c r="V2149" s="27"/>
      <c r="X2149" s="7"/>
      <c r="Y2149" s="26"/>
      <c r="Z2149" s="26"/>
      <c r="AA2149" s="36"/>
      <c r="AC2149" s="7"/>
      <c r="AI2149" s="30"/>
      <c r="AL2149" s="2"/>
    </row>
    <row r="2150" spans="1:40" x14ac:dyDescent="0.25">
      <c r="A2150" s="68" t="s">
        <v>440</v>
      </c>
      <c r="B2150" s="69">
        <f>PRODUCT(B2135+B2142)</f>
        <v>0</v>
      </c>
      <c r="C2150" s="69">
        <f>PRODUCT(C2135+E2142)</f>
        <v>0</v>
      </c>
      <c r="D2150" s="69">
        <f>PRODUCT(D2135+D2142)</f>
        <v>0</v>
      </c>
      <c r="E2150" s="69">
        <f>PRODUCT(E2135+C2142)</f>
        <v>0</v>
      </c>
      <c r="F2150" s="69">
        <f>PRODUCT(F2135+H2142)</f>
        <v>0</v>
      </c>
      <c r="G2150" s="70" t="s">
        <v>6</v>
      </c>
      <c r="H2150" s="69">
        <f>PRODUCT(H2135+F2142)</f>
        <v>0</v>
      </c>
      <c r="I2150" s="69">
        <f>PRODUCT(I2135+K2142)</f>
        <v>0</v>
      </c>
      <c r="J2150" s="70" t="s">
        <v>6</v>
      </c>
      <c r="K2150" s="69">
        <f>PRODUCT(K2135+I2142)</f>
        <v>0</v>
      </c>
      <c r="L2150" s="71">
        <v>0</v>
      </c>
      <c r="M2150" s="8"/>
      <c r="N2150" s="38"/>
      <c r="O2150" s="2"/>
      <c r="R2150" s="25"/>
      <c r="S2150" s="50"/>
      <c r="T2150" s="25"/>
      <c r="V2150" s="27"/>
      <c r="X2150" s="7"/>
      <c r="Y2150" s="26"/>
      <c r="Z2150" s="26"/>
      <c r="AA2150" s="36"/>
      <c r="AC2150" s="7"/>
      <c r="AI2150" s="30"/>
      <c r="AL2150" s="2"/>
    </row>
    <row r="2151" spans="1:40" x14ac:dyDescent="0.25">
      <c r="A2151" s="68" t="s">
        <v>17</v>
      </c>
      <c r="B2151" s="69">
        <f>PRODUCT(B2136+B2143)</f>
        <v>25</v>
      </c>
      <c r="C2151" s="69">
        <f>PRODUCT(C2136+E2143)</f>
        <v>13</v>
      </c>
      <c r="D2151" s="69">
        <f>PRODUCT(D2136+D2143)</f>
        <v>0</v>
      </c>
      <c r="E2151" s="69">
        <f>PRODUCT(E2136+C2143)</f>
        <v>12</v>
      </c>
      <c r="F2151" s="69">
        <f>PRODUCT(F2136+H2143)</f>
        <v>217</v>
      </c>
      <c r="G2151" s="70" t="s">
        <v>6</v>
      </c>
      <c r="H2151" s="69">
        <f>PRODUCT(H2136+F2143)</f>
        <v>158</v>
      </c>
      <c r="I2151" s="69">
        <f>PRODUCT(I2136+K2143)</f>
        <v>68</v>
      </c>
      <c r="J2151" s="70" t="s">
        <v>6</v>
      </c>
      <c r="K2151" s="69">
        <f>PRODUCT(K2136+I2143)</f>
        <v>3</v>
      </c>
      <c r="L2151" s="71">
        <f>PRODUCT(((B2136*L2136)+B2143*L2143))/B2151</f>
        <v>564.84</v>
      </c>
      <c r="M2151" s="8"/>
      <c r="N2151" s="38"/>
      <c r="O2151" s="2"/>
      <c r="R2151" s="25"/>
      <c r="S2151" s="50"/>
      <c r="T2151" s="25"/>
      <c r="V2151" s="27"/>
      <c r="X2151" s="7"/>
      <c r="Y2151" s="26"/>
      <c r="Z2151" s="26"/>
      <c r="AA2151" s="36"/>
      <c r="AC2151" s="7"/>
      <c r="AI2151" s="30"/>
      <c r="AL2151" s="2"/>
    </row>
    <row r="2152" spans="1:40" x14ac:dyDescent="0.25">
      <c r="A2152" s="72" t="s">
        <v>18</v>
      </c>
      <c r="B2152" s="73"/>
      <c r="C2152" s="73"/>
      <c r="D2152" s="73"/>
      <c r="E2152" s="73"/>
      <c r="F2152" s="74">
        <f>PRODUCT(F2151/B2151)</f>
        <v>8.68</v>
      </c>
      <c r="G2152" s="75" t="s">
        <v>6</v>
      </c>
      <c r="H2152" s="74">
        <f>PRODUCT(H2151/B2151)</f>
        <v>6.32</v>
      </c>
      <c r="I2152" s="73"/>
      <c r="J2152" s="73"/>
      <c r="K2152" s="73"/>
      <c r="L2152" s="76"/>
      <c r="M2152" s="55"/>
      <c r="N2152" s="40"/>
      <c r="O2152" s="2"/>
      <c r="R2152" s="25"/>
      <c r="S2152" s="50"/>
      <c r="T2152" s="25"/>
      <c r="V2152" s="27"/>
      <c r="X2152" s="7"/>
      <c r="Y2152" s="26"/>
      <c r="Z2152" s="26"/>
      <c r="AA2152" s="36"/>
      <c r="AC2152" s="7"/>
      <c r="AI2152" s="30"/>
      <c r="AL2152" s="2"/>
    </row>
    <row r="2153" spans="1:40" x14ac:dyDescent="0.25">
      <c r="A2153" s="7"/>
      <c r="B2153" s="10"/>
      <c r="C2153" s="10"/>
      <c r="D2153" s="10"/>
      <c r="E2153" s="10"/>
      <c r="F2153" s="10"/>
      <c r="G2153" s="10"/>
      <c r="H2153" s="10"/>
      <c r="I2153" s="10"/>
      <c r="J2153" s="10"/>
      <c r="K2153" s="10"/>
      <c r="L2153" s="54"/>
      <c r="O2153" s="2"/>
      <c r="R2153" s="25"/>
      <c r="S2153" s="50"/>
      <c r="T2153" s="25"/>
      <c r="V2153" s="27"/>
      <c r="X2153" s="7"/>
      <c r="Y2153" s="26"/>
      <c r="Z2153" s="26"/>
      <c r="AA2153" s="36"/>
      <c r="AC2153" s="7"/>
      <c r="AI2153" s="30"/>
      <c r="AL2153" s="2"/>
    </row>
    <row r="2154" spans="1:40" x14ac:dyDescent="0.25">
      <c r="A2154" s="7"/>
      <c r="B2154" s="10"/>
      <c r="C2154" s="10"/>
      <c r="D2154" s="10"/>
      <c r="E2154" s="10"/>
      <c r="F2154" s="10" t="s">
        <v>1877</v>
      </c>
      <c r="G2154" s="10"/>
      <c r="H2154" s="10"/>
      <c r="I2154" s="10"/>
      <c r="J2154" s="10"/>
      <c r="K2154" s="10"/>
      <c r="L2154" s="10"/>
      <c r="O2154" s="2"/>
      <c r="R2154" s="25"/>
      <c r="S2154" s="50"/>
      <c r="T2154" s="25"/>
      <c r="V2154" s="27"/>
      <c r="X2154" s="7"/>
      <c r="Y2154" s="26"/>
      <c r="Z2154" s="26"/>
      <c r="AA2154" s="36"/>
      <c r="AC2154" s="7"/>
      <c r="AI2154" s="30"/>
      <c r="AL2154" s="2"/>
    </row>
    <row r="2155" spans="1:40" x14ac:dyDescent="0.25">
      <c r="A2155" s="7"/>
      <c r="B2155" s="10"/>
      <c r="C2155" s="10"/>
      <c r="D2155" s="10"/>
      <c r="E2155" s="10"/>
      <c r="F2155" s="10" t="s">
        <v>433</v>
      </c>
      <c r="G2155" s="10"/>
      <c r="H2155" s="10"/>
      <c r="I2155" s="10"/>
      <c r="J2155" s="10"/>
      <c r="K2155" s="10"/>
      <c r="L2155" s="57">
        <f>PRODUCT(C2136/B2136)</f>
        <v>1</v>
      </c>
      <c r="O2155" s="2"/>
      <c r="R2155" s="25"/>
      <c r="S2155" s="50"/>
      <c r="T2155" s="25"/>
      <c r="V2155" s="27"/>
      <c r="X2155" s="7"/>
      <c r="Y2155" s="26"/>
      <c r="Z2155" s="26"/>
      <c r="AA2155" s="36"/>
      <c r="AC2155" s="7"/>
      <c r="AI2155" s="30"/>
      <c r="AL2155" s="2"/>
    </row>
    <row r="2156" spans="1:40" x14ac:dyDescent="0.25">
      <c r="A2156" s="7"/>
      <c r="B2156" s="10"/>
      <c r="C2156" s="10"/>
      <c r="D2156" s="10"/>
      <c r="E2156" s="10"/>
      <c r="F2156" s="10" t="s">
        <v>434</v>
      </c>
      <c r="G2156" s="10"/>
      <c r="H2156" s="10"/>
      <c r="I2156" s="10"/>
      <c r="J2156" s="10"/>
      <c r="K2156" s="10"/>
      <c r="L2156" s="57">
        <f>PRODUCT(E2143/B2143)</f>
        <v>7.6923076923076927E-2</v>
      </c>
      <c r="O2156" s="2"/>
      <c r="R2156" s="25"/>
      <c r="S2156" s="50"/>
      <c r="T2156" s="25"/>
      <c r="V2156" s="27"/>
      <c r="X2156" s="7"/>
      <c r="Y2156" s="26"/>
      <c r="Z2156" s="26"/>
      <c r="AA2156" s="36"/>
      <c r="AC2156" s="7"/>
      <c r="AI2156" s="30"/>
      <c r="AL2156" s="2"/>
    </row>
    <row r="2157" spans="1:40" x14ac:dyDescent="0.25">
      <c r="A2157" s="7"/>
      <c r="B2157" s="10"/>
      <c r="C2157" s="10"/>
      <c r="D2157" s="10"/>
      <c r="E2157" s="10"/>
      <c r="F2157" s="10" t="s">
        <v>435</v>
      </c>
      <c r="G2157" s="10"/>
      <c r="H2157" s="10"/>
      <c r="I2157" s="10"/>
      <c r="J2157" s="10"/>
      <c r="K2157" s="10"/>
      <c r="L2157" s="57">
        <f>PRODUCT(C2151/B2151)</f>
        <v>0.52</v>
      </c>
      <c r="O2157" s="2"/>
      <c r="R2157" s="25"/>
      <c r="S2157" s="50"/>
      <c r="T2157" s="25"/>
      <c r="V2157" s="27"/>
      <c r="X2157" s="7"/>
      <c r="Y2157" s="26"/>
      <c r="Z2157" s="26"/>
      <c r="AA2157" s="36"/>
      <c r="AC2157" s="7"/>
      <c r="AI2157" s="30"/>
      <c r="AL2157" s="2"/>
    </row>
    <row r="2158" spans="1:40" x14ac:dyDescent="0.25">
      <c r="L2158" s="8"/>
      <c r="R2158" s="10" t="s">
        <v>25</v>
      </c>
      <c r="AC2158" s="10" t="s">
        <v>3</v>
      </c>
      <c r="AD2158" s="3">
        <f>SUM(AD2159:AD2162)</f>
        <v>2</v>
      </c>
      <c r="AE2158" s="3">
        <f>SUM(AE2159:AE2162)</f>
        <v>2</v>
      </c>
      <c r="AF2158" s="3">
        <f>SUM(AF2159:AF2162)</f>
        <v>0</v>
      </c>
      <c r="AG2158" s="3">
        <f>SUM(AG2159:AG2162)</f>
        <v>0</v>
      </c>
      <c r="AH2158" s="3">
        <f>SUM(AH2159:AH2162)</f>
        <v>25</v>
      </c>
      <c r="AJ2158" s="3">
        <f>SUM(AJ2159:AJ2162)</f>
        <v>7</v>
      </c>
      <c r="AK2158" s="3">
        <f>SUM(AK2159:AK2162)</f>
        <v>6</v>
      </c>
      <c r="AL2158" s="3">
        <f>SUM(AL2159:AL2162)</f>
        <v>1799</v>
      </c>
      <c r="AN2158" s="3">
        <f>SUM(AN2159:AN2162)</f>
        <v>0</v>
      </c>
    </row>
    <row r="2159" spans="1:40" x14ac:dyDescent="0.25">
      <c r="L2159" s="8"/>
      <c r="N2159" s="1" t="s">
        <v>85</v>
      </c>
      <c r="O2159" s="2">
        <v>21</v>
      </c>
      <c r="P2159" s="100">
        <v>8</v>
      </c>
      <c r="Q2159" s="2">
        <v>2012</v>
      </c>
      <c r="R2159" s="5" t="s">
        <v>1062</v>
      </c>
      <c r="S2159" s="30" t="s">
        <v>6</v>
      </c>
      <c r="T2159" s="5" t="s">
        <v>782</v>
      </c>
      <c r="U2159" s="100">
        <v>2</v>
      </c>
      <c r="V2159" s="30" t="s">
        <v>6</v>
      </c>
      <c r="W2159" s="100">
        <v>0</v>
      </c>
      <c r="X2159" s="7" t="s">
        <v>1363</v>
      </c>
      <c r="Y2159" s="100">
        <v>897</v>
      </c>
      <c r="Z2159" s="100">
        <v>10</v>
      </c>
      <c r="AA2159" s="30" t="s">
        <v>6</v>
      </c>
      <c r="AB2159" s="100">
        <v>3</v>
      </c>
      <c r="AD2159" s="2">
        <f>IF(Q2159&gt;100,1,0)</f>
        <v>1</v>
      </c>
      <c r="AE2159" s="2">
        <f t="shared" ref="AE2159:AE2160" si="898">IF(U2159&gt;W2159,1,0)</f>
        <v>1</v>
      </c>
      <c r="AF2159" s="2">
        <f>IF(U2159=W2159,1,0)*IF(Q2159=0,0,1)</f>
        <v>0</v>
      </c>
      <c r="AG2159" s="2">
        <f t="shared" ref="AG2159:AG2160" si="899">IF(W2159&gt;U2159,1,0)</f>
        <v>0</v>
      </c>
      <c r="AH2159" s="2">
        <f t="shared" ref="AH2159:AH2160" si="900">PRODUCT(Z2159)</f>
        <v>10</v>
      </c>
      <c r="AI2159" s="30" t="s">
        <v>6</v>
      </c>
      <c r="AJ2159" s="2">
        <f t="shared" ref="AJ2159:AJ2160" si="901">PRODUCT(AB2159)</f>
        <v>3</v>
      </c>
      <c r="AK2159" s="2">
        <v>3</v>
      </c>
      <c r="AL2159" s="2">
        <f t="shared" ref="AL2159:AL2160" si="902">PRODUCT(Y2159)</f>
        <v>897</v>
      </c>
      <c r="AN2159" s="2">
        <v>0</v>
      </c>
    </row>
    <row r="2160" spans="1:40" x14ac:dyDescent="0.25">
      <c r="L2160" s="8"/>
      <c r="N2160" s="1" t="s">
        <v>86</v>
      </c>
      <c r="O2160" s="2">
        <v>25</v>
      </c>
      <c r="P2160" s="100">
        <v>8</v>
      </c>
      <c r="Q2160" s="2">
        <v>2012</v>
      </c>
      <c r="R2160" s="5" t="s">
        <v>1062</v>
      </c>
      <c r="S2160" s="30" t="s">
        <v>6</v>
      </c>
      <c r="T2160" s="5" t="s">
        <v>782</v>
      </c>
      <c r="U2160" s="100">
        <v>2</v>
      </c>
      <c r="V2160" s="30" t="s">
        <v>6</v>
      </c>
      <c r="W2160" s="100">
        <v>0</v>
      </c>
      <c r="X2160" s="7" t="s">
        <v>1364</v>
      </c>
      <c r="Y2160" s="100">
        <v>902</v>
      </c>
      <c r="Z2160" s="100">
        <v>15</v>
      </c>
      <c r="AA2160" s="30" t="s">
        <v>6</v>
      </c>
      <c r="AB2160" s="100">
        <v>4</v>
      </c>
      <c r="AD2160" s="2">
        <f>IF(Q2160&gt;100,1,0)</f>
        <v>1</v>
      </c>
      <c r="AE2160" s="2">
        <f t="shared" si="898"/>
        <v>1</v>
      </c>
      <c r="AF2160" s="2">
        <f>IF(U2160=W2160,1,0)*IF(Q2160=0,0,1)</f>
        <v>0</v>
      </c>
      <c r="AG2160" s="2">
        <f t="shared" si="899"/>
        <v>0</v>
      </c>
      <c r="AH2160" s="2">
        <f t="shared" si="900"/>
        <v>15</v>
      </c>
      <c r="AI2160" s="30" t="s">
        <v>6</v>
      </c>
      <c r="AJ2160" s="2">
        <f t="shared" si="901"/>
        <v>4</v>
      </c>
      <c r="AK2160" s="2">
        <v>3</v>
      </c>
      <c r="AL2160" s="2">
        <f t="shared" si="902"/>
        <v>902</v>
      </c>
      <c r="AN2160" s="2">
        <v>0</v>
      </c>
    </row>
    <row r="2161" spans="1:40" x14ac:dyDescent="0.25">
      <c r="L2161" s="8"/>
      <c r="O2161" s="2"/>
      <c r="R2161" s="7"/>
      <c r="T2161" s="7"/>
      <c r="AC2161" s="7"/>
      <c r="AD2161" s="7"/>
      <c r="AE2161" s="7"/>
      <c r="AF2161" s="7"/>
      <c r="AG2161" s="7"/>
      <c r="AH2161" s="7"/>
      <c r="AI2161" s="7"/>
      <c r="AJ2161" s="7"/>
      <c r="AK2161" s="7"/>
      <c r="AN2161" s="7"/>
    </row>
    <row r="2162" spans="1:40" x14ac:dyDescent="0.25">
      <c r="L2162" s="8"/>
      <c r="O2162" s="2"/>
      <c r="R2162" s="7"/>
      <c r="T2162" s="7"/>
      <c r="AC2162" s="7"/>
      <c r="AD2162" s="7"/>
      <c r="AE2162" s="7"/>
      <c r="AF2162" s="7"/>
      <c r="AG2162" s="7"/>
      <c r="AH2162" s="7"/>
      <c r="AI2162" s="7"/>
      <c r="AJ2162" s="7"/>
      <c r="AK2162" s="7"/>
      <c r="AN2162" s="7"/>
    </row>
    <row r="2163" spans="1:40" x14ac:dyDescent="0.25">
      <c r="L2163" s="8"/>
      <c r="O2163" s="2"/>
      <c r="R2163" s="10" t="s">
        <v>32</v>
      </c>
      <c r="T2163" s="7"/>
      <c r="AC2163" s="10" t="s">
        <v>4</v>
      </c>
      <c r="AD2163" s="3">
        <f>SUM(AD2164:AD2167)</f>
        <v>0</v>
      </c>
      <c r="AE2163" s="3">
        <f>SUM(AE2164:AE2167)</f>
        <v>0</v>
      </c>
      <c r="AF2163" s="3">
        <f>SUM(AF2164:AF2167)</f>
        <v>0</v>
      </c>
      <c r="AG2163" s="3">
        <f>SUM(AG2164:AG2167)</f>
        <v>0</v>
      </c>
      <c r="AH2163" s="3">
        <f>SUM(AH2164:AH2167)</f>
        <v>0</v>
      </c>
      <c r="AI2163" s="7"/>
      <c r="AJ2163" s="3">
        <f>SUM(AJ2164:AJ2167)</f>
        <v>0</v>
      </c>
      <c r="AK2163" s="3">
        <f>SUM(AK2164:AK2167)</f>
        <v>0</v>
      </c>
      <c r="AL2163" s="3">
        <f>SUM(AL2164:AL2167)</f>
        <v>0</v>
      </c>
      <c r="AM2163" s="3"/>
      <c r="AN2163" s="3">
        <f>SUM(AN2164:AN2167)</f>
        <v>0</v>
      </c>
    </row>
    <row r="2164" spans="1:40" x14ac:dyDescent="0.25">
      <c r="L2164" s="8"/>
      <c r="O2164" s="2"/>
      <c r="S2164" s="17"/>
      <c r="T2164" s="22"/>
      <c r="V2164" s="27"/>
      <c r="AA2164" s="36"/>
      <c r="AC2164" s="7"/>
      <c r="AI2164" s="30"/>
      <c r="AL2164" s="2"/>
    </row>
    <row r="2165" spans="1:40" x14ac:dyDescent="0.25">
      <c r="L2165" s="8"/>
      <c r="O2165" s="2"/>
      <c r="S2165" s="17"/>
      <c r="T2165" s="22"/>
      <c r="V2165" s="27"/>
      <c r="AA2165" s="36"/>
      <c r="AC2165" s="7"/>
      <c r="AI2165" s="30"/>
      <c r="AL2165" s="2"/>
    </row>
    <row r="2166" spans="1:40" x14ac:dyDescent="0.25">
      <c r="L2166" s="8"/>
      <c r="O2166" s="2"/>
      <c r="S2166" s="17"/>
      <c r="T2166" s="22"/>
      <c r="V2166" s="27"/>
      <c r="AA2166" s="36"/>
      <c r="AC2166" s="7"/>
      <c r="AI2166" s="30"/>
      <c r="AL2166" s="2"/>
    </row>
    <row r="2167" spans="1:40" x14ac:dyDescent="0.25">
      <c r="L2167" s="8"/>
      <c r="O2167" s="2"/>
      <c r="S2167" s="17"/>
      <c r="T2167" s="22"/>
      <c r="V2167" s="27"/>
      <c r="AA2167" s="36"/>
      <c r="AC2167" s="7"/>
      <c r="AI2167" s="30"/>
      <c r="AL2167" s="2"/>
    </row>
    <row r="2168" spans="1:40" x14ac:dyDescent="0.25">
      <c r="A2168" s="91" t="s">
        <v>765</v>
      </c>
      <c r="B2168" s="93"/>
      <c r="L2168" s="8"/>
      <c r="M2168" s="3" t="s">
        <v>7</v>
      </c>
      <c r="R2168" s="6" t="s">
        <v>8</v>
      </c>
      <c r="AC2168" s="10" t="s">
        <v>2</v>
      </c>
      <c r="AD2168" s="3">
        <f>SUM(AD2169:AD2190)</f>
        <v>2</v>
      </c>
      <c r="AE2168" s="3">
        <f>SUM(AE2169:AE2190)</f>
        <v>1</v>
      </c>
      <c r="AF2168" s="3">
        <f>SUM(AF2169:AF2190)</f>
        <v>0</v>
      </c>
      <c r="AG2168" s="3">
        <f>SUM(AG2169:AG2190)</f>
        <v>1</v>
      </c>
      <c r="AH2168" s="3">
        <f>SUM(AH2169:AH2190)</f>
        <v>9</v>
      </c>
      <c r="AJ2168" s="3">
        <f>SUM(AJ2169:AJ2190)</f>
        <v>11</v>
      </c>
      <c r="AK2168" s="3">
        <f>SUM(AK2169:AK2190)</f>
        <v>2</v>
      </c>
      <c r="AL2168" s="3">
        <f>SUM(AL2169:AL2190)</f>
        <v>535</v>
      </c>
      <c r="AM2168" s="3">
        <f>PRODUCT(AL2168+AL2191+AL2195)</f>
        <v>535</v>
      </c>
      <c r="AN2168" s="3">
        <f>SUM(AN2169:AN2190)</f>
        <v>4</v>
      </c>
    </row>
    <row r="2169" spans="1:40" x14ac:dyDescent="0.25">
      <c r="A2169" s="63" t="s">
        <v>739</v>
      </c>
      <c r="B2169" s="64" t="s">
        <v>0</v>
      </c>
      <c r="C2169" s="64" t="s">
        <v>10</v>
      </c>
      <c r="D2169" s="64" t="s">
        <v>1</v>
      </c>
      <c r="E2169" s="64" t="s">
        <v>11</v>
      </c>
      <c r="F2169" s="65" t="s">
        <v>12</v>
      </c>
      <c r="G2169" s="66"/>
      <c r="H2169" s="64"/>
      <c r="I2169" s="65" t="s">
        <v>13</v>
      </c>
      <c r="J2169" s="66"/>
      <c r="K2169" s="64"/>
      <c r="L2169" s="67" t="s">
        <v>14</v>
      </c>
      <c r="M2169" s="3">
        <f>MAX(Y2169:Y2199)</f>
        <v>275</v>
      </c>
      <c r="O2169" s="15">
        <v>24</v>
      </c>
      <c r="P2169" s="15">
        <v>5</v>
      </c>
      <c r="Q2169" s="15">
        <v>2016</v>
      </c>
      <c r="R2169" s="82" t="s">
        <v>1500</v>
      </c>
      <c r="S2169" s="90" t="s">
        <v>6</v>
      </c>
      <c r="T2169" s="82" t="s">
        <v>926</v>
      </c>
      <c r="U2169" s="15">
        <v>0</v>
      </c>
      <c r="V2169" s="90" t="s">
        <v>6</v>
      </c>
      <c r="W2169" s="15">
        <v>2</v>
      </c>
      <c r="X2169" s="102" t="s">
        <v>234</v>
      </c>
      <c r="Y2169" s="15">
        <v>260</v>
      </c>
      <c r="Z2169" s="15">
        <v>2</v>
      </c>
      <c r="AA2169" s="90" t="s">
        <v>6</v>
      </c>
      <c r="AB2169" s="15">
        <v>4</v>
      </c>
      <c r="AC2169" s="7"/>
      <c r="AD2169" s="2">
        <f>IF(Q2169&gt;100,1,0)</f>
        <v>1</v>
      </c>
      <c r="AE2169" s="2">
        <f t="shared" ref="AE2169:AE2170" si="903">IF(U2169&gt;W2169,1,0)</f>
        <v>0</v>
      </c>
      <c r="AF2169" s="2">
        <f>IF(U2169=W2169,1,0)*IF(Q2169=0,0,1)</f>
        <v>0</v>
      </c>
      <c r="AG2169" s="2">
        <f t="shared" ref="AG2169:AG2170" si="904">IF(W2169&gt;U2169,1,0)</f>
        <v>1</v>
      </c>
      <c r="AH2169" s="2">
        <f t="shared" ref="AH2169:AH2170" si="905">PRODUCT(Z2169)</f>
        <v>2</v>
      </c>
      <c r="AI2169" s="30" t="s">
        <v>6</v>
      </c>
      <c r="AJ2169" s="2">
        <f t="shared" ref="AJ2169:AJ2170" si="906">PRODUCT(AB2169)</f>
        <v>4</v>
      </c>
      <c r="AK2169" s="2">
        <v>0</v>
      </c>
      <c r="AL2169" s="2">
        <f t="shared" ref="AL2169:AL2170" si="907">PRODUCT(Y2169)</f>
        <v>260</v>
      </c>
      <c r="AN2169" s="2">
        <v>3</v>
      </c>
    </row>
    <row r="2170" spans="1:40" x14ac:dyDescent="0.25">
      <c r="A2170" s="68" t="s">
        <v>16</v>
      </c>
      <c r="B2170" s="69">
        <f>PRODUCT(AD2168)</f>
        <v>2</v>
      </c>
      <c r="C2170" s="69">
        <f>PRODUCT(AE2168)</f>
        <v>1</v>
      </c>
      <c r="D2170" s="69">
        <f>PRODUCT(AF2168)</f>
        <v>0</v>
      </c>
      <c r="E2170" s="69">
        <f>PRODUCT(AG2168)</f>
        <v>1</v>
      </c>
      <c r="F2170" s="69">
        <f>PRODUCT(AH2168)</f>
        <v>9</v>
      </c>
      <c r="G2170" s="70" t="s">
        <v>6</v>
      </c>
      <c r="H2170" s="69">
        <f>PRODUCT(AJ2168)</f>
        <v>11</v>
      </c>
      <c r="I2170" s="69">
        <f>PRODUCT(AK2168)</f>
        <v>2</v>
      </c>
      <c r="J2170" s="70" t="s">
        <v>6</v>
      </c>
      <c r="K2170" s="69">
        <f>PRODUCT(AN2168)</f>
        <v>4</v>
      </c>
      <c r="L2170" s="71">
        <f>PRODUCT(AL2168/B2170)</f>
        <v>267.5</v>
      </c>
      <c r="M2170" s="8"/>
      <c r="N2170" s="38"/>
      <c r="O2170" s="2">
        <v>18</v>
      </c>
      <c r="P2170" s="2">
        <v>6</v>
      </c>
      <c r="Q2170" s="2">
        <v>2017</v>
      </c>
      <c r="R2170" s="5" t="s">
        <v>1500</v>
      </c>
      <c r="S2170" s="2" t="s">
        <v>6</v>
      </c>
      <c r="T2170" s="5" t="s">
        <v>926</v>
      </c>
      <c r="U2170" s="2">
        <v>2</v>
      </c>
      <c r="V2170" s="30" t="s">
        <v>6</v>
      </c>
      <c r="W2170" s="2">
        <v>1</v>
      </c>
      <c r="X2170" s="44" t="s">
        <v>1580</v>
      </c>
      <c r="Y2170" s="2">
        <v>275</v>
      </c>
      <c r="Z2170" s="2">
        <v>7</v>
      </c>
      <c r="AA2170" s="30" t="s">
        <v>6</v>
      </c>
      <c r="AB2170" s="2">
        <v>7</v>
      </c>
      <c r="AC2170" s="7"/>
      <c r="AD2170" s="2">
        <f>IF(Q2170&gt;100,1,0)</f>
        <v>1</v>
      </c>
      <c r="AE2170" s="2">
        <f t="shared" si="903"/>
        <v>1</v>
      </c>
      <c r="AF2170" s="2">
        <f>IF(U2170=W2170,1,0)*IF(Q2170=0,0,1)</f>
        <v>0</v>
      </c>
      <c r="AG2170" s="2">
        <f t="shared" si="904"/>
        <v>0</v>
      </c>
      <c r="AH2170" s="2">
        <f t="shared" si="905"/>
        <v>7</v>
      </c>
      <c r="AI2170" s="30" t="s">
        <v>6</v>
      </c>
      <c r="AJ2170" s="2">
        <f t="shared" si="906"/>
        <v>7</v>
      </c>
      <c r="AK2170" s="2">
        <v>2</v>
      </c>
      <c r="AL2170" s="2">
        <f t="shared" si="907"/>
        <v>275</v>
      </c>
      <c r="AN2170" s="2">
        <v>1</v>
      </c>
    </row>
    <row r="2171" spans="1:40" x14ac:dyDescent="0.25">
      <c r="A2171" s="68" t="s">
        <v>439</v>
      </c>
      <c r="B2171" s="69">
        <f>PRODUCT(AD2191)</f>
        <v>0</v>
      </c>
      <c r="C2171" s="69">
        <f>PRODUCT(AE2191)</f>
        <v>0</v>
      </c>
      <c r="D2171" s="69">
        <f>PRODUCT(AF2191)</f>
        <v>0</v>
      </c>
      <c r="E2171" s="69">
        <f>PRODUCT(AG2191)</f>
        <v>0</v>
      </c>
      <c r="F2171" s="69">
        <f>PRODUCT(AH2191)</f>
        <v>0</v>
      </c>
      <c r="G2171" s="70" t="s">
        <v>6</v>
      </c>
      <c r="H2171" s="69">
        <f>PRODUCT(AJ2191)</f>
        <v>0</v>
      </c>
      <c r="I2171" s="69">
        <f>PRODUCT(AK2191)</f>
        <v>0</v>
      </c>
      <c r="J2171" s="70" t="s">
        <v>6</v>
      </c>
      <c r="K2171" s="69">
        <f>PRODUCT(AN2191)</f>
        <v>0</v>
      </c>
      <c r="L2171" s="71">
        <v>0</v>
      </c>
      <c r="M2171" s="8"/>
      <c r="N2171" s="38"/>
      <c r="O2171" s="2"/>
      <c r="R2171" s="7"/>
      <c r="T2171" s="7"/>
      <c r="AC2171" s="7"/>
      <c r="AD2171" s="7"/>
      <c r="AE2171" s="7"/>
      <c r="AF2171" s="7"/>
      <c r="AG2171" s="7"/>
      <c r="AH2171" s="7"/>
      <c r="AI2171" s="7"/>
      <c r="AJ2171" s="7"/>
      <c r="AK2171" s="7"/>
      <c r="AN2171" s="7"/>
    </row>
    <row r="2172" spans="1:40" x14ac:dyDescent="0.25">
      <c r="A2172" s="68" t="s">
        <v>440</v>
      </c>
      <c r="B2172" s="69">
        <f>PRODUCT(AD2195)</f>
        <v>0</v>
      </c>
      <c r="C2172" s="69">
        <f>PRODUCT(AE2195)</f>
        <v>0</v>
      </c>
      <c r="D2172" s="69">
        <f>PRODUCT(AF2195)</f>
        <v>0</v>
      </c>
      <c r="E2172" s="69">
        <f>PRODUCT(AG2195)</f>
        <v>0</v>
      </c>
      <c r="F2172" s="69">
        <f>PRODUCT(AH2195)</f>
        <v>0</v>
      </c>
      <c r="G2172" s="70" t="s">
        <v>6</v>
      </c>
      <c r="H2172" s="69">
        <f>PRODUCT(AJ2195)</f>
        <v>0</v>
      </c>
      <c r="I2172" s="69">
        <f>PRODUCT(AK2195)</f>
        <v>0</v>
      </c>
      <c r="J2172" s="70" t="s">
        <v>6</v>
      </c>
      <c r="K2172" s="69">
        <f>PRODUCT(AN2195)</f>
        <v>0</v>
      </c>
      <c r="L2172" s="71">
        <v>0</v>
      </c>
      <c r="M2172" s="8"/>
      <c r="N2172" s="38"/>
      <c r="O2172" s="2"/>
      <c r="R2172" s="7"/>
      <c r="T2172" s="7"/>
      <c r="AC2172" s="7"/>
      <c r="AD2172" s="7"/>
      <c r="AE2172" s="7"/>
      <c r="AF2172" s="7"/>
      <c r="AG2172" s="7"/>
      <c r="AH2172" s="7"/>
      <c r="AI2172" s="7"/>
      <c r="AJ2172" s="7"/>
      <c r="AK2172" s="7"/>
      <c r="AN2172" s="7"/>
    </row>
    <row r="2173" spans="1:40" x14ac:dyDescent="0.25">
      <c r="A2173" s="68" t="s">
        <v>17</v>
      </c>
      <c r="B2173" s="69">
        <f>SUM(B2170:B2172)</f>
        <v>2</v>
      </c>
      <c r="C2173" s="69">
        <f>SUM(C2170:C2172)</f>
        <v>1</v>
      </c>
      <c r="D2173" s="69">
        <f>SUM(D2170:D2172)</f>
        <v>0</v>
      </c>
      <c r="E2173" s="69">
        <f>SUM(E2170:E2172)</f>
        <v>1</v>
      </c>
      <c r="F2173" s="69">
        <f>SUM(F2170:F2172)</f>
        <v>9</v>
      </c>
      <c r="G2173" s="70" t="s">
        <v>6</v>
      </c>
      <c r="H2173" s="69">
        <f>SUM(H2170:H2172)</f>
        <v>11</v>
      </c>
      <c r="I2173" s="69">
        <f>SUM(I2170:I2172)</f>
        <v>2</v>
      </c>
      <c r="J2173" s="70" t="s">
        <v>6</v>
      </c>
      <c r="K2173" s="69">
        <f>SUM(K2170:K2172)</f>
        <v>4</v>
      </c>
      <c r="L2173" s="71">
        <f>PRODUCT(AM2168/B2173)</f>
        <v>267.5</v>
      </c>
      <c r="M2173" s="8"/>
      <c r="N2173" s="38"/>
      <c r="O2173" s="2"/>
      <c r="R2173" s="7"/>
      <c r="T2173" s="7"/>
      <c r="AC2173" s="7"/>
      <c r="AD2173" s="7"/>
      <c r="AE2173" s="7"/>
      <c r="AF2173" s="7"/>
      <c r="AG2173" s="7"/>
      <c r="AH2173" s="7"/>
      <c r="AI2173" s="7"/>
      <c r="AJ2173" s="7"/>
      <c r="AK2173" s="7"/>
      <c r="AN2173" s="7"/>
    </row>
    <row r="2174" spans="1:40" x14ac:dyDescent="0.25">
      <c r="A2174" s="72" t="s">
        <v>18</v>
      </c>
      <c r="B2174" s="73"/>
      <c r="C2174" s="73"/>
      <c r="D2174" s="73"/>
      <c r="E2174" s="73"/>
      <c r="F2174" s="89">
        <f>PRODUCT(F2173/B2173)</f>
        <v>4.5</v>
      </c>
      <c r="G2174" s="75" t="s">
        <v>6</v>
      </c>
      <c r="H2174" s="74">
        <f>PRODUCT(H2173/B2173)</f>
        <v>5.5</v>
      </c>
      <c r="I2174" s="73"/>
      <c r="J2174" s="73"/>
      <c r="K2174" s="73"/>
      <c r="L2174" s="76"/>
      <c r="M2174" s="55"/>
      <c r="N2174" s="40"/>
      <c r="O2174" s="2"/>
      <c r="R2174" s="7"/>
      <c r="T2174" s="7"/>
      <c r="AC2174" s="7"/>
      <c r="AD2174" s="7"/>
      <c r="AE2174" s="7"/>
      <c r="AF2174" s="7"/>
      <c r="AG2174" s="7"/>
      <c r="AH2174" s="7"/>
      <c r="AI2174" s="7"/>
      <c r="AJ2174" s="7"/>
      <c r="AK2174" s="7"/>
      <c r="AN2174" s="7"/>
    </row>
    <row r="2175" spans="1:40" x14ac:dyDescent="0.25">
      <c r="B2175" s="10"/>
      <c r="C2175" s="10"/>
      <c r="D2175" s="10"/>
      <c r="E2175" s="10"/>
      <c r="F2175" s="10"/>
      <c r="G2175" s="10"/>
      <c r="H2175" s="10"/>
      <c r="I2175" s="10"/>
      <c r="J2175" s="10"/>
      <c r="K2175" s="10"/>
      <c r="L2175" s="8"/>
      <c r="O2175" s="2"/>
      <c r="R2175" s="7"/>
      <c r="T2175" s="7"/>
      <c r="AC2175" s="7"/>
      <c r="AD2175" s="7"/>
      <c r="AE2175" s="7"/>
      <c r="AF2175" s="7"/>
      <c r="AG2175" s="7"/>
      <c r="AH2175" s="7"/>
      <c r="AI2175" s="7"/>
      <c r="AJ2175" s="7"/>
      <c r="AK2175" s="7"/>
      <c r="AN2175" s="7"/>
    </row>
    <row r="2176" spans="1:40" x14ac:dyDescent="0.25">
      <c r="A2176" s="77" t="s">
        <v>740</v>
      </c>
      <c r="B2176" s="64" t="s">
        <v>0</v>
      </c>
      <c r="C2176" s="64" t="s">
        <v>10</v>
      </c>
      <c r="D2176" s="64" t="s">
        <v>1</v>
      </c>
      <c r="E2176" s="64" t="s">
        <v>11</v>
      </c>
      <c r="F2176" s="65" t="s">
        <v>12</v>
      </c>
      <c r="G2176" s="66"/>
      <c r="H2176" s="64"/>
      <c r="I2176" s="65" t="s">
        <v>13</v>
      </c>
      <c r="J2176" s="66"/>
      <c r="K2176" s="64"/>
      <c r="L2176" s="67" t="s">
        <v>14</v>
      </c>
      <c r="O2176" s="2"/>
      <c r="R2176" s="7"/>
      <c r="T2176" s="7"/>
      <c r="AC2176" s="7"/>
      <c r="AD2176" s="7"/>
      <c r="AE2176" s="7"/>
      <c r="AF2176" s="7"/>
      <c r="AG2176" s="7"/>
      <c r="AH2176" s="7"/>
      <c r="AI2176" s="7"/>
      <c r="AJ2176" s="7"/>
      <c r="AK2176" s="7"/>
      <c r="AN2176" s="7"/>
    </row>
    <row r="2177" spans="1:40" x14ac:dyDescent="0.25">
      <c r="A2177" s="68" t="s">
        <v>16</v>
      </c>
      <c r="B2177" s="88">
        <f t="shared" ref="B2177:F2180" si="908">PRODUCT(B119)</f>
        <v>2</v>
      </c>
      <c r="C2177" s="88">
        <f t="shared" si="908"/>
        <v>2</v>
      </c>
      <c r="D2177" s="88">
        <f t="shared" si="908"/>
        <v>0</v>
      </c>
      <c r="E2177" s="88">
        <f t="shared" si="908"/>
        <v>0</v>
      </c>
      <c r="F2177" s="88">
        <f t="shared" si="908"/>
        <v>14</v>
      </c>
      <c r="G2177" s="70" t="s">
        <v>6</v>
      </c>
      <c r="H2177" s="88">
        <f t="shared" ref="H2177:I2180" si="909">PRODUCT(H119)</f>
        <v>1</v>
      </c>
      <c r="I2177" s="88">
        <f t="shared" si="909"/>
        <v>6</v>
      </c>
      <c r="J2177" s="70" t="s">
        <v>6</v>
      </c>
      <c r="K2177" s="88">
        <f t="shared" ref="K2177:L2180" si="910">PRODUCT(K119)</f>
        <v>0</v>
      </c>
      <c r="L2177" s="71">
        <f t="shared" si="910"/>
        <v>898</v>
      </c>
      <c r="M2177" s="8"/>
      <c r="N2177" s="38"/>
      <c r="O2177" s="2"/>
      <c r="R2177" s="7"/>
      <c r="T2177" s="7"/>
      <c r="AC2177" s="7"/>
      <c r="AD2177" s="7"/>
      <c r="AE2177" s="7"/>
      <c r="AF2177" s="7"/>
      <c r="AG2177" s="7"/>
      <c r="AH2177" s="7"/>
      <c r="AI2177" s="7"/>
      <c r="AJ2177" s="7"/>
      <c r="AK2177" s="7"/>
      <c r="AN2177" s="7"/>
    </row>
    <row r="2178" spans="1:40" x14ac:dyDescent="0.25">
      <c r="A2178" s="68" t="s">
        <v>439</v>
      </c>
      <c r="B2178" s="88">
        <f t="shared" si="908"/>
        <v>0</v>
      </c>
      <c r="C2178" s="88">
        <f t="shared" si="908"/>
        <v>0</v>
      </c>
      <c r="D2178" s="88">
        <f t="shared" si="908"/>
        <v>0</v>
      </c>
      <c r="E2178" s="88">
        <f t="shared" si="908"/>
        <v>0</v>
      </c>
      <c r="F2178" s="88">
        <f t="shared" si="908"/>
        <v>0</v>
      </c>
      <c r="G2178" s="70" t="s">
        <v>6</v>
      </c>
      <c r="H2178" s="88">
        <f t="shared" si="909"/>
        <v>0</v>
      </c>
      <c r="I2178" s="88">
        <f t="shared" si="909"/>
        <v>0</v>
      </c>
      <c r="J2178" s="70" t="s">
        <v>6</v>
      </c>
      <c r="K2178" s="88">
        <f t="shared" si="910"/>
        <v>0</v>
      </c>
      <c r="L2178" s="71">
        <f t="shared" si="910"/>
        <v>0</v>
      </c>
      <c r="M2178" s="8"/>
      <c r="N2178" s="38"/>
      <c r="O2178" s="2"/>
      <c r="R2178" s="7"/>
      <c r="T2178" s="7"/>
      <c r="AC2178" s="7"/>
      <c r="AD2178" s="7"/>
      <c r="AE2178" s="7"/>
      <c r="AF2178" s="7"/>
      <c r="AG2178" s="7"/>
      <c r="AH2178" s="7"/>
      <c r="AI2178" s="7"/>
      <c r="AJ2178" s="7"/>
      <c r="AK2178" s="7"/>
      <c r="AN2178" s="7"/>
    </row>
    <row r="2179" spans="1:40" x14ac:dyDescent="0.25">
      <c r="A2179" s="68" t="s">
        <v>440</v>
      </c>
      <c r="B2179" s="88">
        <f t="shared" si="908"/>
        <v>0</v>
      </c>
      <c r="C2179" s="88">
        <f t="shared" si="908"/>
        <v>0</v>
      </c>
      <c r="D2179" s="88">
        <f t="shared" si="908"/>
        <v>0</v>
      </c>
      <c r="E2179" s="88">
        <f t="shared" si="908"/>
        <v>0</v>
      </c>
      <c r="F2179" s="88">
        <f t="shared" si="908"/>
        <v>0</v>
      </c>
      <c r="G2179" s="70" t="s">
        <v>6</v>
      </c>
      <c r="H2179" s="88">
        <f t="shared" si="909"/>
        <v>0</v>
      </c>
      <c r="I2179" s="88">
        <f t="shared" si="909"/>
        <v>0</v>
      </c>
      <c r="J2179" s="70" t="s">
        <v>6</v>
      </c>
      <c r="K2179" s="88">
        <f t="shared" si="910"/>
        <v>0</v>
      </c>
      <c r="L2179" s="71">
        <f t="shared" si="910"/>
        <v>0</v>
      </c>
      <c r="M2179" s="8"/>
      <c r="N2179" s="38"/>
      <c r="O2179" s="2"/>
      <c r="R2179" s="7"/>
      <c r="T2179" s="7"/>
      <c r="AC2179" s="7"/>
      <c r="AD2179" s="7"/>
      <c r="AE2179" s="7"/>
      <c r="AF2179" s="7"/>
      <c r="AG2179" s="7"/>
      <c r="AH2179" s="7"/>
      <c r="AI2179" s="7"/>
      <c r="AJ2179" s="7"/>
      <c r="AK2179" s="7"/>
      <c r="AN2179" s="7"/>
    </row>
    <row r="2180" spans="1:40" x14ac:dyDescent="0.25">
      <c r="A2180" s="68" t="s">
        <v>17</v>
      </c>
      <c r="B2180" s="88">
        <f t="shared" si="908"/>
        <v>2</v>
      </c>
      <c r="C2180" s="88">
        <f t="shared" si="908"/>
        <v>2</v>
      </c>
      <c r="D2180" s="88">
        <f t="shared" si="908"/>
        <v>0</v>
      </c>
      <c r="E2180" s="88">
        <f t="shared" si="908"/>
        <v>0</v>
      </c>
      <c r="F2180" s="88">
        <f t="shared" si="908"/>
        <v>14</v>
      </c>
      <c r="G2180" s="70" t="s">
        <v>6</v>
      </c>
      <c r="H2180" s="88">
        <f t="shared" si="909"/>
        <v>1</v>
      </c>
      <c r="I2180" s="88">
        <f t="shared" si="909"/>
        <v>6</v>
      </c>
      <c r="J2180" s="70" t="s">
        <v>6</v>
      </c>
      <c r="K2180" s="88">
        <f t="shared" si="910"/>
        <v>0</v>
      </c>
      <c r="L2180" s="71">
        <f t="shared" si="910"/>
        <v>898</v>
      </c>
      <c r="M2180" s="8"/>
      <c r="N2180" s="38"/>
      <c r="O2180" s="2"/>
      <c r="R2180" s="7"/>
      <c r="T2180" s="7"/>
      <c r="AC2180" s="7"/>
      <c r="AD2180" s="7"/>
      <c r="AE2180" s="7"/>
      <c r="AF2180" s="7"/>
      <c r="AG2180" s="7"/>
      <c r="AH2180" s="7"/>
      <c r="AI2180" s="7"/>
      <c r="AJ2180" s="7"/>
      <c r="AK2180" s="7"/>
      <c r="AN2180" s="7"/>
    </row>
    <row r="2181" spans="1:40" x14ac:dyDescent="0.25">
      <c r="A2181" s="72" t="s">
        <v>18</v>
      </c>
      <c r="B2181" s="73"/>
      <c r="C2181" s="73"/>
      <c r="D2181" s="73"/>
      <c r="E2181" s="73"/>
      <c r="F2181" s="74">
        <f>PRODUCT(F2180/B2180)</f>
        <v>7</v>
      </c>
      <c r="G2181" s="75" t="s">
        <v>6</v>
      </c>
      <c r="H2181" s="74">
        <f>PRODUCT(H2180/B2180)</f>
        <v>0.5</v>
      </c>
      <c r="I2181" s="73"/>
      <c r="J2181" s="73"/>
      <c r="K2181" s="73"/>
      <c r="L2181" s="76"/>
      <c r="M2181" s="55"/>
      <c r="N2181" s="40"/>
      <c r="O2181" s="2"/>
      <c r="R2181" s="7"/>
      <c r="T2181" s="7"/>
      <c r="AC2181" s="7"/>
      <c r="AD2181" s="7"/>
      <c r="AE2181" s="7"/>
      <c r="AF2181" s="7"/>
      <c r="AG2181" s="7"/>
      <c r="AH2181" s="7"/>
      <c r="AI2181" s="7"/>
      <c r="AJ2181" s="7"/>
      <c r="AK2181" s="7"/>
      <c r="AN2181" s="7"/>
    </row>
    <row r="2182" spans="1:40" x14ac:dyDescent="0.25">
      <c r="B2182" s="10"/>
      <c r="C2182" s="10"/>
      <c r="D2182" s="10"/>
      <c r="E2182" s="10"/>
      <c r="G2182" s="11"/>
      <c r="I2182" s="10"/>
      <c r="J2182" s="10"/>
      <c r="K2182" s="10"/>
      <c r="L2182" s="8"/>
      <c r="M2182" s="55"/>
      <c r="N2182" s="40"/>
      <c r="O2182" s="2"/>
      <c r="R2182" s="7"/>
      <c r="T2182" s="7"/>
      <c r="AC2182" s="7"/>
      <c r="AD2182" s="7"/>
      <c r="AE2182" s="7"/>
      <c r="AF2182" s="7"/>
      <c r="AG2182" s="7"/>
      <c r="AH2182" s="7"/>
      <c r="AI2182" s="7"/>
      <c r="AJ2182" s="7"/>
      <c r="AK2182" s="7"/>
      <c r="AN2182" s="7"/>
    </row>
    <row r="2183" spans="1:40" x14ac:dyDescent="0.25">
      <c r="A2183" s="63" t="s">
        <v>739</v>
      </c>
      <c r="B2183" s="64"/>
      <c r="C2183" s="64"/>
      <c r="D2183" s="64"/>
      <c r="E2183" s="64"/>
      <c r="F2183" s="64"/>
      <c r="G2183" s="64"/>
      <c r="H2183" s="64"/>
      <c r="I2183" s="64"/>
      <c r="J2183" s="64"/>
      <c r="K2183" s="64"/>
      <c r="L2183" s="67"/>
      <c r="O2183" s="2"/>
      <c r="R2183" s="7"/>
      <c r="T2183" s="7"/>
      <c r="AC2183" s="7"/>
      <c r="AD2183" s="7"/>
      <c r="AE2183" s="7"/>
      <c r="AF2183" s="7"/>
      <c r="AG2183" s="7"/>
      <c r="AH2183" s="7"/>
      <c r="AI2183" s="7"/>
      <c r="AJ2183" s="7"/>
      <c r="AK2183" s="7"/>
      <c r="AN2183" s="7"/>
    </row>
    <row r="2184" spans="1:40" x14ac:dyDescent="0.25">
      <c r="A2184" s="68" t="s">
        <v>24</v>
      </c>
      <c r="B2184" s="69" t="s">
        <v>0</v>
      </c>
      <c r="C2184" s="69" t="s">
        <v>10</v>
      </c>
      <c r="D2184" s="69" t="s">
        <v>1</v>
      </c>
      <c r="E2184" s="69" t="s">
        <v>11</v>
      </c>
      <c r="F2184" s="78" t="s">
        <v>12</v>
      </c>
      <c r="G2184" s="70"/>
      <c r="H2184" s="69"/>
      <c r="I2184" s="78" t="s">
        <v>13</v>
      </c>
      <c r="J2184" s="70"/>
      <c r="K2184" s="69"/>
      <c r="L2184" s="71" t="s">
        <v>14</v>
      </c>
      <c r="O2184" s="2"/>
      <c r="R2184" s="7"/>
      <c r="T2184" s="7"/>
      <c r="AC2184" s="7"/>
      <c r="AD2184" s="7"/>
      <c r="AE2184" s="7"/>
      <c r="AF2184" s="7"/>
      <c r="AG2184" s="7"/>
      <c r="AH2184" s="7"/>
      <c r="AI2184" s="7"/>
      <c r="AJ2184" s="7"/>
      <c r="AK2184" s="7"/>
      <c r="AN2184" s="7"/>
    </row>
    <row r="2185" spans="1:40" x14ac:dyDescent="0.25">
      <c r="A2185" s="68" t="s">
        <v>16</v>
      </c>
      <c r="B2185" s="69">
        <f>PRODUCT(B2170+B2177)</f>
        <v>4</v>
      </c>
      <c r="C2185" s="69">
        <f>PRODUCT(C2170+E2177)</f>
        <v>1</v>
      </c>
      <c r="D2185" s="69">
        <f>PRODUCT(D2170+D2177)</f>
        <v>0</v>
      </c>
      <c r="E2185" s="69">
        <f>PRODUCT(E2170+C2177)</f>
        <v>3</v>
      </c>
      <c r="F2185" s="69">
        <f>PRODUCT(F2170+H2177)</f>
        <v>10</v>
      </c>
      <c r="G2185" s="70" t="s">
        <v>6</v>
      </c>
      <c r="H2185" s="69">
        <f>PRODUCT(H2170+F2177)</f>
        <v>25</v>
      </c>
      <c r="I2185" s="69">
        <f>PRODUCT(I2170+K2177)</f>
        <v>2</v>
      </c>
      <c r="J2185" s="70" t="s">
        <v>6</v>
      </c>
      <c r="K2185" s="69">
        <f>PRODUCT(K2170+I2177)</f>
        <v>10</v>
      </c>
      <c r="L2185" s="71">
        <f>PRODUCT(((B2170*L2170)+B2177*L2177))/B2185</f>
        <v>582.75</v>
      </c>
      <c r="M2185" s="8"/>
      <c r="N2185" s="38"/>
      <c r="O2185" s="2"/>
      <c r="R2185" s="7"/>
      <c r="T2185" s="7"/>
      <c r="AC2185" s="7"/>
      <c r="AD2185" s="7"/>
      <c r="AE2185" s="7"/>
      <c r="AF2185" s="7"/>
      <c r="AG2185" s="7"/>
      <c r="AH2185" s="7"/>
      <c r="AI2185" s="7"/>
      <c r="AJ2185" s="7"/>
      <c r="AK2185" s="7"/>
      <c r="AN2185" s="7"/>
    </row>
    <row r="2186" spans="1:40" x14ac:dyDescent="0.25">
      <c r="A2186" s="68" t="s">
        <v>439</v>
      </c>
      <c r="B2186" s="69">
        <f>PRODUCT(B2171+B2178)</f>
        <v>0</v>
      </c>
      <c r="C2186" s="69">
        <f>PRODUCT(C2171+E2178)</f>
        <v>0</v>
      </c>
      <c r="D2186" s="69">
        <f>PRODUCT(D2171+D2178)</f>
        <v>0</v>
      </c>
      <c r="E2186" s="69">
        <f>PRODUCT(E2171+C2178)</f>
        <v>0</v>
      </c>
      <c r="F2186" s="69">
        <f>PRODUCT(F2171+H2178)</f>
        <v>0</v>
      </c>
      <c r="G2186" s="70" t="s">
        <v>6</v>
      </c>
      <c r="H2186" s="69">
        <f>PRODUCT(H2171+F2178)</f>
        <v>0</v>
      </c>
      <c r="I2186" s="69">
        <f>PRODUCT(I2171+K2178)</f>
        <v>0</v>
      </c>
      <c r="J2186" s="70" t="s">
        <v>6</v>
      </c>
      <c r="K2186" s="69">
        <f>PRODUCT(K2171+I2178)</f>
        <v>0</v>
      </c>
      <c r="L2186" s="71">
        <v>0</v>
      </c>
      <c r="M2186" s="8"/>
      <c r="N2186" s="38"/>
      <c r="O2186" s="2"/>
      <c r="R2186" s="7"/>
      <c r="T2186" s="7"/>
      <c r="AC2186" s="7"/>
      <c r="AD2186" s="7"/>
      <c r="AE2186" s="7"/>
      <c r="AF2186" s="7"/>
      <c r="AG2186" s="7"/>
      <c r="AH2186" s="7"/>
      <c r="AI2186" s="7"/>
      <c r="AJ2186" s="7"/>
      <c r="AK2186" s="7"/>
      <c r="AN2186" s="7"/>
    </row>
    <row r="2187" spans="1:40" x14ac:dyDescent="0.25">
      <c r="A2187" s="68" t="s">
        <v>440</v>
      </c>
      <c r="B2187" s="69">
        <f>PRODUCT(B2172+B2179)</f>
        <v>0</v>
      </c>
      <c r="C2187" s="69">
        <f>PRODUCT(C2172+E2179)</f>
        <v>0</v>
      </c>
      <c r="D2187" s="69">
        <f>PRODUCT(D2172+D2179)</f>
        <v>0</v>
      </c>
      <c r="E2187" s="69">
        <f>PRODUCT(E2172+C2179)</f>
        <v>0</v>
      </c>
      <c r="F2187" s="69">
        <f>PRODUCT(F2172+H2179)</f>
        <v>0</v>
      </c>
      <c r="G2187" s="70" t="s">
        <v>6</v>
      </c>
      <c r="H2187" s="69">
        <f>PRODUCT(H2172+F2179)</f>
        <v>0</v>
      </c>
      <c r="I2187" s="69">
        <f>PRODUCT(I2172+K2179)</f>
        <v>0</v>
      </c>
      <c r="J2187" s="70" t="s">
        <v>6</v>
      </c>
      <c r="K2187" s="69">
        <f>PRODUCT(K2172+I2179)</f>
        <v>0</v>
      </c>
      <c r="L2187" s="71">
        <v>0</v>
      </c>
      <c r="M2187" s="8"/>
      <c r="N2187" s="38"/>
      <c r="O2187" s="2"/>
      <c r="R2187" s="7"/>
      <c r="T2187" s="7"/>
      <c r="AC2187" s="7"/>
      <c r="AD2187" s="7"/>
      <c r="AE2187" s="7"/>
      <c r="AF2187" s="7"/>
      <c r="AG2187" s="7"/>
      <c r="AH2187" s="7"/>
      <c r="AI2187" s="7"/>
      <c r="AJ2187" s="7"/>
      <c r="AK2187" s="7"/>
      <c r="AN2187" s="7"/>
    </row>
    <row r="2188" spans="1:40" x14ac:dyDescent="0.25">
      <c r="A2188" s="68" t="s">
        <v>17</v>
      </c>
      <c r="B2188" s="69">
        <f>PRODUCT(B2173+B2180)</f>
        <v>4</v>
      </c>
      <c r="C2188" s="69">
        <f>PRODUCT(C2173+E2180)</f>
        <v>1</v>
      </c>
      <c r="D2188" s="69">
        <f>PRODUCT(D2173+D2180)</f>
        <v>0</v>
      </c>
      <c r="E2188" s="69">
        <f>PRODUCT(E2173+C2180)</f>
        <v>3</v>
      </c>
      <c r="F2188" s="69">
        <f>PRODUCT(F2173+H2180)</f>
        <v>10</v>
      </c>
      <c r="G2188" s="70" t="s">
        <v>6</v>
      </c>
      <c r="H2188" s="69">
        <f>PRODUCT(H2173+F2180)</f>
        <v>25</v>
      </c>
      <c r="I2188" s="69">
        <f>PRODUCT(I2173+K2180)</f>
        <v>2</v>
      </c>
      <c r="J2188" s="70" t="s">
        <v>6</v>
      </c>
      <c r="K2188" s="69">
        <f>PRODUCT(K2173+I2180)</f>
        <v>10</v>
      </c>
      <c r="L2188" s="71">
        <f>PRODUCT(((B2173*L2173)+B2180*L2180))/B2188</f>
        <v>582.75</v>
      </c>
      <c r="M2188" s="8"/>
      <c r="N2188" s="38"/>
      <c r="O2188" s="2"/>
      <c r="R2188" s="7"/>
      <c r="T2188" s="7"/>
      <c r="AC2188" s="7"/>
      <c r="AD2188" s="7"/>
      <c r="AE2188" s="7"/>
      <c r="AF2188" s="7"/>
      <c r="AG2188" s="7"/>
      <c r="AH2188" s="7"/>
      <c r="AI2188" s="7"/>
      <c r="AJ2188" s="7"/>
      <c r="AK2188" s="7"/>
      <c r="AN2188" s="7"/>
    </row>
    <row r="2189" spans="1:40" x14ac:dyDescent="0.25">
      <c r="A2189" s="72" t="s">
        <v>18</v>
      </c>
      <c r="B2189" s="73"/>
      <c r="C2189" s="73"/>
      <c r="D2189" s="73"/>
      <c r="E2189" s="73"/>
      <c r="F2189" s="74">
        <f>PRODUCT(F2188/B2188)</f>
        <v>2.5</v>
      </c>
      <c r="G2189" s="75" t="s">
        <v>6</v>
      </c>
      <c r="H2189" s="74">
        <f>PRODUCT(H2188/B2188)</f>
        <v>6.25</v>
      </c>
      <c r="I2189" s="73"/>
      <c r="J2189" s="73"/>
      <c r="K2189" s="73"/>
      <c r="L2189" s="76"/>
      <c r="M2189" s="55"/>
      <c r="N2189" s="40"/>
      <c r="O2189" s="2"/>
      <c r="R2189" s="7"/>
      <c r="T2189" s="7"/>
      <c r="AC2189" s="7"/>
      <c r="AD2189" s="7"/>
      <c r="AE2189" s="7"/>
      <c r="AF2189" s="7"/>
      <c r="AG2189" s="7"/>
      <c r="AH2189" s="7"/>
      <c r="AI2189" s="7"/>
      <c r="AJ2189" s="7"/>
      <c r="AK2189" s="7"/>
      <c r="AN2189" s="7"/>
    </row>
    <row r="2190" spans="1:40" x14ac:dyDescent="0.25">
      <c r="A2190" s="7"/>
      <c r="B2190" s="10"/>
      <c r="C2190" s="10"/>
      <c r="D2190" s="10"/>
      <c r="E2190" s="10"/>
      <c r="F2190" s="10"/>
      <c r="G2190" s="10"/>
      <c r="H2190" s="10"/>
      <c r="I2190" s="10"/>
      <c r="J2190" s="10"/>
      <c r="K2190" s="10"/>
      <c r="L2190" s="54"/>
      <c r="O2190" s="2"/>
      <c r="R2190" s="7"/>
      <c r="T2190" s="7"/>
      <c r="AC2190" s="7"/>
      <c r="AD2190" s="7"/>
      <c r="AE2190" s="7"/>
      <c r="AF2190" s="7"/>
      <c r="AG2190" s="7"/>
      <c r="AH2190" s="7"/>
      <c r="AI2190" s="7"/>
      <c r="AJ2190" s="7"/>
      <c r="AK2190" s="7"/>
      <c r="AN2190" s="7"/>
    </row>
    <row r="2191" spans="1:40" x14ac:dyDescent="0.25">
      <c r="A2191" s="7"/>
      <c r="B2191" s="10"/>
      <c r="C2191" s="10"/>
      <c r="D2191" s="10"/>
      <c r="E2191" s="10"/>
      <c r="F2191" s="10" t="s">
        <v>1876</v>
      </c>
      <c r="G2191" s="10"/>
      <c r="H2191" s="10"/>
      <c r="I2191" s="10"/>
      <c r="J2191" s="10"/>
      <c r="K2191" s="10"/>
      <c r="L2191" s="10"/>
      <c r="R2191" s="10" t="s">
        <v>25</v>
      </c>
      <c r="AC2191" s="10" t="s">
        <v>3</v>
      </c>
      <c r="AD2191" s="3">
        <f t="shared" ref="AD2191:AH2191" si="911">SUM(AD2192:AD2194)</f>
        <v>0</v>
      </c>
      <c r="AE2191" s="3">
        <f t="shared" si="911"/>
        <v>0</v>
      </c>
      <c r="AF2191" s="3">
        <f t="shared" si="911"/>
        <v>0</v>
      </c>
      <c r="AG2191" s="3">
        <f t="shared" si="911"/>
        <v>0</v>
      </c>
      <c r="AH2191" s="3">
        <f t="shared" si="911"/>
        <v>0</v>
      </c>
      <c r="AJ2191" s="3">
        <f t="shared" ref="AJ2191" si="912">SUM(AJ2192:AJ2194)</f>
        <v>0</v>
      </c>
      <c r="AK2191" s="3">
        <f>SUM(AK2192:AK2194)</f>
        <v>0</v>
      </c>
      <c r="AL2191" s="3">
        <f t="shared" ref="AL2191" si="913">SUM(AL2192:AL2194)</f>
        <v>0</v>
      </c>
      <c r="AN2191" s="3">
        <f>SUM(AN2192:AN2194)</f>
        <v>0</v>
      </c>
    </row>
    <row r="2192" spans="1:40" x14ac:dyDescent="0.25">
      <c r="A2192" s="7"/>
      <c r="B2192" s="10"/>
      <c r="C2192" s="10"/>
      <c r="D2192" s="10"/>
      <c r="E2192" s="10"/>
      <c r="F2192" s="10" t="s">
        <v>433</v>
      </c>
      <c r="G2192" s="10"/>
      <c r="H2192" s="10"/>
      <c r="I2192" s="10"/>
      <c r="J2192" s="10"/>
      <c r="K2192" s="10"/>
      <c r="L2192" s="57">
        <f>PRODUCT(C2173/B2173)</f>
        <v>0.5</v>
      </c>
      <c r="O2192" s="2"/>
      <c r="R2192" s="7"/>
      <c r="T2192" s="7"/>
      <c r="AC2192" s="7"/>
      <c r="AD2192" s="7"/>
      <c r="AE2192" s="7"/>
      <c r="AF2192" s="7"/>
      <c r="AG2192" s="7"/>
      <c r="AH2192" s="7"/>
      <c r="AI2192" s="7"/>
      <c r="AJ2192" s="7"/>
      <c r="AK2192" s="7"/>
      <c r="AN2192" s="7"/>
    </row>
    <row r="2193" spans="1:40" x14ac:dyDescent="0.25">
      <c r="A2193" s="7"/>
      <c r="B2193" s="10"/>
      <c r="C2193" s="10"/>
      <c r="D2193" s="10"/>
      <c r="E2193" s="10"/>
      <c r="F2193" s="10" t="s">
        <v>434</v>
      </c>
      <c r="G2193" s="10"/>
      <c r="H2193" s="10"/>
      <c r="I2193" s="10"/>
      <c r="J2193" s="10"/>
      <c r="K2193" s="10"/>
      <c r="L2193" s="57">
        <f>PRODUCT(E2180/B2180)</f>
        <v>0</v>
      </c>
      <c r="O2193" s="2"/>
      <c r="R2193" s="7"/>
      <c r="T2193" s="7"/>
      <c r="AC2193" s="7"/>
      <c r="AD2193" s="7"/>
      <c r="AE2193" s="7"/>
      <c r="AF2193" s="7"/>
      <c r="AG2193" s="7"/>
      <c r="AH2193" s="7"/>
      <c r="AI2193" s="7"/>
      <c r="AJ2193" s="7"/>
      <c r="AK2193" s="7"/>
      <c r="AN2193" s="7"/>
    </row>
    <row r="2194" spans="1:40" x14ac:dyDescent="0.25">
      <c r="A2194" s="7"/>
      <c r="B2194" s="10"/>
      <c r="C2194" s="10"/>
      <c r="D2194" s="10"/>
      <c r="E2194" s="10"/>
      <c r="F2194" s="10" t="s">
        <v>435</v>
      </c>
      <c r="G2194" s="10"/>
      <c r="H2194" s="10"/>
      <c r="I2194" s="10"/>
      <c r="J2194" s="10"/>
      <c r="K2194" s="10"/>
      <c r="L2194" s="57">
        <f>PRODUCT(C2188/B2188)</f>
        <v>0.25</v>
      </c>
      <c r="O2194" s="2"/>
      <c r="R2194" s="7"/>
      <c r="T2194" s="7"/>
      <c r="AC2194" s="7"/>
      <c r="AD2194" s="7"/>
      <c r="AE2194" s="7"/>
      <c r="AF2194" s="7"/>
      <c r="AG2194" s="7"/>
      <c r="AH2194" s="7"/>
      <c r="AI2194" s="7"/>
      <c r="AJ2194" s="7"/>
      <c r="AK2194" s="7"/>
      <c r="AN2194" s="7"/>
    </row>
    <row r="2195" spans="1:40" x14ac:dyDescent="0.25">
      <c r="A2195" s="7"/>
      <c r="B2195" s="10"/>
      <c r="C2195" s="10"/>
      <c r="D2195" s="10"/>
      <c r="E2195" s="10"/>
      <c r="F2195" s="10"/>
      <c r="G2195" s="10"/>
      <c r="H2195" s="10"/>
      <c r="I2195" s="10"/>
      <c r="J2195" s="10"/>
      <c r="K2195" s="10"/>
      <c r="L2195" s="54"/>
      <c r="O2195" s="2"/>
      <c r="R2195" s="10" t="s">
        <v>32</v>
      </c>
      <c r="T2195" s="7"/>
      <c r="AC2195" s="10" t="s">
        <v>4</v>
      </c>
      <c r="AD2195" s="3">
        <f t="shared" ref="AD2195:AH2195" si="914">SUM(AD2196:AD2198)</f>
        <v>0</v>
      </c>
      <c r="AE2195" s="3">
        <f t="shared" si="914"/>
        <v>0</v>
      </c>
      <c r="AF2195" s="3">
        <f t="shared" si="914"/>
        <v>0</v>
      </c>
      <c r="AG2195" s="3">
        <f t="shared" si="914"/>
        <v>0</v>
      </c>
      <c r="AH2195" s="3">
        <f t="shared" si="914"/>
        <v>0</v>
      </c>
      <c r="AJ2195" s="3">
        <f t="shared" ref="AJ2195" si="915">SUM(AJ2196:AJ2198)</f>
        <v>0</v>
      </c>
      <c r="AK2195" s="3">
        <f>SUM(AK2196:AK2198)</f>
        <v>0</v>
      </c>
      <c r="AL2195" s="3">
        <f t="shared" ref="AL2195" si="916">SUM(AL2196:AL2198)</f>
        <v>0</v>
      </c>
      <c r="AN2195" s="3">
        <f>SUM(AN2196:AN2198)</f>
        <v>0</v>
      </c>
    </row>
    <row r="2196" spans="1:40" x14ac:dyDescent="0.25">
      <c r="A2196" s="7"/>
      <c r="B2196" s="10"/>
      <c r="C2196" s="10"/>
      <c r="D2196" s="10"/>
      <c r="E2196" s="10"/>
      <c r="F2196" s="10"/>
      <c r="G2196" s="10"/>
      <c r="H2196" s="10"/>
      <c r="I2196" s="10"/>
      <c r="J2196" s="10"/>
      <c r="K2196" s="10"/>
      <c r="L2196" s="54"/>
      <c r="O2196" s="2"/>
      <c r="R2196" s="10"/>
      <c r="T2196" s="7"/>
      <c r="AC2196" s="10"/>
      <c r="AD2196" s="3"/>
      <c r="AE2196" s="3"/>
      <c r="AF2196" s="3"/>
      <c r="AG2196" s="3"/>
      <c r="AH2196" s="3"/>
      <c r="AJ2196" s="3"/>
      <c r="AK2196" s="3"/>
      <c r="AL2196" s="3"/>
      <c r="AN2196" s="3"/>
    </row>
    <row r="2197" spans="1:40" x14ac:dyDescent="0.25">
      <c r="A2197" s="7"/>
      <c r="B2197" s="10"/>
      <c r="C2197" s="10"/>
      <c r="D2197" s="10"/>
      <c r="E2197" s="10"/>
      <c r="F2197" s="10"/>
      <c r="G2197" s="10"/>
      <c r="H2197" s="10"/>
      <c r="I2197" s="10"/>
      <c r="J2197" s="10"/>
      <c r="K2197" s="10"/>
      <c r="L2197" s="54"/>
      <c r="O2197" s="2"/>
      <c r="R2197" s="10"/>
      <c r="T2197" s="7"/>
      <c r="AC2197" s="10"/>
      <c r="AD2197" s="3"/>
      <c r="AE2197" s="3"/>
      <c r="AF2197" s="3"/>
      <c r="AG2197" s="3"/>
      <c r="AH2197" s="3"/>
      <c r="AJ2197" s="3"/>
      <c r="AK2197" s="3"/>
      <c r="AL2197" s="3"/>
      <c r="AN2197" s="3"/>
    </row>
    <row r="2198" spans="1:40" x14ac:dyDescent="0.25">
      <c r="A2198" s="7"/>
      <c r="B2198" s="10"/>
      <c r="C2198" s="10"/>
      <c r="D2198" s="10"/>
      <c r="E2198" s="10"/>
      <c r="F2198" s="10"/>
      <c r="G2198" s="10"/>
      <c r="H2198" s="10"/>
      <c r="I2198" s="10"/>
      <c r="J2198" s="10"/>
      <c r="K2198" s="10"/>
      <c r="L2198" s="54"/>
      <c r="O2198" s="2"/>
      <c r="R2198" s="10"/>
      <c r="T2198" s="7"/>
      <c r="AC2198" s="10"/>
      <c r="AD2198" s="3"/>
      <c r="AE2198" s="3"/>
      <c r="AF2198" s="3"/>
      <c r="AG2198" s="3"/>
      <c r="AH2198" s="3"/>
      <c r="AI2198" s="7"/>
      <c r="AJ2198" s="3"/>
      <c r="AK2198" s="3"/>
      <c r="AL2198" s="3"/>
      <c r="AN2198" s="3"/>
    </row>
    <row r="2199" spans="1:40" x14ac:dyDescent="0.25">
      <c r="A2199" s="7"/>
      <c r="B2199" s="10"/>
      <c r="C2199" s="10"/>
      <c r="D2199" s="10"/>
      <c r="E2199" s="10"/>
      <c r="F2199" s="10"/>
      <c r="G2199" s="10"/>
      <c r="H2199" s="10"/>
      <c r="I2199" s="10"/>
      <c r="J2199" s="10"/>
      <c r="K2199" s="10"/>
      <c r="L2199" s="54"/>
      <c r="O2199" s="2"/>
      <c r="R2199" s="7"/>
      <c r="T2199" s="7"/>
      <c r="AC2199" s="7"/>
      <c r="AD2199" s="7"/>
      <c r="AE2199" s="7"/>
      <c r="AF2199" s="7"/>
      <c r="AG2199" s="7"/>
      <c r="AH2199" s="7"/>
      <c r="AI2199" s="7"/>
      <c r="AJ2199" s="7"/>
      <c r="AK2199" s="7"/>
    </row>
    <row r="2200" spans="1:40" x14ac:dyDescent="0.25">
      <c r="L2200" s="8"/>
      <c r="M2200" s="3" t="s">
        <v>7</v>
      </c>
      <c r="R2200" s="6" t="s">
        <v>8</v>
      </c>
      <c r="AC2200" s="10" t="s">
        <v>2</v>
      </c>
      <c r="AD2200" s="3">
        <f>SUM(AD2201:AD2222)</f>
        <v>0</v>
      </c>
      <c r="AE2200" s="3">
        <f>SUM(AE2201:AE2222)</f>
        <v>0</v>
      </c>
      <c r="AF2200" s="3">
        <f>SUM(AF2201:AF2222)</f>
        <v>0</v>
      </c>
      <c r="AG2200" s="3">
        <f>SUM(AG2201:AG2222)</f>
        <v>0</v>
      </c>
      <c r="AH2200" s="3">
        <f>SUM(AH2201:AH2222)</f>
        <v>0</v>
      </c>
      <c r="AJ2200" s="3">
        <f>SUM(AJ2201:AJ2222)</f>
        <v>0</v>
      </c>
      <c r="AK2200" s="3">
        <f>SUM(AK2201:AK2222)</f>
        <v>0</v>
      </c>
      <c r="AL2200" s="3">
        <f>SUM(AL2201:AL2222)</f>
        <v>0</v>
      </c>
      <c r="AM2200" s="3">
        <f>PRODUCT(AL2200+AL2223+AL2227)</f>
        <v>0</v>
      </c>
      <c r="AN2200" s="3">
        <f>SUM(AN2201:AN2222)</f>
        <v>0</v>
      </c>
    </row>
    <row r="2201" spans="1:40" x14ac:dyDescent="0.25">
      <c r="A2201" s="63" t="s">
        <v>567</v>
      </c>
      <c r="B2201" s="64" t="s">
        <v>0</v>
      </c>
      <c r="C2201" s="64" t="s">
        <v>10</v>
      </c>
      <c r="D2201" s="64" t="s">
        <v>1</v>
      </c>
      <c r="E2201" s="64" t="s">
        <v>11</v>
      </c>
      <c r="F2201" s="65" t="s">
        <v>12</v>
      </c>
      <c r="G2201" s="66"/>
      <c r="H2201" s="64"/>
      <c r="I2201" s="65" t="s">
        <v>13</v>
      </c>
      <c r="J2201" s="66"/>
      <c r="K2201" s="64"/>
      <c r="L2201" s="67" t="s">
        <v>14</v>
      </c>
      <c r="M2201" s="3">
        <f>MAX(Y2201:Y2231)</f>
        <v>0</v>
      </c>
      <c r="O2201" s="2"/>
      <c r="R2201" s="7"/>
      <c r="T2201" s="7"/>
      <c r="AC2201" s="7"/>
      <c r="AD2201" s="7"/>
      <c r="AE2201" s="7"/>
      <c r="AF2201" s="7"/>
      <c r="AG2201" s="7"/>
      <c r="AH2201" s="7"/>
      <c r="AI2201" s="7"/>
      <c r="AJ2201" s="7"/>
      <c r="AK2201" s="7"/>
      <c r="AN2201" s="7"/>
    </row>
    <row r="2202" spans="1:40" x14ac:dyDescent="0.25">
      <c r="A2202" s="68" t="s">
        <v>16</v>
      </c>
      <c r="B2202" s="69">
        <f>PRODUCT(AD2200)</f>
        <v>0</v>
      </c>
      <c r="C2202" s="69">
        <f>PRODUCT(AE2200)</f>
        <v>0</v>
      </c>
      <c r="D2202" s="69">
        <f>PRODUCT(AF2200)</f>
        <v>0</v>
      </c>
      <c r="E2202" s="69">
        <f>PRODUCT(AG2200)</f>
        <v>0</v>
      </c>
      <c r="F2202" s="69">
        <f>PRODUCT(AH2200)</f>
        <v>0</v>
      </c>
      <c r="G2202" s="70" t="s">
        <v>6</v>
      </c>
      <c r="H2202" s="69">
        <f>PRODUCT(AJ2200)</f>
        <v>0</v>
      </c>
      <c r="I2202" s="69">
        <f>PRODUCT(AK2200)</f>
        <v>0</v>
      </c>
      <c r="J2202" s="70" t="s">
        <v>6</v>
      </c>
      <c r="K2202" s="69">
        <f>PRODUCT(AN2200)</f>
        <v>0</v>
      </c>
      <c r="L2202" s="71">
        <v>0</v>
      </c>
      <c r="M2202" s="8"/>
      <c r="N2202" s="38"/>
      <c r="O2202" s="2"/>
      <c r="R2202" s="7"/>
      <c r="T2202" s="7"/>
      <c r="AC2202" s="7"/>
      <c r="AD2202" s="7"/>
      <c r="AE2202" s="7"/>
      <c r="AF2202" s="7"/>
      <c r="AG2202" s="7"/>
      <c r="AH2202" s="7"/>
      <c r="AI2202" s="7"/>
      <c r="AJ2202" s="7"/>
      <c r="AK2202" s="7"/>
      <c r="AN2202" s="7"/>
    </row>
    <row r="2203" spans="1:40" x14ac:dyDescent="0.25">
      <c r="A2203" s="68" t="s">
        <v>439</v>
      </c>
      <c r="B2203" s="69">
        <f>PRODUCT(AD2223)</f>
        <v>0</v>
      </c>
      <c r="C2203" s="69">
        <f>PRODUCT(AE2223)</f>
        <v>0</v>
      </c>
      <c r="D2203" s="69">
        <f>PRODUCT(AF2223)</f>
        <v>0</v>
      </c>
      <c r="E2203" s="69">
        <f>PRODUCT(AG2223)</f>
        <v>0</v>
      </c>
      <c r="F2203" s="69">
        <f>PRODUCT(AH2223)</f>
        <v>0</v>
      </c>
      <c r="G2203" s="70" t="s">
        <v>6</v>
      </c>
      <c r="H2203" s="69">
        <f>PRODUCT(AJ2223)</f>
        <v>0</v>
      </c>
      <c r="I2203" s="69">
        <f>PRODUCT(AK2223)</f>
        <v>0</v>
      </c>
      <c r="J2203" s="70" t="s">
        <v>6</v>
      </c>
      <c r="K2203" s="69">
        <f>PRODUCT(AN2223)</f>
        <v>0</v>
      </c>
      <c r="L2203" s="71">
        <v>0</v>
      </c>
      <c r="M2203" s="8"/>
      <c r="N2203" s="38"/>
      <c r="O2203" s="2"/>
      <c r="R2203" s="7"/>
      <c r="T2203" s="7"/>
      <c r="AC2203" s="7"/>
      <c r="AD2203" s="7"/>
      <c r="AE2203" s="7"/>
      <c r="AF2203" s="7"/>
      <c r="AG2203" s="7"/>
      <c r="AH2203" s="7"/>
      <c r="AI2203" s="7"/>
      <c r="AJ2203" s="7"/>
      <c r="AK2203" s="7"/>
      <c r="AN2203" s="7"/>
    </row>
    <row r="2204" spans="1:40" x14ac:dyDescent="0.25">
      <c r="A2204" s="68" t="s">
        <v>440</v>
      </c>
      <c r="B2204" s="69">
        <f>PRODUCT(AD2227)</f>
        <v>0</v>
      </c>
      <c r="C2204" s="69">
        <f>PRODUCT(AE2227)</f>
        <v>0</v>
      </c>
      <c r="D2204" s="69">
        <f>PRODUCT(AF2227)</f>
        <v>0</v>
      </c>
      <c r="E2204" s="69">
        <f>PRODUCT(AG2227)</f>
        <v>0</v>
      </c>
      <c r="F2204" s="69">
        <f>PRODUCT(AH2227)</f>
        <v>0</v>
      </c>
      <c r="G2204" s="70" t="s">
        <v>6</v>
      </c>
      <c r="H2204" s="69">
        <f>PRODUCT(AJ2227)</f>
        <v>0</v>
      </c>
      <c r="I2204" s="69">
        <f>PRODUCT(AK2227)</f>
        <v>0</v>
      </c>
      <c r="J2204" s="70" t="s">
        <v>6</v>
      </c>
      <c r="K2204" s="69">
        <f>PRODUCT(AN2227)</f>
        <v>0</v>
      </c>
      <c r="L2204" s="71">
        <v>0</v>
      </c>
      <c r="M2204" s="8"/>
      <c r="N2204" s="38"/>
      <c r="O2204" s="2"/>
      <c r="R2204" s="7"/>
      <c r="T2204" s="7"/>
      <c r="AC2204" s="7"/>
      <c r="AD2204" s="7"/>
      <c r="AE2204" s="7"/>
      <c r="AF2204" s="7"/>
      <c r="AG2204" s="7"/>
      <c r="AH2204" s="7"/>
      <c r="AI2204" s="7"/>
      <c r="AJ2204" s="7"/>
      <c r="AK2204" s="7"/>
      <c r="AN2204" s="7"/>
    </row>
    <row r="2205" spans="1:40" x14ac:dyDescent="0.25">
      <c r="A2205" s="68" t="s">
        <v>17</v>
      </c>
      <c r="B2205" s="69">
        <f>SUM(B2202:B2204)</f>
        <v>0</v>
      </c>
      <c r="C2205" s="69">
        <f>SUM(C2202:C2204)</f>
        <v>0</v>
      </c>
      <c r="D2205" s="69">
        <f>SUM(D2202:D2204)</f>
        <v>0</v>
      </c>
      <c r="E2205" s="69">
        <f>SUM(E2202:E2204)</f>
        <v>0</v>
      </c>
      <c r="F2205" s="69">
        <f>SUM(F2202:F2204)</f>
        <v>0</v>
      </c>
      <c r="G2205" s="70" t="s">
        <v>6</v>
      </c>
      <c r="H2205" s="69">
        <f>SUM(H2202:H2204)</f>
        <v>0</v>
      </c>
      <c r="I2205" s="69">
        <f>SUM(I2202:I2204)</f>
        <v>0</v>
      </c>
      <c r="J2205" s="70" t="s">
        <v>6</v>
      </c>
      <c r="K2205" s="69">
        <f>SUM(K2202:K2204)</f>
        <v>0</v>
      </c>
      <c r="L2205" s="71">
        <v>0</v>
      </c>
      <c r="M2205" s="8"/>
      <c r="N2205" s="38"/>
      <c r="O2205" s="2"/>
      <c r="R2205" s="7"/>
      <c r="T2205" s="7"/>
      <c r="AC2205" s="7"/>
      <c r="AD2205" s="7"/>
      <c r="AE2205" s="7"/>
      <c r="AF2205" s="7"/>
      <c r="AG2205" s="7"/>
      <c r="AH2205" s="7"/>
      <c r="AI2205" s="7"/>
      <c r="AJ2205" s="7"/>
      <c r="AK2205" s="7"/>
      <c r="AN2205" s="7"/>
    </row>
    <row r="2206" spans="1:40" x14ac:dyDescent="0.25">
      <c r="A2206" s="72" t="s">
        <v>18</v>
      </c>
      <c r="B2206" s="73"/>
      <c r="C2206" s="73"/>
      <c r="D2206" s="73"/>
      <c r="E2206" s="73"/>
      <c r="F2206" s="89" t="e">
        <f>PRODUCT(F2205/B2205)</f>
        <v>#DIV/0!</v>
      </c>
      <c r="G2206" s="75" t="s">
        <v>6</v>
      </c>
      <c r="H2206" s="89" t="e">
        <f>PRODUCT(H2205/B2205)</f>
        <v>#DIV/0!</v>
      </c>
      <c r="I2206" s="73"/>
      <c r="J2206" s="73"/>
      <c r="K2206" s="73"/>
      <c r="L2206" s="76"/>
      <c r="M2206" s="55"/>
      <c r="N2206" s="40"/>
      <c r="O2206" s="2"/>
      <c r="R2206" s="7"/>
      <c r="T2206" s="7"/>
      <c r="AC2206" s="7"/>
      <c r="AD2206" s="7"/>
      <c r="AE2206" s="7"/>
      <c r="AF2206" s="7"/>
      <c r="AG2206" s="7"/>
      <c r="AH2206" s="7"/>
      <c r="AI2206" s="7"/>
      <c r="AJ2206" s="7"/>
      <c r="AK2206" s="7"/>
      <c r="AN2206" s="7"/>
    </row>
    <row r="2207" spans="1:40" x14ac:dyDescent="0.25">
      <c r="B2207" s="10"/>
      <c r="C2207" s="10"/>
      <c r="D2207" s="10"/>
      <c r="E2207" s="10"/>
      <c r="F2207" s="10"/>
      <c r="G2207" s="10"/>
      <c r="H2207" s="10"/>
      <c r="I2207" s="10"/>
      <c r="J2207" s="10"/>
      <c r="K2207" s="10"/>
      <c r="L2207" s="8"/>
      <c r="O2207" s="2"/>
      <c r="R2207" s="7"/>
      <c r="T2207" s="7"/>
      <c r="AC2207" s="7"/>
      <c r="AD2207" s="7"/>
      <c r="AE2207" s="7"/>
      <c r="AF2207" s="7"/>
      <c r="AG2207" s="7"/>
      <c r="AH2207" s="7"/>
      <c r="AI2207" s="7"/>
      <c r="AJ2207" s="7"/>
      <c r="AK2207" s="7"/>
      <c r="AN2207" s="7"/>
    </row>
    <row r="2208" spans="1:40" x14ac:dyDescent="0.25">
      <c r="A2208" s="77" t="s">
        <v>566</v>
      </c>
      <c r="B2208" s="64" t="s">
        <v>0</v>
      </c>
      <c r="C2208" s="64" t="s">
        <v>10</v>
      </c>
      <c r="D2208" s="64" t="s">
        <v>1</v>
      </c>
      <c r="E2208" s="64" t="s">
        <v>11</v>
      </c>
      <c r="F2208" s="65" t="s">
        <v>12</v>
      </c>
      <c r="G2208" s="66"/>
      <c r="H2208" s="64"/>
      <c r="I2208" s="65" t="s">
        <v>13</v>
      </c>
      <c r="J2208" s="66"/>
      <c r="K2208" s="64"/>
      <c r="L2208" s="67" t="s">
        <v>14</v>
      </c>
      <c r="O2208" s="2"/>
      <c r="R2208" s="7"/>
      <c r="T2208" s="7"/>
      <c r="AC2208" s="7"/>
      <c r="AD2208" s="7"/>
      <c r="AE2208" s="7"/>
      <c r="AF2208" s="7"/>
      <c r="AG2208" s="7"/>
      <c r="AH2208" s="7"/>
      <c r="AI2208" s="7"/>
      <c r="AJ2208" s="7"/>
      <c r="AK2208" s="7"/>
      <c r="AN2208" s="7"/>
    </row>
    <row r="2209" spans="1:40" x14ac:dyDescent="0.25">
      <c r="A2209" s="68" t="s">
        <v>16</v>
      </c>
      <c r="B2209" s="88">
        <f t="shared" ref="B2209:F2212" si="917">PRODUCT(B655)</f>
        <v>0</v>
      </c>
      <c r="C2209" s="88">
        <f t="shared" si="917"/>
        <v>0</v>
      </c>
      <c r="D2209" s="88">
        <f t="shared" si="917"/>
        <v>0</v>
      </c>
      <c r="E2209" s="88">
        <f t="shared" si="917"/>
        <v>0</v>
      </c>
      <c r="F2209" s="88">
        <f t="shared" si="917"/>
        <v>0</v>
      </c>
      <c r="G2209" s="88" t="s">
        <v>6</v>
      </c>
      <c r="H2209" s="88">
        <f t="shared" ref="H2209:I2212" si="918">PRODUCT(H655)</f>
        <v>0</v>
      </c>
      <c r="I2209" s="88">
        <f t="shared" si="918"/>
        <v>0</v>
      </c>
      <c r="J2209" s="88" t="s">
        <v>6</v>
      </c>
      <c r="K2209" s="88">
        <f t="shared" ref="K2209:L2211" si="919">PRODUCT(K655)</f>
        <v>0</v>
      </c>
      <c r="L2209" s="71">
        <f t="shared" si="919"/>
        <v>0</v>
      </c>
      <c r="M2209" s="8"/>
      <c r="N2209" s="38"/>
      <c r="O2209" s="2"/>
      <c r="R2209" s="7"/>
      <c r="T2209" s="7"/>
      <c r="AC2209" s="7"/>
      <c r="AD2209" s="7"/>
      <c r="AE2209" s="7"/>
      <c r="AF2209" s="7"/>
      <c r="AG2209" s="7"/>
      <c r="AH2209" s="7"/>
      <c r="AI2209" s="7"/>
      <c r="AJ2209" s="7"/>
      <c r="AK2209" s="7"/>
      <c r="AN2209" s="7"/>
    </row>
    <row r="2210" spans="1:40" x14ac:dyDescent="0.25">
      <c r="A2210" s="68" t="s">
        <v>439</v>
      </c>
      <c r="B2210" s="88">
        <f t="shared" si="917"/>
        <v>0</v>
      </c>
      <c r="C2210" s="88">
        <f t="shared" si="917"/>
        <v>0</v>
      </c>
      <c r="D2210" s="88">
        <f t="shared" si="917"/>
        <v>0</v>
      </c>
      <c r="E2210" s="88">
        <f t="shared" si="917"/>
        <v>0</v>
      </c>
      <c r="F2210" s="88">
        <f t="shared" si="917"/>
        <v>0</v>
      </c>
      <c r="G2210" s="88" t="s">
        <v>6</v>
      </c>
      <c r="H2210" s="88">
        <f t="shared" si="918"/>
        <v>0</v>
      </c>
      <c r="I2210" s="88">
        <f t="shared" si="918"/>
        <v>0</v>
      </c>
      <c r="J2210" s="88" t="s">
        <v>6</v>
      </c>
      <c r="K2210" s="88">
        <f t="shared" si="919"/>
        <v>0</v>
      </c>
      <c r="L2210" s="71">
        <f t="shared" si="919"/>
        <v>0</v>
      </c>
      <c r="M2210" s="8"/>
      <c r="N2210" s="38"/>
      <c r="O2210" s="2"/>
      <c r="R2210" s="7"/>
      <c r="T2210" s="7"/>
      <c r="AC2210" s="7"/>
      <c r="AD2210" s="7"/>
      <c r="AE2210" s="7"/>
      <c r="AF2210" s="7"/>
      <c r="AG2210" s="7"/>
      <c r="AH2210" s="7"/>
      <c r="AI2210" s="7"/>
      <c r="AJ2210" s="7"/>
      <c r="AK2210" s="7"/>
      <c r="AN2210" s="7"/>
    </row>
    <row r="2211" spans="1:40" x14ac:dyDescent="0.25">
      <c r="A2211" s="68" t="s">
        <v>440</v>
      </c>
      <c r="B2211" s="88">
        <f t="shared" si="917"/>
        <v>0</v>
      </c>
      <c r="C2211" s="88">
        <f t="shared" si="917"/>
        <v>0</v>
      </c>
      <c r="D2211" s="88">
        <f t="shared" si="917"/>
        <v>0</v>
      </c>
      <c r="E2211" s="88">
        <f t="shared" si="917"/>
        <v>0</v>
      </c>
      <c r="F2211" s="88">
        <f t="shared" si="917"/>
        <v>0</v>
      </c>
      <c r="G2211" s="88" t="s">
        <v>6</v>
      </c>
      <c r="H2211" s="88">
        <f t="shared" si="918"/>
        <v>0</v>
      </c>
      <c r="I2211" s="88">
        <f t="shared" si="918"/>
        <v>0</v>
      </c>
      <c r="J2211" s="88" t="s">
        <v>6</v>
      </c>
      <c r="K2211" s="88">
        <f t="shared" si="919"/>
        <v>0</v>
      </c>
      <c r="L2211" s="71">
        <f t="shared" si="919"/>
        <v>0</v>
      </c>
      <c r="M2211" s="8"/>
      <c r="N2211" s="38"/>
      <c r="O2211" s="2"/>
      <c r="R2211" s="7"/>
      <c r="T2211" s="7"/>
      <c r="AC2211" s="7"/>
      <c r="AD2211" s="7"/>
      <c r="AE2211" s="7"/>
      <c r="AF2211" s="7"/>
      <c r="AG2211" s="7"/>
      <c r="AH2211" s="7"/>
      <c r="AI2211" s="7"/>
      <c r="AJ2211" s="7"/>
      <c r="AK2211" s="7"/>
      <c r="AN2211" s="7"/>
    </row>
    <row r="2212" spans="1:40" x14ac:dyDescent="0.25">
      <c r="A2212" s="68" t="s">
        <v>17</v>
      </c>
      <c r="B2212" s="88">
        <f t="shared" si="917"/>
        <v>0</v>
      </c>
      <c r="C2212" s="88">
        <f t="shared" si="917"/>
        <v>0</v>
      </c>
      <c r="D2212" s="88">
        <f t="shared" si="917"/>
        <v>0</v>
      </c>
      <c r="E2212" s="88">
        <f t="shared" si="917"/>
        <v>0</v>
      </c>
      <c r="F2212" s="88">
        <f t="shared" si="917"/>
        <v>0</v>
      </c>
      <c r="G2212" s="88" t="s">
        <v>6</v>
      </c>
      <c r="H2212" s="88">
        <f t="shared" si="918"/>
        <v>0</v>
      </c>
      <c r="I2212" s="88">
        <f t="shared" si="918"/>
        <v>0</v>
      </c>
      <c r="J2212" s="88" t="s">
        <v>6</v>
      </c>
      <c r="K2212" s="88">
        <f>PRODUCT(K658)</f>
        <v>0</v>
      </c>
      <c r="L2212" s="71">
        <v>0</v>
      </c>
      <c r="M2212" s="8"/>
      <c r="N2212" s="38"/>
      <c r="O2212" s="2"/>
      <c r="R2212" s="7"/>
      <c r="T2212" s="7"/>
      <c r="AC2212" s="7"/>
      <c r="AD2212" s="7"/>
      <c r="AE2212" s="7"/>
      <c r="AF2212" s="7"/>
      <c r="AG2212" s="7"/>
      <c r="AH2212" s="7"/>
      <c r="AI2212" s="7"/>
      <c r="AJ2212" s="7"/>
      <c r="AK2212" s="7"/>
      <c r="AN2212" s="7"/>
    </row>
    <row r="2213" spans="1:40" x14ac:dyDescent="0.25">
      <c r="A2213" s="72" t="s">
        <v>18</v>
      </c>
      <c r="B2213" s="73"/>
      <c r="C2213" s="73"/>
      <c r="D2213" s="73"/>
      <c r="E2213" s="73"/>
      <c r="F2213" s="74" t="e">
        <f>PRODUCT(F2212/B2212)</f>
        <v>#DIV/0!</v>
      </c>
      <c r="G2213" s="75" t="s">
        <v>6</v>
      </c>
      <c r="H2213" s="74" t="e">
        <f>PRODUCT(H2212/B2212)</f>
        <v>#DIV/0!</v>
      </c>
      <c r="I2213" s="73"/>
      <c r="J2213" s="73"/>
      <c r="K2213" s="73"/>
      <c r="L2213" s="76"/>
      <c r="M2213" s="55"/>
      <c r="N2213" s="40"/>
      <c r="O2213" s="2"/>
      <c r="R2213" s="7"/>
      <c r="T2213" s="7"/>
      <c r="AC2213" s="7"/>
      <c r="AD2213" s="7"/>
      <c r="AE2213" s="7"/>
      <c r="AF2213" s="7"/>
      <c r="AG2213" s="7"/>
      <c r="AH2213" s="7"/>
      <c r="AI2213" s="7"/>
      <c r="AJ2213" s="7"/>
      <c r="AK2213" s="7"/>
      <c r="AN2213" s="7"/>
    </row>
    <row r="2214" spans="1:40" x14ac:dyDescent="0.25">
      <c r="B2214" s="10"/>
      <c r="C2214" s="10"/>
      <c r="D2214" s="10"/>
      <c r="E2214" s="10"/>
      <c r="G2214" s="11"/>
      <c r="I2214" s="10"/>
      <c r="J2214" s="10"/>
      <c r="K2214" s="10"/>
      <c r="L2214" s="8"/>
      <c r="M2214" s="55"/>
      <c r="N2214" s="40"/>
      <c r="O2214" s="2"/>
      <c r="R2214" s="7"/>
      <c r="T2214" s="7"/>
      <c r="AC2214" s="7"/>
      <c r="AD2214" s="7"/>
      <c r="AE2214" s="7"/>
      <c r="AF2214" s="7"/>
      <c r="AG2214" s="7"/>
      <c r="AH2214" s="7"/>
      <c r="AI2214" s="7"/>
      <c r="AJ2214" s="7"/>
      <c r="AK2214" s="7"/>
      <c r="AN2214" s="7"/>
    </row>
    <row r="2215" spans="1:40" x14ac:dyDescent="0.25">
      <c r="A2215" s="63" t="s">
        <v>567</v>
      </c>
      <c r="B2215" s="64"/>
      <c r="C2215" s="64"/>
      <c r="D2215" s="64"/>
      <c r="E2215" s="64"/>
      <c r="F2215" s="64"/>
      <c r="G2215" s="64"/>
      <c r="H2215" s="64"/>
      <c r="I2215" s="64"/>
      <c r="J2215" s="64"/>
      <c r="K2215" s="64"/>
      <c r="L2215" s="67"/>
      <c r="O2215" s="2"/>
      <c r="R2215" s="7"/>
      <c r="T2215" s="7"/>
      <c r="AC2215" s="7"/>
      <c r="AD2215" s="7"/>
      <c r="AE2215" s="7"/>
      <c r="AF2215" s="7"/>
      <c r="AG2215" s="7"/>
      <c r="AH2215" s="7"/>
      <c r="AI2215" s="7"/>
      <c r="AJ2215" s="7"/>
      <c r="AK2215" s="7"/>
      <c r="AN2215" s="7"/>
    </row>
    <row r="2216" spans="1:40" x14ac:dyDescent="0.25">
      <c r="A2216" s="68" t="s">
        <v>24</v>
      </c>
      <c r="B2216" s="69" t="s">
        <v>0</v>
      </c>
      <c r="C2216" s="69" t="s">
        <v>10</v>
      </c>
      <c r="D2216" s="69" t="s">
        <v>1</v>
      </c>
      <c r="E2216" s="69" t="s">
        <v>11</v>
      </c>
      <c r="F2216" s="78" t="s">
        <v>12</v>
      </c>
      <c r="G2216" s="70"/>
      <c r="H2216" s="69"/>
      <c r="I2216" s="78" t="s">
        <v>13</v>
      </c>
      <c r="J2216" s="70"/>
      <c r="K2216" s="69"/>
      <c r="L2216" s="71" t="s">
        <v>14</v>
      </c>
      <c r="O2216" s="2"/>
      <c r="R2216" s="7"/>
      <c r="T2216" s="7"/>
      <c r="AC2216" s="7"/>
      <c r="AD2216" s="7"/>
      <c r="AE2216" s="7"/>
      <c r="AF2216" s="7"/>
      <c r="AG2216" s="7"/>
      <c r="AH2216" s="7"/>
      <c r="AI2216" s="7"/>
      <c r="AJ2216" s="7"/>
      <c r="AK2216" s="7"/>
      <c r="AN2216" s="7"/>
    </row>
    <row r="2217" spans="1:40" x14ac:dyDescent="0.25">
      <c r="A2217" s="68" t="s">
        <v>16</v>
      </c>
      <c r="B2217" s="69">
        <f>PRODUCT(B2202+B2209)</f>
        <v>0</v>
      </c>
      <c r="C2217" s="69">
        <f>PRODUCT(C2202+E2209)</f>
        <v>0</v>
      </c>
      <c r="D2217" s="69">
        <f>PRODUCT(D2202+D2209)</f>
        <v>0</v>
      </c>
      <c r="E2217" s="69">
        <f>PRODUCT(E2202+C2209)</f>
        <v>0</v>
      </c>
      <c r="F2217" s="69">
        <f>PRODUCT(F2202+H2209)</f>
        <v>0</v>
      </c>
      <c r="G2217" s="70" t="s">
        <v>6</v>
      </c>
      <c r="H2217" s="69">
        <f>PRODUCT(H2202+F2209)</f>
        <v>0</v>
      </c>
      <c r="I2217" s="69">
        <f>PRODUCT(I2202+K2209)</f>
        <v>0</v>
      </c>
      <c r="J2217" s="70" t="s">
        <v>6</v>
      </c>
      <c r="K2217" s="69">
        <f>PRODUCT(K2202+I2209)</f>
        <v>0</v>
      </c>
      <c r="L2217" s="71">
        <v>0</v>
      </c>
      <c r="M2217" s="8"/>
      <c r="N2217" s="38"/>
      <c r="O2217" s="2"/>
      <c r="R2217" s="7"/>
      <c r="T2217" s="7"/>
      <c r="AC2217" s="7"/>
      <c r="AD2217" s="7"/>
      <c r="AE2217" s="7"/>
      <c r="AF2217" s="7"/>
      <c r="AG2217" s="7"/>
      <c r="AH2217" s="7"/>
      <c r="AI2217" s="7"/>
      <c r="AJ2217" s="7"/>
      <c r="AK2217" s="7"/>
      <c r="AN2217" s="7"/>
    </row>
    <row r="2218" spans="1:40" x14ac:dyDescent="0.25">
      <c r="A2218" s="68" t="s">
        <v>439</v>
      </c>
      <c r="B2218" s="69">
        <f>PRODUCT(B2203+B2210)</f>
        <v>0</v>
      </c>
      <c r="C2218" s="69">
        <f>PRODUCT(C2203+E2210)</f>
        <v>0</v>
      </c>
      <c r="D2218" s="69">
        <f>PRODUCT(D2203+D2210)</f>
        <v>0</v>
      </c>
      <c r="E2218" s="69">
        <f>PRODUCT(E2203+C2210)</f>
        <v>0</v>
      </c>
      <c r="F2218" s="69">
        <f>PRODUCT(F2203+H2210)</f>
        <v>0</v>
      </c>
      <c r="G2218" s="70" t="s">
        <v>6</v>
      </c>
      <c r="H2218" s="69">
        <f>PRODUCT(H2203+F2210)</f>
        <v>0</v>
      </c>
      <c r="I2218" s="69">
        <f>PRODUCT(I2203+K2210)</f>
        <v>0</v>
      </c>
      <c r="J2218" s="70" t="s">
        <v>6</v>
      </c>
      <c r="K2218" s="69">
        <f>PRODUCT(K2203+I2210)</f>
        <v>0</v>
      </c>
      <c r="L2218" s="71">
        <v>0</v>
      </c>
      <c r="M2218" s="8"/>
      <c r="N2218" s="38"/>
      <c r="O2218" s="2"/>
      <c r="R2218" s="7"/>
      <c r="T2218" s="7"/>
      <c r="AC2218" s="7"/>
      <c r="AD2218" s="7"/>
      <c r="AE2218" s="7"/>
      <c r="AF2218" s="7"/>
      <c r="AG2218" s="7"/>
      <c r="AH2218" s="7"/>
      <c r="AI2218" s="7"/>
      <c r="AJ2218" s="7"/>
      <c r="AK2218" s="7"/>
      <c r="AN2218" s="7"/>
    </row>
    <row r="2219" spans="1:40" x14ac:dyDescent="0.25">
      <c r="A2219" s="68" t="s">
        <v>440</v>
      </c>
      <c r="B2219" s="69">
        <f>PRODUCT(B2204+B2211)</f>
        <v>0</v>
      </c>
      <c r="C2219" s="69">
        <f>PRODUCT(C2204+E2211)</f>
        <v>0</v>
      </c>
      <c r="D2219" s="69">
        <f>PRODUCT(D2204+D2211)</f>
        <v>0</v>
      </c>
      <c r="E2219" s="69">
        <f>PRODUCT(E2204+C2211)</f>
        <v>0</v>
      </c>
      <c r="F2219" s="69">
        <f>PRODUCT(F2204+H2211)</f>
        <v>0</v>
      </c>
      <c r="G2219" s="70" t="s">
        <v>6</v>
      </c>
      <c r="H2219" s="69">
        <f>PRODUCT(H2204+F2211)</f>
        <v>0</v>
      </c>
      <c r="I2219" s="69">
        <f>PRODUCT(I2204+K2211)</f>
        <v>0</v>
      </c>
      <c r="J2219" s="70" t="s">
        <v>6</v>
      </c>
      <c r="K2219" s="69">
        <f>PRODUCT(K2204+I2211)</f>
        <v>0</v>
      </c>
      <c r="L2219" s="71">
        <v>0</v>
      </c>
      <c r="M2219" s="8"/>
      <c r="N2219" s="38"/>
      <c r="O2219" s="2"/>
      <c r="R2219" s="7"/>
      <c r="T2219" s="7"/>
      <c r="AC2219" s="7"/>
      <c r="AD2219" s="7"/>
      <c r="AE2219" s="7"/>
      <c r="AF2219" s="7"/>
      <c r="AG2219" s="7"/>
      <c r="AH2219" s="7"/>
      <c r="AI2219" s="7"/>
      <c r="AJ2219" s="7"/>
      <c r="AK2219" s="7"/>
      <c r="AN2219" s="7"/>
    </row>
    <row r="2220" spans="1:40" x14ac:dyDescent="0.25">
      <c r="A2220" s="68" t="s">
        <v>17</v>
      </c>
      <c r="B2220" s="69">
        <f>PRODUCT(B2205+B2212)</f>
        <v>0</v>
      </c>
      <c r="C2220" s="69">
        <f>PRODUCT(C2205+E2212)</f>
        <v>0</v>
      </c>
      <c r="D2220" s="69">
        <f>PRODUCT(D2205+D2212)</f>
        <v>0</v>
      </c>
      <c r="E2220" s="69">
        <f>PRODUCT(E2205+C2212)</f>
        <v>0</v>
      </c>
      <c r="F2220" s="69">
        <f>PRODUCT(F2205+H2212)</f>
        <v>0</v>
      </c>
      <c r="G2220" s="70" t="s">
        <v>6</v>
      </c>
      <c r="H2220" s="69">
        <f>PRODUCT(H2205+F2212)</f>
        <v>0</v>
      </c>
      <c r="I2220" s="69">
        <f>PRODUCT(I2205+K2212)</f>
        <v>0</v>
      </c>
      <c r="J2220" s="70" t="s">
        <v>6</v>
      </c>
      <c r="K2220" s="69">
        <f>PRODUCT(K2205+I2212)</f>
        <v>0</v>
      </c>
      <c r="L2220" s="71">
        <v>0</v>
      </c>
      <c r="M2220" s="8"/>
      <c r="N2220" s="38"/>
      <c r="O2220" s="2"/>
      <c r="R2220" s="7"/>
      <c r="T2220" s="7"/>
      <c r="AC2220" s="7"/>
      <c r="AD2220" s="7"/>
      <c r="AE2220" s="7"/>
      <c r="AF2220" s="7"/>
      <c r="AG2220" s="7"/>
      <c r="AH2220" s="7"/>
      <c r="AI2220" s="7"/>
      <c r="AJ2220" s="7"/>
      <c r="AK2220" s="7"/>
      <c r="AN2220" s="7"/>
    </row>
    <row r="2221" spans="1:40" x14ac:dyDescent="0.25">
      <c r="A2221" s="72" t="s">
        <v>18</v>
      </c>
      <c r="B2221" s="73"/>
      <c r="C2221" s="73"/>
      <c r="D2221" s="73"/>
      <c r="E2221" s="73"/>
      <c r="F2221" s="74" t="e">
        <f>PRODUCT(F2220/B2220)</f>
        <v>#DIV/0!</v>
      </c>
      <c r="G2221" s="75" t="s">
        <v>6</v>
      </c>
      <c r="H2221" s="74" t="e">
        <f>PRODUCT(H2220/B2220)</f>
        <v>#DIV/0!</v>
      </c>
      <c r="I2221" s="73"/>
      <c r="J2221" s="73"/>
      <c r="K2221" s="73"/>
      <c r="L2221" s="76"/>
      <c r="M2221" s="55"/>
      <c r="N2221" s="40"/>
      <c r="O2221" s="2"/>
      <c r="R2221" s="7"/>
      <c r="T2221" s="7"/>
      <c r="AC2221" s="7"/>
      <c r="AD2221" s="7"/>
      <c r="AE2221" s="7"/>
      <c r="AF2221" s="7"/>
      <c r="AG2221" s="7"/>
      <c r="AH2221" s="7"/>
      <c r="AI2221" s="7"/>
      <c r="AJ2221" s="7"/>
      <c r="AK2221" s="7"/>
      <c r="AN2221" s="7"/>
    </row>
    <row r="2222" spans="1:40" x14ac:dyDescent="0.25">
      <c r="A2222" s="7"/>
      <c r="B2222" s="10"/>
      <c r="C2222" s="10"/>
      <c r="D2222" s="10"/>
      <c r="E2222" s="10"/>
      <c r="F2222" s="10"/>
      <c r="G2222" s="10"/>
      <c r="H2222" s="10"/>
      <c r="I2222" s="10"/>
      <c r="J2222" s="10"/>
      <c r="K2222" s="10"/>
      <c r="L2222" s="54"/>
      <c r="O2222" s="2"/>
      <c r="R2222" s="7"/>
      <c r="T2222" s="7"/>
      <c r="AC2222" s="7"/>
      <c r="AD2222" s="7"/>
      <c r="AE2222" s="7"/>
      <c r="AF2222" s="7"/>
      <c r="AG2222" s="7"/>
      <c r="AH2222" s="7"/>
      <c r="AI2222" s="7"/>
      <c r="AJ2222" s="7"/>
      <c r="AK2222" s="7"/>
      <c r="AN2222" s="7"/>
    </row>
    <row r="2223" spans="1:40" x14ac:dyDescent="0.25">
      <c r="A2223" s="7"/>
      <c r="B2223" s="10"/>
      <c r="C2223" s="10"/>
      <c r="D2223" s="10"/>
      <c r="E2223" s="10"/>
      <c r="F2223" s="10" t="s">
        <v>1876</v>
      </c>
      <c r="G2223" s="10"/>
      <c r="H2223" s="10"/>
      <c r="I2223" s="10"/>
      <c r="J2223" s="10"/>
      <c r="K2223" s="10"/>
      <c r="L2223" s="10"/>
      <c r="R2223" s="10" t="s">
        <v>25</v>
      </c>
      <c r="AC2223" s="10" t="s">
        <v>3</v>
      </c>
      <c r="AD2223" s="3">
        <f t="shared" ref="AD2223:AH2223" si="920">SUM(AD2224:AD2226)</f>
        <v>0</v>
      </c>
      <c r="AE2223" s="3">
        <f t="shared" si="920"/>
        <v>0</v>
      </c>
      <c r="AF2223" s="3">
        <f t="shared" si="920"/>
        <v>0</v>
      </c>
      <c r="AG2223" s="3">
        <f t="shared" si="920"/>
        <v>0</v>
      </c>
      <c r="AH2223" s="3">
        <f t="shared" si="920"/>
        <v>0</v>
      </c>
      <c r="AJ2223" s="3">
        <f t="shared" ref="AJ2223" si="921">SUM(AJ2224:AJ2226)</f>
        <v>0</v>
      </c>
      <c r="AK2223" s="3">
        <f>SUM(AK2224:AK2226)</f>
        <v>0</v>
      </c>
      <c r="AL2223" s="3">
        <f t="shared" ref="AL2223" si="922">SUM(AL2224:AL2226)</f>
        <v>0</v>
      </c>
      <c r="AN2223" s="3">
        <f>SUM(AN2224:AN2226)</f>
        <v>0</v>
      </c>
    </row>
    <row r="2224" spans="1:40" x14ac:dyDescent="0.25">
      <c r="A2224" s="7"/>
      <c r="B2224" s="10"/>
      <c r="C2224" s="10"/>
      <c r="D2224" s="10"/>
      <c r="E2224" s="10"/>
      <c r="F2224" s="10" t="s">
        <v>433</v>
      </c>
      <c r="G2224" s="10"/>
      <c r="H2224" s="10"/>
      <c r="I2224" s="10"/>
      <c r="J2224" s="10"/>
      <c r="K2224" s="10"/>
      <c r="L2224" s="57" t="e">
        <f>PRODUCT(C2205/B2205)</f>
        <v>#DIV/0!</v>
      </c>
      <c r="O2224" s="2"/>
      <c r="R2224" s="7"/>
      <c r="T2224" s="7"/>
      <c r="AC2224" s="7"/>
      <c r="AD2224" s="7"/>
      <c r="AE2224" s="7"/>
      <c r="AF2224" s="7"/>
      <c r="AG2224" s="7"/>
      <c r="AH2224" s="7"/>
      <c r="AI2224" s="7"/>
      <c r="AJ2224" s="7"/>
      <c r="AK2224" s="7"/>
      <c r="AN2224" s="7"/>
    </row>
    <row r="2225" spans="1:40" x14ac:dyDescent="0.25">
      <c r="A2225" s="7"/>
      <c r="B2225" s="10"/>
      <c r="C2225" s="10"/>
      <c r="D2225" s="10"/>
      <c r="E2225" s="10"/>
      <c r="F2225" s="10" t="s">
        <v>434</v>
      </c>
      <c r="G2225" s="10"/>
      <c r="H2225" s="10"/>
      <c r="I2225" s="10"/>
      <c r="J2225" s="10"/>
      <c r="K2225" s="10"/>
      <c r="L2225" s="57" t="e">
        <f>PRODUCT(E2212/B2212)</f>
        <v>#DIV/0!</v>
      </c>
      <c r="O2225" s="2"/>
      <c r="R2225" s="7"/>
      <c r="T2225" s="7"/>
      <c r="AC2225" s="7"/>
      <c r="AD2225" s="7"/>
      <c r="AE2225" s="7"/>
      <c r="AF2225" s="7"/>
      <c r="AG2225" s="7"/>
      <c r="AH2225" s="7"/>
      <c r="AI2225" s="7"/>
      <c r="AJ2225" s="7"/>
      <c r="AK2225" s="7"/>
      <c r="AN2225" s="7"/>
    </row>
    <row r="2226" spans="1:40" x14ac:dyDescent="0.25">
      <c r="A2226" s="7"/>
      <c r="B2226" s="10"/>
      <c r="C2226" s="10"/>
      <c r="D2226" s="10"/>
      <c r="E2226" s="10"/>
      <c r="F2226" s="10" t="s">
        <v>435</v>
      </c>
      <c r="G2226" s="10"/>
      <c r="H2226" s="10"/>
      <c r="I2226" s="10"/>
      <c r="J2226" s="10"/>
      <c r="K2226" s="10"/>
      <c r="L2226" s="57" t="e">
        <f>PRODUCT(C2220/B2220)</f>
        <v>#DIV/0!</v>
      </c>
      <c r="O2226" s="2"/>
      <c r="R2226" s="7"/>
      <c r="T2226" s="7"/>
      <c r="AC2226" s="7"/>
      <c r="AD2226" s="7"/>
      <c r="AE2226" s="7"/>
      <c r="AF2226" s="7"/>
      <c r="AG2226" s="7"/>
      <c r="AH2226" s="7"/>
      <c r="AI2226" s="7"/>
      <c r="AJ2226" s="7"/>
      <c r="AK2226" s="7"/>
      <c r="AN2226" s="7"/>
    </row>
    <row r="2227" spans="1:40" x14ac:dyDescent="0.25">
      <c r="A2227" s="7"/>
      <c r="B2227" s="10"/>
      <c r="C2227" s="10"/>
      <c r="D2227" s="10"/>
      <c r="E2227" s="10"/>
      <c r="F2227" s="10"/>
      <c r="G2227" s="10"/>
      <c r="H2227" s="10"/>
      <c r="I2227" s="10"/>
      <c r="J2227" s="10"/>
      <c r="K2227" s="10"/>
      <c r="L2227" s="54"/>
      <c r="O2227" s="2"/>
      <c r="R2227" s="10" t="s">
        <v>32</v>
      </c>
      <c r="T2227" s="7"/>
      <c r="AC2227" s="10" t="s">
        <v>4</v>
      </c>
      <c r="AD2227" s="3">
        <f t="shared" ref="AD2227:AH2227" si="923">SUM(AD2228:AD2231)</f>
        <v>0</v>
      </c>
      <c r="AE2227" s="3">
        <f t="shared" si="923"/>
        <v>0</v>
      </c>
      <c r="AF2227" s="3">
        <f t="shared" si="923"/>
        <v>0</v>
      </c>
      <c r="AG2227" s="3">
        <f t="shared" si="923"/>
        <v>0</v>
      </c>
      <c r="AH2227" s="3">
        <f t="shared" si="923"/>
        <v>0</v>
      </c>
      <c r="AJ2227" s="3">
        <f t="shared" ref="AJ2227" si="924">SUM(AJ2228:AJ2231)</f>
        <v>0</v>
      </c>
      <c r="AK2227" s="3">
        <f>SUM(AK2228:AK2231)</f>
        <v>0</v>
      </c>
      <c r="AL2227" s="3">
        <f t="shared" ref="AL2227" si="925">SUM(AL2228:AL2231)</f>
        <v>0</v>
      </c>
      <c r="AN2227" s="3">
        <f>SUM(AN2228:AN2231)</f>
        <v>0</v>
      </c>
    </row>
    <row r="2228" spans="1:40" x14ac:dyDescent="0.25">
      <c r="A2228" s="7"/>
      <c r="B2228" s="10"/>
      <c r="C2228" s="10"/>
      <c r="D2228" s="10"/>
      <c r="E2228" s="10"/>
      <c r="F2228" s="10"/>
      <c r="G2228" s="10"/>
      <c r="H2228" s="10"/>
      <c r="I2228" s="10"/>
      <c r="J2228" s="10"/>
      <c r="K2228" s="10"/>
      <c r="L2228" s="54"/>
      <c r="O2228" s="2"/>
      <c r="R2228" s="10"/>
      <c r="T2228" s="7"/>
      <c r="AC2228" s="10"/>
      <c r="AD2228" s="3"/>
      <c r="AE2228" s="3"/>
      <c r="AF2228" s="3"/>
      <c r="AG2228" s="3"/>
      <c r="AH2228" s="3"/>
      <c r="AI2228" s="7"/>
      <c r="AJ2228" s="3"/>
      <c r="AK2228" s="3"/>
      <c r="AL2228" s="3"/>
      <c r="AN2228" s="3"/>
    </row>
    <row r="2229" spans="1:40" x14ac:dyDescent="0.25">
      <c r="A2229" s="7"/>
      <c r="B2229" s="10"/>
      <c r="C2229" s="10"/>
      <c r="D2229" s="10"/>
      <c r="E2229" s="10"/>
      <c r="F2229" s="10"/>
      <c r="G2229" s="10"/>
      <c r="H2229" s="10"/>
      <c r="I2229" s="10"/>
      <c r="J2229" s="10"/>
      <c r="K2229" s="10"/>
      <c r="L2229" s="54"/>
      <c r="O2229" s="2"/>
      <c r="R2229" s="10"/>
      <c r="T2229" s="7"/>
      <c r="AC2229" s="10"/>
      <c r="AD2229" s="3"/>
      <c r="AE2229" s="3"/>
      <c r="AF2229" s="3"/>
      <c r="AG2229" s="3"/>
      <c r="AH2229" s="3"/>
      <c r="AI2229" s="7"/>
      <c r="AJ2229" s="3"/>
      <c r="AK2229" s="3"/>
      <c r="AL2229" s="3"/>
      <c r="AN2229" s="3"/>
    </row>
    <row r="2230" spans="1:40" x14ac:dyDescent="0.25">
      <c r="A2230" s="7"/>
      <c r="B2230" s="10"/>
      <c r="C2230" s="10"/>
      <c r="D2230" s="10"/>
      <c r="E2230" s="10"/>
      <c r="F2230" s="10"/>
      <c r="G2230" s="10"/>
      <c r="H2230" s="10"/>
      <c r="I2230" s="10"/>
      <c r="J2230" s="10"/>
      <c r="K2230" s="10"/>
      <c r="L2230" s="54"/>
      <c r="O2230" s="2"/>
      <c r="R2230" s="7"/>
      <c r="T2230" s="7"/>
      <c r="AC2230" s="7"/>
      <c r="AD2230" s="7"/>
      <c r="AE2230" s="7"/>
      <c r="AF2230" s="7"/>
      <c r="AG2230" s="7"/>
      <c r="AH2230" s="7"/>
      <c r="AI2230" s="7"/>
      <c r="AJ2230" s="7"/>
      <c r="AK2230" s="7"/>
    </row>
    <row r="2231" spans="1:40" x14ac:dyDescent="0.25">
      <c r="A2231" s="7"/>
      <c r="B2231" s="10"/>
      <c r="C2231" s="10"/>
      <c r="D2231" s="10"/>
      <c r="E2231" s="10"/>
      <c r="F2231" s="10"/>
      <c r="G2231" s="10"/>
      <c r="H2231" s="10"/>
      <c r="I2231" s="10"/>
      <c r="J2231" s="10"/>
      <c r="K2231" s="10"/>
      <c r="L2231" s="54"/>
      <c r="O2231" s="2"/>
      <c r="R2231" s="7"/>
      <c r="T2231" s="7"/>
      <c r="AC2231" s="7"/>
      <c r="AD2231" s="7"/>
      <c r="AE2231" s="7"/>
      <c r="AF2231" s="7"/>
      <c r="AG2231" s="7"/>
      <c r="AH2231" s="7"/>
      <c r="AI2231" s="7"/>
      <c r="AJ2231" s="7"/>
      <c r="AK2231" s="7"/>
    </row>
    <row r="2232" spans="1:40" x14ac:dyDescent="0.25">
      <c r="G2232" s="11"/>
      <c r="L2232" s="8"/>
      <c r="M2232" s="3" t="s">
        <v>7</v>
      </c>
      <c r="R2232" s="6" t="s">
        <v>8</v>
      </c>
      <c r="AC2232" s="10" t="s">
        <v>2</v>
      </c>
      <c r="AD2232" s="3">
        <f>SUM(AD2233:AD2254)</f>
        <v>0</v>
      </c>
      <c r="AE2232" s="3">
        <f>SUM(AE2233:AE2254)</f>
        <v>0</v>
      </c>
      <c r="AF2232" s="3">
        <f>SUM(AF2233:AF2254)</f>
        <v>0</v>
      </c>
      <c r="AG2232" s="3">
        <f>SUM(AG2233:AG2254)</f>
        <v>0</v>
      </c>
      <c r="AH2232" s="3">
        <f>SUM(AH2233:AH2254)</f>
        <v>0</v>
      </c>
      <c r="AJ2232" s="3">
        <f>SUM(AJ2233:AJ2254)</f>
        <v>0</v>
      </c>
      <c r="AK2232" s="3">
        <f>SUM(AK2233:AK2254)</f>
        <v>0</v>
      </c>
      <c r="AL2232" s="3">
        <f>SUM(AL2233:AL2254)</f>
        <v>0</v>
      </c>
      <c r="AM2232" s="3">
        <f>PRODUCT(AL2232+AL2255+AL2260)</f>
        <v>0</v>
      </c>
      <c r="AN2232" s="3">
        <f>SUM(AN2233:AN2254)</f>
        <v>0</v>
      </c>
    </row>
    <row r="2233" spans="1:40" x14ac:dyDescent="0.25">
      <c r="A2233" s="77" t="s">
        <v>577</v>
      </c>
      <c r="B2233" s="64" t="s">
        <v>0</v>
      </c>
      <c r="C2233" s="64" t="s">
        <v>10</v>
      </c>
      <c r="D2233" s="64" t="s">
        <v>1</v>
      </c>
      <c r="E2233" s="64" t="s">
        <v>11</v>
      </c>
      <c r="F2233" s="65" t="s">
        <v>12</v>
      </c>
      <c r="G2233" s="66"/>
      <c r="H2233" s="64"/>
      <c r="I2233" s="65" t="s">
        <v>13</v>
      </c>
      <c r="J2233" s="66"/>
      <c r="K2233" s="64"/>
      <c r="L2233" s="67" t="s">
        <v>14</v>
      </c>
      <c r="M2233" s="3">
        <f>MAX(Y2233:Y2264)</f>
        <v>0</v>
      </c>
      <c r="O2233" s="2"/>
      <c r="R2233" s="7"/>
      <c r="T2233" s="7"/>
      <c r="AC2233" s="7"/>
      <c r="AD2233" s="7"/>
      <c r="AE2233" s="7"/>
      <c r="AF2233" s="7"/>
      <c r="AG2233" s="7"/>
      <c r="AH2233" s="7"/>
      <c r="AI2233" s="7"/>
      <c r="AJ2233" s="7"/>
      <c r="AK2233" s="7"/>
      <c r="AN2233" s="7"/>
    </row>
    <row r="2234" spans="1:40" x14ac:dyDescent="0.25">
      <c r="A2234" s="68" t="s">
        <v>16</v>
      </c>
      <c r="B2234" s="69">
        <f>PRODUCT(AD2232)</f>
        <v>0</v>
      </c>
      <c r="C2234" s="69">
        <f>PRODUCT(AE2232)</f>
        <v>0</v>
      </c>
      <c r="D2234" s="69">
        <f>PRODUCT(AF2232)</f>
        <v>0</v>
      </c>
      <c r="E2234" s="69">
        <f>PRODUCT(AG2232)</f>
        <v>0</v>
      </c>
      <c r="F2234" s="69">
        <f>PRODUCT(AH2232)</f>
        <v>0</v>
      </c>
      <c r="G2234" s="70" t="s">
        <v>6</v>
      </c>
      <c r="H2234" s="69">
        <f>PRODUCT(AJ2232)</f>
        <v>0</v>
      </c>
      <c r="I2234" s="69">
        <f>PRODUCT(AK2232)</f>
        <v>0</v>
      </c>
      <c r="J2234" s="70" t="s">
        <v>6</v>
      </c>
      <c r="K2234" s="69">
        <f>PRODUCT(AN2232)</f>
        <v>0</v>
      </c>
      <c r="L2234" s="71">
        <v>0</v>
      </c>
      <c r="M2234" s="8"/>
      <c r="N2234" s="38"/>
      <c r="O2234" s="2"/>
      <c r="R2234" s="7"/>
      <c r="T2234" s="7"/>
      <c r="AC2234" s="7"/>
      <c r="AD2234" s="7"/>
      <c r="AE2234" s="7"/>
      <c r="AF2234" s="7"/>
      <c r="AG2234" s="7"/>
      <c r="AH2234" s="7"/>
      <c r="AI2234" s="7"/>
      <c r="AJ2234" s="7"/>
      <c r="AK2234" s="7"/>
      <c r="AN2234" s="7"/>
    </row>
    <row r="2235" spans="1:40" x14ac:dyDescent="0.25">
      <c r="A2235" s="68" t="s">
        <v>439</v>
      </c>
      <c r="B2235" s="69">
        <f>PRODUCT(AD2255)</f>
        <v>0</v>
      </c>
      <c r="C2235" s="69">
        <f>PRODUCT(AE2255)</f>
        <v>0</v>
      </c>
      <c r="D2235" s="69">
        <f>PRODUCT(AF2255)</f>
        <v>0</v>
      </c>
      <c r="E2235" s="69">
        <f>PRODUCT(AG2255)</f>
        <v>0</v>
      </c>
      <c r="F2235" s="69">
        <f>PRODUCT(AH2255)</f>
        <v>0</v>
      </c>
      <c r="G2235" s="70" t="s">
        <v>6</v>
      </c>
      <c r="H2235" s="69">
        <f>PRODUCT(AJ2255)</f>
        <v>0</v>
      </c>
      <c r="I2235" s="69">
        <f>PRODUCT(AK2255)</f>
        <v>0</v>
      </c>
      <c r="J2235" s="70" t="s">
        <v>6</v>
      </c>
      <c r="K2235" s="69">
        <f>PRODUCT(AN2255)</f>
        <v>0</v>
      </c>
      <c r="L2235" s="71">
        <v>0</v>
      </c>
      <c r="M2235" s="8"/>
      <c r="N2235" s="38"/>
      <c r="O2235" s="2"/>
      <c r="R2235" s="7"/>
      <c r="T2235" s="7"/>
      <c r="AC2235" s="7"/>
      <c r="AD2235" s="7"/>
      <c r="AE2235" s="7"/>
      <c r="AF2235" s="7"/>
      <c r="AG2235" s="7"/>
      <c r="AH2235" s="7"/>
      <c r="AI2235" s="7"/>
      <c r="AJ2235" s="7"/>
      <c r="AK2235" s="7"/>
      <c r="AN2235" s="7"/>
    </row>
    <row r="2236" spans="1:40" x14ac:dyDescent="0.25">
      <c r="A2236" s="68" t="s">
        <v>440</v>
      </c>
      <c r="B2236" s="69">
        <v>0</v>
      </c>
      <c r="C2236" s="69">
        <v>0</v>
      </c>
      <c r="D2236" s="69">
        <v>0</v>
      </c>
      <c r="E2236" s="69">
        <v>0</v>
      </c>
      <c r="F2236" s="69">
        <v>0</v>
      </c>
      <c r="G2236" s="70" t="s">
        <v>6</v>
      </c>
      <c r="H2236" s="69">
        <v>0</v>
      </c>
      <c r="I2236" s="69">
        <v>0</v>
      </c>
      <c r="J2236" s="70" t="s">
        <v>6</v>
      </c>
      <c r="K2236" s="69">
        <v>0</v>
      </c>
      <c r="L2236" s="71">
        <v>0</v>
      </c>
      <c r="M2236" s="8"/>
      <c r="N2236" s="38"/>
      <c r="O2236" s="2"/>
      <c r="R2236" s="7"/>
      <c r="T2236" s="7"/>
      <c r="AC2236" s="7"/>
      <c r="AD2236" s="7"/>
      <c r="AE2236" s="7"/>
      <c r="AF2236" s="7"/>
      <c r="AG2236" s="7"/>
      <c r="AH2236" s="7"/>
      <c r="AI2236" s="7"/>
      <c r="AJ2236" s="7"/>
      <c r="AK2236" s="7"/>
      <c r="AN2236" s="7"/>
    </row>
    <row r="2237" spans="1:40" x14ac:dyDescent="0.25">
      <c r="A2237" s="68" t="s">
        <v>17</v>
      </c>
      <c r="B2237" s="69">
        <f>SUM(B2234:B2236)</f>
        <v>0</v>
      </c>
      <c r="C2237" s="69">
        <f>SUM(C2234:C2236)</f>
        <v>0</v>
      </c>
      <c r="D2237" s="69">
        <f>SUM(D2234:D2236)</f>
        <v>0</v>
      </c>
      <c r="E2237" s="69">
        <f>SUM(E2234:E2236)</f>
        <v>0</v>
      </c>
      <c r="F2237" s="69">
        <f>SUM(F2234:F2236)</f>
        <v>0</v>
      </c>
      <c r="G2237" s="70" t="s">
        <v>6</v>
      </c>
      <c r="H2237" s="69">
        <f>SUM(H2234:H2236)</f>
        <v>0</v>
      </c>
      <c r="I2237" s="69">
        <f>SUM(I2234:I2236)</f>
        <v>0</v>
      </c>
      <c r="J2237" s="70" t="s">
        <v>6</v>
      </c>
      <c r="K2237" s="69">
        <f>SUM(K2234:K2236)</f>
        <v>0</v>
      </c>
      <c r="L2237" s="71">
        <v>0</v>
      </c>
      <c r="M2237" s="8"/>
      <c r="N2237" s="38"/>
      <c r="O2237" s="2"/>
      <c r="R2237" s="7"/>
      <c r="T2237" s="7"/>
      <c r="AC2237" s="7"/>
      <c r="AD2237" s="7"/>
      <c r="AE2237" s="7"/>
      <c r="AF2237" s="7"/>
      <c r="AG2237" s="7"/>
      <c r="AH2237" s="7"/>
      <c r="AI2237" s="7"/>
      <c r="AJ2237" s="7"/>
      <c r="AK2237" s="7"/>
      <c r="AN2237" s="7"/>
    </row>
    <row r="2238" spans="1:40" x14ac:dyDescent="0.25">
      <c r="A2238" s="72" t="s">
        <v>18</v>
      </c>
      <c r="B2238" s="73"/>
      <c r="C2238" s="73"/>
      <c r="D2238" s="73"/>
      <c r="E2238" s="73"/>
      <c r="F2238" s="74" t="e">
        <f>PRODUCT(F2237/B2237)</f>
        <v>#DIV/0!</v>
      </c>
      <c r="G2238" s="74" t="s">
        <v>6</v>
      </c>
      <c r="H2238" s="74" t="e">
        <f>PRODUCT(H2237/B2237)</f>
        <v>#DIV/0!</v>
      </c>
      <c r="I2238" s="73"/>
      <c r="J2238" s="73"/>
      <c r="K2238" s="73"/>
      <c r="L2238" s="76"/>
      <c r="M2238" s="55"/>
      <c r="N2238" s="40"/>
      <c r="O2238" s="2"/>
      <c r="R2238" s="7"/>
      <c r="T2238" s="7"/>
      <c r="AC2238" s="7"/>
      <c r="AD2238" s="7"/>
      <c r="AE2238" s="7"/>
      <c r="AF2238" s="7"/>
      <c r="AG2238" s="7"/>
      <c r="AH2238" s="7"/>
      <c r="AI2238" s="7"/>
      <c r="AJ2238" s="7"/>
      <c r="AK2238" s="7"/>
      <c r="AN2238" s="7"/>
    </row>
    <row r="2239" spans="1:40" x14ac:dyDescent="0.25">
      <c r="B2239" s="10"/>
      <c r="C2239" s="10"/>
      <c r="D2239" s="10"/>
      <c r="E2239" s="10"/>
      <c r="F2239" s="10"/>
      <c r="G2239" s="10"/>
      <c r="H2239" s="10"/>
      <c r="I2239" s="10"/>
      <c r="J2239" s="10"/>
      <c r="K2239" s="10"/>
      <c r="L2239" s="8"/>
      <c r="O2239" s="2"/>
      <c r="R2239" s="7"/>
      <c r="T2239" s="7"/>
      <c r="AC2239" s="7"/>
      <c r="AD2239" s="7"/>
      <c r="AE2239" s="7"/>
      <c r="AF2239" s="7"/>
      <c r="AG2239" s="7"/>
      <c r="AH2239" s="7"/>
      <c r="AI2239" s="7"/>
      <c r="AJ2239" s="7"/>
      <c r="AK2239" s="7"/>
      <c r="AN2239" s="7"/>
    </row>
    <row r="2240" spans="1:40" x14ac:dyDescent="0.25">
      <c r="A2240" s="77" t="s">
        <v>576</v>
      </c>
      <c r="B2240" s="64" t="s">
        <v>0</v>
      </c>
      <c r="C2240" s="64" t="s">
        <v>10</v>
      </c>
      <c r="D2240" s="64" t="s">
        <v>1</v>
      </c>
      <c r="E2240" s="64" t="s">
        <v>11</v>
      </c>
      <c r="F2240" s="65" t="s">
        <v>12</v>
      </c>
      <c r="G2240" s="66"/>
      <c r="H2240" s="64"/>
      <c r="I2240" s="65" t="s">
        <v>13</v>
      </c>
      <c r="J2240" s="66"/>
      <c r="K2240" s="64"/>
      <c r="L2240" s="67" t="s">
        <v>14</v>
      </c>
      <c r="O2240" s="2"/>
      <c r="R2240" s="7"/>
      <c r="T2240" s="7"/>
      <c r="AC2240" s="7"/>
      <c r="AD2240" s="7"/>
      <c r="AE2240" s="7"/>
      <c r="AF2240" s="7"/>
      <c r="AG2240" s="7"/>
      <c r="AH2240" s="7"/>
      <c r="AI2240" s="7"/>
      <c r="AJ2240" s="7"/>
      <c r="AK2240" s="7"/>
      <c r="AN2240" s="7"/>
    </row>
    <row r="2241" spans="1:40" x14ac:dyDescent="0.25">
      <c r="A2241" s="68" t="s">
        <v>16</v>
      </c>
      <c r="B2241" s="69">
        <f t="shared" ref="B2241:F2244" si="926">PRODUCT(B1179)</f>
        <v>0</v>
      </c>
      <c r="C2241" s="69">
        <f t="shared" si="926"/>
        <v>0</v>
      </c>
      <c r="D2241" s="69">
        <f t="shared" si="926"/>
        <v>0</v>
      </c>
      <c r="E2241" s="69">
        <f t="shared" si="926"/>
        <v>0</v>
      </c>
      <c r="F2241" s="69">
        <f t="shared" si="926"/>
        <v>0</v>
      </c>
      <c r="G2241" s="70" t="s">
        <v>6</v>
      </c>
      <c r="H2241" s="69">
        <f t="shared" ref="H2241:I2244" si="927">PRODUCT(H1179)</f>
        <v>0</v>
      </c>
      <c r="I2241" s="69">
        <f t="shared" si="927"/>
        <v>0</v>
      </c>
      <c r="J2241" s="70" t="s">
        <v>6</v>
      </c>
      <c r="K2241" s="69">
        <f>PRODUCT(K1179)</f>
        <v>0</v>
      </c>
      <c r="L2241" s="71">
        <v>0</v>
      </c>
      <c r="M2241" s="8"/>
      <c r="N2241" s="38"/>
      <c r="O2241" s="2"/>
      <c r="R2241" s="7"/>
      <c r="T2241" s="7"/>
      <c r="AC2241" s="7"/>
      <c r="AD2241" s="7"/>
      <c r="AE2241" s="7"/>
      <c r="AF2241" s="7"/>
      <c r="AG2241" s="7"/>
      <c r="AH2241" s="7"/>
      <c r="AI2241" s="7"/>
      <c r="AJ2241" s="7"/>
      <c r="AK2241" s="7"/>
      <c r="AN2241" s="7"/>
    </row>
    <row r="2242" spans="1:40" x14ac:dyDescent="0.25">
      <c r="A2242" s="68" t="s">
        <v>439</v>
      </c>
      <c r="B2242" s="69">
        <f t="shared" si="926"/>
        <v>0</v>
      </c>
      <c r="C2242" s="69">
        <f t="shared" si="926"/>
        <v>0</v>
      </c>
      <c r="D2242" s="69">
        <f t="shared" si="926"/>
        <v>0</v>
      </c>
      <c r="E2242" s="69">
        <f t="shared" si="926"/>
        <v>0</v>
      </c>
      <c r="F2242" s="69">
        <f t="shared" si="926"/>
        <v>0</v>
      </c>
      <c r="G2242" s="70" t="s">
        <v>6</v>
      </c>
      <c r="H2242" s="69">
        <f t="shared" si="927"/>
        <v>0</v>
      </c>
      <c r="I2242" s="69">
        <f t="shared" si="927"/>
        <v>0</v>
      </c>
      <c r="J2242" s="70" t="s">
        <v>6</v>
      </c>
      <c r="K2242" s="69">
        <f>PRODUCT(K1180)</f>
        <v>0</v>
      </c>
      <c r="L2242" s="71">
        <v>0</v>
      </c>
      <c r="M2242" s="8"/>
      <c r="N2242" s="38"/>
      <c r="O2242" s="2"/>
      <c r="R2242" s="7"/>
      <c r="T2242" s="7"/>
      <c r="AC2242" s="7"/>
      <c r="AD2242" s="7"/>
      <c r="AE2242" s="7"/>
      <c r="AF2242" s="7"/>
      <c r="AG2242" s="7"/>
      <c r="AH2242" s="7"/>
      <c r="AI2242" s="7"/>
      <c r="AJ2242" s="7"/>
      <c r="AK2242" s="7"/>
      <c r="AN2242" s="7"/>
    </row>
    <row r="2243" spans="1:40" x14ac:dyDescent="0.25">
      <c r="A2243" s="68" t="s">
        <v>440</v>
      </c>
      <c r="B2243" s="69">
        <f t="shared" si="926"/>
        <v>0</v>
      </c>
      <c r="C2243" s="69">
        <f t="shared" si="926"/>
        <v>0</v>
      </c>
      <c r="D2243" s="69">
        <f t="shared" si="926"/>
        <v>0</v>
      </c>
      <c r="E2243" s="69">
        <f t="shared" si="926"/>
        <v>0</v>
      </c>
      <c r="F2243" s="69">
        <f t="shared" si="926"/>
        <v>0</v>
      </c>
      <c r="G2243" s="70" t="s">
        <v>6</v>
      </c>
      <c r="H2243" s="69">
        <f t="shared" si="927"/>
        <v>0</v>
      </c>
      <c r="I2243" s="69">
        <f t="shared" si="927"/>
        <v>0</v>
      </c>
      <c r="J2243" s="70" t="s">
        <v>6</v>
      </c>
      <c r="K2243" s="69">
        <f>PRODUCT(K1181)</f>
        <v>0</v>
      </c>
      <c r="L2243" s="71">
        <f>PRODUCT(L1181)</f>
        <v>0</v>
      </c>
      <c r="M2243" s="8"/>
      <c r="N2243" s="38"/>
      <c r="O2243" s="2"/>
      <c r="R2243" s="7"/>
      <c r="T2243" s="7"/>
      <c r="AC2243" s="7"/>
      <c r="AD2243" s="7"/>
      <c r="AE2243" s="7"/>
      <c r="AF2243" s="7"/>
      <c r="AG2243" s="7"/>
      <c r="AH2243" s="7"/>
      <c r="AI2243" s="7"/>
      <c r="AJ2243" s="7"/>
      <c r="AK2243" s="7"/>
      <c r="AN2243" s="7"/>
    </row>
    <row r="2244" spans="1:40" x14ac:dyDescent="0.25">
      <c r="A2244" s="68" t="s">
        <v>17</v>
      </c>
      <c r="B2244" s="69">
        <f t="shared" si="926"/>
        <v>0</v>
      </c>
      <c r="C2244" s="69">
        <f t="shared" si="926"/>
        <v>0</v>
      </c>
      <c r="D2244" s="69">
        <f t="shared" si="926"/>
        <v>0</v>
      </c>
      <c r="E2244" s="69">
        <f t="shared" si="926"/>
        <v>0</v>
      </c>
      <c r="F2244" s="69">
        <f t="shared" si="926"/>
        <v>0</v>
      </c>
      <c r="G2244" s="70" t="s">
        <v>6</v>
      </c>
      <c r="H2244" s="69">
        <f t="shared" si="927"/>
        <v>0</v>
      </c>
      <c r="I2244" s="69">
        <f t="shared" si="927"/>
        <v>0</v>
      </c>
      <c r="J2244" s="70" t="s">
        <v>6</v>
      </c>
      <c r="K2244" s="69">
        <f>PRODUCT(K1182)</f>
        <v>0</v>
      </c>
      <c r="L2244" s="71">
        <v>0</v>
      </c>
      <c r="M2244" s="8"/>
      <c r="N2244" s="38"/>
      <c r="O2244" s="2"/>
      <c r="R2244" s="7"/>
      <c r="T2244" s="7"/>
      <c r="AC2244" s="7"/>
      <c r="AD2244" s="7"/>
      <c r="AE2244" s="7"/>
      <c r="AF2244" s="7"/>
      <c r="AG2244" s="7"/>
      <c r="AH2244" s="7"/>
      <c r="AI2244" s="7"/>
      <c r="AJ2244" s="7"/>
      <c r="AK2244" s="7"/>
      <c r="AN2244" s="7"/>
    </row>
    <row r="2245" spans="1:40" x14ac:dyDescent="0.25">
      <c r="A2245" s="72" t="s">
        <v>18</v>
      </c>
      <c r="B2245" s="73"/>
      <c r="C2245" s="73"/>
      <c r="D2245" s="73"/>
      <c r="E2245" s="73"/>
      <c r="F2245" s="74" t="e">
        <f>PRODUCT(F2244/B2244)</f>
        <v>#DIV/0!</v>
      </c>
      <c r="G2245" s="74" t="s">
        <v>6</v>
      </c>
      <c r="H2245" s="74" t="e">
        <f>PRODUCT(H2244/B2244)</f>
        <v>#DIV/0!</v>
      </c>
      <c r="I2245" s="73"/>
      <c r="J2245" s="73"/>
      <c r="K2245" s="73"/>
      <c r="L2245" s="76"/>
      <c r="M2245" s="55"/>
      <c r="N2245" s="40"/>
      <c r="O2245" s="2"/>
      <c r="R2245" s="7"/>
      <c r="T2245" s="7"/>
      <c r="AC2245" s="7"/>
      <c r="AD2245" s="7"/>
      <c r="AE2245" s="7"/>
      <c r="AF2245" s="7"/>
      <c r="AG2245" s="7"/>
      <c r="AH2245" s="7"/>
      <c r="AI2245" s="7"/>
      <c r="AJ2245" s="7"/>
      <c r="AK2245" s="7"/>
      <c r="AN2245" s="7"/>
    </row>
    <row r="2246" spans="1:40" x14ac:dyDescent="0.25">
      <c r="B2246" s="10"/>
      <c r="C2246" s="10"/>
      <c r="D2246" s="10"/>
      <c r="E2246" s="10"/>
      <c r="G2246" s="11"/>
      <c r="I2246" s="10"/>
      <c r="J2246" s="10"/>
      <c r="K2246" s="10"/>
      <c r="L2246" s="8"/>
      <c r="M2246" s="55"/>
      <c r="N2246" s="40"/>
      <c r="O2246" s="2"/>
      <c r="R2246" s="7"/>
      <c r="T2246" s="7"/>
      <c r="AC2246" s="7"/>
      <c r="AD2246" s="7"/>
      <c r="AE2246" s="7"/>
      <c r="AF2246" s="7"/>
      <c r="AG2246" s="7"/>
      <c r="AH2246" s="7"/>
      <c r="AI2246" s="7"/>
      <c r="AJ2246" s="7"/>
      <c r="AK2246" s="7"/>
      <c r="AN2246" s="7"/>
    </row>
    <row r="2247" spans="1:40" x14ac:dyDescent="0.25">
      <c r="A2247" s="77" t="s">
        <v>577</v>
      </c>
      <c r="B2247" s="87"/>
      <c r="C2247" s="87"/>
      <c r="D2247" s="87"/>
      <c r="E2247" s="87"/>
      <c r="F2247" s="64"/>
      <c r="G2247" s="66"/>
      <c r="H2247" s="64"/>
      <c r="I2247" s="87"/>
      <c r="J2247" s="87"/>
      <c r="K2247" s="87"/>
      <c r="L2247" s="67"/>
      <c r="M2247" s="55"/>
      <c r="N2247" s="40"/>
      <c r="O2247" s="2"/>
      <c r="R2247" s="7"/>
      <c r="T2247" s="7"/>
      <c r="AC2247" s="7"/>
      <c r="AD2247" s="7"/>
      <c r="AE2247" s="7"/>
      <c r="AF2247" s="7"/>
      <c r="AG2247" s="7"/>
      <c r="AH2247" s="7"/>
      <c r="AI2247" s="7"/>
      <c r="AJ2247" s="7"/>
      <c r="AK2247" s="7"/>
      <c r="AN2247" s="7"/>
    </row>
    <row r="2248" spans="1:40" x14ac:dyDescent="0.25">
      <c r="A2248" s="68" t="s">
        <v>24</v>
      </c>
      <c r="B2248" s="69" t="s">
        <v>0</v>
      </c>
      <c r="C2248" s="69" t="s">
        <v>10</v>
      </c>
      <c r="D2248" s="69" t="s">
        <v>1</v>
      </c>
      <c r="E2248" s="69" t="s">
        <v>11</v>
      </c>
      <c r="F2248" s="78" t="s">
        <v>12</v>
      </c>
      <c r="G2248" s="70"/>
      <c r="H2248" s="69"/>
      <c r="I2248" s="78" t="s">
        <v>13</v>
      </c>
      <c r="J2248" s="70"/>
      <c r="K2248" s="69"/>
      <c r="L2248" s="71" t="s">
        <v>14</v>
      </c>
      <c r="O2248" s="2"/>
      <c r="R2248" s="7"/>
      <c r="T2248" s="7"/>
      <c r="AC2248" s="7"/>
      <c r="AD2248" s="7"/>
      <c r="AE2248" s="7"/>
      <c r="AF2248" s="7"/>
      <c r="AG2248" s="7"/>
      <c r="AH2248" s="7"/>
      <c r="AI2248" s="7"/>
      <c r="AJ2248" s="7"/>
      <c r="AK2248" s="7"/>
      <c r="AN2248" s="7"/>
    </row>
    <row r="2249" spans="1:40" x14ac:dyDescent="0.25">
      <c r="A2249" s="68" t="s">
        <v>16</v>
      </c>
      <c r="B2249" s="69">
        <f>PRODUCT(B2234+B2241)</f>
        <v>0</v>
      </c>
      <c r="C2249" s="69">
        <f>PRODUCT(C2234+E2241)</f>
        <v>0</v>
      </c>
      <c r="D2249" s="69">
        <f>PRODUCT(D2234+D2241)</f>
        <v>0</v>
      </c>
      <c r="E2249" s="69">
        <f>PRODUCT(E2234+C2241)</f>
        <v>0</v>
      </c>
      <c r="F2249" s="69">
        <f>PRODUCT(F2234+H2241)</f>
        <v>0</v>
      </c>
      <c r="G2249" s="70" t="s">
        <v>6</v>
      </c>
      <c r="H2249" s="69">
        <f>PRODUCT(H2234+F2241)</f>
        <v>0</v>
      </c>
      <c r="I2249" s="69">
        <f>PRODUCT(I2234+K2241)</f>
        <v>0</v>
      </c>
      <c r="J2249" s="70" t="s">
        <v>6</v>
      </c>
      <c r="K2249" s="69">
        <f>PRODUCT(K2234+I2241)</f>
        <v>0</v>
      </c>
      <c r="L2249" s="71">
        <v>0</v>
      </c>
      <c r="M2249" s="8"/>
      <c r="N2249" s="38"/>
      <c r="O2249" s="2"/>
      <c r="R2249" s="7"/>
      <c r="T2249" s="7"/>
      <c r="AC2249" s="7"/>
      <c r="AD2249" s="7"/>
      <c r="AE2249" s="7"/>
      <c r="AF2249" s="7"/>
      <c r="AG2249" s="7"/>
      <c r="AH2249" s="7"/>
      <c r="AI2249" s="7"/>
      <c r="AJ2249" s="7"/>
      <c r="AK2249" s="7"/>
      <c r="AN2249" s="7"/>
    </row>
    <row r="2250" spans="1:40" x14ac:dyDescent="0.25">
      <c r="A2250" s="68" t="s">
        <v>439</v>
      </c>
      <c r="B2250" s="69">
        <f>PRODUCT(B2235+B2242)</f>
        <v>0</v>
      </c>
      <c r="C2250" s="69">
        <f>PRODUCT(C2235+E2242)</f>
        <v>0</v>
      </c>
      <c r="D2250" s="69">
        <f>PRODUCT(D2235+D2242)</f>
        <v>0</v>
      </c>
      <c r="E2250" s="69">
        <f>PRODUCT(E2235+C2242)</f>
        <v>0</v>
      </c>
      <c r="F2250" s="69">
        <f>PRODUCT(F2235+H2242)</f>
        <v>0</v>
      </c>
      <c r="G2250" s="70" t="s">
        <v>6</v>
      </c>
      <c r="H2250" s="69">
        <f>PRODUCT(H2235+F2242)</f>
        <v>0</v>
      </c>
      <c r="I2250" s="69">
        <f>PRODUCT(I2235+K2242)</f>
        <v>0</v>
      </c>
      <c r="J2250" s="70" t="s">
        <v>6</v>
      </c>
      <c r="K2250" s="69">
        <f>PRODUCT(K2235+I2242)</f>
        <v>0</v>
      </c>
      <c r="L2250" s="71">
        <v>0</v>
      </c>
      <c r="M2250" s="8"/>
      <c r="N2250" s="38"/>
      <c r="O2250" s="2"/>
      <c r="R2250" s="7"/>
      <c r="T2250" s="7"/>
      <c r="AC2250" s="7"/>
      <c r="AD2250" s="7"/>
      <c r="AE2250" s="7"/>
      <c r="AF2250" s="7"/>
      <c r="AG2250" s="7"/>
      <c r="AH2250" s="7"/>
      <c r="AI2250" s="7"/>
      <c r="AJ2250" s="7"/>
      <c r="AK2250" s="7"/>
      <c r="AN2250" s="7"/>
    </row>
    <row r="2251" spans="1:40" x14ac:dyDescent="0.25">
      <c r="A2251" s="68" t="s">
        <v>440</v>
      </c>
      <c r="B2251" s="69">
        <f>PRODUCT(B2236+B2243)</f>
        <v>0</v>
      </c>
      <c r="C2251" s="69">
        <f>PRODUCT(C2236+E2243)</f>
        <v>0</v>
      </c>
      <c r="D2251" s="69">
        <f>PRODUCT(D2236+D2243)</f>
        <v>0</v>
      </c>
      <c r="E2251" s="69">
        <f>PRODUCT(E2236+C2243)</f>
        <v>0</v>
      </c>
      <c r="F2251" s="69">
        <f>PRODUCT(F2236+H2243)</f>
        <v>0</v>
      </c>
      <c r="G2251" s="70" t="s">
        <v>6</v>
      </c>
      <c r="H2251" s="69">
        <f>PRODUCT(H2236+F2243)</f>
        <v>0</v>
      </c>
      <c r="I2251" s="69">
        <f>PRODUCT(I2236+K2243)</f>
        <v>0</v>
      </c>
      <c r="J2251" s="70" t="s">
        <v>6</v>
      </c>
      <c r="K2251" s="69">
        <f>PRODUCT(K2236+I2243)</f>
        <v>0</v>
      </c>
      <c r="L2251" s="71">
        <v>0</v>
      </c>
      <c r="M2251" s="8"/>
      <c r="N2251" s="38"/>
      <c r="O2251" s="2"/>
      <c r="R2251" s="7"/>
      <c r="T2251" s="7"/>
      <c r="AC2251" s="7"/>
      <c r="AD2251" s="7"/>
      <c r="AE2251" s="7"/>
      <c r="AF2251" s="7"/>
      <c r="AG2251" s="7"/>
      <c r="AH2251" s="7"/>
      <c r="AI2251" s="7"/>
      <c r="AJ2251" s="7"/>
      <c r="AK2251" s="7"/>
      <c r="AN2251" s="7"/>
    </row>
    <row r="2252" spans="1:40" x14ac:dyDescent="0.25">
      <c r="A2252" s="68" t="s">
        <v>17</v>
      </c>
      <c r="B2252" s="69">
        <f>PRODUCT(B2237+B2244)</f>
        <v>0</v>
      </c>
      <c r="C2252" s="69">
        <f>PRODUCT(C2237+E2244)</f>
        <v>0</v>
      </c>
      <c r="D2252" s="69">
        <f>PRODUCT(D2237+D2244)</f>
        <v>0</v>
      </c>
      <c r="E2252" s="69">
        <f>PRODUCT(E2237+C2244)</f>
        <v>0</v>
      </c>
      <c r="F2252" s="69">
        <f>PRODUCT(F2237+H2244)</f>
        <v>0</v>
      </c>
      <c r="G2252" s="70" t="s">
        <v>6</v>
      </c>
      <c r="H2252" s="69">
        <f>PRODUCT(H2237+F2244)</f>
        <v>0</v>
      </c>
      <c r="I2252" s="69">
        <f>PRODUCT(I2237+K2244)</f>
        <v>0</v>
      </c>
      <c r="J2252" s="70" t="s">
        <v>6</v>
      </c>
      <c r="K2252" s="69">
        <f>PRODUCT(K2237+I2244)</f>
        <v>0</v>
      </c>
      <c r="L2252" s="71">
        <v>0</v>
      </c>
      <c r="M2252" s="8"/>
      <c r="N2252" s="38"/>
      <c r="O2252" s="2"/>
      <c r="R2252" s="7"/>
      <c r="T2252" s="7"/>
      <c r="AC2252" s="7"/>
      <c r="AD2252" s="7"/>
      <c r="AE2252" s="7"/>
      <c r="AF2252" s="7"/>
      <c r="AG2252" s="7"/>
      <c r="AH2252" s="7"/>
      <c r="AI2252" s="7"/>
      <c r="AJ2252" s="7"/>
      <c r="AK2252" s="7"/>
      <c r="AN2252" s="7"/>
    </row>
    <row r="2253" spans="1:40" x14ac:dyDescent="0.25">
      <c r="A2253" s="72" t="s">
        <v>18</v>
      </c>
      <c r="B2253" s="73"/>
      <c r="C2253" s="73"/>
      <c r="D2253" s="73"/>
      <c r="E2253" s="73"/>
      <c r="F2253" s="74" t="e">
        <f>PRODUCT(F2252/B2252)</f>
        <v>#DIV/0!</v>
      </c>
      <c r="G2253" s="74" t="s">
        <v>6</v>
      </c>
      <c r="H2253" s="74" t="e">
        <f>PRODUCT(H2252/B2252)</f>
        <v>#DIV/0!</v>
      </c>
      <c r="I2253" s="73"/>
      <c r="J2253" s="73"/>
      <c r="K2253" s="73"/>
      <c r="L2253" s="76"/>
      <c r="M2253" s="55"/>
      <c r="N2253" s="40"/>
      <c r="O2253" s="2"/>
      <c r="R2253" s="7"/>
      <c r="T2253" s="7"/>
      <c r="AC2253" s="7"/>
      <c r="AD2253" s="7"/>
      <c r="AE2253" s="7"/>
      <c r="AF2253" s="7"/>
      <c r="AG2253" s="7"/>
      <c r="AH2253" s="7"/>
      <c r="AI2253" s="7"/>
      <c r="AJ2253" s="7"/>
      <c r="AK2253" s="7"/>
      <c r="AN2253" s="7"/>
    </row>
    <row r="2254" spans="1:40" x14ac:dyDescent="0.25">
      <c r="A2254" s="7"/>
      <c r="B2254" s="10"/>
      <c r="C2254" s="10"/>
      <c r="D2254" s="10"/>
      <c r="E2254" s="10"/>
      <c r="F2254" s="10"/>
      <c r="G2254" s="10"/>
      <c r="H2254" s="10"/>
      <c r="I2254" s="10"/>
      <c r="J2254" s="10"/>
      <c r="K2254" s="10"/>
      <c r="L2254" s="54"/>
      <c r="O2254" s="2"/>
      <c r="R2254" s="7"/>
      <c r="T2254" s="7"/>
      <c r="AC2254" s="7"/>
      <c r="AD2254" s="7"/>
      <c r="AE2254" s="7"/>
      <c r="AF2254" s="7"/>
      <c r="AG2254" s="7"/>
      <c r="AH2254" s="7"/>
      <c r="AI2254" s="7"/>
      <c r="AJ2254" s="7"/>
      <c r="AK2254" s="7"/>
      <c r="AN2254" s="7"/>
    </row>
    <row r="2255" spans="1:40" x14ac:dyDescent="0.25">
      <c r="A2255" s="7"/>
      <c r="B2255" s="10"/>
      <c r="C2255" s="10"/>
      <c r="D2255" s="10"/>
      <c r="E2255" s="10"/>
      <c r="F2255" s="10" t="s">
        <v>1876</v>
      </c>
      <c r="G2255" s="10"/>
      <c r="H2255" s="10"/>
      <c r="I2255" s="10"/>
      <c r="J2255" s="10"/>
      <c r="K2255" s="10"/>
      <c r="L2255" s="10"/>
      <c r="R2255" s="10" t="s">
        <v>25</v>
      </c>
      <c r="AC2255" s="10" t="s">
        <v>3</v>
      </c>
      <c r="AD2255" s="3">
        <f>SUM(AD2256:AD2259)</f>
        <v>0</v>
      </c>
      <c r="AE2255" s="3">
        <f>SUM(AE2256:AE2259)</f>
        <v>0</v>
      </c>
      <c r="AF2255" s="3">
        <f>SUM(AF2256:AF2259)</f>
        <v>0</v>
      </c>
      <c r="AG2255" s="3">
        <f>SUM(AG2256:AG2259)</f>
        <v>0</v>
      </c>
      <c r="AH2255" s="3">
        <f>SUM(AH2256:AH2259)</f>
        <v>0</v>
      </c>
      <c r="AJ2255" s="3">
        <f>SUM(AJ2256:AJ2259)</f>
        <v>0</v>
      </c>
      <c r="AK2255" s="3">
        <f>SUM(AK2256:AK2259)</f>
        <v>0</v>
      </c>
      <c r="AL2255" s="3">
        <f>SUM(AL2256:AL2259)</f>
        <v>0</v>
      </c>
      <c r="AN2255" s="3">
        <f>SUM(AN2256:AN2259)</f>
        <v>0</v>
      </c>
    </row>
    <row r="2256" spans="1:40" x14ac:dyDescent="0.25">
      <c r="A2256" s="7"/>
      <c r="B2256" s="10"/>
      <c r="C2256" s="10"/>
      <c r="D2256" s="10"/>
      <c r="E2256" s="10"/>
      <c r="F2256" s="10" t="s">
        <v>433</v>
      </c>
      <c r="G2256" s="10"/>
      <c r="H2256" s="10"/>
      <c r="I2256" s="10"/>
      <c r="J2256" s="10"/>
      <c r="K2256" s="10"/>
      <c r="L2256" s="57" t="e">
        <f>PRODUCT(C2237/B2237)</f>
        <v>#DIV/0!</v>
      </c>
      <c r="O2256" s="2"/>
      <c r="R2256" s="7"/>
      <c r="T2256" s="7"/>
      <c r="AC2256" s="7"/>
      <c r="AD2256" s="7"/>
      <c r="AE2256" s="7"/>
      <c r="AF2256" s="7"/>
      <c r="AG2256" s="7"/>
      <c r="AH2256" s="7"/>
      <c r="AI2256" s="7"/>
      <c r="AJ2256" s="7"/>
      <c r="AK2256" s="7"/>
      <c r="AN2256" s="7"/>
    </row>
    <row r="2257" spans="1:40" x14ac:dyDescent="0.25">
      <c r="A2257" s="7"/>
      <c r="B2257" s="10"/>
      <c r="C2257" s="10"/>
      <c r="D2257" s="10"/>
      <c r="E2257" s="10"/>
      <c r="F2257" s="10" t="s">
        <v>434</v>
      </c>
      <c r="G2257" s="10"/>
      <c r="H2257" s="10"/>
      <c r="I2257" s="10"/>
      <c r="J2257" s="10"/>
      <c r="K2257" s="10"/>
      <c r="L2257" s="57" t="e">
        <f>PRODUCT(E2244/B2244)</f>
        <v>#DIV/0!</v>
      </c>
      <c r="O2257" s="2"/>
      <c r="R2257" s="7"/>
      <c r="T2257" s="7"/>
      <c r="AC2257" s="7"/>
      <c r="AD2257" s="7"/>
      <c r="AE2257" s="7"/>
      <c r="AF2257" s="7"/>
      <c r="AG2257" s="7"/>
      <c r="AH2257" s="7"/>
      <c r="AI2257" s="7"/>
      <c r="AJ2257" s="7"/>
      <c r="AK2257" s="7"/>
      <c r="AN2257" s="7"/>
    </row>
    <row r="2258" spans="1:40" x14ac:dyDescent="0.25">
      <c r="A2258" s="7"/>
      <c r="B2258" s="10"/>
      <c r="C2258" s="10"/>
      <c r="D2258" s="10"/>
      <c r="E2258" s="10"/>
      <c r="F2258" s="10" t="s">
        <v>435</v>
      </c>
      <c r="G2258" s="10"/>
      <c r="H2258" s="10"/>
      <c r="I2258" s="10"/>
      <c r="J2258" s="10"/>
      <c r="K2258" s="10"/>
      <c r="L2258" s="57" t="e">
        <f>PRODUCT(C2252/B2252)</f>
        <v>#DIV/0!</v>
      </c>
      <c r="O2258" s="2"/>
      <c r="R2258" s="7"/>
      <c r="T2258" s="7"/>
      <c r="AC2258" s="7"/>
      <c r="AD2258" s="7"/>
      <c r="AE2258" s="7"/>
      <c r="AF2258" s="7"/>
      <c r="AG2258" s="7"/>
      <c r="AH2258" s="7"/>
      <c r="AI2258" s="7"/>
      <c r="AJ2258" s="7"/>
      <c r="AK2258" s="7"/>
      <c r="AN2258" s="7"/>
    </row>
    <row r="2259" spans="1:40" x14ac:dyDescent="0.25">
      <c r="A2259" s="7"/>
      <c r="B2259" s="10"/>
      <c r="C2259" s="10"/>
      <c r="D2259" s="10"/>
      <c r="E2259" s="10"/>
      <c r="F2259" s="10"/>
      <c r="G2259" s="10"/>
      <c r="H2259" s="10"/>
      <c r="I2259" s="10"/>
      <c r="J2259" s="10"/>
      <c r="K2259" s="10"/>
      <c r="L2259" s="54"/>
      <c r="O2259" s="2"/>
      <c r="R2259" s="7"/>
      <c r="T2259" s="7"/>
      <c r="AC2259" s="7"/>
      <c r="AD2259" s="7"/>
      <c r="AE2259" s="7"/>
      <c r="AF2259" s="7"/>
      <c r="AG2259" s="7"/>
      <c r="AH2259" s="7"/>
      <c r="AI2259" s="7"/>
      <c r="AJ2259" s="7"/>
      <c r="AK2259" s="7"/>
      <c r="AN2259" s="7"/>
    </row>
    <row r="2260" spans="1:40" x14ac:dyDescent="0.25">
      <c r="A2260" s="7"/>
      <c r="B2260" s="10"/>
      <c r="C2260" s="10"/>
      <c r="D2260" s="10"/>
      <c r="E2260" s="10"/>
      <c r="F2260" s="10"/>
      <c r="G2260" s="10"/>
      <c r="H2260" s="10"/>
      <c r="I2260" s="10"/>
      <c r="J2260" s="10"/>
      <c r="K2260" s="10"/>
      <c r="L2260" s="54"/>
      <c r="O2260" s="2"/>
      <c r="R2260" s="10" t="s">
        <v>32</v>
      </c>
      <c r="T2260" s="7"/>
      <c r="AC2260" s="10" t="s">
        <v>4</v>
      </c>
      <c r="AD2260" s="3">
        <f>SUM(AD2261:AD2263)</f>
        <v>0</v>
      </c>
      <c r="AE2260" s="3">
        <f>SUM(AE2261:AE2263)</f>
        <v>0</v>
      </c>
      <c r="AF2260" s="3">
        <f>SUM(AF2261:AF2263)</f>
        <v>0</v>
      </c>
      <c r="AG2260" s="3">
        <f>SUM(AG2261:AG2263)</f>
        <v>0</v>
      </c>
      <c r="AH2260" s="3">
        <f>SUM(AH2261:AH2263)</f>
        <v>0</v>
      </c>
      <c r="AI2260" s="7"/>
      <c r="AJ2260" s="3">
        <f>SUM(AJ2261:AJ2263)</f>
        <v>0</v>
      </c>
      <c r="AK2260" s="3">
        <f>SUM(AK2261:AK2263)</f>
        <v>0</v>
      </c>
      <c r="AL2260" s="3">
        <f>SUM(AL2261:AL2263)</f>
        <v>0</v>
      </c>
      <c r="AN2260" s="3">
        <f>SUM(AN2261:AN2263)</f>
        <v>0</v>
      </c>
    </row>
    <row r="2261" spans="1:40" x14ac:dyDescent="0.25">
      <c r="A2261" s="7"/>
      <c r="B2261" s="10"/>
      <c r="C2261" s="10"/>
      <c r="D2261" s="10"/>
      <c r="E2261" s="10"/>
      <c r="F2261" s="10"/>
      <c r="G2261" s="10"/>
      <c r="H2261" s="10"/>
      <c r="I2261" s="10"/>
      <c r="J2261" s="10"/>
      <c r="K2261" s="10"/>
      <c r="L2261" s="54"/>
      <c r="O2261" s="2"/>
      <c r="R2261" s="7"/>
      <c r="T2261" s="7"/>
      <c r="AC2261" s="7"/>
      <c r="AD2261" s="7"/>
      <c r="AE2261" s="7"/>
      <c r="AF2261" s="7"/>
      <c r="AG2261" s="7"/>
      <c r="AH2261" s="7"/>
      <c r="AI2261" s="7"/>
      <c r="AJ2261" s="7"/>
      <c r="AK2261" s="7"/>
      <c r="AN2261" s="7"/>
    </row>
    <row r="2262" spans="1:40" x14ac:dyDescent="0.25">
      <c r="A2262" s="7"/>
      <c r="B2262" s="10"/>
      <c r="C2262" s="10"/>
      <c r="D2262" s="10"/>
      <c r="E2262" s="10"/>
      <c r="F2262" s="10"/>
      <c r="G2262" s="10"/>
      <c r="H2262" s="10"/>
      <c r="I2262" s="10"/>
      <c r="J2262" s="10"/>
      <c r="K2262" s="10"/>
      <c r="L2262" s="54"/>
      <c r="O2262" s="2"/>
      <c r="R2262" s="7"/>
      <c r="T2262" s="7"/>
      <c r="AC2262" s="7"/>
      <c r="AD2262" s="7"/>
      <c r="AE2262" s="7"/>
      <c r="AF2262" s="7"/>
      <c r="AG2262" s="7"/>
      <c r="AH2262" s="7"/>
      <c r="AI2262" s="7"/>
      <c r="AJ2262" s="7"/>
      <c r="AK2262" s="7"/>
      <c r="AN2262" s="7"/>
    </row>
    <row r="2263" spans="1:40" x14ac:dyDescent="0.25">
      <c r="A2263" s="7"/>
      <c r="B2263" s="10"/>
      <c r="C2263" s="10"/>
      <c r="D2263" s="10"/>
      <c r="E2263" s="10"/>
      <c r="F2263" s="10"/>
      <c r="G2263" s="10"/>
      <c r="H2263" s="10"/>
      <c r="I2263" s="10"/>
      <c r="J2263" s="10"/>
      <c r="K2263" s="10"/>
      <c r="L2263" s="54"/>
      <c r="O2263" s="2"/>
      <c r="R2263" s="7"/>
      <c r="T2263" s="7"/>
      <c r="AC2263" s="7"/>
      <c r="AD2263" s="7"/>
      <c r="AE2263" s="7"/>
      <c r="AF2263" s="7"/>
      <c r="AG2263" s="7"/>
      <c r="AH2263" s="7"/>
      <c r="AI2263" s="7"/>
      <c r="AJ2263" s="7"/>
      <c r="AK2263" s="7"/>
      <c r="AN2263" s="7"/>
    </row>
    <row r="2264" spans="1:40" x14ac:dyDescent="0.25">
      <c r="A2264" s="7"/>
      <c r="B2264" s="10"/>
      <c r="C2264" s="10"/>
      <c r="D2264" s="10"/>
      <c r="E2264" s="10"/>
      <c r="F2264" s="10"/>
      <c r="G2264" s="10"/>
      <c r="H2264" s="10"/>
      <c r="I2264" s="10"/>
      <c r="J2264" s="10"/>
      <c r="K2264" s="10"/>
      <c r="L2264" s="54"/>
      <c r="O2264" s="2"/>
      <c r="R2264" s="7"/>
      <c r="T2264" s="7"/>
      <c r="AC2264" s="7"/>
      <c r="AD2264" s="7"/>
      <c r="AE2264" s="7"/>
      <c r="AF2264" s="7"/>
      <c r="AG2264" s="7"/>
      <c r="AH2264" s="7"/>
      <c r="AI2264" s="7"/>
      <c r="AJ2264" s="7"/>
      <c r="AK2264" s="7"/>
      <c r="AN2264" s="7"/>
    </row>
    <row r="2265" spans="1:40" x14ac:dyDescent="0.25">
      <c r="L2265" s="8"/>
      <c r="M2265" s="3" t="s">
        <v>7</v>
      </c>
      <c r="R2265" s="6" t="s">
        <v>8</v>
      </c>
      <c r="AC2265" s="10" t="s">
        <v>2</v>
      </c>
      <c r="AD2265" s="3">
        <f>SUM(AD2266:AD2287)</f>
        <v>2</v>
      </c>
      <c r="AE2265" s="3">
        <f>SUM(AE2266:AE2287)</f>
        <v>0</v>
      </c>
      <c r="AF2265" s="3">
        <f>SUM(AF2266:AF2287)</f>
        <v>0</v>
      </c>
      <c r="AG2265" s="3">
        <f>SUM(AG2266:AG2287)</f>
        <v>2</v>
      </c>
      <c r="AH2265" s="3">
        <f>SUM(AH2266:AH2287)</f>
        <v>9</v>
      </c>
      <c r="AJ2265" s="3">
        <f>SUM(AJ2266:AJ2287)</f>
        <v>28</v>
      </c>
      <c r="AK2265" s="3">
        <f>SUM(AK2266:AK2287)</f>
        <v>0</v>
      </c>
      <c r="AL2265" s="3">
        <f>SUM(AL2266:AL2287)</f>
        <v>570</v>
      </c>
      <c r="AM2265" s="3">
        <f>PRODUCT(AL2265+AL2288+AL2292)</f>
        <v>570</v>
      </c>
      <c r="AN2265" s="3">
        <f>SUM(AN2266:AN2287)</f>
        <v>6</v>
      </c>
    </row>
    <row r="2266" spans="1:40" x14ac:dyDescent="0.25">
      <c r="A2266" s="63" t="s">
        <v>585</v>
      </c>
      <c r="B2266" s="64" t="s">
        <v>0</v>
      </c>
      <c r="C2266" s="64" t="s">
        <v>10</v>
      </c>
      <c r="D2266" s="64" t="s">
        <v>1</v>
      </c>
      <c r="E2266" s="64" t="s">
        <v>11</v>
      </c>
      <c r="F2266" s="65" t="s">
        <v>12</v>
      </c>
      <c r="G2266" s="66"/>
      <c r="H2266" s="64"/>
      <c r="I2266" s="65" t="s">
        <v>13</v>
      </c>
      <c r="J2266" s="66"/>
      <c r="K2266" s="64"/>
      <c r="L2266" s="67" t="s">
        <v>14</v>
      </c>
      <c r="M2266" s="3">
        <f>MAX(Y2266:Y2296)</f>
        <v>318</v>
      </c>
      <c r="O2266" s="15">
        <v>12</v>
      </c>
      <c r="P2266" s="15">
        <v>6</v>
      </c>
      <c r="Q2266" s="15">
        <v>2016</v>
      </c>
      <c r="R2266" s="82" t="s">
        <v>1500</v>
      </c>
      <c r="S2266" s="90" t="s">
        <v>6</v>
      </c>
      <c r="T2266" s="82" t="s">
        <v>1062</v>
      </c>
      <c r="U2266" s="15">
        <v>0</v>
      </c>
      <c r="V2266" s="90" t="s">
        <v>6</v>
      </c>
      <c r="W2266" s="15">
        <v>2</v>
      </c>
      <c r="X2266" s="102" t="s">
        <v>1515</v>
      </c>
      <c r="Y2266" s="15">
        <v>318</v>
      </c>
      <c r="Z2266" s="15">
        <v>4</v>
      </c>
      <c r="AA2266" s="90" t="s">
        <v>6</v>
      </c>
      <c r="AB2266" s="15">
        <v>15</v>
      </c>
      <c r="AC2266" s="7"/>
      <c r="AD2266" s="2">
        <f>IF(Q2266&gt;100,1,0)</f>
        <v>1</v>
      </c>
      <c r="AE2266" s="2">
        <f t="shared" ref="AE2266:AE2267" si="928">IF(U2266&gt;W2266,1,0)</f>
        <v>0</v>
      </c>
      <c r="AF2266" s="2">
        <f>IF(U2266=W2266,1,0)*IF(Q2266=0,0,1)</f>
        <v>0</v>
      </c>
      <c r="AG2266" s="2">
        <f t="shared" ref="AG2266:AG2267" si="929">IF(W2266&gt;U2266,1,0)</f>
        <v>1</v>
      </c>
      <c r="AH2266" s="2">
        <f t="shared" ref="AH2266:AH2267" si="930">PRODUCT(Z2266)</f>
        <v>4</v>
      </c>
      <c r="AI2266" s="30" t="s">
        <v>6</v>
      </c>
      <c r="AJ2266" s="2">
        <f t="shared" ref="AJ2266:AJ2267" si="931">PRODUCT(AB2266)</f>
        <v>15</v>
      </c>
      <c r="AK2266" s="2">
        <v>0</v>
      </c>
      <c r="AL2266" s="2">
        <f t="shared" ref="AL2266:AL2267" si="932">PRODUCT(Y2266)</f>
        <v>318</v>
      </c>
      <c r="AN2266" s="2">
        <v>3</v>
      </c>
    </row>
    <row r="2267" spans="1:40" x14ac:dyDescent="0.25">
      <c r="A2267" s="68" t="s">
        <v>16</v>
      </c>
      <c r="B2267" s="69">
        <f>PRODUCT(AD2265)</f>
        <v>2</v>
      </c>
      <c r="C2267" s="69">
        <f>PRODUCT(AE2265)</f>
        <v>0</v>
      </c>
      <c r="D2267" s="69">
        <f>PRODUCT(AF2265)</f>
        <v>0</v>
      </c>
      <c r="E2267" s="69">
        <f>PRODUCT(AG2265)</f>
        <v>2</v>
      </c>
      <c r="F2267" s="69">
        <f>PRODUCT(AH2265)</f>
        <v>9</v>
      </c>
      <c r="G2267" s="70" t="s">
        <v>6</v>
      </c>
      <c r="H2267" s="69">
        <f>PRODUCT(AJ2265)</f>
        <v>28</v>
      </c>
      <c r="I2267" s="69">
        <f>PRODUCT(AK2265)</f>
        <v>0</v>
      </c>
      <c r="J2267" s="70" t="s">
        <v>6</v>
      </c>
      <c r="K2267" s="69">
        <f>PRODUCT(AN2265)</f>
        <v>6</v>
      </c>
      <c r="L2267" s="71">
        <f>PRODUCT(AL2265/B2267)</f>
        <v>285</v>
      </c>
      <c r="M2267" s="8"/>
      <c r="N2267" s="38"/>
      <c r="O2267" s="2">
        <v>8</v>
      </c>
      <c r="P2267" s="2">
        <v>7</v>
      </c>
      <c r="Q2267" s="2">
        <v>2017</v>
      </c>
      <c r="R2267" s="5" t="s">
        <v>1500</v>
      </c>
      <c r="S2267" s="2" t="s">
        <v>6</v>
      </c>
      <c r="T2267" s="5" t="s">
        <v>1062</v>
      </c>
      <c r="U2267" s="2">
        <v>0</v>
      </c>
      <c r="V2267" s="30" t="s">
        <v>6</v>
      </c>
      <c r="W2267" s="2">
        <v>2</v>
      </c>
      <c r="X2267" s="44" t="s">
        <v>1587</v>
      </c>
      <c r="Y2267" s="2">
        <v>252</v>
      </c>
      <c r="Z2267" s="2">
        <v>5</v>
      </c>
      <c r="AA2267" s="30" t="s">
        <v>6</v>
      </c>
      <c r="AB2267" s="2">
        <v>13</v>
      </c>
      <c r="AC2267" s="7"/>
      <c r="AD2267" s="2">
        <f>IF(Q2267&gt;100,1,0)</f>
        <v>1</v>
      </c>
      <c r="AE2267" s="2">
        <f t="shared" si="928"/>
        <v>0</v>
      </c>
      <c r="AF2267" s="2">
        <f>IF(U2267=W2267,1,0)*IF(Q2267=0,0,1)</f>
        <v>0</v>
      </c>
      <c r="AG2267" s="2">
        <f t="shared" si="929"/>
        <v>1</v>
      </c>
      <c r="AH2267" s="2">
        <f t="shared" si="930"/>
        <v>5</v>
      </c>
      <c r="AI2267" s="30" t="s">
        <v>6</v>
      </c>
      <c r="AJ2267" s="2">
        <f t="shared" si="931"/>
        <v>13</v>
      </c>
      <c r="AK2267" s="2">
        <v>0</v>
      </c>
      <c r="AL2267" s="2">
        <f t="shared" si="932"/>
        <v>252</v>
      </c>
      <c r="AN2267" s="2">
        <v>3</v>
      </c>
    </row>
    <row r="2268" spans="1:40" x14ac:dyDescent="0.25">
      <c r="A2268" s="68" t="s">
        <v>439</v>
      </c>
      <c r="B2268" s="69">
        <f>PRODUCT(AD2288)</f>
        <v>0</v>
      </c>
      <c r="C2268" s="69">
        <f t="shared" ref="C2268:F2268" si="933">PRODUCT(AE2288)</f>
        <v>0</v>
      </c>
      <c r="D2268" s="69">
        <f t="shared" si="933"/>
        <v>0</v>
      </c>
      <c r="E2268" s="69">
        <f t="shared" si="933"/>
        <v>0</v>
      </c>
      <c r="F2268" s="69">
        <f t="shared" si="933"/>
        <v>0</v>
      </c>
      <c r="G2268" s="70" t="s">
        <v>6</v>
      </c>
      <c r="H2268" s="69">
        <f t="shared" ref="H2268:I2268" si="934">PRODUCT(AJ2288)</f>
        <v>0</v>
      </c>
      <c r="I2268" s="69">
        <f t="shared" si="934"/>
        <v>0</v>
      </c>
      <c r="J2268" s="70" t="s">
        <v>6</v>
      </c>
      <c r="K2268" s="69">
        <f t="shared" ref="K2268" si="935">PRODUCT(AM2288)</f>
        <v>0</v>
      </c>
      <c r="L2268" s="71">
        <v>0</v>
      </c>
      <c r="M2268" s="8"/>
      <c r="N2268" s="38"/>
      <c r="O2268" s="2"/>
      <c r="R2268" s="7"/>
      <c r="S2268" s="7"/>
      <c r="T2268" s="7"/>
      <c r="U2268" s="7"/>
      <c r="V2268" s="7"/>
      <c r="W2268" s="7"/>
      <c r="X2268" s="7"/>
      <c r="Z2268" s="7"/>
      <c r="AA2268" s="7"/>
      <c r="AB2268" s="7"/>
      <c r="AC2268" s="7"/>
      <c r="AD2268" s="7"/>
      <c r="AE2268" s="7"/>
      <c r="AF2268" s="7"/>
      <c r="AG2268" s="7"/>
      <c r="AH2268" s="7"/>
      <c r="AI2268" s="7"/>
      <c r="AJ2268" s="7"/>
      <c r="AK2268" s="7"/>
      <c r="AN2268" s="7"/>
    </row>
    <row r="2269" spans="1:40" x14ac:dyDescent="0.25">
      <c r="A2269" s="68" t="s">
        <v>440</v>
      </c>
      <c r="B2269" s="69">
        <f>PRODUCT(AD2292)</f>
        <v>0</v>
      </c>
      <c r="C2269" s="69">
        <f>PRODUCT(AE2292)</f>
        <v>0</v>
      </c>
      <c r="D2269" s="69">
        <f>PRODUCT(AF2292)</f>
        <v>0</v>
      </c>
      <c r="E2269" s="69">
        <f>PRODUCT(AG2292)</f>
        <v>0</v>
      </c>
      <c r="F2269" s="69">
        <f>PRODUCT(AH2292)</f>
        <v>0</v>
      </c>
      <c r="G2269" s="70" t="s">
        <v>6</v>
      </c>
      <c r="H2269" s="69">
        <f>PRODUCT(AJ2292)</f>
        <v>0</v>
      </c>
      <c r="I2269" s="69">
        <f>PRODUCT(AK2292)</f>
        <v>0</v>
      </c>
      <c r="J2269" s="70" t="s">
        <v>6</v>
      </c>
      <c r="K2269" s="69">
        <f>PRODUCT(AN2292)</f>
        <v>0</v>
      </c>
      <c r="L2269" s="71">
        <v>0</v>
      </c>
      <c r="M2269" s="8"/>
      <c r="N2269" s="38"/>
      <c r="O2269" s="2"/>
      <c r="R2269" s="7"/>
      <c r="S2269" s="7"/>
      <c r="T2269" s="7"/>
      <c r="U2269" s="7"/>
      <c r="V2269" s="7"/>
      <c r="W2269" s="7"/>
      <c r="X2269" s="7"/>
      <c r="Z2269" s="7"/>
      <c r="AA2269" s="7"/>
      <c r="AB2269" s="7"/>
      <c r="AC2269" s="7"/>
      <c r="AD2269" s="7"/>
      <c r="AE2269" s="7"/>
      <c r="AF2269" s="7"/>
      <c r="AG2269" s="7"/>
      <c r="AH2269" s="7"/>
      <c r="AI2269" s="7"/>
      <c r="AJ2269" s="7"/>
      <c r="AK2269" s="7"/>
      <c r="AN2269" s="7"/>
    </row>
    <row r="2270" spans="1:40" x14ac:dyDescent="0.25">
      <c r="A2270" s="68" t="s">
        <v>17</v>
      </c>
      <c r="B2270" s="69">
        <f>SUM(B2267:B2269)</f>
        <v>2</v>
      </c>
      <c r="C2270" s="69">
        <f>SUM(C2267:C2269)</f>
        <v>0</v>
      </c>
      <c r="D2270" s="69">
        <f>SUM(D2267:D2269)</f>
        <v>0</v>
      </c>
      <c r="E2270" s="69">
        <f>SUM(E2267:E2269)</f>
        <v>2</v>
      </c>
      <c r="F2270" s="69">
        <f>SUM(F2267:F2269)</f>
        <v>9</v>
      </c>
      <c r="G2270" s="70" t="s">
        <v>6</v>
      </c>
      <c r="H2270" s="69">
        <f>SUM(H2267:H2269)</f>
        <v>28</v>
      </c>
      <c r="I2270" s="69">
        <f>SUM(I2267:I2269)</f>
        <v>0</v>
      </c>
      <c r="J2270" s="70" t="s">
        <v>6</v>
      </c>
      <c r="K2270" s="69">
        <f>SUM(K2267:K2269)</f>
        <v>6</v>
      </c>
      <c r="L2270" s="71">
        <f>PRODUCT(AM2265/B2270)</f>
        <v>285</v>
      </c>
      <c r="M2270" s="8"/>
      <c r="N2270" s="38"/>
      <c r="O2270" s="2"/>
      <c r="R2270" s="7"/>
      <c r="S2270" s="7"/>
      <c r="T2270" s="7"/>
      <c r="U2270" s="7"/>
      <c r="V2270" s="7"/>
      <c r="W2270" s="7"/>
      <c r="X2270" s="7"/>
      <c r="Z2270" s="7"/>
      <c r="AA2270" s="7"/>
      <c r="AB2270" s="7"/>
      <c r="AC2270" s="7"/>
      <c r="AD2270" s="7"/>
      <c r="AE2270" s="7"/>
      <c r="AF2270" s="7"/>
      <c r="AG2270" s="7"/>
      <c r="AH2270" s="7"/>
      <c r="AI2270" s="7"/>
      <c r="AJ2270" s="7"/>
      <c r="AK2270" s="7"/>
      <c r="AN2270" s="7"/>
    </row>
    <row r="2271" spans="1:40" x14ac:dyDescent="0.25">
      <c r="A2271" s="72" t="s">
        <v>18</v>
      </c>
      <c r="B2271" s="73"/>
      <c r="C2271" s="73"/>
      <c r="D2271" s="73"/>
      <c r="E2271" s="73"/>
      <c r="F2271" s="74">
        <f>PRODUCT(F2270/B2270)</f>
        <v>4.5</v>
      </c>
      <c r="G2271" s="75" t="s">
        <v>6</v>
      </c>
      <c r="H2271" s="74">
        <f>PRODUCT(H2270/B2270)</f>
        <v>14</v>
      </c>
      <c r="I2271" s="73"/>
      <c r="J2271" s="73"/>
      <c r="K2271" s="73"/>
      <c r="L2271" s="76"/>
      <c r="M2271" s="55"/>
      <c r="N2271" s="40"/>
      <c r="O2271" s="2"/>
      <c r="R2271" s="7"/>
      <c r="S2271" s="7"/>
      <c r="T2271" s="7"/>
      <c r="U2271" s="7"/>
      <c r="V2271" s="7"/>
      <c r="W2271" s="7"/>
      <c r="X2271" s="7"/>
      <c r="Z2271" s="7"/>
      <c r="AA2271" s="7"/>
      <c r="AB2271" s="7"/>
      <c r="AC2271" s="7"/>
      <c r="AD2271" s="7"/>
      <c r="AE2271" s="7"/>
      <c r="AF2271" s="7"/>
      <c r="AG2271" s="7"/>
      <c r="AH2271" s="7"/>
      <c r="AI2271" s="7"/>
      <c r="AJ2271" s="7"/>
      <c r="AK2271" s="7"/>
      <c r="AN2271" s="7"/>
    </row>
    <row r="2272" spans="1:40" x14ac:dyDescent="0.25">
      <c r="B2272" s="10"/>
      <c r="C2272" s="10"/>
      <c r="D2272" s="10"/>
      <c r="E2272" s="10"/>
      <c r="F2272" s="10"/>
      <c r="G2272" s="10"/>
      <c r="H2272" s="10"/>
      <c r="I2272" s="10"/>
      <c r="J2272" s="10"/>
      <c r="K2272" s="10"/>
      <c r="L2272" s="8"/>
      <c r="O2272" s="2"/>
      <c r="R2272" s="7"/>
      <c r="S2272" s="7"/>
      <c r="T2272" s="7"/>
      <c r="U2272" s="7"/>
      <c r="V2272" s="7"/>
      <c r="W2272" s="7"/>
      <c r="X2272" s="7"/>
      <c r="Z2272" s="7"/>
      <c r="AA2272" s="7"/>
      <c r="AB2272" s="7"/>
      <c r="AC2272" s="7"/>
      <c r="AD2272" s="7"/>
      <c r="AE2272" s="7"/>
      <c r="AF2272" s="7"/>
      <c r="AG2272" s="7"/>
      <c r="AH2272" s="7"/>
      <c r="AI2272" s="7"/>
      <c r="AJ2272" s="7"/>
      <c r="AK2272" s="7"/>
      <c r="AN2272" s="7"/>
    </row>
    <row r="2273" spans="1:40" x14ac:dyDescent="0.25">
      <c r="A2273" s="77" t="s">
        <v>584</v>
      </c>
      <c r="B2273" s="64" t="s">
        <v>0</v>
      </c>
      <c r="C2273" s="64" t="s">
        <v>10</v>
      </c>
      <c r="D2273" s="64" t="s">
        <v>1</v>
      </c>
      <c r="E2273" s="64" t="s">
        <v>11</v>
      </c>
      <c r="F2273" s="65" t="s">
        <v>12</v>
      </c>
      <c r="G2273" s="66"/>
      <c r="H2273" s="64"/>
      <c r="I2273" s="65" t="s">
        <v>13</v>
      </c>
      <c r="J2273" s="66"/>
      <c r="K2273" s="64"/>
      <c r="L2273" s="67" t="s">
        <v>14</v>
      </c>
      <c r="O2273" s="2"/>
      <c r="R2273" s="7"/>
      <c r="S2273" s="7"/>
      <c r="T2273" s="7"/>
      <c r="U2273" s="7"/>
      <c r="V2273" s="7"/>
      <c r="W2273" s="7"/>
      <c r="X2273" s="7"/>
      <c r="Z2273" s="7"/>
      <c r="AA2273" s="7"/>
      <c r="AB2273" s="7"/>
      <c r="AC2273" s="7"/>
      <c r="AD2273" s="7"/>
      <c r="AE2273" s="7"/>
      <c r="AF2273" s="7"/>
      <c r="AG2273" s="7"/>
      <c r="AH2273" s="7"/>
      <c r="AI2273" s="7"/>
      <c r="AJ2273" s="7"/>
      <c r="AK2273" s="7"/>
      <c r="AN2273" s="7"/>
    </row>
    <row r="2274" spans="1:40" x14ac:dyDescent="0.25">
      <c r="A2274" s="68" t="s">
        <v>16</v>
      </c>
      <c r="B2274" s="88">
        <f t="shared" ref="B2274:F2277" si="936">PRODUCT(B1692)</f>
        <v>2</v>
      </c>
      <c r="C2274" s="88">
        <f t="shared" si="936"/>
        <v>1</v>
      </c>
      <c r="D2274" s="88">
        <f t="shared" si="936"/>
        <v>0</v>
      </c>
      <c r="E2274" s="88">
        <f t="shared" si="936"/>
        <v>1</v>
      </c>
      <c r="F2274" s="88">
        <f t="shared" si="936"/>
        <v>14</v>
      </c>
      <c r="G2274" s="70" t="s">
        <v>6</v>
      </c>
      <c r="H2274" s="88">
        <f t="shared" ref="H2274:I2277" si="937">PRODUCT(H1692)</f>
        <v>7</v>
      </c>
      <c r="I2274" s="88">
        <f t="shared" si="937"/>
        <v>4</v>
      </c>
      <c r="J2274" s="70" t="s">
        <v>6</v>
      </c>
      <c r="K2274" s="88">
        <f t="shared" ref="K2274:L2277" si="938">PRODUCT(K1692)</f>
        <v>2</v>
      </c>
      <c r="L2274" s="71">
        <f t="shared" si="938"/>
        <v>790</v>
      </c>
      <c r="O2274" s="2"/>
      <c r="R2274" s="7"/>
      <c r="S2274" s="7"/>
      <c r="T2274" s="7"/>
      <c r="U2274" s="7"/>
      <c r="V2274" s="7"/>
      <c r="W2274" s="7"/>
      <c r="X2274" s="7"/>
      <c r="Z2274" s="7"/>
      <c r="AA2274" s="7"/>
      <c r="AB2274" s="7"/>
      <c r="AC2274" s="7"/>
      <c r="AD2274" s="7"/>
      <c r="AE2274" s="7"/>
      <c r="AF2274" s="7"/>
      <c r="AG2274" s="7"/>
      <c r="AH2274" s="7"/>
      <c r="AI2274" s="7"/>
      <c r="AJ2274" s="7"/>
      <c r="AK2274" s="7"/>
      <c r="AN2274" s="7"/>
    </row>
    <row r="2275" spans="1:40" x14ac:dyDescent="0.25">
      <c r="A2275" s="68" t="s">
        <v>439</v>
      </c>
      <c r="B2275" s="88">
        <f t="shared" si="936"/>
        <v>0</v>
      </c>
      <c r="C2275" s="88">
        <f t="shared" si="936"/>
        <v>0</v>
      </c>
      <c r="D2275" s="88">
        <f t="shared" si="936"/>
        <v>0</v>
      </c>
      <c r="E2275" s="88">
        <f t="shared" si="936"/>
        <v>0</v>
      </c>
      <c r="F2275" s="88">
        <f t="shared" si="936"/>
        <v>0</v>
      </c>
      <c r="G2275" s="70" t="s">
        <v>6</v>
      </c>
      <c r="H2275" s="88">
        <f t="shared" si="937"/>
        <v>0</v>
      </c>
      <c r="I2275" s="88">
        <f t="shared" si="937"/>
        <v>0</v>
      </c>
      <c r="J2275" s="70" t="s">
        <v>6</v>
      </c>
      <c r="K2275" s="88">
        <f t="shared" si="938"/>
        <v>0</v>
      </c>
      <c r="L2275" s="71">
        <f t="shared" si="938"/>
        <v>0</v>
      </c>
      <c r="O2275" s="2"/>
      <c r="R2275" s="7"/>
      <c r="S2275" s="7"/>
      <c r="T2275" s="7"/>
      <c r="U2275" s="7"/>
      <c r="V2275" s="7"/>
      <c r="W2275" s="7"/>
      <c r="X2275" s="7"/>
      <c r="Z2275" s="7"/>
      <c r="AA2275" s="7"/>
      <c r="AB2275" s="7"/>
      <c r="AC2275" s="7"/>
      <c r="AD2275" s="7"/>
      <c r="AE2275" s="7"/>
      <c r="AF2275" s="7"/>
      <c r="AG2275" s="7"/>
      <c r="AH2275" s="7"/>
      <c r="AI2275" s="7"/>
      <c r="AJ2275" s="7"/>
      <c r="AK2275" s="7"/>
      <c r="AN2275" s="7"/>
    </row>
    <row r="2276" spans="1:40" x14ac:dyDescent="0.25">
      <c r="A2276" s="68" t="s">
        <v>440</v>
      </c>
      <c r="B2276" s="88">
        <f t="shared" si="936"/>
        <v>0</v>
      </c>
      <c r="C2276" s="88">
        <f t="shared" si="936"/>
        <v>0</v>
      </c>
      <c r="D2276" s="88">
        <f t="shared" si="936"/>
        <v>0</v>
      </c>
      <c r="E2276" s="88">
        <f t="shared" si="936"/>
        <v>0</v>
      </c>
      <c r="F2276" s="88">
        <f t="shared" si="936"/>
        <v>0</v>
      </c>
      <c r="G2276" s="70" t="s">
        <v>6</v>
      </c>
      <c r="H2276" s="88">
        <f t="shared" si="937"/>
        <v>0</v>
      </c>
      <c r="I2276" s="88">
        <f t="shared" si="937"/>
        <v>0</v>
      </c>
      <c r="J2276" s="70" t="s">
        <v>6</v>
      </c>
      <c r="K2276" s="88">
        <f t="shared" si="938"/>
        <v>0</v>
      </c>
      <c r="L2276" s="71">
        <v>0</v>
      </c>
      <c r="O2276" s="2"/>
      <c r="R2276" s="7"/>
      <c r="T2276" s="7"/>
      <c r="AC2276" s="7"/>
      <c r="AD2276" s="7"/>
      <c r="AE2276" s="7"/>
      <c r="AF2276" s="7"/>
      <c r="AG2276" s="7"/>
      <c r="AH2276" s="7"/>
      <c r="AI2276" s="7"/>
      <c r="AJ2276" s="7"/>
      <c r="AK2276" s="7"/>
      <c r="AN2276" s="7"/>
    </row>
    <row r="2277" spans="1:40" x14ac:dyDescent="0.25">
      <c r="A2277" s="68" t="s">
        <v>17</v>
      </c>
      <c r="B2277" s="88">
        <f t="shared" si="936"/>
        <v>2</v>
      </c>
      <c r="C2277" s="88">
        <f t="shared" si="936"/>
        <v>1</v>
      </c>
      <c r="D2277" s="88">
        <f t="shared" si="936"/>
        <v>0</v>
      </c>
      <c r="E2277" s="88">
        <f t="shared" si="936"/>
        <v>1</v>
      </c>
      <c r="F2277" s="88">
        <f t="shared" si="936"/>
        <v>14</v>
      </c>
      <c r="G2277" s="70" t="s">
        <v>6</v>
      </c>
      <c r="H2277" s="88">
        <f t="shared" si="937"/>
        <v>7</v>
      </c>
      <c r="I2277" s="88">
        <f t="shared" si="937"/>
        <v>4</v>
      </c>
      <c r="J2277" s="70" t="s">
        <v>6</v>
      </c>
      <c r="K2277" s="88">
        <f t="shared" si="938"/>
        <v>2</v>
      </c>
      <c r="L2277" s="71">
        <f t="shared" si="938"/>
        <v>790</v>
      </c>
      <c r="O2277" s="2"/>
      <c r="R2277" s="7"/>
      <c r="T2277" s="7"/>
      <c r="AC2277" s="7"/>
      <c r="AD2277" s="7"/>
      <c r="AE2277" s="7"/>
      <c r="AF2277" s="7"/>
      <c r="AG2277" s="7"/>
      <c r="AH2277" s="7"/>
      <c r="AI2277" s="7"/>
      <c r="AJ2277" s="7"/>
      <c r="AK2277" s="7"/>
      <c r="AN2277" s="7"/>
    </row>
    <row r="2278" spans="1:40" x14ac:dyDescent="0.25">
      <c r="A2278" s="72" t="s">
        <v>18</v>
      </c>
      <c r="B2278" s="73"/>
      <c r="C2278" s="73"/>
      <c r="D2278" s="73"/>
      <c r="E2278" s="73"/>
      <c r="F2278" s="74">
        <f>PRODUCT(F2277/B2277)</f>
        <v>7</v>
      </c>
      <c r="G2278" s="75" t="s">
        <v>6</v>
      </c>
      <c r="H2278" s="74">
        <f>PRODUCT(H2277/B2277)</f>
        <v>3.5</v>
      </c>
      <c r="I2278" s="73"/>
      <c r="J2278" s="73"/>
      <c r="K2278" s="73"/>
      <c r="L2278" s="76"/>
      <c r="M2278" s="55"/>
      <c r="N2278" s="40"/>
      <c r="O2278" s="2"/>
      <c r="R2278" s="7"/>
      <c r="T2278" s="7"/>
      <c r="AC2278" s="7"/>
      <c r="AD2278" s="7"/>
      <c r="AE2278" s="7"/>
      <c r="AF2278" s="7"/>
      <c r="AG2278" s="7"/>
      <c r="AH2278" s="7"/>
      <c r="AI2278" s="7"/>
      <c r="AJ2278" s="7"/>
      <c r="AK2278" s="7"/>
      <c r="AN2278" s="7"/>
    </row>
    <row r="2279" spans="1:40" x14ac:dyDescent="0.25">
      <c r="B2279" s="10"/>
      <c r="C2279" s="10"/>
      <c r="D2279" s="10"/>
      <c r="E2279" s="10"/>
      <c r="G2279" s="11"/>
      <c r="I2279" s="10"/>
      <c r="J2279" s="10"/>
      <c r="K2279" s="10"/>
      <c r="L2279" s="8"/>
      <c r="M2279" s="55"/>
      <c r="N2279" s="40"/>
      <c r="O2279" s="2"/>
      <c r="R2279" s="7"/>
      <c r="T2279" s="7"/>
      <c r="AC2279" s="7"/>
      <c r="AD2279" s="7"/>
      <c r="AE2279" s="7"/>
      <c r="AF2279" s="7"/>
      <c r="AG2279" s="7"/>
      <c r="AH2279" s="7"/>
      <c r="AI2279" s="7"/>
      <c r="AJ2279" s="7"/>
      <c r="AK2279" s="7"/>
      <c r="AN2279" s="7"/>
    </row>
    <row r="2280" spans="1:40" x14ac:dyDescent="0.25">
      <c r="A2280" s="63" t="s">
        <v>585</v>
      </c>
      <c r="B2280" s="64"/>
      <c r="C2280" s="64"/>
      <c r="D2280" s="64"/>
      <c r="E2280" s="64"/>
      <c r="F2280" s="64"/>
      <c r="G2280" s="64"/>
      <c r="H2280" s="64"/>
      <c r="I2280" s="64"/>
      <c r="J2280" s="64"/>
      <c r="K2280" s="64"/>
      <c r="L2280" s="67"/>
      <c r="O2280" s="2"/>
      <c r="R2280" s="7"/>
      <c r="T2280" s="7"/>
      <c r="AC2280" s="7"/>
      <c r="AD2280" s="7"/>
      <c r="AE2280" s="7"/>
      <c r="AF2280" s="7"/>
      <c r="AG2280" s="7"/>
      <c r="AH2280" s="7"/>
      <c r="AI2280" s="7"/>
      <c r="AJ2280" s="7"/>
      <c r="AK2280" s="7"/>
      <c r="AN2280" s="7"/>
    </row>
    <row r="2281" spans="1:40" x14ac:dyDescent="0.25">
      <c r="A2281" s="68" t="s">
        <v>24</v>
      </c>
      <c r="B2281" s="69" t="s">
        <v>0</v>
      </c>
      <c r="C2281" s="69" t="s">
        <v>10</v>
      </c>
      <c r="D2281" s="69" t="s">
        <v>1</v>
      </c>
      <c r="E2281" s="69" t="s">
        <v>11</v>
      </c>
      <c r="F2281" s="78" t="s">
        <v>12</v>
      </c>
      <c r="G2281" s="70"/>
      <c r="H2281" s="69"/>
      <c r="I2281" s="78" t="s">
        <v>13</v>
      </c>
      <c r="J2281" s="70"/>
      <c r="K2281" s="69"/>
      <c r="L2281" s="71" t="s">
        <v>14</v>
      </c>
      <c r="O2281" s="2"/>
      <c r="R2281" s="7"/>
      <c r="T2281" s="7"/>
      <c r="AC2281" s="7"/>
      <c r="AD2281" s="7"/>
      <c r="AE2281" s="7"/>
      <c r="AF2281" s="7"/>
      <c r="AG2281" s="7"/>
      <c r="AH2281" s="7"/>
      <c r="AI2281" s="7"/>
      <c r="AJ2281" s="7"/>
      <c r="AK2281" s="7"/>
      <c r="AN2281" s="7"/>
    </row>
    <row r="2282" spans="1:40" x14ac:dyDescent="0.25">
      <c r="A2282" s="68" t="s">
        <v>16</v>
      </c>
      <c r="B2282" s="69">
        <f>PRODUCT(B2267+B2274)</f>
        <v>4</v>
      </c>
      <c r="C2282" s="69">
        <f>PRODUCT(C2267+E2274)</f>
        <v>1</v>
      </c>
      <c r="D2282" s="69">
        <f>PRODUCT(D2267+D2274)</f>
        <v>0</v>
      </c>
      <c r="E2282" s="69">
        <f>PRODUCT(E2267+C2274)</f>
        <v>3</v>
      </c>
      <c r="F2282" s="69">
        <f>PRODUCT(F2267+H2274)</f>
        <v>16</v>
      </c>
      <c r="G2282" s="70" t="s">
        <v>6</v>
      </c>
      <c r="H2282" s="69">
        <f>PRODUCT(H2267+F2274)</f>
        <v>42</v>
      </c>
      <c r="I2282" s="69">
        <f>PRODUCT(I2267+K2274)</f>
        <v>2</v>
      </c>
      <c r="J2282" s="70" t="s">
        <v>6</v>
      </c>
      <c r="K2282" s="69">
        <f>PRODUCT(K2267+I2274)</f>
        <v>10</v>
      </c>
      <c r="L2282" s="71">
        <f>PRODUCT(((B2267*L2267)+B2274*L2274))/B2282</f>
        <v>537.5</v>
      </c>
      <c r="M2282" s="8"/>
      <c r="N2282" s="38"/>
      <c r="O2282" s="2"/>
      <c r="R2282" s="7"/>
      <c r="T2282" s="7"/>
      <c r="AC2282" s="7"/>
      <c r="AD2282" s="7"/>
      <c r="AE2282" s="7"/>
      <c r="AF2282" s="7"/>
      <c r="AG2282" s="7"/>
      <c r="AH2282" s="7"/>
      <c r="AI2282" s="7"/>
      <c r="AJ2282" s="7"/>
      <c r="AK2282" s="7"/>
      <c r="AN2282" s="7"/>
    </row>
    <row r="2283" spans="1:40" x14ac:dyDescent="0.25">
      <c r="A2283" s="68" t="s">
        <v>439</v>
      </c>
      <c r="B2283" s="69">
        <f>PRODUCT(B2268+B2275)</f>
        <v>0</v>
      </c>
      <c r="C2283" s="69">
        <f>PRODUCT(C2268+E2275)</f>
        <v>0</v>
      </c>
      <c r="D2283" s="69">
        <f>PRODUCT(D2268+D2275)</f>
        <v>0</v>
      </c>
      <c r="E2283" s="69">
        <f>PRODUCT(E2268+C2275)</f>
        <v>0</v>
      </c>
      <c r="F2283" s="69">
        <f>PRODUCT(F2268+H2275)</f>
        <v>0</v>
      </c>
      <c r="G2283" s="70" t="s">
        <v>6</v>
      </c>
      <c r="H2283" s="69">
        <f>PRODUCT(H2268+F2275)</f>
        <v>0</v>
      </c>
      <c r="I2283" s="69">
        <f>PRODUCT(I2268+K2275)</f>
        <v>0</v>
      </c>
      <c r="J2283" s="70" t="s">
        <v>6</v>
      </c>
      <c r="K2283" s="69">
        <f>PRODUCT(K2268+I2275)</f>
        <v>0</v>
      </c>
      <c r="L2283" s="71">
        <v>0</v>
      </c>
      <c r="M2283" s="8"/>
      <c r="N2283" s="38"/>
      <c r="O2283" s="2"/>
      <c r="R2283" s="7"/>
      <c r="T2283" s="7"/>
      <c r="AC2283" s="7"/>
      <c r="AD2283" s="7"/>
      <c r="AE2283" s="7"/>
      <c r="AF2283" s="7"/>
      <c r="AG2283" s="7"/>
      <c r="AH2283" s="7"/>
      <c r="AI2283" s="7"/>
      <c r="AJ2283" s="7"/>
      <c r="AK2283" s="7"/>
      <c r="AN2283" s="7"/>
    </row>
    <row r="2284" spans="1:40" x14ac:dyDescent="0.25">
      <c r="A2284" s="68" t="s">
        <v>440</v>
      </c>
      <c r="B2284" s="69">
        <f>PRODUCT(B2269+B2276)</f>
        <v>0</v>
      </c>
      <c r="C2284" s="69">
        <f>PRODUCT(C2269+E2276)</f>
        <v>0</v>
      </c>
      <c r="D2284" s="69">
        <f>PRODUCT(D2269+D2276)</f>
        <v>0</v>
      </c>
      <c r="E2284" s="69">
        <f>PRODUCT(E2269+C2276)</f>
        <v>0</v>
      </c>
      <c r="F2284" s="69">
        <f>PRODUCT(F2269+H2276)</f>
        <v>0</v>
      </c>
      <c r="G2284" s="70" t="s">
        <v>6</v>
      </c>
      <c r="H2284" s="69">
        <f>PRODUCT(H2269+F2276)</f>
        <v>0</v>
      </c>
      <c r="I2284" s="69">
        <f>PRODUCT(I2269+K2276)</f>
        <v>0</v>
      </c>
      <c r="J2284" s="70" t="s">
        <v>6</v>
      </c>
      <c r="K2284" s="69">
        <f>PRODUCT(K2269+I2276)</f>
        <v>0</v>
      </c>
      <c r="L2284" s="71">
        <v>0</v>
      </c>
      <c r="M2284" s="8"/>
      <c r="N2284" s="38"/>
      <c r="O2284" s="2"/>
      <c r="R2284" s="7"/>
      <c r="T2284" s="7"/>
      <c r="AC2284" s="7"/>
      <c r="AD2284" s="7"/>
      <c r="AE2284" s="7"/>
      <c r="AF2284" s="7"/>
      <c r="AG2284" s="7"/>
      <c r="AH2284" s="7"/>
      <c r="AI2284" s="7"/>
      <c r="AJ2284" s="7"/>
      <c r="AK2284" s="7"/>
      <c r="AN2284" s="7"/>
    </row>
    <row r="2285" spans="1:40" x14ac:dyDescent="0.25">
      <c r="A2285" s="68" t="s">
        <v>17</v>
      </c>
      <c r="B2285" s="69">
        <f>PRODUCT(B2270+B2277)</f>
        <v>4</v>
      </c>
      <c r="C2285" s="69">
        <f>PRODUCT(C2270+E2277)</f>
        <v>1</v>
      </c>
      <c r="D2285" s="69">
        <f>PRODUCT(D2270+D2277)</f>
        <v>0</v>
      </c>
      <c r="E2285" s="69">
        <f>PRODUCT(E2270+C2277)</f>
        <v>3</v>
      </c>
      <c r="F2285" s="69">
        <f>PRODUCT(F2270+H2277)</f>
        <v>16</v>
      </c>
      <c r="G2285" s="70" t="s">
        <v>6</v>
      </c>
      <c r="H2285" s="69">
        <f>PRODUCT(H2270+F2277)</f>
        <v>42</v>
      </c>
      <c r="I2285" s="69">
        <f>PRODUCT(I2270+K2277)</f>
        <v>2</v>
      </c>
      <c r="J2285" s="70" t="s">
        <v>6</v>
      </c>
      <c r="K2285" s="69">
        <f>PRODUCT(K2270+I2277)</f>
        <v>10</v>
      </c>
      <c r="L2285" s="71">
        <f>PRODUCT(((B2270*L2270)+B2277*L2277))/B2285</f>
        <v>537.5</v>
      </c>
      <c r="M2285" s="8"/>
      <c r="N2285" s="38"/>
      <c r="O2285" s="2"/>
      <c r="R2285" s="7"/>
      <c r="T2285" s="7"/>
      <c r="AC2285" s="7"/>
      <c r="AD2285" s="7"/>
      <c r="AE2285" s="7"/>
      <c r="AF2285" s="7"/>
      <c r="AG2285" s="7"/>
      <c r="AH2285" s="7"/>
      <c r="AI2285" s="7"/>
      <c r="AJ2285" s="7"/>
      <c r="AK2285" s="7"/>
      <c r="AN2285" s="7"/>
    </row>
    <row r="2286" spans="1:40" x14ac:dyDescent="0.25">
      <c r="A2286" s="72" t="s">
        <v>18</v>
      </c>
      <c r="B2286" s="73"/>
      <c r="C2286" s="73"/>
      <c r="D2286" s="73"/>
      <c r="E2286" s="73"/>
      <c r="F2286" s="89">
        <f>PRODUCT(F2285/B2285)</f>
        <v>4</v>
      </c>
      <c r="G2286" s="75" t="s">
        <v>6</v>
      </c>
      <c r="H2286" s="74">
        <f>PRODUCT(H2285/B2285)</f>
        <v>10.5</v>
      </c>
      <c r="I2286" s="73"/>
      <c r="J2286" s="73"/>
      <c r="K2286" s="73"/>
      <c r="L2286" s="76"/>
      <c r="M2286" s="55"/>
      <c r="N2286" s="40"/>
      <c r="O2286" s="2"/>
      <c r="R2286" s="7"/>
      <c r="T2286" s="7"/>
      <c r="AC2286" s="7"/>
      <c r="AD2286" s="7"/>
      <c r="AE2286" s="7"/>
      <c r="AF2286" s="7"/>
      <c r="AG2286" s="7"/>
      <c r="AH2286" s="7"/>
      <c r="AI2286" s="7"/>
      <c r="AJ2286" s="7"/>
      <c r="AK2286" s="7"/>
      <c r="AN2286" s="7"/>
    </row>
    <row r="2287" spans="1:40" x14ac:dyDescent="0.25">
      <c r="A2287" s="7"/>
      <c r="B2287" s="10"/>
      <c r="C2287" s="10"/>
      <c r="D2287" s="10"/>
      <c r="E2287" s="10"/>
      <c r="F2287" s="10"/>
      <c r="G2287" s="10"/>
      <c r="H2287" s="10"/>
      <c r="I2287" s="10"/>
      <c r="J2287" s="10"/>
      <c r="K2287" s="10"/>
      <c r="L2287" s="54"/>
      <c r="O2287" s="2"/>
      <c r="R2287" s="7"/>
      <c r="T2287" s="7"/>
      <c r="AC2287" s="7"/>
      <c r="AD2287" s="7"/>
      <c r="AE2287" s="7"/>
      <c r="AF2287" s="7"/>
      <c r="AG2287" s="7"/>
      <c r="AH2287" s="7"/>
      <c r="AI2287" s="7"/>
      <c r="AJ2287" s="7"/>
      <c r="AK2287" s="7"/>
      <c r="AN2287" s="7"/>
    </row>
    <row r="2288" spans="1:40" x14ac:dyDescent="0.25">
      <c r="A2288" s="7"/>
      <c r="B2288" s="10"/>
      <c r="C2288" s="10"/>
      <c r="D2288" s="10"/>
      <c r="E2288" s="10"/>
      <c r="F2288" s="10" t="s">
        <v>1876</v>
      </c>
      <c r="G2288" s="10"/>
      <c r="H2288" s="10"/>
      <c r="I2288" s="10"/>
      <c r="J2288" s="10"/>
      <c r="K2288" s="10"/>
      <c r="L2288" s="10"/>
      <c r="R2288" s="10" t="s">
        <v>25</v>
      </c>
      <c r="AC2288" s="10" t="s">
        <v>3</v>
      </c>
      <c r="AD2288" s="3">
        <f>SUM(AD2290:AD2291)</f>
        <v>0</v>
      </c>
      <c r="AE2288" s="3">
        <f>SUM(AE2290:AE2291)</f>
        <v>0</v>
      </c>
      <c r="AF2288" s="3">
        <f>SUM(AF2290:AF2291)</f>
        <v>0</v>
      </c>
      <c r="AG2288" s="3">
        <f>SUM(AG2290:AG2291)</f>
        <v>0</v>
      </c>
      <c r="AH2288" s="3">
        <f>SUM(AH2290:AH2291)</f>
        <v>0</v>
      </c>
      <c r="AI2288" s="3"/>
      <c r="AJ2288" s="3">
        <f>SUM(AJ2290:AJ2291)</f>
        <v>0</v>
      </c>
      <c r="AK2288" s="3">
        <f>SUM(AK2290:AK2291)</f>
        <v>0</v>
      </c>
      <c r="AL2288" s="3">
        <f>SUM(AL2290:AL2291)</f>
        <v>0</v>
      </c>
      <c r="AM2288" s="3"/>
      <c r="AN2288" s="3">
        <f>SUM(AN2290:AN2291)</f>
        <v>0</v>
      </c>
    </row>
    <row r="2289" spans="1:40" x14ac:dyDescent="0.25">
      <c r="A2289" s="7"/>
      <c r="B2289" s="10"/>
      <c r="C2289" s="10"/>
      <c r="D2289" s="10"/>
      <c r="E2289" s="10"/>
      <c r="F2289" s="10" t="s">
        <v>433</v>
      </c>
      <c r="G2289" s="10"/>
      <c r="H2289" s="10"/>
      <c r="I2289" s="10"/>
      <c r="J2289" s="10"/>
      <c r="K2289" s="10"/>
      <c r="L2289" s="57">
        <f>PRODUCT(C2270/B2270)</f>
        <v>0</v>
      </c>
      <c r="R2289" s="10"/>
      <c r="AC2289" s="10"/>
      <c r="AD2289" s="3"/>
      <c r="AE2289" s="3"/>
      <c r="AF2289" s="3"/>
      <c r="AG2289" s="3"/>
      <c r="AH2289" s="3"/>
      <c r="AI2289" s="3"/>
      <c r="AJ2289" s="3"/>
      <c r="AK2289" s="3"/>
      <c r="AL2289" s="3"/>
      <c r="AM2289" s="3"/>
      <c r="AN2289" s="3"/>
    </row>
    <row r="2290" spans="1:40" x14ac:dyDescent="0.25">
      <c r="A2290" s="7"/>
      <c r="B2290" s="10"/>
      <c r="C2290" s="10"/>
      <c r="D2290" s="10"/>
      <c r="E2290" s="10"/>
      <c r="F2290" s="10" t="s">
        <v>434</v>
      </c>
      <c r="G2290" s="10"/>
      <c r="H2290" s="10"/>
      <c r="I2290" s="10"/>
      <c r="J2290" s="10"/>
      <c r="K2290" s="10"/>
      <c r="L2290" s="57">
        <f>PRODUCT(E2277/B2277)</f>
        <v>0.5</v>
      </c>
      <c r="O2290" s="2"/>
      <c r="R2290" s="25"/>
      <c r="S2290" s="51"/>
      <c r="T2290" s="25"/>
      <c r="V2290" s="27"/>
      <c r="AA2290" s="36"/>
      <c r="AC2290" s="7"/>
      <c r="AI2290" s="30"/>
      <c r="AL2290" s="2"/>
    </row>
    <row r="2291" spans="1:40" x14ac:dyDescent="0.25">
      <c r="A2291" s="7"/>
      <c r="B2291" s="10"/>
      <c r="C2291" s="10"/>
      <c r="D2291" s="10"/>
      <c r="E2291" s="10"/>
      <c r="F2291" s="10" t="s">
        <v>435</v>
      </c>
      <c r="G2291" s="10"/>
      <c r="H2291" s="10"/>
      <c r="I2291" s="10"/>
      <c r="J2291" s="10"/>
      <c r="K2291" s="10"/>
      <c r="L2291" s="57">
        <f>PRODUCT(C2285/B2285)</f>
        <v>0.25</v>
      </c>
      <c r="R2291" s="7"/>
      <c r="AC2291" s="10"/>
      <c r="AD2291" s="3"/>
      <c r="AE2291" s="3"/>
      <c r="AF2291" s="3"/>
      <c r="AG2291" s="3"/>
      <c r="AH2291" s="3"/>
      <c r="AJ2291" s="3"/>
      <c r="AK2291" s="3"/>
      <c r="AL2291" s="3"/>
      <c r="AN2291" s="3"/>
    </row>
    <row r="2292" spans="1:40" x14ac:dyDescent="0.25">
      <c r="A2292" s="7"/>
      <c r="B2292" s="10"/>
      <c r="C2292" s="10"/>
      <c r="D2292" s="10"/>
      <c r="E2292" s="10"/>
      <c r="F2292" s="10"/>
      <c r="G2292" s="10"/>
      <c r="H2292" s="10"/>
      <c r="I2292" s="10"/>
      <c r="J2292" s="10"/>
      <c r="K2292" s="10"/>
      <c r="L2292" s="54"/>
      <c r="O2292" s="2"/>
      <c r="R2292" s="10" t="s">
        <v>32</v>
      </c>
      <c r="T2292" s="7"/>
      <c r="AC2292" s="10" t="s">
        <v>4</v>
      </c>
      <c r="AD2292" s="3">
        <f>SUM(AD2293:AD2296)</f>
        <v>0</v>
      </c>
      <c r="AE2292" s="3">
        <f>SUM(AE2293:AE2296)</f>
        <v>0</v>
      </c>
      <c r="AF2292" s="3">
        <f>SUM(AF2293:AF2296)</f>
        <v>0</v>
      </c>
      <c r="AG2292" s="3">
        <f>SUM(AG2293:AG2296)</f>
        <v>0</v>
      </c>
      <c r="AH2292" s="3">
        <f>SUM(AH2293:AH2296)</f>
        <v>0</v>
      </c>
      <c r="AI2292" s="7"/>
      <c r="AJ2292" s="3">
        <f>SUM(AJ2293:AJ2296)</f>
        <v>0</v>
      </c>
      <c r="AK2292" s="3">
        <f>SUM(AK2293:AK2296)</f>
        <v>0</v>
      </c>
      <c r="AL2292" s="3">
        <f>SUM(AL2293:AL2296)</f>
        <v>0</v>
      </c>
      <c r="AM2292" s="3"/>
      <c r="AN2292" s="3">
        <f>SUM(AN2293:AN2296)</f>
        <v>0</v>
      </c>
    </row>
    <row r="2293" spans="1:40" x14ac:dyDescent="0.25">
      <c r="A2293" s="7"/>
      <c r="B2293" s="10"/>
      <c r="C2293" s="10"/>
      <c r="D2293" s="10"/>
      <c r="E2293" s="10"/>
      <c r="F2293" s="10"/>
      <c r="G2293" s="10"/>
      <c r="H2293" s="10"/>
      <c r="I2293" s="10"/>
      <c r="J2293" s="10"/>
      <c r="K2293" s="10"/>
      <c r="L2293" s="54"/>
      <c r="O2293" s="2"/>
      <c r="R2293" s="7"/>
      <c r="T2293" s="7"/>
      <c r="AC2293" s="7"/>
      <c r="AD2293" s="7"/>
      <c r="AE2293" s="7"/>
      <c r="AF2293" s="7"/>
      <c r="AG2293" s="7"/>
      <c r="AH2293" s="7"/>
      <c r="AI2293" s="7"/>
      <c r="AJ2293" s="7"/>
      <c r="AK2293" s="7"/>
      <c r="AN2293" s="7"/>
    </row>
    <row r="2294" spans="1:40" x14ac:dyDescent="0.25">
      <c r="A2294" s="7"/>
      <c r="B2294" s="10"/>
      <c r="C2294" s="10"/>
      <c r="D2294" s="10"/>
      <c r="E2294" s="10"/>
      <c r="F2294" s="10"/>
      <c r="G2294" s="10"/>
      <c r="H2294" s="10"/>
      <c r="I2294" s="10"/>
      <c r="J2294" s="10"/>
      <c r="K2294" s="10"/>
      <c r="L2294" s="54"/>
      <c r="O2294" s="2"/>
      <c r="R2294" s="7"/>
      <c r="T2294" s="7"/>
      <c r="AC2294" s="7"/>
      <c r="AD2294" s="7"/>
      <c r="AE2294" s="7"/>
      <c r="AF2294" s="7"/>
      <c r="AG2294" s="7"/>
      <c r="AH2294" s="7"/>
      <c r="AI2294" s="7"/>
      <c r="AJ2294" s="7"/>
      <c r="AK2294" s="7"/>
      <c r="AN2294" s="7"/>
    </row>
    <row r="2295" spans="1:40" x14ac:dyDescent="0.25">
      <c r="A2295" s="7"/>
      <c r="B2295" s="10"/>
      <c r="C2295" s="10"/>
      <c r="D2295" s="10"/>
      <c r="E2295" s="10"/>
      <c r="F2295" s="10"/>
      <c r="G2295" s="10"/>
      <c r="H2295" s="10"/>
      <c r="I2295" s="10"/>
      <c r="J2295" s="10"/>
      <c r="K2295" s="10"/>
      <c r="L2295" s="54"/>
      <c r="O2295" s="2"/>
      <c r="R2295" s="7"/>
      <c r="T2295" s="7"/>
      <c r="AC2295" s="7"/>
      <c r="AD2295" s="7"/>
      <c r="AE2295" s="7"/>
      <c r="AF2295" s="7"/>
      <c r="AG2295" s="7"/>
      <c r="AH2295" s="7"/>
      <c r="AI2295" s="7"/>
      <c r="AJ2295" s="7"/>
      <c r="AK2295" s="7"/>
      <c r="AN2295" s="7"/>
    </row>
    <row r="2296" spans="1:40" x14ac:dyDescent="0.25">
      <c r="A2296" s="7"/>
      <c r="B2296" s="10"/>
      <c r="C2296" s="10"/>
      <c r="D2296" s="10"/>
      <c r="E2296" s="10"/>
      <c r="F2296" s="10"/>
      <c r="G2296" s="10"/>
      <c r="H2296" s="10"/>
      <c r="I2296" s="10"/>
      <c r="J2296" s="10"/>
      <c r="K2296" s="10"/>
      <c r="L2296" s="54"/>
      <c r="O2296" s="2"/>
      <c r="R2296" s="7"/>
      <c r="T2296" s="7"/>
      <c r="AC2296" s="7"/>
      <c r="AD2296" s="7"/>
      <c r="AE2296" s="7"/>
      <c r="AF2296" s="7"/>
      <c r="AG2296" s="7"/>
      <c r="AH2296" s="7"/>
      <c r="AI2296" s="7"/>
      <c r="AJ2296" s="7"/>
      <c r="AK2296" s="7"/>
      <c r="AN2296" s="7"/>
    </row>
    <row r="2297" spans="1:40" x14ac:dyDescent="0.25">
      <c r="L2297" s="8"/>
      <c r="M2297" s="3" t="s">
        <v>7</v>
      </c>
      <c r="R2297" s="6" t="s">
        <v>8</v>
      </c>
      <c r="AC2297" s="10" t="s">
        <v>2</v>
      </c>
      <c r="AD2297" s="3">
        <f>SUM(AD2298:AD2319)</f>
        <v>3</v>
      </c>
      <c r="AE2297" s="3">
        <f>SUM(AE2298:AE2319)</f>
        <v>3</v>
      </c>
      <c r="AF2297" s="3">
        <f>SUM(AF2298:AF2319)</f>
        <v>0</v>
      </c>
      <c r="AG2297" s="3">
        <f>SUM(AG2298:AG2319)</f>
        <v>0</v>
      </c>
      <c r="AH2297" s="3">
        <f>SUM(AH2298:AH2319)</f>
        <v>25</v>
      </c>
      <c r="AI2297" s="11" t="s">
        <v>6</v>
      </c>
      <c r="AJ2297" s="3">
        <f>SUM(AJ2298:AJ2319)</f>
        <v>26</v>
      </c>
      <c r="AK2297" s="3">
        <f>SUM(AK2298:AK2319)</f>
        <v>6</v>
      </c>
      <c r="AL2297" s="3">
        <f>SUM(AL2298:AL2319)</f>
        <v>933</v>
      </c>
      <c r="AM2297" s="3">
        <f>PRODUCT(AL2297+AL2320+AL2325)</f>
        <v>933</v>
      </c>
      <c r="AN2297" s="3">
        <f>SUM(AN2298:AN2319)</f>
        <v>3</v>
      </c>
    </row>
    <row r="2298" spans="1:40" x14ac:dyDescent="0.25">
      <c r="A2298" s="63" t="s">
        <v>568</v>
      </c>
      <c r="B2298" s="64" t="s">
        <v>0</v>
      </c>
      <c r="C2298" s="64" t="s">
        <v>10</v>
      </c>
      <c r="D2298" s="64" t="s">
        <v>1</v>
      </c>
      <c r="E2298" s="64" t="s">
        <v>11</v>
      </c>
      <c r="F2298" s="65" t="s">
        <v>12</v>
      </c>
      <c r="G2298" s="66"/>
      <c r="H2298" s="64"/>
      <c r="I2298" s="65" t="s">
        <v>13</v>
      </c>
      <c r="J2298" s="66"/>
      <c r="K2298" s="64"/>
      <c r="L2298" s="67" t="s">
        <v>14</v>
      </c>
      <c r="M2298" s="3">
        <f>MAX(Y2298:Y2329)</f>
        <v>477</v>
      </c>
      <c r="O2298" s="15">
        <v>11</v>
      </c>
      <c r="P2298" s="15">
        <v>5</v>
      </c>
      <c r="Q2298" s="15">
        <v>2016</v>
      </c>
      <c r="R2298" s="82" t="s">
        <v>1500</v>
      </c>
      <c r="S2298" s="90" t="s">
        <v>6</v>
      </c>
      <c r="T2298" s="82" t="s">
        <v>1333</v>
      </c>
      <c r="U2298" s="15">
        <v>2</v>
      </c>
      <c r="V2298" s="90" t="s">
        <v>6</v>
      </c>
      <c r="W2298" s="15">
        <v>1</v>
      </c>
      <c r="X2298" s="102" t="s">
        <v>1501</v>
      </c>
      <c r="Y2298" s="15">
        <v>203</v>
      </c>
      <c r="Z2298" s="15">
        <v>6</v>
      </c>
      <c r="AA2298" s="90" t="s">
        <v>6</v>
      </c>
      <c r="AB2298" s="15">
        <v>5</v>
      </c>
      <c r="AD2298" s="2">
        <f>IF(Q2298&gt;100,1,0)</f>
        <v>1</v>
      </c>
      <c r="AE2298" s="2">
        <f t="shared" ref="AE2298:AE2300" si="939">IF(U2298&gt;W2298,1,0)</f>
        <v>1</v>
      </c>
      <c r="AF2298" s="2">
        <f>IF(U2298=W2298,1,0)*IF(Q2298=0,0,1)</f>
        <v>0</v>
      </c>
      <c r="AG2298" s="2">
        <f t="shared" ref="AG2298:AG2300" si="940">IF(W2298&gt;U2298,1,0)</f>
        <v>0</v>
      </c>
      <c r="AH2298" s="2">
        <f t="shared" ref="AH2298:AH2300" si="941">PRODUCT(Z2298)</f>
        <v>6</v>
      </c>
      <c r="AI2298" s="30" t="s">
        <v>6</v>
      </c>
      <c r="AJ2298" s="2">
        <f t="shared" ref="AJ2298:AJ2300" si="942">PRODUCT(AB2298)</f>
        <v>5</v>
      </c>
      <c r="AK2298" s="2">
        <v>2</v>
      </c>
      <c r="AL2298" s="2">
        <f t="shared" ref="AL2298:AL2300" si="943">PRODUCT(Y2298)</f>
        <v>203</v>
      </c>
      <c r="AN2298" s="2">
        <v>1</v>
      </c>
    </row>
    <row r="2299" spans="1:40" x14ac:dyDescent="0.25">
      <c r="A2299" s="68" t="s">
        <v>16</v>
      </c>
      <c r="B2299" s="69">
        <f>PRODUCT(AD2297)</f>
        <v>3</v>
      </c>
      <c r="C2299" s="69">
        <f>PRODUCT(AE2297)</f>
        <v>3</v>
      </c>
      <c r="D2299" s="69">
        <f>PRODUCT(AF2297)</f>
        <v>0</v>
      </c>
      <c r="E2299" s="69">
        <f>PRODUCT(AG2297)</f>
        <v>0</v>
      </c>
      <c r="F2299" s="69">
        <f>PRODUCT(AH2297)</f>
        <v>25</v>
      </c>
      <c r="G2299" s="70" t="s">
        <v>6</v>
      </c>
      <c r="H2299" s="69">
        <f>PRODUCT(AJ2297)</f>
        <v>26</v>
      </c>
      <c r="I2299" s="69">
        <f>PRODUCT(AK2297)</f>
        <v>6</v>
      </c>
      <c r="J2299" s="70" t="s">
        <v>6</v>
      </c>
      <c r="K2299" s="69">
        <f>PRODUCT(AN2297)</f>
        <v>3</v>
      </c>
      <c r="L2299" s="71">
        <f>PRODUCT(AL2297/B2299)</f>
        <v>311</v>
      </c>
      <c r="M2299" s="8"/>
      <c r="N2299" s="38"/>
      <c r="O2299" s="15">
        <v>22</v>
      </c>
      <c r="P2299" s="15">
        <v>6</v>
      </c>
      <c r="Q2299" s="15">
        <v>2016</v>
      </c>
      <c r="R2299" s="82" t="s">
        <v>1500</v>
      </c>
      <c r="S2299" s="90" t="s">
        <v>6</v>
      </c>
      <c r="T2299" s="82" t="s">
        <v>1333</v>
      </c>
      <c r="U2299" s="15">
        <v>2</v>
      </c>
      <c r="V2299" s="90" t="s">
        <v>6</v>
      </c>
      <c r="W2299" s="15">
        <v>1</v>
      </c>
      <c r="X2299" s="102" t="s">
        <v>1520</v>
      </c>
      <c r="Y2299" s="15">
        <v>253</v>
      </c>
      <c r="Z2299" s="15">
        <v>12</v>
      </c>
      <c r="AA2299" s="90" t="s">
        <v>6</v>
      </c>
      <c r="AB2299" s="15">
        <v>13</v>
      </c>
      <c r="AD2299" s="2">
        <f>IF(Q2299&gt;100,1,0)</f>
        <v>1</v>
      </c>
      <c r="AE2299" s="2">
        <f t="shared" si="939"/>
        <v>1</v>
      </c>
      <c r="AF2299" s="2">
        <f>IF(U2299=W2299,1,0)*IF(Q2299=0,0,1)</f>
        <v>0</v>
      </c>
      <c r="AG2299" s="2">
        <f t="shared" si="940"/>
        <v>0</v>
      </c>
      <c r="AH2299" s="2">
        <f t="shared" si="941"/>
        <v>12</v>
      </c>
      <c r="AI2299" s="30" t="s">
        <v>6</v>
      </c>
      <c r="AJ2299" s="2">
        <f t="shared" si="942"/>
        <v>13</v>
      </c>
      <c r="AK2299" s="2">
        <v>2</v>
      </c>
      <c r="AL2299" s="2">
        <f t="shared" si="943"/>
        <v>253</v>
      </c>
      <c r="AN2299" s="2">
        <v>1</v>
      </c>
    </row>
    <row r="2300" spans="1:40" x14ac:dyDescent="0.25">
      <c r="A2300" s="68" t="s">
        <v>439</v>
      </c>
      <c r="B2300" s="69">
        <f>PRODUCT(AD2320)</f>
        <v>0</v>
      </c>
      <c r="C2300" s="69">
        <f>PRODUCT(AE2320)</f>
        <v>0</v>
      </c>
      <c r="D2300" s="69">
        <f>PRODUCT(AF2320)</f>
        <v>0</v>
      </c>
      <c r="E2300" s="69">
        <f>PRODUCT(AG2320)</f>
        <v>0</v>
      </c>
      <c r="F2300" s="69">
        <f>PRODUCT(AH2320)</f>
        <v>0</v>
      </c>
      <c r="G2300" s="70" t="s">
        <v>6</v>
      </c>
      <c r="H2300" s="69">
        <f>PRODUCT(AJ2320)</f>
        <v>0</v>
      </c>
      <c r="I2300" s="69">
        <f>PRODUCT(AK2320)</f>
        <v>3</v>
      </c>
      <c r="J2300" s="70" t="s">
        <v>6</v>
      </c>
      <c r="K2300" s="69">
        <f>PRODUCT(AN2320)</f>
        <v>0</v>
      </c>
      <c r="L2300" s="71">
        <v>0</v>
      </c>
      <c r="M2300" s="8"/>
      <c r="N2300" s="38"/>
      <c r="O2300" s="2">
        <v>14</v>
      </c>
      <c r="P2300" s="2">
        <v>6</v>
      </c>
      <c r="Q2300" s="2">
        <v>2017</v>
      </c>
      <c r="R2300" s="5" t="s">
        <v>1500</v>
      </c>
      <c r="S2300" s="2" t="s">
        <v>6</v>
      </c>
      <c r="T2300" s="5" t="s">
        <v>1333</v>
      </c>
      <c r="U2300" s="2">
        <v>2</v>
      </c>
      <c r="V2300" s="30" t="s">
        <v>6</v>
      </c>
      <c r="W2300" s="2">
        <v>1</v>
      </c>
      <c r="X2300" s="44" t="s">
        <v>1574</v>
      </c>
      <c r="Y2300" s="2">
        <v>477</v>
      </c>
      <c r="Z2300" s="2">
        <v>7</v>
      </c>
      <c r="AA2300" s="30" t="s">
        <v>6</v>
      </c>
      <c r="AB2300" s="2">
        <v>8</v>
      </c>
      <c r="AC2300" s="7"/>
      <c r="AD2300" s="2">
        <f>IF(Q2300&gt;100,1,0)</f>
        <v>1</v>
      </c>
      <c r="AE2300" s="2">
        <f t="shared" si="939"/>
        <v>1</v>
      </c>
      <c r="AF2300" s="2">
        <f>IF(U2300=W2300,1,0)*IF(Q2300=0,0,1)</f>
        <v>0</v>
      </c>
      <c r="AG2300" s="2">
        <f t="shared" si="940"/>
        <v>0</v>
      </c>
      <c r="AH2300" s="2">
        <f t="shared" si="941"/>
        <v>7</v>
      </c>
      <c r="AI2300" s="30" t="s">
        <v>6</v>
      </c>
      <c r="AJ2300" s="2">
        <f t="shared" si="942"/>
        <v>8</v>
      </c>
      <c r="AK2300" s="2">
        <v>2</v>
      </c>
      <c r="AL2300" s="2">
        <f t="shared" si="943"/>
        <v>477</v>
      </c>
      <c r="AN2300" s="2">
        <v>1</v>
      </c>
    </row>
    <row r="2301" spans="1:40" x14ac:dyDescent="0.25">
      <c r="A2301" s="68" t="s">
        <v>440</v>
      </c>
      <c r="B2301" s="69">
        <f>PRODUCT(AD2325)</f>
        <v>0</v>
      </c>
      <c r="C2301" s="69">
        <f>PRODUCT(AE2325)</f>
        <v>0</v>
      </c>
      <c r="D2301" s="69">
        <f>PRODUCT(AF2325)</f>
        <v>0</v>
      </c>
      <c r="E2301" s="69">
        <f>PRODUCT(AG2325)</f>
        <v>0</v>
      </c>
      <c r="F2301" s="69">
        <f>PRODUCT(AH2325)</f>
        <v>0</v>
      </c>
      <c r="G2301" s="70" t="s">
        <v>6</v>
      </c>
      <c r="H2301" s="69">
        <f>PRODUCT(AJ2325)</f>
        <v>0</v>
      </c>
      <c r="I2301" s="69">
        <f>PRODUCT(AK2325)</f>
        <v>0</v>
      </c>
      <c r="J2301" s="70" t="s">
        <v>6</v>
      </c>
      <c r="K2301" s="69">
        <f>PRODUCT(AN2325)</f>
        <v>0</v>
      </c>
      <c r="L2301" s="71">
        <v>0</v>
      </c>
      <c r="M2301" s="8"/>
      <c r="N2301" s="38"/>
      <c r="O2301" s="2"/>
      <c r="R2301" s="7"/>
      <c r="T2301" s="7"/>
      <c r="AC2301" s="7"/>
      <c r="AD2301" s="7"/>
      <c r="AE2301" s="7"/>
      <c r="AF2301" s="7"/>
      <c r="AG2301" s="7"/>
      <c r="AH2301" s="7"/>
      <c r="AI2301" s="7"/>
      <c r="AJ2301" s="7"/>
      <c r="AK2301" s="7"/>
      <c r="AN2301" s="7"/>
    </row>
    <row r="2302" spans="1:40" x14ac:dyDescent="0.25">
      <c r="A2302" s="68" t="s">
        <v>17</v>
      </c>
      <c r="B2302" s="69">
        <f>SUM(B2299:B2301)</f>
        <v>3</v>
      </c>
      <c r="C2302" s="69">
        <f>SUM(C2299:C2301)</f>
        <v>3</v>
      </c>
      <c r="D2302" s="69">
        <f>SUM(D2299:D2301)</f>
        <v>0</v>
      </c>
      <c r="E2302" s="69">
        <f>SUM(E2299:E2301)</f>
        <v>0</v>
      </c>
      <c r="F2302" s="69">
        <f>SUM(F2299:F2301)</f>
        <v>25</v>
      </c>
      <c r="G2302" s="70" t="s">
        <v>6</v>
      </c>
      <c r="H2302" s="69">
        <f>SUM(H2299:H2301)</f>
        <v>26</v>
      </c>
      <c r="I2302" s="69">
        <f>SUM(I2299:I2301)</f>
        <v>9</v>
      </c>
      <c r="J2302" s="70" t="s">
        <v>6</v>
      </c>
      <c r="K2302" s="69">
        <f>SUM(K2299:K2301)</f>
        <v>3</v>
      </c>
      <c r="L2302" s="71">
        <f>PRODUCT(AM2297/B2302)</f>
        <v>311</v>
      </c>
      <c r="M2302" s="8"/>
      <c r="N2302" s="38"/>
      <c r="O2302" s="2"/>
      <c r="R2302" s="7"/>
      <c r="T2302" s="7"/>
      <c r="AC2302" s="7"/>
      <c r="AD2302" s="7"/>
      <c r="AE2302" s="7"/>
      <c r="AF2302" s="7"/>
      <c r="AG2302" s="7"/>
      <c r="AH2302" s="7"/>
      <c r="AI2302" s="7"/>
      <c r="AJ2302" s="7"/>
      <c r="AK2302" s="7"/>
      <c r="AN2302" s="7"/>
    </row>
    <row r="2303" spans="1:40" x14ac:dyDescent="0.25">
      <c r="A2303" s="72" t="s">
        <v>18</v>
      </c>
      <c r="B2303" s="73"/>
      <c r="C2303" s="73"/>
      <c r="D2303" s="73"/>
      <c r="E2303" s="73"/>
      <c r="F2303" s="74">
        <f>PRODUCT(F2302/B2302)</f>
        <v>8.3333333333333339</v>
      </c>
      <c r="G2303" s="75" t="s">
        <v>6</v>
      </c>
      <c r="H2303" s="74">
        <f>PRODUCT(H2302/B2302)</f>
        <v>8.6666666666666661</v>
      </c>
      <c r="I2303" s="73"/>
      <c r="J2303" s="73"/>
      <c r="K2303" s="73"/>
      <c r="L2303" s="76"/>
      <c r="M2303" s="55"/>
      <c r="N2303" s="40"/>
      <c r="O2303" s="2"/>
      <c r="R2303" s="7"/>
      <c r="T2303" s="7"/>
      <c r="AC2303" s="7"/>
      <c r="AD2303" s="7"/>
      <c r="AE2303" s="7"/>
      <c r="AF2303" s="7"/>
      <c r="AG2303" s="7"/>
      <c r="AH2303" s="7"/>
      <c r="AI2303" s="7"/>
      <c r="AJ2303" s="7"/>
      <c r="AK2303" s="7"/>
      <c r="AN2303" s="7"/>
    </row>
    <row r="2304" spans="1:40" x14ac:dyDescent="0.25">
      <c r="B2304" s="10"/>
      <c r="C2304" s="10"/>
      <c r="D2304" s="10"/>
      <c r="E2304" s="10"/>
      <c r="F2304" s="10"/>
      <c r="G2304" s="10"/>
      <c r="H2304" s="10"/>
      <c r="I2304" s="10"/>
      <c r="J2304" s="10"/>
      <c r="K2304" s="10"/>
      <c r="L2304" s="8"/>
      <c r="O2304" s="2"/>
      <c r="R2304" s="7"/>
      <c r="T2304" s="7"/>
      <c r="AC2304" s="7"/>
      <c r="AD2304" s="7"/>
      <c r="AE2304" s="7"/>
      <c r="AF2304" s="7"/>
      <c r="AG2304" s="7"/>
      <c r="AH2304" s="7"/>
      <c r="AI2304" s="7"/>
      <c r="AJ2304" s="7"/>
      <c r="AK2304" s="7"/>
      <c r="AN2304" s="7"/>
    </row>
    <row r="2305" spans="1:40" x14ac:dyDescent="0.25">
      <c r="A2305" s="77" t="s">
        <v>569</v>
      </c>
      <c r="B2305" s="64" t="s">
        <v>0</v>
      </c>
      <c r="C2305" s="64" t="s">
        <v>10</v>
      </c>
      <c r="D2305" s="64" t="s">
        <v>1</v>
      </c>
      <c r="E2305" s="64" t="s">
        <v>11</v>
      </c>
      <c r="F2305" s="65" t="s">
        <v>12</v>
      </c>
      <c r="G2305" s="66"/>
      <c r="H2305" s="64"/>
      <c r="I2305" s="65" t="s">
        <v>13</v>
      </c>
      <c r="J2305" s="66"/>
      <c r="K2305" s="64"/>
      <c r="L2305" s="67" t="s">
        <v>14</v>
      </c>
      <c r="O2305" s="2"/>
      <c r="R2305" s="7"/>
      <c r="T2305" s="7"/>
      <c r="AC2305" s="7"/>
      <c r="AD2305" s="7"/>
      <c r="AE2305" s="7"/>
      <c r="AF2305" s="7"/>
      <c r="AG2305" s="7"/>
      <c r="AH2305" s="7"/>
      <c r="AI2305" s="7"/>
      <c r="AJ2305" s="7"/>
      <c r="AK2305" s="7"/>
      <c r="AN2305" s="7"/>
    </row>
    <row r="2306" spans="1:40" x14ac:dyDescent="0.25">
      <c r="A2306" s="68" t="s">
        <v>16</v>
      </c>
      <c r="B2306" s="69">
        <f>PRODUCT(B2815)</f>
        <v>3</v>
      </c>
      <c r="C2306" s="69">
        <f t="shared" ref="C2306:L2309" si="944">PRODUCT(C2815)</f>
        <v>2</v>
      </c>
      <c r="D2306" s="69">
        <f t="shared" si="944"/>
        <v>0</v>
      </c>
      <c r="E2306" s="69">
        <f t="shared" si="944"/>
        <v>1</v>
      </c>
      <c r="F2306" s="69">
        <f t="shared" si="944"/>
        <v>18</v>
      </c>
      <c r="G2306" s="70" t="s">
        <v>6</v>
      </c>
      <c r="H2306" s="69">
        <f t="shared" si="944"/>
        <v>14</v>
      </c>
      <c r="I2306" s="69">
        <f t="shared" si="944"/>
        <v>5</v>
      </c>
      <c r="J2306" s="70" t="s">
        <v>6</v>
      </c>
      <c r="K2306" s="69">
        <f t="shared" si="944"/>
        <v>3</v>
      </c>
      <c r="L2306" s="71">
        <f t="shared" si="944"/>
        <v>437</v>
      </c>
      <c r="M2306" s="8"/>
      <c r="N2306" s="38"/>
      <c r="O2306" s="2"/>
      <c r="R2306" s="7"/>
      <c r="T2306" s="7"/>
      <c r="AC2306" s="7"/>
      <c r="AD2306" s="7"/>
      <c r="AE2306" s="7"/>
      <c r="AF2306" s="7"/>
      <c r="AG2306" s="7"/>
      <c r="AH2306" s="7"/>
      <c r="AI2306" s="7"/>
      <c r="AJ2306" s="7"/>
      <c r="AK2306" s="7"/>
      <c r="AN2306" s="7"/>
    </row>
    <row r="2307" spans="1:40" x14ac:dyDescent="0.25">
      <c r="A2307" s="68" t="s">
        <v>439</v>
      </c>
      <c r="B2307" s="69">
        <f t="shared" ref="B2307:F2309" si="945">PRODUCT(B2816)</f>
        <v>0</v>
      </c>
      <c r="C2307" s="69">
        <f t="shared" si="945"/>
        <v>0</v>
      </c>
      <c r="D2307" s="69">
        <f t="shared" si="945"/>
        <v>0</v>
      </c>
      <c r="E2307" s="69">
        <f t="shared" si="945"/>
        <v>0</v>
      </c>
      <c r="F2307" s="69">
        <f t="shared" si="945"/>
        <v>0</v>
      </c>
      <c r="G2307" s="70" t="s">
        <v>6</v>
      </c>
      <c r="H2307" s="69">
        <f t="shared" si="944"/>
        <v>0</v>
      </c>
      <c r="I2307" s="69">
        <f t="shared" si="944"/>
        <v>0</v>
      </c>
      <c r="J2307" s="70" t="s">
        <v>6</v>
      </c>
      <c r="K2307" s="69">
        <f t="shared" si="944"/>
        <v>0</v>
      </c>
      <c r="L2307" s="71">
        <f t="shared" si="944"/>
        <v>0</v>
      </c>
      <c r="M2307" s="8"/>
      <c r="N2307" s="38"/>
      <c r="O2307" s="2"/>
      <c r="R2307" s="7"/>
      <c r="T2307" s="7"/>
      <c r="AC2307" s="7"/>
      <c r="AD2307" s="7"/>
      <c r="AE2307" s="7"/>
      <c r="AF2307" s="7"/>
      <c r="AG2307" s="7"/>
      <c r="AH2307" s="7"/>
      <c r="AI2307" s="7"/>
      <c r="AJ2307" s="7"/>
      <c r="AK2307" s="7"/>
      <c r="AN2307" s="7"/>
    </row>
    <row r="2308" spans="1:40" x14ac:dyDescent="0.25">
      <c r="A2308" s="68" t="s">
        <v>440</v>
      </c>
      <c r="B2308" s="69">
        <f t="shared" si="945"/>
        <v>0</v>
      </c>
      <c r="C2308" s="69">
        <f t="shared" si="945"/>
        <v>0</v>
      </c>
      <c r="D2308" s="69">
        <f t="shared" si="945"/>
        <v>0</v>
      </c>
      <c r="E2308" s="69">
        <f t="shared" si="945"/>
        <v>0</v>
      </c>
      <c r="F2308" s="69">
        <f t="shared" si="945"/>
        <v>0</v>
      </c>
      <c r="G2308" s="70" t="s">
        <v>6</v>
      </c>
      <c r="H2308" s="69">
        <f t="shared" si="944"/>
        <v>0</v>
      </c>
      <c r="I2308" s="69">
        <f t="shared" si="944"/>
        <v>0</v>
      </c>
      <c r="J2308" s="70" t="s">
        <v>6</v>
      </c>
      <c r="K2308" s="69">
        <f t="shared" si="944"/>
        <v>0</v>
      </c>
      <c r="L2308" s="71">
        <f t="shared" si="944"/>
        <v>0</v>
      </c>
      <c r="M2308" s="8"/>
      <c r="N2308" s="38"/>
      <c r="O2308" s="2"/>
      <c r="R2308" s="7"/>
      <c r="T2308" s="7"/>
      <c r="AC2308" s="7"/>
      <c r="AD2308" s="7"/>
      <c r="AE2308" s="7"/>
      <c r="AF2308" s="7"/>
      <c r="AG2308" s="7"/>
      <c r="AH2308" s="7"/>
      <c r="AI2308" s="7"/>
      <c r="AJ2308" s="7"/>
      <c r="AK2308" s="7"/>
      <c r="AN2308" s="7"/>
    </row>
    <row r="2309" spans="1:40" x14ac:dyDescent="0.25">
      <c r="A2309" s="68" t="s">
        <v>17</v>
      </c>
      <c r="B2309" s="69">
        <f t="shared" si="945"/>
        <v>3</v>
      </c>
      <c r="C2309" s="69">
        <f t="shared" si="945"/>
        <v>2</v>
      </c>
      <c r="D2309" s="69">
        <f t="shared" si="945"/>
        <v>0</v>
      </c>
      <c r="E2309" s="69">
        <f t="shared" si="945"/>
        <v>1</v>
      </c>
      <c r="F2309" s="69">
        <f t="shared" si="945"/>
        <v>18</v>
      </c>
      <c r="G2309" s="70" t="s">
        <v>6</v>
      </c>
      <c r="H2309" s="69">
        <f t="shared" si="944"/>
        <v>14</v>
      </c>
      <c r="I2309" s="69">
        <f t="shared" si="944"/>
        <v>5</v>
      </c>
      <c r="J2309" s="70" t="s">
        <v>6</v>
      </c>
      <c r="K2309" s="69">
        <f t="shared" si="944"/>
        <v>3</v>
      </c>
      <c r="L2309" s="71">
        <f t="shared" si="944"/>
        <v>437</v>
      </c>
      <c r="M2309" s="8"/>
      <c r="N2309" s="38"/>
      <c r="O2309" s="2"/>
      <c r="R2309" s="7"/>
      <c r="T2309" s="7"/>
      <c r="AC2309" s="7"/>
      <c r="AD2309" s="7"/>
      <c r="AE2309" s="7"/>
      <c r="AF2309" s="7"/>
      <c r="AG2309" s="7"/>
      <c r="AH2309" s="7"/>
      <c r="AI2309" s="7"/>
      <c r="AJ2309" s="7"/>
      <c r="AK2309" s="7"/>
      <c r="AN2309" s="7"/>
    </row>
    <row r="2310" spans="1:40" x14ac:dyDescent="0.25">
      <c r="A2310" s="72" t="s">
        <v>18</v>
      </c>
      <c r="B2310" s="73"/>
      <c r="C2310" s="73"/>
      <c r="D2310" s="73"/>
      <c r="E2310" s="73"/>
      <c r="F2310" s="74">
        <f>PRODUCT(F2309/B2309)</f>
        <v>6</v>
      </c>
      <c r="G2310" s="75" t="s">
        <v>6</v>
      </c>
      <c r="H2310" s="74">
        <f>PRODUCT(H2309/B2309)</f>
        <v>4.666666666666667</v>
      </c>
      <c r="I2310" s="73"/>
      <c r="J2310" s="73"/>
      <c r="K2310" s="73"/>
      <c r="L2310" s="76"/>
      <c r="M2310" s="55"/>
      <c r="N2310" s="40"/>
      <c r="O2310" s="2"/>
      <c r="R2310" s="7"/>
      <c r="T2310" s="7"/>
      <c r="AC2310" s="7"/>
      <c r="AD2310" s="7"/>
      <c r="AE2310" s="7"/>
      <c r="AF2310" s="7"/>
      <c r="AG2310" s="7"/>
      <c r="AH2310" s="7"/>
      <c r="AI2310" s="7"/>
      <c r="AJ2310" s="7"/>
      <c r="AK2310" s="7"/>
      <c r="AN2310" s="7"/>
    </row>
    <row r="2311" spans="1:40" x14ac:dyDescent="0.25">
      <c r="B2311" s="10"/>
      <c r="C2311" s="10"/>
      <c r="D2311" s="10"/>
      <c r="E2311" s="10"/>
      <c r="G2311" s="11"/>
      <c r="I2311" s="10"/>
      <c r="J2311" s="10"/>
      <c r="K2311" s="10"/>
      <c r="L2311" s="8"/>
      <c r="M2311" s="55"/>
      <c r="N2311" s="40"/>
      <c r="O2311" s="2"/>
      <c r="R2311" s="7"/>
      <c r="T2311" s="7"/>
      <c r="AC2311" s="7"/>
      <c r="AD2311" s="7"/>
      <c r="AE2311" s="7"/>
      <c r="AF2311" s="7"/>
      <c r="AG2311" s="7"/>
      <c r="AH2311" s="7"/>
      <c r="AI2311" s="7"/>
      <c r="AJ2311" s="7"/>
      <c r="AK2311" s="7"/>
      <c r="AN2311" s="7"/>
    </row>
    <row r="2312" spans="1:40" x14ac:dyDescent="0.25">
      <c r="A2312" s="63" t="s">
        <v>568</v>
      </c>
      <c r="B2312" s="64"/>
      <c r="C2312" s="64"/>
      <c r="D2312" s="64"/>
      <c r="E2312" s="64"/>
      <c r="F2312" s="64"/>
      <c r="G2312" s="64"/>
      <c r="H2312" s="64"/>
      <c r="I2312" s="64"/>
      <c r="J2312" s="64"/>
      <c r="K2312" s="64"/>
      <c r="L2312" s="67"/>
      <c r="O2312" s="2"/>
      <c r="R2312" s="7"/>
      <c r="T2312" s="7"/>
      <c r="AC2312" s="7"/>
      <c r="AD2312" s="7"/>
      <c r="AE2312" s="7"/>
      <c r="AF2312" s="7"/>
      <c r="AG2312" s="7"/>
      <c r="AH2312" s="7"/>
      <c r="AI2312" s="7"/>
      <c r="AJ2312" s="7"/>
      <c r="AK2312" s="7"/>
      <c r="AN2312" s="7"/>
    </row>
    <row r="2313" spans="1:40" x14ac:dyDescent="0.25">
      <c r="A2313" s="68" t="s">
        <v>24</v>
      </c>
      <c r="B2313" s="69" t="s">
        <v>0</v>
      </c>
      <c r="C2313" s="69" t="s">
        <v>10</v>
      </c>
      <c r="D2313" s="69" t="s">
        <v>1</v>
      </c>
      <c r="E2313" s="69" t="s">
        <v>11</v>
      </c>
      <c r="F2313" s="78" t="s">
        <v>12</v>
      </c>
      <c r="G2313" s="70"/>
      <c r="H2313" s="69"/>
      <c r="I2313" s="78" t="s">
        <v>13</v>
      </c>
      <c r="J2313" s="70"/>
      <c r="K2313" s="69"/>
      <c r="L2313" s="71" t="s">
        <v>14</v>
      </c>
      <c r="O2313" s="2"/>
      <c r="R2313" s="7"/>
      <c r="T2313" s="7"/>
      <c r="AC2313" s="7"/>
      <c r="AD2313" s="7"/>
      <c r="AE2313" s="7"/>
      <c r="AF2313" s="7"/>
      <c r="AG2313" s="7"/>
      <c r="AH2313" s="7"/>
      <c r="AI2313" s="7"/>
      <c r="AJ2313" s="7"/>
      <c r="AK2313" s="7"/>
      <c r="AN2313" s="7"/>
    </row>
    <row r="2314" spans="1:40" x14ac:dyDescent="0.25">
      <c r="A2314" s="68" t="s">
        <v>16</v>
      </c>
      <c r="B2314" s="69">
        <f>PRODUCT(B2299+B2306)</f>
        <v>6</v>
      </c>
      <c r="C2314" s="69">
        <f>PRODUCT(C2299+E2306)</f>
        <v>4</v>
      </c>
      <c r="D2314" s="69">
        <f>PRODUCT(D2299+D2306)</f>
        <v>0</v>
      </c>
      <c r="E2314" s="69">
        <f>PRODUCT(E2299+C2306)</f>
        <v>2</v>
      </c>
      <c r="F2314" s="69">
        <f>PRODUCT(F2299+H2306)</f>
        <v>39</v>
      </c>
      <c r="G2314" s="70" t="s">
        <v>6</v>
      </c>
      <c r="H2314" s="69">
        <f>PRODUCT(H2299+F2306)</f>
        <v>44</v>
      </c>
      <c r="I2314" s="69">
        <f>PRODUCT(I2299+K2306)</f>
        <v>9</v>
      </c>
      <c r="J2314" s="70" t="s">
        <v>6</v>
      </c>
      <c r="K2314" s="69">
        <f>PRODUCT(K2299+I2306)</f>
        <v>8</v>
      </c>
      <c r="L2314" s="71">
        <f>PRODUCT(((B2299*L2299)+B2306*L2306))/B2314</f>
        <v>374</v>
      </c>
      <c r="M2314" s="8"/>
      <c r="N2314" s="38"/>
      <c r="O2314" s="2"/>
      <c r="R2314" s="7"/>
      <c r="T2314" s="7"/>
      <c r="AC2314" s="7"/>
      <c r="AD2314" s="7"/>
      <c r="AE2314" s="7"/>
      <c r="AF2314" s="7"/>
      <c r="AG2314" s="7"/>
      <c r="AH2314" s="7"/>
      <c r="AI2314" s="7"/>
      <c r="AJ2314" s="7"/>
      <c r="AK2314" s="7"/>
      <c r="AN2314" s="7"/>
    </row>
    <row r="2315" spans="1:40" x14ac:dyDescent="0.25">
      <c r="A2315" s="68" t="s">
        <v>439</v>
      </c>
      <c r="B2315" s="69">
        <f>PRODUCT(B2300+B2307)</f>
        <v>0</v>
      </c>
      <c r="C2315" s="69">
        <f>PRODUCT(C2300+E2307)</f>
        <v>0</v>
      </c>
      <c r="D2315" s="69">
        <f>PRODUCT(D2300+D2307)</f>
        <v>0</v>
      </c>
      <c r="E2315" s="69">
        <f>PRODUCT(E2300+C2307)</f>
        <v>0</v>
      </c>
      <c r="F2315" s="69">
        <f>PRODUCT(F2300+H2307)</f>
        <v>0</v>
      </c>
      <c r="G2315" s="70" t="s">
        <v>6</v>
      </c>
      <c r="H2315" s="69">
        <f>PRODUCT(H2300+F2307)</f>
        <v>0</v>
      </c>
      <c r="I2315" s="69">
        <f>PRODUCT(I2300+K2307)</f>
        <v>3</v>
      </c>
      <c r="J2315" s="70" t="s">
        <v>6</v>
      </c>
      <c r="K2315" s="69">
        <f>PRODUCT(K2300+I2307)</f>
        <v>0</v>
      </c>
      <c r="L2315" s="71">
        <v>0</v>
      </c>
      <c r="M2315" s="8"/>
      <c r="N2315" s="38"/>
      <c r="O2315" s="2"/>
      <c r="R2315" s="7"/>
      <c r="T2315" s="7"/>
      <c r="AC2315" s="7"/>
      <c r="AD2315" s="7"/>
      <c r="AE2315" s="7"/>
      <c r="AF2315" s="7"/>
      <c r="AG2315" s="7"/>
      <c r="AH2315" s="7"/>
      <c r="AI2315" s="7"/>
      <c r="AJ2315" s="7"/>
      <c r="AK2315" s="7"/>
      <c r="AN2315" s="7"/>
    </row>
    <row r="2316" spans="1:40" x14ac:dyDescent="0.25">
      <c r="A2316" s="68" t="s">
        <v>440</v>
      </c>
      <c r="B2316" s="69">
        <f>PRODUCT(B2301+B2308)</f>
        <v>0</v>
      </c>
      <c r="C2316" s="69">
        <f>PRODUCT(C2301+E2308)</f>
        <v>0</v>
      </c>
      <c r="D2316" s="69">
        <f>PRODUCT(D2301+D2308)</f>
        <v>0</v>
      </c>
      <c r="E2316" s="69">
        <f>PRODUCT(E2301+C2308)</f>
        <v>0</v>
      </c>
      <c r="F2316" s="69">
        <f>PRODUCT(F2301+H2308)</f>
        <v>0</v>
      </c>
      <c r="G2316" s="70" t="s">
        <v>6</v>
      </c>
      <c r="H2316" s="69">
        <f>PRODUCT(H2301+F2308)</f>
        <v>0</v>
      </c>
      <c r="I2316" s="69">
        <f>PRODUCT(I2301+K2308)</f>
        <v>0</v>
      </c>
      <c r="J2316" s="70" t="s">
        <v>6</v>
      </c>
      <c r="K2316" s="69">
        <f>PRODUCT(K2301+I2308)</f>
        <v>0</v>
      </c>
      <c r="L2316" s="71">
        <v>0</v>
      </c>
      <c r="M2316" s="8"/>
      <c r="N2316" s="38"/>
      <c r="O2316" s="2"/>
      <c r="R2316" s="7"/>
      <c r="T2316" s="7"/>
      <c r="AC2316" s="7"/>
      <c r="AD2316" s="7"/>
      <c r="AE2316" s="7"/>
      <c r="AF2316" s="7"/>
      <c r="AG2316" s="7"/>
      <c r="AH2316" s="7"/>
      <c r="AI2316" s="7"/>
      <c r="AJ2316" s="7"/>
      <c r="AK2316" s="7"/>
      <c r="AN2316" s="7"/>
    </row>
    <row r="2317" spans="1:40" x14ac:dyDescent="0.25">
      <c r="A2317" s="68" t="s">
        <v>17</v>
      </c>
      <c r="B2317" s="69">
        <f>PRODUCT(B2302+B2309)</f>
        <v>6</v>
      </c>
      <c r="C2317" s="69">
        <f>PRODUCT(C2302+E2309)</f>
        <v>4</v>
      </c>
      <c r="D2317" s="69">
        <f>PRODUCT(D2302+D2309)</f>
        <v>0</v>
      </c>
      <c r="E2317" s="69">
        <f>PRODUCT(E2302+C2309)</f>
        <v>2</v>
      </c>
      <c r="F2317" s="69">
        <f>PRODUCT(F2302+H2309)</f>
        <v>39</v>
      </c>
      <c r="G2317" s="70" t="s">
        <v>6</v>
      </c>
      <c r="H2317" s="69">
        <f>PRODUCT(H2302+F2309)</f>
        <v>44</v>
      </c>
      <c r="I2317" s="69">
        <f>PRODUCT(I2302+K2309)</f>
        <v>12</v>
      </c>
      <c r="J2317" s="70" t="s">
        <v>6</v>
      </c>
      <c r="K2317" s="69">
        <f>PRODUCT(K2302+I2309)</f>
        <v>8</v>
      </c>
      <c r="L2317" s="71">
        <f>PRODUCT(((B2302*L2302)+B2309*L2309))/B2317</f>
        <v>374</v>
      </c>
      <c r="M2317" s="8"/>
      <c r="N2317" s="38"/>
      <c r="O2317" s="2"/>
      <c r="R2317" s="7"/>
      <c r="T2317" s="7"/>
      <c r="AC2317" s="7"/>
      <c r="AD2317" s="7"/>
      <c r="AE2317" s="7"/>
      <c r="AF2317" s="7"/>
      <c r="AG2317" s="7"/>
      <c r="AH2317" s="7"/>
      <c r="AI2317" s="7"/>
      <c r="AJ2317" s="7"/>
      <c r="AK2317" s="7"/>
      <c r="AN2317" s="7"/>
    </row>
    <row r="2318" spans="1:40" x14ac:dyDescent="0.25">
      <c r="A2318" s="72" t="s">
        <v>18</v>
      </c>
      <c r="B2318" s="73"/>
      <c r="C2318" s="73"/>
      <c r="D2318" s="73"/>
      <c r="E2318" s="73"/>
      <c r="F2318" s="74">
        <f>PRODUCT(F2317/B2317)</f>
        <v>6.5</v>
      </c>
      <c r="G2318" s="75" t="s">
        <v>6</v>
      </c>
      <c r="H2318" s="74">
        <f>PRODUCT(H2317/B2317)</f>
        <v>7.333333333333333</v>
      </c>
      <c r="I2318" s="73"/>
      <c r="J2318" s="73"/>
      <c r="K2318" s="73"/>
      <c r="L2318" s="76"/>
      <c r="M2318" s="55"/>
      <c r="N2318" s="40"/>
      <c r="O2318" s="2"/>
      <c r="R2318" s="7"/>
      <c r="T2318" s="7"/>
      <c r="AC2318" s="7"/>
      <c r="AD2318" s="7"/>
      <c r="AE2318" s="7"/>
      <c r="AF2318" s="7"/>
      <c r="AG2318" s="7"/>
      <c r="AH2318" s="7"/>
      <c r="AI2318" s="7"/>
      <c r="AJ2318" s="7"/>
      <c r="AK2318" s="7"/>
      <c r="AN2318" s="7"/>
    </row>
    <row r="2319" spans="1:40" x14ac:dyDescent="0.25">
      <c r="A2319" s="7"/>
      <c r="B2319" s="10"/>
      <c r="C2319" s="10"/>
      <c r="D2319" s="10"/>
      <c r="E2319" s="10"/>
      <c r="F2319" s="10"/>
      <c r="G2319" s="10"/>
      <c r="H2319" s="10"/>
      <c r="I2319" s="10"/>
      <c r="J2319" s="10"/>
      <c r="K2319" s="10"/>
      <c r="L2319" s="54"/>
      <c r="O2319" s="2"/>
      <c r="R2319" s="7"/>
      <c r="T2319" s="7"/>
      <c r="AC2319" s="7"/>
      <c r="AD2319" s="7"/>
      <c r="AE2319" s="7"/>
      <c r="AF2319" s="7"/>
      <c r="AG2319" s="7"/>
      <c r="AH2319" s="7"/>
      <c r="AI2319" s="7"/>
      <c r="AJ2319" s="7"/>
      <c r="AK2319" s="7"/>
      <c r="AN2319" s="7"/>
    </row>
    <row r="2320" spans="1:40" x14ac:dyDescent="0.25">
      <c r="A2320" s="7"/>
      <c r="B2320" s="10"/>
      <c r="C2320" s="10"/>
      <c r="D2320" s="10"/>
      <c r="E2320" s="10"/>
      <c r="F2320" s="10" t="s">
        <v>1876</v>
      </c>
      <c r="G2320" s="10"/>
      <c r="H2320" s="10"/>
      <c r="I2320" s="10"/>
      <c r="J2320" s="10"/>
      <c r="K2320" s="10"/>
      <c r="L2320" s="10"/>
      <c r="R2320" s="10" t="s">
        <v>25</v>
      </c>
      <c r="AC2320" s="10" t="s">
        <v>3</v>
      </c>
      <c r="AD2320" s="3">
        <f t="shared" ref="AD2320:AH2320" si="946">SUM(AD2321:AD2324)</f>
        <v>0</v>
      </c>
      <c r="AE2320" s="3">
        <f t="shared" si="946"/>
        <v>0</v>
      </c>
      <c r="AF2320" s="3">
        <f t="shared" si="946"/>
        <v>0</v>
      </c>
      <c r="AG2320" s="3">
        <f t="shared" si="946"/>
        <v>0</v>
      </c>
      <c r="AH2320" s="3">
        <f t="shared" si="946"/>
        <v>0</v>
      </c>
      <c r="AJ2320" s="3">
        <f t="shared" ref="AJ2320:AL2320" si="947">SUM(AJ2321:AJ2324)</f>
        <v>0</v>
      </c>
      <c r="AK2320" s="3">
        <f t="shared" si="947"/>
        <v>3</v>
      </c>
      <c r="AL2320" s="3">
        <f t="shared" si="947"/>
        <v>0</v>
      </c>
      <c r="AN2320" s="3">
        <f t="shared" ref="AN2320" si="948">SUM(AN2321:AN2324)</f>
        <v>0</v>
      </c>
    </row>
    <row r="2321" spans="1:40" x14ac:dyDescent="0.25">
      <c r="A2321" s="7"/>
      <c r="B2321" s="10"/>
      <c r="C2321" s="10"/>
      <c r="D2321" s="10"/>
      <c r="E2321" s="10"/>
      <c r="F2321" s="10" t="s">
        <v>433</v>
      </c>
      <c r="G2321" s="10"/>
      <c r="H2321" s="10"/>
      <c r="I2321" s="10"/>
      <c r="J2321" s="10"/>
      <c r="K2321" s="10"/>
      <c r="L2321" s="57">
        <f>PRODUCT(C2302/B2302)</f>
        <v>1</v>
      </c>
      <c r="O2321" s="2"/>
      <c r="R2321" s="7"/>
      <c r="T2321" s="7"/>
      <c r="AC2321" s="10"/>
      <c r="AD2321" s="2">
        <f>IF(Q2321&gt;100,1,0)</f>
        <v>0</v>
      </c>
      <c r="AE2321" s="2">
        <f>IF(U2321&gt;W2321,1,0)</f>
        <v>0</v>
      </c>
      <c r="AF2321" s="2">
        <f>IF(U2321=W2321,1,0)*IF(Q2321=0,0,1)</f>
        <v>0</v>
      </c>
      <c r="AG2321" s="2">
        <f>IF(W2321&gt;U2321,1,0)</f>
        <v>0</v>
      </c>
      <c r="AH2321" s="2">
        <f>PRODUCT(Z2321)</f>
        <v>0</v>
      </c>
      <c r="AI2321" s="39" t="s">
        <v>6</v>
      </c>
      <c r="AJ2321" s="2">
        <f>PRODUCT(AB2321)</f>
        <v>0</v>
      </c>
      <c r="AK2321" s="2">
        <v>3</v>
      </c>
      <c r="AL2321" s="2">
        <f>PRODUCT(Y2321)</f>
        <v>0</v>
      </c>
      <c r="AN2321" s="2">
        <v>0</v>
      </c>
    </row>
    <row r="2322" spans="1:40" x14ac:dyDescent="0.25">
      <c r="A2322" s="7"/>
      <c r="B2322" s="10"/>
      <c r="C2322" s="10"/>
      <c r="D2322" s="10"/>
      <c r="E2322" s="10"/>
      <c r="F2322" s="10" t="s">
        <v>434</v>
      </c>
      <c r="G2322" s="10"/>
      <c r="H2322" s="10"/>
      <c r="I2322" s="10"/>
      <c r="J2322" s="10"/>
      <c r="K2322" s="10"/>
      <c r="L2322" s="57">
        <f>PRODUCT(E2309/B2309)</f>
        <v>0.33333333333333331</v>
      </c>
      <c r="O2322" s="2"/>
      <c r="R2322" s="7"/>
      <c r="T2322" s="7"/>
      <c r="AC2322" s="10"/>
      <c r="AI2322" s="39"/>
      <c r="AL2322" s="2"/>
    </row>
    <row r="2323" spans="1:40" x14ac:dyDescent="0.25">
      <c r="A2323" s="7"/>
      <c r="B2323" s="10"/>
      <c r="C2323" s="10"/>
      <c r="D2323" s="10"/>
      <c r="E2323" s="10"/>
      <c r="F2323" s="10" t="s">
        <v>435</v>
      </c>
      <c r="G2323" s="10"/>
      <c r="H2323" s="10"/>
      <c r="I2323" s="10"/>
      <c r="J2323" s="10"/>
      <c r="K2323" s="10"/>
      <c r="L2323" s="57">
        <f>PRODUCT(C2317/B2317)</f>
        <v>0.66666666666666663</v>
      </c>
      <c r="O2323" s="2"/>
      <c r="R2323" s="7"/>
      <c r="T2323" s="7"/>
      <c r="AC2323" s="7"/>
      <c r="AD2323" s="7"/>
      <c r="AE2323" s="7"/>
      <c r="AF2323" s="7"/>
      <c r="AG2323" s="7"/>
      <c r="AH2323" s="7"/>
      <c r="AI2323" s="7"/>
      <c r="AJ2323" s="7"/>
      <c r="AK2323" s="7"/>
      <c r="AN2323" s="7"/>
    </row>
    <row r="2324" spans="1:40" x14ac:dyDescent="0.25">
      <c r="A2324" s="7"/>
      <c r="B2324" s="10"/>
      <c r="C2324" s="10"/>
      <c r="D2324" s="10"/>
      <c r="E2324" s="10"/>
      <c r="F2324" s="10"/>
      <c r="G2324" s="10"/>
      <c r="H2324" s="10"/>
      <c r="I2324" s="10"/>
      <c r="J2324" s="10"/>
      <c r="K2324" s="10"/>
      <c r="L2324" s="54"/>
      <c r="O2324" s="2"/>
      <c r="R2324" s="7"/>
      <c r="T2324" s="7"/>
      <c r="AC2324" s="7"/>
      <c r="AD2324" s="7"/>
      <c r="AE2324" s="7"/>
      <c r="AF2324" s="7"/>
      <c r="AG2324" s="7"/>
      <c r="AH2324" s="7"/>
      <c r="AI2324" s="7"/>
      <c r="AJ2324" s="7"/>
      <c r="AK2324" s="7"/>
      <c r="AN2324" s="7"/>
    </row>
    <row r="2325" spans="1:40" x14ac:dyDescent="0.25">
      <c r="A2325" s="7"/>
      <c r="B2325" s="10"/>
      <c r="C2325" s="10"/>
      <c r="D2325" s="10"/>
      <c r="E2325" s="10"/>
      <c r="F2325" s="10"/>
      <c r="G2325" s="10"/>
      <c r="H2325" s="10"/>
      <c r="I2325" s="10"/>
      <c r="J2325" s="10"/>
      <c r="K2325" s="10"/>
      <c r="L2325" s="54"/>
      <c r="O2325" s="2"/>
      <c r="R2325" s="10" t="s">
        <v>32</v>
      </c>
      <c r="T2325" s="7"/>
      <c r="AC2325" s="10" t="s">
        <v>4</v>
      </c>
      <c r="AD2325" s="3">
        <f>SUM(AD2326:AD2328)</f>
        <v>0</v>
      </c>
      <c r="AE2325" s="3">
        <f>SUM(AE2326:AE2328)</f>
        <v>0</v>
      </c>
      <c r="AF2325" s="3">
        <f>SUM(AF2326:AF2328)</f>
        <v>0</v>
      </c>
      <c r="AG2325" s="3">
        <f>SUM(AG2326:AG2328)</f>
        <v>0</v>
      </c>
      <c r="AH2325" s="3">
        <f>SUM(AH2326:AH2328)</f>
        <v>0</v>
      </c>
      <c r="AI2325" s="7"/>
      <c r="AJ2325" s="3">
        <f>SUM(AJ2326:AJ2328)</f>
        <v>0</v>
      </c>
      <c r="AK2325" s="3">
        <f>SUM(AK2326:AK2328)</f>
        <v>0</v>
      </c>
      <c r="AL2325" s="3">
        <f>SUM(AL2326:AL2328)</f>
        <v>0</v>
      </c>
      <c r="AN2325" s="3">
        <f>SUM(AN2326:AN2328)</f>
        <v>0</v>
      </c>
    </row>
    <row r="2326" spans="1:40" x14ac:dyDescent="0.25">
      <c r="A2326" s="7"/>
      <c r="B2326" s="10"/>
      <c r="C2326" s="10"/>
      <c r="D2326" s="10"/>
      <c r="E2326" s="10"/>
      <c r="F2326" s="10"/>
      <c r="G2326" s="10"/>
      <c r="H2326" s="10"/>
      <c r="I2326" s="10"/>
      <c r="J2326" s="10"/>
      <c r="K2326" s="10"/>
      <c r="L2326" s="54"/>
      <c r="O2326" s="2"/>
      <c r="R2326" s="7"/>
      <c r="T2326" s="7"/>
      <c r="AC2326" s="7"/>
      <c r="AD2326" s="7"/>
      <c r="AE2326" s="7"/>
      <c r="AF2326" s="7"/>
      <c r="AG2326" s="7"/>
      <c r="AH2326" s="7"/>
      <c r="AI2326" s="7"/>
      <c r="AJ2326" s="7"/>
      <c r="AK2326" s="7"/>
      <c r="AN2326" s="7"/>
    </row>
    <row r="2327" spans="1:40" x14ac:dyDescent="0.25">
      <c r="A2327" s="7"/>
      <c r="B2327" s="10"/>
      <c r="C2327" s="10"/>
      <c r="D2327" s="10"/>
      <c r="E2327" s="10"/>
      <c r="F2327" s="10"/>
      <c r="G2327" s="10"/>
      <c r="H2327" s="10"/>
      <c r="I2327" s="10"/>
      <c r="J2327" s="10"/>
      <c r="K2327" s="10"/>
      <c r="L2327" s="54"/>
      <c r="O2327" s="2"/>
      <c r="R2327" s="7"/>
      <c r="T2327" s="7"/>
      <c r="AC2327" s="7"/>
      <c r="AD2327" s="7"/>
      <c r="AE2327" s="7"/>
      <c r="AF2327" s="7"/>
      <c r="AG2327" s="7"/>
      <c r="AH2327" s="7"/>
      <c r="AI2327" s="7"/>
      <c r="AJ2327" s="7"/>
      <c r="AK2327" s="7"/>
      <c r="AN2327" s="7"/>
    </row>
    <row r="2328" spans="1:40" x14ac:dyDescent="0.25">
      <c r="A2328" s="7"/>
      <c r="B2328" s="10"/>
      <c r="C2328" s="10"/>
      <c r="D2328" s="10"/>
      <c r="E2328" s="10"/>
      <c r="F2328" s="10"/>
      <c r="G2328" s="10"/>
      <c r="H2328" s="10"/>
      <c r="I2328" s="10"/>
      <c r="J2328" s="10"/>
      <c r="K2328" s="10"/>
      <c r="L2328" s="54"/>
      <c r="O2328" s="2"/>
      <c r="R2328" s="7"/>
      <c r="T2328" s="7"/>
      <c r="AC2328" s="7"/>
      <c r="AD2328" s="7"/>
      <c r="AE2328" s="7"/>
      <c r="AF2328" s="7"/>
      <c r="AG2328" s="7"/>
      <c r="AH2328" s="7"/>
      <c r="AI2328" s="7"/>
      <c r="AJ2328" s="7"/>
      <c r="AK2328" s="7"/>
      <c r="AN2328" s="7"/>
    </row>
    <row r="2329" spans="1:40" x14ac:dyDescent="0.25">
      <c r="A2329" s="7"/>
      <c r="B2329" s="10"/>
      <c r="C2329" s="10"/>
      <c r="D2329" s="10"/>
      <c r="E2329" s="10"/>
      <c r="F2329" s="10"/>
      <c r="G2329" s="10"/>
      <c r="H2329" s="10"/>
      <c r="I2329" s="10"/>
      <c r="J2329" s="10"/>
      <c r="K2329" s="10"/>
      <c r="L2329" s="54"/>
      <c r="O2329" s="2"/>
      <c r="R2329" s="7"/>
      <c r="T2329" s="7"/>
      <c r="AC2329" s="7"/>
      <c r="AD2329" s="7"/>
      <c r="AE2329" s="7"/>
      <c r="AF2329" s="7"/>
      <c r="AG2329" s="7"/>
      <c r="AH2329" s="7"/>
      <c r="AI2329" s="7"/>
      <c r="AJ2329" s="7"/>
      <c r="AK2329" s="7"/>
      <c r="AN2329" s="7"/>
    </row>
    <row r="2330" spans="1:40" s="4" customFormat="1" ht="14.25" x14ac:dyDescent="0.2">
      <c r="A2330" s="10"/>
      <c r="B2330" s="3"/>
      <c r="C2330" s="3"/>
      <c r="D2330" s="3"/>
      <c r="E2330" s="3"/>
      <c r="F2330" s="3"/>
      <c r="G2330" s="3"/>
      <c r="H2330" s="3"/>
      <c r="I2330" s="3"/>
      <c r="J2330" s="3"/>
      <c r="K2330" s="3"/>
      <c r="L2330" s="8"/>
      <c r="M2330" s="3" t="s">
        <v>7</v>
      </c>
      <c r="N2330" s="6"/>
      <c r="O2330" s="11"/>
      <c r="P2330" s="3"/>
      <c r="Q2330" s="3"/>
      <c r="R2330" s="6" t="s">
        <v>8</v>
      </c>
      <c r="S2330" s="9"/>
      <c r="T2330" s="6"/>
      <c r="U2330" s="3"/>
      <c r="V2330" s="3"/>
      <c r="W2330" s="3"/>
      <c r="X2330" s="6"/>
      <c r="Y2330" s="3"/>
      <c r="Z2330" s="3"/>
      <c r="AA2330" s="3"/>
      <c r="AB2330" s="3"/>
      <c r="AC2330" s="10" t="s">
        <v>2</v>
      </c>
      <c r="AD2330" s="3">
        <f>SUM(AD2331:AD2352)</f>
        <v>2</v>
      </c>
      <c r="AE2330" s="3">
        <f>SUM(AE2331:AE2352)</f>
        <v>2</v>
      </c>
      <c r="AF2330" s="3">
        <f>SUM(AF2331:AF2352)</f>
        <v>0</v>
      </c>
      <c r="AG2330" s="3">
        <f>SUM(AG2331:AG2352)</f>
        <v>0</v>
      </c>
      <c r="AH2330" s="3">
        <f>SUM(AH2331:AH2352)</f>
        <v>34</v>
      </c>
      <c r="AI2330" s="3"/>
      <c r="AJ2330" s="3">
        <f>SUM(AJ2331:AJ2352)</f>
        <v>15</v>
      </c>
      <c r="AK2330" s="3">
        <f>SUM(AK2331:AK2352)</f>
        <v>6</v>
      </c>
      <c r="AL2330" s="3">
        <f>SUM(AL2331:AL2352)</f>
        <v>416</v>
      </c>
      <c r="AM2330" s="3">
        <f>PRODUCT(AL2330+AL2353+AL2357)</f>
        <v>416</v>
      </c>
      <c r="AN2330" s="3">
        <f>SUM(AN2331:AN2352)</f>
        <v>0</v>
      </c>
    </row>
    <row r="2331" spans="1:40" x14ac:dyDescent="0.25">
      <c r="A2331" s="63" t="s">
        <v>602</v>
      </c>
      <c r="B2331" s="64" t="s">
        <v>0</v>
      </c>
      <c r="C2331" s="64" t="s">
        <v>10</v>
      </c>
      <c r="D2331" s="64" t="s">
        <v>1</v>
      </c>
      <c r="E2331" s="64" t="s">
        <v>11</v>
      </c>
      <c r="F2331" s="65" t="s">
        <v>12</v>
      </c>
      <c r="G2331" s="66"/>
      <c r="H2331" s="64"/>
      <c r="I2331" s="65" t="s">
        <v>13</v>
      </c>
      <c r="J2331" s="66"/>
      <c r="K2331" s="64"/>
      <c r="L2331" s="67" t="s">
        <v>14</v>
      </c>
      <c r="M2331" s="3">
        <f>MAX(Y2331:Y2361)</f>
        <v>209</v>
      </c>
      <c r="O2331" s="2">
        <v>26</v>
      </c>
      <c r="P2331" s="2">
        <v>7</v>
      </c>
      <c r="Q2331" s="2">
        <v>2017</v>
      </c>
      <c r="R2331" s="5" t="s">
        <v>1500</v>
      </c>
      <c r="S2331" s="2" t="s">
        <v>6</v>
      </c>
      <c r="T2331" s="5" t="s">
        <v>1554</v>
      </c>
      <c r="U2331" s="2">
        <v>2</v>
      </c>
      <c r="V2331" s="30" t="s">
        <v>6</v>
      </c>
      <c r="W2331" s="2">
        <v>0</v>
      </c>
      <c r="X2331" s="44" t="s">
        <v>1594</v>
      </c>
      <c r="Y2331" s="2">
        <v>209</v>
      </c>
      <c r="Z2331" s="2">
        <v>11</v>
      </c>
      <c r="AA2331" s="30" t="s">
        <v>6</v>
      </c>
      <c r="AB2331" s="2">
        <v>6</v>
      </c>
      <c r="AC2331" s="7"/>
      <c r="AD2331" s="2">
        <f>IF(Q2331&gt;100,1,0)</f>
        <v>1</v>
      </c>
      <c r="AE2331" s="2">
        <f>IF(U2331&gt;W2331,1,0)</f>
        <v>1</v>
      </c>
      <c r="AF2331" s="2">
        <f>IF(U2331=W2331,1,0)*IF(Q2331=0,0,1)</f>
        <v>0</v>
      </c>
      <c r="AG2331" s="2">
        <f>IF(W2331&gt;U2331,1,0)</f>
        <v>0</v>
      </c>
      <c r="AH2331" s="2">
        <f>PRODUCT(Z2331)</f>
        <v>11</v>
      </c>
      <c r="AI2331" s="39" t="s">
        <v>6</v>
      </c>
      <c r="AJ2331" s="2">
        <f>PRODUCT(AB2331)</f>
        <v>6</v>
      </c>
      <c r="AK2331" s="2">
        <v>3</v>
      </c>
      <c r="AL2331" s="2">
        <f>PRODUCT(Y2331)</f>
        <v>209</v>
      </c>
      <c r="AN2331" s="2">
        <v>0</v>
      </c>
    </row>
    <row r="2332" spans="1:40" x14ac:dyDescent="0.25">
      <c r="A2332" s="68" t="s">
        <v>16</v>
      </c>
      <c r="B2332" s="69">
        <f>PRODUCT(AD2330)</f>
        <v>2</v>
      </c>
      <c r="C2332" s="69">
        <f>PRODUCT(AE2330)</f>
        <v>2</v>
      </c>
      <c r="D2332" s="69">
        <f>PRODUCT(AF2330)</f>
        <v>0</v>
      </c>
      <c r="E2332" s="69">
        <f>PRODUCT(AG2330)</f>
        <v>0</v>
      </c>
      <c r="F2332" s="69">
        <f>PRODUCT(AH2330)</f>
        <v>34</v>
      </c>
      <c r="G2332" s="70" t="s">
        <v>6</v>
      </c>
      <c r="H2332" s="69">
        <f>PRODUCT(AJ2330)</f>
        <v>15</v>
      </c>
      <c r="I2332" s="69">
        <f>PRODUCT(AK2330)</f>
        <v>6</v>
      </c>
      <c r="J2332" s="70" t="s">
        <v>6</v>
      </c>
      <c r="K2332" s="69">
        <f>PRODUCT(AN2330)</f>
        <v>0</v>
      </c>
      <c r="L2332" s="71">
        <f>PRODUCT(AL2330/B2332)</f>
        <v>208</v>
      </c>
      <c r="M2332" s="8"/>
      <c r="N2332" s="38"/>
      <c r="O2332" s="2">
        <v>3</v>
      </c>
      <c r="P2332" s="2">
        <v>8</v>
      </c>
      <c r="Q2332" s="2">
        <v>2017</v>
      </c>
      <c r="R2332" s="5" t="s">
        <v>1500</v>
      </c>
      <c r="S2332" s="2" t="s">
        <v>6</v>
      </c>
      <c r="T2332" s="5" t="s">
        <v>1554</v>
      </c>
      <c r="U2332" s="2">
        <v>2</v>
      </c>
      <c r="V2332" s="2" t="s">
        <v>6</v>
      </c>
      <c r="W2332" s="2">
        <v>0</v>
      </c>
      <c r="X2332" s="44" t="s">
        <v>1599</v>
      </c>
      <c r="Y2332" s="2">
        <v>207</v>
      </c>
      <c r="Z2332" s="2">
        <v>23</v>
      </c>
      <c r="AA2332" s="2" t="s">
        <v>6</v>
      </c>
      <c r="AB2332" s="2">
        <v>9</v>
      </c>
      <c r="AD2332" s="2">
        <f>IF(Q2332&gt;100,1,0)</f>
        <v>1</v>
      </c>
      <c r="AE2332" s="2">
        <f>IF(U2332&gt;W2332,1,0)</f>
        <v>1</v>
      </c>
      <c r="AF2332" s="2">
        <f>IF(U2332=W2332,1,0)*IF(Q2332=0,0,1)</f>
        <v>0</v>
      </c>
      <c r="AG2332" s="2">
        <f>IF(W2332&gt;U2332,1,0)</f>
        <v>0</v>
      </c>
      <c r="AH2332" s="2">
        <f>PRODUCT(Z2332)</f>
        <v>23</v>
      </c>
      <c r="AI2332" s="39" t="s">
        <v>6</v>
      </c>
      <c r="AJ2332" s="2">
        <f>PRODUCT(AB2332)</f>
        <v>9</v>
      </c>
      <c r="AK2332" s="2">
        <v>3</v>
      </c>
      <c r="AL2332" s="2">
        <f>PRODUCT(Y2332)</f>
        <v>207</v>
      </c>
      <c r="AN2332" s="2">
        <v>0</v>
      </c>
    </row>
    <row r="2333" spans="1:40" x14ac:dyDescent="0.25">
      <c r="A2333" s="68" t="s">
        <v>439</v>
      </c>
      <c r="B2333" s="69">
        <f>PRODUCT(AD2353)</f>
        <v>0</v>
      </c>
      <c r="C2333" s="69">
        <f>PRODUCT(AE2353)</f>
        <v>0</v>
      </c>
      <c r="D2333" s="69">
        <f>PRODUCT(AF2353)</f>
        <v>0</v>
      </c>
      <c r="E2333" s="69">
        <f>PRODUCT(AG2353)</f>
        <v>0</v>
      </c>
      <c r="F2333" s="69">
        <f>PRODUCT(AH2353)</f>
        <v>0</v>
      </c>
      <c r="G2333" s="70" t="s">
        <v>6</v>
      </c>
      <c r="H2333" s="69">
        <f>PRODUCT(AJ2353)</f>
        <v>0</v>
      </c>
      <c r="I2333" s="69">
        <f>PRODUCT(AK2353)</f>
        <v>0</v>
      </c>
      <c r="J2333" s="70" t="s">
        <v>6</v>
      </c>
      <c r="K2333" s="69">
        <f>PRODUCT(AN2353)</f>
        <v>0</v>
      </c>
      <c r="L2333" s="71">
        <v>0</v>
      </c>
      <c r="M2333" s="8"/>
      <c r="N2333" s="38"/>
      <c r="O2333" s="2"/>
      <c r="AC2333" s="7"/>
      <c r="AD2333" s="7"/>
      <c r="AE2333" s="7"/>
      <c r="AF2333" s="7"/>
      <c r="AG2333" s="7"/>
      <c r="AH2333" s="7"/>
      <c r="AI2333" s="7"/>
      <c r="AJ2333" s="7"/>
      <c r="AK2333" s="7"/>
      <c r="AN2333" s="7"/>
    </row>
    <row r="2334" spans="1:40" x14ac:dyDescent="0.25">
      <c r="A2334" s="68" t="s">
        <v>440</v>
      </c>
      <c r="B2334" s="69">
        <f>PRODUCT(AD2357)</f>
        <v>0</v>
      </c>
      <c r="C2334" s="69">
        <f t="shared" ref="C2334:F2334" si="949">PRODUCT(AE2357)</f>
        <v>0</v>
      </c>
      <c r="D2334" s="69">
        <f t="shared" si="949"/>
        <v>0</v>
      </c>
      <c r="E2334" s="69">
        <f t="shared" si="949"/>
        <v>0</v>
      </c>
      <c r="F2334" s="69">
        <f t="shared" si="949"/>
        <v>0</v>
      </c>
      <c r="G2334" s="70" t="s">
        <v>6</v>
      </c>
      <c r="H2334" s="69">
        <f t="shared" ref="H2334" si="950">PRODUCT(AJ2357)</f>
        <v>0</v>
      </c>
      <c r="I2334" s="69">
        <f>PRODUCT(AK2357)</f>
        <v>0</v>
      </c>
      <c r="J2334" s="70" t="s">
        <v>6</v>
      </c>
      <c r="K2334" s="69">
        <f>PRODUCT(AM2357)</f>
        <v>0</v>
      </c>
      <c r="L2334" s="71">
        <v>0</v>
      </c>
      <c r="M2334" s="8"/>
      <c r="N2334" s="38"/>
      <c r="O2334" s="2"/>
      <c r="AC2334" s="7"/>
      <c r="AD2334" s="7"/>
      <c r="AE2334" s="7"/>
      <c r="AF2334" s="7"/>
      <c r="AG2334" s="7"/>
      <c r="AH2334" s="7"/>
      <c r="AI2334" s="7"/>
      <c r="AJ2334" s="7"/>
      <c r="AK2334" s="7"/>
      <c r="AN2334" s="7"/>
    </row>
    <row r="2335" spans="1:40" x14ac:dyDescent="0.25">
      <c r="A2335" s="68" t="s">
        <v>17</v>
      </c>
      <c r="B2335" s="69">
        <f>SUM(B2332:B2334)</f>
        <v>2</v>
      </c>
      <c r="C2335" s="69">
        <f>SUM(C2332:C2334)</f>
        <v>2</v>
      </c>
      <c r="D2335" s="69">
        <f>SUM(D2332:D2334)</f>
        <v>0</v>
      </c>
      <c r="E2335" s="69">
        <f>SUM(E2332:E2334)</f>
        <v>0</v>
      </c>
      <c r="F2335" s="69">
        <f>SUM(F2332:F2334)</f>
        <v>34</v>
      </c>
      <c r="G2335" s="70" t="s">
        <v>6</v>
      </c>
      <c r="H2335" s="69">
        <f>SUM(H2332:H2334)</f>
        <v>15</v>
      </c>
      <c r="I2335" s="69">
        <f>SUM(I2332:I2334)</f>
        <v>6</v>
      </c>
      <c r="J2335" s="70" t="s">
        <v>6</v>
      </c>
      <c r="K2335" s="69">
        <f>SUM(K2332:K2334)</f>
        <v>0</v>
      </c>
      <c r="L2335" s="71">
        <f>PRODUCT(AM2330/B2335)</f>
        <v>208</v>
      </c>
      <c r="M2335" s="8"/>
      <c r="N2335" s="38"/>
      <c r="O2335" s="2"/>
      <c r="AC2335" s="7"/>
      <c r="AD2335" s="7"/>
      <c r="AE2335" s="7"/>
      <c r="AF2335" s="7"/>
      <c r="AG2335" s="7"/>
      <c r="AH2335" s="7"/>
      <c r="AI2335" s="7"/>
      <c r="AJ2335" s="7"/>
      <c r="AK2335" s="7"/>
      <c r="AN2335" s="7"/>
    </row>
    <row r="2336" spans="1:40" x14ac:dyDescent="0.25">
      <c r="A2336" s="72" t="s">
        <v>18</v>
      </c>
      <c r="B2336" s="73"/>
      <c r="C2336" s="73"/>
      <c r="D2336" s="73"/>
      <c r="E2336" s="73"/>
      <c r="F2336" s="74">
        <f>PRODUCT(F2335/B2335)</f>
        <v>17</v>
      </c>
      <c r="G2336" s="75" t="s">
        <v>6</v>
      </c>
      <c r="H2336" s="74">
        <f>PRODUCT(H2335/B2335)</f>
        <v>7.5</v>
      </c>
      <c r="I2336" s="73"/>
      <c r="J2336" s="73"/>
      <c r="K2336" s="73"/>
      <c r="L2336" s="76"/>
      <c r="M2336" s="55"/>
      <c r="N2336" s="40"/>
      <c r="O2336" s="2"/>
      <c r="AC2336" s="7"/>
      <c r="AD2336" s="7"/>
      <c r="AE2336" s="7"/>
      <c r="AF2336" s="7"/>
      <c r="AG2336" s="7"/>
      <c r="AH2336" s="7"/>
      <c r="AI2336" s="7"/>
      <c r="AJ2336" s="7"/>
      <c r="AK2336" s="7"/>
      <c r="AN2336" s="7"/>
    </row>
    <row r="2337" spans="1:40" x14ac:dyDescent="0.25">
      <c r="B2337" s="10"/>
      <c r="C2337" s="10"/>
      <c r="D2337" s="10"/>
      <c r="E2337" s="10"/>
      <c r="F2337" s="10"/>
      <c r="G2337" s="10"/>
      <c r="H2337" s="10"/>
      <c r="I2337" s="10"/>
      <c r="J2337" s="10"/>
      <c r="K2337" s="10"/>
      <c r="L2337" s="8"/>
      <c r="O2337" s="2"/>
      <c r="AC2337" s="7"/>
      <c r="AD2337" s="7"/>
      <c r="AE2337" s="7"/>
      <c r="AF2337" s="7"/>
      <c r="AG2337" s="7"/>
      <c r="AH2337" s="7"/>
      <c r="AI2337" s="7"/>
      <c r="AJ2337" s="7"/>
      <c r="AK2337" s="7"/>
      <c r="AN2337" s="7"/>
    </row>
    <row r="2338" spans="1:40" x14ac:dyDescent="0.25">
      <c r="A2338" s="63" t="s">
        <v>603</v>
      </c>
      <c r="B2338" s="64" t="s">
        <v>0</v>
      </c>
      <c r="C2338" s="64" t="s">
        <v>10</v>
      </c>
      <c r="D2338" s="64" t="s">
        <v>1</v>
      </c>
      <c r="E2338" s="64" t="s">
        <v>11</v>
      </c>
      <c r="F2338" s="65" t="s">
        <v>12</v>
      </c>
      <c r="G2338" s="66"/>
      <c r="H2338" s="64"/>
      <c r="I2338" s="65" t="s">
        <v>13</v>
      </c>
      <c r="J2338" s="66"/>
      <c r="K2338" s="64"/>
      <c r="L2338" s="67" t="s">
        <v>14</v>
      </c>
      <c r="O2338" s="2"/>
      <c r="AC2338" s="7"/>
      <c r="AD2338" s="7"/>
      <c r="AE2338" s="7"/>
      <c r="AF2338" s="7"/>
      <c r="AG2338" s="7"/>
      <c r="AH2338" s="7"/>
      <c r="AI2338" s="7"/>
      <c r="AJ2338" s="7"/>
      <c r="AK2338" s="7"/>
      <c r="AN2338" s="7"/>
    </row>
    <row r="2339" spans="1:40" x14ac:dyDescent="0.25">
      <c r="A2339" s="68" t="s">
        <v>16</v>
      </c>
      <c r="B2339" s="69">
        <f>PRODUCT(B3322)</f>
        <v>2</v>
      </c>
      <c r="C2339" s="69">
        <f t="shared" ref="C2339:L2342" si="951">PRODUCT(C3322)</f>
        <v>1</v>
      </c>
      <c r="D2339" s="69">
        <f t="shared" si="951"/>
        <v>0</v>
      </c>
      <c r="E2339" s="69">
        <f t="shared" si="951"/>
        <v>1</v>
      </c>
      <c r="F2339" s="69">
        <f t="shared" si="951"/>
        <v>12</v>
      </c>
      <c r="G2339" s="70" t="s">
        <v>6</v>
      </c>
      <c r="H2339" s="69">
        <f t="shared" si="951"/>
        <v>20</v>
      </c>
      <c r="I2339" s="69">
        <f t="shared" si="951"/>
        <v>2</v>
      </c>
      <c r="J2339" s="70" t="s">
        <v>6</v>
      </c>
      <c r="K2339" s="69">
        <f t="shared" si="951"/>
        <v>3</v>
      </c>
      <c r="L2339" s="71">
        <f t="shared" si="951"/>
        <v>196</v>
      </c>
      <c r="M2339" s="8"/>
      <c r="N2339" s="38"/>
      <c r="O2339" s="2"/>
      <c r="AC2339" s="7"/>
      <c r="AD2339" s="7"/>
      <c r="AE2339" s="7"/>
      <c r="AF2339" s="7"/>
      <c r="AG2339" s="7"/>
      <c r="AH2339" s="7"/>
      <c r="AI2339" s="7"/>
      <c r="AJ2339" s="7"/>
      <c r="AK2339" s="7"/>
      <c r="AN2339" s="7"/>
    </row>
    <row r="2340" spans="1:40" x14ac:dyDescent="0.25">
      <c r="A2340" s="68" t="s">
        <v>439</v>
      </c>
      <c r="B2340" s="69">
        <f t="shared" ref="B2340:F2342" si="952">PRODUCT(B3323)</f>
        <v>0</v>
      </c>
      <c r="C2340" s="69">
        <f t="shared" si="952"/>
        <v>0</v>
      </c>
      <c r="D2340" s="69">
        <f t="shared" si="952"/>
        <v>0</v>
      </c>
      <c r="E2340" s="69">
        <f t="shared" si="952"/>
        <v>0</v>
      </c>
      <c r="F2340" s="69">
        <f t="shared" si="952"/>
        <v>0</v>
      </c>
      <c r="G2340" s="70" t="s">
        <v>6</v>
      </c>
      <c r="H2340" s="69">
        <f t="shared" si="951"/>
        <v>0</v>
      </c>
      <c r="I2340" s="69">
        <f t="shared" si="951"/>
        <v>0</v>
      </c>
      <c r="J2340" s="70" t="s">
        <v>6</v>
      </c>
      <c r="K2340" s="69">
        <f t="shared" si="951"/>
        <v>0</v>
      </c>
      <c r="L2340" s="71">
        <f t="shared" si="951"/>
        <v>0</v>
      </c>
      <c r="M2340" s="8"/>
      <c r="N2340" s="38"/>
      <c r="O2340" s="2"/>
      <c r="AC2340" s="7"/>
      <c r="AD2340" s="7"/>
      <c r="AE2340" s="7"/>
      <c r="AF2340" s="7"/>
      <c r="AG2340" s="7"/>
      <c r="AH2340" s="7"/>
      <c r="AI2340" s="7"/>
      <c r="AJ2340" s="7"/>
      <c r="AK2340" s="7"/>
      <c r="AN2340" s="7"/>
    </row>
    <row r="2341" spans="1:40" x14ac:dyDescent="0.25">
      <c r="A2341" s="68" t="s">
        <v>440</v>
      </c>
      <c r="B2341" s="69">
        <f t="shared" si="952"/>
        <v>0</v>
      </c>
      <c r="C2341" s="69">
        <f t="shared" si="952"/>
        <v>0</v>
      </c>
      <c r="D2341" s="69">
        <f t="shared" si="952"/>
        <v>0</v>
      </c>
      <c r="E2341" s="69">
        <f t="shared" si="952"/>
        <v>0</v>
      </c>
      <c r="F2341" s="69">
        <f t="shared" si="952"/>
        <v>0</v>
      </c>
      <c r="G2341" s="70" t="s">
        <v>6</v>
      </c>
      <c r="H2341" s="69">
        <f t="shared" si="951"/>
        <v>0</v>
      </c>
      <c r="I2341" s="69">
        <f t="shared" si="951"/>
        <v>0</v>
      </c>
      <c r="J2341" s="70" t="s">
        <v>6</v>
      </c>
      <c r="K2341" s="69">
        <f t="shared" si="951"/>
        <v>0</v>
      </c>
      <c r="L2341" s="71">
        <f t="shared" si="951"/>
        <v>0</v>
      </c>
      <c r="M2341" s="8"/>
      <c r="N2341" s="38"/>
      <c r="O2341" s="2"/>
      <c r="AC2341" s="7"/>
      <c r="AD2341" s="7"/>
      <c r="AE2341" s="7"/>
      <c r="AF2341" s="7"/>
      <c r="AG2341" s="7"/>
      <c r="AH2341" s="7"/>
      <c r="AI2341" s="7"/>
      <c r="AJ2341" s="7"/>
      <c r="AK2341" s="7"/>
      <c r="AN2341" s="7"/>
    </row>
    <row r="2342" spans="1:40" x14ac:dyDescent="0.25">
      <c r="A2342" s="68" t="s">
        <v>17</v>
      </c>
      <c r="B2342" s="69">
        <f t="shared" si="952"/>
        <v>2</v>
      </c>
      <c r="C2342" s="69">
        <f t="shared" si="952"/>
        <v>1</v>
      </c>
      <c r="D2342" s="69">
        <f t="shared" si="952"/>
        <v>0</v>
      </c>
      <c r="E2342" s="69">
        <f t="shared" si="952"/>
        <v>1</v>
      </c>
      <c r="F2342" s="69">
        <f t="shared" si="952"/>
        <v>12</v>
      </c>
      <c r="G2342" s="70" t="s">
        <v>6</v>
      </c>
      <c r="H2342" s="69">
        <f t="shared" si="951"/>
        <v>20</v>
      </c>
      <c r="I2342" s="69">
        <f t="shared" si="951"/>
        <v>2</v>
      </c>
      <c r="J2342" s="70" t="s">
        <v>6</v>
      </c>
      <c r="K2342" s="69">
        <f t="shared" si="951"/>
        <v>3</v>
      </c>
      <c r="L2342" s="71">
        <f t="shared" si="951"/>
        <v>196</v>
      </c>
      <c r="M2342" s="8"/>
      <c r="N2342" s="38"/>
      <c r="O2342" s="2"/>
      <c r="AC2342" s="7"/>
      <c r="AD2342" s="7"/>
      <c r="AE2342" s="7"/>
      <c r="AF2342" s="7"/>
      <c r="AG2342" s="7"/>
      <c r="AH2342" s="7"/>
      <c r="AI2342" s="7"/>
      <c r="AJ2342" s="7"/>
      <c r="AK2342" s="7"/>
      <c r="AN2342" s="7"/>
    </row>
    <row r="2343" spans="1:40" x14ac:dyDescent="0.25">
      <c r="A2343" s="72" t="s">
        <v>18</v>
      </c>
      <c r="B2343" s="73"/>
      <c r="C2343" s="73"/>
      <c r="D2343" s="73"/>
      <c r="E2343" s="73"/>
      <c r="F2343" s="74">
        <f>PRODUCT(F2342/B2342)</f>
        <v>6</v>
      </c>
      <c r="G2343" s="75" t="s">
        <v>6</v>
      </c>
      <c r="H2343" s="74">
        <f>PRODUCT(H2342/B2342)</f>
        <v>10</v>
      </c>
      <c r="I2343" s="73"/>
      <c r="J2343" s="73"/>
      <c r="K2343" s="73"/>
      <c r="L2343" s="76"/>
      <c r="M2343" s="55"/>
      <c r="N2343" s="40"/>
      <c r="O2343" s="2"/>
      <c r="AC2343" s="7"/>
      <c r="AD2343" s="7"/>
      <c r="AE2343" s="7"/>
      <c r="AF2343" s="7"/>
      <c r="AG2343" s="7"/>
      <c r="AH2343" s="7"/>
      <c r="AI2343" s="7"/>
      <c r="AJ2343" s="7"/>
      <c r="AK2343" s="7"/>
      <c r="AN2343" s="7"/>
    </row>
    <row r="2344" spans="1:40" x14ac:dyDescent="0.25">
      <c r="B2344" s="10"/>
      <c r="C2344" s="10"/>
      <c r="D2344" s="10"/>
      <c r="E2344" s="10"/>
      <c r="F2344" s="55"/>
      <c r="G2344" s="11"/>
      <c r="H2344" s="55"/>
      <c r="I2344" s="10"/>
      <c r="J2344" s="10"/>
      <c r="K2344" s="10"/>
      <c r="L2344" s="8"/>
      <c r="M2344" s="55"/>
      <c r="N2344" s="40"/>
      <c r="O2344" s="2"/>
      <c r="AC2344" s="7"/>
      <c r="AD2344" s="7"/>
      <c r="AE2344" s="7"/>
      <c r="AF2344" s="7"/>
      <c r="AG2344" s="7"/>
      <c r="AH2344" s="7"/>
      <c r="AI2344" s="7"/>
      <c r="AJ2344" s="7"/>
      <c r="AK2344" s="7"/>
      <c r="AN2344" s="7"/>
    </row>
    <row r="2345" spans="1:40" x14ac:dyDescent="0.25">
      <c r="A2345" s="63" t="s">
        <v>602</v>
      </c>
      <c r="B2345" s="64"/>
      <c r="C2345" s="64"/>
      <c r="D2345" s="64"/>
      <c r="E2345" s="64"/>
      <c r="F2345" s="64"/>
      <c r="G2345" s="64"/>
      <c r="H2345" s="64"/>
      <c r="I2345" s="64"/>
      <c r="J2345" s="64"/>
      <c r="K2345" s="64"/>
      <c r="L2345" s="67"/>
      <c r="O2345" s="2"/>
      <c r="AC2345" s="7"/>
      <c r="AD2345" s="7"/>
      <c r="AE2345" s="7"/>
      <c r="AF2345" s="7"/>
      <c r="AG2345" s="7"/>
      <c r="AH2345" s="7"/>
      <c r="AI2345" s="7"/>
      <c r="AJ2345" s="7"/>
      <c r="AK2345" s="7"/>
      <c r="AN2345" s="7"/>
    </row>
    <row r="2346" spans="1:40" x14ac:dyDescent="0.25">
      <c r="A2346" s="68" t="s">
        <v>24</v>
      </c>
      <c r="B2346" s="69" t="s">
        <v>0</v>
      </c>
      <c r="C2346" s="69" t="s">
        <v>10</v>
      </c>
      <c r="D2346" s="69" t="s">
        <v>1</v>
      </c>
      <c r="E2346" s="69" t="s">
        <v>11</v>
      </c>
      <c r="F2346" s="78" t="s">
        <v>12</v>
      </c>
      <c r="G2346" s="70"/>
      <c r="H2346" s="69"/>
      <c r="I2346" s="78" t="s">
        <v>13</v>
      </c>
      <c r="J2346" s="70"/>
      <c r="K2346" s="69"/>
      <c r="L2346" s="71" t="s">
        <v>14</v>
      </c>
      <c r="O2346" s="2"/>
      <c r="AC2346" s="7"/>
      <c r="AD2346" s="7"/>
      <c r="AE2346" s="7"/>
      <c r="AF2346" s="7"/>
      <c r="AG2346" s="7"/>
      <c r="AH2346" s="7"/>
      <c r="AI2346" s="7"/>
      <c r="AJ2346" s="7"/>
      <c r="AK2346" s="7"/>
      <c r="AN2346" s="7"/>
    </row>
    <row r="2347" spans="1:40" x14ac:dyDescent="0.25">
      <c r="A2347" s="68" t="s">
        <v>16</v>
      </c>
      <c r="B2347" s="69">
        <f>PRODUCT(B2332+B2339)</f>
        <v>4</v>
      </c>
      <c r="C2347" s="69">
        <f>PRODUCT(C2332+E2339)</f>
        <v>3</v>
      </c>
      <c r="D2347" s="69">
        <f>PRODUCT(D2332+D2339)</f>
        <v>0</v>
      </c>
      <c r="E2347" s="69">
        <f>PRODUCT(E2332+C2339)</f>
        <v>1</v>
      </c>
      <c r="F2347" s="69">
        <f>PRODUCT(F2332+H2339)</f>
        <v>54</v>
      </c>
      <c r="G2347" s="70" t="s">
        <v>6</v>
      </c>
      <c r="H2347" s="69">
        <f>PRODUCT(H2332+F2339)</f>
        <v>27</v>
      </c>
      <c r="I2347" s="69">
        <f>PRODUCT(I2332+K2339)</f>
        <v>9</v>
      </c>
      <c r="J2347" s="70" t="s">
        <v>6</v>
      </c>
      <c r="K2347" s="69">
        <f>PRODUCT(K2332+I2339)</f>
        <v>2</v>
      </c>
      <c r="L2347" s="71">
        <f>PRODUCT(((B2332*L2332)+B2339*L2339))/B2347</f>
        <v>202</v>
      </c>
      <c r="M2347" s="8"/>
      <c r="N2347" s="38"/>
      <c r="O2347" s="2"/>
      <c r="AC2347" s="7"/>
      <c r="AD2347" s="7"/>
      <c r="AE2347" s="7"/>
      <c r="AF2347" s="7"/>
      <c r="AG2347" s="7"/>
      <c r="AH2347" s="7"/>
      <c r="AI2347" s="7"/>
      <c r="AJ2347" s="7"/>
      <c r="AK2347" s="7"/>
      <c r="AN2347" s="7"/>
    </row>
    <row r="2348" spans="1:40" x14ac:dyDescent="0.25">
      <c r="A2348" s="68" t="s">
        <v>439</v>
      </c>
      <c r="B2348" s="69">
        <f>PRODUCT(B2333+B2340)</f>
        <v>0</v>
      </c>
      <c r="C2348" s="69">
        <f>PRODUCT(C2333+E2340)</f>
        <v>0</v>
      </c>
      <c r="D2348" s="69">
        <f>PRODUCT(D2333+D2340)</f>
        <v>0</v>
      </c>
      <c r="E2348" s="69">
        <f>PRODUCT(E2333+C2340)</f>
        <v>0</v>
      </c>
      <c r="F2348" s="69">
        <f>PRODUCT(F2333+H2340)</f>
        <v>0</v>
      </c>
      <c r="G2348" s="70" t="s">
        <v>6</v>
      </c>
      <c r="H2348" s="69">
        <f>PRODUCT(H2333+F2340)</f>
        <v>0</v>
      </c>
      <c r="I2348" s="69">
        <f>PRODUCT(I2333+K2340)</f>
        <v>0</v>
      </c>
      <c r="J2348" s="70" t="s">
        <v>6</v>
      </c>
      <c r="K2348" s="69">
        <f>PRODUCT(K2333+I2340)</f>
        <v>0</v>
      </c>
      <c r="L2348" s="71">
        <v>0</v>
      </c>
      <c r="M2348" s="8"/>
      <c r="N2348" s="38"/>
      <c r="O2348" s="2"/>
      <c r="AC2348" s="7"/>
      <c r="AD2348" s="7"/>
      <c r="AE2348" s="7"/>
      <c r="AF2348" s="7"/>
      <c r="AG2348" s="7"/>
      <c r="AH2348" s="7"/>
      <c r="AI2348" s="7"/>
      <c r="AJ2348" s="7"/>
      <c r="AK2348" s="7"/>
      <c r="AN2348" s="7"/>
    </row>
    <row r="2349" spans="1:40" x14ac:dyDescent="0.25">
      <c r="A2349" s="68" t="s">
        <v>440</v>
      </c>
      <c r="B2349" s="69">
        <f>PRODUCT(B2334+B2341)</f>
        <v>0</v>
      </c>
      <c r="C2349" s="69">
        <f>PRODUCT(C2334+E2341)</f>
        <v>0</v>
      </c>
      <c r="D2349" s="69">
        <f>PRODUCT(D2334+D2341)</f>
        <v>0</v>
      </c>
      <c r="E2349" s="69">
        <f>PRODUCT(E2334+C2341)</f>
        <v>0</v>
      </c>
      <c r="F2349" s="69">
        <f>PRODUCT(F2334+H2341)</f>
        <v>0</v>
      </c>
      <c r="G2349" s="70" t="s">
        <v>6</v>
      </c>
      <c r="H2349" s="69">
        <f>PRODUCT(H2334+F2341)</f>
        <v>0</v>
      </c>
      <c r="I2349" s="69">
        <f>PRODUCT(I2334+K2341)</f>
        <v>0</v>
      </c>
      <c r="J2349" s="70" t="s">
        <v>6</v>
      </c>
      <c r="K2349" s="69">
        <f>PRODUCT(K2334+I2341)</f>
        <v>0</v>
      </c>
      <c r="L2349" s="71">
        <v>0</v>
      </c>
      <c r="M2349" s="8"/>
      <c r="N2349" s="38"/>
      <c r="O2349" s="2"/>
      <c r="AC2349" s="7"/>
      <c r="AD2349" s="7"/>
      <c r="AE2349" s="7"/>
      <c r="AF2349" s="7"/>
      <c r="AG2349" s="7"/>
      <c r="AH2349" s="7"/>
      <c r="AI2349" s="7"/>
      <c r="AJ2349" s="7"/>
      <c r="AK2349" s="7"/>
      <c r="AN2349" s="7"/>
    </row>
    <row r="2350" spans="1:40" x14ac:dyDescent="0.25">
      <c r="A2350" s="68" t="s">
        <v>17</v>
      </c>
      <c r="B2350" s="69">
        <f>PRODUCT(B2335+B2342)</f>
        <v>4</v>
      </c>
      <c r="C2350" s="69">
        <f>PRODUCT(C2335+E2342)</f>
        <v>3</v>
      </c>
      <c r="D2350" s="69">
        <f>PRODUCT(D2335+D2342)</f>
        <v>0</v>
      </c>
      <c r="E2350" s="69">
        <f>PRODUCT(E2335+C2342)</f>
        <v>1</v>
      </c>
      <c r="F2350" s="69">
        <f>PRODUCT(F2335+H2342)</f>
        <v>54</v>
      </c>
      <c r="G2350" s="70" t="s">
        <v>6</v>
      </c>
      <c r="H2350" s="69">
        <f>PRODUCT(H2335+F2342)</f>
        <v>27</v>
      </c>
      <c r="I2350" s="69">
        <f>PRODUCT(I2335+K2342)</f>
        <v>9</v>
      </c>
      <c r="J2350" s="70" t="s">
        <v>6</v>
      </c>
      <c r="K2350" s="69">
        <f>PRODUCT(K2335+I2342)</f>
        <v>2</v>
      </c>
      <c r="L2350" s="71">
        <f>PRODUCT(((B2335*L2335)+B2342*L2342))/B2350</f>
        <v>202</v>
      </c>
      <c r="M2350" s="8"/>
      <c r="N2350" s="38"/>
      <c r="O2350" s="2"/>
      <c r="AC2350" s="7"/>
      <c r="AD2350" s="7"/>
      <c r="AE2350" s="7"/>
      <c r="AF2350" s="7"/>
      <c r="AG2350" s="7"/>
      <c r="AH2350" s="7"/>
      <c r="AI2350" s="7"/>
      <c r="AJ2350" s="7"/>
      <c r="AK2350" s="7"/>
      <c r="AN2350" s="7"/>
    </row>
    <row r="2351" spans="1:40" x14ac:dyDescent="0.25">
      <c r="A2351" s="72" t="s">
        <v>18</v>
      </c>
      <c r="B2351" s="73"/>
      <c r="C2351" s="73"/>
      <c r="D2351" s="73"/>
      <c r="E2351" s="73"/>
      <c r="F2351" s="74">
        <f>PRODUCT(F2350/B2350)</f>
        <v>13.5</v>
      </c>
      <c r="G2351" s="75" t="s">
        <v>6</v>
      </c>
      <c r="H2351" s="74">
        <f>PRODUCT(H2350/B2350)</f>
        <v>6.75</v>
      </c>
      <c r="I2351" s="73"/>
      <c r="J2351" s="73"/>
      <c r="K2351" s="73"/>
      <c r="L2351" s="76"/>
      <c r="M2351" s="55"/>
      <c r="N2351" s="40"/>
      <c r="O2351" s="2"/>
      <c r="AC2351" s="7"/>
      <c r="AD2351" s="7"/>
      <c r="AE2351" s="7"/>
      <c r="AF2351" s="7"/>
      <c r="AG2351" s="7"/>
      <c r="AH2351" s="7"/>
      <c r="AI2351" s="7"/>
      <c r="AJ2351" s="7"/>
      <c r="AK2351" s="7"/>
      <c r="AN2351" s="7"/>
    </row>
    <row r="2352" spans="1:40" x14ac:dyDescent="0.25">
      <c r="A2352" s="7"/>
      <c r="B2352" s="10"/>
      <c r="C2352" s="10"/>
      <c r="D2352" s="10"/>
      <c r="E2352" s="10"/>
      <c r="F2352" s="10"/>
      <c r="G2352" s="10"/>
      <c r="H2352" s="10"/>
      <c r="I2352" s="10"/>
      <c r="J2352" s="10"/>
      <c r="K2352" s="10"/>
      <c r="L2352" s="54"/>
      <c r="O2352" s="2"/>
      <c r="AC2352" s="7"/>
      <c r="AD2352" s="7"/>
      <c r="AE2352" s="7"/>
      <c r="AF2352" s="7"/>
      <c r="AG2352" s="7"/>
      <c r="AH2352" s="7"/>
      <c r="AI2352" s="7"/>
      <c r="AJ2352" s="7"/>
      <c r="AK2352" s="7"/>
      <c r="AN2352" s="7"/>
    </row>
    <row r="2353" spans="1:40" x14ac:dyDescent="0.25">
      <c r="A2353" s="7"/>
      <c r="B2353" s="10"/>
      <c r="C2353" s="10"/>
      <c r="D2353" s="10"/>
      <c r="E2353" s="10"/>
      <c r="F2353" s="10" t="s">
        <v>1876</v>
      </c>
      <c r="G2353" s="10"/>
      <c r="H2353" s="10"/>
      <c r="I2353" s="10"/>
      <c r="J2353" s="10"/>
      <c r="K2353" s="10"/>
      <c r="L2353" s="10"/>
      <c r="R2353" s="10" t="s">
        <v>25</v>
      </c>
      <c r="AC2353" s="10" t="s">
        <v>3</v>
      </c>
      <c r="AD2353" s="3">
        <f>SUM(AD2354:AD2356)</f>
        <v>0</v>
      </c>
      <c r="AE2353" s="3">
        <f>SUM(AE2354:AE2356)</f>
        <v>0</v>
      </c>
      <c r="AF2353" s="3">
        <f>SUM(AF2354:AF2356)</f>
        <v>0</v>
      </c>
      <c r="AG2353" s="3">
        <f>SUM(AG2354:AG2356)</f>
        <v>0</v>
      </c>
      <c r="AH2353" s="3">
        <f>SUM(AH2354:AH2356)</f>
        <v>0</v>
      </c>
      <c r="AJ2353" s="3">
        <f>SUM(AJ2354:AJ2356)</f>
        <v>0</v>
      </c>
      <c r="AK2353" s="3">
        <f>SUM(AK2354:AK2356)</f>
        <v>0</v>
      </c>
      <c r="AL2353" s="3">
        <f>SUM(AL2354:AL2356)</f>
        <v>0</v>
      </c>
      <c r="AM2353" s="3"/>
      <c r="AN2353" s="3">
        <f>SUM(AN2354:AN2356)</f>
        <v>0</v>
      </c>
    </row>
    <row r="2354" spans="1:40" x14ac:dyDescent="0.25">
      <c r="A2354" s="7"/>
      <c r="B2354" s="10"/>
      <c r="C2354" s="10"/>
      <c r="D2354" s="10"/>
      <c r="E2354" s="10"/>
      <c r="F2354" s="10" t="s">
        <v>433</v>
      </c>
      <c r="G2354" s="10"/>
      <c r="H2354" s="10"/>
      <c r="I2354" s="10"/>
      <c r="J2354" s="10"/>
      <c r="K2354" s="10"/>
      <c r="L2354" s="57">
        <f>PRODUCT(C2335/B2335)</f>
        <v>1</v>
      </c>
      <c r="O2354" s="2"/>
      <c r="R2354" s="7"/>
      <c r="T2354" s="7"/>
      <c r="AC2354" s="7"/>
      <c r="AD2354" s="7"/>
      <c r="AE2354" s="7"/>
      <c r="AF2354" s="7"/>
      <c r="AG2354" s="7"/>
      <c r="AH2354" s="7"/>
      <c r="AI2354" s="7"/>
      <c r="AJ2354" s="7"/>
      <c r="AK2354" s="7"/>
      <c r="AN2354" s="7"/>
    </row>
    <row r="2355" spans="1:40" x14ac:dyDescent="0.25">
      <c r="A2355" s="7"/>
      <c r="B2355" s="10"/>
      <c r="C2355" s="10"/>
      <c r="D2355" s="10"/>
      <c r="E2355" s="10"/>
      <c r="F2355" s="10" t="s">
        <v>434</v>
      </c>
      <c r="G2355" s="10"/>
      <c r="H2355" s="10"/>
      <c r="I2355" s="10"/>
      <c r="J2355" s="10"/>
      <c r="K2355" s="10"/>
      <c r="L2355" s="57">
        <f>PRODUCT(E2342/B2342)</f>
        <v>0.5</v>
      </c>
      <c r="O2355" s="2"/>
      <c r="R2355" s="7"/>
      <c r="T2355" s="7"/>
      <c r="AC2355" s="7"/>
      <c r="AD2355" s="7"/>
      <c r="AE2355" s="7"/>
      <c r="AF2355" s="7"/>
      <c r="AG2355" s="7"/>
      <c r="AH2355" s="7"/>
      <c r="AI2355" s="7"/>
      <c r="AJ2355" s="7"/>
      <c r="AK2355" s="7"/>
      <c r="AN2355" s="7"/>
    </row>
    <row r="2356" spans="1:40" x14ac:dyDescent="0.25">
      <c r="A2356" s="7"/>
      <c r="B2356" s="10"/>
      <c r="C2356" s="10"/>
      <c r="D2356" s="10"/>
      <c r="E2356" s="10"/>
      <c r="F2356" s="10" t="s">
        <v>435</v>
      </c>
      <c r="G2356" s="10"/>
      <c r="H2356" s="10"/>
      <c r="I2356" s="10"/>
      <c r="J2356" s="10"/>
      <c r="K2356" s="10"/>
      <c r="L2356" s="57">
        <f>PRODUCT(C2350/B2350)</f>
        <v>0.75</v>
      </c>
      <c r="O2356" s="2"/>
      <c r="R2356" s="7"/>
      <c r="T2356" s="7"/>
      <c r="AC2356" s="7"/>
      <c r="AD2356" s="7"/>
      <c r="AE2356" s="7"/>
      <c r="AF2356" s="7"/>
      <c r="AG2356" s="7"/>
      <c r="AH2356" s="7"/>
      <c r="AI2356" s="7"/>
      <c r="AJ2356" s="7"/>
      <c r="AK2356" s="7"/>
      <c r="AN2356" s="7"/>
    </row>
    <row r="2357" spans="1:40" x14ac:dyDescent="0.25">
      <c r="A2357" s="7"/>
      <c r="B2357" s="10"/>
      <c r="C2357" s="10"/>
      <c r="D2357" s="10"/>
      <c r="E2357" s="10"/>
      <c r="F2357" s="10"/>
      <c r="G2357" s="10"/>
      <c r="H2357" s="10"/>
      <c r="I2357" s="10"/>
      <c r="J2357" s="10"/>
      <c r="K2357" s="10"/>
      <c r="L2357" s="54"/>
      <c r="O2357" s="2"/>
      <c r="R2357" s="10" t="s">
        <v>32</v>
      </c>
      <c r="T2357" s="7"/>
      <c r="AC2357" s="10" t="s">
        <v>4</v>
      </c>
      <c r="AD2357" s="3">
        <f>SUM(AD2359:AD2361)</f>
        <v>0</v>
      </c>
      <c r="AE2357" s="3">
        <f>SUM(AE2359:AE2361)</f>
        <v>0</v>
      </c>
      <c r="AF2357" s="3">
        <f>SUM(AF2359:AF2361)</f>
        <v>0</v>
      </c>
      <c r="AG2357" s="3">
        <f>SUM(AG2359:AG2361)</f>
        <v>0</v>
      </c>
      <c r="AH2357" s="3">
        <f>SUM(AH2359:AH2361)</f>
        <v>0</v>
      </c>
      <c r="AI2357" s="7"/>
      <c r="AJ2357" s="3">
        <f>SUM(AJ2359:AJ2361)</f>
        <v>0</v>
      </c>
      <c r="AK2357" s="3">
        <v>0</v>
      </c>
      <c r="AL2357" s="3">
        <f>SUM(AL2359:AL2361)</f>
        <v>0</v>
      </c>
      <c r="AN2357" s="3">
        <v>0</v>
      </c>
    </row>
    <row r="2358" spans="1:40" x14ac:dyDescent="0.25">
      <c r="A2358" s="7"/>
      <c r="B2358" s="10"/>
      <c r="C2358" s="10"/>
      <c r="D2358" s="10"/>
      <c r="E2358" s="10"/>
      <c r="F2358" s="10"/>
      <c r="G2358" s="10"/>
      <c r="H2358" s="10"/>
      <c r="I2358" s="10"/>
      <c r="J2358" s="10"/>
      <c r="K2358" s="10"/>
      <c r="L2358" s="54"/>
      <c r="O2358" s="2"/>
      <c r="R2358" s="7"/>
      <c r="T2358" s="7"/>
      <c r="AC2358" s="10"/>
      <c r="AD2358" s="3"/>
      <c r="AE2358" s="3"/>
      <c r="AF2358" s="3"/>
      <c r="AG2358" s="3"/>
      <c r="AH2358" s="3"/>
      <c r="AI2358" s="7"/>
      <c r="AJ2358" s="3"/>
      <c r="AK2358" s="3"/>
      <c r="AL2358" s="3"/>
      <c r="AN2358" s="3"/>
    </row>
    <row r="2359" spans="1:40" x14ac:dyDescent="0.25">
      <c r="A2359" s="7"/>
      <c r="B2359" s="10"/>
      <c r="C2359" s="10"/>
      <c r="D2359" s="10"/>
      <c r="E2359" s="10"/>
      <c r="F2359" s="10"/>
      <c r="G2359" s="10"/>
      <c r="H2359" s="10"/>
      <c r="I2359" s="10"/>
      <c r="J2359" s="10"/>
      <c r="K2359" s="10"/>
      <c r="L2359" s="54"/>
      <c r="O2359" s="2"/>
      <c r="R2359" s="7"/>
      <c r="T2359" s="7"/>
      <c r="AC2359" s="7"/>
      <c r="AI2359" s="30"/>
      <c r="AL2359" s="2"/>
    </row>
    <row r="2360" spans="1:40" x14ac:dyDescent="0.25">
      <c r="A2360" s="7"/>
      <c r="B2360" s="10"/>
      <c r="C2360" s="10"/>
      <c r="D2360" s="10"/>
      <c r="E2360" s="10"/>
      <c r="F2360" s="10"/>
      <c r="G2360" s="10"/>
      <c r="H2360" s="10"/>
      <c r="I2360" s="10"/>
      <c r="J2360" s="10"/>
      <c r="K2360" s="10"/>
      <c r="L2360" s="54"/>
      <c r="O2360" s="2"/>
      <c r="R2360" s="7"/>
      <c r="T2360" s="7"/>
      <c r="AC2360" s="7"/>
      <c r="AD2360" s="7"/>
      <c r="AE2360" s="7"/>
      <c r="AF2360" s="7"/>
      <c r="AG2360" s="7"/>
      <c r="AH2360" s="7"/>
      <c r="AI2360" s="7"/>
      <c r="AJ2360" s="7"/>
      <c r="AK2360" s="7"/>
      <c r="AN2360" s="7"/>
    </row>
    <row r="2361" spans="1:40" x14ac:dyDescent="0.25">
      <c r="A2361" s="7"/>
      <c r="B2361" s="10"/>
      <c r="C2361" s="10"/>
      <c r="D2361" s="10"/>
      <c r="E2361" s="10"/>
      <c r="F2361" s="10"/>
      <c r="G2361" s="10"/>
      <c r="H2361" s="10"/>
      <c r="I2361" s="10"/>
      <c r="J2361" s="10"/>
      <c r="K2361" s="10"/>
      <c r="L2361" s="54"/>
      <c r="O2361" s="2"/>
      <c r="R2361" s="7"/>
      <c r="T2361" s="7"/>
      <c r="AC2361" s="7"/>
      <c r="AD2361" s="7"/>
      <c r="AE2361" s="7"/>
      <c r="AF2361" s="7"/>
      <c r="AG2361" s="7"/>
      <c r="AH2361" s="7"/>
      <c r="AI2361" s="7"/>
      <c r="AJ2361" s="7"/>
      <c r="AK2361" s="7"/>
      <c r="AN2361" s="7"/>
    </row>
    <row r="2362" spans="1:40" x14ac:dyDescent="0.25">
      <c r="G2362" s="11"/>
      <c r="L2362" s="8"/>
      <c r="M2362" s="3" t="s">
        <v>7</v>
      </c>
      <c r="R2362" s="6" t="s">
        <v>8</v>
      </c>
      <c r="AC2362" s="10" t="s">
        <v>2</v>
      </c>
      <c r="AD2362" s="3">
        <f>SUM(AD2363:AD2388)</f>
        <v>3</v>
      </c>
      <c r="AE2362" s="3">
        <f>SUM(AE2363:AE2388)</f>
        <v>1</v>
      </c>
      <c r="AF2362" s="3">
        <f>SUM(AF2363:AF2388)</f>
        <v>0</v>
      </c>
      <c r="AG2362" s="3">
        <f>SUM(AG2363:AG2388)</f>
        <v>2</v>
      </c>
      <c r="AH2362" s="3">
        <f>SUM(AH2363:AH2388)</f>
        <v>12</v>
      </c>
      <c r="AJ2362" s="3">
        <f>SUM(AJ2363:AJ2388)</f>
        <v>19</v>
      </c>
      <c r="AK2362" s="3">
        <f>SUM(AK2363:AK2388)</f>
        <v>4</v>
      </c>
      <c r="AL2362" s="3">
        <f>SUM(AL2363:AL2388)</f>
        <v>577</v>
      </c>
      <c r="AM2362" s="3">
        <f>PRODUCT(AL2362+AL2389+AL2394)</f>
        <v>577</v>
      </c>
      <c r="AN2362" s="3">
        <f>SUM(AN2363:AN2388)</f>
        <v>5</v>
      </c>
    </row>
    <row r="2363" spans="1:40" x14ac:dyDescent="0.25">
      <c r="A2363" s="63" t="s">
        <v>620</v>
      </c>
      <c r="B2363" s="64" t="s">
        <v>0</v>
      </c>
      <c r="C2363" s="64" t="s">
        <v>10</v>
      </c>
      <c r="D2363" s="64" t="s">
        <v>1</v>
      </c>
      <c r="E2363" s="64" t="s">
        <v>11</v>
      </c>
      <c r="F2363" s="65" t="s">
        <v>12</v>
      </c>
      <c r="G2363" s="66"/>
      <c r="H2363" s="64"/>
      <c r="I2363" s="65" t="s">
        <v>13</v>
      </c>
      <c r="J2363" s="66"/>
      <c r="K2363" s="64"/>
      <c r="L2363" s="67" t="s">
        <v>14</v>
      </c>
      <c r="M2363" s="3">
        <f>MAX(Y2363:Y2398)</f>
        <v>269</v>
      </c>
      <c r="O2363" s="15">
        <v>17</v>
      </c>
      <c r="P2363" s="15">
        <v>7</v>
      </c>
      <c r="Q2363" s="15">
        <v>2016</v>
      </c>
      <c r="R2363" s="82" t="s">
        <v>1500</v>
      </c>
      <c r="S2363" s="90" t="s">
        <v>6</v>
      </c>
      <c r="T2363" s="82" t="s">
        <v>785</v>
      </c>
      <c r="U2363" s="15">
        <v>2</v>
      </c>
      <c r="V2363" s="90" t="s">
        <v>6</v>
      </c>
      <c r="W2363" s="15">
        <v>0</v>
      </c>
      <c r="X2363" s="102" t="s">
        <v>522</v>
      </c>
      <c r="Y2363" s="15">
        <v>269</v>
      </c>
      <c r="Z2363" s="15">
        <v>6</v>
      </c>
      <c r="AA2363" s="90" t="s">
        <v>6</v>
      </c>
      <c r="AB2363" s="15">
        <v>2</v>
      </c>
      <c r="AD2363" s="2">
        <f>IF(Q2363&gt;100,1,0)</f>
        <v>1</v>
      </c>
      <c r="AE2363" s="2">
        <f t="shared" ref="AE2363:AE2365" si="953">IF(U2363&gt;W2363,1,0)</f>
        <v>1</v>
      </c>
      <c r="AF2363" s="2">
        <f>IF(U2363=W2363,1,0)*IF(Q2363=0,0,1)</f>
        <v>0</v>
      </c>
      <c r="AG2363" s="2">
        <f t="shared" ref="AG2363:AG2365" si="954">IF(W2363&gt;U2363,1,0)</f>
        <v>0</v>
      </c>
      <c r="AH2363" s="2">
        <f t="shared" ref="AH2363:AH2365" si="955">PRODUCT(Z2363)</f>
        <v>6</v>
      </c>
      <c r="AI2363" s="30" t="s">
        <v>6</v>
      </c>
      <c r="AJ2363" s="2">
        <f t="shared" ref="AJ2363:AJ2365" si="956">PRODUCT(AB2363)</f>
        <v>2</v>
      </c>
      <c r="AK2363" s="2">
        <v>3</v>
      </c>
      <c r="AL2363" s="2">
        <f t="shared" ref="AL2363:AL2365" si="957">PRODUCT(Y2363)</f>
        <v>269</v>
      </c>
      <c r="AN2363" s="2">
        <v>0</v>
      </c>
    </row>
    <row r="2364" spans="1:40" x14ac:dyDescent="0.25">
      <c r="A2364" s="68" t="s">
        <v>16</v>
      </c>
      <c r="B2364" s="69">
        <f>PRODUCT(AD2362)</f>
        <v>3</v>
      </c>
      <c r="C2364" s="69">
        <f>PRODUCT(AE2362)</f>
        <v>1</v>
      </c>
      <c r="D2364" s="69">
        <f>PRODUCT(AF2362)</f>
        <v>0</v>
      </c>
      <c r="E2364" s="69">
        <f>PRODUCT(AG2362)</f>
        <v>2</v>
      </c>
      <c r="F2364" s="69">
        <f>PRODUCT(AH2362)</f>
        <v>12</v>
      </c>
      <c r="G2364" s="70" t="s">
        <v>6</v>
      </c>
      <c r="H2364" s="69">
        <f>PRODUCT(AJ2362)</f>
        <v>19</v>
      </c>
      <c r="I2364" s="69">
        <f>PRODUCT(AK2362)</f>
        <v>4</v>
      </c>
      <c r="J2364" s="70" t="s">
        <v>6</v>
      </c>
      <c r="K2364" s="69">
        <f>PRODUCT(AN2362)</f>
        <v>5</v>
      </c>
      <c r="L2364" s="71">
        <f>PRODUCT(AL2362/B2364)</f>
        <v>192.33333333333334</v>
      </c>
      <c r="M2364" s="8"/>
      <c r="N2364" s="38"/>
      <c r="O2364" s="2">
        <v>23</v>
      </c>
      <c r="P2364" s="2">
        <v>7</v>
      </c>
      <c r="Q2364" s="2">
        <v>2017</v>
      </c>
      <c r="R2364" s="5" t="s">
        <v>1500</v>
      </c>
      <c r="S2364" s="2" t="s">
        <v>6</v>
      </c>
      <c r="T2364" s="5" t="s">
        <v>785</v>
      </c>
      <c r="U2364" s="2">
        <v>1</v>
      </c>
      <c r="V2364" s="30" t="s">
        <v>6</v>
      </c>
      <c r="W2364" s="2">
        <v>2</v>
      </c>
      <c r="X2364" s="44" t="s">
        <v>1592</v>
      </c>
      <c r="Y2364" s="2">
        <v>201</v>
      </c>
      <c r="Z2364" s="2">
        <v>4</v>
      </c>
      <c r="AA2364" s="30" t="s">
        <v>6</v>
      </c>
      <c r="AB2364" s="2">
        <v>8</v>
      </c>
      <c r="AD2364" s="2">
        <f>IF(Q2364&gt;100,1,0)</f>
        <v>1</v>
      </c>
      <c r="AE2364" s="2">
        <f t="shared" si="953"/>
        <v>0</v>
      </c>
      <c r="AF2364" s="2">
        <f>IF(U2364=W2364,1,0)*IF(Q2364=0,0,1)</f>
        <v>0</v>
      </c>
      <c r="AG2364" s="2">
        <f t="shared" si="954"/>
        <v>1</v>
      </c>
      <c r="AH2364" s="2">
        <f t="shared" si="955"/>
        <v>4</v>
      </c>
      <c r="AI2364" s="30" t="s">
        <v>6</v>
      </c>
      <c r="AJ2364" s="2">
        <f t="shared" si="956"/>
        <v>8</v>
      </c>
      <c r="AK2364" s="2">
        <v>1</v>
      </c>
      <c r="AL2364" s="2">
        <f t="shared" si="957"/>
        <v>201</v>
      </c>
      <c r="AN2364" s="2">
        <v>2</v>
      </c>
    </row>
    <row r="2365" spans="1:40" x14ac:dyDescent="0.25">
      <c r="A2365" s="68" t="s">
        <v>439</v>
      </c>
      <c r="B2365" s="69">
        <f>PRODUCT(AD2389)</f>
        <v>0</v>
      </c>
      <c r="C2365" s="69">
        <f>PRODUCT(AE2389)</f>
        <v>0</v>
      </c>
      <c r="D2365" s="69">
        <f>PRODUCT(AF2389)</f>
        <v>0</v>
      </c>
      <c r="E2365" s="69">
        <f>PRODUCT(AG2389)</f>
        <v>0</v>
      </c>
      <c r="F2365" s="69">
        <f>PRODUCT(AH2389)</f>
        <v>0</v>
      </c>
      <c r="G2365" s="70" t="s">
        <v>6</v>
      </c>
      <c r="H2365" s="69">
        <f>PRODUCT(AJ2389)</f>
        <v>0</v>
      </c>
      <c r="I2365" s="69">
        <f>PRODUCT(AK2389)</f>
        <v>0</v>
      </c>
      <c r="J2365" s="70" t="s">
        <v>6</v>
      </c>
      <c r="K2365" s="69">
        <f>PRODUCT(AN2389)</f>
        <v>0</v>
      </c>
      <c r="L2365" s="71">
        <v>0</v>
      </c>
      <c r="M2365" s="8"/>
      <c r="N2365" s="38"/>
      <c r="O2365" s="2">
        <v>10</v>
      </c>
      <c r="P2365" s="2">
        <v>8</v>
      </c>
      <c r="Q2365" s="2">
        <v>2017</v>
      </c>
      <c r="R2365" s="5" t="s">
        <v>1500</v>
      </c>
      <c r="S2365" s="2" t="s">
        <v>6</v>
      </c>
      <c r="T2365" s="5" t="s">
        <v>785</v>
      </c>
      <c r="U2365" s="2">
        <v>0</v>
      </c>
      <c r="V2365" s="2" t="s">
        <v>6</v>
      </c>
      <c r="W2365" s="2">
        <v>2</v>
      </c>
      <c r="X2365" s="44" t="s">
        <v>214</v>
      </c>
      <c r="Y2365" s="2">
        <v>107</v>
      </c>
      <c r="Z2365" s="2">
        <v>2</v>
      </c>
      <c r="AA2365" s="2" t="s">
        <v>6</v>
      </c>
      <c r="AB2365" s="2">
        <v>9</v>
      </c>
      <c r="AC2365" s="7"/>
      <c r="AD2365" s="2">
        <f>IF(Q2365&gt;100,1,0)</f>
        <v>1</v>
      </c>
      <c r="AE2365" s="2">
        <f t="shared" si="953"/>
        <v>0</v>
      </c>
      <c r="AF2365" s="2">
        <f>IF(U2365=W2365,1,0)*IF(Q2365=0,0,1)</f>
        <v>0</v>
      </c>
      <c r="AG2365" s="2">
        <f t="shared" si="954"/>
        <v>1</v>
      </c>
      <c r="AH2365" s="2">
        <f t="shared" si="955"/>
        <v>2</v>
      </c>
      <c r="AI2365" s="30" t="s">
        <v>6</v>
      </c>
      <c r="AJ2365" s="2">
        <f t="shared" si="956"/>
        <v>9</v>
      </c>
      <c r="AK2365" s="2">
        <v>0</v>
      </c>
      <c r="AL2365" s="2">
        <f t="shared" si="957"/>
        <v>107</v>
      </c>
      <c r="AN2365" s="2">
        <v>3</v>
      </c>
    </row>
    <row r="2366" spans="1:40" x14ac:dyDescent="0.25">
      <c r="A2366" s="68" t="s">
        <v>440</v>
      </c>
      <c r="B2366" s="69">
        <v>0</v>
      </c>
      <c r="C2366" s="69">
        <v>0</v>
      </c>
      <c r="D2366" s="69">
        <v>0</v>
      </c>
      <c r="E2366" s="69">
        <v>0</v>
      </c>
      <c r="F2366" s="69">
        <v>0</v>
      </c>
      <c r="G2366" s="70" t="s">
        <v>6</v>
      </c>
      <c r="H2366" s="69">
        <v>0</v>
      </c>
      <c r="I2366" s="69">
        <v>0</v>
      </c>
      <c r="J2366" s="70" t="s">
        <v>6</v>
      </c>
      <c r="K2366" s="69">
        <v>0</v>
      </c>
      <c r="L2366" s="71">
        <v>0</v>
      </c>
      <c r="M2366" s="8"/>
      <c r="N2366" s="38"/>
      <c r="O2366" s="2"/>
      <c r="S2366" s="49"/>
      <c r="V2366" s="27"/>
      <c r="X2366" s="44"/>
      <c r="AA2366" s="27"/>
      <c r="AC2366" s="7"/>
      <c r="AD2366" s="7"/>
      <c r="AE2366" s="7"/>
      <c r="AF2366" s="7"/>
      <c r="AG2366" s="7"/>
      <c r="AH2366" s="7"/>
      <c r="AI2366" s="7"/>
      <c r="AJ2366" s="7"/>
      <c r="AK2366" s="7"/>
      <c r="AN2366" s="7"/>
    </row>
    <row r="2367" spans="1:40" x14ac:dyDescent="0.25">
      <c r="A2367" s="68" t="s">
        <v>17</v>
      </c>
      <c r="B2367" s="69">
        <f>SUM(B2364:B2366)</f>
        <v>3</v>
      </c>
      <c r="C2367" s="69">
        <f>SUM(C2364:C2366)</f>
        <v>1</v>
      </c>
      <c r="D2367" s="69">
        <f>SUM(D2364:D2366)</f>
        <v>0</v>
      </c>
      <c r="E2367" s="69">
        <f>SUM(E2364:E2366)</f>
        <v>2</v>
      </c>
      <c r="F2367" s="69">
        <f>SUM(F2364:F2366)</f>
        <v>12</v>
      </c>
      <c r="G2367" s="70" t="s">
        <v>6</v>
      </c>
      <c r="H2367" s="69">
        <f>SUM(H2364:H2366)</f>
        <v>19</v>
      </c>
      <c r="I2367" s="69">
        <f>SUM(I2364:I2366)</f>
        <v>4</v>
      </c>
      <c r="J2367" s="70" t="s">
        <v>6</v>
      </c>
      <c r="K2367" s="69">
        <f>SUM(K2364:K2366)</f>
        <v>5</v>
      </c>
      <c r="L2367" s="71">
        <f>PRODUCT(AM2362/B2367)</f>
        <v>192.33333333333334</v>
      </c>
      <c r="M2367" s="8"/>
      <c r="N2367" s="38"/>
      <c r="O2367" s="2"/>
      <c r="S2367" s="49"/>
      <c r="V2367" s="27"/>
      <c r="X2367" s="44"/>
      <c r="AA2367" s="27"/>
      <c r="AC2367" s="7"/>
      <c r="AD2367" s="7"/>
      <c r="AE2367" s="7"/>
      <c r="AF2367" s="7"/>
      <c r="AG2367" s="7"/>
      <c r="AH2367" s="7"/>
      <c r="AI2367" s="7"/>
      <c r="AJ2367" s="7"/>
      <c r="AK2367" s="7"/>
      <c r="AN2367" s="7"/>
    </row>
    <row r="2368" spans="1:40" x14ac:dyDescent="0.25">
      <c r="A2368" s="72" t="s">
        <v>18</v>
      </c>
      <c r="B2368" s="73"/>
      <c r="C2368" s="73"/>
      <c r="D2368" s="73"/>
      <c r="E2368" s="73"/>
      <c r="F2368" s="74">
        <f>PRODUCT(F2367/B2367)</f>
        <v>4</v>
      </c>
      <c r="G2368" s="74" t="s">
        <v>6</v>
      </c>
      <c r="H2368" s="74">
        <f>PRODUCT(H2367/B2367)</f>
        <v>6.333333333333333</v>
      </c>
      <c r="I2368" s="73"/>
      <c r="J2368" s="73"/>
      <c r="K2368" s="73"/>
      <c r="L2368" s="76"/>
      <c r="M2368" s="55"/>
      <c r="N2368" s="40"/>
      <c r="O2368" s="2"/>
      <c r="S2368" s="49"/>
      <c r="V2368" s="27"/>
      <c r="X2368" s="44"/>
      <c r="AA2368" s="27"/>
      <c r="AC2368" s="7"/>
      <c r="AD2368" s="7"/>
      <c r="AE2368" s="7"/>
      <c r="AF2368" s="7"/>
      <c r="AG2368" s="7"/>
      <c r="AH2368" s="7"/>
      <c r="AI2368" s="7"/>
      <c r="AJ2368" s="7"/>
      <c r="AK2368" s="7"/>
      <c r="AN2368" s="7"/>
    </row>
    <row r="2369" spans="1:40" x14ac:dyDescent="0.25">
      <c r="B2369" s="10"/>
      <c r="C2369" s="10"/>
      <c r="D2369" s="10"/>
      <c r="E2369" s="10"/>
      <c r="F2369" s="10"/>
      <c r="G2369" s="10"/>
      <c r="H2369" s="10"/>
      <c r="I2369" s="10"/>
      <c r="J2369" s="10"/>
      <c r="K2369" s="10"/>
      <c r="L2369" s="8"/>
      <c r="O2369" s="2"/>
      <c r="S2369" s="49"/>
      <c r="V2369" s="27"/>
      <c r="X2369" s="44"/>
      <c r="AA2369" s="27"/>
      <c r="AC2369" s="7"/>
      <c r="AD2369" s="7"/>
      <c r="AE2369" s="7"/>
      <c r="AF2369" s="7"/>
      <c r="AG2369" s="7"/>
      <c r="AH2369" s="7"/>
      <c r="AI2369" s="7"/>
      <c r="AJ2369" s="7"/>
      <c r="AK2369" s="7"/>
      <c r="AN2369" s="7"/>
    </row>
    <row r="2370" spans="1:40" x14ac:dyDescent="0.25">
      <c r="A2370" s="77" t="s">
        <v>621</v>
      </c>
      <c r="B2370" s="64" t="s">
        <v>0</v>
      </c>
      <c r="C2370" s="64" t="s">
        <v>10</v>
      </c>
      <c r="D2370" s="64" t="s">
        <v>1</v>
      </c>
      <c r="E2370" s="64" t="s">
        <v>11</v>
      </c>
      <c r="F2370" s="65" t="s">
        <v>12</v>
      </c>
      <c r="G2370" s="66"/>
      <c r="H2370" s="64"/>
      <c r="I2370" s="65" t="s">
        <v>13</v>
      </c>
      <c r="J2370" s="66"/>
      <c r="K2370" s="64"/>
      <c r="L2370" s="67" t="s">
        <v>14</v>
      </c>
      <c r="O2370" s="2"/>
      <c r="S2370" s="49"/>
      <c r="V2370" s="27"/>
      <c r="X2370" s="44"/>
      <c r="AA2370" s="27"/>
      <c r="AC2370" s="7"/>
      <c r="AD2370" s="7"/>
      <c r="AE2370" s="7"/>
      <c r="AF2370" s="7"/>
      <c r="AG2370" s="7"/>
      <c r="AH2370" s="7"/>
      <c r="AI2370" s="7"/>
      <c r="AJ2370" s="7"/>
      <c r="AK2370" s="7"/>
      <c r="AN2370" s="7"/>
    </row>
    <row r="2371" spans="1:40" x14ac:dyDescent="0.25">
      <c r="A2371" s="68" t="s">
        <v>16</v>
      </c>
      <c r="B2371" s="69">
        <f>PRODUCT(B3833)</f>
        <v>3</v>
      </c>
      <c r="C2371" s="69">
        <f t="shared" ref="C2371:L2374" si="958">PRODUCT(C3833)</f>
        <v>1</v>
      </c>
      <c r="D2371" s="69">
        <f t="shared" si="958"/>
        <v>0</v>
      </c>
      <c r="E2371" s="69">
        <f t="shared" si="958"/>
        <v>2</v>
      </c>
      <c r="F2371" s="69">
        <f t="shared" si="958"/>
        <v>22</v>
      </c>
      <c r="G2371" s="70" t="s">
        <v>6</v>
      </c>
      <c r="H2371" s="69">
        <f t="shared" si="958"/>
        <v>18</v>
      </c>
      <c r="I2371" s="69">
        <f t="shared" si="958"/>
        <v>5</v>
      </c>
      <c r="J2371" s="70" t="s">
        <v>6</v>
      </c>
      <c r="K2371" s="69">
        <f t="shared" si="958"/>
        <v>4</v>
      </c>
      <c r="L2371" s="71">
        <f t="shared" si="958"/>
        <v>377.66666666666669</v>
      </c>
      <c r="M2371" s="8"/>
      <c r="N2371" s="38"/>
      <c r="O2371" s="2"/>
      <c r="S2371" s="49"/>
      <c r="V2371" s="27"/>
      <c r="X2371" s="44"/>
      <c r="AA2371" s="27"/>
      <c r="AC2371" s="7"/>
      <c r="AD2371" s="7"/>
      <c r="AE2371" s="7"/>
      <c r="AF2371" s="7"/>
      <c r="AG2371" s="7"/>
      <c r="AH2371" s="7"/>
      <c r="AI2371" s="7"/>
      <c r="AJ2371" s="7"/>
      <c r="AK2371" s="7"/>
      <c r="AN2371" s="7"/>
    </row>
    <row r="2372" spans="1:40" x14ac:dyDescent="0.25">
      <c r="A2372" s="68" t="s">
        <v>439</v>
      </c>
      <c r="B2372" s="69">
        <f>PRODUCT(B3834)</f>
        <v>0</v>
      </c>
      <c r="C2372" s="69">
        <f t="shared" si="958"/>
        <v>0</v>
      </c>
      <c r="D2372" s="69">
        <f t="shared" si="958"/>
        <v>0</v>
      </c>
      <c r="E2372" s="69">
        <f t="shared" si="958"/>
        <v>0</v>
      </c>
      <c r="F2372" s="69">
        <f t="shared" si="958"/>
        <v>0</v>
      </c>
      <c r="G2372" s="70" t="s">
        <v>6</v>
      </c>
      <c r="H2372" s="69">
        <f t="shared" si="958"/>
        <v>0</v>
      </c>
      <c r="I2372" s="69">
        <f t="shared" si="958"/>
        <v>0</v>
      </c>
      <c r="J2372" s="70" t="s">
        <v>6</v>
      </c>
      <c r="K2372" s="69">
        <f t="shared" si="958"/>
        <v>0</v>
      </c>
      <c r="L2372" s="71">
        <f t="shared" si="958"/>
        <v>0</v>
      </c>
      <c r="M2372" s="8"/>
      <c r="N2372" s="38"/>
      <c r="O2372" s="2"/>
      <c r="S2372" s="49"/>
      <c r="V2372" s="27"/>
      <c r="X2372" s="44"/>
      <c r="AA2372" s="27"/>
      <c r="AC2372" s="7"/>
      <c r="AD2372" s="7"/>
      <c r="AE2372" s="7"/>
      <c r="AF2372" s="7"/>
      <c r="AG2372" s="7"/>
      <c r="AH2372" s="7"/>
      <c r="AI2372" s="7"/>
      <c r="AJ2372" s="7"/>
      <c r="AK2372" s="7"/>
      <c r="AN2372" s="7"/>
    </row>
    <row r="2373" spans="1:40" x14ac:dyDescent="0.25">
      <c r="A2373" s="68" t="s">
        <v>440</v>
      </c>
      <c r="B2373" s="69">
        <f>PRODUCT(B3835)</f>
        <v>0</v>
      </c>
      <c r="C2373" s="69">
        <f t="shared" si="958"/>
        <v>0</v>
      </c>
      <c r="D2373" s="69">
        <f t="shared" si="958"/>
        <v>0</v>
      </c>
      <c r="E2373" s="69">
        <f t="shared" si="958"/>
        <v>0</v>
      </c>
      <c r="F2373" s="69">
        <f t="shared" si="958"/>
        <v>0</v>
      </c>
      <c r="G2373" s="70" t="s">
        <v>6</v>
      </c>
      <c r="H2373" s="69">
        <f t="shared" si="958"/>
        <v>0</v>
      </c>
      <c r="I2373" s="69">
        <f t="shared" si="958"/>
        <v>0</v>
      </c>
      <c r="J2373" s="70" t="s">
        <v>6</v>
      </c>
      <c r="K2373" s="69">
        <f t="shared" si="958"/>
        <v>0</v>
      </c>
      <c r="L2373" s="71">
        <f t="shared" si="958"/>
        <v>0</v>
      </c>
      <c r="M2373" s="8"/>
      <c r="N2373" s="38"/>
      <c r="O2373" s="2"/>
      <c r="S2373" s="49"/>
      <c r="V2373" s="27"/>
      <c r="X2373" s="44"/>
      <c r="AA2373" s="27"/>
      <c r="AC2373" s="7"/>
      <c r="AD2373" s="7"/>
      <c r="AE2373" s="7"/>
      <c r="AF2373" s="7"/>
      <c r="AG2373" s="7"/>
      <c r="AH2373" s="7"/>
      <c r="AI2373" s="7"/>
      <c r="AJ2373" s="7"/>
      <c r="AK2373" s="7"/>
      <c r="AN2373" s="7"/>
    </row>
    <row r="2374" spans="1:40" x14ac:dyDescent="0.25">
      <c r="A2374" s="68" t="s">
        <v>17</v>
      </c>
      <c r="B2374" s="69">
        <f>PRODUCT(B3836)</f>
        <v>3</v>
      </c>
      <c r="C2374" s="69">
        <f t="shared" si="958"/>
        <v>1</v>
      </c>
      <c r="D2374" s="69">
        <f t="shared" si="958"/>
        <v>0</v>
      </c>
      <c r="E2374" s="69">
        <f t="shared" si="958"/>
        <v>2</v>
      </c>
      <c r="F2374" s="69">
        <f t="shared" si="958"/>
        <v>22</v>
      </c>
      <c r="G2374" s="70" t="s">
        <v>6</v>
      </c>
      <c r="H2374" s="69">
        <f t="shared" si="958"/>
        <v>18</v>
      </c>
      <c r="I2374" s="69">
        <f t="shared" si="958"/>
        <v>5</v>
      </c>
      <c r="J2374" s="70" t="s">
        <v>6</v>
      </c>
      <c r="K2374" s="69">
        <f t="shared" si="958"/>
        <v>4</v>
      </c>
      <c r="L2374" s="71">
        <f t="shared" si="958"/>
        <v>377.66666666666669</v>
      </c>
      <c r="M2374" s="8"/>
      <c r="N2374" s="38"/>
      <c r="O2374" s="2"/>
      <c r="S2374" s="49"/>
      <c r="V2374" s="27"/>
      <c r="X2374" s="44"/>
      <c r="AA2374" s="27"/>
      <c r="AC2374" s="7"/>
      <c r="AD2374" s="7"/>
      <c r="AE2374" s="7"/>
      <c r="AF2374" s="7"/>
      <c r="AG2374" s="7"/>
      <c r="AH2374" s="7"/>
      <c r="AI2374" s="7"/>
      <c r="AJ2374" s="7"/>
      <c r="AK2374" s="7"/>
      <c r="AN2374" s="7"/>
    </row>
    <row r="2375" spans="1:40" x14ac:dyDescent="0.25">
      <c r="A2375" s="72" t="s">
        <v>18</v>
      </c>
      <c r="B2375" s="73"/>
      <c r="C2375" s="73"/>
      <c r="D2375" s="73"/>
      <c r="E2375" s="73"/>
      <c r="F2375" s="74">
        <f>PRODUCT(F2374/B2374)</f>
        <v>7.333333333333333</v>
      </c>
      <c r="G2375" s="74" t="s">
        <v>6</v>
      </c>
      <c r="H2375" s="74">
        <f>PRODUCT(H2374/B2374)</f>
        <v>6</v>
      </c>
      <c r="I2375" s="73"/>
      <c r="J2375" s="73"/>
      <c r="K2375" s="73"/>
      <c r="L2375" s="76"/>
      <c r="M2375" s="55"/>
      <c r="N2375" s="40"/>
      <c r="O2375" s="2"/>
      <c r="S2375" s="49"/>
      <c r="V2375" s="27"/>
      <c r="X2375" s="44"/>
      <c r="AA2375" s="27"/>
      <c r="AC2375" s="7"/>
      <c r="AD2375" s="7"/>
      <c r="AE2375" s="7"/>
      <c r="AF2375" s="7"/>
      <c r="AG2375" s="7"/>
      <c r="AH2375" s="7"/>
      <c r="AI2375" s="7"/>
      <c r="AJ2375" s="7"/>
      <c r="AK2375" s="7"/>
      <c r="AN2375" s="7"/>
    </row>
    <row r="2376" spans="1:40" x14ac:dyDescent="0.25">
      <c r="B2376" s="10"/>
      <c r="C2376" s="10"/>
      <c r="D2376" s="10"/>
      <c r="E2376" s="10"/>
      <c r="G2376" s="11"/>
      <c r="I2376" s="10"/>
      <c r="J2376" s="10"/>
      <c r="K2376" s="10"/>
      <c r="L2376" s="8"/>
      <c r="M2376" s="55"/>
      <c r="N2376" s="40"/>
      <c r="O2376" s="2"/>
      <c r="S2376" s="49"/>
      <c r="V2376" s="27"/>
      <c r="X2376" s="44"/>
      <c r="AA2376" s="27"/>
      <c r="AC2376" s="7"/>
      <c r="AD2376" s="7"/>
      <c r="AE2376" s="7"/>
      <c r="AF2376" s="7"/>
      <c r="AG2376" s="7"/>
      <c r="AH2376" s="7"/>
      <c r="AI2376" s="7"/>
      <c r="AJ2376" s="7"/>
      <c r="AK2376" s="7"/>
      <c r="AN2376" s="7"/>
    </row>
    <row r="2377" spans="1:40" x14ac:dyDescent="0.25">
      <c r="A2377" s="63" t="s">
        <v>620</v>
      </c>
      <c r="B2377" s="64"/>
      <c r="C2377" s="64"/>
      <c r="D2377" s="64"/>
      <c r="E2377" s="64"/>
      <c r="F2377" s="64"/>
      <c r="G2377" s="64"/>
      <c r="H2377" s="64"/>
      <c r="I2377" s="64"/>
      <c r="J2377" s="64"/>
      <c r="K2377" s="64"/>
      <c r="L2377" s="67"/>
      <c r="O2377" s="2"/>
      <c r="S2377" s="49"/>
      <c r="V2377" s="27"/>
      <c r="X2377" s="44"/>
      <c r="AA2377" s="27"/>
      <c r="AC2377" s="7"/>
      <c r="AD2377" s="7"/>
      <c r="AE2377" s="7"/>
      <c r="AF2377" s="7"/>
      <c r="AG2377" s="7"/>
      <c r="AH2377" s="7"/>
      <c r="AI2377" s="7"/>
      <c r="AJ2377" s="7"/>
      <c r="AK2377" s="7"/>
      <c r="AN2377" s="7"/>
    </row>
    <row r="2378" spans="1:40" x14ac:dyDescent="0.25">
      <c r="A2378" s="68" t="s">
        <v>24</v>
      </c>
      <c r="B2378" s="69" t="s">
        <v>0</v>
      </c>
      <c r="C2378" s="69" t="s">
        <v>10</v>
      </c>
      <c r="D2378" s="69" t="s">
        <v>1</v>
      </c>
      <c r="E2378" s="69" t="s">
        <v>11</v>
      </c>
      <c r="F2378" s="78" t="s">
        <v>12</v>
      </c>
      <c r="G2378" s="70"/>
      <c r="H2378" s="69"/>
      <c r="I2378" s="78" t="s">
        <v>13</v>
      </c>
      <c r="J2378" s="70"/>
      <c r="K2378" s="69"/>
      <c r="L2378" s="71" t="s">
        <v>14</v>
      </c>
      <c r="O2378" s="2"/>
      <c r="S2378" s="49"/>
      <c r="V2378" s="27"/>
      <c r="X2378" s="44"/>
      <c r="AA2378" s="27"/>
      <c r="AC2378" s="7"/>
      <c r="AD2378" s="7"/>
      <c r="AE2378" s="7"/>
      <c r="AF2378" s="7"/>
      <c r="AG2378" s="7"/>
      <c r="AH2378" s="7"/>
      <c r="AI2378" s="7"/>
      <c r="AJ2378" s="7"/>
      <c r="AK2378" s="7"/>
      <c r="AN2378" s="7"/>
    </row>
    <row r="2379" spans="1:40" x14ac:dyDescent="0.25">
      <c r="A2379" s="68" t="s">
        <v>16</v>
      </c>
      <c r="B2379" s="69">
        <f>PRODUCT(B2364+B2371)</f>
        <v>6</v>
      </c>
      <c r="C2379" s="69">
        <f>PRODUCT(C2364+E2371)</f>
        <v>3</v>
      </c>
      <c r="D2379" s="69">
        <f>PRODUCT(D2364+D2371)</f>
        <v>0</v>
      </c>
      <c r="E2379" s="69">
        <f>PRODUCT(E2364+C2371)</f>
        <v>3</v>
      </c>
      <c r="F2379" s="69">
        <f>PRODUCT(F2364+H2371)</f>
        <v>30</v>
      </c>
      <c r="G2379" s="70" t="s">
        <v>6</v>
      </c>
      <c r="H2379" s="69">
        <f>PRODUCT(H2364+F2371)</f>
        <v>41</v>
      </c>
      <c r="I2379" s="69">
        <f>PRODUCT(I2364+K2371)</f>
        <v>8</v>
      </c>
      <c r="J2379" s="70" t="s">
        <v>6</v>
      </c>
      <c r="K2379" s="69">
        <f>PRODUCT(K2364+I2371)</f>
        <v>10</v>
      </c>
      <c r="L2379" s="71">
        <f>PRODUCT(((B2364*L2364)+B2371*L2371))/B2379</f>
        <v>285</v>
      </c>
      <c r="M2379" s="8"/>
      <c r="N2379" s="38"/>
      <c r="O2379" s="2"/>
      <c r="S2379" s="49"/>
      <c r="V2379" s="27"/>
      <c r="X2379" s="44"/>
      <c r="AA2379" s="27"/>
      <c r="AC2379" s="7"/>
      <c r="AD2379" s="7"/>
      <c r="AE2379" s="7"/>
      <c r="AF2379" s="7"/>
      <c r="AG2379" s="7"/>
      <c r="AH2379" s="7"/>
      <c r="AI2379" s="7"/>
      <c r="AJ2379" s="7"/>
      <c r="AK2379" s="7"/>
      <c r="AN2379" s="7"/>
    </row>
    <row r="2380" spans="1:40" x14ac:dyDescent="0.25">
      <c r="A2380" s="68" t="s">
        <v>439</v>
      </c>
      <c r="B2380" s="69">
        <f>PRODUCT(B2365+B2372)</f>
        <v>0</v>
      </c>
      <c r="C2380" s="69">
        <f>PRODUCT(C2365+E2372)</f>
        <v>0</v>
      </c>
      <c r="D2380" s="69">
        <f>PRODUCT(D2365+D2372)</f>
        <v>0</v>
      </c>
      <c r="E2380" s="69">
        <f>PRODUCT(E2365+C2372)</f>
        <v>0</v>
      </c>
      <c r="F2380" s="69">
        <f>PRODUCT(F2365+H2372)</f>
        <v>0</v>
      </c>
      <c r="G2380" s="70" t="s">
        <v>6</v>
      </c>
      <c r="H2380" s="69">
        <f>PRODUCT(H2365+F2372)</f>
        <v>0</v>
      </c>
      <c r="I2380" s="69">
        <f>PRODUCT(I2365+K2372)</f>
        <v>0</v>
      </c>
      <c r="J2380" s="70" t="s">
        <v>6</v>
      </c>
      <c r="K2380" s="69">
        <f>PRODUCT(K2365+I2372)</f>
        <v>0</v>
      </c>
      <c r="L2380" s="71">
        <v>0</v>
      </c>
      <c r="M2380" s="8"/>
      <c r="N2380" s="38"/>
      <c r="O2380" s="2"/>
      <c r="S2380" s="49"/>
      <c r="V2380" s="27"/>
      <c r="X2380" s="44"/>
      <c r="AA2380" s="27"/>
      <c r="AC2380" s="7"/>
      <c r="AD2380" s="7"/>
      <c r="AE2380" s="7"/>
      <c r="AF2380" s="7"/>
      <c r="AG2380" s="7"/>
      <c r="AH2380" s="7"/>
      <c r="AI2380" s="7"/>
      <c r="AJ2380" s="7"/>
      <c r="AK2380" s="7"/>
      <c r="AN2380" s="7"/>
    </row>
    <row r="2381" spans="1:40" x14ac:dyDescent="0.25">
      <c r="A2381" s="68" t="s">
        <v>440</v>
      </c>
      <c r="B2381" s="69">
        <f>PRODUCT(B2366+B2373)</f>
        <v>0</v>
      </c>
      <c r="C2381" s="69">
        <f>PRODUCT(C2366+E2373)</f>
        <v>0</v>
      </c>
      <c r="D2381" s="69">
        <f>PRODUCT(D2366+D2373)</f>
        <v>0</v>
      </c>
      <c r="E2381" s="69">
        <f>PRODUCT(E2366+C2373)</f>
        <v>0</v>
      </c>
      <c r="F2381" s="69">
        <f>PRODUCT(F2366+H2373)</f>
        <v>0</v>
      </c>
      <c r="G2381" s="70" t="s">
        <v>6</v>
      </c>
      <c r="H2381" s="69">
        <f>PRODUCT(H2366+F2373)</f>
        <v>0</v>
      </c>
      <c r="I2381" s="69">
        <f>PRODUCT(I2366+K2373)</f>
        <v>0</v>
      </c>
      <c r="J2381" s="70" t="s">
        <v>6</v>
      </c>
      <c r="K2381" s="69">
        <f>PRODUCT(K2366+I2373)</f>
        <v>0</v>
      </c>
      <c r="L2381" s="71">
        <v>0</v>
      </c>
      <c r="M2381" s="8"/>
      <c r="N2381" s="38"/>
      <c r="O2381" s="2"/>
      <c r="S2381" s="49"/>
      <c r="V2381" s="27"/>
      <c r="X2381" s="44"/>
      <c r="AA2381" s="27"/>
      <c r="AC2381" s="7"/>
      <c r="AD2381" s="7"/>
      <c r="AE2381" s="7"/>
      <c r="AF2381" s="7"/>
      <c r="AG2381" s="7"/>
      <c r="AH2381" s="7"/>
      <c r="AI2381" s="7"/>
      <c r="AJ2381" s="7"/>
      <c r="AK2381" s="7"/>
      <c r="AN2381" s="7"/>
    </row>
    <row r="2382" spans="1:40" x14ac:dyDescent="0.25">
      <c r="A2382" s="68" t="s">
        <v>17</v>
      </c>
      <c r="B2382" s="69">
        <f>PRODUCT(B2367+B2374)</f>
        <v>6</v>
      </c>
      <c r="C2382" s="69">
        <f>PRODUCT(C2367+E2374)</f>
        <v>3</v>
      </c>
      <c r="D2382" s="69">
        <f>PRODUCT(D2367+D2374)</f>
        <v>0</v>
      </c>
      <c r="E2382" s="69">
        <f>PRODUCT(E2367+C2374)</f>
        <v>3</v>
      </c>
      <c r="F2382" s="69">
        <f>PRODUCT(F2367+H2374)</f>
        <v>30</v>
      </c>
      <c r="G2382" s="70" t="s">
        <v>6</v>
      </c>
      <c r="H2382" s="69">
        <f>PRODUCT(H2367+F2374)</f>
        <v>41</v>
      </c>
      <c r="I2382" s="69">
        <f>PRODUCT(I2367+K2374)</f>
        <v>8</v>
      </c>
      <c r="J2382" s="70" t="s">
        <v>6</v>
      </c>
      <c r="K2382" s="69">
        <f>PRODUCT(K2367+I2374)</f>
        <v>10</v>
      </c>
      <c r="L2382" s="71">
        <f>PRODUCT(((B2367*L2367)+B2374*L2374))/B2382</f>
        <v>285</v>
      </c>
      <c r="M2382" s="8"/>
      <c r="N2382" s="38"/>
      <c r="O2382" s="2"/>
      <c r="S2382" s="49"/>
      <c r="V2382" s="27"/>
      <c r="X2382" s="44"/>
      <c r="AA2382" s="27"/>
      <c r="AC2382" s="7"/>
      <c r="AD2382" s="7"/>
      <c r="AE2382" s="7"/>
      <c r="AF2382" s="7"/>
      <c r="AG2382" s="7"/>
      <c r="AH2382" s="7"/>
      <c r="AI2382" s="7"/>
      <c r="AJ2382" s="7"/>
      <c r="AK2382" s="7"/>
      <c r="AN2382" s="7"/>
    </row>
    <row r="2383" spans="1:40" x14ac:dyDescent="0.25">
      <c r="A2383" s="72" t="s">
        <v>18</v>
      </c>
      <c r="B2383" s="73"/>
      <c r="C2383" s="73"/>
      <c r="D2383" s="73"/>
      <c r="E2383" s="73"/>
      <c r="F2383" s="74">
        <f>PRODUCT(F2382/B2382)</f>
        <v>5</v>
      </c>
      <c r="G2383" s="74" t="s">
        <v>6</v>
      </c>
      <c r="H2383" s="74">
        <f>PRODUCT(H2382/B2382)</f>
        <v>6.833333333333333</v>
      </c>
      <c r="I2383" s="73"/>
      <c r="J2383" s="73"/>
      <c r="K2383" s="73"/>
      <c r="L2383" s="76"/>
      <c r="M2383" s="55"/>
      <c r="O2383" s="2"/>
      <c r="S2383" s="49"/>
      <c r="V2383" s="27"/>
      <c r="X2383" s="44"/>
      <c r="AA2383" s="27"/>
      <c r="AC2383" s="7"/>
      <c r="AD2383" s="7"/>
      <c r="AE2383" s="7"/>
      <c r="AF2383" s="7"/>
      <c r="AG2383" s="7"/>
      <c r="AH2383" s="7"/>
      <c r="AI2383" s="7"/>
      <c r="AJ2383" s="7"/>
      <c r="AK2383" s="7"/>
      <c r="AN2383" s="7"/>
    </row>
    <row r="2384" spans="1:40" x14ac:dyDescent="0.25">
      <c r="A2384" s="7"/>
      <c r="B2384" s="10"/>
      <c r="C2384" s="10"/>
      <c r="D2384" s="10"/>
      <c r="E2384" s="10"/>
      <c r="F2384" s="10"/>
      <c r="G2384" s="10"/>
      <c r="H2384" s="10"/>
      <c r="I2384" s="10"/>
      <c r="J2384" s="10"/>
      <c r="K2384" s="10"/>
      <c r="L2384" s="54"/>
      <c r="O2384" s="2"/>
      <c r="S2384" s="49"/>
      <c r="V2384" s="27"/>
      <c r="X2384" s="44"/>
      <c r="AA2384" s="27"/>
      <c r="AC2384" s="7"/>
      <c r="AD2384" s="7"/>
      <c r="AE2384" s="7"/>
      <c r="AF2384" s="7"/>
      <c r="AG2384" s="7"/>
      <c r="AH2384" s="7"/>
      <c r="AI2384" s="7"/>
      <c r="AJ2384" s="7"/>
      <c r="AK2384" s="7"/>
      <c r="AN2384" s="7"/>
    </row>
    <row r="2385" spans="1:40" x14ac:dyDescent="0.25">
      <c r="A2385" s="7"/>
      <c r="B2385" s="10"/>
      <c r="C2385" s="10"/>
      <c r="D2385" s="10"/>
      <c r="E2385" s="10"/>
      <c r="F2385" s="10" t="s">
        <v>1876</v>
      </c>
      <c r="G2385" s="10"/>
      <c r="H2385" s="10"/>
      <c r="I2385" s="10"/>
      <c r="J2385" s="10"/>
      <c r="K2385" s="10"/>
      <c r="L2385" s="10"/>
      <c r="N2385" s="40"/>
      <c r="O2385" s="2"/>
      <c r="S2385" s="49"/>
      <c r="V2385" s="27"/>
      <c r="X2385" s="44"/>
      <c r="AA2385" s="27"/>
      <c r="AC2385" s="7"/>
      <c r="AD2385" s="7"/>
      <c r="AE2385" s="7"/>
      <c r="AF2385" s="7"/>
      <c r="AG2385" s="7"/>
      <c r="AH2385" s="7"/>
      <c r="AI2385" s="7"/>
      <c r="AJ2385" s="7"/>
      <c r="AK2385" s="7"/>
      <c r="AN2385" s="7"/>
    </row>
    <row r="2386" spans="1:40" x14ac:dyDescent="0.25">
      <c r="A2386" s="7"/>
      <c r="B2386" s="10"/>
      <c r="C2386" s="10"/>
      <c r="D2386" s="10"/>
      <c r="E2386" s="10"/>
      <c r="F2386" s="10" t="s">
        <v>433</v>
      </c>
      <c r="G2386" s="10"/>
      <c r="H2386" s="10"/>
      <c r="I2386" s="10"/>
      <c r="J2386" s="10"/>
      <c r="K2386" s="10"/>
      <c r="L2386" s="57">
        <f>PRODUCT(C2367/B2367)</f>
        <v>0.33333333333333331</v>
      </c>
      <c r="O2386" s="2"/>
      <c r="S2386" s="49"/>
      <c r="V2386" s="27"/>
      <c r="X2386" s="44"/>
      <c r="AA2386" s="27"/>
      <c r="AC2386" s="7"/>
      <c r="AD2386" s="7"/>
      <c r="AE2386" s="7"/>
      <c r="AF2386" s="7"/>
      <c r="AG2386" s="7"/>
      <c r="AH2386" s="7"/>
      <c r="AI2386" s="7"/>
      <c r="AJ2386" s="7"/>
      <c r="AK2386" s="7"/>
      <c r="AN2386" s="7"/>
    </row>
    <row r="2387" spans="1:40" x14ac:dyDescent="0.25">
      <c r="A2387" s="7"/>
      <c r="B2387" s="10"/>
      <c r="C2387" s="10"/>
      <c r="D2387" s="10"/>
      <c r="E2387" s="10"/>
      <c r="F2387" s="10" t="s">
        <v>434</v>
      </c>
      <c r="G2387" s="10"/>
      <c r="H2387" s="10"/>
      <c r="I2387" s="10"/>
      <c r="J2387" s="10"/>
      <c r="K2387" s="10"/>
      <c r="L2387" s="57">
        <f>PRODUCT(E2374/B2374)</f>
        <v>0.66666666666666663</v>
      </c>
      <c r="O2387" s="2"/>
      <c r="S2387" s="49"/>
      <c r="V2387" s="27"/>
      <c r="X2387" s="44"/>
      <c r="AA2387" s="27"/>
      <c r="AC2387" s="7"/>
      <c r="AD2387" s="7"/>
      <c r="AE2387" s="7"/>
      <c r="AF2387" s="7"/>
      <c r="AG2387" s="7"/>
      <c r="AH2387" s="7"/>
      <c r="AI2387" s="7"/>
      <c r="AJ2387" s="7"/>
      <c r="AK2387" s="7"/>
      <c r="AN2387" s="7"/>
    </row>
    <row r="2388" spans="1:40" x14ac:dyDescent="0.25">
      <c r="A2388" s="7"/>
      <c r="B2388" s="10"/>
      <c r="C2388" s="10"/>
      <c r="D2388" s="10"/>
      <c r="E2388" s="10"/>
      <c r="F2388" s="10" t="s">
        <v>435</v>
      </c>
      <c r="G2388" s="10"/>
      <c r="H2388" s="10"/>
      <c r="I2388" s="10"/>
      <c r="J2388" s="10"/>
      <c r="K2388" s="10"/>
      <c r="L2388" s="57">
        <f>PRODUCT(C2382/B2382)</f>
        <v>0.5</v>
      </c>
      <c r="O2388" s="2"/>
      <c r="S2388" s="49"/>
      <c r="V2388" s="27"/>
      <c r="X2388" s="44"/>
      <c r="AA2388" s="27"/>
      <c r="AC2388" s="7"/>
      <c r="AD2388" s="7"/>
      <c r="AE2388" s="7"/>
      <c r="AF2388" s="7"/>
      <c r="AG2388" s="7"/>
      <c r="AH2388" s="7"/>
      <c r="AI2388" s="7"/>
      <c r="AJ2388" s="7"/>
      <c r="AK2388" s="7"/>
      <c r="AN2388" s="7"/>
    </row>
    <row r="2389" spans="1:40" x14ac:dyDescent="0.25">
      <c r="A2389" s="7"/>
      <c r="B2389" s="10"/>
      <c r="C2389" s="10"/>
      <c r="D2389" s="10"/>
      <c r="E2389" s="10"/>
      <c r="F2389" s="10"/>
      <c r="G2389" s="10"/>
      <c r="H2389" s="10"/>
      <c r="I2389" s="10"/>
      <c r="J2389" s="10"/>
      <c r="K2389" s="10"/>
      <c r="L2389" s="54"/>
      <c r="R2389" s="10" t="s">
        <v>25</v>
      </c>
      <c r="AC2389" s="10" t="s">
        <v>3</v>
      </c>
      <c r="AD2389" s="3">
        <f t="shared" ref="AD2389:AN2389" si="959">SUM(AD2390:AD2393)</f>
        <v>0</v>
      </c>
      <c r="AE2389" s="3">
        <f t="shared" si="959"/>
        <v>0</v>
      </c>
      <c r="AF2389" s="3">
        <f t="shared" si="959"/>
        <v>0</v>
      </c>
      <c r="AG2389" s="3">
        <f t="shared" si="959"/>
        <v>0</v>
      </c>
      <c r="AH2389" s="3">
        <f t="shared" si="959"/>
        <v>0</v>
      </c>
      <c r="AJ2389" s="3">
        <f t="shared" si="959"/>
        <v>0</v>
      </c>
      <c r="AK2389" s="3">
        <f t="shared" si="959"/>
        <v>0</v>
      </c>
      <c r="AL2389" s="3">
        <f t="shared" si="959"/>
        <v>0</v>
      </c>
      <c r="AM2389" s="3"/>
      <c r="AN2389" s="3">
        <f t="shared" si="959"/>
        <v>0</v>
      </c>
    </row>
    <row r="2390" spans="1:40" x14ac:dyDescent="0.25">
      <c r="A2390" s="7"/>
      <c r="B2390" s="10"/>
      <c r="C2390" s="10"/>
      <c r="D2390" s="10"/>
      <c r="E2390" s="10"/>
      <c r="F2390" s="10"/>
      <c r="G2390" s="10"/>
      <c r="H2390" s="10"/>
      <c r="I2390" s="10"/>
      <c r="J2390" s="10"/>
      <c r="K2390" s="10"/>
      <c r="L2390" s="54"/>
      <c r="O2390" s="2"/>
      <c r="R2390" s="7"/>
      <c r="T2390" s="7"/>
      <c r="AC2390" s="7"/>
      <c r="AD2390" s="7"/>
      <c r="AE2390" s="7"/>
      <c r="AF2390" s="7"/>
      <c r="AG2390" s="7"/>
      <c r="AH2390" s="7"/>
      <c r="AI2390" s="7"/>
      <c r="AJ2390" s="7"/>
      <c r="AK2390" s="7"/>
      <c r="AN2390" s="7"/>
    </row>
    <row r="2391" spans="1:40" x14ac:dyDescent="0.25">
      <c r="A2391" s="7"/>
      <c r="B2391" s="10"/>
      <c r="C2391" s="10"/>
      <c r="D2391" s="10"/>
      <c r="E2391" s="10"/>
      <c r="F2391" s="10"/>
      <c r="G2391" s="10"/>
      <c r="H2391" s="10"/>
      <c r="I2391" s="10"/>
      <c r="J2391" s="10"/>
      <c r="K2391" s="10"/>
      <c r="L2391" s="54"/>
      <c r="O2391" s="2"/>
      <c r="R2391" s="7"/>
      <c r="T2391" s="7"/>
      <c r="AC2391" s="7"/>
      <c r="AD2391" s="7"/>
      <c r="AE2391" s="7"/>
      <c r="AF2391" s="7"/>
      <c r="AG2391" s="7"/>
      <c r="AH2391" s="7"/>
      <c r="AI2391" s="7"/>
      <c r="AJ2391" s="7"/>
      <c r="AK2391" s="7"/>
      <c r="AN2391" s="7"/>
    </row>
    <row r="2392" spans="1:40" x14ac:dyDescent="0.25">
      <c r="A2392" s="7"/>
      <c r="B2392" s="10"/>
      <c r="C2392" s="10"/>
      <c r="D2392" s="10"/>
      <c r="E2392" s="10"/>
      <c r="F2392" s="10"/>
      <c r="G2392" s="10"/>
      <c r="H2392" s="10"/>
      <c r="I2392" s="10"/>
      <c r="J2392" s="10"/>
      <c r="K2392" s="10"/>
      <c r="L2392" s="54"/>
      <c r="O2392" s="2"/>
      <c r="R2392" s="7"/>
      <c r="T2392" s="7"/>
      <c r="AC2392" s="7"/>
      <c r="AD2392" s="7"/>
      <c r="AE2392" s="7"/>
      <c r="AF2392" s="7"/>
      <c r="AG2392" s="7"/>
      <c r="AH2392" s="7"/>
      <c r="AI2392" s="7"/>
      <c r="AJ2392" s="7"/>
      <c r="AK2392" s="7"/>
      <c r="AN2392" s="7"/>
    </row>
    <row r="2393" spans="1:40" x14ac:dyDescent="0.25">
      <c r="A2393" s="7"/>
      <c r="B2393" s="10"/>
      <c r="C2393" s="10"/>
      <c r="D2393" s="10"/>
      <c r="E2393" s="10"/>
      <c r="F2393" s="10"/>
      <c r="G2393" s="10"/>
      <c r="H2393" s="10"/>
      <c r="I2393" s="10"/>
      <c r="J2393" s="10"/>
      <c r="K2393" s="10"/>
      <c r="L2393" s="54"/>
      <c r="O2393" s="2"/>
      <c r="R2393" s="7"/>
      <c r="T2393" s="7"/>
      <c r="AC2393" s="7"/>
      <c r="AD2393" s="7"/>
      <c r="AE2393" s="7"/>
      <c r="AF2393" s="7"/>
      <c r="AG2393" s="7"/>
      <c r="AH2393" s="7"/>
      <c r="AI2393" s="7"/>
      <c r="AJ2393" s="7"/>
      <c r="AK2393" s="7"/>
      <c r="AN2393" s="7"/>
    </row>
    <row r="2394" spans="1:40" x14ac:dyDescent="0.25">
      <c r="A2394" s="7"/>
      <c r="B2394" s="10"/>
      <c r="C2394" s="10"/>
      <c r="D2394" s="10"/>
      <c r="E2394" s="10"/>
      <c r="F2394" s="10"/>
      <c r="G2394" s="10"/>
      <c r="H2394" s="10"/>
      <c r="I2394" s="10"/>
      <c r="J2394" s="10"/>
      <c r="K2394" s="10"/>
      <c r="L2394" s="54"/>
      <c r="O2394" s="2"/>
      <c r="R2394" s="10" t="s">
        <v>32</v>
      </c>
      <c r="T2394" s="7"/>
      <c r="AC2394" s="10" t="s">
        <v>4</v>
      </c>
      <c r="AD2394" s="3">
        <f>SUM(AD2395:AD2397)</f>
        <v>0</v>
      </c>
      <c r="AE2394" s="3">
        <f>SUM(AE2395:AE2397)</f>
        <v>0</v>
      </c>
      <c r="AF2394" s="3">
        <f>SUM(AF2395:AF2397)</f>
        <v>0</v>
      </c>
      <c r="AG2394" s="3">
        <f>SUM(AG2395:AG2397)</f>
        <v>0</v>
      </c>
      <c r="AH2394" s="3">
        <f>SUM(AH2395:AH2397)</f>
        <v>0</v>
      </c>
      <c r="AI2394" s="7"/>
      <c r="AJ2394" s="3">
        <f>SUM(AJ2395:AJ2397)</f>
        <v>0</v>
      </c>
      <c r="AK2394" s="3">
        <f>SUM(AK2395:AK2397)</f>
        <v>0</v>
      </c>
      <c r="AL2394" s="3">
        <f>SUM(AL2395:AL2397)</f>
        <v>0</v>
      </c>
      <c r="AN2394" s="3">
        <f>SUM(AN2395:AN2397)</f>
        <v>0</v>
      </c>
    </row>
    <row r="2395" spans="1:40" x14ac:dyDescent="0.25">
      <c r="A2395" s="7"/>
      <c r="B2395" s="10"/>
      <c r="C2395" s="10"/>
      <c r="D2395" s="10"/>
      <c r="E2395" s="10"/>
      <c r="F2395" s="10"/>
      <c r="G2395" s="10"/>
      <c r="H2395" s="10"/>
      <c r="I2395" s="10"/>
      <c r="J2395" s="10"/>
      <c r="K2395" s="10"/>
      <c r="L2395" s="54"/>
      <c r="O2395" s="2"/>
      <c r="R2395" s="7"/>
      <c r="T2395" s="7"/>
      <c r="AC2395" s="7"/>
      <c r="AD2395" s="7"/>
      <c r="AE2395" s="7"/>
      <c r="AF2395" s="7"/>
      <c r="AG2395" s="7"/>
      <c r="AH2395" s="7"/>
      <c r="AI2395" s="7"/>
      <c r="AJ2395" s="7"/>
      <c r="AK2395" s="7"/>
      <c r="AN2395" s="7"/>
    </row>
    <row r="2396" spans="1:40" x14ac:dyDescent="0.25">
      <c r="A2396" s="7"/>
      <c r="B2396" s="10"/>
      <c r="C2396" s="10"/>
      <c r="D2396" s="10"/>
      <c r="E2396" s="10"/>
      <c r="F2396" s="10"/>
      <c r="G2396" s="10"/>
      <c r="H2396" s="10"/>
      <c r="I2396" s="10"/>
      <c r="J2396" s="10"/>
      <c r="K2396" s="10"/>
      <c r="L2396" s="54"/>
      <c r="O2396" s="2"/>
      <c r="R2396" s="7"/>
      <c r="T2396" s="7"/>
      <c r="AC2396" s="7"/>
      <c r="AD2396" s="7"/>
      <c r="AE2396" s="7"/>
      <c r="AF2396" s="7"/>
      <c r="AG2396" s="7"/>
      <c r="AH2396" s="7"/>
      <c r="AI2396" s="7"/>
      <c r="AJ2396" s="7"/>
      <c r="AK2396" s="7"/>
      <c r="AN2396" s="7"/>
    </row>
    <row r="2397" spans="1:40" x14ac:dyDescent="0.25">
      <c r="A2397" s="7"/>
      <c r="B2397" s="10"/>
      <c r="C2397" s="10"/>
      <c r="D2397" s="10"/>
      <c r="E2397" s="10"/>
      <c r="F2397" s="10"/>
      <c r="G2397" s="10"/>
      <c r="H2397" s="10"/>
      <c r="I2397" s="10"/>
      <c r="J2397" s="10"/>
      <c r="K2397" s="10"/>
      <c r="L2397" s="54"/>
      <c r="O2397" s="2"/>
      <c r="R2397" s="7"/>
      <c r="T2397" s="7"/>
      <c r="AC2397" s="7"/>
      <c r="AD2397" s="7"/>
      <c r="AE2397" s="7"/>
      <c r="AF2397" s="7"/>
      <c r="AG2397" s="7"/>
      <c r="AH2397" s="7"/>
      <c r="AI2397" s="7"/>
      <c r="AJ2397" s="7"/>
      <c r="AK2397" s="7"/>
      <c r="AN2397" s="7"/>
    </row>
    <row r="2398" spans="1:40" x14ac:dyDescent="0.25">
      <c r="A2398" s="7"/>
      <c r="B2398" s="10"/>
      <c r="C2398" s="10"/>
      <c r="D2398" s="10"/>
      <c r="E2398" s="10"/>
      <c r="F2398" s="10"/>
      <c r="G2398" s="10"/>
      <c r="H2398" s="10"/>
      <c r="I2398" s="10"/>
      <c r="J2398" s="10"/>
      <c r="K2398" s="10"/>
      <c r="L2398" s="54"/>
      <c r="O2398" s="2"/>
      <c r="R2398" s="7"/>
      <c r="T2398" s="7"/>
      <c r="AC2398" s="7"/>
      <c r="AD2398" s="7"/>
      <c r="AE2398" s="7"/>
      <c r="AF2398" s="7"/>
      <c r="AG2398" s="7"/>
      <c r="AH2398" s="7"/>
      <c r="AI2398" s="7"/>
      <c r="AJ2398" s="7"/>
      <c r="AK2398" s="7"/>
      <c r="AN2398" s="7"/>
    </row>
    <row r="2399" spans="1:40" x14ac:dyDescent="0.25">
      <c r="G2399" s="11"/>
      <c r="L2399" s="8"/>
      <c r="M2399" s="3" t="s">
        <v>7</v>
      </c>
      <c r="R2399" s="6" t="s">
        <v>8</v>
      </c>
      <c r="AC2399" s="10" t="s">
        <v>2</v>
      </c>
      <c r="AD2399" s="3">
        <f>SUM(AD2400:AD2421)</f>
        <v>2</v>
      </c>
      <c r="AE2399" s="3">
        <f>SUM(AE2400:AE2421)</f>
        <v>0</v>
      </c>
      <c r="AF2399" s="3">
        <f>SUM(AF2400:AF2421)</f>
        <v>0</v>
      </c>
      <c r="AG2399" s="3">
        <f>SUM(AG2400:AG2421)</f>
        <v>2</v>
      </c>
      <c r="AH2399" s="3">
        <f>SUM(AH2400:AH2421)</f>
        <v>6</v>
      </c>
      <c r="AJ2399" s="3">
        <f>SUM(AJ2400:AJ2421)</f>
        <v>17</v>
      </c>
      <c r="AK2399" s="3">
        <f>SUM(AK2400:AK2421)</f>
        <v>0</v>
      </c>
      <c r="AL2399" s="3">
        <f>SUM(AL2400:AL2421)</f>
        <v>423</v>
      </c>
      <c r="AM2399" s="3">
        <f>PRODUCT(AL2399+AL2422+AL2427)</f>
        <v>423</v>
      </c>
      <c r="AN2399" s="3">
        <f>SUM(AN2400:AN2421)</f>
        <v>6</v>
      </c>
    </row>
    <row r="2400" spans="1:40" x14ac:dyDescent="0.25">
      <c r="A2400" s="63" t="s">
        <v>641</v>
      </c>
      <c r="B2400" s="64" t="s">
        <v>0</v>
      </c>
      <c r="C2400" s="64" t="s">
        <v>10</v>
      </c>
      <c r="D2400" s="64" t="s">
        <v>1</v>
      </c>
      <c r="E2400" s="64" t="s">
        <v>11</v>
      </c>
      <c r="F2400" s="65" t="s">
        <v>12</v>
      </c>
      <c r="G2400" s="66"/>
      <c r="H2400" s="64"/>
      <c r="I2400" s="65" t="s">
        <v>13</v>
      </c>
      <c r="J2400" s="66"/>
      <c r="K2400" s="64"/>
      <c r="L2400" s="67" t="s">
        <v>14</v>
      </c>
      <c r="M2400" s="3">
        <f>MAX(Y2400:Y2431)</f>
        <v>256</v>
      </c>
      <c r="O2400" s="15">
        <v>7</v>
      </c>
      <c r="P2400" s="15">
        <v>7</v>
      </c>
      <c r="Q2400" s="15">
        <v>2016</v>
      </c>
      <c r="R2400" s="82" t="s">
        <v>1500</v>
      </c>
      <c r="S2400" s="90" t="s">
        <v>6</v>
      </c>
      <c r="T2400" s="82" t="s">
        <v>778</v>
      </c>
      <c r="U2400" s="15">
        <v>0</v>
      </c>
      <c r="V2400" s="90" t="s">
        <v>6</v>
      </c>
      <c r="W2400" s="15">
        <v>2</v>
      </c>
      <c r="X2400" s="102" t="s">
        <v>279</v>
      </c>
      <c r="Y2400" s="15">
        <v>167</v>
      </c>
      <c r="Z2400" s="15">
        <v>1</v>
      </c>
      <c r="AA2400" s="90" t="s">
        <v>6</v>
      </c>
      <c r="AB2400" s="15">
        <v>7</v>
      </c>
      <c r="AD2400" s="2">
        <f>IF(Q2400&gt;100,1,0)</f>
        <v>1</v>
      </c>
      <c r="AE2400" s="2">
        <f t="shared" ref="AE2400:AE2401" si="960">IF(U2400&gt;W2400,1,0)</f>
        <v>0</v>
      </c>
      <c r="AF2400" s="2">
        <f>IF(U2400=W2400,1,0)*IF(Q2400=0,0,1)</f>
        <v>0</v>
      </c>
      <c r="AG2400" s="2">
        <f t="shared" ref="AG2400:AG2401" si="961">IF(W2400&gt;U2400,1,0)</f>
        <v>1</v>
      </c>
      <c r="AH2400" s="2">
        <f t="shared" ref="AH2400:AH2401" si="962">PRODUCT(Z2400)</f>
        <v>1</v>
      </c>
      <c r="AI2400" s="30" t="s">
        <v>6</v>
      </c>
      <c r="AJ2400" s="2">
        <f t="shared" ref="AJ2400:AJ2401" si="963">PRODUCT(AB2400)</f>
        <v>7</v>
      </c>
      <c r="AK2400" s="2">
        <v>0</v>
      </c>
      <c r="AL2400" s="2">
        <f t="shared" ref="AL2400:AL2401" si="964">PRODUCT(Y2400)</f>
        <v>167</v>
      </c>
      <c r="AN2400" s="2">
        <v>3</v>
      </c>
    </row>
    <row r="2401" spans="1:40" x14ac:dyDescent="0.25">
      <c r="A2401" s="68" t="s">
        <v>16</v>
      </c>
      <c r="B2401" s="69">
        <f>PRODUCT(AD2399)</f>
        <v>2</v>
      </c>
      <c r="C2401" s="69">
        <f>PRODUCT(AE2399)</f>
        <v>0</v>
      </c>
      <c r="D2401" s="69">
        <f>PRODUCT(AF2399)</f>
        <v>0</v>
      </c>
      <c r="E2401" s="69">
        <f>PRODUCT(AG2399)</f>
        <v>2</v>
      </c>
      <c r="F2401" s="69">
        <f>PRODUCT(AH2399)</f>
        <v>6</v>
      </c>
      <c r="G2401" s="70" t="s">
        <v>6</v>
      </c>
      <c r="H2401" s="69">
        <f>PRODUCT(AJ2399)</f>
        <v>17</v>
      </c>
      <c r="I2401" s="69">
        <f>PRODUCT(AK2399)</f>
        <v>0</v>
      </c>
      <c r="J2401" s="70" t="s">
        <v>6</v>
      </c>
      <c r="K2401" s="69">
        <f>PRODUCT(AN2399)</f>
        <v>6</v>
      </c>
      <c r="L2401" s="71">
        <f>PRODUCT(AL2399/B2401)</f>
        <v>211.5</v>
      </c>
      <c r="M2401" s="8"/>
      <c r="N2401" s="38"/>
      <c r="O2401" s="2">
        <v>14</v>
      </c>
      <c r="P2401" s="2">
        <v>7</v>
      </c>
      <c r="Q2401" s="2">
        <v>2017</v>
      </c>
      <c r="R2401" s="5" t="s">
        <v>1500</v>
      </c>
      <c r="S2401" s="2" t="s">
        <v>6</v>
      </c>
      <c r="T2401" s="5" t="s">
        <v>778</v>
      </c>
      <c r="U2401" s="2">
        <v>0</v>
      </c>
      <c r="V2401" s="30" t="s">
        <v>6</v>
      </c>
      <c r="W2401" s="2">
        <v>2</v>
      </c>
      <c r="X2401" s="44" t="s">
        <v>1316</v>
      </c>
      <c r="Y2401" s="2">
        <v>256</v>
      </c>
      <c r="Z2401" s="2">
        <v>5</v>
      </c>
      <c r="AA2401" s="30" t="s">
        <v>6</v>
      </c>
      <c r="AB2401" s="2">
        <v>10</v>
      </c>
      <c r="AD2401" s="2">
        <f>IF(Q2401&gt;100,1,0)</f>
        <v>1</v>
      </c>
      <c r="AE2401" s="2">
        <f t="shared" si="960"/>
        <v>0</v>
      </c>
      <c r="AF2401" s="2">
        <f>IF(U2401=W2401,1,0)*IF(Q2401=0,0,1)</f>
        <v>0</v>
      </c>
      <c r="AG2401" s="2">
        <f t="shared" si="961"/>
        <v>1</v>
      </c>
      <c r="AH2401" s="2">
        <f t="shared" si="962"/>
        <v>5</v>
      </c>
      <c r="AI2401" s="30" t="s">
        <v>6</v>
      </c>
      <c r="AJ2401" s="2">
        <f t="shared" si="963"/>
        <v>10</v>
      </c>
      <c r="AK2401" s="2">
        <v>0</v>
      </c>
      <c r="AL2401" s="2">
        <f t="shared" si="964"/>
        <v>256</v>
      </c>
      <c r="AN2401" s="2">
        <v>3</v>
      </c>
    </row>
    <row r="2402" spans="1:40" x14ac:dyDescent="0.25">
      <c r="A2402" s="68" t="s">
        <v>439</v>
      </c>
      <c r="B2402" s="69">
        <f>PRODUCT(AD2422)</f>
        <v>0</v>
      </c>
      <c r="C2402" s="69">
        <f t="shared" ref="C2402:I2402" si="965">PRODUCT(AE2422)</f>
        <v>0</v>
      </c>
      <c r="D2402" s="69">
        <f t="shared" si="965"/>
        <v>0</v>
      </c>
      <c r="E2402" s="69">
        <f t="shared" si="965"/>
        <v>0</v>
      </c>
      <c r="F2402" s="69">
        <f t="shared" si="965"/>
        <v>0</v>
      </c>
      <c r="G2402" s="70" t="s">
        <v>6</v>
      </c>
      <c r="H2402" s="69">
        <f t="shared" si="965"/>
        <v>0</v>
      </c>
      <c r="I2402" s="69">
        <f t="shared" si="965"/>
        <v>0</v>
      </c>
      <c r="J2402" s="70" t="s">
        <v>6</v>
      </c>
      <c r="K2402" s="69">
        <f>PRODUCT(AN2422)</f>
        <v>0</v>
      </c>
      <c r="L2402" s="71">
        <v>0</v>
      </c>
      <c r="M2402" s="8"/>
      <c r="N2402" s="38"/>
      <c r="O2402" s="2"/>
      <c r="R2402" s="7"/>
      <c r="T2402" s="7"/>
      <c r="AC2402" s="7"/>
      <c r="AD2402" s="7"/>
      <c r="AE2402" s="7"/>
      <c r="AF2402" s="7"/>
      <c r="AG2402" s="7"/>
      <c r="AH2402" s="7"/>
      <c r="AI2402" s="7"/>
      <c r="AJ2402" s="7"/>
      <c r="AK2402" s="7"/>
      <c r="AN2402" s="7"/>
    </row>
    <row r="2403" spans="1:40" x14ac:dyDescent="0.25">
      <c r="A2403" s="68" t="s">
        <v>440</v>
      </c>
      <c r="B2403" s="69">
        <v>0</v>
      </c>
      <c r="C2403" s="69">
        <v>0</v>
      </c>
      <c r="D2403" s="69">
        <v>0</v>
      </c>
      <c r="E2403" s="69">
        <v>0</v>
      </c>
      <c r="F2403" s="69">
        <v>0</v>
      </c>
      <c r="G2403" s="70" t="s">
        <v>6</v>
      </c>
      <c r="H2403" s="69">
        <v>0</v>
      </c>
      <c r="I2403" s="69">
        <v>0</v>
      </c>
      <c r="J2403" s="70" t="s">
        <v>6</v>
      </c>
      <c r="K2403" s="69">
        <v>0</v>
      </c>
      <c r="L2403" s="71">
        <v>0</v>
      </c>
      <c r="M2403" s="8"/>
      <c r="N2403" s="38"/>
      <c r="O2403" s="2"/>
      <c r="R2403" s="7"/>
      <c r="T2403" s="7"/>
      <c r="AC2403" s="7"/>
      <c r="AD2403" s="7"/>
      <c r="AE2403" s="7"/>
      <c r="AF2403" s="7"/>
      <c r="AG2403" s="7"/>
      <c r="AH2403" s="7"/>
      <c r="AI2403" s="7"/>
      <c r="AJ2403" s="7"/>
      <c r="AK2403" s="7"/>
      <c r="AN2403" s="7"/>
    </row>
    <row r="2404" spans="1:40" x14ac:dyDescent="0.25">
      <c r="A2404" s="68" t="s">
        <v>17</v>
      </c>
      <c r="B2404" s="69">
        <f>SUM(B2401:B2403)</f>
        <v>2</v>
      </c>
      <c r="C2404" s="69">
        <f>SUM(C2401:C2403)</f>
        <v>0</v>
      </c>
      <c r="D2404" s="69">
        <f>SUM(D2401:D2403)</f>
        <v>0</v>
      </c>
      <c r="E2404" s="69">
        <f>SUM(E2401:E2403)</f>
        <v>2</v>
      </c>
      <c r="F2404" s="69">
        <f>SUM(F2401:F2403)</f>
        <v>6</v>
      </c>
      <c r="G2404" s="70" t="s">
        <v>6</v>
      </c>
      <c r="H2404" s="69">
        <f>SUM(H2401:H2403)</f>
        <v>17</v>
      </c>
      <c r="I2404" s="69">
        <f>SUM(I2401:I2403)</f>
        <v>0</v>
      </c>
      <c r="J2404" s="70" t="s">
        <v>6</v>
      </c>
      <c r="K2404" s="69">
        <f>SUM(K2401:K2403)</f>
        <v>6</v>
      </c>
      <c r="L2404" s="71">
        <f>PRODUCT(AM2399/B2404)</f>
        <v>211.5</v>
      </c>
      <c r="M2404" s="8"/>
      <c r="N2404" s="38"/>
      <c r="O2404" s="2"/>
      <c r="R2404" s="7"/>
      <c r="T2404" s="7"/>
      <c r="AC2404" s="7"/>
      <c r="AD2404" s="7"/>
      <c r="AE2404" s="7"/>
      <c r="AF2404" s="7"/>
      <c r="AG2404" s="7"/>
      <c r="AH2404" s="7"/>
      <c r="AI2404" s="7"/>
      <c r="AJ2404" s="7"/>
      <c r="AK2404" s="7"/>
      <c r="AN2404" s="7"/>
    </row>
    <row r="2405" spans="1:40" x14ac:dyDescent="0.25">
      <c r="A2405" s="72" t="s">
        <v>18</v>
      </c>
      <c r="B2405" s="73"/>
      <c r="C2405" s="73"/>
      <c r="D2405" s="73"/>
      <c r="E2405" s="73"/>
      <c r="F2405" s="74">
        <f>PRODUCT(F2404/B2404)</f>
        <v>3</v>
      </c>
      <c r="G2405" s="75" t="s">
        <v>6</v>
      </c>
      <c r="H2405" s="74">
        <f>PRODUCT(H2404/B2404)</f>
        <v>8.5</v>
      </c>
      <c r="I2405" s="73"/>
      <c r="J2405" s="73"/>
      <c r="K2405" s="73"/>
      <c r="L2405" s="76"/>
      <c r="M2405" s="55"/>
      <c r="N2405" s="40"/>
      <c r="O2405" s="2"/>
      <c r="R2405" s="7"/>
      <c r="T2405" s="7"/>
      <c r="AC2405" s="7"/>
      <c r="AD2405" s="7"/>
      <c r="AE2405" s="7"/>
      <c r="AF2405" s="7"/>
      <c r="AG2405" s="7"/>
      <c r="AH2405" s="7"/>
      <c r="AI2405" s="7"/>
      <c r="AJ2405" s="7"/>
      <c r="AK2405" s="7"/>
      <c r="AN2405" s="7"/>
    </row>
    <row r="2406" spans="1:40" x14ac:dyDescent="0.25">
      <c r="B2406" s="10"/>
      <c r="C2406" s="10"/>
      <c r="D2406" s="10"/>
      <c r="E2406" s="10"/>
      <c r="F2406" s="10"/>
      <c r="G2406" s="10"/>
      <c r="H2406" s="10"/>
      <c r="I2406" s="10"/>
      <c r="J2406" s="10"/>
      <c r="K2406" s="10"/>
      <c r="L2406" s="8"/>
      <c r="O2406" s="2"/>
      <c r="R2406" s="7"/>
      <c r="T2406" s="7"/>
      <c r="AC2406" s="7"/>
      <c r="AD2406" s="7"/>
      <c r="AE2406" s="7"/>
      <c r="AF2406" s="7"/>
      <c r="AG2406" s="7"/>
      <c r="AH2406" s="7"/>
      <c r="AI2406" s="7"/>
      <c r="AJ2406" s="7"/>
      <c r="AK2406" s="7"/>
      <c r="AN2406" s="7"/>
    </row>
    <row r="2407" spans="1:40" x14ac:dyDescent="0.25">
      <c r="A2407" s="77" t="s">
        <v>642</v>
      </c>
      <c r="B2407" s="64" t="s">
        <v>0</v>
      </c>
      <c r="C2407" s="64" t="s">
        <v>10</v>
      </c>
      <c r="D2407" s="64" t="s">
        <v>1</v>
      </c>
      <c r="E2407" s="64" t="s">
        <v>11</v>
      </c>
      <c r="F2407" s="65" t="s">
        <v>12</v>
      </c>
      <c r="G2407" s="66"/>
      <c r="H2407" s="64"/>
      <c r="I2407" s="65" t="s">
        <v>13</v>
      </c>
      <c r="J2407" s="66"/>
      <c r="K2407" s="64"/>
      <c r="L2407" s="67" t="s">
        <v>14</v>
      </c>
      <c r="O2407" s="2"/>
      <c r="R2407" s="7"/>
      <c r="T2407" s="7"/>
      <c r="AC2407" s="7"/>
      <c r="AD2407" s="7"/>
      <c r="AE2407" s="7"/>
      <c r="AF2407" s="7"/>
      <c r="AG2407" s="7"/>
      <c r="AH2407" s="7"/>
      <c r="AI2407" s="7"/>
      <c r="AJ2407" s="7"/>
      <c r="AK2407" s="7"/>
      <c r="AN2407" s="7"/>
    </row>
    <row r="2408" spans="1:40" x14ac:dyDescent="0.25">
      <c r="A2408" s="68" t="s">
        <v>16</v>
      </c>
      <c r="B2408" s="69">
        <f>PRODUCT(B4409)</f>
        <v>2</v>
      </c>
      <c r="C2408" s="69">
        <f t="shared" ref="C2408:L2411" si="966">PRODUCT(C4409)</f>
        <v>2</v>
      </c>
      <c r="D2408" s="69">
        <f t="shared" si="966"/>
        <v>0</v>
      </c>
      <c r="E2408" s="69">
        <f t="shared" si="966"/>
        <v>0</v>
      </c>
      <c r="F2408" s="69">
        <f t="shared" si="966"/>
        <v>23</v>
      </c>
      <c r="G2408" s="70" t="s">
        <v>6</v>
      </c>
      <c r="H2408" s="69">
        <f t="shared" si="966"/>
        <v>6</v>
      </c>
      <c r="I2408" s="69">
        <f t="shared" si="966"/>
        <v>6</v>
      </c>
      <c r="J2408" s="70" t="s">
        <v>6</v>
      </c>
      <c r="K2408" s="69">
        <f t="shared" si="966"/>
        <v>0</v>
      </c>
      <c r="L2408" s="71">
        <f t="shared" si="966"/>
        <v>398</v>
      </c>
      <c r="M2408" s="8"/>
      <c r="N2408" s="38"/>
      <c r="O2408" s="2"/>
      <c r="R2408" s="7"/>
      <c r="T2408" s="7"/>
      <c r="AC2408" s="7"/>
      <c r="AD2408" s="7"/>
      <c r="AE2408" s="7"/>
      <c r="AF2408" s="7"/>
      <c r="AG2408" s="7"/>
      <c r="AH2408" s="7"/>
      <c r="AI2408" s="7"/>
      <c r="AJ2408" s="7"/>
      <c r="AK2408" s="7"/>
      <c r="AN2408" s="7"/>
    </row>
    <row r="2409" spans="1:40" x14ac:dyDescent="0.25">
      <c r="A2409" s="68" t="s">
        <v>439</v>
      </c>
      <c r="B2409" s="69">
        <f>PRODUCT(B4410)</f>
        <v>0</v>
      </c>
      <c r="C2409" s="69">
        <f t="shared" si="966"/>
        <v>0</v>
      </c>
      <c r="D2409" s="69">
        <f t="shared" si="966"/>
        <v>0</v>
      </c>
      <c r="E2409" s="69">
        <f t="shared" si="966"/>
        <v>0</v>
      </c>
      <c r="F2409" s="69">
        <f t="shared" si="966"/>
        <v>0</v>
      </c>
      <c r="G2409" s="70" t="s">
        <v>6</v>
      </c>
      <c r="H2409" s="69">
        <f t="shared" si="966"/>
        <v>0</v>
      </c>
      <c r="I2409" s="69">
        <f t="shared" si="966"/>
        <v>0</v>
      </c>
      <c r="J2409" s="70" t="s">
        <v>6</v>
      </c>
      <c r="K2409" s="69">
        <f t="shared" si="966"/>
        <v>0</v>
      </c>
      <c r="L2409" s="71">
        <f t="shared" si="966"/>
        <v>0</v>
      </c>
      <c r="M2409" s="8"/>
      <c r="N2409" s="38"/>
      <c r="O2409" s="2"/>
      <c r="R2409" s="7"/>
      <c r="T2409" s="7"/>
      <c r="AC2409" s="7"/>
      <c r="AD2409" s="7"/>
      <c r="AE2409" s="7"/>
      <c r="AF2409" s="7"/>
      <c r="AG2409" s="7"/>
      <c r="AH2409" s="7"/>
      <c r="AI2409" s="7"/>
      <c r="AJ2409" s="7"/>
      <c r="AK2409" s="7"/>
      <c r="AN2409" s="7"/>
    </row>
    <row r="2410" spans="1:40" x14ac:dyDescent="0.25">
      <c r="A2410" s="68" t="s">
        <v>440</v>
      </c>
      <c r="B2410" s="69">
        <f>PRODUCT(B4411)</f>
        <v>0</v>
      </c>
      <c r="C2410" s="69">
        <f t="shared" si="966"/>
        <v>0</v>
      </c>
      <c r="D2410" s="69">
        <f t="shared" si="966"/>
        <v>0</v>
      </c>
      <c r="E2410" s="69">
        <f t="shared" si="966"/>
        <v>0</v>
      </c>
      <c r="F2410" s="69">
        <f t="shared" si="966"/>
        <v>0</v>
      </c>
      <c r="G2410" s="70" t="s">
        <v>6</v>
      </c>
      <c r="H2410" s="69">
        <f t="shared" si="966"/>
        <v>0</v>
      </c>
      <c r="I2410" s="69">
        <f t="shared" si="966"/>
        <v>0</v>
      </c>
      <c r="J2410" s="70" t="s">
        <v>6</v>
      </c>
      <c r="K2410" s="69">
        <f t="shared" si="966"/>
        <v>0</v>
      </c>
      <c r="L2410" s="71">
        <f t="shared" si="966"/>
        <v>0</v>
      </c>
      <c r="M2410" s="8"/>
      <c r="N2410" s="38"/>
      <c r="O2410" s="2"/>
      <c r="R2410" s="7"/>
      <c r="T2410" s="7"/>
      <c r="AC2410" s="7"/>
      <c r="AD2410" s="7"/>
      <c r="AE2410" s="7"/>
      <c r="AF2410" s="7"/>
      <c r="AG2410" s="7"/>
      <c r="AH2410" s="7"/>
      <c r="AI2410" s="7"/>
      <c r="AJ2410" s="7"/>
      <c r="AK2410" s="7"/>
      <c r="AN2410" s="7"/>
    </row>
    <row r="2411" spans="1:40" x14ac:dyDescent="0.25">
      <c r="A2411" s="68" t="s">
        <v>17</v>
      </c>
      <c r="B2411" s="69">
        <f>PRODUCT(B4412)</f>
        <v>2</v>
      </c>
      <c r="C2411" s="69">
        <f t="shared" si="966"/>
        <v>2</v>
      </c>
      <c r="D2411" s="69">
        <f t="shared" si="966"/>
        <v>0</v>
      </c>
      <c r="E2411" s="69">
        <f t="shared" si="966"/>
        <v>0</v>
      </c>
      <c r="F2411" s="69">
        <f t="shared" si="966"/>
        <v>23</v>
      </c>
      <c r="G2411" s="70" t="s">
        <v>6</v>
      </c>
      <c r="H2411" s="69">
        <f t="shared" si="966"/>
        <v>6</v>
      </c>
      <c r="I2411" s="69">
        <f t="shared" si="966"/>
        <v>6</v>
      </c>
      <c r="J2411" s="70" t="s">
        <v>6</v>
      </c>
      <c r="K2411" s="69">
        <f t="shared" si="966"/>
        <v>0</v>
      </c>
      <c r="L2411" s="71">
        <f t="shared" si="966"/>
        <v>398</v>
      </c>
      <c r="M2411" s="8"/>
      <c r="N2411" s="38"/>
      <c r="O2411" s="2"/>
      <c r="R2411" s="7"/>
      <c r="T2411" s="7"/>
      <c r="AC2411" s="7"/>
      <c r="AD2411" s="7"/>
      <c r="AE2411" s="7"/>
      <c r="AF2411" s="7"/>
      <c r="AG2411" s="7"/>
      <c r="AH2411" s="7"/>
      <c r="AI2411" s="7"/>
      <c r="AJ2411" s="7"/>
      <c r="AK2411" s="7"/>
      <c r="AN2411" s="7"/>
    </row>
    <row r="2412" spans="1:40" x14ac:dyDescent="0.25">
      <c r="A2412" s="72" t="s">
        <v>18</v>
      </c>
      <c r="B2412" s="73"/>
      <c r="C2412" s="73"/>
      <c r="D2412" s="73"/>
      <c r="E2412" s="73"/>
      <c r="F2412" s="74">
        <f>PRODUCT(F2411/B2411)</f>
        <v>11.5</v>
      </c>
      <c r="G2412" s="75" t="s">
        <v>6</v>
      </c>
      <c r="H2412" s="74">
        <f>PRODUCT(H2411/B2411)</f>
        <v>3</v>
      </c>
      <c r="I2412" s="73"/>
      <c r="J2412" s="73"/>
      <c r="K2412" s="73"/>
      <c r="L2412" s="76"/>
      <c r="M2412" s="55"/>
      <c r="N2412" s="40"/>
      <c r="O2412" s="2"/>
      <c r="R2412" s="7"/>
      <c r="T2412" s="7"/>
      <c r="AC2412" s="7"/>
      <c r="AD2412" s="7"/>
      <c r="AE2412" s="7"/>
      <c r="AF2412" s="7"/>
      <c r="AG2412" s="7"/>
      <c r="AH2412" s="7"/>
      <c r="AI2412" s="7"/>
      <c r="AJ2412" s="7"/>
      <c r="AK2412" s="7"/>
      <c r="AN2412" s="7"/>
    </row>
    <row r="2413" spans="1:40" x14ac:dyDescent="0.25">
      <c r="B2413" s="10"/>
      <c r="C2413" s="10"/>
      <c r="D2413" s="10"/>
      <c r="E2413" s="10"/>
      <c r="G2413" s="11"/>
      <c r="I2413" s="10"/>
      <c r="J2413" s="10"/>
      <c r="K2413" s="10"/>
      <c r="L2413" s="8"/>
      <c r="M2413" s="55"/>
      <c r="N2413" s="40"/>
      <c r="O2413" s="2"/>
      <c r="R2413" s="7"/>
      <c r="T2413" s="7"/>
      <c r="AC2413" s="7"/>
      <c r="AD2413" s="7"/>
      <c r="AE2413" s="7"/>
      <c r="AF2413" s="7"/>
      <c r="AG2413" s="7"/>
      <c r="AH2413" s="7"/>
      <c r="AI2413" s="7"/>
      <c r="AJ2413" s="7"/>
      <c r="AK2413" s="7"/>
      <c r="AN2413" s="7"/>
    </row>
    <row r="2414" spans="1:40" x14ac:dyDescent="0.25">
      <c r="A2414" s="63" t="s">
        <v>641</v>
      </c>
      <c r="B2414" s="64"/>
      <c r="C2414" s="64"/>
      <c r="D2414" s="64"/>
      <c r="E2414" s="64"/>
      <c r="F2414" s="64"/>
      <c r="G2414" s="64"/>
      <c r="H2414" s="64"/>
      <c r="I2414" s="64"/>
      <c r="J2414" s="64"/>
      <c r="K2414" s="64"/>
      <c r="L2414" s="67"/>
      <c r="O2414" s="2"/>
      <c r="R2414" s="7"/>
      <c r="T2414" s="7"/>
      <c r="AC2414" s="7"/>
      <c r="AD2414" s="7"/>
      <c r="AE2414" s="7"/>
      <c r="AF2414" s="7"/>
      <c r="AG2414" s="7"/>
      <c r="AH2414" s="7"/>
      <c r="AI2414" s="7"/>
      <c r="AJ2414" s="7"/>
      <c r="AK2414" s="7"/>
      <c r="AN2414" s="7"/>
    </row>
    <row r="2415" spans="1:40" x14ac:dyDescent="0.25">
      <c r="A2415" s="68" t="s">
        <v>24</v>
      </c>
      <c r="B2415" s="69" t="s">
        <v>0</v>
      </c>
      <c r="C2415" s="69" t="s">
        <v>10</v>
      </c>
      <c r="D2415" s="69" t="s">
        <v>1</v>
      </c>
      <c r="E2415" s="69" t="s">
        <v>11</v>
      </c>
      <c r="F2415" s="78" t="s">
        <v>12</v>
      </c>
      <c r="G2415" s="70"/>
      <c r="H2415" s="69"/>
      <c r="I2415" s="78" t="s">
        <v>13</v>
      </c>
      <c r="J2415" s="70"/>
      <c r="K2415" s="69"/>
      <c r="L2415" s="71" t="s">
        <v>14</v>
      </c>
      <c r="O2415" s="2"/>
      <c r="R2415" s="7"/>
      <c r="T2415" s="7"/>
      <c r="AC2415" s="7"/>
      <c r="AD2415" s="7"/>
      <c r="AE2415" s="7"/>
      <c r="AF2415" s="7"/>
      <c r="AG2415" s="7"/>
      <c r="AH2415" s="7"/>
      <c r="AI2415" s="7"/>
      <c r="AJ2415" s="7"/>
      <c r="AK2415" s="7"/>
      <c r="AN2415" s="7"/>
    </row>
    <row r="2416" spans="1:40" x14ac:dyDescent="0.25">
      <c r="A2416" s="68" t="s">
        <v>16</v>
      </c>
      <c r="B2416" s="69">
        <f>PRODUCT(B2401+B2408)</f>
        <v>4</v>
      </c>
      <c r="C2416" s="69">
        <f>PRODUCT(C2401+E2408)</f>
        <v>0</v>
      </c>
      <c r="D2416" s="69">
        <f>PRODUCT(D2401+D2408)</f>
        <v>0</v>
      </c>
      <c r="E2416" s="69">
        <f>PRODUCT(E2401+C2408)</f>
        <v>4</v>
      </c>
      <c r="F2416" s="69">
        <f>PRODUCT(F2401+H2408)</f>
        <v>12</v>
      </c>
      <c r="G2416" s="70" t="s">
        <v>6</v>
      </c>
      <c r="H2416" s="69">
        <f>PRODUCT(H2401+F2408)</f>
        <v>40</v>
      </c>
      <c r="I2416" s="69">
        <f>PRODUCT(I2401+K2408)</f>
        <v>0</v>
      </c>
      <c r="J2416" s="70" t="s">
        <v>6</v>
      </c>
      <c r="K2416" s="69">
        <f>PRODUCT(K2401+I2408)</f>
        <v>12</v>
      </c>
      <c r="L2416" s="71">
        <f>PRODUCT(((B2401*L2401)+B2408*L2408))/B2416</f>
        <v>304.75</v>
      </c>
      <c r="M2416" s="8"/>
      <c r="N2416" s="38"/>
      <c r="O2416" s="2"/>
      <c r="R2416" s="7"/>
      <c r="T2416" s="7"/>
      <c r="AC2416" s="7"/>
      <c r="AD2416" s="7"/>
      <c r="AE2416" s="7"/>
      <c r="AF2416" s="7"/>
      <c r="AG2416" s="7"/>
      <c r="AH2416" s="7"/>
      <c r="AI2416" s="7"/>
      <c r="AJ2416" s="7"/>
      <c r="AK2416" s="7"/>
      <c r="AN2416" s="7"/>
    </row>
    <row r="2417" spans="1:40" x14ac:dyDescent="0.25">
      <c r="A2417" s="68" t="s">
        <v>439</v>
      </c>
      <c r="B2417" s="69">
        <f>PRODUCT(B2402+B2409)</f>
        <v>0</v>
      </c>
      <c r="C2417" s="69">
        <f>PRODUCT(C2402+E2409)</f>
        <v>0</v>
      </c>
      <c r="D2417" s="69">
        <f>PRODUCT(D2402+D2409)</f>
        <v>0</v>
      </c>
      <c r="E2417" s="69">
        <f>PRODUCT(E2402+C2409)</f>
        <v>0</v>
      </c>
      <c r="F2417" s="69">
        <f>PRODUCT(F2402+H2409)</f>
        <v>0</v>
      </c>
      <c r="G2417" s="70" t="s">
        <v>6</v>
      </c>
      <c r="H2417" s="69">
        <f>PRODUCT(H2402+F2409)</f>
        <v>0</v>
      </c>
      <c r="I2417" s="69">
        <f>PRODUCT(I2402+K2409)</f>
        <v>0</v>
      </c>
      <c r="J2417" s="70" t="s">
        <v>6</v>
      </c>
      <c r="K2417" s="69">
        <f>PRODUCT(K2402+I2409)</f>
        <v>0</v>
      </c>
      <c r="L2417" s="71">
        <v>0</v>
      </c>
      <c r="M2417" s="8"/>
      <c r="N2417" s="38"/>
      <c r="O2417" s="2"/>
      <c r="R2417" s="7"/>
      <c r="T2417" s="7"/>
      <c r="AC2417" s="7"/>
      <c r="AD2417" s="7"/>
      <c r="AE2417" s="7"/>
      <c r="AF2417" s="7"/>
      <c r="AG2417" s="7"/>
      <c r="AH2417" s="7"/>
      <c r="AI2417" s="7"/>
      <c r="AJ2417" s="7"/>
      <c r="AK2417" s="7"/>
      <c r="AN2417" s="7"/>
    </row>
    <row r="2418" spans="1:40" x14ac:dyDescent="0.25">
      <c r="A2418" s="68" t="s">
        <v>440</v>
      </c>
      <c r="B2418" s="69">
        <f>PRODUCT(B2403+B2410)</f>
        <v>0</v>
      </c>
      <c r="C2418" s="69">
        <f>PRODUCT(C2403+E2410)</f>
        <v>0</v>
      </c>
      <c r="D2418" s="69">
        <f>PRODUCT(D2403+D2410)</f>
        <v>0</v>
      </c>
      <c r="E2418" s="69">
        <f>PRODUCT(E2403+C2410)</f>
        <v>0</v>
      </c>
      <c r="F2418" s="69">
        <f>PRODUCT(F2403+H2410)</f>
        <v>0</v>
      </c>
      <c r="G2418" s="70" t="s">
        <v>6</v>
      </c>
      <c r="H2418" s="69">
        <f>PRODUCT(H2403+F2410)</f>
        <v>0</v>
      </c>
      <c r="I2418" s="69">
        <f>PRODUCT(I2403+K2410)</f>
        <v>0</v>
      </c>
      <c r="J2418" s="70" t="s">
        <v>6</v>
      </c>
      <c r="K2418" s="69">
        <f>PRODUCT(K2403+I2410)</f>
        <v>0</v>
      </c>
      <c r="L2418" s="71">
        <v>0</v>
      </c>
      <c r="M2418" s="8"/>
      <c r="N2418" s="38"/>
      <c r="O2418" s="2"/>
      <c r="R2418" s="7"/>
      <c r="T2418" s="7"/>
      <c r="AC2418" s="7"/>
      <c r="AD2418" s="7"/>
      <c r="AE2418" s="7"/>
      <c r="AF2418" s="7"/>
      <c r="AG2418" s="7"/>
      <c r="AH2418" s="7"/>
      <c r="AI2418" s="7"/>
      <c r="AJ2418" s="7"/>
      <c r="AK2418" s="7"/>
      <c r="AN2418" s="7"/>
    </row>
    <row r="2419" spans="1:40" x14ac:dyDescent="0.25">
      <c r="A2419" s="68" t="s">
        <v>17</v>
      </c>
      <c r="B2419" s="69">
        <f>PRODUCT(B2404+B2411)</f>
        <v>4</v>
      </c>
      <c r="C2419" s="69">
        <f>PRODUCT(C2404+E2411)</f>
        <v>0</v>
      </c>
      <c r="D2419" s="69">
        <f>PRODUCT(D2404+D2411)</f>
        <v>0</v>
      </c>
      <c r="E2419" s="69">
        <f>PRODUCT(E2404+C2411)</f>
        <v>4</v>
      </c>
      <c r="F2419" s="69">
        <f>PRODUCT(F2404+H2411)</f>
        <v>12</v>
      </c>
      <c r="G2419" s="70" t="s">
        <v>6</v>
      </c>
      <c r="H2419" s="69">
        <f>PRODUCT(H2404+F2411)</f>
        <v>40</v>
      </c>
      <c r="I2419" s="69">
        <f>PRODUCT(I2404+K2411)</f>
        <v>0</v>
      </c>
      <c r="J2419" s="70" t="s">
        <v>6</v>
      </c>
      <c r="K2419" s="69">
        <f>PRODUCT(K2404+I2411)</f>
        <v>12</v>
      </c>
      <c r="L2419" s="71">
        <f>PRODUCT(((B2404*L2404)+B2411*L2411))/B2419</f>
        <v>304.75</v>
      </c>
      <c r="M2419" s="8"/>
      <c r="N2419" s="38"/>
      <c r="O2419" s="2"/>
      <c r="R2419" s="7"/>
      <c r="T2419" s="7"/>
      <c r="AC2419" s="7"/>
      <c r="AD2419" s="7"/>
      <c r="AE2419" s="7"/>
      <c r="AF2419" s="7"/>
      <c r="AG2419" s="7"/>
      <c r="AH2419" s="7"/>
      <c r="AI2419" s="7"/>
      <c r="AJ2419" s="7"/>
      <c r="AK2419" s="7"/>
      <c r="AN2419" s="7"/>
    </row>
    <row r="2420" spans="1:40" x14ac:dyDescent="0.25">
      <c r="A2420" s="72" t="s">
        <v>18</v>
      </c>
      <c r="B2420" s="73"/>
      <c r="C2420" s="73"/>
      <c r="D2420" s="73"/>
      <c r="E2420" s="73"/>
      <c r="F2420" s="74">
        <f>PRODUCT(F2419/B2419)</f>
        <v>3</v>
      </c>
      <c r="G2420" s="74" t="s">
        <v>6</v>
      </c>
      <c r="H2420" s="74">
        <f>PRODUCT(H2419/B2419)</f>
        <v>10</v>
      </c>
      <c r="I2420" s="73"/>
      <c r="J2420" s="73"/>
      <c r="K2420" s="73"/>
      <c r="L2420" s="76"/>
      <c r="M2420" s="55"/>
      <c r="N2420" s="40"/>
      <c r="O2420" s="2"/>
      <c r="R2420" s="7"/>
      <c r="T2420" s="7"/>
      <c r="AC2420" s="7"/>
      <c r="AD2420" s="7"/>
      <c r="AE2420" s="7"/>
      <c r="AF2420" s="7"/>
      <c r="AG2420" s="7"/>
      <c r="AH2420" s="7"/>
      <c r="AI2420" s="7"/>
      <c r="AJ2420" s="7"/>
      <c r="AK2420" s="7"/>
      <c r="AN2420" s="7"/>
    </row>
    <row r="2421" spans="1:40" x14ac:dyDescent="0.25">
      <c r="A2421" s="7"/>
      <c r="B2421" s="10"/>
      <c r="C2421" s="10"/>
      <c r="D2421" s="10"/>
      <c r="E2421" s="10"/>
      <c r="F2421" s="10"/>
      <c r="G2421" s="10"/>
      <c r="H2421" s="10"/>
      <c r="I2421" s="10"/>
      <c r="J2421" s="10"/>
      <c r="K2421" s="10"/>
      <c r="L2421" s="54"/>
      <c r="O2421" s="2"/>
      <c r="R2421" s="7"/>
      <c r="T2421" s="7"/>
      <c r="AC2421" s="7"/>
      <c r="AD2421" s="7"/>
      <c r="AE2421" s="7"/>
      <c r="AF2421" s="7"/>
      <c r="AG2421" s="7"/>
      <c r="AH2421" s="7"/>
      <c r="AI2421" s="7"/>
      <c r="AJ2421" s="7"/>
      <c r="AK2421" s="7"/>
      <c r="AN2421" s="7"/>
    </row>
    <row r="2422" spans="1:40" x14ac:dyDescent="0.25">
      <c r="A2422" s="7"/>
      <c r="B2422" s="10"/>
      <c r="C2422" s="10"/>
      <c r="D2422" s="10"/>
      <c r="E2422" s="10"/>
      <c r="F2422" s="10" t="s">
        <v>1876</v>
      </c>
      <c r="G2422" s="10"/>
      <c r="H2422" s="10"/>
      <c r="I2422" s="10"/>
      <c r="J2422" s="10"/>
      <c r="K2422" s="10"/>
      <c r="L2422" s="10"/>
      <c r="R2422" s="10" t="s">
        <v>25</v>
      </c>
      <c r="AC2422" s="10" t="s">
        <v>3</v>
      </c>
      <c r="AD2422" s="3">
        <f>SUM(AD2423:AD2426)</f>
        <v>0</v>
      </c>
      <c r="AE2422" s="3">
        <f>SUM(AE2423:AE2426)</f>
        <v>0</v>
      </c>
      <c r="AF2422" s="3">
        <f>SUM(AF2423:AF2426)</f>
        <v>0</v>
      </c>
      <c r="AG2422" s="3">
        <f>SUM(AG2423:AG2426)</f>
        <v>0</v>
      </c>
      <c r="AH2422" s="3">
        <f>SUM(AH2423:AH2426)</f>
        <v>0</v>
      </c>
      <c r="AJ2422" s="3">
        <f>SUM(AJ2423:AJ2426)</f>
        <v>0</v>
      </c>
      <c r="AK2422" s="3">
        <f>SUM(AK2423:AK2426)</f>
        <v>0</v>
      </c>
      <c r="AL2422" s="3">
        <f>SUM(AL2423:AL2426)</f>
        <v>0</v>
      </c>
      <c r="AN2422" s="3">
        <f>SUM(AN2423:AN2426)</f>
        <v>0</v>
      </c>
    </row>
    <row r="2423" spans="1:40" x14ac:dyDescent="0.25">
      <c r="A2423" s="7"/>
      <c r="B2423" s="10"/>
      <c r="C2423" s="10"/>
      <c r="D2423" s="10"/>
      <c r="E2423" s="10"/>
      <c r="F2423" s="10" t="s">
        <v>433</v>
      </c>
      <c r="G2423" s="10"/>
      <c r="H2423" s="10"/>
      <c r="I2423" s="10"/>
      <c r="J2423" s="10"/>
      <c r="K2423" s="10"/>
      <c r="L2423" s="57">
        <f>PRODUCT(C2404/B2404)</f>
        <v>0</v>
      </c>
      <c r="O2423" s="2"/>
      <c r="R2423" s="7"/>
      <c r="T2423" s="7"/>
      <c r="AC2423" s="7"/>
      <c r="AD2423" s="7"/>
      <c r="AE2423" s="7"/>
      <c r="AF2423" s="7"/>
      <c r="AG2423" s="7"/>
      <c r="AH2423" s="7"/>
      <c r="AI2423" s="7"/>
      <c r="AJ2423" s="7"/>
      <c r="AK2423" s="7"/>
      <c r="AN2423" s="7"/>
    </row>
    <row r="2424" spans="1:40" x14ac:dyDescent="0.25">
      <c r="A2424" s="7"/>
      <c r="B2424" s="10"/>
      <c r="C2424" s="10"/>
      <c r="D2424" s="10"/>
      <c r="E2424" s="10"/>
      <c r="F2424" s="10" t="s">
        <v>434</v>
      </c>
      <c r="G2424" s="10"/>
      <c r="H2424" s="10"/>
      <c r="I2424" s="10"/>
      <c r="J2424" s="10"/>
      <c r="K2424" s="10"/>
      <c r="L2424" s="57">
        <f>PRODUCT(E2411/B2411)</f>
        <v>0</v>
      </c>
      <c r="O2424" s="2"/>
      <c r="R2424" s="7"/>
      <c r="T2424" s="7"/>
      <c r="AC2424" s="7"/>
      <c r="AD2424" s="7"/>
      <c r="AE2424" s="7"/>
      <c r="AF2424" s="7"/>
      <c r="AG2424" s="7"/>
      <c r="AH2424" s="7"/>
      <c r="AI2424" s="7"/>
      <c r="AJ2424" s="7"/>
      <c r="AK2424" s="7"/>
      <c r="AN2424" s="7"/>
    </row>
    <row r="2425" spans="1:40" x14ac:dyDescent="0.25">
      <c r="A2425" s="7"/>
      <c r="B2425" s="10"/>
      <c r="C2425" s="10"/>
      <c r="D2425" s="10"/>
      <c r="E2425" s="10"/>
      <c r="F2425" s="10" t="s">
        <v>435</v>
      </c>
      <c r="G2425" s="10"/>
      <c r="H2425" s="10"/>
      <c r="I2425" s="10"/>
      <c r="J2425" s="10"/>
      <c r="K2425" s="10"/>
      <c r="L2425" s="57">
        <f>PRODUCT(C2419/B2419)</f>
        <v>0</v>
      </c>
      <c r="O2425" s="2"/>
      <c r="R2425" s="7"/>
      <c r="T2425" s="7"/>
      <c r="AC2425" s="7"/>
      <c r="AD2425" s="7"/>
      <c r="AE2425" s="7"/>
      <c r="AF2425" s="7"/>
      <c r="AG2425" s="7"/>
      <c r="AH2425" s="7"/>
      <c r="AI2425" s="7"/>
      <c r="AJ2425" s="7"/>
      <c r="AK2425" s="7"/>
      <c r="AN2425" s="7"/>
    </row>
    <row r="2426" spans="1:40" x14ac:dyDescent="0.25">
      <c r="A2426" s="7"/>
      <c r="B2426" s="10"/>
      <c r="C2426" s="10"/>
      <c r="D2426" s="10"/>
      <c r="E2426" s="10"/>
      <c r="F2426" s="10"/>
      <c r="G2426" s="10"/>
      <c r="H2426" s="10"/>
      <c r="I2426" s="10"/>
      <c r="J2426" s="10"/>
      <c r="K2426" s="10"/>
      <c r="L2426" s="54"/>
      <c r="O2426" s="2"/>
      <c r="R2426" s="7"/>
      <c r="T2426" s="7"/>
      <c r="AC2426" s="7"/>
      <c r="AD2426" s="7"/>
      <c r="AE2426" s="7"/>
      <c r="AF2426" s="7"/>
      <c r="AG2426" s="7"/>
      <c r="AH2426" s="7"/>
      <c r="AI2426" s="7"/>
      <c r="AJ2426" s="7"/>
      <c r="AK2426" s="7"/>
      <c r="AN2426" s="7"/>
    </row>
    <row r="2427" spans="1:40" x14ac:dyDescent="0.25">
      <c r="A2427" s="7"/>
      <c r="B2427" s="10"/>
      <c r="C2427" s="10"/>
      <c r="D2427" s="10"/>
      <c r="E2427" s="10"/>
      <c r="F2427" s="10"/>
      <c r="G2427" s="10"/>
      <c r="H2427" s="10"/>
      <c r="I2427" s="10"/>
      <c r="J2427" s="10"/>
      <c r="K2427" s="10"/>
      <c r="L2427" s="54"/>
      <c r="O2427" s="2"/>
      <c r="R2427" s="10" t="s">
        <v>32</v>
      </c>
      <c r="T2427" s="7"/>
      <c r="AC2427" s="10" t="s">
        <v>4</v>
      </c>
      <c r="AD2427" s="3">
        <f>SUM(AD2428:AD2430)</f>
        <v>0</v>
      </c>
      <c r="AE2427" s="3">
        <f>SUM(AE2428:AE2430)</f>
        <v>0</v>
      </c>
      <c r="AF2427" s="3">
        <f>SUM(AF2428:AF2430)</f>
        <v>0</v>
      </c>
      <c r="AG2427" s="3">
        <f>SUM(AG2428:AG2430)</f>
        <v>0</v>
      </c>
      <c r="AH2427" s="3">
        <f>SUM(AH2428:AH2430)</f>
        <v>0</v>
      </c>
      <c r="AI2427" s="7"/>
      <c r="AJ2427" s="3">
        <f>SUM(AJ2428:AJ2430)</f>
        <v>0</v>
      </c>
      <c r="AK2427" s="3">
        <f>SUM(AK2428:AK2430)</f>
        <v>0</v>
      </c>
      <c r="AL2427" s="3">
        <f>SUM(AL2428:AL2430)</f>
        <v>0</v>
      </c>
      <c r="AN2427" s="3">
        <f>SUM(AN2428:AN2430)</f>
        <v>0</v>
      </c>
    </row>
    <row r="2428" spans="1:40" x14ac:dyDescent="0.25">
      <c r="A2428" s="7"/>
      <c r="B2428" s="10"/>
      <c r="C2428" s="10"/>
      <c r="D2428" s="10"/>
      <c r="E2428" s="10"/>
      <c r="F2428" s="10"/>
      <c r="G2428" s="10"/>
      <c r="H2428" s="10"/>
      <c r="I2428" s="10"/>
      <c r="J2428" s="10"/>
      <c r="K2428" s="10"/>
      <c r="L2428" s="54"/>
      <c r="O2428" s="2"/>
      <c r="R2428" s="7"/>
      <c r="T2428" s="7"/>
      <c r="AC2428" s="7"/>
      <c r="AD2428" s="7"/>
      <c r="AE2428" s="7"/>
      <c r="AF2428" s="7"/>
      <c r="AG2428" s="7"/>
      <c r="AH2428" s="7"/>
      <c r="AI2428" s="7"/>
      <c r="AJ2428" s="7"/>
      <c r="AK2428" s="7"/>
      <c r="AN2428" s="7"/>
    </row>
    <row r="2429" spans="1:40" x14ac:dyDescent="0.25">
      <c r="A2429" s="7"/>
      <c r="B2429" s="10"/>
      <c r="C2429" s="10"/>
      <c r="D2429" s="10"/>
      <c r="E2429" s="10"/>
      <c r="F2429" s="10"/>
      <c r="G2429" s="10"/>
      <c r="H2429" s="10"/>
      <c r="I2429" s="10"/>
      <c r="J2429" s="10"/>
      <c r="K2429" s="10"/>
      <c r="L2429" s="54"/>
      <c r="O2429" s="2"/>
      <c r="R2429" s="7"/>
      <c r="T2429" s="7"/>
      <c r="AC2429" s="7"/>
      <c r="AD2429" s="7"/>
      <c r="AE2429" s="7"/>
      <c r="AF2429" s="7"/>
      <c r="AG2429" s="7"/>
      <c r="AH2429" s="7"/>
      <c r="AI2429" s="7"/>
      <c r="AJ2429" s="7"/>
      <c r="AK2429" s="7"/>
      <c r="AN2429" s="7"/>
    </row>
    <row r="2430" spans="1:40" x14ac:dyDescent="0.25">
      <c r="A2430" s="7"/>
      <c r="B2430" s="10"/>
      <c r="C2430" s="10"/>
      <c r="D2430" s="10"/>
      <c r="E2430" s="10"/>
      <c r="F2430" s="10"/>
      <c r="G2430" s="10"/>
      <c r="H2430" s="10"/>
      <c r="I2430" s="10"/>
      <c r="J2430" s="10"/>
      <c r="K2430" s="10"/>
      <c r="L2430" s="54"/>
      <c r="O2430" s="2"/>
      <c r="R2430" s="7"/>
      <c r="T2430" s="7"/>
      <c r="AC2430" s="7"/>
      <c r="AD2430" s="7"/>
      <c r="AE2430" s="7"/>
      <c r="AF2430" s="7"/>
      <c r="AG2430" s="7"/>
      <c r="AH2430" s="7"/>
      <c r="AI2430" s="7"/>
      <c r="AJ2430" s="7"/>
      <c r="AK2430" s="7"/>
      <c r="AN2430" s="7"/>
    </row>
    <row r="2431" spans="1:40" x14ac:dyDescent="0.25">
      <c r="A2431" s="7"/>
      <c r="B2431" s="10"/>
      <c r="C2431" s="10"/>
      <c r="D2431" s="10"/>
      <c r="E2431" s="10"/>
      <c r="F2431" s="10"/>
      <c r="G2431" s="10"/>
      <c r="H2431" s="10"/>
      <c r="I2431" s="10"/>
      <c r="J2431" s="10"/>
      <c r="K2431" s="10"/>
      <c r="L2431" s="54"/>
      <c r="O2431" s="2"/>
      <c r="R2431" s="7"/>
      <c r="T2431" s="7"/>
      <c r="AC2431" s="7"/>
      <c r="AD2431" s="7"/>
      <c r="AE2431" s="7"/>
      <c r="AF2431" s="7"/>
      <c r="AG2431" s="7"/>
      <c r="AH2431" s="7"/>
      <c r="AI2431" s="7"/>
      <c r="AJ2431" s="7"/>
      <c r="AK2431" s="7"/>
      <c r="AN2431" s="7"/>
    </row>
    <row r="2432" spans="1:40" x14ac:dyDescent="0.25">
      <c r="G2432" s="11"/>
      <c r="L2432" s="8"/>
      <c r="M2432" s="3" t="s">
        <v>7</v>
      </c>
      <c r="R2432" s="6" t="s">
        <v>8</v>
      </c>
      <c r="AC2432" s="10" t="s">
        <v>2</v>
      </c>
      <c r="AD2432" s="3">
        <f>SUM(AD2433:AD2454)</f>
        <v>2</v>
      </c>
      <c r="AE2432" s="3">
        <f>SUM(AE2433:AE2454)</f>
        <v>0</v>
      </c>
      <c r="AF2432" s="3">
        <f>SUM(AF2433:AF2454)</f>
        <v>0</v>
      </c>
      <c r="AG2432" s="3">
        <f>SUM(AG2433:AG2454)</f>
        <v>2</v>
      </c>
      <c r="AH2432" s="3">
        <f>SUM(AH2433:AH2454)</f>
        <v>7</v>
      </c>
      <c r="AJ2432" s="3">
        <f>SUM(AJ2433:AJ2454)</f>
        <v>13</v>
      </c>
      <c r="AK2432" s="3">
        <f>SUM(AK2433:AK2454)</f>
        <v>1</v>
      </c>
      <c r="AL2432" s="3">
        <f>SUM(AL2433:AL2454)</f>
        <v>1096</v>
      </c>
      <c r="AM2432" s="3">
        <f>PRODUCT(AL2432+AL2455+AL2460)</f>
        <v>1096</v>
      </c>
      <c r="AN2432" s="3">
        <f>SUM(AN2433:AN2454)</f>
        <v>4</v>
      </c>
    </row>
    <row r="2433" spans="1:40" x14ac:dyDescent="0.25">
      <c r="A2433" s="63" t="s">
        <v>570</v>
      </c>
      <c r="B2433" s="64" t="s">
        <v>0</v>
      </c>
      <c r="C2433" s="64" t="s">
        <v>10</v>
      </c>
      <c r="D2433" s="64" t="s">
        <v>1</v>
      </c>
      <c r="E2433" s="64" t="s">
        <v>11</v>
      </c>
      <c r="F2433" s="65" t="s">
        <v>12</v>
      </c>
      <c r="G2433" s="66"/>
      <c r="H2433" s="64"/>
      <c r="I2433" s="65" t="s">
        <v>13</v>
      </c>
      <c r="J2433" s="66"/>
      <c r="K2433" s="64"/>
      <c r="L2433" s="67" t="s">
        <v>14</v>
      </c>
      <c r="M2433" s="3">
        <f>MAX(Y2433:Y2462)</f>
        <v>866</v>
      </c>
      <c r="O2433" s="15">
        <v>2</v>
      </c>
      <c r="P2433" s="15">
        <v>6</v>
      </c>
      <c r="Q2433" s="15">
        <v>2016</v>
      </c>
      <c r="R2433" s="82" t="s">
        <v>1500</v>
      </c>
      <c r="S2433" s="90" t="s">
        <v>6</v>
      </c>
      <c r="T2433" s="82" t="s">
        <v>1506</v>
      </c>
      <c r="U2433" s="15">
        <v>0</v>
      </c>
      <c r="V2433" s="90" t="s">
        <v>6</v>
      </c>
      <c r="W2433" s="15">
        <v>1</v>
      </c>
      <c r="X2433" s="102" t="s">
        <v>875</v>
      </c>
      <c r="Y2433" s="15">
        <v>230</v>
      </c>
      <c r="Z2433" s="15">
        <v>2</v>
      </c>
      <c r="AA2433" s="90" t="s">
        <v>6</v>
      </c>
      <c r="AB2433" s="15">
        <v>6</v>
      </c>
      <c r="AD2433" s="2">
        <f>IF(Q2433&gt;100,1,0)</f>
        <v>1</v>
      </c>
      <c r="AE2433" s="2">
        <f t="shared" ref="AE2433:AE2434" si="967">IF(U2433&gt;W2433,1,0)</f>
        <v>0</v>
      </c>
      <c r="AF2433" s="2">
        <f>IF(U2433=W2433,1,0)*IF(Q2433=0,0,1)</f>
        <v>0</v>
      </c>
      <c r="AG2433" s="2">
        <f t="shared" ref="AG2433:AG2434" si="968">IF(W2433&gt;U2433,1,0)</f>
        <v>1</v>
      </c>
      <c r="AH2433" s="2">
        <f t="shared" ref="AH2433:AH2434" si="969">PRODUCT(Z2433)</f>
        <v>2</v>
      </c>
      <c r="AI2433" s="30" t="s">
        <v>6</v>
      </c>
      <c r="AJ2433" s="2">
        <f t="shared" ref="AJ2433:AJ2434" si="970">PRODUCT(AB2433)</f>
        <v>6</v>
      </c>
      <c r="AK2433" s="2">
        <v>0</v>
      </c>
      <c r="AL2433" s="2">
        <f t="shared" ref="AL2433:AL2434" si="971">PRODUCT(Y2433)</f>
        <v>230</v>
      </c>
      <c r="AN2433" s="2">
        <v>2</v>
      </c>
    </row>
    <row r="2434" spans="1:40" x14ac:dyDescent="0.25">
      <c r="A2434" s="68" t="s">
        <v>16</v>
      </c>
      <c r="B2434" s="69">
        <f>PRODUCT(AD2432)</f>
        <v>2</v>
      </c>
      <c r="C2434" s="69">
        <f>PRODUCT(AE2432)</f>
        <v>0</v>
      </c>
      <c r="D2434" s="69">
        <f>PRODUCT(AF2432)</f>
        <v>0</v>
      </c>
      <c r="E2434" s="69">
        <f>PRODUCT(AG2432)</f>
        <v>2</v>
      </c>
      <c r="F2434" s="69">
        <f>PRODUCT(AH2432)</f>
        <v>7</v>
      </c>
      <c r="G2434" s="70" t="s">
        <v>6</v>
      </c>
      <c r="H2434" s="69">
        <f>PRODUCT(AJ2432)</f>
        <v>13</v>
      </c>
      <c r="I2434" s="69">
        <f>PRODUCT(AK2432)</f>
        <v>1</v>
      </c>
      <c r="J2434" s="70" t="s">
        <v>6</v>
      </c>
      <c r="K2434" s="69">
        <f>PRODUCT(AN2432)</f>
        <v>4</v>
      </c>
      <c r="L2434" s="71">
        <f>PRODUCT(AL2432/B2434)</f>
        <v>548</v>
      </c>
      <c r="M2434" s="8"/>
      <c r="N2434" s="38"/>
      <c r="O2434" s="2">
        <v>22</v>
      </c>
      <c r="P2434" s="2">
        <v>5</v>
      </c>
      <c r="Q2434" s="2">
        <v>2017</v>
      </c>
      <c r="R2434" s="5" t="s">
        <v>1500</v>
      </c>
      <c r="S2434" s="2" t="s">
        <v>6</v>
      </c>
      <c r="T2434" s="5" t="s">
        <v>1506</v>
      </c>
      <c r="U2434" s="2">
        <v>1</v>
      </c>
      <c r="V2434" s="30" t="s">
        <v>6</v>
      </c>
      <c r="W2434" s="2">
        <v>2</v>
      </c>
      <c r="X2434" s="44" t="s">
        <v>1559</v>
      </c>
      <c r="Y2434" s="2">
        <v>866</v>
      </c>
      <c r="Z2434" s="2">
        <v>5</v>
      </c>
      <c r="AA2434" s="30" t="s">
        <v>6</v>
      </c>
      <c r="AB2434" s="2">
        <v>7</v>
      </c>
      <c r="AD2434" s="2">
        <f>IF(Q2434&gt;100,1,0)</f>
        <v>1</v>
      </c>
      <c r="AE2434" s="2">
        <f t="shared" si="967"/>
        <v>0</v>
      </c>
      <c r="AF2434" s="2">
        <f>IF(U2434=W2434,1,0)*IF(Q2434=0,0,1)</f>
        <v>0</v>
      </c>
      <c r="AG2434" s="2">
        <f t="shared" si="968"/>
        <v>1</v>
      </c>
      <c r="AH2434" s="2">
        <f t="shared" si="969"/>
        <v>5</v>
      </c>
      <c r="AI2434" s="30" t="s">
        <v>6</v>
      </c>
      <c r="AJ2434" s="2">
        <f t="shared" si="970"/>
        <v>7</v>
      </c>
      <c r="AK2434" s="2">
        <v>1</v>
      </c>
      <c r="AL2434" s="2">
        <f t="shared" si="971"/>
        <v>866</v>
      </c>
      <c r="AN2434" s="2">
        <v>2</v>
      </c>
    </row>
    <row r="2435" spans="1:40" x14ac:dyDescent="0.25">
      <c r="A2435" s="68" t="s">
        <v>439</v>
      </c>
      <c r="B2435" s="69">
        <f>PRODUCT(AD2455)</f>
        <v>0</v>
      </c>
      <c r="C2435" s="69">
        <f>PRODUCT(AE2455)</f>
        <v>0</v>
      </c>
      <c r="D2435" s="69">
        <f>PRODUCT(AF2455)</f>
        <v>0</v>
      </c>
      <c r="E2435" s="69">
        <f>PRODUCT(AG2455)</f>
        <v>0</v>
      </c>
      <c r="F2435" s="69">
        <f>PRODUCT(AH2455)</f>
        <v>0</v>
      </c>
      <c r="G2435" s="70" t="s">
        <v>6</v>
      </c>
      <c r="H2435" s="69">
        <f>PRODUCT(AJ2455)</f>
        <v>0</v>
      </c>
      <c r="I2435" s="69">
        <f>PRODUCT(AK2455)</f>
        <v>0</v>
      </c>
      <c r="J2435" s="70" t="s">
        <v>6</v>
      </c>
      <c r="K2435" s="69">
        <f>PRODUCT(AN2455)</f>
        <v>0</v>
      </c>
      <c r="L2435" s="71">
        <v>0</v>
      </c>
      <c r="M2435" s="8"/>
      <c r="N2435" s="38"/>
      <c r="O2435" s="2"/>
      <c r="R2435" s="7"/>
      <c r="T2435" s="7"/>
      <c r="AC2435" s="7"/>
      <c r="AD2435" s="7"/>
      <c r="AE2435" s="7"/>
      <c r="AF2435" s="7"/>
      <c r="AG2435" s="7"/>
      <c r="AH2435" s="7"/>
      <c r="AI2435" s="7"/>
      <c r="AJ2435" s="7"/>
      <c r="AK2435" s="7"/>
      <c r="AN2435" s="7"/>
    </row>
    <row r="2436" spans="1:40" x14ac:dyDescent="0.25">
      <c r="A2436" s="68" t="s">
        <v>440</v>
      </c>
      <c r="B2436" s="69">
        <v>0</v>
      </c>
      <c r="C2436" s="69">
        <v>0</v>
      </c>
      <c r="D2436" s="69">
        <v>0</v>
      </c>
      <c r="E2436" s="69">
        <v>0</v>
      </c>
      <c r="F2436" s="69">
        <v>0</v>
      </c>
      <c r="G2436" s="70" t="s">
        <v>6</v>
      </c>
      <c r="H2436" s="69">
        <v>0</v>
      </c>
      <c r="I2436" s="69">
        <v>0</v>
      </c>
      <c r="J2436" s="70" t="s">
        <v>6</v>
      </c>
      <c r="K2436" s="69">
        <v>0</v>
      </c>
      <c r="L2436" s="71">
        <v>0</v>
      </c>
      <c r="M2436" s="8"/>
      <c r="N2436" s="38"/>
      <c r="O2436" s="2"/>
      <c r="R2436" s="7"/>
      <c r="T2436" s="7"/>
      <c r="AC2436" s="7"/>
      <c r="AD2436" s="7"/>
      <c r="AE2436" s="7"/>
      <c r="AF2436" s="7"/>
      <c r="AG2436" s="7"/>
      <c r="AH2436" s="7"/>
      <c r="AI2436" s="7"/>
      <c r="AJ2436" s="7"/>
      <c r="AK2436" s="7"/>
      <c r="AN2436" s="7"/>
    </row>
    <row r="2437" spans="1:40" x14ac:dyDescent="0.25">
      <c r="A2437" s="68" t="s">
        <v>17</v>
      </c>
      <c r="B2437" s="69">
        <f>SUM(B2434:B2436)</f>
        <v>2</v>
      </c>
      <c r="C2437" s="69">
        <f>SUM(C2434:C2436)</f>
        <v>0</v>
      </c>
      <c r="D2437" s="69">
        <f>SUM(D2434:D2436)</f>
        <v>0</v>
      </c>
      <c r="E2437" s="69">
        <f>SUM(E2434:E2436)</f>
        <v>2</v>
      </c>
      <c r="F2437" s="69">
        <f>SUM(F2434:F2436)</f>
        <v>7</v>
      </c>
      <c r="G2437" s="70" t="s">
        <v>6</v>
      </c>
      <c r="H2437" s="69">
        <f>SUM(H2434:H2436)</f>
        <v>13</v>
      </c>
      <c r="I2437" s="69">
        <f>SUM(I2434:I2436)</f>
        <v>1</v>
      </c>
      <c r="J2437" s="70" t="s">
        <v>6</v>
      </c>
      <c r="K2437" s="69">
        <f>SUM(K2434:K2436)</f>
        <v>4</v>
      </c>
      <c r="L2437" s="71">
        <f>PRODUCT(AM2432/B2437)</f>
        <v>548</v>
      </c>
      <c r="M2437" s="8"/>
      <c r="N2437" s="38"/>
      <c r="O2437" s="2"/>
      <c r="R2437" s="7"/>
      <c r="T2437" s="7"/>
      <c r="AC2437" s="7"/>
      <c r="AD2437" s="7"/>
      <c r="AE2437" s="7"/>
      <c r="AF2437" s="7"/>
      <c r="AG2437" s="7"/>
      <c r="AH2437" s="7"/>
      <c r="AI2437" s="7"/>
      <c r="AJ2437" s="7"/>
      <c r="AK2437" s="7"/>
      <c r="AN2437" s="7"/>
    </row>
    <row r="2438" spans="1:40" x14ac:dyDescent="0.25">
      <c r="A2438" s="72" t="s">
        <v>18</v>
      </c>
      <c r="B2438" s="73"/>
      <c r="C2438" s="73"/>
      <c r="D2438" s="73"/>
      <c r="E2438" s="73"/>
      <c r="F2438" s="74">
        <f>PRODUCT(F2437/B2437)</f>
        <v>3.5</v>
      </c>
      <c r="G2438" s="75" t="s">
        <v>6</v>
      </c>
      <c r="H2438" s="74">
        <f>PRODUCT(H2437/B2437)</f>
        <v>6.5</v>
      </c>
      <c r="I2438" s="73"/>
      <c r="J2438" s="73"/>
      <c r="K2438" s="73"/>
      <c r="L2438" s="76"/>
      <c r="M2438" s="55"/>
      <c r="N2438" s="40"/>
      <c r="O2438" s="2"/>
      <c r="R2438" s="7"/>
      <c r="T2438" s="7"/>
      <c r="AC2438" s="7"/>
      <c r="AD2438" s="7"/>
      <c r="AE2438" s="7"/>
      <c r="AF2438" s="7"/>
      <c r="AG2438" s="7"/>
      <c r="AH2438" s="7"/>
      <c r="AI2438" s="7"/>
      <c r="AJ2438" s="7"/>
      <c r="AK2438" s="7"/>
      <c r="AN2438" s="7"/>
    </row>
    <row r="2439" spans="1:40" x14ac:dyDescent="0.25">
      <c r="B2439" s="10"/>
      <c r="C2439" s="10"/>
      <c r="D2439" s="10"/>
      <c r="E2439" s="10"/>
      <c r="F2439" s="10"/>
      <c r="G2439" s="10"/>
      <c r="H2439" s="10"/>
      <c r="I2439" s="10"/>
      <c r="J2439" s="10"/>
      <c r="K2439" s="10"/>
      <c r="L2439" s="8"/>
      <c r="O2439" s="2"/>
      <c r="R2439" s="7"/>
      <c r="T2439" s="7"/>
      <c r="AC2439" s="7"/>
      <c r="AD2439" s="7"/>
      <c r="AE2439" s="7"/>
      <c r="AF2439" s="7"/>
      <c r="AG2439" s="7"/>
      <c r="AH2439" s="7"/>
      <c r="AI2439" s="7"/>
      <c r="AJ2439" s="7"/>
      <c r="AK2439" s="7"/>
      <c r="AN2439" s="7"/>
    </row>
    <row r="2440" spans="1:40" x14ac:dyDescent="0.25">
      <c r="A2440" s="77" t="s">
        <v>571</v>
      </c>
      <c r="B2440" s="64" t="s">
        <v>0</v>
      </c>
      <c r="C2440" s="64" t="s">
        <v>10</v>
      </c>
      <c r="D2440" s="64" t="s">
        <v>1</v>
      </c>
      <c r="E2440" s="64" t="s">
        <v>11</v>
      </c>
      <c r="F2440" s="65" t="s">
        <v>12</v>
      </c>
      <c r="G2440" s="66"/>
      <c r="H2440" s="64"/>
      <c r="I2440" s="65" t="s">
        <v>13</v>
      </c>
      <c r="J2440" s="66"/>
      <c r="K2440" s="64"/>
      <c r="L2440" s="67" t="s">
        <v>14</v>
      </c>
      <c r="O2440" s="2"/>
      <c r="R2440" s="7"/>
      <c r="T2440" s="7"/>
      <c r="AC2440" s="7"/>
      <c r="AD2440" s="7"/>
      <c r="AE2440" s="7"/>
      <c r="AF2440" s="7"/>
      <c r="AG2440" s="7"/>
      <c r="AH2440" s="7"/>
      <c r="AI2440" s="7"/>
      <c r="AJ2440" s="7"/>
      <c r="AK2440" s="7"/>
      <c r="AN2440" s="7"/>
    </row>
    <row r="2441" spans="1:40" x14ac:dyDescent="0.25">
      <c r="A2441" s="68" t="s">
        <v>16</v>
      </c>
      <c r="B2441" s="69">
        <f>PRODUCT(B4985)</f>
        <v>2</v>
      </c>
      <c r="C2441" s="69">
        <f t="shared" ref="C2441:L2444" si="972">PRODUCT(C4985)</f>
        <v>2</v>
      </c>
      <c r="D2441" s="69">
        <f t="shared" si="972"/>
        <v>0</v>
      </c>
      <c r="E2441" s="69">
        <f t="shared" si="972"/>
        <v>0</v>
      </c>
      <c r="F2441" s="69">
        <f t="shared" si="972"/>
        <v>13</v>
      </c>
      <c r="G2441" s="70" t="s">
        <v>6</v>
      </c>
      <c r="H2441" s="69">
        <f t="shared" si="972"/>
        <v>9</v>
      </c>
      <c r="I2441" s="69">
        <f t="shared" si="972"/>
        <v>5</v>
      </c>
      <c r="J2441" s="70" t="s">
        <v>6</v>
      </c>
      <c r="K2441" s="69">
        <f t="shared" si="972"/>
        <v>2</v>
      </c>
      <c r="L2441" s="71">
        <f t="shared" si="972"/>
        <v>732</v>
      </c>
      <c r="M2441" s="8"/>
      <c r="N2441" s="38"/>
      <c r="O2441" s="2"/>
      <c r="R2441" s="7"/>
      <c r="T2441" s="7"/>
      <c r="AC2441" s="7"/>
      <c r="AD2441" s="7"/>
      <c r="AE2441" s="7"/>
      <c r="AF2441" s="7"/>
      <c r="AG2441" s="7"/>
      <c r="AH2441" s="7"/>
      <c r="AI2441" s="7"/>
      <c r="AJ2441" s="7"/>
      <c r="AK2441" s="7"/>
      <c r="AN2441" s="7"/>
    </row>
    <row r="2442" spans="1:40" x14ac:dyDescent="0.25">
      <c r="A2442" s="68" t="s">
        <v>439</v>
      </c>
      <c r="B2442" s="69">
        <f>PRODUCT(B4986)</f>
        <v>0</v>
      </c>
      <c r="C2442" s="69">
        <f t="shared" si="972"/>
        <v>0</v>
      </c>
      <c r="D2442" s="69">
        <f t="shared" si="972"/>
        <v>0</v>
      </c>
      <c r="E2442" s="69">
        <f t="shared" si="972"/>
        <v>0</v>
      </c>
      <c r="F2442" s="69">
        <f t="shared" si="972"/>
        <v>0</v>
      </c>
      <c r="G2442" s="70" t="s">
        <v>6</v>
      </c>
      <c r="H2442" s="69">
        <f t="shared" si="972"/>
        <v>0</v>
      </c>
      <c r="I2442" s="69">
        <f t="shared" si="972"/>
        <v>4</v>
      </c>
      <c r="J2442" s="70" t="s">
        <v>6</v>
      </c>
      <c r="K2442" s="69">
        <f t="shared" si="972"/>
        <v>1</v>
      </c>
      <c r="L2442" s="71">
        <f t="shared" si="972"/>
        <v>0</v>
      </c>
      <c r="M2442" s="8"/>
      <c r="N2442" s="38"/>
      <c r="O2442" s="2"/>
      <c r="R2442" s="7"/>
      <c r="T2442" s="7"/>
      <c r="AC2442" s="7"/>
      <c r="AD2442" s="7"/>
      <c r="AE2442" s="7"/>
      <c r="AF2442" s="7"/>
      <c r="AG2442" s="7"/>
      <c r="AH2442" s="7"/>
      <c r="AI2442" s="7"/>
      <c r="AJ2442" s="7"/>
      <c r="AK2442" s="7"/>
      <c r="AN2442" s="7"/>
    </row>
    <row r="2443" spans="1:40" x14ac:dyDescent="0.25">
      <c r="A2443" s="68" t="s">
        <v>440</v>
      </c>
      <c r="B2443" s="69">
        <f>PRODUCT(B4987)</f>
        <v>0</v>
      </c>
      <c r="C2443" s="69">
        <f t="shared" si="972"/>
        <v>0</v>
      </c>
      <c r="D2443" s="69">
        <f t="shared" si="972"/>
        <v>0</v>
      </c>
      <c r="E2443" s="69">
        <f t="shared" si="972"/>
        <v>0</v>
      </c>
      <c r="F2443" s="69">
        <f t="shared" si="972"/>
        <v>0</v>
      </c>
      <c r="G2443" s="70" t="s">
        <v>6</v>
      </c>
      <c r="H2443" s="69">
        <f t="shared" si="972"/>
        <v>0</v>
      </c>
      <c r="I2443" s="69">
        <f t="shared" si="972"/>
        <v>0</v>
      </c>
      <c r="J2443" s="70" t="s">
        <v>6</v>
      </c>
      <c r="K2443" s="69">
        <f t="shared" si="972"/>
        <v>0</v>
      </c>
      <c r="L2443" s="71">
        <f t="shared" si="972"/>
        <v>0</v>
      </c>
      <c r="M2443" s="8"/>
      <c r="N2443" s="38"/>
      <c r="O2443" s="2"/>
      <c r="R2443" s="7"/>
      <c r="T2443" s="7"/>
      <c r="AC2443" s="7"/>
      <c r="AD2443" s="7"/>
      <c r="AE2443" s="7"/>
      <c r="AF2443" s="7"/>
      <c r="AG2443" s="7"/>
      <c r="AH2443" s="7"/>
      <c r="AI2443" s="7"/>
      <c r="AJ2443" s="7"/>
      <c r="AK2443" s="7"/>
      <c r="AN2443" s="7"/>
    </row>
    <row r="2444" spans="1:40" x14ac:dyDescent="0.25">
      <c r="A2444" s="68" t="s">
        <v>17</v>
      </c>
      <c r="B2444" s="69">
        <f>PRODUCT(B4988)</f>
        <v>2</v>
      </c>
      <c r="C2444" s="69">
        <f t="shared" si="972"/>
        <v>2</v>
      </c>
      <c r="D2444" s="69">
        <f t="shared" si="972"/>
        <v>0</v>
      </c>
      <c r="E2444" s="69">
        <f t="shared" si="972"/>
        <v>0</v>
      </c>
      <c r="F2444" s="69">
        <f t="shared" si="972"/>
        <v>13</v>
      </c>
      <c r="G2444" s="70" t="s">
        <v>6</v>
      </c>
      <c r="H2444" s="69">
        <f t="shared" si="972"/>
        <v>9</v>
      </c>
      <c r="I2444" s="69">
        <f t="shared" si="972"/>
        <v>9</v>
      </c>
      <c r="J2444" s="70" t="s">
        <v>6</v>
      </c>
      <c r="K2444" s="69">
        <f t="shared" si="972"/>
        <v>3</v>
      </c>
      <c r="L2444" s="71">
        <f t="shared" si="972"/>
        <v>732</v>
      </c>
      <c r="M2444" s="8"/>
      <c r="N2444" s="38"/>
      <c r="O2444" s="2"/>
      <c r="R2444" s="7"/>
      <c r="T2444" s="7"/>
      <c r="AC2444" s="7"/>
      <c r="AD2444" s="7"/>
      <c r="AE2444" s="7"/>
      <c r="AF2444" s="7"/>
      <c r="AG2444" s="7"/>
      <c r="AH2444" s="7"/>
      <c r="AI2444" s="7"/>
      <c r="AJ2444" s="7"/>
      <c r="AK2444" s="7"/>
      <c r="AN2444" s="7"/>
    </row>
    <row r="2445" spans="1:40" x14ac:dyDescent="0.25">
      <c r="A2445" s="72" t="s">
        <v>18</v>
      </c>
      <c r="B2445" s="73"/>
      <c r="C2445" s="73"/>
      <c r="D2445" s="73"/>
      <c r="E2445" s="73"/>
      <c r="F2445" s="74">
        <f>PRODUCT(F2444/B2444)</f>
        <v>6.5</v>
      </c>
      <c r="G2445" s="75" t="s">
        <v>6</v>
      </c>
      <c r="H2445" s="74">
        <f>PRODUCT(H2444/B2444)</f>
        <v>4.5</v>
      </c>
      <c r="I2445" s="73"/>
      <c r="J2445" s="73"/>
      <c r="K2445" s="73"/>
      <c r="L2445" s="76"/>
      <c r="M2445" s="55"/>
      <c r="N2445" s="40"/>
      <c r="O2445" s="2"/>
      <c r="R2445" s="7"/>
      <c r="T2445" s="7"/>
      <c r="AC2445" s="7"/>
      <c r="AD2445" s="7"/>
      <c r="AE2445" s="7"/>
      <c r="AF2445" s="7"/>
      <c r="AG2445" s="7"/>
      <c r="AH2445" s="7"/>
      <c r="AI2445" s="7"/>
      <c r="AJ2445" s="7"/>
      <c r="AK2445" s="7"/>
      <c r="AN2445" s="7"/>
    </row>
    <row r="2446" spans="1:40" x14ac:dyDescent="0.25">
      <c r="B2446" s="10"/>
      <c r="C2446" s="10"/>
      <c r="D2446" s="10"/>
      <c r="E2446" s="10"/>
      <c r="G2446" s="11"/>
      <c r="I2446" s="10"/>
      <c r="J2446" s="10"/>
      <c r="K2446" s="10"/>
      <c r="L2446" s="8"/>
      <c r="M2446" s="55"/>
      <c r="N2446" s="40"/>
      <c r="O2446" s="2"/>
      <c r="R2446" s="7"/>
      <c r="T2446" s="7"/>
      <c r="AC2446" s="7"/>
      <c r="AD2446" s="7"/>
      <c r="AE2446" s="7"/>
      <c r="AF2446" s="7"/>
      <c r="AG2446" s="7"/>
      <c r="AH2446" s="7"/>
      <c r="AI2446" s="7"/>
      <c r="AJ2446" s="7"/>
      <c r="AK2446" s="7"/>
      <c r="AN2446" s="7"/>
    </row>
    <row r="2447" spans="1:40" x14ac:dyDescent="0.25">
      <c r="A2447" s="63" t="s">
        <v>570</v>
      </c>
      <c r="B2447" s="64"/>
      <c r="C2447" s="64"/>
      <c r="D2447" s="64"/>
      <c r="E2447" s="64"/>
      <c r="F2447" s="64"/>
      <c r="G2447" s="64"/>
      <c r="H2447" s="64"/>
      <c r="I2447" s="64"/>
      <c r="J2447" s="64"/>
      <c r="K2447" s="64"/>
      <c r="L2447" s="67"/>
      <c r="O2447" s="2"/>
      <c r="R2447" s="7"/>
      <c r="T2447" s="7"/>
      <c r="AC2447" s="7"/>
      <c r="AD2447" s="7"/>
      <c r="AE2447" s="7"/>
      <c r="AF2447" s="7"/>
      <c r="AG2447" s="7"/>
      <c r="AH2447" s="7"/>
      <c r="AI2447" s="7"/>
      <c r="AJ2447" s="7"/>
      <c r="AK2447" s="7"/>
      <c r="AN2447" s="7"/>
    </row>
    <row r="2448" spans="1:40" x14ac:dyDescent="0.25">
      <c r="A2448" s="68" t="s">
        <v>24</v>
      </c>
      <c r="B2448" s="69" t="s">
        <v>0</v>
      </c>
      <c r="C2448" s="69" t="s">
        <v>10</v>
      </c>
      <c r="D2448" s="69" t="s">
        <v>1</v>
      </c>
      <c r="E2448" s="69" t="s">
        <v>11</v>
      </c>
      <c r="F2448" s="78" t="s">
        <v>12</v>
      </c>
      <c r="G2448" s="70"/>
      <c r="H2448" s="69"/>
      <c r="I2448" s="78" t="s">
        <v>13</v>
      </c>
      <c r="J2448" s="70"/>
      <c r="K2448" s="69"/>
      <c r="L2448" s="71" t="s">
        <v>14</v>
      </c>
      <c r="O2448" s="2"/>
      <c r="R2448" s="7"/>
      <c r="T2448" s="7"/>
      <c r="AC2448" s="7"/>
      <c r="AD2448" s="7"/>
      <c r="AE2448" s="7"/>
      <c r="AF2448" s="7"/>
      <c r="AG2448" s="7"/>
      <c r="AH2448" s="7"/>
      <c r="AI2448" s="7"/>
      <c r="AJ2448" s="7"/>
      <c r="AK2448" s="7"/>
      <c r="AN2448" s="7"/>
    </row>
    <row r="2449" spans="1:40" x14ac:dyDescent="0.25">
      <c r="A2449" s="68" t="s">
        <v>16</v>
      </c>
      <c r="B2449" s="69">
        <f>PRODUCT(B2434+B2441)</f>
        <v>4</v>
      </c>
      <c r="C2449" s="69">
        <f>PRODUCT(C2434+E2441)</f>
        <v>0</v>
      </c>
      <c r="D2449" s="69">
        <f>PRODUCT(D2434+D2441)</f>
        <v>0</v>
      </c>
      <c r="E2449" s="69">
        <f>PRODUCT(E2434+C2441)</f>
        <v>4</v>
      </c>
      <c r="F2449" s="69">
        <f>PRODUCT(F2434+H2441)</f>
        <v>16</v>
      </c>
      <c r="G2449" s="70" t="s">
        <v>6</v>
      </c>
      <c r="H2449" s="69">
        <f>PRODUCT(H2434+F2441)</f>
        <v>26</v>
      </c>
      <c r="I2449" s="69">
        <f>PRODUCT(I2434+K2441)</f>
        <v>3</v>
      </c>
      <c r="J2449" s="70" t="s">
        <v>6</v>
      </c>
      <c r="K2449" s="69">
        <f>PRODUCT(K2434+I2441)</f>
        <v>9</v>
      </c>
      <c r="L2449" s="71">
        <f>PRODUCT(((B2434*L2434)+B2441*L2441))/B2449</f>
        <v>640</v>
      </c>
      <c r="M2449" s="8"/>
      <c r="N2449" s="38"/>
      <c r="O2449" s="2"/>
      <c r="R2449" s="7"/>
      <c r="T2449" s="7"/>
      <c r="AC2449" s="7"/>
      <c r="AD2449" s="7"/>
      <c r="AE2449" s="7"/>
      <c r="AF2449" s="7"/>
      <c r="AG2449" s="7"/>
      <c r="AH2449" s="7"/>
      <c r="AI2449" s="7"/>
      <c r="AJ2449" s="7"/>
      <c r="AK2449" s="7"/>
      <c r="AN2449" s="7"/>
    </row>
    <row r="2450" spans="1:40" x14ac:dyDescent="0.25">
      <c r="A2450" s="68" t="s">
        <v>439</v>
      </c>
      <c r="B2450" s="69">
        <f>PRODUCT(B2435+B2442)</f>
        <v>0</v>
      </c>
      <c r="C2450" s="69">
        <f>PRODUCT(C2435+E2442)</f>
        <v>0</v>
      </c>
      <c r="D2450" s="69">
        <f>PRODUCT(D2435+D2442)</f>
        <v>0</v>
      </c>
      <c r="E2450" s="69">
        <f>PRODUCT(E2435+C2442)</f>
        <v>0</v>
      </c>
      <c r="F2450" s="69">
        <f>PRODUCT(F2435+H2442)</f>
        <v>0</v>
      </c>
      <c r="G2450" s="70" t="s">
        <v>6</v>
      </c>
      <c r="H2450" s="69">
        <f>PRODUCT(H2435+F2442)</f>
        <v>0</v>
      </c>
      <c r="I2450" s="69">
        <f>PRODUCT(I2435+K2442)</f>
        <v>1</v>
      </c>
      <c r="J2450" s="70" t="s">
        <v>6</v>
      </c>
      <c r="K2450" s="69">
        <f>PRODUCT(K2435+I2442)</f>
        <v>4</v>
      </c>
      <c r="L2450" s="71">
        <v>0</v>
      </c>
      <c r="M2450" s="8"/>
      <c r="N2450" s="38"/>
      <c r="O2450" s="2"/>
      <c r="R2450" s="7"/>
      <c r="T2450" s="7"/>
      <c r="AC2450" s="7"/>
      <c r="AD2450" s="7"/>
      <c r="AE2450" s="7"/>
      <c r="AF2450" s="7"/>
      <c r="AG2450" s="7"/>
      <c r="AH2450" s="7"/>
      <c r="AI2450" s="7"/>
      <c r="AJ2450" s="7"/>
      <c r="AK2450" s="7"/>
      <c r="AN2450" s="7"/>
    </row>
    <row r="2451" spans="1:40" x14ac:dyDescent="0.25">
      <c r="A2451" s="68" t="s">
        <v>440</v>
      </c>
      <c r="B2451" s="69">
        <f>PRODUCT(B2436+B2443)</f>
        <v>0</v>
      </c>
      <c r="C2451" s="69">
        <f>PRODUCT(C2436+E2443)</f>
        <v>0</v>
      </c>
      <c r="D2451" s="69">
        <f>PRODUCT(D2436+D2443)</f>
        <v>0</v>
      </c>
      <c r="E2451" s="69">
        <f>PRODUCT(E2436+C2443)</f>
        <v>0</v>
      </c>
      <c r="F2451" s="69">
        <f>PRODUCT(F2436+H2443)</f>
        <v>0</v>
      </c>
      <c r="G2451" s="70" t="s">
        <v>6</v>
      </c>
      <c r="H2451" s="69">
        <f>PRODUCT(H2436+F2443)</f>
        <v>0</v>
      </c>
      <c r="I2451" s="69">
        <f>PRODUCT(I2436+K2443)</f>
        <v>0</v>
      </c>
      <c r="J2451" s="70" t="s">
        <v>6</v>
      </c>
      <c r="K2451" s="69">
        <f>PRODUCT(K2436+I2443)</f>
        <v>0</v>
      </c>
      <c r="L2451" s="71">
        <v>0</v>
      </c>
      <c r="M2451" s="8"/>
      <c r="N2451" s="38"/>
      <c r="O2451" s="2"/>
      <c r="R2451" s="7"/>
      <c r="T2451" s="7"/>
      <c r="AC2451" s="7"/>
      <c r="AD2451" s="7"/>
      <c r="AE2451" s="7"/>
      <c r="AF2451" s="7"/>
      <c r="AG2451" s="7"/>
      <c r="AH2451" s="7"/>
      <c r="AI2451" s="7"/>
      <c r="AJ2451" s="7"/>
      <c r="AK2451" s="7"/>
      <c r="AN2451" s="7"/>
    </row>
    <row r="2452" spans="1:40" x14ac:dyDescent="0.25">
      <c r="A2452" s="68" t="s">
        <v>17</v>
      </c>
      <c r="B2452" s="69">
        <f>PRODUCT(B2437+B2444)</f>
        <v>4</v>
      </c>
      <c r="C2452" s="69">
        <f>PRODUCT(C2437+E2444)</f>
        <v>0</v>
      </c>
      <c r="D2452" s="69">
        <f>PRODUCT(D2437+D2444)</f>
        <v>0</v>
      </c>
      <c r="E2452" s="69">
        <f>PRODUCT(E2437+C2444)</f>
        <v>4</v>
      </c>
      <c r="F2452" s="69">
        <f>PRODUCT(F2437+H2444)</f>
        <v>16</v>
      </c>
      <c r="G2452" s="70" t="s">
        <v>6</v>
      </c>
      <c r="H2452" s="69">
        <f>PRODUCT(H2437+F2444)</f>
        <v>26</v>
      </c>
      <c r="I2452" s="69">
        <f>PRODUCT(I2437+K2444)</f>
        <v>4</v>
      </c>
      <c r="J2452" s="70" t="s">
        <v>6</v>
      </c>
      <c r="K2452" s="69">
        <f>PRODUCT(K2437+I2444)</f>
        <v>13</v>
      </c>
      <c r="L2452" s="71">
        <f>PRODUCT(((B2437*L2437)+B2444*L2444))/B2452</f>
        <v>640</v>
      </c>
      <c r="M2452" s="8"/>
      <c r="N2452" s="38"/>
      <c r="O2452" s="2"/>
      <c r="R2452" s="7"/>
      <c r="T2452" s="7"/>
      <c r="AC2452" s="7"/>
      <c r="AD2452" s="7"/>
      <c r="AE2452" s="7"/>
      <c r="AF2452" s="7"/>
      <c r="AG2452" s="7"/>
      <c r="AH2452" s="7"/>
      <c r="AI2452" s="7"/>
      <c r="AJ2452" s="7"/>
      <c r="AK2452" s="7"/>
      <c r="AN2452" s="7"/>
    </row>
    <row r="2453" spans="1:40" x14ac:dyDescent="0.25">
      <c r="A2453" s="72" t="s">
        <v>18</v>
      </c>
      <c r="B2453" s="73"/>
      <c r="C2453" s="73"/>
      <c r="D2453" s="73"/>
      <c r="E2453" s="73"/>
      <c r="F2453" s="74">
        <f>PRODUCT(F2452/B2452)</f>
        <v>4</v>
      </c>
      <c r="G2453" s="75" t="s">
        <v>6</v>
      </c>
      <c r="H2453" s="74">
        <f>PRODUCT(H2452/B2452)</f>
        <v>6.5</v>
      </c>
      <c r="I2453" s="73"/>
      <c r="J2453" s="73"/>
      <c r="K2453" s="73"/>
      <c r="L2453" s="76"/>
      <c r="M2453" s="55"/>
      <c r="N2453" s="40"/>
      <c r="O2453" s="2"/>
      <c r="R2453" s="7"/>
      <c r="T2453" s="7"/>
      <c r="AC2453" s="7"/>
      <c r="AD2453" s="7"/>
      <c r="AE2453" s="7"/>
      <c r="AF2453" s="7"/>
      <c r="AG2453" s="7"/>
      <c r="AH2453" s="7"/>
      <c r="AI2453" s="7"/>
      <c r="AJ2453" s="7"/>
      <c r="AK2453" s="7"/>
      <c r="AN2453" s="7"/>
    </row>
    <row r="2454" spans="1:40" x14ac:dyDescent="0.25">
      <c r="A2454" s="7"/>
      <c r="B2454" s="10"/>
      <c r="C2454" s="10"/>
      <c r="D2454" s="10"/>
      <c r="E2454" s="10"/>
      <c r="F2454" s="10"/>
      <c r="G2454" s="10"/>
      <c r="H2454" s="10"/>
      <c r="I2454" s="10"/>
      <c r="J2454" s="10"/>
      <c r="K2454" s="10"/>
      <c r="L2454" s="54"/>
      <c r="O2454" s="2"/>
      <c r="R2454" s="7"/>
      <c r="T2454" s="7"/>
      <c r="AC2454" s="7"/>
      <c r="AD2454" s="7"/>
      <c r="AE2454" s="7"/>
      <c r="AF2454" s="7"/>
      <c r="AG2454" s="7"/>
      <c r="AH2454" s="7"/>
      <c r="AI2454" s="7"/>
      <c r="AJ2454" s="7"/>
      <c r="AK2454" s="7"/>
      <c r="AN2454" s="7"/>
    </row>
    <row r="2455" spans="1:40" x14ac:dyDescent="0.25">
      <c r="A2455" s="7"/>
      <c r="B2455" s="10"/>
      <c r="C2455" s="10"/>
      <c r="D2455" s="10"/>
      <c r="E2455" s="10"/>
      <c r="F2455" s="10" t="s">
        <v>1876</v>
      </c>
      <c r="G2455" s="10"/>
      <c r="H2455" s="10"/>
      <c r="I2455" s="10"/>
      <c r="J2455" s="10"/>
      <c r="K2455" s="10"/>
      <c r="L2455" s="10"/>
      <c r="R2455" s="10" t="s">
        <v>25</v>
      </c>
      <c r="AC2455" s="10" t="s">
        <v>3</v>
      </c>
      <c r="AD2455" s="3">
        <f>SUM(AD2456:AD2459)</f>
        <v>0</v>
      </c>
      <c r="AE2455" s="3">
        <f>SUM(AE2456:AE2459)</f>
        <v>0</v>
      </c>
      <c r="AF2455" s="3">
        <f>SUM(AF2456:AF2459)</f>
        <v>0</v>
      </c>
      <c r="AG2455" s="3">
        <f>SUM(AG2456:AG2459)</f>
        <v>0</v>
      </c>
      <c r="AH2455" s="3">
        <f>SUM(AH2456:AH2459)</f>
        <v>0</v>
      </c>
      <c r="AJ2455" s="3">
        <f>SUM(AJ2456:AJ2459)</f>
        <v>0</v>
      </c>
      <c r="AK2455" s="3">
        <f>SUM(AK2456:AK2459)</f>
        <v>0</v>
      </c>
      <c r="AL2455" s="3">
        <f>SUM(AL2456:AL2459)</f>
        <v>0</v>
      </c>
      <c r="AN2455" s="3">
        <f>SUM(AN2456:AN2459)</f>
        <v>0</v>
      </c>
    </row>
    <row r="2456" spans="1:40" x14ac:dyDescent="0.25">
      <c r="A2456" s="7"/>
      <c r="B2456" s="10"/>
      <c r="C2456" s="10"/>
      <c r="D2456" s="10"/>
      <c r="E2456" s="10"/>
      <c r="F2456" s="10" t="s">
        <v>433</v>
      </c>
      <c r="G2456" s="10"/>
      <c r="H2456" s="10"/>
      <c r="I2456" s="10"/>
      <c r="J2456" s="10"/>
      <c r="K2456" s="10"/>
      <c r="L2456" s="57">
        <f>PRODUCT(C2437/B2437)</f>
        <v>0</v>
      </c>
      <c r="O2456" s="2"/>
      <c r="R2456" s="7"/>
      <c r="T2456" s="7"/>
      <c r="AC2456" s="7"/>
      <c r="AD2456" s="7"/>
      <c r="AE2456" s="7"/>
      <c r="AF2456" s="7"/>
      <c r="AG2456" s="7"/>
      <c r="AH2456" s="7"/>
      <c r="AI2456" s="7"/>
      <c r="AJ2456" s="7"/>
      <c r="AK2456" s="7"/>
      <c r="AN2456" s="7"/>
    </row>
    <row r="2457" spans="1:40" x14ac:dyDescent="0.25">
      <c r="A2457" s="7"/>
      <c r="B2457" s="10"/>
      <c r="C2457" s="10"/>
      <c r="D2457" s="10"/>
      <c r="E2457" s="10"/>
      <c r="F2457" s="10" t="s">
        <v>434</v>
      </c>
      <c r="G2457" s="10"/>
      <c r="H2457" s="10"/>
      <c r="I2457" s="10"/>
      <c r="J2457" s="10"/>
      <c r="K2457" s="10"/>
      <c r="L2457" s="57">
        <f>PRODUCT(E2444/B2444)</f>
        <v>0</v>
      </c>
      <c r="O2457" s="2"/>
      <c r="R2457" s="7"/>
      <c r="T2457" s="7"/>
      <c r="AC2457" s="7"/>
      <c r="AD2457" s="7"/>
      <c r="AE2457" s="7"/>
      <c r="AF2457" s="7"/>
      <c r="AG2457" s="7"/>
      <c r="AH2457" s="7"/>
      <c r="AI2457" s="7"/>
      <c r="AJ2457" s="7"/>
      <c r="AK2457" s="7"/>
      <c r="AN2457" s="7"/>
    </row>
    <row r="2458" spans="1:40" x14ac:dyDescent="0.25">
      <c r="A2458" s="7"/>
      <c r="B2458" s="10"/>
      <c r="C2458" s="10"/>
      <c r="D2458" s="10"/>
      <c r="E2458" s="10"/>
      <c r="F2458" s="10" t="s">
        <v>435</v>
      </c>
      <c r="G2458" s="10"/>
      <c r="H2458" s="10"/>
      <c r="I2458" s="10"/>
      <c r="J2458" s="10"/>
      <c r="K2458" s="10"/>
      <c r="L2458" s="57">
        <f>PRODUCT(C2452/B2452)</f>
        <v>0</v>
      </c>
      <c r="O2458" s="2"/>
      <c r="R2458" s="7"/>
      <c r="T2458" s="7"/>
      <c r="AC2458" s="7"/>
      <c r="AD2458" s="7"/>
      <c r="AE2458" s="7"/>
      <c r="AF2458" s="7"/>
      <c r="AG2458" s="7"/>
      <c r="AH2458" s="7"/>
      <c r="AI2458" s="7"/>
      <c r="AJ2458" s="7"/>
      <c r="AK2458" s="7"/>
      <c r="AN2458" s="7"/>
    </row>
    <row r="2459" spans="1:40" x14ac:dyDescent="0.25">
      <c r="A2459" s="7"/>
      <c r="B2459" s="10"/>
      <c r="C2459" s="10"/>
      <c r="D2459" s="10"/>
      <c r="E2459" s="10"/>
      <c r="F2459" s="10"/>
      <c r="G2459" s="10"/>
      <c r="H2459" s="10"/>
      <c r="I2459" s="10"/>
      <c r="J2459" s="10"/>
      <c r="K2459" s="10"/>
      <c r="L2459" s="57"/>
      <c r="O2459" s="2"/>
      <c r="R2459" s="7"/>
      <c r="T2459" s="7"/>
      <c r="AC2459" s="7"/>
      <c r="AD2459" s="7"/>
      <c r="AE2459" s="7"/>
      <c r="AF2459" s="7"/>
      <c r="AG2459" s="7"/>
      <c r="AH2459" s="7"/>
      <c r="AI2459" s="7"/>
      <c r="AJ2459" s="7"/>
      <c r="AK2459" s="7"/>
      <c r="AN2459" s="7"/>
    </row>
    <row r="2460" spans="1:40" x14ac:dyDescent="0.25">
      <c r="A2460" s="7"/>
      <c r="B2460" s="10"/>
      <c r="C2460" s="10"/>
      <c r="D2460" s="10"/>
      <c r="E2460" s="10"/>
      <c r="F2460" s="10"/>
      <c r="G2460" s="10"/>
      <c r="H2460" s="10"/>
      <c r="I2460" s="10"/>
      <c r="J2460" s="10"/>
      <c r="K2460" s="10"/>
      <c r="L2460" s="54"/>
      <c r="O2460" s="2"/>
      <c r="R2460" s="10" t="s">
        <v>32</v>
      </c>
      <c r="T2460" s="7"/>
      <c r="AC2460" s="10" t="s">
        <v>4</v>
      </c>
      <c r="AD2460" s="3">
        <f>SUM(AD2461:AD2463)</f>
        <v>0</v>
      </c>
      <c r="AE2460" s="3">
        <f>SUM(AE2461:AE2463)</f>
        <v>0</v>
      </c>
      <c r="AF2460" s="3">
        <f>SUM(AF2461:AF2463)</f>
        <v>0</v>
      </c>
      <c r="AG2460" s="3">
        <f>SUM(AG2461:AG2463)</f>
        <v>0</v>
      </c>
      <c r="AH2460" s="3">
        <f>SUM(AH2461:AH2463)</f>
        <v>0</v>
      </c>
      <c r="AI2460" s="7"/>
      <c r="AJ2460" s="3">
        <f>SUM(AJ2461:AJ2463)</f>
        <v>0</v>
      </c>
      <c r="AK2460" s="3">
        <f>SUM(AK2461:AK2463)</f>
        <v>0</v>
      </c>
      <c r="AL2460" s="3">
        <f>SUM(AL2461:AL2463)</f>
        <v>0</v>
      </c>
      <c r="AN2460" s="3">
        <f>SUM(AN2461:AN2463)</f>
        <v>0</v>
      </c>
    </row>
    <row r="2461" spans="1:40" x14ac:dyDescent="0.25">
      <c r="A2461" s="7"/>
      <c r="B2461" s="10"/>
      <c r="C2461" s="10"/>
      <c r="D2461" s="10"/>
      <c r="E2461" s="10"/>
      <c r="F2461" s="10"/>
      <c r="G2461" s="10"/>
      <c r="H2461" s="10"/>
      <c r="I2461" s="10"/>
      <c r="J2461" s="10"/>
      <c r="K2461" s="10"/>
      <c r="L2461" s="54"/>
      <c r="O2461" s="2"/>
      <c r="R2461" s="7"/>
      <c r="T2461" s="7"/>
      <c r="AC2461" s="7"/>
      <c r="AD2461" s="7"/>
      <c r="AE2461" s="7"/>
      <c r="AF2461" s="7"/>
      <c r="AG2461" s="7"/>
      <c r="AH2461" s="7"/>
      <c r="AI2461" s="7"/>
      <c r="AJ2461" s="7"/>
      <c r="AK2461" s="7"/>
      <c r="AN2461" s="7"/>
    </row>
    <row r="2462" spans="1:40" x14ac:dyDescent="0.25">
      <c r="A2462" s="7"/>
      <c r="B2462" s="10"/>
      <c r="C2462" s="10"/>
      <c r="D2462" s="10"/>
      <c r="E2462" s="10"/>
      <c r="F2462" s="10"/>
      <c r="G2462" s="10"/>
      <c r="H2462" s="10"/>
      <c r="I2462" s="10"/>
      <c r="J2462" s="10"/>
      <c r="K2462" s="10"/>
      <c r="L2462" s="54"/>
      <c r="O2462" s="2"/>
      <c r="R2462" s="7"/>
      <c r="T2462" s="7"/>
      <c r="AC2462" s="7"/>
      <c r="AD2462" s="7"/>
      <c r="AE2462" s="7"/>
      <c r="AF2462" s="7"/>
      <c r="AG2462" s="7"/>
      <c r="AH2462" s="7"/>
      <c r="AI2462" s="7"/>
      <c r="AJ2462" s="7"/>
      <c r="AK2462" s="7"/>
      <c r="AN2462" s="7"/>
    </row>
    <row r="2463" spans="1:40" x14ac:dyDescent="0.25">
      <c r="A2463" s="7"/>
      <c r="B2463" s="10"/>
      <c r="C2463" s="10"/>
      <c r="D2463" s="10"/>
      <c r="E2463" s="10"/>
      <c r="F2463" s="10"/>
      <c r="G2463" s="10"/>
      <c r="H2463" s="10"/>
      <c r="I2463" s="10"/>
      <c r="J2463" s="10"/>
      <c r="K2463" s="10"/>
      <c r="L2463" s="54"/>
      <c r="O2463" s="2"/>
      <c r="R2463" s="7"/>
      <c r="T2463" s="7"/>
      <c r="AC2463" s="7"/>
      <c r="AD2463" s="7"/>
      <c r="AE2463" s="7"/>
      <c r="AF2463" s="7"/>
      <c r="AG2463" s="7"/>
      <c r="AH2463" s="7"/>
      <c r="AI2463" s="7"/>
      <c r="AJ2463" s="7"/>
      <c r="AK2463" s="7"/>
      <c r="AN2463" s="7"/>
    </row>
    <row r="2464" spans="1:40" x14ac:dyDescent="0.25">
      <c r="L2464" s="8"/>
      <c r="M2464" s="3" t="s">
        <v>7</v>
      </c>
      <c r="R2464" s="6" t="s">
        <v>8</v>
      </c>
      <c r="AC2464" s="10" t="s">
        <v>2</v>
      </c>
      <c r="AD2464" s="3">
        <f>SUM(AD2465:AD2486)</f>
        <v>0</v>
      </c>
      <c r="AE2464" s="3">
        <f>SUM(AE2465:AE2486)</f>
        <v>0</v>
      </c>
      <c r="AF2464" s="3">
        <f>SUM(AF2465:AF2486)</f>
        <v>0</v>
      </c>
      <c r="AG2464" s="3">
        <f>SUM(AG2465:AG2486)</f>
        <v>0</v>
      </c>
      <c r="AH2464" s="3">
        <f>SUM(AH2465:AH2486)</f>
        <v>0</v>
      </c>
      <c r="AJ2464" s="3">
        <f>SUM(AJ2465:AJ2486)</f>
        <v>0</v>
      </c>
      <c r="AK2464" s="3">
        <f>SUM(AK2465:AK2486)</f>
        <v>0</v>
      </c>
      <c r="AL2464" s="3">
        <f>SUM(AL2465:AL2486)</f>
        <v>0</v>
      </c>
      <c r="AM2464" s="3">
        <f>PRODUCT(AL2464+AL2487+AL2491)</f>
        <v>0</v>
      </c>
      <c r="AN2464" s="3">
        <f>SUM(AN2465:AN2486)</f>
        <v>0</v>
      </c>
    </row>
    <row r="2465" spans="1:40" x14ac:dyDescent="0.25">
      <c r="A2465" s="63" t="s">
        <v>663</v>
      </c>
      <c r="B2465" s="64" t="s">
        <v>0</v>
      </c>
      <c r="C2465" s="64" t="s">
        <v>10</v>
      </c>
      <c r="D2465" s="64" t="s">
        <v>1</v>
      </c>
      <c r="E2465" s="64" t="s">
        <v>11</v>
      </c>
      <c r="F2465" s="65" t="s">
        <v>12</v>
      </c>
      <c r="G2465" s="66"/>
      <c r="H2465" s="64"/>
      <c r="I2465" s="65" t="s">
        <v>13</v>
      </c>
      <c r="J2465" s="66"/>
      <c r="K2465" s="64"/>
      <c r="L2465" s="67" t="s">
        <v>14</v>
      </c>
      <c r="M2465" s="3">
        <f>MAX(Y2465:Y2496)</f>
        <v>0</v>
      </c>
      <c r="O2465" s="2"/>
      <c r="AC2465" s="7"/>
      <c r="AD2465" s="7"/>
      <c r="AE2465" s="7"/>
      <c r="AF2465" s="7"/>
      <c r="AG2465" s="7"/>
      <c r="AH2465" s="7"/>
      <c r="AI2465" s="7"/>
      <c r="AJ2465" s="7"/>
      <c r="AK2465" s="7"/>
      <c r="AN2465" s="7"/>
    </row>
    <row r="2466" spans="1:40" x14ac:dyDescent="0.25">
      <c r="A2466" s="68" t="s">
        <v>16</v>
      </c>
      <c r="B2466" s="69">
        <f>PRODUCT(AD2464)</f>
        <v>0</v>
      </c>
      <c r="C2466" s="69">
        <f>PRODUCT(AE2464)</f>
        <v>0</v>
      </c>
      <c r="D2466" s="69">
        <f>PRODUCT(AF2464)</f>
        <v>0</v>
      </c>
      <c r="E2466" s="69">
        <f>PRODUCT(AG2464)</f>
        <v>0</v>
      </c>
      <c r="F2466" s="69">
        <f>PRODUCT(AH2464)</f>
        <v>0</v>
      </c>
      <c r="G2466" s="70" t="s">
        <v>6</v>
      </c>
      <c r="H2466" s="69">
        <f>PRODUCT(AJ2464)</f>
        <v>0</v>
      </c>
      <c r="I2466" s="69">
        <f>PRODUCT(AK2464)</f>
        <v>0</v>
      </c>
      <c r="J2466" s="70" t="s">
        <v>6</v>
      </c>
      <c r="K2466" s="69">
        <f>PRODUCT(AN2464)</f>
        <v>0</v>
      </c>
      <c r="L2466" s="71">
        <v>0</v>
      </c>
      <c r="M2466" s="8"/>
      <c r="N2466" s="38"/>
      <c r="O2466" s="2"/>
      <c r="AC2466" s="7"/>
      <c r="AD2466" s="7"/>
      <c r="AE2466" s="7"/>
      <c r="AF2466" s="7"/>
      <c r="AG2466" s="7"/>
      <c r="AH2466" s="7"/>
      <c r="AI2466" s="7"/>
      <c r="AJ2466" s="7"/>
      <c r="AK2466" s="7"/>
      <c r="AN2466" s="7"/>
    </row>
    <row r="2467" spans="1:40" x14ac:dyDescent="0.25">
      <c r="A2467" s="68" t="s">
        <v>439</v>
      </c>
      <c r="B2467" s="69">
        <f>PRODUCT(AD2487)</f>
        <v>0</v>
      </c>
      <c r="C2467" s="69">
        <f>PRODUCT(AE2487)</f>
        <v>0</v>
      </c>
      <c r="D2467" s="69">
        <f>PRODUCT(AF2487)</f>
        <v>0</v>
      </c>
      <c r="E2467" s="69">
        <f>PRODUCT(AG2487)</f>
        <v>0</v>
      </c>
      <c r="F2467" s="69">
        <f>PRODUCT(AH2487)</f>
        <v>0</v>
      </c>
      <c r="G2467" s="70" t="s">
        <v>6</v>
      </c>
      <c r="H2467" s="69">
        <f>PRODUCT(AJ2487)</f>
        <v>0</v>
      </c>
      <c r="I2467" s="69">
        <f>PRODUCT(AK2487)</f>
        <v>0</v>
      </c>
      <c r="J2467" s="70" t="s">
        <v>6</v>
      </c>
      <c r="K2467" s="69">
        <f>PRODUCT(AN2487)</f>
        <v>0</v>
      </c>
      <c r="L2467" s="71">
        <v>0</v>
      </c>
      <c r="M2467" s="8"/>
      <c r="N2467" s="38"/>
      <c r="O2467" s="2"/>
      <c r="AC2467" s="7"/>
      <c r="AD2467" s="7"/>
      <c r="AE2467" s="7"/>
      <c r="AF2467" s="7"/>
      <c r="AG2467" s="7"/>
      <c r="AH2467" s="7"/>
      <c r="AI2467" s="7"/>
      <c r="AJ2467" s="7"/>
      <c r="AK2467" s="7"/>
      <c r="AN2467" s="7"/>
    </row>
    <row r="2468" spans="1:40" x14ac:dyDescent="0.25">
      <c r="A2468" s="68" t="s">
        <v>440</v>
      </c>
      <c r="B2468" s="69">
        <f>PRODUCT(AD2491)</f>
        <v>0</v>
      </c>
      <c r="C2468" s="69">
        <f t="shared" ref="C2468" si="973">PRODUCT(AE2491)</f>
        <v>0</v>
      </c>
      <c r="D2468" s="69">
        <f t="shared" ref="D2468" si="974">PRODUCT(AF2491)</f>
        <v>0</v>
      </c>
      <c r="E2468" s="69">
        <f t="shared" ref="E2468" si="975">PRODUCT(AG2491)</f>
        <v>0</v>
      </c>
      <c r="F2468" s="69">
        <f t="shared" ref="F2468" si="976">PRODUCT(AH2491)</f>
        <v>0</v>
      </c>
      <c r="G2468" s="70" t="s">
        <v>6</v>
      </c>
      <c r="H2468" s="69">
        <f t="shared" ref="H2468" si="977">PRODUCT(AJ2491)</f>
        <v>0</v>
      </c>
      <c r="I2468" s="69">
        <f>PRODUCT(AK2491)</f>
        <v>0</v>
      </c>
      <c r="J2468" s="70" t="s">
        <v>6</v>
      </c>
      <c r="K2468" s="69">
        <f>PRODUCT(AM2491)</f>
        <v>0</v>
      </c>
      <c r="L2468" s="71">
        <v>0</v>
      </c>
      <c r="M2468" s="8"/>
      <c r="N2468" s="38"/>
      <c r="O2468" s="2"/>
      <c r="AC2468" s="7"/>
      <c r="AD2468" s="7"/>
      <c r="AE2468" s="7"/>
      <c r="AF2468" s="7"/>
      <c r="AG2468" s="7"/>
      <c r="AH2468" s="7"/>
      <c r="AI2468" s="7"/>
      <c r="AJ2468" s="7"/>
      <c r="AK2468" s="7"/>
      <c r="AN2468" s="7"/>
    </row>
    <row r="2469" spans="1:40" x14ac:dyDescent="0.25">
      <c r="A2469" s="68" t="s">
        <v>17</v>
      </c>
      <c r="B2469" s="69">
        <f>SUM(B2466:B2468)</f>
        <v>0</v>
      </c>
      <c r="C2469" s="69">
        <f>SUM(C2466:C2468)</f>
        <v>0</v>
      </c>
      <c r="D2469" s="69">
        <f>SUM(D2466:D2468)</f>
        <v>0</v>
      </c>
      <c r="E2469" s="69">
        <f>SUM(E2466:E2468)</f>
        <v>0</v>
      </c>
      <c r="F2469" s="69">
        <f>SUM(F2466:F2468)</f>
        <v>0</v>
      </c>
      <c r="G2469" s="70" t="s">
        <v>6</v>
      </c>
      <c r="H2469" s="69">
        <f>SUM(H2466:H2468)</f>
        <v>0</v>
      </c>
      <c r="I2469" s="69">
        <f>SUM(I2466:I2468)</f>
        <v>0</v>
      </c>
      <c r="J2469" s="70" t="s">
        <v>6</v>
      </c>
      <c r="K2469" s="69">
        <f>SUM(K2466:K2468)</f>
        <v>0</v>
      </c>
      <c r="L2469" s="71">
        <v>0</v>
      </c>
      <c r="M2469" s="8"/>
      <c r="N2469" s="38"/>
      <c r="O2469" s="2"/>
      <c r="AC2469" s="7"/>
      <c r="AD2469" s="7"/>
      <c r="AE2469" s="7"/>
      <c r="AF2469" s="7"/>
      <c r="AG2469" s="7"/>
      <c r="AH2469" s="7"/>
      <c r="AI2469" s="7"/>
      <c r="AJ2469" s="7"/>
      <c r="AK2469" s="7"/>
      <c r="AN2469" s="7"/>
    </row>
    <row r="2470" spans="1:40" x14ac:dyDescent="0.25">
      <c r="A2470" s="72" t="s">
        <v>18</v>
      </c>
      <c r="B2470" s="73"/>
      <c r="C2470" s="73"/>
      <c r="D2470" s="73"/>
      <c r="E2470" s="73"/>
      <c r="F2470" s="74" t="e">
        <f>PRODUCT(F2469/B2469)</f>
        <v>#DIV/0!</v>
      </c>
      <c r="G2470" s="75" t="s">
        <v>6</v>
      </c>
      <c r="H2470" s="74" t="e">
        <f>PRODUCT(H2469/B2469)</f>
        <v>#DIV/0!</v>
      </c>
      <c r="I2470" s="73"/>
      <c r="J2470" s="73"/>
      <c r="K2470" s="73"/>
      <c r="L2470" s="76"/>
      <c r="M2470" s="55"/>
      <c r="N2470" s="40"/>
      <c r="O2470" s="2"/>
      <c r="AC2470" s="7"/>
      <c r="AD2470" s="7"/>
      <c r="AE2470" s="7"/>
      <c r="AF2470" s="7"/>
      <c r="AG2470" s="7"/>
      <c r="AH2470" s="7"/>
      <c r="AI2470" s="7"/>
      <c r="AJ2470" s="7"/>
      <c r="AK2470" s="7"/>
      <c r="AN2470" s="7"/>
    </row>
    <row r="2471" spans="1:40" x14ac:dyDescent="0.25">
      <c r="B2471" s="10"/>
      <c r="C2471" s="10"/>
      <c r="D2471" s="10"/>
      <c r="E2471" s="10"/>
      <c r="F2471" s="10"/>
      <c r="G2471" s="10"/>
      <c r="H2471" s="10"/>
      <c r="I2471" s="10"/>
      <c r="J2471" s="10"/>
      <c r="K2471" s="10"/>
      <c r="L2471" s="8"/>
      <c r="O2471" s="2"/>
      <c r="AC2471" s="7"/>
      <c r="AD2471" s="7"/>
      <c r="AE2471" s="7"/>
      <c r="AF2471" s="7"/>
      <c r="AG2471" s="7"/>
      <c r="AH2471" s="7"/>
      <c r="AI2471" s="7"/>
      <c r="AJ2471" s="7"/>
      <c r="AK2471" s="7"/>
      <c r="AN2471" s="7"/>
    </row>
    <row r="2472" spans="1:40" x14ac:dyDescent="0.25">
      <c r="A2472" s="63" t="s">
        <v>664</v>
      </c>
      <c r="B2472" s="64" t="s">
        <v>0</v>
      </c>
      <c r="C2472" s="64" t="s">
        <v>10</v>
      </c>
      <c r="D2472" s="64" t="s">
        <v>1</v>
      </c>
      <c r="E2472" s="64" t="s">
        <v>11</v>
      </c>
      <c r="F2472" s="65" t="s">
        <v>12</v>
      </c>
      <c r="G2472" s="66"/>
      <c r="H2472" s="64"/>
      <c r="I2472" s="65" t="s">
        <v>13</v>
      </c>
      <c r="J2472" s="66"/>
      <c r="K2472" s="64"/>
      <c r="L2472" s="67" t="s">
        <v>14</v>
      </c>
      <c r="O2472" s="2"/>
      <c r="AC2472" s="7"/>
      <c r="AD2472" s="7"/>
      <c r="AE2472" s="7"/>
      <c r="AF2472" s="7"/>
      <c r="AG2472" s="7"/>
      <c r="AH2472" s="7"/>
      <c r="AI2472" s="7"/>
      <c r="AJ2472" s="7"/>
      <c r="AK2472" s="7"/>
      <c r="AN2472" s="7"/>
    </row>
    <row r="2473" spans="1:40" x14ac:dyDescent="0.25">
      <c r="A2473" s="68" t="s">
        <v>16</v>
      </c>
      <c r="B2473" s="69">
        <f>PRODUCT(B5497)</f>
        <v>0</v>
      </c>
      <c r="C2473" s="69">
        <f t="shared" ref="C2473:L2473" si="978">PRODUCT(C5497)</f>
        <v>0</v>
      </c>
      <c r="D2473" s="69">
        <f t="shared" si="978"/>
        <v>0</v>
      </c>
      <c r="E2473" s="69">
        <f t="shared" si="978"/>
        <v>0</v>
      </c>
      <c r="F2473" s="69">
        <f t="shared" si="978"/>
        <v>0</v>
      </c>
      <c r="G2473" s="70" t="s">
        <v>6</v>
      </c>
      <c r="H2473" s="69">
        <f t="shared" si="978"/>
        <v>0</v>
      </c>
      <c r="I2473" s="69">
        <f t="shared" si="978"/>
        <v>0</v>
      </c>
      <c r="J2473" s="70" t="s">
        <v>6</v>
      </c>
      <c r="K2473" s="69">
        <f t="shared" si="978"/>
        <v>0</v>
      </c>
      <c r="L2473" s="79">
        <f t="shared" si="978"/>
        <v>0</v>
      </c>
      <c r="M2473" s="8"/>
      <c r="N2473" s="38"/>
      <c r="O2473" s="2"/>
      <c r="AC2473" s="7"/>
      <c r="AD2473" s="7"/>
      <c r="AE2473" s="7"/>
      <c r="AF2473" s="7"/>
      <c r="AG2473" s="7"/>
      <c r="AH2473" s="7"/>
      <c r="AI2473" s="7"/>
      <c r="AJ2473" s="7"/>
      <c r="AK2473" s="7"/>
      <c r="AN2473" s="7"/>
    </row>
    <row r="2474" spans="1:40" x14ac:dyDescent="0.25">
      <c r="A2474" s="68" t="s">
        <v>439</v>
      </c>
      <c r="B2474" s="69">
        <f t="shared" ref="B2474:F2474" si="979">PRODUCT(B5498)</f>
        <v>0</v>
      </c>
      <c r="C2474" s="69">
        <f t="shared" si="979"/>
        <v>0</v>
      </c>
      <c r="D2474" s="69">
        <f t="shared" si="979"/>
        <v>0</v>
      </c>
      <c r="E2474" s="69">
        <f t="shared" si="979"/>
        <v>0</v>
      </c>
      <c r="F2474" s="69">
        <f t="shared" si="979"/>
        <v>0</v>
      </c>
      <c r="G2474" s="70" t="s">
        <v>6</v>
      </c>
      <c r="H2474" s="69">
        <f t="shared" ref="H2474:I2474" si="980">PRODUCT(H5498)</f>
        <v>0</v>
      </c>
      <c r="I2474" s="69">
        <f t="shared" si="980"/>
        <v>0</v>
      </c>
      <c r="J2474" s="70" t="s">
        <v>6</v>
      </c>
      <c r="K2474" s="69">
        <f t="shared" ref="K2474:L2474" si="981">PRODUCT(K5498)</f>
        <v>0</v>
      </c>
      <c r="L2474" s="79">
        <f t="shared" si="981"/>
        <v>0</v>
      </c>
      <c r="M2474" s="8"/>
      <c r="N2474" s="38"/>
      <c r="O2474" s="2"/>
      <c r="AC2474" s="7"/>
      <c r="AD2474" s="7"/>
      <c r="AE2474" s="7"/>
      <c r="AF2474" s="7"/>
      <c r="AG2474" s="7"/>
      <c r="AH2474" s="7"/>
      <c r="AI2474" s="7"/>
      <c r="AJ2474" s="7"/>
      <c r="AK2474" s="7"/>
      <c r="AN2474" s="7"/>
    </row>
    <row r="2475" spans="1:40" x14ac:dyDescent="0.25">
      <c r="A2475" s="68" t="s">
        <v>440</v>
      </c>
      <c r="B2475" s="69">
        <f t="shared" ref="B2475:F2475" si="982">PRODUCT(B5499)</f>
        <v>0</v>
      </c>
      <c r="C2475" s="69">
        <f t="shared" si="982"/>
        <v>0</v>
      </c>
      <c r="D2475" s="69">
        <f t="shared" si="982"/>
        <v>0</v>
      </c>
      <c r="E2475" s="69">
        <f t="shared" si="982"/>
        <v>0</v>
      </c>
      <c r="F2475" s="69">
        <f t="shared" si="982"/>
        <v>0</v>
      </c>
      <c r="G2475" s="70" t="s">
        <v>6</v>
      </c>
      <c r="H2475" s="69">
        <f t="shared" ref="H2475:I2475" si="983">PRODUCT(H5499)</f>
        <v>0</v>
      </c>
      <c r="I2475" s="69">
        <f t="shared" si="983"/>
        <v>0</v>
      </c>
      <c r="J2475" s="70" t="s">
        <v>6</v>
      </c>
      <c r="K2475" s="69">
        <f t="shared" ref="K2475:L2475" si="984">PRODUCT(K5499)</f>
        <v>0</v>
      </c>
      <c r="L2475" s="79">
        <f t="shared" si="984"/>
        <v>0</v>
      </c>
      <c r="M2475" s="8"/>
      <c r="N2475" s="38"/>
      <c r="O2475" s="2"/>
      <c r="AC2475" s="7"/>
      <c r="AD2475" s="7"/>
      <c r="AE2475" s="7"/>
      <c r="AF2475" s="7"/>
      <c r="AG2475" s="7"/>
      <c r="AH2475" s="7"/>
      <c r="AI2475" s="7"/>
      <c r="AJ2475" s="7"/>
      <c r="AK2475" s="7"/>
      <c r="AN2475" s="7"/>
    </row>
    <row r="2476" spans="1:40" x14ac:dyDescent="0.25">
      <c r="A2476" s="68" t="s">
        <v>17</v>
      </c>
      <c r="B2476" s="69">
        <f t="shared" ref="B2476:F2476" si="985">PRODUCT(B5500)</f>
        <v>0</v>
      </c>
      <c r="C2476" s="69">
        <f t="shared" si="985"/>
        <v>0</v>
      </c>
      <c r="D2476" s="69">
        <f t="shared" si="985"/>
        <v>0</v>
      </c>
      <c r="E2476" s="69">
        <f t="shared" si="985"/>
        <v>0</v>
      </c>
      <c r="F2476" s="69">
        <f t="shared" si="985"/>
        <v>0</v>
      </c>
      <c r="G2476" s="70" t="s">
        <v>6</v>
      </c>
      <c r="H2476" s="69">
        <f t="shared" ref="H2476:I2476" si="986">PRODUCT(H5500)</f>
        <v>0</v>
      </c>
      <c r="I2476" s="69">
        <f t="shared" si="986"/>
        <v>0</v>
      </c>
      <c r="J2476" s="70" t="s">
        <v>6</v>
      </c>
      <c r="K2476" s="69">
        <f t="shared" ref="K2476:L2476" si="987">PRODUCT(K5500)</f>
        <v>0</v>
      </c>
      <c r="L2476" s="79">
        <f t="shared" si="987"/>
        <v>0</v>
      </c>
      <c r="M2476" s="8"/>
      <c r="N2476" s="38"/>
      <c r="O2476" s="2"/>
      <c r="AC2476" s="7"/>
      <c r="AD2476" s="7"/>
      <c r="AE2476" s="7"/>
      <c r="AF2476" s="7"/>
      <c r="AG2476" s="7"/>
      <c r="AH2476" s="7"/>
      <c r="AI2476" s="7"/>
      <c r="AJ2476" s="7"/>
      <c r="AK2476" s="7"/>
      <c r="AN2476" s="7"/>
    </row>
    <row r="2477" spans="1:40" x14ac:dyDescent="0.25">
      <c r="A2477" s="72" t="s">
        <v>18</v>
      </c>
      <c r="B2477" s="73"/>
      <c r="C2477" s="73"/>
      <c r="D2477" s="73"/>
      <c r="E2477" s="73"/>
      <c r="F2477" s="74" t="e">
        <f>PRODUCT(F2476/B2476)</f>
        <v>#DIV/0!</v>
      </c>
      <c r="G2477" s="75" t="s">
        <v>6</v>
      </c>
      <c r="H2477" s="74" t="e">
        <f>PRODUCT(H2476/B2476)</f>
        <v>#DIV/0!</v>
      </c>
      <c r="I2477" s="73"/>
      <c r="J2477" s="73"/>
      <c r="K2477" s="73"/>
      <c r="L2477" s="76"/>
      <c r="M2477" s="55"/>
      <c r="N2477" s="40"/>
      <c r="O2477" s="2"/>
      <c r="AC2477" s="7"/>
      <c r="AD2477" s="7"/>
      <c r="AE2477" s="7"/>
      <c r="AF2477" s="7"/>
      <c r="AG2477" s="7"/>
      <c r="AH2477" s="7"/>
      <c r="AI2477" s="7"/>
      <c r="AJ2477" s="7"/>
      <c r="AK2477" s="7"/>
      <c r="AN2477" s="7"/>
    </row>
    <row r="2478" spans="1:40" x14ac:dyDescent="0.25">
      <c r="B2478" s="10"/>
      <c r="C2478" s="10"/>
      <c r="D2478" s="10"/>
      <c r="E2478" s="10"/>
      <c r="F2478" s="55"/>
      <c r="G2478" s="11"/>
      <c r="H2478" s="55"/>
      <c r="I2478" s="10"/>
      <c r="J2478" s="10"/>
      <c r="K2478" s="10"/>
      <c r="L2478" s="8"/>
      <c r="M2478" s="55"/>
      <c r="N2478" s="40"/>
      <c r="O2478" s="2"/>
      <c r="AC2478" s="7"/>
      <c r="AD2478" s="7"/>
      <c r="AE2478" s="7"/>
      <c r="AF2478" s="7"/>
      <c r="AG2478" s="7"/>
      <c r="AH2478" s="7"/>
      <c r="AI2478" s="7"/>
      <c r="AJ2478" s="7"/>
      <c r="AK2478" s="7"/>
      <c r="AN2478" s="7"/>
    </row>
    <row r="2479" spans="1:40" x14ac:dyDescent="0.25">
      <c r="A2479" s="63" t="s">
        <v>663</v>
      </c>
      <c r="B2479" s="64"/>
      <c r="C2479" s="64"/>
      <c r="D2479" s="64"/>
      <c r="E2479" s="64"/>
      <c r="F2479" s="64"/>
      <c r="G2479" s="64"/>
      <c r="H2479" s="64"/>
      <c r="I2479" s="64"/>
      <c r="J2479" s="64"/>
      <c r="K2479" s="64"/>
      <c r="L2479" s="67"/>
      <c r="O2479" s="2"/>
      <c r="AC2479" s="7"/>
      <c r="AD2479" s="7"/>
      <c r="AE2479" s="7"/>
      <c r="AF2479" s="7"/>
      <c r="AG2479" s="7"/>
      <c r="AH2479" s="7"/>
      <c r="AI2479" s="7"/>
      <c r="AJ2479" s="7"/>
      <c r="AK2479" s="7"/>
      <c r="AN2479" s="7"/>
    </row>
    <row r="2480" spans="1:40" x14ac:dyDescent="0.25">
      <c r="A2480" s="68" t="s">
        <v>24</v>
      </c>
      <c r="B2480" s="69" t="s">
        <v>0</v>
      </c>
      <c r="C2480" s="69" t="s">
        <v>10</v>
      </c>
      <c r="D2480" s="69" t="s">
        <v>1</v>
      </c>
      <c r="E2480" s="69" t="s">
        <v>11</v>
      </c>
      <c r="F2480" s="78" t="s">
        <v>12</v>
      </c>
      <c r="G2480" s="70"/>
      <c r="H2480" s="69"/>
      <c r="I2480" s="78" t="s">
        <v>13</v>
      </c>
      <c r="J2480" s="70"/>
      <c r="K2480" s="69"/>
      <c r="L2480" s="71" t="s">
        <v>14</v>
      </c>
      <c r="O2480" s="2"/>
      <c r="AC2480" s="7"/>
      <c r="AD2480" s="7"/>
      <c r="AE2480" s="7"/>
      <c r="AF2480" s="7"/>
      <c r="AG2480" s="7"/>
      <c r="AH2480" s="7"/>
      <c r="AI2480" s="7"/>
      <c r="AJ2480" s="7"/>
      <c r="AK2480" s="7"/>
      <c r="AN2480" s="7"/>
    </row>
    <row r="2481" spans="1:40" x14ac:dyDescent="0.25">
      <c r="A2481" s="68" t="s">
        <v>16</v>
      </c>
      <c r="B2481" s="69">
        <f>PRODUCT(B2466+B2473)</f>
        <v>0</v>
      </c>
      <c r="C2481" s="69">
        <f>PRODUCT(C2466+E2473)</f>
        <v>0</v>
      </c>
      <c r="D2481" s="69">
        <f>PRODUCT(D2466+D2473)</f>
        <v>0</v>
      </c>
      <c r="E2481" s="69">
        <f>PRODUCT(E2466+C2473)</f>
        <v>0</v>
      </c>
      <c r="F2481" s="69">
        <f>PRODUCT(F2466+H2473)</f>
        <v>0</v>
      </c>
      <c r="G2481" s="70" t="s">
        <v>6</v>
      </c>
      <c r="H2481" s="69">
        <f>PRODUCT(H2466+F2473)</f>
        <v>0</v>
      </c>
      <c r="I2481" s="69">
        <f>PRODUCT(I2466+K2473)</f>
        <v>0</v>
      </c>
      <c r="J2481" s="70" t="s">
        <v>6</v>
      </c>
      <c r="K2481" s="69">
        <f>PRODUCT(K2466+I2473)</f>
        <v>0</v>
      </c>
      <c r="L2481" s="71">
        <v>0</v>
      </c>
      <c r="M2481" s="8"/>
      <c r="N2481" s="38"/>
      <c r="O2481" s="2"/>
      <c r="AC2481" s="7"/>
      <c r="AD2481" s="7"/>
      <c r="AE2481" s="7"/>
      <c r="AF2481" s="7"/>
      <c r="AG2481" s="7"/>
      <c r="AH2481" s="7"/>
      <c r="AI2481" s="7"/>
      <c r="AJ2481" s="7"/>
      <c r="AK2481" s="7"/>
      <c r="AN2481" s="7"/>
    </row>
    <row r="2482" spans="1:40" x14ac:dyDescent="0.25">
      <c r="A2482" s="68" t="s">
        <v>439</v>
      </c>
      <c r="B2482" s="69">
        <f>PRODUCT(B2467+B2474)</f>
        <v>0</v>
      </c>
      <c r="C2482" s="69">
        <f>PRODUCT(C2467+E2474)</f>
        <v>0</v>
      </c>
      <c r="D2482" s="69">
        <f>PRODUCT(D2467+D2474)</f>
        <v>0</v>
      </c>
      <c r="E2482" s="69">
        <f>PRODUCT(E2467+C2474)</f>
        <v>0</v>
      </c>
      <c r="F2482" s="69">
        <f>PRODUCT(F2467+H2474)</f>
        <v>0</v>
      </c>
      <c r="G2482" s="70" t="s">
        <v>6</v>
      </c>
      <c r="H2482" s="69">
        <f>PRODUCT(H2467+F2474)</f>
        <v>0</v>
      </c>
      <c r="I2482" s="69">
        <f>PRODUCT(I2467+K2474)</f>
        <v>0</v>
      </c>
      <c r="J2482" s="70" t="s">
        <v>6</v>
      </c>
      <c r="K2482" s="69">
        <f>PRODUCT(K2467+I2474)</f>
        <v>0</v>
      </c>
      <c r="L2482" s="71">
        <v>0</v>
      </c>
      <c r="M2482" s="8"/>
      <c r="N2482" s="38"/>
      <c r="O2482" s="2"/>
      <c r="AC2482" s="7"/>
      <c r="AD2482" s="7"/>
      <c r="AE2482" s="7"/>
      <c r="AF2482" s="7"/>
      <c r="AG2482" s="7"/>
      <c r="AH2482" s="7"/>
      <c r="AI2482" s="7"/>
      <c r="AJ2482" s="7"/>
      <c r="AK2482" s="7"/>
      <c r="AN2482" s="7"/>
    </row>
    <row r="2483" spans="1:40" x14ac:dyDescent="0.25">
      <c r="A2483" s="68" t="s">
        <v>440</v>
      </c>
      <c r="B2483" s="69">
        <f>PRODUCT(B2468+B2475)</f>
        <v>0</v>
      </c>
      <c r="C2483" s="69">
        <f>PRODUCT(C2468+E2475)</f>
        <v>0</v>
      </c>
      <c r="D2483" s="69">
        <f>PRODUCT(D2468+D2475)</f>
        <v>0</v>
      </c>
      <c r="E2483" s="69">
        <f>PRODUCT(E2468+C2475)</f>
        <v>0</v>
      </c>
      <c r="F2483" s="69">
        <f>PRODUCT(F2468+H2475)</f>
        <v>0</v>
      </c>
      <c r="G2483" s="70" t="s">
        <v>6</v>
      </c>
      <c r="H2483" s="69">
        <f>PRODUCT(H2468+F2475)</f>
        <v>0</v>
      </c>
      <c r="I2483" s="69">
        <f>PRODUCT(I2468+K2475)</f>
        <v>0</v>
      </c>
      <c r="J2483" s="70" t="s">
        <v>6</v>
      </c>
      <c r="K2483" s="69">
        <f>PRODUCT(K2468+I2475)</f>
        <v>0</v>
      </c>
      <c r="L2483" s="71">
        <v>0</v>
      </c>
      <c r="M2483" s="8"/>
      <c r="N2483" s="38"/>
      <c r="O2483" s="2"/>
      <c r="AC2483" s="7"/>
      <c r="AD2483" s="7"/>
      <c r="AE2483" s="7"/>
      <c r="AF2483" s="7"/>
      <c r="AG2483" s="7"/>
      <c r="AH2483" s="7"/>
      <c r="AI2483" s="7"/>
      <c r="AJ2483" s="7"/>
      <c r="AK2483" s="7"/>
      <c r="AN2483" s="7"/>
    </row>
    <row r="2484" spans="1:40" x14ac:dyDescent="0.25">
      <c r="A2484" s="68" t="s">
        <v>17</v>
      </c>
      <c r="B2484" s="69">
        <f>PRODUCT(B2469+B2476)</f>
        <v>0</v>
      </c>
      <c r="C2484" s="69">
        <f>PRODUCT(C2469+E2476)</f>
        <v>0</v>
      </c>
      <c r="D2484" s="69">
        <f>PRODUCT(D2469+D2476)</f>
        <v>0</v>
      </c>
      <c r="E2484" s="69">
        <f>PRODUCT(E2469+C2476)</f>
        <v>0</v>
      </c>
      <c r="F2484" s="69">
        <f>PRODUCT(F2469+H2476)</f>
        <v>0</v>
      </c>
      <c r="G2484" s="70" t="s">
        <v>6</v>
      </c>
      <c r="H2484" s="69">
        <f>PRODUCT(H2469+F2476)</f>
        <v>0</v>
      </c>
      <c r="I2484" s="69">
        <f>PRODUCT(I2469+K2476)</f>
        <v>0</v>
      </c>
      <c r="J2484" s="70" t="s">
        <v>6</v>
      </c>
      <c r="K2484" s="69">
        <f>PRODUCT(K2469+I2476)</f>
        <v>0</v>
      </c>
      <c r="L2484" s="71">
        <v>0</v>
      </c>
      <c r="M2484" s="8"/>
      <c r="N2484" s="38"/>
      <c r="O2484" s="2"/>
      <c r="AC2484" s="7"/>
      <c r="AD2484" s="7"/>
      <c r="AE2484" s="7"/>
      <c r="AF2484" s="7"/>
      <c r="AG2484" s="7"/>
      <c r="AH2484" s="7"/>
      <c r="AI2484" s="7"/>
      <c r="AJ2484" s="7"/>
      <c r="AK2484" s="7"/>
      <c r="AN2484" s="7"/>
    </row>
    <row r="2485" spans="1:40" x14ac:dyDescent="0.25">
      <c r="A2485" s="72" t="s">
        <v>18</v>
      </c>
      <c r="B2485" s="73"/>
      <c r="C2485" s="73"/>
      <c r="D2485" s="73"/>
      <c r="E2485" s="73"/>
      <c r="F2485" s="74" t="e">
        <f>PRODUCT(F2484/B2484)</f>
        <v>#DIV/0!</v>
      </c>
      <c r="G2485" s="75" t="s">
        <v>6</v>
      </c>
      <c r="H2485" s="74" t="e">
        <f>PRODUCT(H2484/B2484)</f>
        <v>#DIV/0!</v>
      </c>
      <c r="I2485" s="73"/>
      <c r="J2485" s="73"/>
      <c r="K2485" s="73"/>
      <c r="L2485" s="76"/>
      <c r="M2485" s="55"/>
      <c r="N2485" s="40"/>
      <c r="O2485" s="2"/>
      <c r="AC2485" s="7"/>
      <c r="AD2485" s="7"/>
      <c r="AE2485" s="7"/>
      <c r="AF2485" s="7"/>
      <c r="AG2485" s="7"/>
      <c r="AH2485" s="7"/>
      <c r="AI2485" s="7"/>
      <c r="AJ2485" s="7"/>
      <c r="AK2485" s="7"/>
      <c r="AN2485" s="7"/>
    </row>
    <row r="2486" spans="1:40" x14ac:dyDescent="0.25">
      <c r="A2486" s="7"/>
      <c r="B2486" s="10"/>
      <c r="C2486" s="10"/>
      <c r="D2486" s="10"/>
      <c r="E2486" s="10"/>
      <c r="F2486" s="10"/>
      <c r="G2486" s="10"/>
      <c r="H2486" s="10"/>
      <c r="I2486" s="10"/>
      <c r="J2486" s="10"/>
      <c r="K2486" s="10"/>
      <c r="L2486" s="54"/>
      <c r="O2486" s="2"/>
      <c r="AC2486" s="7"/>
      <c r="AD2486" s="7"/>
      <c r="AE2486" s="7"/>
      <c r="AF2486" s="7"/>
      <c r="AG2486" s="7"/>
      <c r="AH2486" s="7"/>
      <c r="AI2486" s="7"/>
      <c r="AJ2486" s="7"/>
      <c r="AK2486" s="7"/>
      <c r="AN2486" s="7"/>
    </row>
    <row r="2487" spans="1:40" x14ac:dyDescent="0.25">
      <c r="A2487" s="7"/>
      <c r="B2487" s="10"/>
      <c r="C2487" s="10"/>
      <c r="D2487" s="10"/>
      <c r="E2487" s="10"/>
      <c r="F2487" s="10" t="s">
        <v>1876</v>
      </c>
      <c r="G2487" s="10"/>
      <c r="H2487" s="10"/>
      <c r="I2487" s="10"/>
      <c r="J2487" s="10"/>
      <c r="K2487" s="10"/>
      <c r="L2487" s="10"/>
      <c r="R2487" s="10" t="s">
        <v>25</v>
      </c>
      <c r="AC2487" s="10" t="s">
        <v>3</v>
      </c>
      <c r="AD2487" s="3">
        <f>SUM(AD2488:AD2490)</f>
        <v>0</v>
      </c>
      <c r="AE2487" s="3">
        <f>SUM(AE2488:AE2490)</f>
        <v>0</v>
      </c>
      <c r="AF2487" s="3">
        <f>SUM(AF2488:AF2490)</f>
        <v>0</v>
      </c>
      <c r="AG2487" s="3">
        <f>SUM(AG2488:AG2490)</f>
        <v>0</v>
      </c>
      <c r="AH2487" s="3">
        <f>SUM(AH2488:AH2490)</f>
        <v>0</v>
      </c>
      <c r="AJ2487" s="3">
        <f>SUM(AJ2488:AJ2490)</f>
        <v>0</v>
      </c>
      <c r="AK2487" s="3">
        <f>SUM(AK2488:AK2490)</f>
        <v>0</v>
      </c>
      <c r="AL2487" s="3">
        <f>SUM(AL2488:AL2490)</f>
        <v>0</v>
      </c>
      <c r="AM2487" s="3"/>
      <c r="AN2487" s="3">
        <f>SUM(AN2488:AN2490)</f>
        <v>0</v>
      </c>
    </row>
    <row r="2488" spans="1:40" x14ac:dyDescent="0.25">
      <c r="A2488" s="7"/>
      <c r="B2488" s="10"/>
      <c r="C2488" s="10"/>
      <c r="D2488" s="10"/>
      <c r="E2488" s="10"/>
      <c r="F2488" s="10" t="s">
        <v>433</v>
      </c>
      <c r="G2488" s="10"/>
      <c r="H2488" s="10"/>
      <c r="I2488" s="10"/>
      <c r="J2488" s="10"/>
      <c r="K2488" s="10"/>
      <c r="L2488" s="57" t="e">
        <f>PRODUCT(C2469/B2469)</f>
        <v>#DIV/0!</v>
      </c>
      <c r="O2488" s="2"/>
      <c r="R2488" s="7"/>
      <c r="T2488" s="7"/>
      <c r="AC2488" s="7"/>
      <c r="AD2488" s="7"/>
      <c r="AE2488" s="7"/>
      <c r="AF2488" s="7"/>
      <c r="AG2488" s="7"/>
      <c r="AH2488" s="7"/>
      <c r="AI2488" s="7"/>
      <c r="AJ2488" s="7"/>
      <c r="AK2488" s="7"/>
      <c r="AN2488" s="7"/>
    </row>
    <row r="2489" spans="1:40" x14ac:dyDescent="0.25">
      <c r="A2489" s="7"/>
      <c r="B2489" s="10"/>
      <c r="C2489" s="10"/>
      <c r="D2489" s="10"/>
      <c r="E2489" s="10"/>
      <c r="F2489" s="10" t="s">
        <v>434</v>
      </c>
      <c r="G2489" s="10"/>
      <c r="H2489" s="10"/>
      <c r="I2489" s="10"/>
      <c r="J2489" s="10"/>
      <c r="K2489" s="10"/>
      <c r="L2489" s="57" t="e">
        <f>PRODUCT(E2476/B2476)</f>
        <v>#DIV/0!</v>
      </c>
      <c r="O2489" s="2"/>
      <c r="R2489" s="7"/>
      <c r="T2489" s="7"/>
      <c r="AC2489" s="7"/>
      <c r="AD2489" s="7"/>
      <c r="AE2489" s="7"/>
      <c r="AF2489" s="7"/>
      <c r="AG2489" s="7"/>
      <c r="AH2489" s="7"/>
      <c r="AI2489" s="7"/>
      <c r="AJ2489" s="7"/>
      <c r="AK2489" s="7"/>
      <c r="AN2489" s="7"/>
    </row>
    <row r="2490" spans="1:40" x14ac:dyDescent="0.25">
      <c r="A2490" s="7"/>
      <c r="B2490" s="10"/>
      <c r="C2490" s="10"/>
      <c r="D2490" s="10"/>
      <c r="E2490" s="10"/>
      <c r="F2490" s="10" t="s">
        <v>435</v>
      </c>
      <c r="G2490" s="10"/>
      <c r="H2490" s="10"/>
      <c r="I2490" s="10"/>
      <c r="J2490" s="10"/>
      <c r="K2490" s="10"/>
      <c r="L2490" s="57" t="e">
        <f>PRODUCT(C2484/B2484)</f>
        <v>#DIV/0!</v>
      </c>
      <c r="O2490" s="2"/>
      <c r="R2490" s="7"/>
      <c r="T2490" s="7"/>
      <c r="AC2490" s="7"/>
      <c r="AD2490" s="7"/>
      <c r="AE2490" s="7"/>
      <c r="AF2490" s="7"/>
      <c r="AG2490" s="7"/>
      <c r="AH2490" s="7"/>
      <c r="AI2490" s="7"/>
      <c r="AJ2490" s="7"/>
      <c r="AK2490" s="7"/>
      <c r="AN2490" s="7"/>
    </row>
    <row r="2491" spans="1:40" x14ac:dyDescent="0.25">
      <c r="A2491" s="7"/>
      <c r="B2491" s="10"/>
      <c r="C2491" s="10"/>
      <c r="D2491" s="10"/>
      <c r="E2491" s="10"/>
      <c r="F2491" s="10"/>
      <c r="G2491" s="10"/>
      <c r="H2491" s="10"/>
      <c r="I2491" s="10"/>
      <c r="J2491" s="10"/>
      <c r="K2491" s="10"/>
      <c r="L2491" s="54"/>
      <c r="O2491" s="2"/>
      <c r="R2491" s="10" t="s">
        <v>32</v>
      </c>
      <c r="T2491" s="7"/>
      <c r="AC2491" s="10" t="s">
        <v>4</v>
      </c>
      <c r="AD2491" s="3">
        <f>SUM(AD2396:AD2398)</f>
        <v>0</v>
      </c>
      <c r="AE2491" s="3">
        <f>SUM(AE2396:AE2398)</f>
        <v>0</v>
      </c>
      <c r="AF2491" s="3">
        <f>SUM(AF2396:AF2398)</f>
        <v>0</v>
      </c>
      <c r="AG2491" s="3">
        <f>SUM(AG2396:AG2398)</f>
        <v>0</v>
      </c>
      <c r="AH2491" s="3">
        <f>SUM(AH2396:AH2398)</f>
        <v>0</v>
      </c>
      <c r="AI2491" s="7"/>
      <c r="AJ2491" s="3">
        <f>SUM(AJ2396:AJ2398)</f>
        <v>0</v>
      </c>
      <c r="AK2491" s="3">
        <v>0</v>
      </c>
      <c r="AL2491" s="3">
        <f>SUM(AL2396:AL2398)</f>
        <v>0</v>
      </c>
      <c r="AN2491" s="3">
        <v>0</v>
      </c>
    </row>
    <row r="2492" spans="1:40" x14ac:dyDescent="0.25">
      <c r="A2492" s="7"/>
      <c r="B2492" s="10"/>
      <c r="C2492" s="10"/>
      <c r="D2492" s="10"/>
      <c r="E2492" s="10"/>
      <c r="F2492" s="10"/>
      <c r="G2492" s="10"/>
      <c r="H2492" s="10"/>
      <c r="I2492" s="10"/>
      <c r="J2492" s="10"/>
      <c r="K2492" s="10"/>
      <c r="L2492" s="54"/>
      <c r="O2492" s="2"/>
      <c r="R2492" s="7"/>
      <c r="T2492" s="7"/>
      <c r="AC2492" s="10"/>
      <c r="AD2492" s="3"/>
      <c r="AE2492" s="3"/>
      <c r="AF2492" s="3"/>
      <c r="AG2492" s="3"/>
      <c r="AH2492" s="3"/>
      <c r="AI2492" s="7"/>
      <c r="AJ2492" s="3"/>
      <c r="AK2492" s="3"/>
      <c r="AL2492" s="3"/>
      <c r="AN2492" s="3"/>
    </row>
    <row r="2493" spans="1:40" x14ac:dyDescent="0.25">
      <c r="A2493" s="7"/>
      <c r="B2493" s="10"/>
      <c r="C2493" s="10"/>
      <c r="D2493" s="10"/>
      <c r="E2493" s="10"/>
      <c r="F2493" s="10"/>
      <c r="G2493" s="10"/>
      <c r="H2493" s="10"/>
      <c r="I2493" s="10"/>
      <c r="J2493" s="10"/>
      <c r="K2493" s="10"/>
      <c r="L2493" s="54"/>
      <c r="O2493" s="2"/>
      <c r="R2493" s="7"/>
      <c r="T2493" s="7"/>
      <c r="AC2493" s="7"/>
      <c r="AI2493" s="30"/>
      <c r="AL2493" s="2"/>
    </row>
    <row r="2494" spans="1:40" x14ac:dyDescent="0.25">
      <c r="A2494" s="7"/>
      <c r="B2494" s="10"/>
      <c r="C2494" s="10"/>
      <c r="D2494" s="10"/>
      <c r="E2494" s="10"/>
      <c r="F2494" s="10"/>
      <c r="G2494" s="10"/>
      <c r="H2494" s="10"/>
      <c r="I2494" s="10"/>
      <c r="J2494" s="10"/>
      <c r="K2494" s="10"/>
      <c r="L2494" s="54"/>
      <c r="O2494" s="2"/>
      <c r="R2494" s="7"/>
      <c r="T2494" s="7"/>
      <c r="AC2494" s="7"/>
      <c r="AD2494" s="7"/>
      <c r="AE2494" s="7"/>
      <c r="AF2494" s="7"/>
      <c r="AG2494" s="7"/>
      <c r="AH2494" s="7"/>
      <c r="AI2494" s="7"/>
      <c r="AJ2494" s="7"/>
      <c r="AK2494" s="7"/>
      <c r="AN2494" s="7"/>
    </row>
    <row r="2496" spans="1:40" x14ac:dyDescent="0.25">
      <c r="A2496" s="7"/>
      <c r="B2496" s="10"/>
      <c r="C2496" s="10"/>
      <c r="D2496" s="10"/>
      <c r="E2496" s="10"/>
      <c r="F2496" s="10"/>
      <c r="G2496" s="10"/>
      <c r="H2496" s="10"/>
      <c r="I2496" s="10"/>
      <c r="J2496" s="10"/>
      <c r="K2496" s="10"/>
      <c r="L2496" s="54"/>
      <c r="O2496" s="2"/>
      <c r="R2496" s="7"/>
      <c r="T2496" s="7"/>
      <c r="AC2496" s="7"/>
      <c r="AD2496" s="7"/>
      <c r="AE2496" s="7"/>
      <c r="AF2496" s="7"/>
      <c r="AG2496" s="7"/>
      <c r="AH2496" s="7"/>
      <c r="AI2496" s="7"/>
      <c r="AJ2496" s="7"/>
      <c r="AK2496" s="7"/>
      <c r="AN2496" s="7"/>
    </row>
    <row r="2497" spans="1:40" x14ac:dyDescent="0.25">
      <c r="L2497" s="8"/>
      <c r="M2497" s="3" t="s">
        <v>7</v>
      </c>
      <c r="R2497" s="6" t="s">
        <v>8</v>
      </c>
      <c r="AC2497" s="10" t="s">
        <v>2</v>
      </c>
      <c r="AD2497" s="3">
        <f>SUM(AD2498:AD2519)</f>
        <v>2</v>
      </c>
      <c r="AE2497" s="3">
        <f>SUM(AE2498:AE2519)</f>
        <v>0</v>
      </c>
      <c r="AF2497" s="3">
        <f>SUM(AF2498:AF2519)</f>
        <v>0</v>
      </c>
      <c r="AG2497" s="3">
        <f>SUM(AG2498:AG2519)</f>
        <v>2</v>
      </c>
      <c r="AH2497" s="3">
        <f>SUM(AH2498:AH2519)</f>
        <v>6</v>
      </c>
      <c r="AJ2497" s="3">
        <f>SUM(AJ2498:AJ2519)</f>
        <v>29</v>
      </c>
      <c r="AK2497" s="3">
        <f>SUM(AK2498:AK2519)</f>
        <v>0</v>
      </c>
      <c r="AL2497" s="3">
        <f>SUM(AL2498:AL2519)</f>
        <v>552</v>
      </c>
      <c r="AM2497" s="3">
        <f>PRODUCT(AL2497+AL2520+AL2525)</f>
        <v>552</v>
      </c>
      <c r="AN2497" s="3">
        <f>SUM(AN2498:AN2519)</f>
        <v>6</v>
      </c>
    </row>
    <row r="2498" spans="1:40" x14ac:dyDescent="0.25">
      <c r="A2498" s="63" t="s">
        <v>711</v>
      </c>
      <c r="B2498" s="64" t="s">
        <v>0</v>
      </c>
      <c r="C2498" s="64" t="s">
        <v>10</v>
      </c>
      <c r="D2498" s="64" t="s">
        <v>1</v>
      </c>
      <c r="E2498" s="64" t="s">
        <v>11</v>
      </c>
      <c r="F2498" s="65" t="s">
        <v>12</v>
      </c>
      <c r="G2498" s="66"/>
      <c r="H2498" s="64"/>
      <c r="I2498" s="65" t="s">
        <v>13</v>
      </c>
      <c r="J2498" s="66"/>
      <c r="K2498" s="64"/>
      <c r="L2498" s="67" t="s">
        <v>14</v>
      </c>
      <c r="M2498" s="3">
        <f>MAX(Y2498:Y2530)</f>
        <v>368</v>
      </c>
      <c r="O2498" s="15">
        <v>10</v>
      </c>
      <c r="P2498" s="15">
        <v>8</v>
      </c>
      <c r="Q2498" s="15">
        <v>2016</v>
      </c>
      <c r="R2498" s="82" t="s">
        <v>1500</v>
      </c>
      <c r="S2498" s="90" t="s">
        <v>6</v>
      </c>
      <c r="T2498" s="82" t="s">
        <v>783</v>
      </c>
      <c r="U2498" s="15">
        <v>0</v>
      </c>
      <c r="V2498" s="90" t="s">
        <v>6</v>
      </c>
      <c r="W2498" s="15">
        <v>2</v>
      </c>
      <c r="X2498" s="102" t="s">
        <v>1541</v>
      </c>
      <c r="Y2498" s="15">
        <v>184</v>
      </c>
      <c r="Z2498" s="15">
        <v>2</v>
      </c>
      <c r="AA2498" s="90" t="s">
        <v>6</v>
      </c>
      <c r="AB2498" s="15">
        <v>20</v>
      </c>
      <c r="AD2498" s="2">
        <f>IF(Q2498&gt;100,1,0)</f>
        <v>1</v>
      </c>
      <c r="AE2498" s="2">
        <f t="shared" ref="AE2498:AE2499" si="988">IF(U2498&gt;W2498,1,0)</f>
        <v>0</v>
      </c>
      <c r="AF2498" s="2">
        <f>IF(U2498=W2498,1,0)*IF(Q2498=0,0,1)</f>
        <v>0</v>
      </c>
      <c r="AG2498" s="2">
        <f t="shared" ref="AG2498:AG2499" si="989">IF(W2498&gt;U2498,1,0)</f>
        <v>1</v>
      </c>
      <c r="AH2498" s="2">
        <f t="shared" ref="AH2498:AH2499" si="990">PRODUCT(Z2498)</f>
        <v>2</v>
      </c>
      <c r="AI2498" s="30" t="s">
        <v>6</v>
      </c>
      <c r="AJ2498" s="2">
        <f t="shared" ref="AJ2498:AJ2499" si="991">PRODUCT(AB2498)</f>
        <v>20</v>
      </c>
      <c r="AK2498" s="2">
        <v>0</v>
      </c>
      <c r="AL2498" s="2">
        <f t="shared" ref="AL2498:AL2499" si="992">PRODUCT(Y2498)</f>
        <v>184</v>
      </c>
      <c r="AN2498" s="2">
        <v>3</v>
      </c>
    </row>
    <row r="2499" spans="1:40" x14ac:dyDescent="0.25">
      <c r="A2499" s="68" t="s">
        <v>16</v>
      </c>
      <c r="B2499" s="69">
        <f>PRODUCT(AD2497)</f>
        <v>2</v>
      </c>
      <c r="C2499" s="69">
        <f>PRODUCT(AE2497)</f>
        <v>0</v>
      </c>
      <c r="D2499" s="69">
        <f>PRODUCT(AF2497)</f>
        <v>0</v>
      </c>
      <c r="E2499" s="69">
        <f>PRODUCT(AG2497)</f>
        <v>2</v>
      </c>
      <c r="F2499" s="69">
        <f>PRODUCT(AH2497)</f>
        <v>6</v>
      </c>
      <c r="G2499" s="70" t="s">
        <v>6</v>
      </c>
      <c r="H2499" s="69">
        <f>PRODUCT(AJ2497)</f>
        <v>29</v>
      </c>
      <c r="I2499" s="69">
        <f>PRODUCT(AK2497)</f>
        <v>0</v>
      </c>
      <c r="J2499" s="70" t="s">
        <v>6</v>
      </c>
      <c r="K2499" s="69">
        <f>PRODUCT(AN2497)</f>
        <v>6</v>
      </c>
      <c r="L2499" s="71">
        <f>PRODUCT(AL2497/B2499)</f>
        <v>276</v>
      </c>
      <c r="M2499" s="8"/>
      <c r="N2499" s="38"/>
      <c r="O2499" s="2">
        <v>27</v>
      </c>
      <c r="P2499" s="2">
        <v>6</v>
      </c>
      <c r="Q2499" s="2">
        <v>2017</v>
      </c>
      <c r="R2499" s="5" t="s">
        <v>1500</v>
      </c>
      <c r="S2499" s="2" t="s">
        <v>6</v>
      </c>
      <c r="T2499" s="5" t="s">
        <v>783</v>
      </c>
      <c r="U2499" s="2">
        <v>0</v>
      </c>
      <c r="V2499" s="30" t="s">
        <v>6</v>
      </c>
      <c r="W2499" s="2">
        <v>2</v>
      </c>
      <c r="X2499" s="44" t="s">
        <v>165</v>
      </c>
      <c r="Y2499" s="2">
        <v>368</v>
      </c>
      <c r="Z2499" s="2">
        <v>4</v>
      </c>
      <c r="AA2499" s="30" t="s">
        <v>6</v>
      </c>
      <c r="AB2499" s="2">
        <v>9</v>
      </c>
      <c r="AD2499" s="2">
        <f>IF(Q2499&gt;100,1,0)</f>
        <v>1</v>
      </c>
      <c r="AE2499" s="2">
        <f t="shared" si="988"/>
        <v>0</v>
      </c>
      <c r="AF2499" s="2">
        <f>IF(U2499=W2499,1,0)*IF(Q2499=0,0,1)</f>
        <v>0</v>
      </c>
      <c r="AG2499" s="2">
        <f t="shared" si="989"/>
        <v>1</v>
      </c>
      <c r="AH2499" s="2">
        <f t="shared" si="990"/>
        <v>4</v>
      </c>
      <c r="AI2499" s="30" t="s">
        <v>6</v>
      </c>
      <c r="AJ2499" s="2">
        <f t="shared" si="991"/>
        <v>9</v>
      </c>
      <c r="AK2499" s="2">
        <v>0</v>
      </c>
      <c r="AL2499" s="2">
        <f t="shared" si="992"/>
        <v>368</v>
      </c>
      <c r="AN2499" s="2">
        <v>3</v>
      </c>
    </row>
    <row r="2500" spans="1:40" x14ac:dyDescent="0.25">
      <c r="A2500" s="68" t="s">
        <v>439</v>
      </c>
      <c r="B2500" s="69">
        <f>PRODUCT(AD2520)</f>
        <v>0</v>
      </c>
      <c r="C2500" s="69">
        <f>PRODUCT(AE2520)</f>
        <v>0</v>
      </c>
      <c r="D2500" s="69">
        <f>PRODUCT(AF2520)</f>
        <v>0</v>
      </c>
      <c r="E2500" s="69">
        <f>PRODUCT(AG2520)</f>
        <v>0</v>
      </c>
      <c r="F2500" s="69">
        <f>PRODUCT(AH2520)</f>
        <v>0</v>
      </c>
      <c r="G2500" s="70" t="s">
        <v>6</v>
      </c>
      <c r="H2500" s="69">
        <f>PRODUCT(AJ2520)</f>
        <v>0</v>
      </c>
      <c r="I2500" s="69">
        <f>PRODUCT(AK2520)</f>
        <v>0</v>
      </c>
      <c r="J2500" s="70" t="s">
        <v>6</v>
      </c>
      <c r="K2500" s="69">
        <f>PRODUCT(AN2520)</f>
        <v>0</v>
      </c>
      <c r="L2500" s="71">
        <v>0</v>
      </c>
      <c r="M2500" s="8"/>
      <c r="N2500" s="38"/>
      <c r="O2500" s="2"/>
      <c r="R2500" s="7"/>
      <c r="T2500" s="7"/>
      <c r="AC2500" s="7"/>
      <c r="AD2500" s="7"/>
      <c r="AE2500" s="7"/>
      <c r="AF2500" s="7"/>
      <c r="AG2500" s="7"/>
      <c r="AH2500" s="7"/>
      <c r="AI2500" s="7"/>
      <c r="AJ2500" s="7"/>
      <c r="AK2500" s="7"/>
      <c r="AN2500" s="7"/>
    </row>
    <row r="2501" spans="1:40" x14ac:dyDescent="0.25">
      <c r="A2501" s="68" t="s">
        <v>440</v>
      </c>
      <c r="B2501" s="69">
        <f>PRODUCT(AD2525)</f>
        <v>0</v>
      </c>
      <c r="C2501" s="69">
        <f>PRODUCT(AE2525)</f>
        <v>0</v>
      </c>
      <c r="D2501" s="69">
        <f>PRODUCT(AF2525)</f>
        <v>0</v>
      </c>
      <c r="E2501" s="69">
        <f>PRODUCT(AG2525)</f>
        <v>0</v>
      </c>
      <c r="F2501" s="69">
        <f>PRODUCT(AH2525)</f>
        <v>0</v>
      </c>
      <c r="G2501" s="70" t="s">
        <v>6</v>
      </c>
      <c r="H2501" s="69">
        <f>PRODUCT(AJ2525)</f>
        <v>0</v>
      </c>
      <c r="I2501" s="69">
        <f>PRODUCT(AK2525)</f>
        <v>0</v>
      </c>
      <c r="J2501" s="70" t="s">
        <v>6</v>
      </c>
      <c r="K2501" s="69">
        <f>PRODUCT(AN2525)</f>
        <v>0</v>
      </c>
      <c r="L2501" s="71">
        <v>0</v>
      </c>
      <c r="M2501" s="8"/>
      <c r="N2501" s="38"/>
      <c r="O2501" s="2"/>
      <c r="R2501" s="7"/>
      <c r="T2501" s="7"/>
      <c r="AC2501" s="7"/>
      <c r="AD2501" s="7"/>
      <c r="AE2501" s="7"/>
      <c r="AF2501" s="7"/>
      <c r="AG2501" s="7"/>
      <c r="AH2501" s="7"/>
      <c r="AI2501" s="7"/>
      <c r="AJ2501" s="7"/>
      <c r="AK2501" s="7"/>
      <c r="AN2501" s="7"/>
    </row>
    <row r="2502" spans="1:40" x14ac:dyDescent="0.25">
      <c r="A2502" s="68" t="s">
        <v>17</v>
      </c>
      <c r="B2502" s="69">
        <f>SUM(B2499:B2501)</f>
        <v>2</v>
      </c>
      <c r="C2502" s="69">
        <f>SUM(C2499:C2501)</f>
        <v>0</v>
      </c>
      <c r="D2502" s="69">
        <f>SUM(D2499:D2501)</f>
        <v>0</v>
      </c>
      <c r="E2502" s="69">
        <f>SUM(E2499:E2501)</f>
        <v>2</v>
      </c>
      <c r="F2502" s="69">
        <f>SUM(F2499:F2501)</f>
        <v>6</v>
      </c>
      <c r="G2502" s="70" t="s">
        <v>6</v>
      </c>
      <c r="H2502" s="69">
        <f>SUM(H2499:H2501)</f>
        <v>29</v>
      </c>
      <c r="I2502" s="69">
        <f>SUM(I2499:I2501)</f>
        <v>0</v>
      </c>
      <c r="J2502" s="70" t="s">
        <v>6</v>
      </c>
      <c r="K2502" s="69">
        <f>SUM(K2499:K2501)</f>
        <v>6</v>
      </c>
      <c r="L2502" s="71">
        <f>PRODUCT(AM2497/B2502)</f>
        <v>276</v>
      </c>
      <c r="M2502" s="8"/>
      <c r="N2502" s="38"/>
      <c r="O2502" s="2"/>
      <c r="R2502" s="7"/>
      <c r="T2502" s="7"/>
      <c r="AC2502" s="7"/>
      <c r="AD2502" s="7"/>
      <c r="AE2502" s="7"/>
      <c r="AF2502" s="7"/>
      <c r="AG2502" s="7"/>
      <c r="AH2502" s="7"/>
      <c r="AI2502" s="7"/>
      <c r="AJ2502" s="7"/>
      <c r="AK2502" s="7"/>
      <c r="AN2502" s="7"/>
    </row>
    <row r="2503" spans="1:40" x14ac:dyDescent="0.25">
      <c r="A2503" s="72" t="s">
        <v>18</v>
      </c>
      <c r="B2503" s="73"/>
      <c r="C2503" s="73"/>
      <c r="D2503" s="73"/>
      <c r="E2503" s="73"/>
      <c r="F2503" s="74">
        <f>PRODUCT(F2502/B2502)</f>
        <v>3</v>
      </c>
      <c r="G2503" s="75" t="s">
        <v>6</v>
      </c>
      <c r="H2503" s="74">
        <f>PRODUCT(H2502/B2502)</f>
        <v>14.5</v>
      </c>
      <c r="I2503" s="73"/>
      <c r="J2503" s="73"/>
      <c r="K2503" s="73"/>
      <c r="L2503" s="76"/>
      <c r="M2503" s="55"/>
      <c r="N2503" s="40"/>
      <c r="O2503" s="2"/>
      <c r="R2503" s="7"/>
      <c r="T2503" s="7"/>
      <c r="AC2503" s="7"/>
      <c r="AD2503" s="7"/>
      <c r="AE2503" s="7"/>
      <c r="AF2503" s="7"/>
      <c r="AG2503" s="7"/>
      <c r="AH2503" s="7"/>
      <c r="AI2503" s="7"/>
      <c r="AJ2503" s="7"/>
      <c r="AK2503" s="7"/>
      <c r="AN2503" s="7"/>
    </row>
    <row r="2504" spans="1:40" x14ac:dyDescent="0.25">
      <c r="B2504" s="10"/>
      <c r="C2504" s="10"/>
      <c r="D2504" s="10"/>
      <c r="E2504" s="10"/>
      <c r="F2504" s="10"/>
      <c r="G2504" s="10"/>
      <c r="H2504" s="10"/>
      <c r="I2504" s="10"/>
      <c r="J2504" s="10"/>
      <c r="K2504" s="10"/>
      <c r="L2504" s="8"/>
      <c r="O2504" s="2"/>
      <c r="R2504" s="7"/>
      <c r="T2504" s="7"/>
      <c r="AC2504" s="7"/>
      <c r="AD2504" s="7"/>
      <c r="AE2504" s="7"/>
      <c r="AF2504" s="7"/>
      <c r="AG2504" s="7"/>
      <c r="AH2504" s="7"/>
      <c r="AI2504" s="7"/>
      <c r="AJ2504" s="7"/>
      <c r="AK2504" s="7"/>
      <c r="AN2504" s="7"/>
    </row>
    <row r="2505" spans="1:40" x14ac:dyDescent="0.25">
      <c r="A2505" s="77" t="s">
        <v>712</v>
      </c>
      <c r="B2505" s="64" t="s">
        <v>0</v>
      </c>
      <c r="C2505" s="64" t="s">
        <v>10</v>
      </c>
      <c r="D2505" s="64" t="s">
        <v>1</v>
      </c>
      <c r="E2505" s="64" t="s">
        <v>11</v>
      </c>
      <c r="F2505" s="65" t="s">
        <v>12</v>
      </c>
      <c r="G2505" s="66"/>
      <c r="H2505" s="64"/>
      <c r="I2505" s="65" t="s">
        <v>13</v>
      </c>
      <c r="J2505" s="66"/>
      <c r="K2505" s="64"/>
      <c r="L2505" s="67" t="s">
        <v>14</v>
      </c>
      <c r="O2505" s="2"/>
      <c r="R2505" s="7"/>
      <c r="T2505" s="7"/>
      <c r="AC2505" s="7"/>
      <c r="AD2505" s="7"/>
      <c r="AE2505" s="7"/>
      <c r="AF2505" s="7"/>
      <c r="AG2505" s="7"/>
      <c r="AH2505" s="7"/>
      <c r="AI2505" s="7"/>
      <c r="AJ2505" s="7"/>
      <c r="AK2505" s="7"/>
      <c r="AN2505" s="7"/>
    </row>
    <row r="2506" spans="1:40" x14ac:dyDescent="0.25">
      <c r="A2506" s="68" t="s">
        <v>16</v>
      </c>
      <c r="B2506" s="69">
        <f>PRODUCT(B6029)</f>
        <v>2</v>
      </c>
      <c r="C2506" s="69">
        <f t="shared" ref="C2506:L2509" si="993">PRODUCT(C6029)</f>
        <v>2</v>
      </c>
      <c r="D2506" s="69">
        <f t="shared" si="993"/>
        <v>0</v>
      </c>
      <c r="E2506" s="69">
        <f t="shared" si="993"/>
        <v>0</v>
      </c>
      <c r="F2506" s="69">
        <f t="shared" si="993"/>
        <v>11</v>
      </c>
      <c r="G2506" s="70" t="s">
        <v>6</v>
      </c>
      <c r="H2506" s="69">
        <f t="shared" si="993"/>
        <v>5</v>
      </c>
      <c r="I2506" s="69">
        <f t="shared" si="993"/>
        <v>5</v>
      </c>
      <c r="J2506" s="70" t="s">
        <v>6</v>
      </c>
      <c r="K2506" s="69">
        <f t="shared" si="993"/>
        <v>0</v>
      </c>
      <c r="L2506" s="71">
        <f t="shared" si="993"/>
        <v>891.5</v>
      </c>
      <c r="M2506" s="8"/>
      <c r="N2506" s="38"/>
      <c r="O2506" s="2"/>
      <c r="R2506" s="7"/>
      <c r="T2506" s="7"/>
      <c r="AC2506" s="7"/>
      <c r="AD2506" s="7"/>
      <c r="AE2506" s="7"/>
      <c r="AF2506" s="7"/>
      <c r="AG2506" s="7"/>
      <c r="AH2506" s="7"/>
      <c r="AI2506" s="7"/>
      <c r="AJ2506" s="7"/>
      <c r="AK2506" s="7"/>
      <c r="AN2506" s="7"/>
    </row>
    <row r="2507" spans="1:40" x14ac:dyDescent="0.25">
      <c r="A2507" s="68" t="s">
        <v>439</v>
      </c>
      <c r="B2507" s="69">
        <f>PRODUCT(B6030)</f>
        <v>0</v>
      </c>
      <c r="C2507" s="69">
        <f t="shared" si="993"/>
        <v>0</v>
      </c>
      <c r="D2507" s="69">
        <f t="shared" si="993"/>
        <v>0</v>
      </c>
      <c r="E2507" s="69">
        <f t="shared" si="993"/>
        <v>0</v>
      </c>
      <c r="F2507" s="69">
        <f t="shared" si="993"/>
        <v>0</v>
      </c>
      <c r="G2507" s="70" t="s">
        <v>6</v>
      </c>
      <c r="H2507" s="69">
        <f t="shared" si="993"/>
        <v>0</v>
      </c>
      <c r="I2507" s="69">
        <f t="shared" si="993"/>
        <v>0</v>
      </c>
      <c r="J2507" s="70" t="s">
        <v>6</v>
      </c>
      <c r="K2507" s="69">
        <f t="shared" si="993"/>
        <v>0</v>
      </c>
      <c r="L2507" s="71">
        <f t="shared" si="993"/>
        <v>0</v>
      </c>
      <c r="M2507" s="8"/>
      <c r="N2507" s="38"/>
      <c r="O2507" s="2"/>
      <c r="R2507" s="7"/>
      <c r="T2507" s="7"/>
      <c r="AC2507" s="7"/>
      <c r="AD2507" s="7"/>
      <c r="AE2507" s="7"/>
      <c r="AF2507" s="7"/>
      <c r="AG2507" s="7"/>
      <c r="AH2507" s="7"/>
      <c r="AI2507" s="7"/>
      <c r="AJ2507" s="7"/>
      <c r="AK2507" s="7"/>
      <c r="AN2507" s="7"/>
    </row>
    <row r="2508" spans="1:40" x14ac:dyDescent="0.25">
      <c r="A2508" s="68" t="s">
        <v>440</v>
      </c>
      <c r="B2508" s="69">
        <f>PRODUCT(B6031)</f>
        <v>0</v>
      </c>
      <c r="C2508" s="69">
        <f t="shared" si="993"/>
        <v>0</v>
      </c>
      <c r="D2508" s="69">
        <f t="shared" si="993"/>
        <v>0</v>
      </c>
      <c r="E2508" s="69">
        <f t="shared" si="993"/>
        <v>0</v>
      </c>
      <c r="F2508" s="69">
        <f t="shared" si="993"/>
        <v>0</v>
      </c>
      <c r="G2508" s="70" t="s">
        <v>6</v>
      </c>
      <c r="H2508" s="69">
        <f t="shared" si="993"/>
        <v>0</v>
      </c>
      <c r="I2508" s="69">
        <f t="shared" si="993"/>
        <v>0</v>
      </c>
      <c r="J2508" s="70" t="s">
        <v>6</v>
      </c>
      <c r="K2508" s="69">
        <f t="shared" si="993"/>
        <v>0</v>
      </c>
      <c r="L2508" s="71">
        <f t="shared" si="993"/>
        <v>0</v>
      </c>
      <c r="M2508" s="8"/>
      <c r="N2508" s="38"/>
      <c r="O2508" s="2"/>
      <c r="R2508" s="7"/>
      <c r="T2508" s="7"/>
      <c r="AC2508" s="7"/>
      <c r="AD2508" s="7"/>
      <c r="AE2508" s="7"/>
      <c r="AF2508" s="7"/>
      <c r="AG2508" s="7"/>
      <c r="AH2508" s="7"/>
      <c r="AI2508" s="7"/>
      <c r="AJ2508" s="7"/>
      <c r="AK2508" s="7"/>
      <c r="AN2508" s="7"/>
    </row>
    <row r="2509" spans="1:40" x14ac:dyDescent="0.25">
      <c r="A2509" s="68" t="s">
        <v>17</v>
      </c>
      <c r="B2509" s="69">
        <f>PRODUCT(B6032)</f>
        <v>2</v>
      </c>
      <c r="C2509" s="69">
        <f t="shared" si="993"/>
        <v>2</v>
      </c>
      <c r="D2509" s="69">
        <f t="shared" si="993"/>
        <v>0</v>
      </c>
      <c r="E2509" s="69">
        <f t="shared" si="993"/>
        <v>0</v>
      </c>
      <c r="F2509" s="69">
        <f t="shared" si="993"/>
        <v>11</v>
      </c>
      <c r="G2509" s="70" t="s">
        <v>6</v>
      </c>
      <c r="H2509" s="69">
        <f t="shared" si="993"/>
        <v>5</v>
      </c>
      <c r="I2509" s="69">
        <f t="shared" si="993"/>
        <v>5</v>
      </c>
      <c r="J2509" s="70" t="s">
        <v>6</v>
      </c>
      <c r="K2509" s="69">
        <f t="shared" si="993"/>
        <v>0</v>
      </c>
      <c r="L2509" s="71">
        <f t="shared" si="993"/>
        <v>891.5</v>
      </c>
      <c r="M2509" s="8"/>
      <c r="N2509" s="38"/>
      <c r="O2509" s="2"/>
      <c r="R2509" s="7"/>
      <c r="T2509" s="7"/>
      <c r="AC2509" s="7"/>
      <c r="AD2509" s="7"/>
      <c r="AE2509" s="7"/>
      <c r="AF2509" s="7"/>
      <c r="AG2509" s="7"/>
      <c r="AH2509" s="7"/>
      <c r="AI2509" s="7"/>
      <c r="AJ2509" s="7"/>
      <c r="AK2509" s="7"/>
      <c r="AN2509" s="7"/>
    </row>
    <row r="2510" spans="1:40" x14ac:dyDescent="0.25">
      <c r="A2510" s="72" t="s">
        <v>18</v>
      </c>
      <c r="B2510" s="73"/>
      <c r="C2510" s="73"/>
      <c r="D2510" s="73"/>
      <c r="E2510" s="73"/>
      <c r="F2510" s="74">
        <f>PRODUCT(F2509/B2509)</f>
        <v>5.5</v>
      </c>
      <c r="G2510" s="75" t="s">
        <v>6</v>
      </c>
      <c r="H2510" s="74">
        <f>PRODUCT(H2509/B2509)</f>
        <v>2.5</v>
      </c>
      <c r="I2510" s="73"/>
      <c r="J2510" s="73"/>
      <c r="K2510" s="73"/>
      <c r="L2510" s="76"/>
      <c r="M2510" s="55"/>
      <c r="N2510" s="40"/>
      <c r="O2510" s="2"/>
      <c r="R2510" s="7"/>
      <c r="T2510" s="7"/>
      <c r="AC2510" s="7"/>
      <c r="AD2510" s="7"/>
      <c r="AE2510" s="7"/>
      <c r="AF2510" s="7"/>
      <c r="AG2510" s="7"/>
      <c r="AH2510" s="7"/>
      <c r="AI2510" s="7"/>
      <c r="AJ2510" s="7"/>
      <c r="AK2510" s="7"/>
      <c r="AN2510" s="7"/>
    </row>
    <row r="2511" spans="1:40" x14ac:dyDescent="0.25">
      <c r="B2511" s="10"/>
      <c r="C2511" s="10"/>
      <c r="D2511" s="10"/>
      <c r="E2511" s="10"/>
      <c r="G2511" s="11"/>
      <c r="I2511" s="10"/>
      <c r="J2511" s="10"/>
      <c r="K2511" s="10"/>
      <c r="L2511" s="8"/>
      <c r="M2511" s="55"/>
      <c r="N2511" s="40"/>
      <c r="O2511" s="2"/>
      <c r="R2511" s="7"/>
      <c r="T2511" s="7"/>
      <c r="AC2511" s="7"/>
      <c r="AD2511" s="7"/>
      <c r="AE2511" s="7"/>
      <c r="AF2511" s="7"/>
      <c r="AG2511" s="7"/>
      <c r="AH2511" s="7"/>
      <c r="AI2511" s="7"/>
      <c r="AJ2511" s="7"/>
      <c r="AK2511" s="7"/>
      <c r="AN2511" s="7"/>
    </row>
    <row r="2512" spans="1:40" x14ac:dyDescent="0.25">
      <c r="A2512" s="63" t="s">
        <v>711</v>
      </c>
      <c r="B2512" s="64"/>
      <c r="C2512" s="64"/>
      <c r="D2512" s="64"/>
      <c r="E2512" s="64"/>
      <c r="F2512" s="64"/>
      <c r="G2512" s="64"/>
      <c r="H2512" s="64"/>
      <c r="I2512" s="64"/>
      <c r="J2512" s="64"/>
      <c r="K2512" s="64"/>
      <c r="L2512" s="67"/>
      <c r="O2512" s="2"/>
      <c r="R2512" s="7"/>
      <c r="T2512" s="7"/>
      <c r="AC2512" s="7"/>
      <c r="AD2512" s="7"/>
      <c r="AE2512" s="7"/>
      <c r="AF2512" s="7"/>
      <c r="AG2512" s="7"/>
      <c r="AH2512" s="7"/>
      <c r="AI2512" s="7"/>
      <c r="AJ2512" s="7"/>
      <c r="AK2512" s="7"/>
      <c r="AN2512" s="7"/>
    </row>
    <row r="2513" spans="1:40" x14ac:dyDescent="0.25">
      <c r="A2513" s="68" t="s">
        <v>24</v>
      </c>
      <c r="B2513" s="69" t="s">
        <v>0</v>
      </c>
      <c r="C2513" s="69" t="s">
        <v>10</v>
      </c>
      <c r="D2513" s="69" t="s">
        <v>1</v>
      </c>
      <c r="E2513" s="69" t="s">
        <v>11</v>
      </c>
      <c r="F2513" s="78" t="s">
        <v>12</v>
      </c>
      <c r="G2513" s="70"/>
      <c r="H2513" s="69"/>
      <c r="I2513" s="78" t="s">
        <v>13</v>
      </c>
      <c r="J2513" s="70"/>
      <c r="K2513" s="69"/>
      <c r="L2513" s="71" t="s">
        <v>14</v>
      </c>
      <c r="O2513" s="2"/>
      <c r="R2513" s="7"/>
      <c r="T2513" s="7"/>
      <c r="AC2513" s="7"/>
      <c r="AD2513" s="7"/>
      <c r="AE2513" s="7"/>
      <c r="AF2513" s="7"/>
      <c r="AG2513" s="7"/>
      <c r="AH2513" s="7"/>
      <c r="AI2513" s="7"/>
      <c r="AJ2513" s="7"/>
      <c r="AK2513" s="7"/>
      <c r="AN2513" s="7"/>
    </row>
    <row r="2514" spans="1:40" x14ac:dyDescent="0.25">
      <c r="A2514" s="68" t="s">
        <v>16</v>
      </c>
      <c r="B2514" s="69">
        <f>PRODUCT(B2499+B2506)</f>
        <v>4</v>
      </c>
      <c r="C2514" s="69">
        <f>PRODUCT(C2499+E2506)</f>
        <v>0</v>
      </c>
      <c r="D2514" s="69">
        <f>PRODUCT(D2499+D2506)</f>
        <v>0</v>
      </c>
      <c r="E2514" s="69">
        <f>PRODUCT(E2499+C2506)</f>
        <v>4</v>
      </c>
      <c r="F2514" s="69">
        <f>PRODUCT(F2499+H2506)</f>
        <v>11</v>
      </c>
      <c r="G2514" s="70" t="s">
        <v>6</v>
      </c>
      <c r="H2514" s="69">
        <f>PRODUCT(H2499+F2506)</f>
        <v>40</v>
      </c>
      <c r="I2514" s="69">
        <f>PRODUCT(I2499+K2506)</f>
        <v>0</v>
      </c>
      <c r="J2514" s="70" t="s">
        <v>6</v>
      </c>
      <c r="K2514" s="69">
        <f>PRODUCT(K2499+I2506)</f>
        <v>11</v>
      </c>
      <c r="L2514" s="71">
        <f>PRODUCT(((B2499*L2499)+B2506*L2506))/B2514</f>
        <v>583.75</v>
      </c>
      <c r="M2514" s="8"/>
      <c r="N2514" s="38"/>
      <c r="O2514" s="2"/>
      <c r="R2514" s="7"/>
      <c r="T2514" s="7"/>
      <c r="AC2514" s="7"/>
      <c r="AD2514" s="7"/>
      <c r="AE2514" s="7"/>
      <c r="AF2514" s="7"/>
      <c r="AG2514" s="7"/>
      <c r="AH2514" s="7"/>
      <c r="AI2514" s="7"/>
      <c r="AJ2514" s="7"/>
      <c r="AK2514" s="7"/>
      <c r="AN2514" s="7"/>
    </row>
    <row r="2515" spans="1:40" x14ac:dyDescent="0.25">
      <c r="A2515" s="68" t="s">
        <v>439</v>
      </c>
      <c r="B2515" s="69">
        <f>PRODUCT(B2500+B2507)</f>
        <v>0</v>
      </c>
      <c r="C2515" s="69">
        <f>PRODUCT(C2500+E2507)</f>
        <v>0</v>
      </c>
      <c r="D2515" s="69">
        <f>PRODUCT(D2500+D2507)</f>
        <v>0</v>
      </c>
      <c r="E2515" s="69">
        <f>PRODUCT(E2500+C2507)</f>
        <v>0</v>
      </c>
      <c r="F2515" s="69">
        <f>PRODUCT(F2500+H2507)</f>
        <v>0</v>
      </c>
      <c r="G2515" s="70" t="s">
        <v>6</v>
      </c>
      <c r="H2515" s="69">
        <f>PRODUCT(H2500+F2507)</f>
        <v>0</v>
      </c>
      <c r="I2515" s="69">
        <f>PRODUCT(I2500+K2507)</f>
        <v>0</v>
      </c>
      <c r="J2515" s="70" t="s">
        <v>6</v>
      </c>
      <c r="K2515" s="69">
        <f>PRODUCT(K2500+I2507)</f>
        <v>0</v>
      </c>
      <c r="L2515" s="71">
        <v>0</v>
      </c>
      <c r="M2515" s="8"/>
      <c r="N2515" s="38"/>
      <c r="O2515" s="2"/>
      <c r="R2515" s="7"/>
      <c r="T2515" s="7"/>
      <c r="AC2515" s="7"/>
      <c r="AD2515" s="7"/>
      <c r="AE2515" s="7"/>
      <c r="AF2515" s="7"/>
      <c r="AG2515" s="7"/>
      <c r="AH2515" s="7"/>
      <c r="AI2515" s="7"/>
      <c r="AJ2515" s="7"/>
      <c r="AK2515" s="7"/>
      <c r="AN2515" s="7"/>
    </row>
    <row r="2516" spans="1:40" x14ac:dyDescent="0.25">
      <c r="A2516" s="68" t="s">
        <v>440</v>
      </c>
      <c r="B2516" s="69">
        <f>PRODUCT(B2501+B2508)</f>
        <v>0</v>
      </c>
      <c r="C2516" s="69">
        <f>PRODUCT(C2501+E2508)</f>
        <v>0</v>
      </c>
      <c r="D2516" s="69">
        <f>PRODUCT(D2501+D2508)</f>
        <v>0</v>
      </c>
      <c r="E2516" s="69">
        <f>PRODUCT(E2501+C2508)</f>
        <v>0</v>
      </c>
      <c r="F2516" s="69">
        <f>PRODUCT(F2501+H2508)</f>
        <v>0</v>
      </c>
      <c r="G2516" s="70" t="s">
        <v>6</v>
      </c>
      <c r="H2516" s="69">
        <f>PRODUCT(H2501+F2508)</f>
        <v>0</v>
      </c>
      <c r="I2516" s="69">
        <f>PRODUCT(I2501+K2508)</f>
        <v>0</v>
      </c>
      <c r="J2516" s="70" t="s">
        <v>6</v>
      </c>
      <c r="K2516" s="69">
        <f>PRODUCT(K2501+I2508)</f>
        <v>0</v>
      </c>
      <c r="L2516" s="71">
        <v>0</v>
      </c>
      <c r="M2516" s="8"/>
      <c r="N2516" s="38"/>
      <c r="O2516" s="2"/>
      <c r="R2516" s="7"/>
      <c r="T2516" s="7"/>
      <c r="AC2516" s="7"/>
      <c r="AD2516" s="7"/>
      <c r="AE2516" s="7"/>
      <c r="AF2516" s="7"/>
      <c r="AG2516" s="7"/>
      <c r="AH2516" s="7"/>
      <c r="AI2516" s="7"/>
      <c r="AJ2516" s="7"/>
      <c r="AK2516" s="7"/>
      <c r="AN2516" s="7"/>
    </row>
    <row r="2517" spans="1:40" x14ac:dyDescent="0.25">
      <c r="A2517" s="68" t="s">
        <v>17</v>
      </c>
      <c r="B2517" s="69">
        <f>PRODUCT(B2502+B2509)</f>
        <v>4</v>
      </c>
      <c r="C2517" s="69">
        <f>PRODUCT(C2502+E2509)</f>
        <v>0</v>
      </c>
      <c r="D2517" s="69">
        <f>PRODUCT(D2502+D2509)</f>
        <v>0</v>
      </c>
      <c r="E2517" s="69">
        <f>PRODUCT(E2502+C2509)</f>
        <v>4</v>
      </c>
      <c r="F2517" s="69">
        <f>PRODUCT(F2502+H2509)</f>
        <v>11</v>
      </c>
      <c r="G2517" s="70" t="s">
        <v>6</v>
      </c>
      <c r="H2517" s="69">
        <f>PRODUCT(H2502+F2509)</f>
        <v>40</v>
      </c>
      <c r="I2517" s="69">
        <f>PRODUCT(I2502+K2509)</f>
        <v>0</v>
      </c>
      <c r="J2517" s="70" t="s">
        <v>6</v>
      </c>
      <c r="K2517" s="69">
        <f>PRODUCT(K2502+I2509)</f>
        <v>11</v>
      </c>
      <c r="L2517" s="71">
        <f>PRODUCT(((B2502*L2502)+B2509*L2509))/B2517</f>
        <v>583.75</v>
      </c>
      <c r="M2517" s="8"/>
      <c r="N2517" s="38"/>
      <c r="O2517" s="2"/>
      <c r="R2517" s="7"/>
      <c r="T2517" s="7"/>
      <c r="AC2517" s="7"/>
      <c r="AD2517" s="7"/>
      <c r="AE2517" s="7"/>
      <c r="AF2517" s="7"/>
      <c r="AG2517" s="7"/>
      <c r="AH2517" s="7"/>
      <c r="AI2517" s="7"/>
      <c r="AJ2517" s="7"/>
      <c r="AK2517" s="7"/>
      <c r="AN2517" s="7"/>
    </row>
    <row r="2518" spans="1:40" x14ac:dyDescent="0.25">
      <c r="A2518" s="72" t="s">
        <v>18</v>
      </c>
      <c r="B2518" s="73"/>
      <c r="C2518" s="73"/>
      <c r="D2518" s="73"/>
      <c r="E2518" s="73"/>
      <c r="F2518" s="74">
        <f>PRODUCT(F2517/B2517)</f>
        <v>2.75</v>
      </c>
      <c r="G2518" s="75" t="s">
        <v>6</v>
      </c>
      <c r="H2518" s="74">
        <f>PRODUCT(H2517/B2517)</f>
        <v>10</v>
      </c>
      <c r="I2518" s="73"/>
      <c r="J2518" s="73"/>
      <c r="K2518" s="73"/>
      <c r="L2518" s="76"/>
      <c r="M2518" s="55"/>
      <c r="N2518" s="40"/>
      <c r="O2518" s="2"/>
      <c r="R2518" s="7"/>
      <c r="T2518" s="7"/>
      <c r="AC2518" s="7"/>
      <c r="AD2518" s="7"/>
      <c r="AE2518" s="7"/>
      <c r="AF2518" s="7"/>
      <c r="AG2518" s="7"/>
      <c r="AH2518" s="7"/>
      <c r="AI2518" s="7"/>
      <c r="AJ2518" s="7"/>
      <c r="AK2518" s="7"/>
      <c r="AN2518" s="7"/>
    </row>
    <row r="2519" spans="1:40" x14ac:dyDescent="0.25">
      <c r="A2519" s="7"/>
      <c r="B2519" s="10"/>
      <c r="C2519" s="10"/>
      <c r="D2519" s="10"/>
      <c r="E2519" s="10"/>
      <c r="F2519" s="10"/>
      <c r="G2519" s="10"/>
      <c r="H2519" s="10"/>
      <c r="I2519" s="10"/>
      <c r="J2519" s="10"/>
      <c r="K2519" s="10"/>
      <c r="L2519" s="54"/>
      <c r="O2519" s="2"/>
      <c r="R2519" s="7"/>
      <c r="T2519" s="7"/>
      <c r="AC2519" s="7"/>
      <c r="AD2519" s="7"/>
      <c r="AE2519" s="7"/>
      <c r="AF2519" s="7"/>
      <c r="AG2519" s="7"/>
      <c r="AH2519" s="7"/>
      <c r="AI2519" s="7"/>
      <c r="AJ2519" s="7"/>
      <c r="AK2519" s="7"/>
      <c r="AN2519" s="7"/>
    </row>
    <row r="2520" spans="1:40" x14ac:dyDescent="0.25">
      <c r="A2520" s="7"/>
      <c r="B2520" s="10"/>
      <c r="C2520" s="10"/>
      <c r="D2520" s="10"/>
      <c r="E2520" s="10"/>
      <c r="F2520" s="10" t="s">
        <v>1876</v>
      </c>
      <c r="G2520" s="10"/>
      <c r="H2520" s="10"/>
      <c r="I2520" s="10"/>
      <c r="J2520" s="10"/>
      <c r="K2520" s="10"/>
      <c r="L2520" s="10"/>
      <c r="R2520" s="10" t="s">
        <v>25</v>
      </c>
      <c r="AC2520" s="10" t="s">
        <v>3</v>
      </c>
      <c r="AD2520" s="3">
        <f>SUM(AD2521:AD2524)</f>
        <v>0</v>
      </c>
      <c r="AE2520" s="3">
        <f>SUM(AE2521:AE2524)</f>
        <v>0</v>
      </c>
      <c r="AF2520" s="3">
        <f>SUM(AF2521:AF2524)</f>
        <v>0</v>
      </c>
      <c r="AG2520" s="3">
        <f>SUM(AG2521:AG2524)</f>
        <v>0</v>
      </c>
      <c r="AH2520" s="3">
        <f>SUM(AH2521:AH2524)</f>
        <v>0</v>
      </c>
      <c r="AJ2520" s="3">
        <f>SUM(AJ2521:AJ2524)</f>
        <v>0</v>
      </c>
      <c r="AK2520" s="3">
        <f>SUM(AK2521:AK2524)</f>
        <v>0</v>
      </c>
      <c r="AL2520" s="3">
        <f>SUM(AL2521:AL2524)</f>
        <v>0</v>
      </c>
      <c r="AN2520" s="3">
        <f>SUM(AN2521:AN2524)</f>
        <v>0</v>
      </c>
    </row>
    <row r="2521" spans="1:40" x14ac:dyDescent="0.25">
      <c r="A2521" s="7"/>
      <c r="B2521" s="10"/>
      <c r="C2521" s="10"/>
      <c r="D2521" s="10"/>
      <c r="E2521" s="10"/>
      <c r="F2521" s="10" t="s">
        <v>433</v>
      </c>
      <c r="G2521" s="10"/>
      <c r="H2521" s="10"/>
      <c r="I2521" s="10"/>
      <c r="J2521" s="10"/>
      <c r="K2521" s="10"/>
      <c r="L2521" s="57">
        <f>PRODUCT(C2502/B2502)</f>
        <v>0</v>
      </c>
      <c r="O2521" s="2"/>
      <c r="R2521" s="25"/>
      <c r="S2521" s="50"/>
      <c r="T2521" s="25"/>
      <c r="V2521" s="27"/>
      <c r="AA2521" s="36"/>
      <c r="AC2521" s="7"/>
      <c r="AI2521" s="30"/>
      <c r="AL2521" s="2"/>
    </row>
    <row r="2522" spans="1:40" x14ac:dyDescent="0.25">
      <c r="A2522" s="7"/>
      <c r="B2522" s="10"/>
      <c r="C2522" s="10"/>
      <c r="D2522" s="10"/>
      <c r="E2522" s="10"/>
      <c r="F2522" s="10" t="s">
        <v>434</v>
      </c>
      <c r="G2522" s="10"/>
      <c r="H2522" s="10"/>
      <c r="I2522" s="10"/>
      <c r="J2522" s="10"/>
      <c r="K2522" s="10"/>
      <c r="L2522" s="57">
        <f>PRODUCT(E2509/B2509)</f>
        <v>0</v>
      </c>
      <c r="O2522" s="2"/>
      <c r="R2522" s="25"/>
      <c r="S2522" s="50"/>
      <c r="T2522" s="25"/>
      <c r="V2522" s="27"/>
      <c r="AA2522" s="36"/>
      <c r="AC2522" s="7"/>
      <c r="AI2522" s="30"/>
      <c r="AL2522" s="2"/>
    </row>
    <row r="2523" spans="1:40" x14ac:dyDescent="0.25">
      <c r="A2523" s="7"/>
      <c r="B2523" s="10"/>
      <c r="C2523" s="10"/>
      <c r="D2523" s="10"/>
      <c r="E2523" s="10"/>
      <c r="F2523" s="10" t="s">
        <v>435</v>
      </c>
      <c r="G2523" s="10"/>
      <c r="H2523" s="10"/>
      <c r="I2523" s="10"/>
      <c r="J2523" s="10"/>
      <c r="K2523" s="10"/>
      <c r="L2523" s="57">
        <f>PRODUCT(C2517/B2517)</f>
        <v>0</v>
      </c>
      <c r="O2523" s="2"/>
      <c r="R2523" s="25"/>
      <c r="S2523" s="50"/>
      <c r="T2523" s="25"/>
      <c r="V2523" s="27"/>
      <c r="AA2523" s="36"/>
      <c r="AC2523" s="7"/>
      <c r="AI2523" s="30"/>
      <c r="AL2523" s="2"/>
    </row>
    <row r="2524" spans="1:40" x14ac:dyDescent="0.25">
      <c r="A2524" s="7"/>
      <c r="B2524" s="10"/>
      <c r="C2524" s="10"/>
      <c r="D2524" s="10"/>
      <c r="E2524" s="10"/>
      <c r="F2524" s="10"/>
      <c r="G2524" s="10"/>
      <c r="H2524" s="10"/>
      <c r="I2524" s="10"/>
      <c r="J2524" s="10"/>
      <c r="K2524" s="10"/>
      <c r="L2524" s="54"/>
      <c r="O2524" s="2"/>
      <c r="R2524" s="25"/>
      <c r="S2524" s="50"/>
      <c r="T2524" s="25"/>
      <c r="V2524" s="27"/>
      <c r="AA2524" s="36"/>
      <c r="AC2524" s="7"/>
      <c r="AI2524" s="30"/>
      <c r="AL2524" s="2"/>
    </row>
    <row r="2525" spans="1:40" x14ac:dyDescent="0.25">
      <c r="A2525" s="7"/>
      <c r="B2525" s="10"/>
      <c r="C2525" s="10"/>
      <c r="D2525" s="10"/>
      <c r="E2525" s="10"/>
      <c r="F2525" s="10"/>
      <c r="G2525" s="10"/>
      <c r="H2525" s="10"/>
      <c r="I2525" s="10"/>
      <c r="J2525" s="10"/>
      <c r="K2525" s="10"/>
      <c r="L2525" s="54"/>
      <c r="O2525" s="2"/>
      <c r="R2525" s="10" t="s">
        <v>32</v>
      </c>
      <c r="T2525" s="7"/>
      <c r="AC2525" s="10" t="s">
        <v>4</v>
      </c>
      <c r="AD2525" s="3">
        <f>SUM(AD2526:AD2529)</f>
        <v>0</v>
      </c>
      <c r="AE2525" s="3">
        <f>SUM(AE2526:AE2529)</f>
        <v>0</v>
      </c>
      <c r="AF2525" s="3">
        <f>SUM(AF2526:AF2529)</f>
        <v>0</v>
      </c>
      <c r="AG2525" s="3">
        <f>SUM(AG2526:AG2529)</f>
        <v>0</v>
      </c>
      <c r="AH2525" s="3">
        <f>SUM(AH2526:AH2529)</f>
        <v>0</v>
      </c>
      <c r="AI2525" s="7"/>
      <c r="AJ2525" s="3">
        <f>SUM(AJ2526:AJ2529)</f>
        <v>0</v>
      </c>
      <c r="AK2525" s="3">
        <f>SUM(AK2526:AK2529)</f>
        <v>0</v>
      </c>
      <c r="AL2525" s="3">
        <f>SUM(AL2526:AL2529)</f>
        <v>0</v>
      </c>
      <c r="AN2525" s="3">
        <f>SUM(AN2526:AN2529)</f>
        <v>0</v>
      </c>
    </row>
    <row r="2526" spans="1:40" x14ac:dyDescent="0.25">
      <c r="A2526" s="7"/>
      <c r="B2526" s="10"/>
      <c r="C2526" s="10"/>
      <c r="D2526" s="10"/>
      <c r="E2526" s="10"/>
      <c r="F2526" s="10"/>
      <c r="G2526" s="10"/>
      <c r="H2526" s="10"/>
      <c r="I2526" s="10"/>
      <c r="J2526" s="10"/>
      <c r="K2526" s="10"/>
      <c r="L2526" s="54"/>
      <c r="O2526" s="2"/>
      <c r="R2526" s="7"/>
      <c r="T2526" s="7"/>
      <c r="AC2526" s="7"/>
      <c r="AD2526" s="7"/>
      <c r="AE2526" s="7"/>
      <c r="AF2526" s="7"/>
      <c r="AG2526" s="7"/>
      <c r="AH2526" s="7"/>
      <c r="AI2526" s="7"/>
      <c r="AJ2526" s="7"/>
      <c r="AK2526" s="7"/>
      <c r="AN2526" s="7"/>
    </row>
    <row r="2527" spans="1:40" x14ac:dyDescent="0.25">
      <c r="A2527" s="7"/>
      <c r="B2527" s="10"/>
      <c r="C2527" s="10"/>
      <c r="D2527" s="10"/>
      <c r="E2527" s="10"/>
      <c r="F2527" s="10"/>
      <c r="G2527" s="10"/>
      <c r="H2527" s="10"/>
      <c r="I2527" s="10"/>
      <c r="J2527" s="10"/>
      <c r="K2527" s="10"/>
      <c r="L2527" s="54"/>
      <c r="O2527" s="2"/>
      <c r="R2527" s="7"/>
      <c r="T2527" s="7"/>
      <c r="AC2527" s="7"/>
      <c r="AD2527" s="7"/>
      <c r="AE2527" s="7"/>
      <c r="AF2527" s="7"/>
      <c r="AG2527" s="7"/>
      <c r="AH2527" s="7"/>
      <c r="AI2527" s="7"/>
      <c r="AJ2527" s="7"/>
      <c r="AK2527" s="7"/>
      <c r="AN2527" s="7"/>
    </row>
    <row r="2528" spans="1:40" x14ac:dyDescent="0.25">
      <c r="A2528" s="7"/>
      <c r="B2528" s="10"/>
      <c r="C2528" s="10"/>
      <c r="D2528" s="10"/>
      <c r="E2528" s="10"/>
      <c r="F2528" s="10"/>
      <c r="G2528" s="10"/>
      <c r="H2528" s="10"/>
      <c r="I2528" s="10"/>
      <c r="J2528" s="10"/>
      <c r="K2528" s="10"/>
      <c r="L2528" s="54"/>
      <c r="O2528" s="2"/>
      <c r="R2528" s="7"/>
      <c r="T2528" s="7"/>
      <c r="AC2528" s="7"/>
      <c r="AD2528" s="7"/>
      <c r="AE2528" s="7"/>
      <c r="AF2528" s="7"/>
      <c r="AG2528" s="7"/>
      <c r="AH2528" s="7"/>
      <c r="AI2528" s="7"/>
      <c r="AJ2528" s="7"/>
      <c r="AK2528" s="7"/>
      <c r="AN2528" s="7"/>
    </row>
    <row r="2529" spans="1:40" x14ac:dyDescent="0.25">
      <c r="A2529" s="7"/>
      <c r="B2529" s="10"/>
      <c r="C2529" s="10"/>
      <c r="D2529" s="10"/>
      <c r="E2529" s="10"/>
      <c r="F2529" s="10"/>
      <c r="G2529" s="10"/>
      <c r="H2529" s="10"/>
      <c r="I2529" s="10"/>
      <c r="J2529" s="10"/>
      <c r="K2529" s="10"/>
      <c r="L2529" s="54"/>
      <c r="O2529" s="2"/>
      <c r="R2529" s="7"/>
      <c r="T2529" s="7"/>
      <c r="AC2529" s="7"/>
      <c r="AD2529" s="7"/>
      <c r="AE2529" s="7"/>
      <c r="AF2529" s="7"/>
      <c r="AG2529" s="7"/>
      <c r="AH2529" s="7"/>
      <c r="AI2529" s="7"/>
      <c r="AJ2529" s="7"/>
      <c r="AK2529" s="7"/>
      <c r="AN2529" s="7"/>
    </row>
    <row r="2530" spans="1:40" x14ac:dyDescent="0.25">
      <c r="A2530" s="7"/>
      <c r="B2530" s="10"/>
      <c r="C2530" s="10"/>
      <c r="D2530" s="10"/>
      <c r="E2530" s="10"/>
      <c r="F2530" s="10"/>
      <c r="G2530" s="10"/>
      <c r="H2530" s="10"/>
      <c r="I2530" s="10"/>
      <c r="J2530" s="10"/>
      <c r="K2530" s="10"/>
      <c r="L2530" s="54"/>
      <c r="O2530" s="2"/>
      <c r="R2530" s="7"/>
      <c r="T2530" s="7"/>
      <c r="AC2530" s="7"/>
      <c r="AD2530" s="7"/>
      <c r="AE2530" s="7"/>
      <c r="AF2530" s="7"/>
      <c r="AG2530" s="7"/>
      <c r="AH2530" s="7"/>
      <c r="AI2530" s="7"/>
      <c r="AJ2530" s="7"/>
      <c r="AK2530" s="7"/>
      <c r="AN2530" s="7"/>
    </row>
    <row r="2531" spans="1:40" x14ac:dyDescent="0.25">
      <c r="A2531" s="6"/>
      <c r="G2531" s="11"/>
      <c r="L2531" s="8"/>
      <c r="M2531" s="3" t="s">
        <v>7</v>
      </c>
      <c r="R2531" s="6" t="s">
        <v>8</v>
      </c>
      <c r="AC2531" s="10" t="s">
        <v>2</v>
      </c>
      <c r="AD2531" s="3">
        <f>SUM(AD2532:AD2553)</f>
        <v>0</v>
      </c>
      <c r="AE2531" s="3">
        <f>SUM(AE2532:AE2553)</f>
        <v>0</v>
      </c>
      <c r="AF2531" s="3">
        <f>SUM(AF2532:AF2553)</f>
        <v>0</v>
      </c>
      <c r="AG2531" s="3">
        <f>SUM(AG2532:AG2553)</f>
        <v>0</v>
      </c>
      <c r="AH2531" s="3">
        <f>SUM(AH2532:AH2553)</f>
        <v>0</v>
      </c>
      <c r="AJ2531" s="3">
        <f>SUM(AJ2532:AJ2553)</f>
        <v>0</v>
      </c>
      <c r="AK2531" s="3">
        <f>SUM(AK2532:AK2553)</f>
        <v>0</v>
      </c>
      <c r="AL2531" s="3">
        <f>SUM(AL2532:AL2553)</f>
        <v>0</v>
      </c>
      <c r="AM2531" s="3">
        <f>PRODUCT(AL2531+AL2554+AL2559)</f>
        <v>0</v>
      </c>
      <c r="AN2531" s="3">
        <f>SUM(AN2532:AN2553)</f>
        <v>0</v>
      </c>
    </row>
    <row r="2532" spans="1:40" x14ac:dyDescent="0.25">
      <c r="A2532" s="63" t="s">
        <v>565</v>
      </c>
      <c r="B2532" s="64" t="s">
        <v>0</v>
      </c>
      <c r="C2532" s="64" t="s">
        <v>10</v>
      </c>
      <c r="D2532" s="64" t="s">
        <v>1</v>
      </c>
      <c r="E2532" s="64" t="s">
        <v>11</v>
      </c>
      <c r="F2532" s="65" t="s">
        <v>12</v>
      </c>
      <c r="G2532" s="66"/>
      <c r="H2532" s="64"/>
      <c r="I2532" s="65" t="s">
        <v>13</v>
      </c>
      <c r="J2532" s="66"/>
      <c r="K2532" s="64"/>
      <c r="L2532" s="67" t="s">
        <v>14</v>
      </c>
      <c r="M2532" s="3">
        <f>MAX(Y2532:Y2562)</f>
        <v>0</v>
      </c>
      <c r="O2532" s="2"/>
      <c r="R2532" s="7"/>
      <c r="T2532" s="7"/>
      <c r="AC2532" s="7"/>
      <c r="AD2532" s="7"/>
      <c r="AE2532" s="7"/>
      <c r="AF2532" s="7"/>
      <c r="AG2532" s="7"/>
      <c r="AH2532" s="7"/>
      <c r="AI2532" s="7"/>
      <c r="AJ2532" s="7"/>
      <c r="AK2532" s="7"/>
      <c r="AN2532" s="7"/>
    </row>
    <row r="2533" spans="1:40" x14ac:dyDescent="0.25">
      <c r="A2533" s="68" t="s">
        <v>16</v>
      </c>
      <c r="B2533" s="69">
        <f>PRODUCT(AD2531)</f>
        <v>0</v>
      </c>
      <c r="C2533" s="69">
        <f>PRODUCT(AE2531)</f>
        <v>0</v>
      </c>
      <c r="D2533" s="69">
        <f>PRODUCT(AF2531)</f>
        <v>0</v>
      </c>
      <c r="E2533" s="69">
        <f>PRODUCT(AG2531)</f>
        <v>0</v>
      </c>
      <c r="F2533" s="69">
        <f>PRODUCT(AH2531)</f>
        <v>0</v>
      </c>
      <c r="G2533" s="70" t="s">
        <v>6</v>
      </c>
      <c r="H2533" s="69">
        <f>PRODUCT(AJ2531)</f>
        <v>0</v>
      </c>
      <c r="I2533" s="69">
        <f>PRODUCT(AK2531)</f>
        <v>0</v>
      </c>
      <c r="J2533" s="70" t="s">
        <v>6</v>
      </c>
      <c r="K2533" s="69">
        <f>PRODUCT(AN2531)</f>
        <v>0</v>
      </c>
      <c r="L2533" s="71">
        <v>0</v>
      </c>
      <c r="M2533" s="8"/>
      <c r="N2533" s="38"/>
      <c r="O2533" s="2"/>
      <c r="R2533" s="7"/>
      <c r="T2533" s="7"/>
      <c r="AC2533" s="7"/>
      <c r="AD2533" s="7"/>
      <c r="AE2533" s="7"/>
      <c r="AF2533" s="7"/>
      <c r="AG2533" s="7"/>
      <c r="AH2533" s="7"/>
      <c r="AI2533" s="7"/>
      <c r="AJ2533" s="7"/>
      <c r="AK2533" s="7"/>
      <c r="AN2533" s="7"/>
    </row>
    <row r="2534" spans="1:40" x14ac:dyDescent="0.25">
      <c r="A2534" s="68" t="s">
        <v>439</v>
      </c>
      <c r="B2534" s="69">
        <f>PRODUCT(AD2554)</f>
        <v>0</v>
      </c>
      <c r="C2534" s="69">
        <f>PRODUCT(AE2554)</f>
        <v>0</v>
      </c>
      <c r="D2534" s="69">
        <f>PRODUCT(AF2554)</f>
        <v>0</v>
      </c>
      <c r="E2534" s="69">
        <f>PRODUCT(AG2554)</f>
        <v>0</v>
      </c>
      <c r="F2534" s="69">
        <f>PRODUCT(AH2554)</f>
        <v>0</v>
      </c>
      <c r="G2534" s="70" t="s">
        <v>6</v>
      </c>
      <c r="H2534" s="69">
        <f>PRODUCT(AJ2554)</f>
        <v>0</v>
      </c>
      <c r="I2534" s="69">
        <f>PRODUCT(AK2554)</f>
        <v>0</v>
      </c>
      <c r="J2534" s="70" t="s">
        <v>6</v>
      </c>
      <c r="K2534" s="69">
        <f>PRODUCT(AN2554)</f>
        <v>0</v>
      </c>
      <c r="L2534" s="71">
        <v>0</v>
      </c>
      <c r="M2534" s="8"/>
      <c r="N2534" s="38"/>
      <c r="O2534" s="2"/>
      <c r="R2534" s="7"/>
      <c r="T2534" s="7"/>
      <c r="AC2534" s="7"/>
      <c r="AD2534" s="7"/>
      <c r="AE2534" s="7"/>
      <c r="AF2534" s="7"/>
      <c r="AG2534" s="7"/>
      <c r="AH2534" s="7"/>
      <c r="AI2534" s="7"/>
      <c r="AJ2534" s="7"/>
      <c r="AK2534" s="7"/>
      <c r="AN2534" s="7"/>
    </row>
    <row r="2535" spans="1:40" x14ac:dyDescent="0.25">
      <c r="A2535" s="68" t="s">
        <v>440</v>
      </c>
      <c r="B2535" s="69">
        <f>PRODUCT(AD2559)</f>
        <v>0</v>
      </c>
      <c r="C2535" s="69">
        <f>PRODUCT(AE2559)</f>
        <v>0</v>
      </c>
      <c r="D2535" s="69">
        <f>PRODUCT(AF2559)</f>
        <v>0</v>
      </c>
      <c r="E2535" s="69">
        <f>PRODUCT(AG2559)</f>
        <v>0</v>
      </c>
      <c r="F2535" s="69">
        <f>PRODUCT(AH2559)</f>
        <v>0</v>
      </c>
      <c r="G2535" s="70" t="s">
        <v>6</v>
      </c>
      <c r="H2535" s="69">
        <f>PRODUCT(AJ2559)</f>
        <v>0</v>
      </c>
      <c r="I2535" s="69">
        <f>PRODUCT(AK2559)</f>
        <v>0</v>
      </c>
      <c r="J2535" s="70" t="s">
        <v>6</v>
      </c>
      <c r="K2535" s="69">
        <f>PRODUCT(AN2559)</f>
        <v>0</v>
      </c>
      <c r="L2535" s="71">
        <v>0</v>
      </c>
      <c r="M2535" s="8"/>
      <c r="N2535" s="38"/>
      <c r="O2535" s="2"/>
      <c r="R2535" s="7"/>
      <c r="T2535" s="7"/>
      <c r="AC2535" s="7"/>
      <c r="AD2535" s="7"/>
      <c r="AE2535" s="7"/>
      <c r="AF2535" s="7"/>
      <c r="AG2535" s="7"/>
      <c r="AH2535" s="7"/>
      <c r="AI2535" s="7"/>
      <c r="AJ2535" s="7"/>
      <c r="AK2535" s="7"/>
      <c r="AN2535" s="7"/>
    </row>
    <row r="2536" spans="1:40" x14ac:dyDescent="0.25">
      <c r="A2536" s="68" t="s">
        <v>17</v>
      </c>
      <c r="B2536" s="69">
        <f>SUM(B2533:B2535)</f>
        <v>0</v>
      </c>
      <c r="C2536" s="69">
        <f>SUM(C2533:C2535)</f>
        <v>0</v>
      </c>
      <c r="D2536" s="69">
        <f>SUM(D2533:D2535)</f>
        <v>0</v>
      </c>
      <c r="E2536" s="69">
        <f>SUM(E2533:E2535)</f>
        <v>0</v>
      </c>
      <c r="F2536" s="69">
        <f>SUM(F2533:F2535)</f>
        <v>0</v>
      </c>
      <c r="G2536" s="70" t="s">
        <v>6</v>
      </c>
      <c r="H2536" s="69">
        <f>SUM(H2533:H2535)</f>
        <v>0</v>
      </c>
      <c r="I2536" s="69">
        <f>SUM(I2533:I2535)</f>
        <v>0</v>
      </c>
      <c r="J2536" s="70" t="s">
        <v>6</v>
      </c>
      <c r="K2536" s="69">
        <f>SUM(K2533:K2535)</f>
        <v>0</v>
      </c>
      <c r="L2536" s="71">
        <v>0</v>
      </c>
      <c r="M2536" s="8"/>
      <c r="N2536" s="38"/>
      <c r="O2536" s="2"/>
      <c r="R2536" s="7"/>
      <c r="T2536" s="7"/>
      <c r="AC2536" s="7"/>
      <c r="AD2536" s="7"/>
      <c r="AE2536" s="7"/>
      <c r="AF2536" s="7"/>
      <c r="AG2536" s="7"/>
      <c r="AH2536" s="7"/>
      <c r="AI2536" s="7"/>
      <c r="AJ2536" s="7"/>
      <c r="AK2536" s="7"/>
      <c r="AN2536" s="7"/>
    </row>
    <row r="2537" spans="1:40" x14ac:dyDescent="0.25">
      <c r="A2537" s="72" t="s">
        <v>18</v>
      </c>
      <c r="B2537" s="73"/>
      <c r="C2537" s="73"/>
      <c r="D2537" s="73"/>
      <c r="E2537" s="73"/>
      <c r="F2537" s="74" t="e">
        <f>PRODUCT(F2536/B2536)</f>
        <v>#DIV/0!</v>
      </c>
      <c r="G2537" s="75" t="s">
        <v>6</v>
      </c>
      <c r="H2537" s="74" t="e">
        <f>PRODUCT(H2536/B2536)</f>
        <v>#DIV/0!</v>
      </c>
      <c r="I2537" s="73"/>
      <c r="J2537" s="73"/>
      <c r="K2537" s="73"/>
      <c r="L2537" s="76"/>
      <c r="M2537" s="55"/>
      <c r="N2537" s="40"/>
      <c r="O2537" s="2"/>
      <c r="R2537" s="7"/>
      <c r="T2537" s="7"/>
      <c r="AC2537" s="7"/>
      <c r="AD2537" s="7"/>
      <c r="AE2537" s="7"/>
      <c r="AF2537" s="7"/>
      <c r="AG2537" s="7"/>
      <c r="AH2537" s="7"/>
      <c r="AI2537" s="7"/>
      <c r="AJ2537" s="7"/>
      <c r="AK2537" s="7"/>
      <c r="AN2537" s="7"/>
    </row>
    <row r="2538" spans="1:40" x14ac:dyDescent="0.25">
      <c r="B2538" s="10"/>
      <c r="C2538" s="10"/>
      <c r="D2538" s="10"/>
      <c r="E2538" s="10"/>
      <c r="F2538" s="10"/>
      <c r="G2538" s="10"/>
      <c r="H2538" s="10"/>
      <c r="I2538" s="10"/>
      <c r="J2538" s="10"/>
      <c r="K2538" s="10"/>
      <c r="L2538" s="8"/>
      <c r="O2538" s="2"/>
      <c r="R2538" s="7"/>
      <c r="T2538" s="7"/>
      <c r="AC2538" s="7"/>
      <c r="AD2538" s="7"/>
      <c r="AE2538" s="7"/>
      <c r="AF2538" s="7"/>
      <c r="AG2538" s="7"/>
      <c r="AH2538" s="7"/>
      <c r="AI2538" s="7"/>
      <c r="AJ2538" s="7"/>
      <c r="AK2538" s="7"/>
      <c r="AN2538" s="7"/>
    </row>
    <row r="2539" spans="1:40" x14ac:dyDescent="0.25">
      <c r="A2539" s="77" t="s">
        <v>564</v>
      </c>
      <c r="B2539" s="64" t="s">
        <v>0</v>
      </c>
      <c r="C2539" s="64" t="s">
        <v>10</v>
      </c>
      <c r="D2539" s="64" t="s">
        <v>1</v>
      </c>
      <c r="E2539" s="64" t="s">
        <v>11</v>
      </c>
      <c r="F2539" s="65" t="s">
        <v>12</v>
      </c>
      <c r="G2539" s="66"/>
      <c r="H2539" s="64"/>
      <c r="I2539" s="65" t="s">
        <v>13</v>
      </c>
      <c r="J2539" s="66"/>
      <c r="K2539" s="64"/>
      <c r="L2539" s="67" t="s">
        <v>14</v>
      </c>
      <c r="O2539" s="2"/>
      <c r="R2539" s="7"/>
      <c r="T2539" s="7"/>
      <c r="AC2539" s="7"/>
      <c r="AD2539" s="7"/>
      <c r="AE2539" s="7"/>
      <c r="AF2539" s="7"/>
      <c r="AG2539" s="7"/>
      <c r="AH2539" s="7"/>
      <c r="AI2539" s="7"/>
      <c r="AJ2539" s="7"/>
      <c r="AK2539" s="7"/>
      <c r="AN2539" s="7"/>
    </row>
    <row r="2540" spans="1:40" x14ac:dyDescent="0.25">
      <c r="A2540" s="68" t="s">
        <v>16</v>
      </c>
      <c r="B2540" s="69">
        <f>PRODUCT(B6592)</f>
        <v>0</v>
      </c>
      <c r="C2540" s="69">
        <f t="shared" ref="C2540:L2543" si="994">PRODUCT(C6592)</f>
        <v>0</v>
      </c>
      <c r="D2540" s="69">
        <f t="shared" si="994"/>
        <v>0</v>
      </c>
      <c r="E2540" s="69">
        <f t="shared" si="994"/>
        <v>0</v>
      </c>
      <c r="F2540" s="69">
        <f t="shared" si="994"/>
        <v>0</v>
      </c>
      <c r="G2540" s="70" t="s">
        <v>6</v>
      </c>
      <c r="H2540" s="69">
        <f t="shared" si="994"/>
        <v>0</v>
      </c>
      <c r="I2540" s="69">
        <f t="shared" si="994"/>
        <v>0</v>
      </c>
      <c r="J2540" s="70" t="s">
        <v>6</v>
      </c>
      <c r="K2540" s="69">
        <f t="shared" si="994"/>
        <v>0</v>
      </c>
      <c r="L2540" s="71">
        <f t="shared" si="994"/>
        <v>0</v>
      </c>
      <c r="N2540" s="38"/>
      <c r="O2540" s="2"/>
      <c r="R2540" s="7"/>
      <c r="T2540" s="7"/>
      <c r="AC2540" s="7"/>
      <c r="AD2540" s="7"/>
      <c r="AE2540" s="7"/>
      <c r="AF2540" s="7"/>
      <c r="AG2540" s="7"/>
      <c r="AH2540" s="7"/>
      <c r="AI2540" s="7"/>
      <c r="AJ2540" s="7"/>
      <c r="AK2540" s="7"/>
      <c r="AN2540" s="7"/>
    </row>
    <row r="2541" spans="1:40" x14ac:dyDescent="0.25">
      <c r="A2541" s="68" t="s">
        <v>439</v>
      </c>
      <c r="B2541" s="69">
        <f>PRODUCT(B6593)</f>
        <v>0</v>
      </c>
      <c r="C2541" s="69">
        <f>PRODUCT(C6593)</f>
        <v>0</v>
      </c>
      <c r="D2541" s="69">
        <f>PRODUCT(D6593)</f>
        <v>0</v>
      </c>
      <c r="E2541" s="69">
        <f>PRODUCT(E6593)</f>
        <v>0</v>
      </c>
      <c r="F2541" s="69">
        <f>PRODUCT(F6593)</f>
        <v>0</v>
      </c>
      <c r="G2541" s="70" t="s">
        <v>6</v>
      </c>
      <c r="H2541" s="69">
        <f t="shared" si="994"/>
        <v>0</v>
      </c>
      <c r="I2541" s="69">
        <f t="shared" si="994"/>
        <v>0</v>
      </c>
      <c r="J2541" s="70" t="s">
        <v>6</v>
      </c>
      <c r="K2541" s="69">
        <f t="shared" si="994"/>
        <v>0</v>
      </c>
      <c r="L2541" s="71">
        <f t="shared" si="994"/>
        <v>0</v>
      </c>
      <c r="N2541" s="38"/>
      <c r="O2541" s="2"/>
      <c r="R2541" s="7"/>
      <c r="T2541" s="7"/>
      <c r="AC2541" s="7"/>
      <c r="AD2541" s="7"/>
      <c r="AE2541" s="7"/>
      <c r="AF2541" s="7"/>
      <c r="AG2541" s="7"/>
      <c r="AH2541" s="7"/>
      <c r="AI2541" s="7"/>
      <c r="AJ2541" s="7"/>
      <c r="AK2541" s="7"/>
      <c r="AN2541" s="7"/>
    </row>
    <row r="2542" spans="1:40" x14ac:dyDescent="0.25">
      <c r="A2542" s="68" t="s">
        <v>440</v>
      </c>
      <c r="B2542" s="69">
        <f t="shared" ref="B2542:F2543" si="995">PRODUCT(B6594)</f>
        <v>0</v>
      </c>
      <c r="C2542" s="69">
        <f t="shared" si="995"/>
        <v>0</v>
      </c>
      <c r="D2542" s="69">
        <f t="shared" si="995"/>
        <v>0</v>
      </c>
      <c r="E2542" s="69">
        <f t="shared" si="995"/>
        <v>0</v>
      </c>
      <c r="F2542" s="69">
        <f t="shared" si="995"/>
        <v>0</v>
      </c>
      <c r="G2542" s="70" t="s">
        <v>6</v>
      </c>
      <c r="H2542" s="69">
        <f t="shared" si="994"/>
        <v>0</v>
      </c>
      <c r="I2542" s="69">
        <f t="shared" si="994"/>
        <v>0</v>
      </c>
      <c r="J2542" s="70" t="s">
        <v>6</v>
      </c>
      <c r="K2542" s="69">
        <f t="shared" si="994"/>
        <v>0</v>
      </c>
      <c r="L2542" s="71">
        <f t="shared" si="994"/>
        <v>0</v>
      </c>
      <c r="N2542" s="38"/>
      <c r="O2542" s="2"/>
      <c r="R2542" s="7"/>
      <c r="T2542" s="7"/>
      <c r="AC2542" s="7"/>
      <c r="AD2542" s="7"/>
      <c r="AE2542" s="7"/>
      <c r="AF2542" s="7"/>
      <c r="AG2542" s="7"/>
      <c r="AH2542" s="7"/>
      <c r="AI2542" s="7"/>
      <c r="AJ2542" s="7"/>
      <c r="AK2542" s="7"/>
      <c r="AN2542" s="7"/>
    </row>
    <row r="2543" spans="1:40" x14ac:dyDescent="0.25">
      <c r="A2543" s="68" t="s">
        <v>17</v>
      </c>
      <c r="B2543" s="69">
        <f t="shared" si="995"/>
        <v>0</v>
      </c>
      <c r="C2543" s="69">
        <f t="shared" si="995"/>
        <v>0</v>
      </c>
      <c r="D2543" s="69">
        <f t="shared" si="995"/>
        <v>0</v>
      </c>
      <c r="E2543" s="69">
        <f t="shared" si="995"/>
        <v>0</v>
      </c>
      <c r="F2543" s="69">
        <f t="shared" si="995"/>
        <v>0</v>
      </c>
      <c r="G2543" s="70" t="s">
        <v>6</v>
      </c>
      <c r="H2543" s="69">
        <f t="shared" si="994"/>
        <v>0</v>
      </c>
      <c r="I2543" s="69">
        <f t="shared" si="994"/>
        <v>0</v>
      </c>
      <c r="J2543" s="70" t="s">
        <v>6</v>
      </c>
      <c r="K2543" s="69">
        <f t="shared" si="994"/>
        <v>0</v>
      </c>
      <c r="L2543" s="71">
        <f t="shared" si="994"/>
        <v>0</v>
      </c>
      <c r="N2543" s="38"/>
      <c r="O2543" s="2"/>
      <c r="R2543" s="7"/>
      <c r="T2543" s="7"/>
      <c r="AC2543" s="7"/>
      <c r="AD2543" s="7"/>
      <c r="AE2543" s="7"/>
      <c r="AF2543" s="7"/>
      <c r="AG2543" s="7"/>
      <c r="AH2543" s="7"/>
      <c r="AI2543" s="7"/>
      <c r="AJ2543" s="7"/>
      <c r="AK2543" s="7"/>
      <c r="AN2543" s="7"/>
    </row>
    <row r="2544" spans="1:40" x14ac:dyDescent="0.25">
      <c r="A2544" s="72" t="s">
        <v>18</v>
      </c>
      <c r="B2544" s="73"/>
      <c r="C2544" s="73"/>
      <c r="D2544" s="73"/>
      <c r="E2544" s="73"/>
      <c r="F2544" s="74" t="e">
        <f>PRODUCT(F2543/B2543)</f>
        <v>#DIV/0!</v>
      </c>
      <c r="G2544" s="75" t="s">
        <v>6</v>
      </c>
      <c r="H2544" s="74" t="e">
        <f>PRODUCT(H2543/B2543)</f>
        <v>#DIV/0!</v>
      </c>
      <c r="I2544" s="73"/>
      <c r="J2544" s="73"/>
      <c r="K2544" s="73"/>
      <c r="L2544" s="76"/>
      <c r="M2544" s="55"/>
      <c r="N2544" s="40"/>
      <c r="O2544" s="2"/>
      <c r="R2544" s="7"/>
      <c r="T2544" s="7"/>
      <c r="AC2544" s="7"/>
      <c r="AD2544" s="7"/>
      <c r="AE2544" s="7"/>
      <c r="AF2544" s="7"/>
      <c r="AG2544" s="7"/>
      <c r="AH2544" s="7"/>
      <c r="AI2544" s="7"/>
      <c r="AJ2544" s="7"/>
      <c r="AK2544" s="7"/>
      <c r="AN2544" s="7"/>
    </row>
    <row r="2545" spans="1:40" x14ac:dyDescent="0.25">
      <c r="B2545" s="10"/>
      <c r="C2545" s="10"/>
      <c r="D2545" s="10"/>
      <c r="E2545" s="10"/>
      <c r="G2545" s="11"/>
      <c r="I2545" s="10"/>
      <c r="J2545" s="10"/>
      <c r="K2545" s="10"/>
      <c r="L2545" s="8"/>
      <c r="M2545" s="55"/>
      <c r="N2545" s="40"/>
      <c r="O2545" s="2"/>
      <c r="R2545" s="7"/>
      <c r="T2545" s="7"/>
      <c r="AC2545" s="7"/>
      <c r="AD2545" s="7"/>
      <c r="AE2545" s="7"/>
      <c r="AF2545" s="7"/>
      <c r="AG2545" s="7"/>
      <c r="AH2545" s="7"/>
      <c r="AI2545" s="7"/>
      <c r="AJ2545" s="7"/>
      <c r="AK2545" s="7"/>
      <c r="AN2545" s="7"/>
    </row>
    <row r="2546" spans="1:40" x14ac:dyDescent="0.25">
      <c r="A2546" s="63" t="s">
        <v>565</v>
      </c>
      <c r="B2546" s="64"/>
      <c r="C2546" s="64"/>
      <c r="D2546" s="64"/>
      <c r="E2546" s="64"/>
      <c r="F2546" s="64"/>
      <c r="G2546" s="64"/>
      <c r="H2546" s="64"/>
      <c r="I2546" s="64"/>
      <c r="J2546" s="64"/>
      <c r="K2546" s="64"/>
      <c r="L2546" s="67"/>
      <c r="O2546" s="2"/>
      <c r="R2546" s="7"/>
      <c r="T2546" s="7"/>
      <c r="AC2546" s="7"/>
      <c r="AD2546" s="7"/>
      <c r="AE2546" s="7"/>
      <c r="AF2546" s="7"/>
      <c r="AG2546" s="7"/>
      <c r="AH2546" s="7"/>
      <c r="AI2546" s="7"/>
      <c r="AJ2546" s="7"/>
      <c r="AK2546" s="7"/>
      <c r="AN2546" s="7"/>
    </row>
    <row r="2547" spans="1:40" x14ac:dyDescent="0.25">
      <c r="A2547" s="68" t="s">
        <v>24</v>
      </c>
      <c r="B2547" s="69" t="s">
        <v>0</v>
      </c>
      <c r="C2547" s="69" t="s">
        <v>10</v>
      </c>
      <c r="D2547" s="69" t="s">
        <v>1</v>
      </c>
      <c r="E2547" s="69" t="s">
        <v>11</v>
      </c>
      <c r="F2547" s="78" t="s">
        <v>12</v>
      </c>
      <c r="G2547" s="70"/>
      <c r="H2547" s="69"/>
      <c r="I2547" s="78" t="s">
        <v>13</v>
      </c>
      <c r="J2547" s="70"/>
      <c r="K2547" s="69"/>
      <c r="L2547" s="71" t="s">
        <v>14</v>
      </c>
      <c r="O2547" s="2"/>
      <c r="R2547" s="7"/>
      <c r="T2547" s="7"/>
      <c r="AC2547" s="7"/>
      <c r="AD2547" s="7"/>
      <c r="AE2547" s="7"/>
      <c r="AF2547" s="7"/>
      <c r="AG2547" s="7"/>
      <c r="AH2547" s="7"/>
      <c r="AI2547" s="7"/>
      <c r="AJ2547" s="7"/>
      <c r="AK2547" s="7"/>
      <c r="AN2547" s="7"/>
    </row>
    <row r="2548" spans="1:40" x14ac:dyDescent="0.25">
      <c r="A2548" s="68" t="s">
        <v>16</v>
      </c>
      <c r="B2548" s="69">
        <f>PRODUCT(B2533+B2540)</f>
        <v>0</v>
      </c>
      <c r="C2548" s="69">
        <f>PRODUCT(C2533+E2540)</f>
        <v>0</v>
      </c>
      <c r="D2548" s="69">
        <f>PRODUCT(D2533+D2540)</f>
        <v>0</v>
      </c>
      <c r="E2548" s="69">
        <f>PRODUCT(E2533+C2540)</f>
        <v>0</v>
      </c>
      <c r="F2548" s="69">
        <f>PRODUCT(F2533+H2540)</f>
        <v>0</v>
      </c>
      <c r="G2548" s="70" t="s">
        <v>6</v>
      </c>
      <c r="H2548" s="69">
        <f>PRODUCT(H2533+F2540)</f>
        <v>0</v>
      </c>
      <c r="I2548" s="69">
        <f>PRODUCT(I2533+K2540)</f>
        <v>0</v>
      </c>
      <c r="J2548" s="70" t="s">
        <v>6</v>
      </c>
      <c r="K2548" s="69">
        <f>PRODUCT(K2533+I2540)</f>
        <v>0</v>
      </c>
      <c r="L2548" s="71">
        <v>0</v>
      </c>
      <c r="M2548" s="8"/>
      <c r="N2548" s="38"/>
      <c r="O2548" s="2"/>
      <c r="R2548" s="7"/>
      <c r="T2548" s="7"/>
      <c r="AC2548" s="7"/>
      <c r="AD2548" s="7"/>
      <c r="AE2548" s="7"/>
      <c r="AF2548" s="7"/>
      <c r="AG2548" s="7"/>
      <c r="AH2548" s="7"/>
      <c r="AI2548" s="7"/>
      <c r="AJ2548" s="7"/>
      <c r="AK2548" s="7"/>
      <c r="AN2548" s="7"/>
    </row>
    <row r="2549" spans="1:40" x14ac:dyDescent="0.25">
      <c r="A2549" s="68" t="s">
        <v>439</v>
      </c>
      <c r="B2549" s="69">
        <f>PRODUCT(B2534+B2541)</f>
        <v>0</v>
      </c>
      <c r="C2549" s="69">
        <f>PRODUCT(C2534+E2541)</f>
        <v>0</v>
      </c>
      <c r="D2549" s="69">
        <f>PRODUCT(D2534+D2541)</f>
        <v>0</v>
      </c>
      <c r="E2549" s="69">
        <f>PRODUCT(E2534+C2541)</f>
        <v>0</v>
      </c>
      <c r="F2549" s="69">
        <f>PRODUCT(F2534+H2541)</f>
        <v>0</v>
      </c>
      <c r="G2549" s="70" t="s">
        <v>6</v>
      </c>
      <c r="H2549" s="69">
        <f>PRODUCT(H2534+F2541)</f>
        <v>0</v>
      </c>
      <c r="I2549" s="69">
        <f>PRODUCT(I2534+K2541)</f>
        <v>0</v>
      </c>
      <c r="J2549" s="70" t="s">
        <v>6</v>
      </c>
      <c r="K2549" s="69">
        <f>PRODUCT(K2534+I2541)</f>
        <v>0</v>
      </c>
      <c r="L2549" s="71">
        <v>0</v>
      </c>
      <c r="M2549" s="8"/>
      <c r="N2549" s="38"/>
      <c r="O2549" s="2"/>
      <c r="R2549" s="7"/>
      <c r="T2549" s="7"/>
      <c r="AC2549" s="7"/>
      <c r="AD2549" s="7"/>
      <c r="AE2549" s="7"/>
      <c r="AF2549" s="7"/>
      <c r="AG2549" s="7"/>
      <c r="AH2549" s="7"/>
      <c r="AI2549" s="7"/>
      <c r="AJ2549" s="7"/>
      <c r="AK2549" s="7"/>
      <c r="AN2549" s="7"/>
    </row>
    <row r="2550" spans="1:40" x14ac:dyDescent="0.25">
      <c r="A2550" s="68" t="s">
        <v>440</v>
      </c>
      <c r="B2550" s="69">
        <f>PRODUCT(B2535+B2542)</f>
        <v>0</v>
      </c>
      <c r="C2550" s="69">
        <f>PRODUCT(C2535+E2542)</f>
        <v>0</v>
      </c>
      <c r="D2550" s="69">
        <f>PRODUCT(D2535+D2542)</f>
        <v>0</v>
      </c>
      <c r="E2550" s="69">
        <f>PRODUCT(E2535+C2542)</f>
        <v>0</v>
      </c>
      <c r="F2550" s="69">
        <f>PRODUCT(F2535+H2542)</f>
        <v>0</v>
      </c>
      <c r="G2550" s="70" t="s">
        <v>6</v>
      </c>
      <c r="H2550" s="69">
        <f>PRODUCT(H2535+F2542)</f>
        <v>0</v>
      </c>
      <c r="I2550" s="69">
        <f>PRODUCT(I2535+K2542)</f>
        <v>0</v>
      </c>
      <c r="J2550" s="70" t="s">
        <v>6</v>
      </c>
      <c r="K2550" s="69">
        <f>PRODUCT(K2535+I2542)</f>
        <v>0</v>
      </c>
      <c r="L2550" s="71">
        <v>0</v>
      </c>
      <c r="M2550" s="8"/>
      <c r="N2550" s="38"/>
      <c r="O2550" s="2"/>
      <c r="R2550" s="7"/>
      <c r="T2550" s="7"/>
      <c r="AC2550" s="7"/>
      <c r="AD2550" s="7"/>
      <c r="AE2550" s="7"/>
      <c r="AF2550" s="7"/>
      <c r="AG2550" s="7"/>
      <c r="AH2550" s="7"/>
      <c r="AI2550" s="7"/>
      <c r="AJ2550" s="7"/>
      <c r="AK2550" s="7"/>
      <c r="AN2550" s="7"/>
    </row>
    <row r="2551" spans="1:40" x14ac:dyDescent="0.25">
      <c r="A2551" s="68" t="s">
        <v>17</v>
      </c>
      <c r="B2551" s="69">
        <f>PRODUCT(B2536+B2543)</f>
        <v>0</v>
      </c>
      <c r="C2551" s="69">
        <f>PRODUCT(C2536+E2543)</f>
        <v>0</v>
      </c>
      <c r="D2551" s="69">
        <f>PRODUCT(D2536+D2543)</f>
        <v>0</v>
      </c>
      <c r="E2551" s="69">
        <f>PRODUCT(E2536+C2543)</f>
        <v>0</v>
      </c>
      <c r="F2551" s="69">
        <f>PRODUCT(F2536+H2543)</f>
        <v>0</v>
      </c>
      <c r="G2551" s="70" t="s">
        <v>6</v>
      </c>
      <c r="H2551" s="69">
        <f>PRODUCT(H2536+F2543)</f>
        <v>0</v>
      </c>
      <c r="I2551" s="69">
        <f>PRODUCT(I2536+K2543)</f>
        <v>0</v>
      </c>
      <c r="J2551" s="70" t="s">
        <v>6</v>
      </c>
      <c r="K2551" s="69">
        <f>PRODUCT(K2536+I2543)</f>
        <v>0</v>
      </c>
      <c r="L2551" s="71">
        <v>0</v>
      </c>
      <c r="M2551" s="8"/>
      <c r="N2551" s="38"/>
      <c r="O2551" s="2"/>
      <c r="R2551" s="7"/>
      <c r="T2551" s="7"/>
      <c r="AC2551" s="7"/>
      <c r="AD2551" s="7"/>
      <c r="AE2551" s="7"/>
      <c r="AF2551" s="7"/>
      <c r="AG2551" s="7"/>
      <c r="AH2551" s="7"/>
      <c r="AI2551" s="7"/>
      <c r="AJ2551" s="7"/>
      <c r="AK2551" s="7"/>
      <c r="AN2551" s="7"/>
    </row>
    <row r="2552" spans="1:40" x14ac:dyDescent="0.25">
      <c r="A2552" s="72" t="s">
        <v>18</v>
      </c>
      <c r="B2552" s="73"/>
      <c r="C2552" s="73"/>
      <c r="D2552" s="73"/>
      <c r="E2552" s="73"/>
      <c r="F2552" s="74" t="e">
        <f>PRODUCT(F2551/B2551)</f>
        <v>#DIV/0!</v>
      </c>
      <c r="G2552" s="75" t="s">
        <v>6</v>
      </c>
      <c r="H2552" s="74" t="e">
        <f>PRODUCT(H2551/B2551)</f>
        <v>#DIV/0!</v>
      </c>
      <c r="I2552" s="73"/>
      <c r="J2552" s="73"/>
      <c r="K2552" s="73"/>
      <c r="L2552" s="76"/>
      <c r="M2552" s="55"/>
      <c r="N2552" s="40"/>
      <c r="O2552" s="2"/>
      <c r="R2552" s="7"/>
      <c r="T2552" s="7"/>
      <c r="AC2552" s="7"/>
      <c r="AD2552" s="7"/>
      <c r="AE2552" s="7"/>
      <c r="AF2552" s="7"/>
      <c r="AG2552" s="7"/>
      <c r="AH2552" s="7"/>
      <c r="AI2552" s="7"/>
      <c r="AJ2552" s="7"/>
      <c r="AK2552" s="7"/>
      <c r="AN2552" s="7"/>
    </row>
    <row r="2553" spans="1:40" x14ac:dyDescent="0.25">
      <c r="A2553" s="7"/>
      <c r="B2553" s="10"/>
      <c r="C2553" s="10"/>
      <c r="D2553" s="10"/>
      <c r="E2553" s="10"/>
      <c r="F2553" s="10"/>
      <c r="G2553" s="10"/>
      <c r="H2553" s="10"/>
      <c r="I2553" s="10"/>
      <c r="J2553" s="10"/>
      <c r="K2553" s="10"/>
      <c r="L2553" s="54"/>
      <c r="O2553" s="2"/>
      <c r="R2553" s="7"/>
      <c r="T2553" s="7"/>
      <c r="AC2553" s="7"/>
      <c r="AD2553" s="7"/>
      <c r="AE2553" s="7"/>
      <c r="AF2553" s="7"/>
      <c r="AG2553" s="7"/>
      <c r="AH2553" s="7"/>
      <c r="AI2553" s="7"/>
      <c r="AJ2553" s="7"/>
      <c r="AK2553" s="7"/>
      <c r="AN2553" s="7"/>
    </row>
    <row r="2554" spans="1:40" x14ac:dyDescent="0.25">
      <c r="A2554" s="7"/>
      <c r="B2554" s="10"/>
      <c r="C2554" s="10"/>
      <c r="D2554" s="10"/>
      <c r="E2554" s="10"/>
      <c r="F2554" s="10" t="s">
        <v>1876</v>
      </c>
      <c r="G2554" s="10"/>
      <c r="H2554" s="10"/>
      <c r="I2554" s="10"/>
      <c r="J2554" s="10"/>
      <c r="K2554" s="10"/>
      <c r="L2554" s="10"/>
      <c r="R2554" s="10" t="s">
        <v>25</v>
      </c>
      <c r="AC2554" s="10" t="s">
        <v>3</v>
      </c>
      <c r="AD2554" s="3">
        <f>SUM(AD2555:AD2558)</f>
        <v>0</v>
      </c>
      <c r="AE2554" s="3">
        <f>SUM(AE2555:AE2558)</f>
        <v>0</v>
      </c>
      <c r="AF2554" s="3">
        <f>SUM(AF2555:AF2558)</f>
        <v>0</v>
      </c>
      <c r="AG2554" s="3">
        <f>SUM(AG2555:AG2558)</f>
        <v>0</v>
      </c>
      <c r="AH2554" s="3">
        <f>SUM(AH2555:AH2558)</f>
        <v>0</v>
      </c>
      <c r="AJ2554" s="3">
        <f>SUM(AJ2555:AJ2558)</f>
        <v>0</v>
      </c>
      <c r="AK2554" s="3">
        <f>SUM(AK2555:AK2558)</f>
        <v>0</v>
      </c>
      <c r="AL2554" s="3">
        <f>SUM(AL2555:AL2558)</f>
        <v>0</v>
      </c>
      <c r="AN2554" s="3">
        <f>SUM(AN2555:AN2558)</f>
        <v>0</v>
      </c>
    </row>
    <row r="2555" spans="1:40" x14ac:dyDescent="0.25">
      <c r="A2555" s="7"/>
      <c r="B2555" s="10"/>
      <c r="C2555" s="10"/>
      <c r="D2555" s="10"/>
      <c r="E2555" s="10"/>
      <c r="F2555" s="10" t="s">
        <v>433</v>
      </c>
      <c r="G2555" s="10"/>
      <c r="H2555" s="10"/>
      <c r="I2555" s="10"/>
      <c r="J2555" s="10"/>
      <c r="K2555" s="10"/>
      <c r="L2555" s="57" t="e">
        <f>PRODUCT(C2536/B2536)</f>
        <v>#DIV/0!</v>
      </c>
      <c r="O2555" s="2"/>
      <c r="S2555" s="19"/>
      <c r="V2555" s="30"/>
      <c r="AA2555" s="30"/>
      <c r="AI2555" s="30"/>
      <c r="AL2555" s="2"/>
    </row>
    <row r="2556" spans="1:40" x14ac:dyDescent="0.25">
      <c r="A2556" s="7"/>
      <c r="B2556" s="10"/>
      <c r="C2556" s="10"/>
      <c r="D2556" s="10"/>
      <c r="E2556" s="10"/>
      <c r="F2556" s="10" t="s">
        <v>434</v>
      </c>
      <c r="G2556" s="10"/>
      <c r="H2556" s="10"/>
      <c r="I2556" s="10"/>
      <c r="J2556" s="10"/>
      <c r="K2556" s="10"/>
      <c r="L2556" s="57" t="e">
        <f>PRODUCT(E2543/B2543)</f>
        <v>#DIV/0!</v>
      </c>
      <c r="O2556" s="2"/>
      <c r="S2556" s="19"/>
      <c r="V2556" s="30"/>
      <c r="AA2556" s="30"/>
      <c r="AI2556" s="30"/>
      <c r="AL2556" s="2"/>
    </row>
    <row r="2557" spans="1:40" x14ac:dyDescent="0.25">
      <c r="A2557" s="7"/>
      <c r="B2557" s="10"/>
      <c r="C2557" s="10"/>
      <c r="D2557" s="10"/>
      <c r="E2557" s="10"/>
      <c r="F2557" s="10" t="s">
        <v>435</v>
      </c>
      <c r="G2557" s="10"/>
      <c r="H2557" s="10"/>
      <c r="I2557" s="10"/>
      <c r="J2557" s="10"/>
      <c r="K2557" s="10"/>
      <c r="L2557" s="57" t="e">
        <f>PRODUCT(C2551/B2551)</f>
        <v>#DIV/0!</v>
      </c>
      <c r="O2557" s="2"/>
      <c r="S2557" s="19"/>
      <c r="V2557" s="30"/>
      <c r="AA2557" s="30"/>
      <c r="AI2557" s="30"/>
      <c r="AL2557" s="2"/>
    </row>
    <row r="2558" spans="1:40" x14ac:dyDescent="0.25">
      <c r="A2558" s="7"/>
      <c r="B2558" s="10"/>
      <c r="C2558" s="10"/>
      <c r="D2558" s="10"/>
      <c r="E2558" s="10"/>
      <c r="F2558" s="10"/>
      <c r="G2558" s="10"/>
      <c r="H2558" s="10"/>
      <c r="I2558" s="10"/>
      <c r="J2558" s="10"/>
      <c r="K2558" s="10"/>
      <c r="L2558" s="54"/>
      <c r="O2558" s="2"/>
      <c r="S2558" s="48"/>
      <c r="V2558" s="30"/>
      <c r="AA2558" s="30"/>
      <c r="AI2558" s="30"/>
      <c r="AL2558" s="2"/>
    </row>
    <row r="2559" spans="1:40" x14ac:dyDescent="0.25">
      <c r="A2559" s="7"/>
      <c r="B2559" s="10"/>
      <c r="C2559" s="10"/>
      <c r="D2559" s="10"/>
      <c r="E2559" s="10"/>
      <c r="F2559" s="10"/>
      <c r="G2559" s="10"/>
      <c r="H2559" s="10"/>
      <c r="I2559" s="10"/>
      <c r="J2559" s="10"/>
      <c r="K2559" s="10"/>
      <c r="L2559" s="54"/>
      <c r="O2559" s="2"/>
      <c r="R2559" s="10" t="s">
        <v>32</v>
      </c>
      <c r="T2559" s="7"/>
      <c r="AC2559" s="10" t="s">
        <v>4</v>
      </c>
      <c r="AD2559" s="3">
        <f>SUM(AD2560:AD2562)</f>
        <v>0</v>
      </c>
      <c r="AE2559" s="3">
        <f>SUM(AE2560:AE2562)</f>
        <v>0</v>
      </c>
      <c r="AF2559" s="3">
        <f>SUM(AF2560:AF2562)</f>
        <v>0</v>
      </c>
      <c r="AG2559" s="3">
        <f>SUM(AG2560:AG2562)</f>
        <v>0</v>
      </c>
      <c r="AH2559" s="3">
        <f>SUM(AH2560:AH2562)</f>
        <v>0</v>
      </c>
      <c r="AJ2559" s="3">
        <f>SUM(AJ2560:AJ2562)</f>
        <v>0</v>
      </c>
      <c r="AK2559" s="3">
        <f>SUM(AK2560:AK2562)</f>
        <v>0</v>
      </c>
      <c r="AL2559" s="3">
        <f>SUM(AL2560:AL2562)</f>
        <v>0</v>
      </c>
      <c r="AN2559" s="3">
        <f>SUM(AN2560:AN2562)</f>
        <v>0</v>
      </c>
    </row>
    <row r="2560" spans="1:40" x14ac:dyDescent="0.25">
      <c r="A2560" s="7"/>
      <c r="B2560" s="10"/>
      <c r="C2560" s="10"/>
      <c r="D2560" s="10"/>
      <c r="E2560" s="10"/>
      <c r="F2560" s="10"/>
      <c r="G2560" s="10"/>
      <c r="H2560" s="10"/>
      <c r="I2560" s="10"/>
      <c r="J2560" s="10"/>
      <c r="K2560" s="10"/>
      <c r="L2560" s="54"/>
      <c r="O2560" s="2"/>
      <c r="S2560" s="48"/>
      <c r="V2560" s="30"/>
      <c r="AA2560" s="30"/>
      <c r="AI2560" s="30"/>
      <c r="AL2560" s="2"/>
    </row>
    <row r="2561" spans="1:40" x14ac:dyDescent="0.25">
      <c r="A2561" s="7"/>
      <c r="B2561" s="10"/>
      <c r="C2561" s="10"/>
      <c r="D2561" s="10"/>
      <c r="E2561" s="10"/>
      <c r="F2561" s="10"/>
      <c r="G2561" s="10"/>
      <c r="H2561" s="10"/>
      <c r="I2561" s="10"/>
      <c r="J2561" s="10"/>
      <c r="K2561" s="10"/>
      <c r="L2561" s="54"/>
      <c r="O2561" s="2"/>
      <c r="S2561" s="48"/>
      <c r="V2561" s="30"/>
      <c r="AA2561" s="30"/>
      <c r="AI2561" s="30"/>
      <c r="AL2561" s="2"/>
    </row>
    <row r="2562" spans="1:40" x14ac:dyDescent="0.25">
      <c r="A2562" s="7"/>
      <c r="B2562" s="10"/>
      <c r="C2562" s="10"/>
      <c r="D2562" s="10"/>
      <c r="E2562" s="10"/>
      <c r="F2562" s="10"/>
      <c r="G2562" s="10"/>
      <c r="H2562" s="10"/>
      <c r="I2562" s="10"/>
      <c r="J2562" s="10"/>
      <c r="K2562" s="10"/>
      <c r="L2562" s="54"/>
      <c r="O2562" s="2"/>
      <c r="S2562" s="48"/>
      <c r="V2562" s="30"/>
      <c r="AA2562" s="30"/>
      <c r="AI2562" s="30"/>
      <c r="AL2562" s="2"/>
    </row>
    <row r="2563" spans="1:40" x14ac:dyDescent="0.25">
      <c r="L2563" s="8"/>
      <c r="M2563" s="3" t="s">
        <v>7</v>
      </c>
      <c r="R2563" s="6" t="s">
        <v>8</v>
      </c>
      <c r="AC2563" s="10" t="s">
        <v>2</v>
      </c>
      <c r="AD2563" s="3">
        <f>SUM(AD2564:AD2585)</f>
        <v>3</v>
      </c>
      <c r="AE2563" s="3">
        <f>SUM(AE2564:AE2585)</f>
        <v>1</v>
      </c>
      <c r="AF2563" s="3">
        <f>SUM(AF2564:AF2585)</f>
        <v>0</v>
      </c>
      <c r="AG2563" s="3">
        <f>SUM(AG2564:AG2585)</f>
        <v>2</v>
      </c>
      <c r="AH2563" s="3">
        <f>SUM(AH2564:AH2585)</f>
        <v>25</v>
      </c>
      <c r="AJ2563" s="3">
        <f>SUM(AJ2564:AJ2585)</f>
        <v>34</v>
      </c>
      <c r="AK2563" s="3">
        <f>SUM(AK2564:AK2585)</f>
        <v>2</v>
      </c>
      <c r="AL2563" s="3">
        <f>SUM(AL2564:AL2585)</f>
        <v>396</v>
      </c>
      <c r="AM2563" s="3">
        <f>PRODUCT(AL2563+AL2586+AL2590)</f>
        <v>396</v>
      </c>
      <c r="AN2563" s="3">
        <f>SUM(AN2564:AN2585)</f>
        <v>6</v>
      </c>
    </row>
    <row r="2564" spans="1:40" x14ac:dyDescent="0.25">
      <c r="A2564" s="63" t="s">
        <v>572</v>
      </c>
      <c r="B2564" s="64" t="s">
        <v>0</v>
      </c>
      <c r="C2564" s="64" t="s">
        <v>10</v>
      </c>
      <c r="D2564" s="64" t="s">
        <v>1</v>
      </c>
      <c r="E2564" s="64" t="s">
        <v>11</v>
      </c>
      <c r="F2564" s="65" t="s">
        <v>12</v>
      </c>
      <c r="G2564" s="66"/>
      <c r="H2564" s="64"/>
      <c r="I2564" s="65" t="s">
        <v>13</v>
      </c>
      <c r="J2564" s="66"/>
      <c r="K2564" s="64"/>
      <c r="L2564" s="67" t="s">
        <v>14</v>
      </c>
      <c r="M2564" s="3">
        <f>MAX(Y2564:Y2594)</f>
        <v>151</v>
      </c>
      <c r="O2564" s="15">
        <v>18</v>
      </c>
      <c r="P2564" s="15">
        <v>6</v>
      </c>
      <c r="Q2564" s="15">
        <v>2016</v>
      </c>
      <c r="R2564" s="82" t="s">
        <v>1500</v>
      </c>
      <c r="S2564" s="90" t="s">
        <v>6</v>
      </c>
      <c r="T2564" s="82" t="s">
        <v>779</v>
      </c>
      <c r="U2564" s="15">
        <v>0</v>
      </c>
      <c r="V2564" s="90" t="s">
        <v>6</v>
      </c>
      <c r="W2564" s="15">
        <v>1</v>
      </c>
      <c r="X2564" s="102" t="s">
        <v>1518</v>
      </c>
      <c r="Y2564" s="15">
        <v>151</v>
      </c>
      <c r="Z2564" s="15">
        <v>7</v>
      </c>
      <c r="AA2564" s="90" t="s">
        <v>6</v>
      </c>
      <c r="AB2564" s="15">
        <v>13</v>
      </c>
      <c r="AC2564" s="7"/>
      <c r="AD2564" s="2">
        <f>IF(Q2564&gt;100,1,0)</f>
        <v>1</v>
      </c>
      <c r="AE2564" s="2">
        <f>IF(U2564&gt;W2564,1,0)</f>
        <v>0</v>
      </c>
      <c r="AF2564" s="2">
        <f>IF(U2564=W2564,1,0)*IF(Q2564=0,0,1)</f>
        <v>0</v>
      </c>
      <c r="AG2564" s="2">
        <f>IF(W2564&gt;U2564,1,0)</f>
        <v>1</v>
      </c>
      <c r="AH2564" s="2">
        <f>PRODUCT(Z2564)</f>
        <v>7</v>
      </c>
      <c r="AI2564" s="30" t="s">
        <v>6</v>
      </c>
      <c r="AJ2564" s="2">
        <f>PRODUCT(AB2564)</f>
        <v>13</v>
      </c>
      <c r="AK2564" s="2">
        <v>0</v>
      </c>
      <c r="AL2564" s="2">
        <f>PRODUCT(Y2564)</f>
        <v>151</v>
      </c>
      <c r="AN2564" s="2">
        <v>2</v>
      </c>
    </row>
    <row r="2565" spans="1:40" x14ac:dyDescent="0.25">
      <c r="A2565" s="68" t="s">
        <v>16</v>
      </c>
      <c r="B2565" s="69">
        <f>PRODUCT(AD2563)</f>
        <v>3</v>
      </c>
      <c r="C2565" s="69">
        <f>PRODUCT(AE2563)</f>
        <v>1</v>
      </c>
      <c r="D2565" s="69">
        <f>PRODUCT(AF2563)</f>
        <v>0</v>
      </c>
      <c r="E2565" s="69">
        <f>PRODUCT(AG2563)</f>
        <v>2</v>
      </c>
      <c r="F2565" s="69">
        <f>PRODUCT(AH2563)</f>
        <v>25</v>
      </c>
      <c r="G2565" s="70" t="s">
        <v>6</v>
      </c>
      <c r="H2565" s="69">
        <f>PRODUCT(AJ2563)</f>
        <v>34</v>
      </c>
      <c r="I2565" s="69">
        <f>PRODUCT(AK2563)</f>
        <v>2</v>
      </c>
      <c r="J2565" s="70" t="s">
        <v>6</v>
      </c>
      <c r="K2565" s="69">
        <f>PRODUCT(AN2563)</f>
        <v>6</v>
      </c>
      <c r="L2565" s="71">
        <f>PRODUCT(AL2563/B2565)</f>
        <v>132</v>
      </c>
      <c r="M2565" s="8"/>
      <c r="N2565" s="38"/>
      <c r="O2565" s="2">
        <v>1</v>
      </c>
      <c r="P2565" s="2">
        <v>6</v>
      </c>
      <c r="Q2565" s="2">
        <v>2017</v>
      </c>
      <c r="R2565" s="5" t="s">
        <v>1500</v>
      </c>
      <c r="S2565" s="2" t="s">
        <v>6</v>
      </c>
      <c r="T2565" s="5" t="s">
        <v>779</v>
      </c>
      <c r="U2565" s="2">
        <v>2</v>
      </c>
      <c r="V2565" s="30" t="s">
        <v>6</v>
      </c>
      <c r="W2565" s="2">
        <v>1</v>
      </c>
      <c r="X2565" s="44" t="s">
        <v>1569</v>
      </c>
      <c r="Y2565" s="2">
        <v>100</v>
      </c>
      <c r="Z2565" s="2">
        <v>15</v>
      </c>
      <c r="AA2565" s="30" t="s">
        <v>6</v>
      </c>
      <c r="AB2565" s="2">
        <v>12</v>
      </c>
      <c r="AC2565" s="7"/>
      <c r="AD2565" s="2">
        <f>IF(Q2565&gt;100,1,0)</f>
        <v>1</v>
      </c>
      <c r="AE2565" s="2">
        <f>IF(U2565&gt;W2565,1,0)</f>
        <v>1</v>
      </c>
      <c r="AF2565" s="2">
        <f>IF(U2565=W2565,1,0)*IF(Q2565=0,0,1)</f>
        <v>0</v>
      </c>
      <c r="AG2565" s="2">
        <f>IF(W2565&gt;U2565,1,0)</f>
        <v>0</v>
      </c>
      <c r="AH2565" s="2">
        <f>PRODUCT(Z2565)</f>
        <v>15</v>
      </c>
      <c r="AI2565" s="30" t="s">
        <v>6</v>
      </c>
      <c r="AJ2565" s="2">
        <f>PRODUCT(AB2565)</f>
        <v>12</v>
      </c>
      <c r="AK2565" s="2">
        <v>2</v>
      </c>
      <c r="AL2565" s="2">
        <f>PRODUCT(Y2565)</f>
        <v>100</v>
      </c>
      <c r="AN2565" s="2">
        <v>1</v>
      </c>
    </row>
    <row r="2566" spans="1:40" x14ac:dyDescent="0.25">
      <c r="A2566" s="68" t="s">
        <v>439</v>
      </c>
      <c r="B2566" s="69">
        <f>PRODUCT(AD2586)</f>
        <v>0</v>
      </c>
      <c r="C2566" s="69">
        <f>PRODUCT(AE2586)</f>
        <v>0</v>
      </c>
      <c r="D2566" s="69">
        <f>PRODUCT(AF2586)</f>
        <v>0</v>
      </c>
      <c r="E2566" s="69">
        <f>PRODUCT(AG2586)</f>
        <v>0</v>
      </c>
      <c r="F2566" s="69">
        <f>PRODUCT(AH2586)</f>
        <v>0</v>
      </c>
      <c r="G2566" s="70" t="s">
        <v>6</v>
      </c>
      <c r="H2566" s="69">
        <f>PRODUCT(AJ2586)</f>
        <v>0</v>
      </c>
      <c r="I2566" s="69">
        <f>PRODUCT(AK2586)</f>
        <v>0</v>
      </c>
      <c r="J2566" s="70" t="s">
        <v>6</v>
      </c>
      <c r="K2566" s="69">
        <f>PRODUCT(AN2586)</f>
        <v>0</v>
      </c>
      <c r="L2566" s="71">
        <v>0</v>
      </c>
      <c r="M2566" s="8"/>
      <c r="N2566" s="38"/>
      <c r="O2566" s="2">
        <v>29</v>
      </c>
      <c r="P2566" s="2">
        <v>7</v>
      </c>
      <c r="Q2566" s="2">
        <v>2017</v>
      </c>
      <c r="R2566" s="5" t="s">
        <v>1500</v>
      </c>
      <c r="S2566" s="2" t="s">
        <v>6</v>
      </c>
      <c r="T2566" s="5" t="s">
        <v>779</v>
      </c>
      <c r="U2566" s="2">
        <v>0</v>
      </c>
      <c r="V2566" s="2" t="s">
        <v>6</v>
      </c>
      <c r="W2566" s="2">
        <v>2</v>
      </c>
      <c r="X2566" s="44" t="s">
        <v>397</v>
      </c>
      <c r="Y2566" s="2">
        <v>145</v>
      </c>
      <c r="Z2566" s="2">
        <v>3</v>
      </c>
      <c r="AA2566" s="2" t="s">
        <v>6</v>
      </c>
      <c r="AB2566" s="2">
        <v>9</v>
      </c>
      <c r="AC2566" s="7"/>
      <c r="AD2566" s="2">
        <f>IF(Q2566&gt;100,1,0)</f>
        <v>1</v>
      </c>
      <c r="AE2566" s="2">
        <f>IF(U2566&gt;W2566,1,0)</f>
        <v>0</v>
      </c>
      <c r="AF2566" s="2">
        <f>IF(U2566=W2566,1,0)*IF(Q2566=0,0,1)</f>
        <v>0</v>
      </c>
      <c r="AG2566" s="2">
        <f>IF(W2566&gt;U2566,1,0)</f>
        <v>1</v>
      </c>
      <c r="AH2566" s="2">
        <f>PRODUCT(Z2566)</f>
        <v>3</v>
      </c>
      <c r="AI2566" s="30" t="s">
        <v>6</v>
      </c>
      <c r="AJ2566" s="2">
        <f>PRODUCT(AB2566)</f>
        <v>9</v>
      </c>
      <c r="AK2566" s="2">
        <v>0</v>
      </c>
      <c r="AL2566" s="2">
        <f>PRODUCT(Y2566)</f>
        <v>145</v>
      </c>
      <c r="AN2566" s="2">
        <v>3</v>
      </c>
    </row>
    <row r="2567" spans="1:40" x14ac:dyDescent="0.25">
      <c r="A2567" s="68" t="s">
        <v>440</v>
      </c>
      <c r="B2567" s="69">
        <f>PRODUCT(AD2590)</f>
        <v>0</v>
      </c>
      <c r="C2567" s="69">
        <f t="shared" ref="C2567:F2567" si="996">PRODUCT(AE2590)</f>
        <v>0</v>
      </c>
      <c r="D2567" s="69">
        <f t="shared" si="996"/>
        <v>0</v>
      </c>
      <c r="E2567" s="69">
        <f t="shared" si="996"/>
        <v>0</v>
      </c>
      <c r="F2567" s="69">
        <f t="shared" si="996"/>
        <v>0</v>
      </c>
      <c r="G2567" s="70" t="s">
        <v>6</v>
      </c>
      <c r="H2567" s="69">
        <f t="shared" ref="H2567" si="997">PRODUCT(AJ2590)</f>
        <v>0</v>
      </c>
      <c r="I2567" s="69">
        <f>PRODUCT(AK2590)</f>
        <v>0</v>
      </c>
      <c r="J2567" s="70" t="s">
        <v>6</v>
      </c>
      <c r="K2567" s="69">
        <f>PRODUCT(AM2590)</f>
        <v>0</v>
      </c>
      <c r="L2567" s="71">
        <v>0</v>
      </c>
      <c r="M2567" s="8"/>
      <c r="N2567" s="38"/>
      <c r="O2567" s="2"/>
      <c r="AC2567" s="7"/>
      <c r="AD2567" s="7"/>
      <c r="AE2567" s="7"/>
      <c r="AF2567" s="7"/>
      <c r="AG2567" s="7"/>
      <c r="AH2567" s="7"/>
      <c r="AI2567" s="7"/>
      <c r="AJ2567" s="7"/>
      <c r="AK2567" s="7"/>
      <c r="AN2567" s="7"/>
    </row>
    <row r="2568" spans="1:40" x14ac:dyDescent="0.25">
      <c r="A2568" s="68" t="s">
        <v>17</v>
      </c>
      <c r="B2568" s="69">
        <f>SUM(B2565:B2567)</f>
        <v>3</v>
      </c>
      <c r="C2568" s="69">
        <f>SUM(C2565:C2567)</f>
        <v>1</v>
      </c>
      <c r="D2568" s="69">
        <f>SUM(D2565:D2567)</f>
        <v>0</v>
      </c>
      <c r="E2568" s="69">
        <f>SUM(E2565:E2567)</f>
        <v>2</v>
      </c>
      <c r="F2568" s="69">
        <f>SUM(F2565:F2567)</f>
        <v>25</v>
      </c>
      <c r="G2568" s="70" t="s">
        <v>6</v>
      </c>
      <c r="H2568" s="69">
        <f>SUM(H2565:H2567)</f>
        <v>34</v>
      </c>
      <c r="I2568" s="69">
        <f>SUM(I2565:I2567)</f>
        <v>2</v>
      </c>
      <c r="J2568" s="70" t="s">
        <v>6</v>
      </c>
      <c r="K2568" s="69">
        <f>SUM(K2565:K2567)</f>
        <v>6</v>
      </c>
      <c r="L2568" s="71">
        <f>PRODUCT(AM2563/B2568)</f>
        <v>132</v>
      </c>
      <c r="M2568" s="8"/>
      <c r="N2568" s="38"/>
      <c r="O2568" s="2"/>
      <c r="AC2568" s="7"/>
      <c r="AD2568" s="7"/>
      <c r="AE2568" s="7"/>
      <c r="AF2568" s="7"/>
      <c r="AG2568" s="7"/>
      <c r="AH2568" s="7"/>
      <c r="AI2568" s="7"/>
      <c r="AJ2568" s="7"/>
      <c r="AK2568" s="7"/>
      <c r="AN2568" s="7"/>
    </row>
    <row r="2569" spans="1:40" x14ac:dyDescent="0.25">
      <c r="A2569" s="72" t="s">
        <v>18</v>
      </c>
      <c r="B2569" s="73"/>
      <c r="C2569" s="73"/>
      <c r="D2569" s="73"/>
      <c r="E2569" s="73"/>
      <c r="F2569" s="74">
        <f>PRODUCT(F2568/B2568)</f>
        <v>8.3333333333333339</v>
      </c>
      <c r="G2569" s="75" t="s">
        <v>6</v>
      </c>
      <c r="H2569" s="74">
        <f>PRODUCT(H2568/B2568)</f>
        <v>11.333333333333334</v>
      </c>
      <c r="I2569" s="73"/>
      <c r="J2569" s="73"/>
      <c r="K2569" s="73"/>
      <c r="L2569" s="76"/>
      <c r="M2569" s="55"/>
      <c r="N2569" s="40"/>
      <c r="O2569" s="2"/>
      <c r="AC2569" s="7"/>
      <c r="AD2569" s="7"/>
      <c r="AE2569" s="7"/>
      <c r="AF2569" s="7"/>
      <c r="AG2569" s="7"/>
      <c r="AH2569" s="7"/>
      <c r="AI2569" s="7"/>
      <c r="AJ2569" s="7"/>
      <c r="AK2569" s="7"/>
      <c r="AN2569" s="7"/>
    </row>
    <row r="2570" spans="1:40" x14ac:dyDescent="0.25">
      <c r="B2570" s="10"/>
      <c r="C2570" s="10"/>
      <c r="D2570" s="10"/>
      <c r="E2570" s="10"/>
      <c r="F2570" s="10"/>
      <c r="G2570" s="10"/>
      <c r="H2570" s="10"/>
      <c r="I2570" s="10"/>
      <c r="J2570" s="10"/>
      <c r="K2570" s="10"/>
      <c r="L2570" s="8"/>
      <c r="O2570" s="2"/>
      <c r="AC2570" s="7"/>
      <c r="AD2570" s="7"/>
      <c r="AE2570" s="7"/>
      <c r="AF2570" s="7"/>
      <c r="AG2570" s="7"/>
      <c r="AH2570" s="7"/>
      <c r="AI2570" s="7"/>
      <c r="AJ2570" s="7"/>
      <c r="AK2570" s="7"/>
      <c r="AN2570" s="7"/>
    </row>
    <row r="2571" spans="1:40" x14ac:dyDescent="0.25">
      <c r="A2571" s="63" t="s">
        <v>573</v>
      </c>
      <c r="B2571" s="64" t="s">
        <v>0</v>
      </c>
      <c r="C2571" s="64" t="s">
        <v>10</v>
      </c>
      <c r="D2571" s="64" t="s">
        <v>1</v>
      </c>
      <c r="E2571" s="64" t="s">
        <v>11</v>
      </c>
      <c r="F2571" s="65" t="s">
        <v>12</v>
      </c>
      <c r="G2571" s="66"/>
      <c r="H2571" s="64"/>
      <c r="I2571" s="65" t="s">
        <v>13</v>
      </c>
      <c r="J2571" s="66"/>
      <c r="K2571" s="64"/>
      <c r="L2571" s="67" t="s">
        <v>14</v>
      </c>
      <c r="O2571" s="2"/>
      <c r="AC2571" s="7"/>
      <c r="AD2571" s="7"/>
      <c r="AE2571" s="7"/>
      <c r="AF2571" s="7"/>
      <c r="AG2571" s="7"/>
      <c r="AH2571" s="7"/>
      <c r="AI2571" s="7"/>
      <c r="AJ2571" s="7"/>
      <c r="AK2571" s="7"/>
      <c r="AN2571" s="7"/>
    </row>
    <row r="2572" spans="1:40" x14ac:dyDescent="0.25">
      <c r="A2572" s="68" t="s">
        <v>16</v>
      </c>
      <c r="B2572" s="69">
        <f t="shared" ref="B2572:F2575" si="998">PRODUCT(B7079)</f>
        <v>3</v>
      </c>
      <c r="C2572" s="69">
        <f t="shared" si="998"/>
        <v>2</v>
      </c>
      <c r="D2572" s="69">
        <f t="shared" si="998"/>
        <v>0</v>
      </c>
      <c r="E2572" s="69">
        <f t="shared" si="998"/>
        <v>1</v>
      </c>
      <c r="F2572" s="69">
        <f t="shared" si="998"/>
        <v>24</v>
      </c>
      <c r="G2572" s="70" t="s">
        <v>6</v>
      </c>
      <c r="H2572" s="69">
        <f t="shared" ref="H2572:I2575" si="999">PRODUCT(H7079)</f>
        <v>23</v>
      </c>
      <c r="I2572" s="69">
        <f t="shared" si="999"/>
        <v>4</v>
      </c>
      <c r="J2572" s="70" t="s">
        <v>6</v>
      </c>
      <c r="K2572" s="69">
        <f t="shared" ref="K2572:L2575" si="1000">PRODUCT(K7079)</f>
        <v>3</v>
      </c>
      <c r="L2572" s="71">
        <f t="shared" si="1000"/>
        <v>165</v>
      </c>
      <c r="M2572" s="8"/>
      <c r="N2572" s="38"/>
      <c r="O2572" s="2"/>
      <c r="AC2572" s="7"/>
      <c r="AD2572" s="7"/>
      <c r="AE2572" s="7"/>
      <c r="AF2572" s="7"/>
      <c r="AG2572" s="7"/>
      <c r="AH2572" s="7"/>
      <c r="AI2572" s="7"/>
      <c r="AJ2572" s="7"/>
      <c r="AK2572" s="7"/>
      <c r="AN2572" s="7"/>
    </row>
    <row r="2573" spans="1:40" x14ac:dyDescent="0.25">
      <c r="A2573" s="68" t="s">
        <v>439</v>
      </c>
      <c r="B2573" s="69">
        <f t="shared" si="998"/>
        <v>0</v>
      </c>
      <c r="C2573" s="69">
        <f t="shared" si="998"/>
        <v>0</v>
      </c>
      <c r="D2573" s="69">
        <f t="shared" si="998"/>
        <v>0</v>
      </c>
      <c r="E2573" s="69">
        <f t="shared" si="998"/>
        <v>0</v>
      </c>
      <c r="F2573" s="69">
        <f t="shared" si="998"/>
        <v>0</v>
      </c>
      <c r="G2573" s="70" t="s">
        <v>6</v>
      </c>
      <c r="H2573" s="69">
        <f t="shared" si="999"/>
        <v>0</v>
      </c>
      <c r="I2573" s="69">
        <f t="shared" si="999"/>
        <v>0</v>
      </c>
      <c r="J2573" s="70" t="s">
        <v>6</v>
      </c>
      <c r="K2573" s="69">
        <f t="shared" si="1000"/>
        <v>0</v>
      </c>
      <c r="L2573" s="71">
        <f t="shared" si="1000"/>
        <v>0</v>
      </c>
      <c r="M2573" s="8"/>
      <c r="N2573" s="38"/>
      <c r="O2573" s="2"/>
      <c r="AC2573" s="7"/>
      <c r="AD2573" s="7"/>
      <c r="AE2573" s="7"/>
      <c r="AF2573" s="7"/>
      <c r="AG2573" s="7"/>
      <c r="AH2573" s="7"/>
      <c r="AI2573" s="7"/>
      <c r="AJ2573" s="7"/>
      <c r="AK2573" s="7"/>
      <c r="AN2573" s="7"/>
    </row>
    <row r="2574" spans="1:40" x14ac:dyDescent="0.25">
      <c r="A2574" s="68" t="s">
        <v>440</v>
      </c>
      <c r="B2574" s="69">
        <f t="shared" si="998"/>
        <v>0</v>
      </c>
      <c r="C2574" s="69">
        <f t="shared" si="998"/>
        <v>0</v>
      </c>
      <c r="D2574" s="69">
        <f t="shared" si="998"/>
        <v>0</v>
      </c>
      <c r="E2574" s="69">
        <f t="shared" si="998"/>
        <v>0</v>
      </c>
      <c r="F2574" s="69">
        <f t="shared" si="998"/>
        <v>0</v>
      </c>
      <c r="G2574" s="70" t="s">
        <v>6</v>
      </c>
      <c r="H2574" s="69">
        <f t="shared" si="999"/>
        <v>0</v>
      </c>
      <c r="I2574" s="69">
        <f t="shared" si="999"/>
        <v>0</v>
      </c>
      <c r="J2574" s="70" t="s">
        <v>6</v>
      </c>
      <c r="K2574" s="69">
        <f t="shared" si="1000"/>
        <v>0</v>
      </c>
      <c r="L2574" s="71">
        <f t="shared" si="1000"/>
        <v>0</v>
      </c>
      <c r="M2574" s="8"/>
      <c r="N2574" s="38"/>
      <c r="O2574" s="2"/>
      <c r="AC2574" s="7"/>
      <c r="AD2574" s="7"/>
      <c r="AE2574" s="7"/>
      <c r="AF2574" s="7"/>
      <c r="AG2574" s="7"/>
      <c r="AH2574" s="7"/>
      <c r="AI2574" s="7"/>
      <c r="AJ2574" s="7"/>
      <c r="AK2574" s="7"/>
      <c r="AN2574" s="7"/>
    </row>
    <row r="2575" spans="1:40" x14ac:dyDescent="0.25">
      <c r="A2575" s="68" t="s">
        <v>17</v>
      </c>
      <c r="B2575" s="69">
        <f t="shared" si="998"/>
        <v>3</v>
      </c>
      <c r="C2575" s="69">
        <f t="shared" si="998"/>
        <v>2</v>
      </c>
      <c r="D2575" s="69">
        <f t="shared" si="998"/>
        <v>0</v>
      </c>
      <c r="E2575" s="69">
        <f t="shared" si="998"/>
        <v>1</v>
      </c>
      <c r="F2575" s="69">
        <f t="shared" si="998"/>
        <v>24</v>
      </c>
      <c r="G2575" s="70" t="s">
        <v>6</v>
      </c>
      <c r="H2575" s="69">
        <f t="shared" si="999"/>
        <v>23</v>
      </c>
      <c r="I2575" s="69">
        <f t="shared" si="999"/>
        <v>4</v>
      </c>
      <c r="J2575" s="70" t="s">
        <v>6</v>
      </c>
      <c r="K2575" s="69">
        <f t="shared" si="1000"/>
        <v>3</v>
      </c>
      <c r="L2575" s="71">
        <f t="shared" si="1000"/>
        <v>165</v>
      </c>
      <c r="M2575" s="8"/>
      <c r="N2575" s="38"/>
      <c r="O2575" s="2"/>
      <c r="AC2575" s="7"/>
      <c r="AD2575" s="7"/>
      <c r="AE2575" s="7"/>
      <c r="AF2575" s="7"/>
      <c r="AG2575" s="7"/>
      <c r="AH2575" s="7"/>
      <c r="AI2575" s="7"/>
      <c r="AJ2575" s="7"/>
      <c r="AK2575" s="7"/>
      <c r="AN2575" s="7"/>
    </row>
    <row r="2576" spans="1:40" x14ac:dyDescent="0.25">
      <c r="A2576" s="72" t="s">
        <v>18</v>
      </c>
      <c r="B2576" s="73"/>
      <c r="C2576" s="73"/>
      <c r="D2576" s="73"/>
      <c r="E2576" s="73"/>
      <c r="F2576" s="74">
        <f>PRODUCT(F2575/B2575)</f>
        <v>8</v>
      </c>
      <c r="G2576" s="75" t="s">
        <v>6</v>
      </c>
      <c r="H2576" s="74">
        <f>PRODUCT(H2575/B2575)</f>
        <v>7.666666666666667</v>
      </c>
      <c r="I2576" s="73"/>
      <c r="J2576" s="73"/>
      <c r="K2576" s="73"/>
      <c r="L2576" s="76"/>
      <c r="M2576" s="55"/>
      <c r="N2576" s="40"/>
      <c r="O2576" s="2"/>
      <c r="AC2576" s="7"/>
      <c r="AD2576" s="7"/>
      <c r="AE2576" s="7"/>
      <c r="AF2576" s="7"/>
      <c r="AG2576" s="7"/>
      <c r="AH2576" s="7"/>
      <c r="AI2576" s="7"/>
      <c r="AJ2576" s="7"/>
      <c r="AK2576" s="7"/>
      <c r="AN2576" s="7"/>
    </row>
    <row r="2577" spans="1:40" x14ac:dyDescent="0.25">
      <c r="B2577" s="10"/>
      <c r="C2577" s="10"/>
      <c r="D2577" s="10"/>
      <c r="E2577" s="10"/>
      <c r="F2577" s="55"/>
      <c r="G2577" s="11"/>
      <c r="H2577" s="55"/>
      <c r="I2577" s="10"/>
      <c r="J2577" s="10"/>
      <c r="K2577" s="10"/>
      <c r="L2577" s="8"/>
      <c r="M2577" s="55"/>
      <c r="N2577" s="40"/>
      <c r="O2577" s="2"/>
      <c r="AC2577" s="7"/>
      <c r="AD2577" s="7"/>
      <c r="AE2577" s="7"/>
      <c r="AF2577" s="7"/>
      <c r="AG2577" s="7"/>
      <c r="AH2577" s="7"/>
      <c r="AI2577" s="7"/>
      <c r="AJ2577" s="7"/>
      <c r="AK2577" s="7"/>
      <c r="AN2577" s="7"/>
    </row>
    <row r="2578" spans="1:40" x14ac:dyDescent="0.25">
      <c r="A2578" s="63" t="s">
        <v>572</v>
      </c>
      <c r="B2578" s="64"/>
      <c r="C2578" s="64"/>
      <c r="D2578" s="64"/>
      <c r="E2578" s="64"/>
      <c r="F2578" s="64"/>
      <c r="G2578" s="64"/>
      <c r="H2578" s="64"/>
      <c r="I2578" s="64"/>
      <c r="J2578" s="64"/>
      <c r="K2578" s="64"/>
      <c r="L2578" s="67"/>
      <c r="O2578" s="2"/>
      <c r="AC2578" s="7"/>
      <c r="AD2578" s="7"/>
      <c r="AE2578" s="7"/>
      <c r="AF2578" s="7"/>
      <c r="AG2578" s="7"/>
      <c r="AH2578" s="7"/>
      <c r="AI2578" s="7"/>
      <c r="AJ2578" s="7"/>
      <c r="AK2578" s="7"/>
      <c r="AN2578" s="7"/>
    </row>
    <row r="2579" spans="1:40" x14ac:dyDescent="0.25">
      <c r="A2579" s="68" t="s">
        <v>24</v>
      </c>
      <c r="B2579" s="69" t="s">
        <v>0</v>
      </c>
      <c r="C2579" s="69" t="s">
        <v>10</v>
      </c>
      <c r="D2579" s="69" t="s">
        <v>1</v>
      </c>
      <c r="E2579" s="69" t="s">
        <v>11</v>
      </c>
      <c r="F2579" s="78" t="s">
        <v>12</v>
      </c>
      <c r="G2579" s="70"/>
      <c r="H2579" s="69"/>
      <c r="I2579" s="78" t="s">
        <v>13</v>
      </c>
      <c r="J2579" s="70"/>
      <c r="K2579" s="69"/>
      <c r="L2579" s="71" t="s">
        <v>14</v>
      </c>
      <c r="O2579" s="2"/>
      <c r="AC2579" s="7"/>
      <c r="AD2579" s="7"/>
      <c r="AE2579" s="7"/>
      <c r="AF2579" s="7"/>
      <c r="AG2579" s="7"/>
      <c r="AH2579" s="7"/>
      <c r="AI2579" s="7"/>
      <c r="AJ2579" s="7"/>
      <c r="AK2579" s="7"/>
      <c r="AN2579" s="7"/>
    </row>
    <row r="2580" spans="1:40" x14ac:dyDescent="0.25">
      <c r="A2580" s="68" t="s">
        <v>16</v>
      </c>
      <c r="B2580" s="69">
        <f>PRODUCT(B2565+B2572)</f>
        <v>6</v>
      </c>
      <c r="C2580" s="69">
        <f>PRODUCT(C2565+E2572)</f>
        <v>2</v>
      </c>
      <c r="D2580" s="69">
        <f>PRODUCT(D2565+D2572)</f>
        <v>0</v>
      </c>
      <c r="E2580" s="69">
        <f>PRODUCT(E2565+C2572)</f>
        <v>4</v>
      </c>
      <c r="F2580" s="69">
        <f>PRODUCT(F2565+H2572)</f>
        <v>48</v>
      </c>
      <c r="G2580" s="70" t="s">
        <v>6</v>
      </c>
      <c r="H2580" s="69">
        <f>PRODUCT(H2565+F2572)</f>
        <v>58</v>
      </c>
      <c r="I2580" s="69">
        <f>PRODUCT(I2565+K2572)</f>
        <v>5</v>
      </c>
      <c r="J2580" s="70" t="s">
        <v>6</v>
      </c>
      <c r="K2580" s="69">
        <f>PRODUCT(K2565+I2572)</f>
        <v>10</v>
      </c>
      <c r="L2580" s="71">
        <f>PRODUCT(((B2565*L2565)+B2572*L2572))/B2580</f>
        <v>148.5</v>
      </c>
      <c r="M2580" s="8"/>
      <c r="N2580" s="38"/>
      <c r="O2580" s="2"/>
      <c r="AC2580" s="7"/>
      <c r="AD2580" s="7"/>
      <c r="AE2580" s="7"/>
      <c r="AF2580" s="7"/>
      <c r="AG2580" s="7"/>
      <c r="AH2580" s="7"/>
      <c r="AI2580" s="7"/>
      <c r="AJ2580" s="7"/>
      <c r="AK2580" s="7"/>
      <c r="AN2580" s="7"/>
    </row>
    <row r="2581" spans="1:40" x14ac:dyDescent="0.25">
      <c r="A2581" s="68" t="s">
        <v>439</v>
      </c>
      <c r="B2581" s="69">
        <f>PRODUCT(B2566+B2573)</f>
        <v>0</v>
      </c>
      <c r="C2581" s="69">
        <f>PRODUCT(C2566+E2573)</f>
        <v>0</v>
      </c>
      <c r="D2581" s="69">
        <f>PRODUCT(D2566+D2573)</f>
        <v>0</v>
      </c>
      <c r="E2581" s="69">
        <f>PRODUCT(E2566+C2573)</f>
        <v>0</v>
      </c>
      <c r="F2581" s="69">
        <f>PRODUCT(F2566+H2573)</f>
        <v>0</v>
      </c>
      <c r="G2581" s="70" t="s">
        <v>6</v>
      </c>
      <c r="H2581" s="69">
        <f>PRODUCT(H2566+F2573)</f>
        <v>0</v>
      </c>
      <c r="I2581" s="69">
        <f>PRODUCT(I2566+K2573)</f>
        <v>0</v>
      </c>
      <c r="J2581" s="70" t="s">
        <v>6</v>
      </c>
      <c r="K2581" s="69">
        <f>PRODUCT(K2566+I2573)</f>
        <v>0</v>
      </c>
      <c r="L2581" s="71">
        <v>0</v>
      </c>
      <c r="M2581" s="8"/>
      <c r="N2581" s="38"/>
      <c r="O2581" s="2"/>
      <c r="AC2581" s="7"/>
      <c r="AD2581" s="7"/>
      <c r="AE2581" s="7"/>
      <c r="AF2581" s="7"/>
      <c r="AG2581" s="7"/>
      <c r="AH2581" s="7"/>
      <c r="AI2581" s="7"/>
      <c r="AJ2581" s="7"/>
      <c r="AK2581" s="7"/>
      <c r="AN2581" s="7"/>
    </row>
    <row r="2582" spans="1:40" x14ac:dyDescent="0.25">
      <c r="A2582" s="68" t="s">
        <v>440</v>
      </c>
      <c r="B2582" s="69">
        <f>PRODUCT(B2567+B2574)</f>
        <v>0</v>
      </c>
      <c r="C2582" s="69">
        <f>PRODUCT(C2567+E2574)</f>
        <v>0</v>
      </c>
      <c r="D2582" s="69">
        <f>PRODUCT(D2567+D2574)</f>
        <v>0</v>
      </c>
      <c r="E2582" s="69">
        <f>PRODUCT(E2567+C2574)</f>
        <v>0</v>
      </c>
      <c r="F2582" s="69">
        <f>PRODUCT(F2567+H2574)</f>
        <v>0</v>
      </c>
      <c r="G2582" s="70" t="s">
        <v>6</v>
      </c>
      <c r="H2582" s="69">
        <f>PRODUCT(H2567+F2574)</f>
        <v>0</v>
      </c>
      <c r="I2582" s="69">
        <f>PRODUCT(I2567+K2574)</f>
        <v>0</v>
      </c>
      <c r="J2582" s="70" t="s">
        <v>6</v>
      </c>
      <c r="K2582" s="69">
        <f>PRODUCT(K2567+I2574)</f>
        <v>0</v>
      </c>
      <c r="L2582" s="71">
        <v>0</v>
      </c>
      <c r="M2582" s="8"/>
      <c r="N2582" s="38"/>
      <c r="O2582" s="2"/>
      <c r="AC2582" s="7"/>
      <c r="AD2582" s="7"/>
      <c r="AE2582" s="7"/>
      <c r="AF2582" s="7"/>
      <c r="AG2582" s="7"/>
      <c r="AH2582" s="7"/>
      <c r="AI2582" s="7"/>
      <c r="AJ2582" s="7"/>
      <c r="AK2582" s="7"/>
      <c r="AN2582" s="7"/>
    </row>
    <row r="2583" spans="1:40" x14ac:dyDescent="0.25">
      <c r="A2583" s="68" t="s">
        <v>17</v>
      </c>
      <c r="B2583" s="69">
        <f>PRODUCT(B2568+B2575)</f>
        <v>6</v>
      </c>
      <c r="C2583" s="69">
        <f>PRODUCT(C2568+E2575)</f>
        <v>2</v>
      </c>
      <c r="D2583" s="69">
        <f>PRODUCT(D2568+D2575)</f>
        <v>0</v>
      </c>
      <c r="E2583" s="69">
        <f>PRODUCT(E2568+C2575)</f>
        <v>4</v>
      </c>
      <c r="F2583" s="69">
        <f>PRODUCT(F2568+H2575)</f>
        <v>48</v>
      </c>
      <c r="G2583" s="70" t="s">
        <v>6</v>
      </c>
      <c r="H2583" s="69">
        <f>PRODUCT(H2568+F2575)</f>
        <v>58</v>
      </c>
      <c r="I2583" s="69">
        <f>PRODUCT(I2568+K2575)</f>
        <v>5</v>
      </c>
      <c r="J2583" s="70" t="s">
        <v>6</v>
      </c>
      <c r="K2583" s="69">
        <f>PRODUCT(K2568+I2575)</f>
        <v>10</v>
      </c>
      <c r="L2583" s="71">
        <f>PRODUCT(((B2568*L2568)+B2575*L2575))/B2583</f>
        <v>148.5</v>
      </c>
      <c r="M2583" s="8"/>
      <c r="N2583" s="38"/>
      <c r="O2583" s="2"/>
      <c r="AC2583" s="7"/>
      <c r="AD2583" s="7"/>
      <c r="AE2583" s="7"/>
      <c r="AF2583" s="7"/>
      <c r="AG2583" s="7"/>
      <c r="AH2583" s="7"/>
      <c r="AI2583" s="7"/>
      <c r="AJ2583" s="7"/>
      <c r="AK2583" s="7"/>
      <c r="AN2583" s="7"/>
    </row>
    <row r="2584" spans="1:40" x14ac:dyDescent="0.25">
      <c r="A2584" s="72" t="s">
        <v>18</v>
      </c>
      <c r="B2584" s="73"/>
      <c r="C2584" s="73"/>
      <c r="D2584" s="73"/>
      <c r="E2584" s="73"/>
      <c r="F2584" s="74">
        <f>PRODUCT(F2583/B2583)</f>
        <v>8</v>
      </c>
      <c r="G2584" s="75" t="s">
        <v>6</v>
      </c>
      <c r="H2584" s="74">
        <f>PRODUCT(H2583/B2583)</f>
        <v>9.6666666666666661</v>
      </c>
      <c r="I2584" s="73"/>
      <c r="J2584" s="73"/>
      <c r="K2584" s="73"/>
      <c r="L2584" s="76"/>
      <c r="M2584" s="55"/>
      <c r="N2584" s="40"/>
      <c r="O2584" s="2"/>
      <c r="AC2584" s="7"/>
      <c r="AD2584" s="7"/>
      <c r="AE2584" s="7"/>
      <c r="AF2584" s="7"/>
      <c r="AG2584" s="7"/>
      <c r="AH2584" s="7"/>
      <c r="AI2584" s="7"/>
      <c r="AJ2584" s="7"/>
      <c r="AK2584" s="7"/>
      <c r="AN2584" s="7"/>
    </row>
    <row r="2585" spans="1:40" x14ac:dyDescent="0.25">
      <c r="A2585" s="7"/>
      <c r="B2585" s="10"/>
      <c r="C2585" s="10"/>
      <c r="D2585" s="10"/>
      <c r="E2585" s="10"/>
      <c r="F2585" s="10"/>
      <c r="G2585" s="10"/>
      <c r="H2585" s="10"/>
      <c r="I2585" s="10"/>
      <c r="J2585" s="10"/>
      <c r="K2585" s="10"/>
      <c r="L2585" s="54"/>
      <c r="O2585" s="2"/>
      <c r="AC2585" s="7"/>
      <c r="AD2585" s="7"/>
      <c r="AE2585" s="7"/>
      <c r="AF2585" s="7"/>
      <c r="AG2585" s="7"/>
      <c r="AH2585" s="7"/>
      <c r="AI2585" s="7"/>
      <c r="AJ2585" s="7"/>
      <c r="AK2585" s="7"/>
      <c r="AN2585" s="7"/>
    </row>
    <row r="2586" spans="1:40" x14ac:dyDescent="0.25">
      <c r="A2586" s="7"/>
      <c r="B2586" s="10"/>
      <c r="C2586" s="10"/>
      <c r="D2586" s="10"/>
      <c r="E2586" s="10"/>
      <c r="F2586" s="10" t="s">
        <v>1876</v>
      </c>
      <c r="G2586" s="10"/>
      <c r="H2586" s="10"/>
      <c r="I2586" s="10"/>
      <c r="J2586" s="10"/>
      <c r="K2586" s="10"/>
      <c r="L2586" s="10"/>
      <c r="R2586" s="10" t="s">
        <v>25</v>
      </c>
      <c r="AC2586" s="10" t="s">
        <v>3</v>
      </c>
      <c r="AD2586" s="3">
        <f>SUM(AD2587:AD2589)</f>
        <v>0</v>
      </c>
      <c r="AE2586" s="3">
        <f>SUM(AE2587:AE2589)</f>
        <v>0</v>
      </c>
      <c r="AF2586" s="3">
        <f>SUM(AF2587:AF2589)</f>
        <v>0</v>
      </c>
      <c r="AG2586" s="3">
        <f>SUM(AG2587:AG2589)</f>
        <v>0</v>
      </c>
      <c r="AH2586" s="3">
        <f>SUM(AH2587:AH2589)</f>
        <v>0</v>
      </c>
      <c r="AJ2586" s="3">
        <f>SUM(AJ2587:AJ2589)</f>
        <v>0</v>
      </c>
      <c r="AK2586" s="3">
        <f>SUM(AK2587:AK2589)</f>
        <v>0</v>
      </c>
      <c r="AL2586" s="3">
        <f>SUM(AL2587:AL2589)</f>
        <v>0</v>
      </c>
      <c r="AM2586" s="3"/>
      <c r="AN2586" s="3">
        <f>SUM(AN2587:AN2589)</f>
        <v>0</v>
      </c>
    </row>
    <row r="2587" spans="1:40" x14ac:dyDescent="0.25">
      <c r="A2587" s="7"/>
      <c r="B2587" s="10"/>
      <c r="C2587" s="10"/>
      <c r="D2587" s="10"/>
      <c r="E2587" s="10"/>
      <c r="F2587" s="10" t="s">
        <v>433</v>
      </c>
      <c r="G2587" s="10"/>
      <c r="H2587" s="10"/>
      <c r="I2587" s="10"/>
      <c r="J2587" s="10"/>
      <c r="K2587" s="10"/>
      <c r="L2587" s="57">
        <f>PRODUCT(C2568/B2568)</f>
        <v>0.33333333333333331</v>
      </c>
      <c r="O2587" s="2"/>
      <c r="R2587" s="7"/>
      <c r="T2587" s="7"/>
      <c r="AC2587" s="7"/>
      <c r="AD2587" s="7"/>
      <c r="AE2587" s="7"/>
      <c r="AF2587" s="7"/>
      <c r="AG2587" s="7"/>
      <c r="AH2587" s="7"/>
      <c r="AI2587" s="7"/>
      <c r="AJ2587" s="7"/>
      <c r="AK2587" s="7"/>
      <c r="AN2587" s="7"/>
    </row>
    <row r="2588" spans="1:40" x14ac:dyDescent="0.25">
      <c r="A2588" s="7"/>
      <c r="B2588" s="10"/>
      <c r="C2588" s="10"/>
      <c r="D2588" s="10"/>
      <c r="E2588" s="10"/>
      <c r="F2588" s="10" t="s">
        <v>434</v>
      </c>
      <c r="G2588" s="10"/>
      <c r="H2588" s="10"/>
      <c r="I2588" s="10"/>
      <c r="J2588" s="10"/>
      <c r="K2588" s="10"/>
      <c r="L2588" s="57">
        <f>PRODUCT(E2575/B2575)</f>
        <v>0.33333333333333331</v>
      </c>
      <c r="O2588" s="2"/>
      <c r="R2588" s="7"/>
      <c r="T2588" s="7"/>
      <c r="AC2588" s="7"/>
      <c r="AD2588" s="7"/>
      <c r="AE2588" s="7"/>
      <c r="AF2588" s="7"/>
      <c r="AG2588" s="7"/>
      <c r="AH2588" s="7"/>
      <c r="AI2588" s="7"/>
      <c r="AJ2588" s="7"/>
      <c r="AK2588" s="7"/>
      <c r="AN2588" s="7"/>
    </row>
    <row r="2589" spans="1:40" x14ac:dyDescent="0.25">
      <c r="A2589" s="7"/>
      <c r="B2589" s="10"/>
      <c r="C2589" s="10"/>
      <c r="D2589" s="10"/>
      <c r="E2589" s="10"/>
      <c r="F2589" s="10" t="s">
        <v>435</v>
      </c>
      <c r="G2589" s="10"/>
      <c r="H2589" s="10"/>
      <c r="I2589" s="10"/>
      <c r="J2589" s="10"/>
      <c r="K2589" s="10"/>
      <c r="L2589" s="57">
        <f>PRODUCT(C2583/B2583)</f>
        <v>0.33333333333333331</v>
      </c>
      <c r="O2589" s="2"/>
      <c r="R2589" s="7"/>
      <c r="T2589" s="7"/>
      <c r="AC2589" s="7"/>
      <c r="AD2589" s="7"/>
      <c r="AE2589" s="7"/>
      <c r="AF2589" s="7"/>
      <c r="AG2589" s="7"/>
      <c r="AH2589" s="7"/>
      <c r="AI2589" s="7"/>
      <c r="AJ2589" s="7"/>
      <c r="AK2589" s="7"/>
      <c r="AN2589" s="7"/>
    </row>
    <row r="2590" spans="1:40" x14ac:dyDescent="0.25">
      <c r="A2590" s="7"/>
      <c r="B2590" s="10"/>
      <c r="C2590" s="10"/>
      <c r="D2590" s="10"/>
      <c r="E2590" s="10"/>
      <c r="F2590" s="10"/>
      <c r="G2590" s="10"/>
      <c r="H2590" s="10"/>
      <c r="I2590" s="10"/>
      <c r="J2590" s="10"/>
      <c r="K2590" s="10"/>
      <c r="L2590" s="54"/>
      <c r="O2590" s="2"/>
      <c r="R2590" s="10" t="s">
        <v>32</v>
      </c>
      <c r="T2590" s="7"/>
      <c r="AC2590" s="10" t="s">
        <v>4</v>
      </c>
      <c r="AD2590" s="3">
        <f>SUM(AD2494:AD2496)</f>
        <v>0</v>
      </c>
      <c r="AE2590" s="3">
        <f>SUM(AE2494:AE2496)</f>
        <v>0</v>
      </c>
      <c r="AF2590" s="3">
        <f>SUM(AF2494:AF2496)</f>
        <v>0</v>
      </c>
      <c r="AG2590" s="3">
        <f>SUM(AG2494:AG2496)</f>
        <v>0</v>
      </c>
      <c r="AH2590" s="3">
        <f>SUM(AH2494:AH2496)</f>
        <v>0</v>
      </c>
      <c r="AI2590" s="7"/>
      <c r="AJ2590" s="3">
        <f>SUM(AJ2494:AJ2496)</f>
        <v>0</v>
      </c>
      <c r="AK2590" s="3">
        <v>0</v>
      </c>
      <c r="AL2590" s="3">
        <f>SUM(AL2494:AL2496)</f>
        <v>0</v>
      </c>
      <c r="AN2590" s="3">
        <v>0</v>
      </c>
    </row>
    <row r="2591" spans="1:40" x14ac:dyDescent="0.25">
      <c r="A2591" s="7"/>
      <c r="B2591" s="10"/>
      <c r="C2591" s="10"/>
      <c r="D2591" s="10"/>
      <c r="E2591" s="10"/>
      <c r="F2591" s="10"/>
      <c r="G2591" s="10"/>
      <c r="H2591" s="10"/>
      <c r="I2591" s="10"/>
      <c r="J2591" s="10"/>
      <c r="K2591" s="10"/>
      <c r="L2591" s="54"/>
      <c r="O2591" s="2"/>
      <c r="R2591" s="7"/>
      <c r="T2591" s="7"/>
      <c r="AC2591" s="10"/>
      <c r="AD2591" s="3"/>
      <c r="AE2591" s="3"/>
      <c r="AF2591" s="3"/>
      <c r="AG2591" s="3"/>
      <c r="AH2591" s="3"/>
      <c r="AI2591" s="7"/>
      <c r="AJ2591" s="3"/>
      <c r="AK2591" s="3"/>
      <c r="AL2591" s="3"/>
      <c r="AN2591" s="3"/>
    </row>
    <row r="2592" spans="1:40" x14ac:dyDescent="0.25">
      <c r="A2592" s="7"/>
      <c r="B2592" s="10"/>
      <c r="C2592" s="10"/>
      <c r="D2592" s="10"/>
      <c r="E2592" s="10"/>
      <c r="F2592" s="10"/>
      <c r="G2592" s="10"/>
      <c r="H2592" s="10"/>
      <c r="I2592" s="10"/>
      <c r="J2592" s="10"/>
      <c r="K2592" s="10"/>
      <c r="L2592" s="54"/>
      <c r="O2592" s="2"/>
      <c r="R2592" s="7"/>
      <c r="T2592" s="7"/>
      <c r="AC2592" s="7"/>
      <c r="AI2592" s="30"/>
      <c r="AL2592" s="2"/>
    </row>
    <row r="2593" spans="1:40" x14ac:dyDescent="0.25">
      <c r="A2593" s="7"/>
      <c r="B2593" s="10"/>
      <c r="C2593" s="10"/>
      <c r="D2593" s="10"/>
      <c r="E2593" s="10"/>
      <c r="F2593" s="10"/>
      <c r="G2593" s="10"/>
      <c r="H2593" s="10"/>
      <c r="I2593" s="10"/>
      <c r="J2593" s="10"/>
      <c r="K2593" s="10"/>
      <c r="L2593" s="54"/>
      <c r="O2593" s="2"/>
      <c r="R2593" s="7"/>
      <c r="T2593" s="7"/>
      <c r="AC2593" s="7"/>
      <c r="AD2593" s="7"/>
      <c r="AE2593" s="7"/>
      <c r="AF2593" s="7"/>
      <c r="AG2593" s="7"/>
      <c r="AH2593" s="7"/>
      <c r="AI2593" s="7"/>
      <c r="AJ2593" s="7"/>
      <c r="AK2593" s="7"/>
      <c r="AN2593" s="7"/>
    </row>
    <row r="2594" spans="1:40" x14ac:dyDescent="0.25">
      <c r="A2594" s="7"/>
      <c r="B2594" s="10"/>
      <c r="C2594" s="10"/>
      <c r="D2594" s="10"/>
      <c r="E2594" s="10"/>
      <c r="F2594" s="10"/>
      <c r="G2594" s="10"/>
      <c r="H2594" s="10"/>
      <c r="I2594" s="10"/>
      <c r="J2594" s="10"/>
      <c r="K2594" s="10"/>
      <c r="L2594" s="54"/>
      <c r="O2594" s="2"/>
      <c r="S2594" s="48"/>
      <c r="V2594" s="30"/>
      <c r="AA2594" s="30"/>
      <c r="AI2594" s="30"/>
      <c r="AL2594" s="2"/>
    </row>
    <row r="2595" spans="1:40" x14ac:dyDescent="0.25">
      <c r="L2595" s="8"/>
      <c r="M2595" s="3" t="s">
        <v>7</v>
      </c>
      <c r="R2595" s="6" t="s">
        <v>8</v>
      </c>
      <c r="AC2595" s="10" t="s">
        <v>2</v>
      </c>
      <c r="AD2595" s="3">
        <f>SUM(AD2596:AD2619)</f>
        <v>0</v>
      </c>
      <c r="AE2595" s="3">
        <f>SUM(AE2596:AE2619)</f>
        <v>0</v>
      </c>
      <c r="AF2595" s="3">
        <f>SUM(AF2596:AF2619)</f>
        <v>0</v>
      </c>
      <c r="AG2595" s="3">
        <f>SUM(AG2596:AG2619)</f>
        <v>0</v>
      </c>
      <c r="AH2595" s="3">
        <f>SUM(AH2596:AH2619)</f>
        <v>0</v>
      </c>
      <c r="AJ2595" s="3">
        <f>SUM(AJ2596:AJ2619)</f>
        <v>0</v>
      </c>
      <c r="AK2595" s="3">
        <f>SUM(AK2596:AK2619)</f>
        <v>0</v>
      </c>
      <c r="AL2595" s="3">
        <f>SUM(AL2596:AL2619)</f>
        <v>0</v>
      </c>
      <c r="AM2595" s="3">
        <f>PRODUCT(AL2595+AL2620+AL2625)</f>
        <v>0</v>
      </c>
      <c r="AN2595" s="3">
        <f>SUM(AN2596:AN2619)</f>
        <v>0</v>
      </c>
    </row>
    <row r="2596" spans="1:40" x14ac:dyDescent="0.25">
      <c r="A2596" s="63" t="s">
        <v>574</v>
      </c>
      <c r="B2596" s="64" t="s">
        <v>0</v>
      </c>
      <c r="C2596" s="64" t="s">
        <v>10</v>
      </c>
      <c r="D2596" s="64" t="s">
        <v>1</v>
      </c>
      <c r="E2596" s="64" t="s">
        <v>11</v>
      </c>
      <c r="F2596" s="65" t="s">
        <v>12</v>
      </c>
      <c r="G2596" s="66"/>
      <c r="H2596" s="64"/>
      <c r="I2596" s="65" t="s">
        <v>13</v>
      </c>
      <c r="J2596" s="66"/>
      <c r="K2596" s="64"/>
      <c r="L2596" s="67" t="s">
        <v>14</v>
      </c>
      <c r="M2596" s="3">
        <f>MAX(Y2596:Y2629)</f>
        <v>0</v>
      </c>
      <c r="O2596" s="2"/>
      <c r="R2596" s="7"/>
      <c r="T2596" s="7"/>
      <c r="AC2596" s="7"/>
      <c r="AD2596" s="7"/>
      <c r="AE2596" s="7"/>
      <c r="AF2596" s="7"/>
      <c r="AG2596" s="7"/>
      <c r="AH2596" s="7"/>
      <c r="AI2596" s="7"/>
      <c r="AJ2596" s="7"/>
      <c r="AK2596" s="7"/>
      <c r="AN2596" s="7"/>
    </row>
    <row r="2597" spans="1:40" x14ac:dyDescent="0.25">
      <c r="A2597" s="68" t="s">
        <v>16</v>
      </c>
      <c r="B2597" s="69">
        <f>PRODUCT(AD2595)</f>
        <v>0</v>
      </c>
      <c r="C2597" s="69">
        <f>PRODUCT(AE2595)</f>
        <v>0</v>
      </c>
      <c r="D2597" s="69">
        <f>PRODUCT(AF2595)</f>
        <v>0</v>
      </c>
      <c r="E2597" s="69">
        <f>PRODUCT(AG2595)</f>
        <v>0</v>
      </c>
      <c r="F2597" s="69">
        <f>PRODUCT(AH2595)</f>
        <v>0</v>
      </c>
      <c r="G2597" s="70" t="s">
        <v>6</v>
      </c>
      <c r="H2597" s="69">
        <f>PRODUCT(AJ2595)</f>
        <v>0</v>
      </c>
      <c r="I2597" s="69">
        <f>PRODUCT(AK2595)</f>
        <v>0</v>
      </c>
      <c r="J2597" s="70" t="s">
        <v>6</v>
      </c>
      <c r="K2597" s="69">
        <f>PRODUCT(AN2595)</f>
        <v>0</v>
      </c>
      <c r="L2597" s="71">
        <v>0</v>
      </c>
      <c r="M2597" s="8"/>
      <c r="N2597" s="38"/>
      <c r="O2597" s="2"/>
      <c r="R2597" s="7"/>
      <c r="T2597" s="7"/>
      <c r="AC2597" s="7"/>
      <c r="AD2597" s="7"/>
      <c r="AE2597" s="7"/>
      <c r="AF2597" s="7"/>
      <c r="AG2597" s="7"/>
      <c r="AH2597" s="7"/>
      <c r="AI2597" s="7"/>
      <c r="AJ2597" s="7"/>
      <c r="AK2597" s="7"/>
      <c r="AN2597" s="7"/>
    </row>
    <row r="2598" spans="1:40" x14ac:dyDescent="0.25">
      <c r="A2598" s="68" t="s">
        <v>439</v>
      </c>
      <c r="B2598" s="69">
        <f>PRODUCT(AD2620)</f>
        <v>0</v>
      </c>
      <c r="C2598" s="69">
        <f>PRODUCT(AE2620)</f>
        <v>0</v>
      </c>
      <c r="D2598" s="69">
        <f>PRODUCT(AF2620)</f>
        <v>0</v>
      </c>
      <c r="E2598" s="69">
        <f>PRODUCT(AG2620)</f>
        <v>0</v>
      </c>
      <c r="F2598" s="69">
        <f>PRODUCT(AH2620)</f>
        <v>0</v>
      </c>
      <c r="G2598" s="70" t="s">
        <v>6</v>
      </c>
      <c r="H2598" s="69">
        <f>PRODUCT(AJ2620)</f>
        <v>0</v>
      </c>
      <c r="I2598" s="69">
        <f>PRODUCT(AK2620)</f>
        <v>0</v>
      </c>
      <c r="J2598" s="70" t="s">
        <v>6</v>
      </c>
      <c r="K2598" s="69">
        <f>PRODUCT(AN2620)</f>
        <v>0</v>
      </c>
      <c r="L2598" s="71">
        <v>0</v>
      </c>
      <c r="M2598" s="8"/>
      <c r="N2598" s="38"/>
      <c r="O2598" s="2"/>
      <c r="R2598" s="7"/>
      <c r="T2598" s="7"/>
      <c r="AC2598" s="7"/>
      <c r="AD2598" s="7"/>
      <c r="AE2598" s="7"/>
      <c r="AF2598" s="7"/>
      <c r="AG2598" s="7"/>
      <c r="AH2598" s="7"/>
      <c r="AI2598" s="7"/>
      <c r="AJ2598" s="7"/>
      <c r="AK2598" s="7"/>
      <c r="AN2598" s="7"/>
    </row>
    <row r="2599" spans="1:40" x14ac:dyDescent="0.25">
      <c r="A2599" s="68" t="s">
        <v>440</v>
      </c>
      <c r="B2599" s="69">
        <v>0</v>
      </c>
      <c r="C2599" s="69">
        <v>0</v>
      </c>
      <c r="D2599" s="69">
        <v>0</v>
      </c>
      <c r="E2599" s="69">
        <v>0</v>
      </c>
      <c r="F2599" s="69">
        <v>0</v>
      </c>
      <c r="G2599" s="70" t="s">
        <v>6</v>
      </c>
      <c r="H2599" s="69">
        <v>0</v>
      </c>
      <c r="I2599" s="69">
        <v>0</v>
      </c>
      <c r="J2599" s="70" t="s">
        <v>6</v>
      </c>
      <c r="K2599" s="69">
        <v>0</v>
      </c>
      <c r="L2599" s="71">
        <v>0</v>
      </c>
      <c r="M2599" s="8"/>
      <c r="N2599" s="38"/>
      <c r="O2599" s="2"/>
      <c r="R2599" s="7"/>
      <c r="T2599" s="7"/>
      <c r="AC2599" s="7"/>
      <c r="AD2599" s="7"/>
      <c r="AE2599" s="7"/>
      <c r="AF2599" s="7"/>
      <c r="AG2599" s="7"/>
      <c r="AH2599" s="7"/>
      <c r="AI2599" s="7"/>
      <c r="AJ2599" s="7"/>
      <c r="AK2599" s="7"/>
      <c r="AN2599" s="7"/>
    </row>
    <row r="2600" spans="1:40" x14ac:dyDescent="0.25">
      <c r="A2600" s="68" t="s">
        <v>17</v>
      </c>
      <c r="B2600" s="69">
        <f>SUM(B2597:B2599)</f>
        <v>0</v>
      </c>
      <c r="C2600" s="69">
        <f>SUM(C2597:C2599)</f>
        <v>0</v>
      </c>
      <c r="D2600" s="69">
        <f>SUM(D2597:D2599)</f>
        <v>0</v>
      </c>
      <c r="E2600" s="69">
        <f>SUM(E2597:E2599)</f>
        <v>0</v>
      </c>
      <c r="F2600" s="69">
        <f>SUM(F2597:F2599)</f>
        <v>0</v>
      </c>
      <c r="G2600" s="70" t="s">
        <v>6</v>
      </c>
      <c r="H2600" s="69">
        <f>SUM(H2597:H2599)</f>
        <v>0</v>
      </c>
      <c r="I2600" s="69">
        <f>SUM(I2597:I2599)</f>
        <v>0</v>
      </c>
      <c r="J2600" s="70" t="s">
        <v>6</v>
      </c>
      <c r="K2600" s="69">
        <f>SUM(K2597:K2599)</f>
        <v>0</v>
      </c>
      <c r="L2600" s="71">
        <v>0</v>
      </c>
      <c r="M2600" s="8"/>
      <c r="N2600" s="38"/>
      <c r="O2600" s="2"/>
      <c r="R2600" s="7"/>
      <c r="T2600" s="7"/>
      <c r="AC2600" s="7"/>
      <c r="AD2600" s="7"/>
      <c r="AE2600" s="7"/>
      <c r="AF2600" s="7"/>
      <c r="AG2600" s="7"/>
      <c r="AH2600" s="7"/>
      <c r="AI2600" s="7"/>
      <c r="AJ2600" s="7"/>
      <c r="AK2600" s="7"/>
      <c r="AN2600" s="7"/>
    </row>
    <row r="2601" spans="1:40" x14ac:dyDescent="0.25">
      <c r="A2601" s="72" t="s">
        <v>18</v>
      </c>
      <c r="B2601" s="73"/>
      <c r="C2601" s="73"/>
      <c r="D2601" s="73"/>
      <c r="E2601" s="73"/>
      <c r="F2601" s="74" t="e">
        <f>PRODUCT(F2600/B2600)</f>
        <v>#DIV/0!</v>
      </c>
      <c r="G2601" s="75" t="s">
        <v>6</v>
      </c>
      <c r="H2601" s="74" t="e">
        <f>PRODUCT(H2600/B2600)</f>
        <v>#DIV/0!</v>
      </c>
      <c r="I2601" s="73"/>
      <c r="J2601" s="73"/>
      <c r="K2601" s="73"/>
      <c r="L2601" s="76"/>
      <c r="M2601" s="55"/>
      <c r="N2601" s="40"/>
      <c r="O2601" s="2"/>
      <c r="R2601" s="7"/>
      <c r="T2601" s="7"/>
      <c r="AC2601" s="7"/>
      <c r="AD2601" s="7"/>
      <c r="AE2601" s="7"/>
      <c r="AF2601" s="7"/>
      <c r="AG2601" s="7"/>
      <c r="AH2601" s="7"/>
      <c r="AI2601" s="7"/>
      <c r="AJ2601" s="7"/>
      <c r="AK2601" s="7"/>
      <c r="AN2601" s="7"/>
    </row>
    <row r="2602" spans="1:40" x14ac:dyDescent="0.25">
      <c r="B2602" s="10"/>
      <c r="C2602" s="10"/>
      <c r="D2602" s="10"/>
      <c r="E2602" s="10"/>
      <c r="F2602" s="10"/>
      <c r="G2602" s="10"/>
      <c r="H2602" s="10"/>
      <c r="I2602" s="10"/>
      <c r="J2602" s="10"/>
      <c r="K2602" s="10"/>
      <c r="L2602" s="8"/>
      <c r="O2602" s="2"/>
      <c r="R2602" s="7"/>
      <c r="T2602" s="7"/>
      <c r="AC2602" s="7"/>
      <c r="AD2602" s="7"/>
      <c r="AE2602" s="7"/>
      <c r="AF2602" s="7"/>
      <c r="AG2602" s="7"/>
      <c r="AH2602" s="7"/>
      <c r="AI2602" s="7"/>
      <c r="AJ2602" s="7"/>
      <c r="AK2602" s="7"/>
      <c r="AN2602" s="7"/>
    </row>
    <row r="2603" spans="1:40" x14ac:dyDescent="0.25">
      <c r="A2603" s="77" t="s">
        <v>575</v>
      </c>
      <c r="B2603" s="64" t="s">
        <v>0</v>
      </c>
      <c r="C2603" s="64" t="s">
        <v>10</v>
      </c>
      <c r="D2603" s="64" t="s">
        <v>1</v>
      </c>
      <c r="E2603" s="64" t="s">
        <v>11</v>
      </c>
      <c r="F2603" s="65" t="s">
        <v>12</v>
      </c>
      <c r="G2603" s="66"/>
      <c r="H2603" s="64"/>
      <c r="I2603" s="65" t="s">
        <v>13</v>
      </c>
      <c r="J2603" s="66"/>
      <c r="K2603" s="64"/>
      <c r="L2603" s="67" t="s">
        <v>14</v>
      </c>
      <c r="O2603" s="2"/>
      <c r="R2603" s="7"/>
      <c r="T2603" s="7"/>
      <c r="AC2603" s="7"/>
      <c r="AD2603" s="7"/>
      <c r="AE2603" s="7"/>
      <c r="AF2603" s="7"/>
      <c r="AG2603" s="7"/>
      <c r="AH2603" s="7"/>
      <c r="AI2603" s="7"/>
      <c r="AJ2603" s="7"/>
      <c r="AK2603" s="7"/>
      <c r="AN2603" s="7"/>
    </row>
    <row r="2604" spans="1:40" x14ac:dyDescent="0.25">
      <c r="A2604" s="68" t="s">
        <v>16</v>
      </c>
      <c r="B2604" s="69">
        <f t="shared" ref="B2604:F2607" si="1001">PRODUCT(B7588)</f>
        <v>0</v>
      </c>
      <c r="C2604" s="69">
        <f t="shared" si="1001"/>
        <v>0</v>
      </c>
      <c r="D2604" s="69">
        <f t="shared" si="1001"/>
        <v>0</v>
      </c>
      <c r="E2604" s="69">
        <f t="shared" si="1001"/>
        <v>0</v>
      </c>
      <c r="F2604" s="69">
        <f t="shared" si="1001"/>
        <v>0</v>
      </c>
      <c r="G2604" s="70" t="s">
        <v>6</v>
      </c>
      <c r="H2604" s="69">
        <f t="shared" ref="H2604:I2607" si="1002">PRODUCT(H7588)</f>
        <v>0</v>
      </c>
      <c r="I2604" s="69">
        <f t="shared" si="1002"/>
        <v>0</v>
      </c>
      <c r="J2604" s="70" t="s">
        <v>6</v>
      </c>
      <c r="K2604" s="69">
        <f t="shared" ref="K2604:L2607" si="1003">PRODUCT(K7588)</f>
        <v>0</v>
      </c>
      <c r="L2604" s="71">
        <f t="shared" si="1003"/>
        <v>0</v>
      </c>
      <c r="M2604" s="8"/>
      <c r="N2604" s="38"/>
      <c r="O2604" s="2"/>
      <c r="R2604" s="7"/>
      <c r="T2604" s="7"/>
      <c r="AC2604" s="7"/>
      <c r="AD2604" s="7"/>
      <c r="AE2604" s="7"/>
      <c r="AF2604" s="7"/>
      <c r="AG2604" s="7"/>
      <c r="AH2604" s="7"/>
      <c r="AI2604" s="7"/>
      <c r="AJ2604" s="7"/>
      <c r="AK2604" s="7"/>
      <c r="AN2604" s="7"/>
    </row>
    <row r="2605" spans="1:40" x14ac:dyDescent="0.25">
      <c r="A2605" s="68" t="s">
        <v>439</v>
      </c>
      <c r="B2605" s="69">
        <f t="shared" si="1001"/>
        <v>0</v>
      </c>
      <c r="C2605" s="69">
        <f t="shared" si="1001"/>
        <v>0</v>
      </c>
      <c r="D2605" s="69">
        <f t="shared" si="1001"/>
        <v>0</v>
      </c>
      <c r="E2605" s="69">
        <f t="shared" si="1001"/>
        <v>0</v>
      </c>
      <c r="F2605" s="69">
        <f t="shared" si="1001"/>
        <v>0</v>
      </c>
      <c r="G2605" s="70" t="s">
        <v>6</v>
      </c>
      <c r="H2605" s="69">
        <f t="shared" si="1002"/>
        <v>0</v>
      </c>
      <c r="I2605" s="69">
        <f t="shared" si="1002"/>
        <v>0</v>
      </c>
      <c r="J2605" s="70" t="s">
        <v>6</v>
      </c>
      <c r="K2605" s="69">
        <f t="shared" si="1003"/>
        <v>0</v>
      </c>
      <c r="L2605" s="71">
        <f t="shared" si="1003"/>
        <v>0</v>
      </c>
      <c r="M2605" s="8"/>
      <c r="N2605" s="38"/>
      <c r="O2605" s="2"/>
      <c r="R2605" s="7"/>
      <c r="T2605" s="7"/>
      <c r="AC2605" s="7"/>
      <c r="AD2605" s="7"/>
      <c r="AE2605" s="7"/>
      <c r="AF2605" s="7"/>
      <c r="AG2605" s="7"/>
      <c r="AH2605" s="7"/>
      <c r="AI2605" s="7"/>
      <c r="AJ2605" s="7"/>
      <c r="AK2605" s="7"/>
      <c r="AN2605" s="7"/>
    </row>
    <row r="2606" spans="1:40" x14ac:dyDescent="0.25">
      <c r="A2606" s="68" t="s">
        <v>440</v>
      </c>
      <c r="B2606" s="69">
        <f t="shared" si="1001"/>
        <v>0</v>
      </c>
      <c r="C2606" s="69">
        <f t="shared" si="1001"/>
        <v>0</v>
      </c>
      <c r="D2606" s="69">
        <f t="shared" si="1001"/>
        <v>0</v>
      </c>
      <c r="E2606" s="69">
        <f t="shared" si="1001"/>
        <v>0</v>
      </c>
      <c r="F2606" s="69">
        <f t="shared" si="1001"/>
        <v>0</v>
      </c>
      <c r="G2606" s="70" t="s">
        <v>6</v>
      </c>
      <c r="H2606" s="69">
        <f t="shared" si="1002"/>
        <v>0</v>
      </c>
      <c r="I2606" s="69">
        <f t="shared" si="1002"/>
        <v>0</v>
      </c>
      <c r="J2606" s="70" t="s">
        <v>6</v>
      </c>
      <c r="K2606" s="69">
        <f t="shared" si="1003"/>
        <v>0</v>
      </c>
      <c r="L2606" s="71">
        <f t="shared" si="1003"/>
        <v>0</v>
      </c>
      <c r="M2606" s="8"/>
      <c r="N2606" s="38"/>
      <c r="O2606" s="2"/>
      <c r="R2606" s="7"/>
      <c r="T2606" s="7"/>
      <c r="AC2606" s="7"/>
      <c r="AD2606" s="7"/>
      <c r="AE2606" s="7"/>
      <c r="AF2606" s="7"/>
      <c r="AG2606" s="7"/>
      <c r="AH2606" s="7"/>
      <c r="AI2606" s="7"/>
      <c r="AJ2606" s="7"/>
      <c r="AK2606" s="7"/>
      <c r="AN2606" s="7"/>
    </row>
    <row r="2607" spans="1:40" x14ac:dyDescent="0.25">
      <c r="A2607" s="68" t="s">
        <v>17</v>
      </c>
      <c r="B2607" s="69">
        <f t="shared" si="1001"/>
        <v>0</v>
      </c>
      <c r="C2607" s="69">
        <f t="shared" si="1001"/>
        <v>0</v>
      </c>
      <c r="D2607" s="69">
        <f t="shared" si="1001"/>
        <v>0</v>
      </c>
      <c r="E2607" s="69">
        <f t="shared" si="1001"/>
        <v>0</v>
      </c>
      <c r="F2607" s="69">
        <f t="shared" si="1001"/>
        <v>0</v>
      </c>
      <c r="G2607" s="70" t="s">
        <v>6</v>
      </c>
      <c r="H2607" s="69">
        <f t="shared" si="1002"/>
        <v>0</v>
      </c>
      <c r="I2607" s="69">
        <f t="shared" si="1002"/>
        <v>0</v>
      </c>
      <c r="J2607" s="70" t="s">
        <v>6</v>
      </c>
      <c r="K2607" s="69">
        <f t="shared" si="1003"/>
        <v>0</v>
      </c>
      <c r="L2607" s="71">
        <f t="shared" si="1003"/>
        <v>0</v>
      </c>
      <c r="M2607" s="8"/>
      <c r="N2607" s="40"/>
      <c r="O2607" s="2"/>
      <c r="R2607" s="7"/>
      <c r="T2607" s="7"/>
      <c r="AC2607" s="7"/>
      <c r="AD2607" s="7"/>
      <c r="AE2607" s="7"/>
      <c r="AF2607" s="7"/>
      <c r="AG2607" s="7"/>
      <c r="AH2607" s="7"/>
      <c r="AI2607" s="7"/>
      <c r="AJ2607" s="7"/>
      <c r="AK2607" s="7"/>
      <c r="AN2607" s="7"/>
    </row>
    <row r="2608" spans="1:40" x14ac:dyDescent="0.25">
      <c r="A2608" s="72" t="s">
        <v>18</v>
      </c>
      <c r="B2608" s="73"/>
      <c r="C2608" s="73"/>
      <c r="D2608" s="73"/>
      <c r="E2608" s="73"/>
      <c r="F2608" s="74" t="e">
        <f>PRODUCT(F2607/B2607)</f>
        <v>#DIV/0!</v>
      </c>
      <c r="G2608" s="75" t="s">
        <v>6</v>
      </c>
      <c r="H2608" s="74" t="e">
        <f>PRODUCT(H2607/B2607)</f>
        <v>#DIV/0!</v>
      </c>
      <c r="I2608" s="73"/>
      <c r="J2608" s="73"/>
      <c r="K2608" s="73"/>
      <c r="L2608" s="76"/>
      <c r="M2608" s="55"/>
      <c r="O2608" s="2"/>
      <c r="R2608" s="7"/>
      <c r="T2608" s="7"/>
      <c r="AC2608" s="7"/>
      <c r="AD2608" s="7"/>
      <c r="AE2608" s="7"/>
      <c r="AF2608" s="7"/>
      <c r="AG2608" s="7"/>
      <c r="AH2608" s="7"/>
      <c r="AI2608" s="7"/>
      <c r="AJ2608" s="7"/>
      <c r="AK2608" s="7"/>
      <c r="AN2608" s="7"/>
    </row>
    <row r="2609" spans="1:40" x14ac:dyDescent="0.25">
      <c r="B2609" s="10"/>
      <c r="C2609" s="10"/>
      <c r="D2609" s="10"/>
      <c r="E2609" s="10"/>
      <c r="G2609" s="11"/>
      <c r="I2609" s="10"/>
      <c r="J2609" s="10"/>
      <c r="K2609" s="10"/>
      <c r="L2609" s="8"/>
      <c r="M2609" s="55"/>
      <c r="N2609" s="38"/>
      <c r="O2609" s="2"/>
      <c r="R2609" s="7"/>
      <c r="T2609" s="7"/>
      <c r="AC2609" s="7"/>
      <c r="AD2609" s="7"/>
      <c r="AE2609" s="7"/>
      <c r="AF2609" s="7"/>
      <c r="AG2609" s="7"/>
      <c r="AH2609" s="7"/>
      <c r="AI2609" s="7"/>
      <c r="AJ2609" s="7"/>
      <c r="AK2609" s="7"/>
      <c r="AN2609" s="7"/>
    </row>
    <row r="2610" spans="1:40" x14ac:dyDescent="0.25">
      <c r="A2610" s="63" t="s">
        <v>574</v>
      </c>
      <c r="B2610" s="64"/>
      <c r="C2610" s="64"/>
      <c r="D2610" s="64"/>
      <c r="E2610" s="64"/>
      <c r="F2610" s="64"/>
      <c r="G2610" s="64"/>
      <c r="H2610" s="64"/>
      <c r="I2610" s="64"/>
      <c r="J2610" s="64"/>
      <c r="K2610" s="64"/>
      <c r="L2610" s="67"/>
      <c r="N2610" s="40"/>
      <c r="O2610" s="2"/>
      <c r="R2610" s="7"/>
      <c r="T2610" s="7"/>
      <c r="AC2610" s="7"/>
      <c r="AD2610" s="7"/>
      <c r="AE2610" s="7"/>
      <c r="AF2610" s="7"/>
      <c r="AG2610" s="7"/>
      <c r="AH2610" s="7"/>
      <c r="AI2610" s="7"/>
      <c r="AJ2610" s="7"/>
      <c r="AK2610" s="7"/>
      <c r="AN2610" s="7"/>
    </row>
    <row r="2611" spans="1:40" x14ac:dyDescent="0.25">
      <c r="A2611" s="68" t="s">
        <v>24</v>
      </c>
      <c r="B2611" s="69" t="s">
        <v>0</v>
      </c>
      <c r="C2611" s="69" t="s">
        <v>10</v>
      </c>
      <c r="D2611" s="69" t="s">
        <v>1</v>
      </c>
      <c r="E2611" s="69" t="s">
        <v>11</v>
      </c>
      <c r="F2611" s="78" t="s">
        <v>12</v>
      </c>
      <c r="G2611" s="70"/>
      <c r="H2611" s="69"/>
      <c r="I2611" s="78" t="s">
        <v>13</v>
      </c>
      <c r="J2611" s="70"/>
      <c r="K2611" s="69"/>
      <c r="L2611" s="71" t="s">
        <v>14</v>
      </c>
      <c r="O2611" s="2"/>
      <c r="R2611" s="7"/>
      <c r="T2611" s="7"/>
      <c r="AC2611" s="7"/>
      <c r="AD2611" s="7"/>
      <c r="AE2611" s="7"/>
      <c r="AF2611" s="7"/>
      <c r="AG2611" s="7"/>
      <c r="AH2611" s="7"/>
      <c r="AI2611" s="7"/>
      <c r="AJ2611" s="7"/>
      <c r="AK2611" s="7"/>
      <c r="AN2611" s="7"/>
    </row>
    <row r="2612" spans="1:40" x14ac:dyDescent="0.25">
      <c r="A2612" s="68" t="s">
        <v>16</v>
      </c>
      <c r="B2612" s="69">
        <f>PRODUCT(B2597+B2604)</f>
        <v>0</v>
      </c>
      <c r="C2612" s="69">
        <f>PRODUCT(C2597+E2604)</f>
        <v>0</v>
      </c>
      <c r="D2612" s="69">
        <f>PRODUCT(D2597+D2604)</f>
        <v>0</v>
      </c>
      <c r="E2612" s="69">
        <f>PRODUCT(E2597+C2604)</f>
        <v>0</v>
      </c>
      <c r="F2612" s="69">
        <f>PRODUCT(F2597+H2604)</f>
        <v>0</v>
      </c>
      <c r="G2612" s="70" t="s">
        <v>6</v>
      </c>
      <c r="H2612" s="69">
        <f>PRODUCT(H2597+F2604)</f>
        <v>0</v>
      </c>
      <c r="I2612" s="69">
        <f>PRODUCT(I2597+K2604)</f>
        <v>0</v>
      </c>
      <c r="J2612" s="70" t="s">
        <v>6</v>
      </c>
      <c r="K2612" s="69">
        <f>PRODUCT(K2597+I2604)</f>
        <v>0</v>
      </c>
      <c r="L2612" s="71">
        <v>0</v>
      </c>
      <c r="M2612" s="8"/>
      <c r="N2612" s="38"/>
      <c r="O2612" s="2"/>
      <c r="R2612" s="7"/>
      <c r="T2612" s="7"/>
      <c r="AC2612" s="7"/>
      <c r="AD2612" s="7"/>
      <c r="AE2612" s="7"/>
      <c r="AF2612" s="7"/>
      <c r="AG2612" s="7"/>
      <c r="AH2612" s="7"/>
      <c r="AI2612" s="7"/>
      <c r="AJ2612" s="7"/>
      <c r="AK2612" s="7"/>
      <c r="AN2612" s="7"/>
    </row>
    <row r="2613" spans="1:40" x14ac:dyDescent="0.25">
      <c r="A2613" s="68" t="s">
        <v>439</v>
      </c>
      <c r="B2613" s="69">
        <f>PRODUCT(B2598+B2605)</f>
        <v>0</v>
      </c>
      <c r="C2613" s="69">
        <f>PRODUCT(C2598+E2605)</f>
        <v>0</v>
      </c>
      <c r="D2613" s="69">
        <f>PRODUCT(D2598+D2605)</f>
        <v>0</v>
      </c>
      <c r="E2613" s="69">
        <f>PRODUCT(E2598+C2605)</f>
        <v>0</v>
      </c>
      <c r="F2613" s="69">
        <f>PRODUCT(F2598+H2605)</f>
        <v>0</v>
      </c>
      <c r="G2613" s="70" t="s">
        <v>6</v>
      </c>
      <c r="H2613" s="69">
        <f>PRODUCT(H2598+F2605)</f>
        <v>0</v>
      </c>
      <c r="I2613" s="69">
        <f>PRODUCT(I2598+K2605)</f>
        <v>0</v>
      </c>
      <c r="J2613" s="70" t="s">
        <v>6</v>
      </c>
      <c r="K2613" s="69">
        <f>PRODUCT(K2598+I2605)</f>
        <v>0</v>
      </c>
      <c r="L2613" s="71">
        <v>0</v>
      </c>
      <c r="M2613" s="8"/>
      <c r="N2613" s="38"/>
      <c r="O2613" s="2"/>
      <c r="R2613" s="7"/>
      <c r="T2613" s="7"/>
      <c r="AC2613" s="7"/>
      <c r="AD2613" s="7"/>
      <c r="AE2613" s="7"/>
      <c r="AF2613" s="7"/>
      <c r="AG2613" s="7"/>
      <c r="AH2613" s="7"/>
      <c r="AI2613" s="7"/>
      <c r="AJ2613" s="7"/>
      <c r="AK2613" s="7"/>
      <c r="AN2613" s="7"/>
    </row>
    <row r="2614" spans="1:40" x14ac:dyDescent="0.25">
      <c r="A2614" s="68" t="s">
        <v>440</v>
      </c>
      <c r="B2614" s="69">
        <f>PRODUCT(B2599+B2606)</f>
        <v>0</v>
      </c>
      <c r="C2614" s="69">
        <f>PRODUCT(C2599+E2606)</f>
        <v>0</v>
      </c>
      <c r="D2614" s="69">
        <f>PRODUCT(D2599+D2606)</f>
        <v>0</v>
      </c>
      <c r="E2614" s="69">
        <f>PRODUCT(E2599+C2606)</f>
        <v>0</v>
      </c>
      <c r="F2614" s="69">
        <f>PRODUCT(F2599+H2606)</f>
        <v>0</v>
      </c>
      <c r="G2614" s="70" t="s">
        <v>6</v>
      </c>
      <c r="H2614" s="69">
        <f>PRODUCT(H2599+F2606)</f>
        <v>0</v>
      </c>
      <c r="I2614" s="69">
        <f>PRODUCT(I2599+K2606)</f>
        <v>0</v>
      </c>
      <c r="J2614" s="70" t="s">
        <v>6</v>
      </c>
      <c r="K2614" s="69">
        <f>PRODUCT(K2599+I2606)</f>
        <v>0</v>
      </c>
      <c r="L2614" s="71">
        <v>0</v>
      </c>
      <c r="M2614" s="8"/>
      <c r="N2614" s="38"/>
      <c r="O2614" s="2"/>
      <c r="R2614" s="7"/>
      <c r="T2614" s="7"/>
      <c r="AC2614" s="7"/>
      <c r="AD2614" s="7"/>
      <c r="AE2614" s="7"/>
      <c r="AF2614" s="7"/>
      <c r="AG2614" s="7"/>
      <c r="AH2614" s="7"/>
      <c r="AI2614" s="7"/>
      <c r="AJ2614" s="7"/>
      <c r="AK2614" s="7"/>
      <c r="AN2614" s="7"/>
    </row>
    <row r="2615" spans="1:40" x14ac:dyDescent="0.25">
      <c r="A2615" s="68" t="s">
        <v>17</v>
      </c>
      <c r="B2615" s="69">
        <f>PRODUCT(B2600+B2607)</f>
        <v>0</v>
      </c>
      <c r="C2615" s="69">
        <f>PRODUCT(C2600+E2607)</f>
        <v>0</v>
      </c>
      <c r="D2615" s="69">
        <f>PRODUCT(D2600+D2607)</f>
        <v>0</v>
      </c>
      <c r="E2615" s="69">
        <f>PRODUCT(E2600+C2607)</f>
        <v>0</v>
      </c>
      <c r="F2615" s="69">
        <f>PRODUCT(F2600+H2607)</f>
        <v>0</v>
      </c>
      <c r="G2615" s="70" t="s">
        <v>6</v>
      </c>
      <c r="H2615" s="69">
        <f>PRODUCT(H2600+F2607)</f>
        <v>0</v>
      </c>
      <c r="I2615" s="69">
        <f>PRODUCT(I2600+K2607)</f>
        <v>0</v>
      </c>
      <c r="J2615" s="70" t="s">
        <v>6</v>
      </c>
      <c r="K2615" s="69">
        <f>PRODUCT(K2600+I2607)</f>
        <v>0</v>
      </c>
      <c r="L2615" s="71">
        <v>0</v>
      </c>
      <c r="M2615" s="8"/>
      <c r="N2615" s="38"/>
      <c r="O2615" s="2"/>
      <c r="R2615" s="7"/>
      <c r="T2615" s="7"/>
      <c r="AC2615" s="7"/>
      <c r="AD2615" s="7"/>
      <c r="AE2615" s="7"/>
      <c r="AF2615" s="7"/>
      <c r="AG2615" s="7"/>
      <c r="AH2615" s="7"/>
      <c r="AI2615" s="7"/>
      <c r="AJ2615" s="7"/>
      <c r="AK2615" s="7"/>
      <c r="AN2615" s="7"/>
    </row>
    <row r="2616" spans="1:40" x14ac:dyDescent="0.25">
      <c r="A2616" s="72" t="s">
        <v>18</v>
      </c>
      <c r="B2616" s="73"/>
      <c r="C2616" s="73"/>
      <c r="D2616" s="73"/>
      <c r="E2616" s="73"/>
      <c r="F2616" s="74" t="e">
        <f>PRODUCT(F2615/B2615)</f>
        <v>#DIV/0!</v>
      </c>
      <c r="G2616" s="74" t="s">
        <v>6</v>
      </c>
      <c r="H2616" s="74" t="e">
        <f>PRODUCT(H2615/B2615)</f>
        <v>#DIV/0!</v>
      </c>
      <c r="I2616" s="86"/>
      <c r="J2616" s="86"/>
      <c r="K2616" s="86"/>
      <c r="L2616" s="76"/>
      <c r="M2616" s="8"/>
      <c r="N2616" s="38"/>
      <c r="O2616" s="2"/>
      <c r="R2616" s="7"/>
      <c r="T2616" s="7"/>
      <c r="AC2616" s="7"/>
      <c r="AD2616" s="7"/>
      <c r="AE2616" s="7"/>
      <c r="AF2616" s="7"/>
      <c r="AG2616" s="7"/>
      <c r="AH2616" s="7"/>
      <c r="AI2616" s="7"/>
      <c r="AJ2616" s="7"/>
      <c r="AK2616" s="7"/>
      <c r="AN2616" s="7"/>
    </row>
    <row r="2617" spans="1:40" x14ac:dyDescent="0.25">
      <c r="A2617" s="7"/>
      <c r="B2617" s="10"/>
      <c r="C2617" s="10"/>
      <c r="D2617" s="10"/>
      <c r="E2617" s="10"/>
      <c r="F2617" s="10"/>
      <c r="G2617" s="10"/>
      <c r="H2617" s="10"/>
      <c r="I2617" s="10"/>
      <c r="J2617" s="10"/>
      <c r="K2617" s="10"/>
      <c r="L2617" s="54"/>
      <c r="M2617" s="55"/>
      <c r="N2617" s="40"/>
      <c r="O2617" s="2"/>
      <c r="R2617" s="7"/>
      <c r="T2617" s="7"/>
      <c r="AC2617" s="7"/>
      <c r="AD2617" s="7"/>
      <c r="AE2617" s="7"/>
      <c r="AF2617" s="7"/>
      <c r="AG2617" s="7"/>
      <c r="AH2617" s="7"/>
      <c r="AI2617" s="7"/>
      <c r="AJ2617" s="7"/>
      <c r="AK2617" s="7"/>
      <c r="AN2617" s="7"/>
    </row>
    <row r="2618" spans="1:40" x14ac:dyDescent="0.25">
      <c r="A2618" s="7"/>
      <c r="B2618" s="10"/>
      <c r="C2618" s="10"/>
      <c r="D2618" s="10"/>
      <c r="E2618" s="10"/>
      <c r="F2618" s="10" t="s">
        <v>1876</v>
      </c>
      <c r="G2618" s="10"/>
      <c r="H2618" s="10"/>
      <c r="I2618" s="10"/>
      <c r="J2618" s="10"/>
      <c r="K2618" s="10"/>
      <c r="L2618" s="10"/>
      <c r="M2618" s="55"/>
      <c r="N2618" s="40"/>
      <c r="O2618" s="2"/>
      <c r="R2618" s="7"/>
      <c r="T2618" s="7"/>
      <c r="AC2618" s="7"/>
      <c r="AD2618" s="7"/>
      <c r="AE2618" s="7"/>
      <c r="AF2618" s="7"/>
      <c r="AG2618" s="7"/>
      <c r="AH2618" s="7"/>
      <c r="AI2618" s="7"/>
      <c r="AJ2618" s="7"/>
      <c r="AK2618" s="7"/>
      <c r="AN2618" s="7"/>
    </row>
    <row r="2619" spans="1:40" x14ac:dyDescent="0.25">
      <c r="A2619" s="7"/>
      <c r="B2619" s="10"/>
      <c r="C2619" s="10"/>
      <c r="D2619" s="10"/>
      <c r="E2619" s="10"/>
      <c r="F2619" s="10" t="s">
        <v>433</v>
      </c>
      <c r="G2619" s="10"/>
      <c r="H2619" s="10"/>
      <c r="I2619" s="10"/>
      <c r="J2619" s="10"/>
      <c r="K2619" s="10"/>
      <c r="L2619" s="57" t="e">
        <f>PRODUCT(C2600/B2600)</f>
        <v>#DIV/0!</v>
      </c>
      <c r="O2619" s="2"/>
      <c r="R2619" s="7"/>
      <c r="T2619" s="7"/>
      <c r="AC2619" s="7"/>
      <c r="AD2619" s="7"/>
      <c r="AE2619" s="7"/>
      <c r="AF2619" s="7"/>
      <c r="AG2619" s="7"/>
      <c r="AH2619" s="7"/>
      <c r="AI2619" s="7"/>
      <c r="AJ2619" s="7"/>
      <c r="AK2619" s="7"/>
      <c r="AN2619" s="7"/>
    </row>
    <row r="2620" spans="1:40" x14ac:dyDescent="0.25">
      <c r="A2620" s="7"/>
      <c r="B2620" s="10"/>
      <c r="C2620" s="10"/>
      <c r="D2620" s="10"/>
      <c r="E2620" s="10"/>
      <c r="F2620" s="10" t="s">
        <v>434</v>
      </c>
      <c r="G2620" s="10"/>
      <c r="H2620" s="10"/>
      <c r="I2620" s="10"/>
      <c r="J2620" s="10"/>
      <c r="K2620" s="10"/>
      <c r="L2620" s="57" t="e">
        <f>PRODUCT(E2607/B2607)</f>
        <v>#DIV/0!</v>
      </c>
      <c r="R2620" s="10" t="s">
        <v>25</v>
      </c>
      <c r="AC2620" s="10" t="s">
        <v>3</v>
      </c>
      <c r="AD2620" s="3">
        <f>SUM(AD2621:AD2624)</f>
        <v>0</v>
      </c>
      <c r="AE2620" s="3">
        <f>SUM(AE2621:AE2624)</f>
        <v>0</v>
      </c>
      <c r="AF2620" s="3">
        <f>SUM(AF2621:AF2624)</f>
        <v>0</v>
      </c>
      <c r="AG2620" s="3">
        <f>SUM(AG2621:AG2624)</f>
        <v>0</v>
      </c>
      <c r="AH2620" s="3">
        <f>SUM(AH2621:AH2624)</f>
        <v>0</v>
      </c>
      <c r="AJ2620" s="3">
        <f>SUM(AJ2621:AJ2624)</f>
        <v>0</v>
      </c>
      <c r="AK2620" s="3">
        <f>SUM(AK2621:AK2624)</f>
        <v>0</v>
      </c>
      <c r="AL2620" s="3">
        <f>SUM(AL2621:AL2624)</f>
        <v>0</v>
      </c>
      <c r="AN2620" s="3">
        <f>SUM(AN2621:AN2624)</f>
        <v>0</v>
      </c>
    </row>
    <row r="2621" spans="1:40" x14ac:dyDescent="0.25">
      <c r="A2621" s="7"/>
      <c r="B2621" s="10"/>
      <c r="C2621" s="10"/>
      <c r="D2621" s="10"/>
      <c r="E2621" s="10"/>
      <c r="F2621" s="10" t="s">
        <v>435</v>
      </c>
      <c r="G2621" s="10"/>
      <c r="H2621" s="10"/>
      <c r="I2621" s="10"/>
      <c r="J2621" s="10"/>
      <c r="K2621" s="10"/>
      <c r="L2621" s="57" t="e">
        <f>PRODUCT(C2615/B2615)</f>
        <v>#DIV/0!</v>
      </c>
      <c r="O2621" s="2"/>
      <c r="R2621" s="25"/>
      <c r="S2621" s="50"/>
      <c r="T2621" s="25"/>
      <c r="V2621" s="27"/>
      <c r="AA2621" s="36"/>
      <c r="AC2621" s="7"/>
      <c r="AI2621" s="30"/>
      <c r="AL2621" s="2"/>
    </row>
    <row r="2622" spans="1:40" x14ac:dyDescent="0.25">
      <c r="A2622" s="7"/>
      <c r="B2622" s="10"/>
      <c r="C2622" s="10"/>
      <c r="D2622" s="10"/>
      <c r="E2622" s="10"/>
      <c r="F2622" s="10"/>
      <c r="G2622" s="10"/>
      <c r="H2622" s="10"/>
      <c r="I2622" s="10"/>
      <c r="J2622" s="10"/>
      <c r="K2622" s="10"/>
      <c r="L2622" s="54"/>
      <c r="O2622" s="2"/>
      <c r="R2622" s="25"/>
      <c r="S2622" s="50"/>
      <c r="T2622" s="25"/>
      <c r="V2622" s="27"/>
      <c r="AA2622" s="36"/>
      <c r="AC2622" s="7"/>
      <c r="AI2622" s="30"/>
      <c r="AL2622" s="2"/>
    </row>
    <row r="2623" spans="1:40" x14ac:dyDescent="0.25">
      <c r="A2623" s="7"/>
      <c r="B2623" s="10"/>
      <c r="C2623" s="10"/>
      <c r="D2623" s="10"/>
      <c r="E2623" s="10"/>
      <c r="F2623" s="1"/>
      <c r="G2623" s="1"/>
      <c r="H2623" s="1"/>
      <c r="I2623" s="1"/>
      <c r="J2623" s="1"/>
      <c r="K2623" s="1"/>
      <c r="L2623" s="1"/>
      <c r="O2623" s="2"/>
      <c r="R2623" s="25"/>
      <c r="S2623" s="50"/>
      <c r="T2623" s="25"/>
      <c r="V2623" s="27"/>
      <c r="AA2623" s="36"/>
      <c r="AC2623" s="7"/>
      <c r="AI2623" s="30"/>
      <c r="AL2623" s="2"/>
    </row>
    <row r="2624" spans="1:40" x14ac:dyDescent="0.25">
      <c r="A2624" s="7"/>
      <c r="B2624" s="10"/>
      <c r="C2624" s="10"/>
      <c r="D2624" s="10"/>
      <c r="E2624" s="10"/>
      <c r="F2624" s="10"/>
      <c r="G2624" s="10"/>
      <c r="H2624" s="10"/>
      <c r="I2624" s="10"/>
      <c r="J2624" s="10"/>
      <c r="K2624" s="10"/>
      <c r="L2624" s="54"/>
      <c r="O2624" s="2"/>
      <c r="R2624" s="25"/>
      <c r="S2624" s="50"/>
      <c r="T2624" s="25"/>
      <c r="V2624" s="27"/>
      <c r="AA2624" s="36"/>
      <c r="AC2624" s="7"/>
      <c r="AI2624" s="30"/>
      <c r="AL2624" s="2"/>
    </row>
    <row r="2625" spans="1:40" x14ac:dyDescent="0.25">
      <c r="A2625" s="7"/>
      <c r="B2625" s="10"/>
      <c r="C2625" s="10"/>
      <c r="D2625" s="10"/>
      <c r="E2625" s="10"/>
      <c r="F2625" s="10"/>
      <c r="G2625" s="10"/>
      <c r="H2625" s="10"/>
      <c r="I2625" s="10"/>
      <c r="J2625" s="10"/>
      <c r="K2625" s="10"/>
      <c r="L2625" s="54"/>
      <c r="O2625" s="2"/>
      <c r="R2625" s="10" t="s">
        <v>32</v>
      </c>
      <c r="T2625" s="7"/>
      <c r="AC2625" s="10" t="s">
        <v>4</v>
      </c>
      <c r="AD2625" s="3">
        <f>SUM(AD2628:AD2628)</f>
        <v>0</v>
      </c>
      <c r="AE2625" s="3">
        <f>SUM(AE2628:AE2628)</f>
        <v>0</v>
      </c>
      <c r="AF2625" s="3">
        <f>SUM(AF2628:AF2628)</f>
        <v>0</v>
      </c>
      <c r="AG2625" s="3">
        <f>SUM(AG2628:AG2628)</f>
        <v>0</v>
      </c>
      <c r="AH2625" s="3">
        <f>SUM(AH2628:AH2628)</f>
        <v>0</v>
      </c>
      <c r="AI2625" s="7"/>
      <c r="AJ2625" s="3">
        <f>SUM(AJ2628:AJ2628)</f>
        <v>0</v>
      </c>
      <c r="AK2625" s="3">
        <f>SUM(AK2628:AK2628)</f>
        <v>0</v>
      </c>
      <c r="AL2625" s="3">
        <f>SUM(AL2628:AL2628)</f>
        <v>0</v>
      </c>
      <c r="AN2625" s="3">
        <f>SUM(AN2628:AN2628)</f>
        <v>0</v>
      </c>
    </row>
    <row r="2626" spans="1:40" x14ac:dyDescent="0.25">
      <c r="A2626" s="7"/>
      <c r="B2626" s="10"/>
      <c r="C2626" s="10"/>
      <c r="D2626" s="10"/>
      <c r="E2626" s="10"/>
      <c r="F2626" s="10"/>
      <c r="G2626" s="10"/>
      <c r="H2626" s="10"/>
      <c r="I2626" s="10"/>
      <c r="J2626" s="10"/>
      <c r="K2626" s="10"/>
      <c r="L2626" s="54"/>
      <c r="O2626" s="2"/>
      <c r="R2626" s="7"/>
      <c r="T2626" s="7"/>
      <c r="AC2626" s="10"/>
      <c r="AD2626" s="3"/>
      <c r="AE2626" s="3"/>
      <c r="AF2626" s="3"/>
      <c r="AG2626" s="3"/>
      <c r="AH2626" s="3"/>
      <c r="AI2626" s="7"/>
      <c r="AJ2626" s="3"/>
      <c r="AK2626" s="3"/>
      <c r="AL2626" s="3"/>
      <c r="AN2626" s="3"/>
    </row>
    <row r="2627" spans="1:40" x14ac:dyDescent="0.25">
      <c r="A2627" s="7"/>
      <c r="B2627" s="10"/>
      <c r="C2627" s="10"/>
      <c r="D2627" s="10"/>
      <c r="E2627" s="10"/>
      <c r="F2627" s="10"/>
      <c r="G2627" s="10"/>
      <c r="H2627" s="10"/>
      <c r="I2627" s="10"/>
      <c r="J2627" s="10"/>
      <c r="K2627" s="10"/>
      <c r="L2627" s="54"/>
      <c r="O2627" s="2"/>
      <c r="R2627" s="7"/>
      <c r="T2627" s="7"/>
      <c r="AC2627" s="10"/>
      <c r="AD2627" s="3"/>
      <c r="AE2627" s="3"/>
      <c r="AF2627" s="3"/>
      <c r="AG2627" s="3"/>
      <c r="AH2627" s="3"/>
      <c r="AI2627" s="7"/>
      <c r="AJ2627" s="3"/>
      <c r="AK2627" s="3"/>
      <c r="AL2627" s="3"/>
      <c r="AN2627" s="3"/>
    </row>
    <row r="2628" spans="1:40" x14ac:dyDescent="0.25">
      <c r="A2628" s="7"/>
      <c r="B2628" s="10"/>
      <c r="C2628" s="10"/>
      <c r="D2628" s="10"/>
      <c r="E2628" s="10"/>
      <c r="F2628" s="10"/>
      <c r="G2628" s="10"/>
      <c r="H2628" s="10"/>
      <c r="I2628" s="10"/>
      <c r="J2628" s="10"/>
      <c r="K2628" s="10"/>
      <c r="L2628" s="54"/>
      <c r="O2628" s="2"/>
      <c r="R2628" s="7"/>
      <c r="T2628" s="7"/>
      <c r="AC2628" s="7"/>
      <c r="AD2628" s="7"/>
      <c r="AE2628" s="7"/>
      <c r="AF2628" s="7"/>
      <c r="AG2628" s="7"/>
      <c r="AH2628" s="7"/>
      <c r="AI2628" s="7"/>
      <c r="AJ2628" s="7"/>
      <c r="AK2628" s="7"/>
      <c r="AN2628" s="7"/>
    </row>
    <row r="2629" spans="1:40" x14ac:dyDescent="0.25">
      <c r="A2629" s="7"/>
      <c r="B2629" s="10"/>
      <c r="C2629" s="10"/>
      <c r="D2629" s="10"/>
      <c r="E2629" s="10"/>
      <c r="F2629" s="10"/>
      <c r="G2629" s="10"/>
      <c r="H2629" s="10"/>
      <c r="I2629" s="10"/>
      <c r="J2629" s="10"/>
      <c r="K2629" s="10"/>
      <c r="L2629" s="54"/>
      <c r="O2629" s="2"/>
      <c r="R2629" s="7"/>
      <c r="T2629" s="7"/>
      <c r="AC2629" s="7"/>
      <c r="AD2629" s="7"/>
      <c r="AE2629" s="7"/>
      <c r="AF2629" s="7"/>
      <c r="AG2629" s="7"/>
      <c r="AH2629" s="7"/>
      <c r="AI2629" s="7"/>
      <c r="AJ2629" s="7"/>
      <c r="AK2629" s="7"/>
      <c r="AN2629" s="7"/>
    </row>
    <row r="2630" spans="1:40" s="4" customFormat="1" ht="14.25" x14ac:dyDescent="0.2">
      <c r="A2630" s="10"/>
      <c r="B2630" s="3"/>
      <c r="C2630" s="3"/>
      <c r="D2630" s="3"/>
      <c r="E2630" s="3"/>
      <c r="F2630" s="3"/>
      <c r="G2630" s="3"/>
      <c r="H2630" s="3"/>
      <c r="I2630" s="3"/>
      <c r="J2630" s="3"/>
      <c r="K2630" s="3"/>
      <c r="L2630" s="8"/>
      <c r="M2630" s="3" t="s">
        <v>7</v>
      </c>
      <c r="N2630" s="6"/>
      <c r="O2630" s="11"/>
      <c r="P2630" s="3"/>
      <c r="Q2630" s="3"/>
      <c r="R2630" s="6" t="s">
        <v>8</v>
      </c>
      <c r="S2630" s="9"/>
      <c r="T2630" s="6"/>
      <c r="U2630" s="3"/>
      <c r="V2630" s="3"/>
      <c r="W2630" s="3"/>
      <c r="X2630" s="6"/>
      <c r="Y2630" s="3"/>
      <c r="Z2630" s="3"/>
      <c r="AA2630" s="3"/>
      <c r="AB2630" s="3"/>
      <c r="AC2630" s="10" t="s">
        <v>2</v>
      </c>
      <c r="AD2630" s="3">
        <f>SUM(AD2631:AD2652)</f>
        <v>1</v>
      </c>
      <c r="AE2630" s="3">
        <f>SUM(AE2631:AE2652)</f>
        <v>1</v>
      </c>
      <c r="AF2630" s="3">
        <f>SUM(AF2631:AF2652)</f>
        <v>0</v>
      </c>
      <c r="AG2630" s="3">
        <f>SUM(AG2631:AG2652)</f>
        <v>0</v>
      </c>
      <c r="AH2630" s="3">
        <f>SUM(AH2631:AH2652)</f>
        <v>9</v>
      </c>
      <c r="AI2630" s="3"/>
      <c r="AJ2630" s="3">
        <f>SUM(AJ2631:AJ2652)</f>
        <v>7</v>
      </c>
      <c r="AK2630" s="3">
        <f>SUM(AK2631:AK2652)</f>
        <v>2</v>
      </c>
      <c r="AL2630" s="3">
        <f>SUM(AL2631:AL2652)</f>
        <v>214</v>
      </c>
      <c r="AM2630" s="3">
        <f>PRODUCT(AL2630+AL2653+AL2658)</f>
        <v>214</v>
      </c>
      <c r="AN2630" s="3">
        <f>SUM(AN2631:AN2652)</f>
        <v>1</v>
      </c>
    </row>
    <row r="2631" spans="1:40" x14ac:dyDescent="0.25">
      <c r="A2631" s="63" t="s">
        <v>685</v>
      </c>
      <c r="B2631" s="64" t="s">
        <v>0</v>
      </c>
      <c r="C2631" s="64" t="s">
        <v>10</v>
      </c>
      <c r="D2631" s="64" t="s">
        <v>1</v>
      </c>
      <c r="E2631" s="64" t="s">
        <v>11</v>
      </c>
      <c r="F2631" s="65" t="s">
        <v>12</v>
      </c>
      <c r="G2631" s="66"/>
      <c r="H2631" s="64"/>
      <c r="I2631" s="65" t="s">
        <v>13</v>
      </c>
      <c r="J2631" s="66"/>
      <c r="K2631" s="64"/>
      <c r="L2631" s="67" t="s">
        <v>14</v>
      </c>
      <c r="M2631" s="3">
        <f>MAX(Y2631:Y2663)</f>
        <v>214</v>
      </c>
      <c r="O2631" s="15">
        <v>24</v>
      </c>
      <c r="P2631" s="15">
        <v>7</v>
      </c>
      <c r="Q2631" s="15">
        <v>2016</v>
      </c>
      <c r="R2631" s="82" t="s">
        <v>1500</v>
      </c>
      <c r="S2631" s="90" t="s">
        <v>6</v>
      </c>
      <c r="T2631" s="82" t="s">
        <v>782</v>
      </c>
      <c r="U2631" s="15">
        <v>2</v>
      </c>
      <c r="V2631" s="90" t="s">
        <v>6</v>
      </c>
      <c r="W2631" s="15">
        <v>1</v>
      </c>
      <c r="X2631" s="102" t="s">
        <v>1533</v>
      </c>
      <c r="Y2631" s="15">
        <v>214</v>
      </c>
      <c r="Z2631" s="15">
        <v>9</v>
      </c>
      <c r="AA2631" s="90" t="s">
        <v>6</v>
      </c>
      <c r="AB2631" s="15">
        <v>7</v>
      </c>
      <c r="AD2631" s="2">
        <f>IF(Q2631&gt;100,1,0)</f>
        <v>1</v>
      </c>
      <c r="AE2631" s="2">
        <f t="shared" ref="AE2631" si="1004">IF(U2631&gt;W2631,1,0)</f>
        <v>1</v>
      </c>
      <c r="AF2631" s="2">
        <f>IF(U2631=W2631,1,0)*IF(Q2631=0,0,1)</f>
        <v>0</v>
      </c>
      <c r="AG2631" s="2">
        <f t="shared" ref="AG2631" si="1005">IF(W2631&gt;U2631,1,0)</f>
        <v>0</v>
      </c>
      <c r="AH2631" s="2">
        <f t="shared" ref="AH2631" si="1006">PRODUCT(Z2631)</f>
        <v>9</v>
      </c>
      <c r="AI2631" s="30" t="s">
        <v>6</v>
      </c>
      <c r="AJ2631" s="2">
        <f t="shared" ref="AJ2631" si="1007">PRODUCT(AB2631)</f>
        <v>7</v>
      </c>
      <c r="AK2631" s="2">
        <v>2</v>
      </c>
      <c r="AL2631" s="2">
        <f t="shared" ref="AL2631" si="1008">PRODUCT(Y2631)</f>
        <v>214</v>
      </c>
      <c r="AN2631" s="2">
        <v>1</v>
      </c>
    </row>
    <row r="2632" spans="1:40" x14ac:dyDescent="0.25">
      <c r="A2632" s="68" t="s">
        <v>16</v>
      </c>
      <c r="B2632" s="69">
        <f>PRODUCT(AD2630)</f>
        <v>1</v>
      </c>
      <c r="C2632" s="69">
        <f>PRODUCT(AE2630)</f>
        <v>1</v>
      </c>
      <c r="D2632" s="69">
        <f>PRODUCT(AF2630)</f>
        <v>0</v>
      </c>
      <c r="E2632" s="69">
        <f>PRODUCT(AG2630)</f>
        <v>0</v>
      </c>
      <c r="F2632" s="69">
        <f>PRODUCT(AH2630)</f>
        <v>9</v>
      </c>
      <c r="G2632" s="70" t="s">
        <v>6</v>
      </c>
      <c r="H2632" s="69">
        <f>PRODUCT(AJ2630)</f>
        <v>7</v>
      </c>
      <c r="I2632" s="69">
        <f>PRODUCT(AK2630)</f>
        <v>2</v>
      </c>
      <c r="J2632" s="70" t="s">
        <v>6</v>
      </c>
      <c r="K2632" s="69">
        <f>PRODUCT(AN2630)</f>
        <v>1</v>
      </c>
      <c r="L2632" s="71">
        <f>PRODUCT(AL2630/B2632)</f>
        <v>214</v>
      </c>
      <c r="M2632" s="8"/>
      <c r="N2632" s="38"/>
      <c r="O2632" s="2"/>
      <c r="R2632" s="7"/>
      <c r="T2632" s="7"/>
      <c r="AC2632" s="7"/>
      <c r="AD2632" s="7"/>
      <c r="AE2632" s="7"/>
      <c r="AF2632" s="7"/>
      <c r="AG2632" s="7"/>
      <c r="AH2632" s="7"/>
      <c r="AI2632" s="7"/>
      <c r="AJ2632" s="7"/>
      <c r="AK2632" s="7"/>
      <c r="AN2632" s="7"/>
    </row>
    <row r="2633" spans="1:40" x14ac:dyDescent="0.25">
      <c r="A2633" s="68" t="s">
        <v>439</v>
      </c>
      <c r="B2633" s="69">
        <f>PRODUCT(AD2653)</f>
        <v>0</v>
      </c>
      <c r="C2633" s="69">
        <f>PRODUCT(AE2653)</f>
        <v>0</v>
      </c>
      <c r="D2633" s="69">
        <f>PRODUCT(AF2653)</f>
        <v>0</v>
      </c>
      <c r="E2633" s="69">
        <f>PRODUCT(AG2653)</f>
        <v>0</v>
      </c>
      <c r="F2633" s="69">
        <f>PRODUCT(AH2653)</f>
        <v>0</v>
      </c>
      <c r="G2633" s="70" t="s">
        <v>6</v>
      </c>
      <c r="H2633" s="69">
        <f>PRODUCT(AJ2653)</f>
        <v>0</v>
      </c>
      <c r="I2633" s="69">
        <f>PRODUCT(AK2653)</f>
        <v>0</v>
      </c>
      <c r="J2633" s="70" t="s">
        <v>6</v>
      </c>
      <c r="K2633" s="69">
        <f>PRODUCT(AN2653)</f>
        <v>0</v>
      </c>
      <c r="L2633" s="71">
        <v>0</v>
      </c>
      <c r="M2633" s="8"/>
      <c r="N2633" s="38"/>
      <c r="O2633" s="2"/>
      <c r="R2633" s="7"/>
      <c r="T2633" s="7"/>
      <c r="AC2633" s="7"/>
      <c r="AD2633" s="7"/>
      <c r="AE2633" s="7"/>
      <c r="AF2633" s="7"/>
      <c r="AG2633" s="7"/>
      <c r="AH2633" s="7"/>
      <c r="AI2633" s="7"/>
      <c r="AJ2633" s="7"/>
      <c r="AK2633" s="7"/>
      <c r="AN2633" s="7"/>
    </row>
    <row r="2634" spans="1:40" x14ac:dyDescent="0.25">
      <c r="A2634" s="68" t="s">
        <v>440</v>
      </c>
      <c r="B2634" s="69">
        <f>PRODUCT(AD2658)</f>
        <v>0</v>
      </c>
      <c r="C2634" s="69">
        <f>PRODUCT(AE2658)</f>
        <v>0</v>
      </c>
      <c r="D2634" s="69">
        <f>PRODUCT(AF2658)</f>
        <v>0</v>
      </c>
      <c r="E2634" s="69">
        <f>PRODUCT(AG2658)</f>
        <v>0</v>
      </c>
      <c r="F2634" s="69">
        <f>PRODUCT(AH2658)</f>
        <v>0</v>
      </c>
      <c r="G2634" s="70" t="s">
        <v>6</v>
      </c>
      <c r="H2634" s="69">
        <f>PRODUCT(AJ2658)</f>
        <v>0</v>
      </c>
      <c r="I2634" s="69">
        <f>PRODUCT(AK2658)</f>
        <v>0</v>
      </c>
      <c r="J2634" s="70" t="s">
        <v>6</v>
      </c>
      <c r="K2634" s="69">
        <f>PRODUCT(AN2658)</f>
        <v>0</v>
      </c>
      <c r="L2634" s="71">
        <v>0</v>
      </c>
      <c r="M2634" s="8"/>
      <c r="N2634" s="38"/>
      <c r="O2634" s="2"/>
      <c r="R2634" s="7"/>
      <c r="T2634" s="7"/>
      <c r="AC2634" s="7"/>
      <c r="AD2634" s="7"/>
      <c r="AE2634" s="7"/>
      <c r="AF2634" s="7"/>
      <c r="AG2634" s="7"/>
      <c r="AH2634" s="7"/>
      <c r="AI2634" s="7"/>
      <c r="AJ2634" s="7"/>
      <c r="AK2634" s="7"/>
      <c r="AN2634" s="7"/>
    </row>
    <row r="2635" spans="1:40" x14ac:dyDescent="0.25">
      <c r="A2635" s="68" t="s">
        <v>17</v>
      </c>
      <c r="B2635" s="69">
        <f>SUM(B2632:B2634)</f>
        <v>1</v>
      </c>
      <c r="C2635" s="69">
        <f>SUM(C2632:C2634)</f>
        <v>1</v>
      </c>
      <c r="D2635" s="69">
        <f>SUM(D2632:D2634)</f>
        <v>0</v>
      </c>
      <c r="E2635" s="69">
        <f>SUM(E2632:E2634)</f>
        <v>0</v>
      </c>
      <c r="F2635" s="69">
        <f>SUM(F2632:F2634)</f>
        <v>9</v>
      </c>
      <c r="G2635" s="70" t="s">
        <v>6</v>
      </c>
      <c r="H2635" s="69">
        <f>SUM(H2632:H2634)</f>
        <v>7</v>
      </c>
      <c r="I2635" s="69">
        <f>SUM(I2632:I2634)</f>
        <v>2</v>
      </c>
      <c r="J2635" s="70" t="s">
        <v>6</v>
      </c>
      <c r="K2635" s="69">
        <f>SUM(K2632:K2634)</f>
        <v>1</v>
      </c>
      <c r="L2635" s="71">
        <f>PRODUCT(AM2630/B2635)</f>
        <v>214</v>
      </c>
      <c r="M2635" s="8"/>
      <c r="N2635" s="38"/>
      <c r="O2635" s="2"/>
      <c r="R2635" s="7"/>
      <c r="T2635" s="7"/>
      <c r="AC2635" s="7"/>
      <c r="AD2635" s="7"/>
      <c r="AE2635" s="7"/>
      <c r="AF2635" s="7"/>
      <c r="AG2635" s="7"/>
      <c r="AH2635" s="7"/>
      <c r="AI2635" s="7"/>
      <c r="AJ2635" s="7"/>
      <c r="AK2635" s="7"/>
      <c r="AN2635" s="7"/>
    </row>
    <row r="2636" spans="1:40" x14ac:dyDescent="0.25">
      <c r="A2636" s="72" t="s">
        <v>18</v>
      </c>
      <c r="B2636" s="73"/>
      <c r="C2636" s="73"/>
      <c r="D2636" s="73"/>
      <c r="E2636" s="73"/>
      <c r="F2636" s="74">
        <f>PRODUCT(F2635/B2635)</f>
        <v>9</v>
      </c>
      <c r="G2636" s="74" t="s">
        <v>6</v>
      </c>
      <c r="H2636" s="74">
        <f>PRODUCT(H2635/B2635)</f>
        <v>7</v>
      </c>
      <c r="I2636" s="73"/>
      <c r="J2636" s="73"/>
      <c r="K2636" s="73"/>
      <c r="L2636" s="76"/>
      <c r="M2636" s="55"/>
      <c r="N2636" s="40"/>
      <c r="O2636" s="2"/>
      <c r="R2636" s="7"/>
      <c r="T2636" s="7"/>
      <c r="AC2636" s="7"/>
      <c r="AD2636" s="7"/>
      <c r="AE2636" s="7"/>
      <c r="AF2636" s="7"/>
      <c r="AG2636" s="7"/>
      <c r="AH2636" s="7"/>
      <c r="AI2636" s="7"/>
      <c r="AJ2636" s="7"/>
      <c r="AK2636" s="7"/>
      <c r="AN2636" s="7"/>
    </row>
    <row r="2637" spans="1:40" x14ac:dyDescent="0.25">
      <c r="B2637" s="10"/>
      <c r="C2637" s="10"/>
      <c r="D2637" s="10"/>
      <c r="E2637" s="10"/>
      <c r="F2637" s="10"/>
      <c r="G2637" s="10"/>
      <c r="H2637" s="10"/>
      <c r="I2637" s="10"/>
      <c r="J2637" s="10"/>
      <c r="K2637" s="10"/>
      <c r="L2637" s="8"/>
      <c r="O2637" s="2"/>
      <c r="R2637" s="7"/>
      <c r="T2637" s="7"/>
      <c r="AC2637" s="7"/>
      <c r="AD2637" s="7"/>
      <c r="AE2637" s="7"/>
      <c r="AF2637" s="7"/>
      <c r="AG2637" s="7"/>
      <c r="AH2637" s="7"/>
      <c r="AI2637" s="7"/>
      <c r="AJ2637" s="7"/>
      <c r="AK2637" s="7"/>
      <c r="AN2637" s="7"/>
    </row>
    <row r="2638" spans="1:40" x14ac:dyDescent="0.25">
      <c r="A2638" s="77" t="s">
        <v>686</v>
      </c>
      <c r="B2638" s="64" t="s">
        <v>0</v>
      </c>
      <c r="C2638" s="64" t="s">
        <v>10</v>
      </c>
      <c r="D2638" s="64" t="s">
        <v>1</v>
      </c>
      <c r="E2638" s="64" t="s">
        <v>11</v>
      </c>
      <c r="F2638" s="65" t="s">
        <v>12</v>
      </c>
      <c r="G2638" s="66"/>
      <c r="H2638" s="64"/>
      <c r="I2638" s="65" t="s">
        <v>13</v>
      </c>
      <c r="J2638" s="66"/>
      <c r="K2638" s="64"/>
      <c r="L2638" s="67" t="s">
        <v>14</v>
      </c>
      <c r="O2638" s="2"/>
      <c r="R2638" s="7"/>
      <c r="T2638" s="7"/>
      <c r="AC2638" s="7"/>
      <c r="AD2638" s="7"/>
      <c r="AE2638" s="7"/>
      <c r="AF2638" s="7"/>
      <c r="AG2638" s="7"/>
      <c r="AH2638" s="7"/>
      <c r="AI2638" s="7"/>
      <c r="AJ2638" s="7"/>
      <c r="AK2638" s="7"/>
      <c r="AN2638" s="7"/>
    </row>
    <row r="2639" spans="1:40" x14ac:dyDescent="0.25">
      <c r="A2639" s="68" t="s">
        <v>16</v>
      </c>
      <c r="B2639" s="69">
        <f>PRODUCT(B8176)</f>
        <v>1</v>
      </c>
      <c r="C2639" s="69">
        <f t="shared" ref="C2639:L2642" si="1009">PRODUCT(C8176)</f>
        <v>0</v>
      </c>
      <c r="D2639" s="69">
        <f t="shared" si="1009"/>
        <v>0</v>
      </c>
      <c r="E2639" s="69">
        <f t="shared" si="1009"/>
        <v>1</v>
      </c>
      <c r="F2639" s="69">
        <f t="shared" si="1009"/>
        <v>7</v>
      </c>
      <c r="G2639" s="70" t="s">
        <v>6</v>
      </c>
      <c r="H2639" s="69">
        <f t="shared" si="1009"/>
        <v>12</v>
      </c>
      <c r="I2639" s="69">
        <f t="shared" si="1009"/>
        <v>0</v>
      </c>
      <c r="J2639" s="70" t="s">
        <v>6</v>
      </c>
      <c r="K2639" s="69">
        <f t="shared" si="1009"/>
        <v>3</v>
      </c>
      <c r="L2639" s="71">
        <f t="shared" si="1009"/>
        <v>338</v>
      </c>
      <c r="M2639" s="8"/>
      <c r="N2639" s="38"/>
      <c r="O2639" s="2"/>
      <c r="R2639" s="7"/>
      <c r="T2639" s="7"/>
      <c r="AC2639" s="7"/>
      <c r="AD2639" s="7"/>
      <c r="AE2639" s="7"/>
      <c r="AF2639" s="7"/>
      <c r="AG2639" s="7"/>
      <c r="AH2639" s="7"/>
      <c r="AI2639" s="7"/>
      <c r="AJ2639" s="7"/>
      <c r="AK2639" s="7"/>
      <c r="AN2639" s="7"/>
    </row>
    <row r="2640" spans="1:40" x14ac:dyDescent="0.25">
      <c r="A2640" s="68" t="s">
        <v>439</v>
      </c>
      <c r="B2640" s="69">
        <f>PRODUCT(B8177)</f>
        <v>0</v>
      </c>
      <c r="C2640" s="69">
        <f t="shared" si="1009"/>
        <v>0</v>
      </c>
      <c r="D2640" s="69">
        <f t="shared" si="1009"/>
        <v>0</v>
      </c>
      <c r="E2640" s="69">
        <f t="shared" si="1009"/>
        <v>0</v>
      </c>
      <c r="F2640" s="69">
        <f t="shared" si="1009"/>
        <v>0</v>
      </c>
      <c r="G2640" s="70" t="s">
        <v>6</v>
      </c>
      <c r="H2640" s="69">
        <f t="shared" si="1009"/>
        <v>0</v>
      </c>
      <c r="I2640" s="69">
        <f t="shared" si="1009"/>
        <v>0</v>
      </c>
      <c r="J2640" s="70" t="s">
        <v>6</v>
      </c>
      <c r="K2640" s="69">
        <f t="shared" si="1009"/>
        <v>0</v>
      </c>
      <c r="L2640" s="71">
        <f t="shared" si="1009"/>
        <v>0</v>
      </c>
      <c r="M2640" s="8"/>
      <c r="N2640" s="38"/>
      <c r="O2640" s="2"/>
      <c r="R2640" s="7"/>
      <c r="T2640" s="7"/>
      <c r="AC2640" s="7"/>
      <c r="AD2640" s="7"/>
      <c r="AE2640" s="7"/>
      <c r="AF2640" s="7"/>
      <c r="AG2640" s="7"/>
      <c r="AH2640" s="7"/>
      <c r="AI2640" s="7"/>
      <c r="AJ2640" s="7"/>
      <c r="AK2640" s="7"/>
      <c r="AN2640" s="7"/>
    </row>
    <row r="2641" spans="1:40" x14ac:dyDescent="0.25">
      <c r="A2641" s="68" t="s">
        <v>440</v>
      </c>
      <c r="B2641" s="69">
        <f>PRODUCT(B8178)</f>
        <v>0</v>
      </c>
      <c r="C2641" s="69">
        <f t="shared" si="1009"/>
        <v>0</v>
      </c>
      <c r="D2641" s="69">
        <f t="shared" si="1009"/>
        <v>0</v>
      </c>
      <c r="E2641" s="69">
        <f t="shared" si="1009"/>
        <v>0</v>
      </c>
      <c r="F2641" s="69">
        <f t="shared" si="1009"/>
        <v>0</v>
      </c>
      <c r="G2641" s="70" t="s">
        <v>6</v>
      </c>
      <c r="H2641" s="69">
        <f t="shared" si="1009"/>
        <v>0</v>
      </c>
      <c r="I2641" s="69">
        <f t="shared" si="1009"/>
        <v>4</v>
      </c>
      <c r="J2641" s="70" t="s">
        <v>6</v>
      </c>
      <c r="K2641" s="69">
        <f t="shared" si="1009"/>
        <v>0</v>
      </c>
      <c r="L2641" s="71">
        <f t="shared" si="1009"/>
        <v>0</v>
      </c>
      <c r="M2641" s="8"/>
      <c r="N2641" s="38"/>
      <c r="O2641" s="2"/>
      <c r="R2641" s="7"/>
      <c r="T2641" s="7"/>
      <c r="AC2641" s="7"/>
      <c r="AD2641" s="7"/>
      <c r="AE2641" s="7"/>
      <c r="AF2641" s="7"/>
      <c r="AG2641" s="7"/>
      <c r="AH2641" s="7"/>
      <c r="AI2641" s="7"/>
      <c r="AJ2641" s="7"/>
      <c r="AK2641" s="7"/>
      <c r="AN2641" s="7"/>
    </row>
    <row r="2642" spans="1:40" x14ac:dyDescent="0.25">
      <c r="A2642" s="68" t="s">
        <v>17</v>
      </c>
      <c r="B2642" s="69">
        <f>PRODUCT(B8179)</f>
        <v>1</v>
      </c>
      <c r="C2642" s="69">
        <f t="shared" si="1009"/>
        <v>0</v>
      </c>
      <c r="D2642" s="69">
        <f t="shared" si="1009"/>
        <v>0</v>
      </c>
      <c r="E2642" s="69">
        <f t="shared" si="1009"/>
        <v>1</v>
      </c>
      <c r="F2642" s="69">
        <f t="shared" si="1009"/>
        <v>7</v>
      </c>
      <c r="G2642" s="70" t="s">
        <v>6</v>
      </c>
      <c r="H2642" s="69">
        <f t="shared" si="1009"/>
        <v>12</v>
      </c>
      <c r="I2642" s="69">
        <f t="shared" si="1009"/>
        <v>4</v>
      </c>
      <c r="J2642" s="70" t="s">
        <v>6</v>
      </c>
      <c r="K2642" s="69">
        <f t="shared" si="1009"/>
        <v>3</v>
      </c>
      <c r="L2642" s="71">
        <f t="shared" si="1009"/>
        <v>338</v>
      </c>
      <c r="M2642" s="8"/>
      <c r="N2642" s="38"/>
      <c r="O2642" s="2"/>
      <c r="R2642" s="7"/>
      <c r="T2642" s="7"/>
      <c r="AC2642" s="7"/>
      <c r="AD2642" s="7"/>
      <c r="AE2642" s="7"/>
      <c r="AF2642" s="7"/>
      <c r="AG2642" s="7"/>
      <c r="AH2642" s="7"/>
      <c r="AI2642" s="7"/>
      <c r="AJ2642" s="7"/>
      <c r="AK2642" s="7"/>
      <c r="AN2642" s="7"/>
    </row>
    <row r="2643" spans="1:40" x14ac:dyDescent="0.25">
      <c r="A2643" s="72" t="s">
        <v>18</v>
      </c>
      <c r="B2643" s="73"/>
      <c r="C2643" s="73"/>
      <c r="D2643" s="73"/>
      <c r="E2643" s="73"/>
      <c r="F2643" s="74">
        <f>PRODUCT(F2642/B2642)</f>
        <v>7</v>
      </c>
      <c r="G2643" s="74" t="s">
        <v>6</v>
      </c>
      <c r="H2643" s="74">
        <f>PRODUCT(H2642/B2642)</f>
        <v>12</v>
      </c>
      <c r="I2643" s="73"/>
      <c r="J2643" s="73"/>
      <c r="K2643" s="73"/>
      <c r="L2643" s="76"/>
      <c r="M2643" s="55"/>
      <c r="N2643" s="40"/>
      <c r="O2643" s="2"/>
      <c r="R2643" s="7"/>
      <c r="T2643" s="7"/>
      <c r="AC2643" s="7"/>
      <c r="AD2643" s="7"/>
      <c r="AE2643" s="7"/>
      <c r="AF2643" s="7"/>
      <c r="AG2643" s="7"/>
      <c r="AH2643" s="7"/>
      <c r="AI2643" s="7"/>
      <c r="AJ2643" s="7"/>
      <c r="AK2643" s="7"/>
      <c r="AN2643" s="7"/>
    </row>
    <row r="2644" spans="1:40" x14ac:dyDescent="0.25">
      <c r="B2644" s="10"/>
      <c r="C2644" s="10"/>
      <c r="D2644" s="10"/>
      <c r="E2644" s="10"/>
      <c r="G2644" s="11"/>
      <c r="I2644" s="10"/>
      <c r="J2644" s="10"/>
      <c r="K2644" s="10"/>
      <c r="L2644" s="8"/>
      <c r="M2644" s="55"/>
      <c r="N2644" s="40"/>
      <c r="O2644" s="2"/>
      <c r="R2644" s="7"/>
      <c r="T2644" s="7"/>
      <c r="AC2644" s="7"/>
      <c r="AD2644" s="7"/>
      <c r="AE2644" s="7"/>
      <c r="AF2644" s="7"/>
      <c r="AG2644" s="7"/>
      <c r="AH2644" s="7"/>
      <c r="AI2644" s="7"/>
      <c r="AJ2644" s="7"/>
      <c r="AK2644" s="7"/>
      <c r="AN2644" s="7"/>
    </row>
    <row r="2645" spans="1:40" x14ac:dyDescent="0.25">
      <c r="A2645" s="63" t="s">
        <v>685</v>
      </c>
      <c r="B2645" s="64"/>
      <c r="C2645" s="64"/>
      <c r="D2645" s="64"/>
      <c r="E2645" s="64"/>
      <c r="F2645" s="64"/>
      <c r="G2645" s="64"/>
      <c r="H2645" s="64"/>
      <c r="I2645" s="64"/>
      <c r="J2645" s="64"/>
      <c r="K2645" s="64"/>
      <c r="L2645" s="67"/>
      <c r="O2645" s="2"/>
      <c r="R2645" s="7"/>
      <c r="T2645" s="7"/>
      <c r="AC2645" s="7"/>
      <c r="AD2645" s="7"/>
      <c r="AE2645" s="7"/>
      <c r="AF2645" s="7"/>
      <c r="AG2645" s="7"/>
      <c r="AH2645" s="7"/>
      <c r="AI2645" s="7"/>
      <c r="AJ2645" s="7"/>
      <c r="AK2645" s="7"/>
      <c r="AN2645" s="7"/>
    </row>
    <row r="2646" spans="1:40" x14ac:dyDescent="0.25">
      <c r="A2646" s="68" t="s">
        <v>24</v>
      </c>
      <c r="B2646" s="69" t="s">
        <v>0</v>
      </c>
      <c r="C2646" s="69" t="s">
        <v>10</v>
      </c>
      <c r="D2646" s="69" t="s">
        <v>1</v>
      </c>
      <c r="E2646" s="69" t="s">
        <v>11</v>
      </c>
      <c r="F2646" s="78" t="s">
        <v>12</v>
      </c>
      <c r="G2646" s="70"/>
      <c r="H2646" s="69"/>
      <c r="I2646" s="78" t="s">
        <v>13</v>
      </c>
      <c r="J2646" s="70"/>
      <c r="K2646" s="69"/>
      <c r="L2646" s="71" t="s">
        <v>14</v>
      </c>
      <c r="O2646" s="2"/>
      <c r="R2646" s="7"/>
      <c r="T2646" s="7"/>
      <c r="AC2646" s="7"/>
      <c r="AD2646" s="7"/>
      <c r="AE2646" s="7"/>
      <c r="AF2646" s="7"/>
      <c r="AG2646" s="7"/>
      <c r="AH2646" s="7"/>
      <c r="AI2646" s="7"/>
      <c r="AJ2646" s="7"/>
      <c r="AK2646" s="7"/>
      <c r="AN2646" s="7"/>
    </row>
    <row r="2647" spans="1:40" x14ac:dyDescent="0.25">
      <c r="A2647" s="68" t="s">
        <v>16</v>
      </c>
      <c r="B2647" s="69">
        <f>PRODUCT(B2632+B2639)</f>
        <v>2</v>
      </c>
      <c r="C2647" s="69">
        <f>PRODUCT(C2632+E2639)</f>
        <v>2</v>
      </c>
      <c r="D2647" s="69">
        <f>PRODUCT(D2632+D2639)</f>
        <v>0</v>
      </c>
      <c r="E2647" s="69">
        <f>PRODUCT(E2632+C2639)</f>
        <v>0</v>
      </c>
      <c r="F2647" s="69">
        <f>PRODUCT(F2632+H2639)</f>
        <v>21</v>
      </c>
      <c r="G2647" s="70" t="s">
        <v>6</v>
      </c>
      <c r="H2647" s="69">
        <f>PRODUCT(H2632+F2639)</f>
        <v>14</v>
      </c>
      <c r="I2647" s="69">
        <f>PRODUCT(I2632+K2639)</f>
        <v>5</v>
      </c>
      <c r="J2647" s="70" t="s">
        <v>6</v>
      </c>
      <c r="K2647" s="69">
        <f>PRODUCT(K2632+I2639)</f>
        <v>1</v>
      </c>
      <c r="L2647" s="71">
        <f>PRODUCT(((B2632*L2632)+B2639*L2639))/B2647</f>
        <v>276</v>
      </c>
      <c r="M2647" s="8"/>
      <c r="N2647" s="38"/>
      <c r="O2647" s="2"/>
      <c r="R2647" s="7"/>
      <c r="T2647" s="7"/>
      <c r="AC2647" s="7"/>
      <c r="AD2647" s="7"/>
      <c r="AE2647" s="7"/>
      <c r="AF2647" s="7"/>
      <c r="AG2647" s="7"/>
      <c r="AH2647" s="7"/>
      <c r="AI2647" s="7"/>
      <c r="AJ2647" s="7"/>
      <c r="AK2647" s="7"/>
      <c r="AN2647" s="7"/>
    </row>
    <row r="2648" spans="1:40" x14ac:dyDescent="0.25">
      <c r="A2648" s="68" t="s">
        <v>439</v>
      </c>
      <c r="B2648" s="69">
        <f>PRODUCT(B2633+B2640)</f>
        <v>0</v>
      </c>
      <c r="C2648" s="69">
        <f>PRODUCT(C2633+E2640)</f>
        <v>0</v>
      </c>
      <c r="D2648" s="69">
        <f>PRODUCT(D2633+D2640)</f>
        <v>0</v>
      </c>
      <c r="E2648" s="69">
        <f>PRODUCT(E2633+C2640)</f>
        <v>0</v>
      </c>
      <c r="F2648" s="69">
        <f>PRODUCT(F2633+H2640)</f>
        <v>0</v>
      </c>
      <c r="G2648" s="70" t="s">
        <v>6</v>
      </c>
      <c r="H2648" s="69">
        <f>PRODUCT(H2633+F2640)</f>
        <v>0</v>
      </c>
      <c r="I2648" s="69">
        <f>PRODUCT(I2633+K2640)</f>
        <v>0</v>
      </c>
      <c r="J2648" s="70" t="s">
        <v>6</v>
      </c>
      <c r="K2648" s="69">
        <f>PRODUCT(K2633+I2640)</f>
        <v>0</v>
      </c>
      <c r="L2648" s="71">
        <v>0</v>
      </c>
      <c r="M2648" s="8"/>
      <c r="N2648" s="38"/>
      <c r="O2648" s="2"/>
      <c r="R2648" s="7"/>
      <c r="T2648" s="7"/>
      <c r="AC2648" s="7"/>
      <c r="AD2648" s="7"/>
      <c r="AE2648" s="7"/>
      <c r="AF2648" s="7"/>
      <c r="AG2648" s="7"/>
      <c r="AH2648" s="7"/>
      <c r="AI2648" s="7"/>
      <c r="AJ2648" s="7"/>
      <c r="AK2648" s="7"/>
      <c r="AN2648" s="7"/>
    </row>
    <row r="2649" spans="1:40" x14ac:dyDescent="0.25">
      <c r="A2649" s="68" t="s">
        <v>440</v>
      </c>
      <c r="B2649" s="69">
        <f>PRODUCT(B2634+B2641)</f>
        <v>0</v>
      </c>
      <c r="C2649" s="69">
        <f>PRODUCT(C2634+E2641)</f>
        <v>0</v>
      </c>
      <c r="D2649" s="69">
        <f>PRODUCT(D2634+D2641)</f>
        <v>0</v>
      </c>
      <c r="E2649" s="69">
        <f>PRODUCT(E2634+C2641)</f>
        <v>0</v>
      </c>
      <c r="F2649" s="69">
        <f>PRODUCT(F2634+H2641)</f>
        <v>0</v>
      </c>
      <c r="G2649" s="70" t="s">
        <v>6</v>
      </c>
      <c r="H2649" s="69">
        <f>PRODUCT(H2634+F2641)</f>
        <v>0</v>
      </c>
      <c r="I2649" s="69">
        <f>PRODUCT(I2634+K2641)</f>
        <v>0</v>
      </c>
      <c r="J2649" s="70" t="s">
        <v>6</v>
      </c>
      <c r="K2649" s="69">
        <f>PRODUCT(K2634+I2641)</f>
        <v>4</v>
      </c>
      <c r="L2649" s="71">
        <v>0</v>
      </c>
      <c r="M2649" s="8"/>
      <c r="N2649" s="38"/>
      <c r="O2649" s="2"/>
      <c r="R2649" s="7"/>
      <c r="T2649" s="7"/>
      <c r="AC2649" s="7"/>
      <c r="AD2649" s="7"/>
      <c r="AE2649" s="7"/>
      <c r="AF2649" s="7"/>
      <c r="AG2649" s="7"/>
      <c r="AH2649" s="7"/>
      <c r="AI2649" s="7"/>
      <c r="AJ2649" s="7"/>
      <c r="AK2649" s="7"/>
      <c r="AN2649" s="7"/>
    </row>
    <row r="2650" spans="1:40" x14ac:dyDescent="0.25">
      <c r="A2650" s="68" t="s">
        <v>17</v>
      </c>
      <c r="B2650" s="69">
        <f>PRODUCT(B2635+B2642)</f>
        <v>2</v>
      </c>
      <c r="C2650" s="69">
        <f>PRODUCT(C2635+E2642)</f>
        <v>2</v>
      </c>
      <c r="D2650" s="69">
        <f>PRODUCT(D2635+D2642)</f>
        <v>0</v>
      </c>
      <c r="E2650" s="69">
        <f>PRODUCT(E2635+C2642)</f>
        <v>0</v>
      </c>
      <c r="F2650" s="69">
        <f>PRODUCT(F2635+H2642)</f>
        <v>21</v>
      </c>
      <c r="G2650" s="70" t="s">
        <v>6</v>
      </c>
      <c r="H2650" s="69">
        <f>PRODUCT(H2635+F2642)</f>
        <v>14</v>
      </c>
      <c r="I2650" s="69">
        <f>PRODUCT(I2635+K2642)</f>
        <v>5</v>
      </c>
      <c r="J2650" s="70" t="s">
        <v>6</v>
      </c>
      <c r="K2650" s="69">
        <f>PRODUCT(K2635+I2642)</f>
        <v>5</v>
      </c>
      <c r="L2650" s="71">
        <f>PRODUCT(((B2635*L2635)+B2642*L2642))/B2650</f>
        <v>276</v>
      </c>
      <c r="M2650" s="8"/>
      <c r="N2650" s="38"/>
      <c r="O2650" s="2"/>
      <c r="R2650" s="7"/>
      <c r="T2650" s="7"/>
      <c r="AC2650" s="7"/>
      <c r="AD2650" s="7"/>
      <c r="AE2650" s="7"/>
      <c r="AF2650" s="7"/>
      <c r="AG2650" s="7"/>
      <c r="AH2650" s="7"/>
      <c r="AI2650" s="7"/>
      <c r="AJ2650" s="7"/>
      <c r="AK2650" s="7"/>
      <c r="AN2650" s="7"/>
    </row>
    <row r="2651" spans="1:40" x14ac:dyDescent="0.25">
      <c r="A2651" s="72" t="s">
        <v>18</v>
      </c>
      <c r="B2651" s="73"/>
      <c r="C2651" s="73"/>
      <c r="D2651" s="73"/>
      <c r="E2651" s="73"/>
      <c r="F2651" s="74">
        <f>PRODUCT(F2650/B2650)</f>
        <v>10.5</v>
      </c>
      <c r="G2651" s="74" t="s">
        <v>6</v>
      </c>
      <c r="H2651" s="74">
        <f>PRODUCT(H2650/B2650)</f>
        <v>7</v>
      </c>
      <c r="I2651" s="73"/>
      <c r="J2651" s="73"/>
      <c r="K2651" s="73"/>
      <c r="L2651" s="76"/>
      <c r="M2651" s="55"/>
      <c r="N2651" s="40"/>
      <c r="O2651" s="2"/>
      <c r="R2651" s="7"/>
      <c r="T2651" s="7"/>
      <c r="AC2651" s="7"/>
      <c r="AD2651" s="7"/>
      <c r="AE2651" s="7"/>
      <c r="AF2651" s="7"/>
      <c r="AG2651" s="7"/>
      <c r="AH2651" s="7"/>
      <c r="AI2651" s="7"/>
      <c r="AJ2651" s="7"/>
      <c r="AK2651" s="7"/>
      <c r="AN2651" s="7"/>
    </row>
    <row r="2652" spans="1:40" x14ac:dyDescent="0.25">
      <c r="A2652" s="7"/>
      <c r="B2652" s="10"/>
      <c r="C2652" s="10"/>
      <c r="D2652" s="10"/>
      <c r="E2652" s="10"/>
      <c r="F2652" s="10"/>
      <c r="G2652" s="10"/>
      <c r="H2652" s="10"/>
      <c r="I2652" s="10"/>
      <c r="J2652" s="10"/>
      <c r="K2652" s="10"/>
      <c r="L2652" s="54"/>
      <c r="O2652" s="2"/>
      <c r="R2652" s="7"/>
      <c r="T2652" s="7"/>
      <c r="AC2652" s="7"/>
      <c r="AD2652" s="7"/>
      <c r="AE2652" s="7"/>
      <c r="AF2652" s="7"/>
      <c r="AG2652" s="7"/>
      <c r="AH2652" s="7"/>
      <c r="AI2652" s="7"/>
      <c r="AJ2652" s="7"/>
      <c r="AK2652" s="7"/>
      <c r="AN2652" s="7"/>
    </row>
    <row r="2653" spans="1:40" s="4" customFormat="1" ht="14.25" x14ac:dyDescent="0.2">
      <c r="A2653" s="10"/>
      <c r="B2653" s="10"/>
      <c r="C2653" s="10"/>
      <c r="D2653" s="10"/>
      <c r="E2653" s="10"/>
      <c r="F2653" s="10" t="s">
        <v>1876</v>
      </c>
      <c r="G2653" s="10"/>
      <c r="H2653" s="10"/>
      <c r="I2653" s="10"/>
      <c r="J2653" s="10"/>
      <c r="K2653" s="10"/>
      <c r="L2653" s="10"/>
      <c r="M2653" s="3"/>
      <c r="N2653" s="6"/>
      <c r="O2653" s="11"/>
      <c r="P2653" s="3"/>
      <c r="Q2653" s="3"/>
      <c r="R2653" s="10" t="s">
        <v>25</v>
      </c>
      <c r="S2653" s="9"/>
      <c r="T2653" s="6"/>
      <c r="U2653" s="3"/>
      <c r="V2653" s="3"/>
      <c r="W2653" s="3"/>
      <c r="X2653" s="6"/>
      <c r="Y2653" s="3"/>
      <c r="Z2653" s="3"/>
      <c r="AA2653" s="3"/>
      <c r="AB2653" s="3"/>
      <c r="AC2653" s="10" t="s">
        <v>3</v>
      </c>
      <c r="AD2653" s="3">
        <f>SUM(AD2654:AD2657)</f>
        <v>0</v>
      </c>
      <c r="AE2653" s="3">
        <f>SUM(AE2654:AE2657)</f>
        <v>0</v>
      </c>
      <c r="AF2653" s="3">
        <f>SUM(AF2654:AF2657)</f>
        <v>0</v>
      </c>
      <c r="AG2653" s="3">
        <f>SUM(AG2654:AG2657)</f>
        <v>0</v>
      </c>
      <c r="AH2653" s="3">
        <f>SUM(AH2654:AH2657)</f>
        <v>0</v>
      </c>
      <c r="AI2653" s="3"/>
      <c r="AJ2653" s="3">
        <f>SUM(AJ2654:AJ2657)</f>
        <v>0</v>
      </c>
      <c r="AK2653" s="3">
        <f>SUM(AK2654:AK2657)</f>
        <v>0</v>
      </c>
      <c r="AL2653" s="3">
        <f>SUM(AL2654:AL2657)</f>
        <v>0</v>
      </c>
      <c r="AM2653" s="10"/>
      <c r="AN2653" s="3">
        <f>SUM(AN2654:AN2657)</f>
        <v>0</v>
      </c>
    </row>
    <row r="2654" spans="1:40" x14ac:dyDescent="0.25">
      <c r="A2654" s="7"/>
      <c r="B2654" s="10"/>
      <c r="C2654" s="10"/>
      <c r="D2654" s="10"/>
      <c r="E2654" s="10"/>
      <c r="F2654" s="10" t="s">
        <v>433</v>
      </c>
      <c r="G2654" s="10"/>
      <c r="H2654" s="10"/>
      <c r="I2654" s="10"/>
      <c r="J2654" s="10"/>
      <c r="K2654" s="10"/>
      <c r="L2654" s="57">
        <f>PRODUCT(C2635/B2635)</f>
        <v>1</v>
      </c>
      <c r="O2654" s="2"/>
      <c r="V2654" s="36"/>
      <c r="AA2654" s="39"/>
      <c r="AC2654" s="7"/>
      <c r="AI2654" s="39"/>
      <c r="AL2654" s="2"/>
    </row>
    <row r="2655" spans="1:40" x14ac:dyDescent="0.25">
      <c r="A2655" s="7"/>
      <c r="B2655" s="10"/>
      <c r="C2655" s="10"/>
      <c r="D2655" s="10"/>
      <c r="E2655" s="10"/>
      <c r="F2655" s="10" t="s">
        <v>434</v>
      </c>
      <c r="G2655" s="10"/>
      <c r="H2655" s="10"/>
      <c r="I2655" s="10"/>
      <c r="J2655" s="10"/>
      <c r="K2655" s="10"/>
      <c r="L2655" s="57">
        <f>PRODUCT(E2642/B2642)</f>
        <v>1</v>
      </c>
      <c r="O2655" s="2"/>
      <c r="V2655" s="36"/>
      <c r="AA2655" s="39"/>
      <c r="AC2655" s="7"/>
      <c r="AI2655" s="39"/>
      <c r="AL2655" s="2"/>
    </row>
    <row r="2656" spans="1:40" x14ac:dyDescent="0.25">
      <c r="A2656" s="7"/>
      <c r="B2656" s="10"/>
      <c r="C2656" s="10"/>
      <c r="D2656" s="10"/>
      <c r="E2656" s="10"/>
      <c r="F2656" s="10" t="s">
        <v>435</v>
      </c>
      <c r="G2656" s="10"/>
      <c r="H2656" s="10"/>
      <c r="I2656" s="10"/>
      <c r="J2656" s="10"/>
      <c r="K2656" s="10"/>
      <c r="L2656" s="57">
        <f>PRODUCT(C2650/B2650)</f>
        <v>1</v>
      </c>
      <c r="O2656" s="2"/>
      <c r="V2656" s="36"/>
      <c r="AA2656" s="39"/>
      <c r="AC2656" s="7"/>
      <c r="AI2656" s="39"/>
      <c r="AL2656" s="2"/>
    </row>
    <row r="2657" spans="1:40" x14ac:dyDescent="0.25">
      <c r="A2657" s="7"/>
      <c r="B2657" s="10"/>
      <c r="C2657" s="10"/>
      <c r="D2657" s="10"/>
      <c r="E2657" s="10"/>
      <c r="F2657" s="10"/>
      <c r="G2657" s="10"/>
      <c r="H2657" s="10"/>
      <c r="I2657" s="10"/>
      <c r="J2657" s="10"/>
      <c r="K2657" s="10"/>
      <c r="L2657" s="54"/>
      <c r="O2657" s="2"/>
      <c r="V2657" s="36"/>
      <c r="AA2657" s="39"/>
      <c r="AC2657" s="7"/>
      <c r="AI2657" s="39"/>
      <c r="AL2657" s="2"/>
    </row>
    <row r="2658" spans="1:40" s="4" customFormat="1" ht="14.25" x14ac:dyDescent="0.2">
      <c r="A2658" s="10"/>
      <c r="B2658" s="10"/>
      <c r="C2658" s="10"/>
      <c r="D2658" s="10"/>
      <c r="E2658" s="10"/>
      <c r="F2658" s="10"/>
      <c r="G2658" s="10"/>
      <c r="H2658" s="10"/>
      <c r="I2658" s="10"/>
      <c r="J2658" s="10"/>
      <c r="K2658" s="10"/>
      <c r="L2658" s="54"/>
      <c r="M2658" s="3"/>
      <c r="N2658" s="6"/>
      <c r="O2658" s="3"/>
      <c r="P2658" s="3"/>
      <c r="Q2658" s="3"/>
      <c r="R2658" s="10" t="s">
        <v>32</v>
      </c>
      <c r="S2658" s="9"/>
      <c r="T2658" s="10"/>
      <c r="U2658" s="3"/>
      <c r="V2658" s="3"/>
      <c r="W2658" s="3"/>
      <c r="X2658" s="6"/>
      <c r="Y2658" s="3"/>
      <c r="Z2658" s="3"/>
      <c r="AA2658" s="3"/>
      <c r="AB2658" s="3"/>
      <c r="AC2658" s="10" t="s">
        <v>4</v>
      </c>
      <c r="AD2658" s="3">
        <f t="shared" ref="AD2658:AN2658" si="1010">SUM(AD2659:AD2661)</f>
        <v>0</v>
      </c>
      <c r="AE2658" s="3">
        <f t="shared" si="1010"/>
        <v>0</v>
      </c>
      <c r="AF2658" s="3">
        <f t="shared" si="1010"/>
        <v>0</v>
      </c>
      <c r="AG2658" s="3">
        <f t="shared" si="1010"/>
        <v>0</v>
      </c>
      <c r="AH2658" s="3">
        <f t="shared" si="1010"/>
        <v>0</v>
      </c>
      <c r="AI2658" s="10"/>
      <c r="AJ2658" s="3">
        <f t="shared" si="1010"/>
        <v>0</v>
      </c>
      <c r="AK2658" s="3">
        <f t="shared" si="1010"/>
        <v>0</v>
      </c>
      <c r="AL2658" s="3">
        <f t="shared" si="1010"/>
        <v>0</v>
      </c>
      <c r="AM2658" s="10"/>
      <c r="AN2658" s="3">
        <f t="shared" si="1010"/>
        <v>0</v>
      </c>
    </row>
    <row r="2659" spans="1:40" x14ac:dyDescent="0.25">
      <c r="A2659" s="7"/>
      <c r="B2659" s="10"/>
      <c r="C2659" s="10"/>
      <c r="D2659" s="10"/>
      <c r="E2659" s="10"/>
      <c r="F2659" s="10"/>
      <c r="G2659" s="10"/>
      <c r="H2659" s="10"/>
      <c r="I2659" s="10"/>
      <c r="J2659" s="10"/>
      <c r="K2659" s="10"/>
      <c r="L2659" s="54"/>
      <c r="O2659" s="2"/>
      <c r="R2659" s="7"/>
      <c r="T2659" s="7"/>
      <c r="AC2659" s="7"/>
      <c r="AD2659" s="7"/>
      <c r="AE2659" s="7"/>
      <c r="AF2659" s="7"/>
      <c r="AG2659" s="7"/>
      <c r="AH2659" s="7"/>
      <c r="AI2659" s="7"/>
      <c r="AJ2659" s="7"/>
      <c r="AK2659" s="7"/>
      <c r="AN2659" s="7"/>
    </row>
    <row r="2660" spans="1:40" x14ac:dyDescent="0.25">
      <c r="A2660" s="7"/>
      <c r="B2660" s="10"/>
      <c r="C2660" s="10"/>
      <c r="D2660" s="10"/>
      <c r="E2660" s="10"/>
      <c r="F2660" s="10"/>
      <c r="G2660" s="10"/>
      <c r="H2660" s="10"/>
      <c r="I2660" s="10"/>
      <c r="J2660" s="10"/>
      <c r="K2660" s="10"/>
      <c r="L2660" s="54"/>
      <c r="O2660" s="2"/>
      <c r="R2660" s="7"/>
      <c r="T2660" s="7"/>
      <c r="AC2660" s="7"/>
      <c r="AD2660" s="7"/>
      <c r="AE2660" s="7"/>
      <c r="AF2660" s="7"/>
      <c r="AG2660" s="7"/>
      <c r="AH2660" s="7"/>
      <c r="AI2660" s="7"/>
      <c r="AJ2660" s="7"/>
      <c r="AK2660" s="7"/>
      <c r="AN2660" s="7"/>
    </row>
    <row r="2661" spans="1:40" x14ac:dyDescent="0.25">
      <c r="A2661" s="7"/>
      <c r="B2661" s="10"/>
      <c r="C2661" s="10"/>
      <c r="D2661" s="10"/>
      <c r="E2661" s="10"/>
      <c r="F2661" s="10"/>
      <c r="G2661" s="10"/>
      <c r="H2661" s="10"/>
      <c r="I2661" s="10"/>
      <c r="J2661" s="10"/>
      <c r="K2661" s="10"/>
      <c r="L2661" s="54"/>
      <c r="O2661" s="2"/>
      <c r="R2661" s="7"/>
      <c r="T2661" s="7"/>
      <c r="AC2661" s="7"/>
      <c r="AD2661" s="7"/>
      <c r="AE2661" s="7"/>
      <c r="AF2661" s="7"/>
      <c r="AG2661" s="7"/>
      <c r="AH2661" s="7"/>
      <c r="AI2661" s="7"/>
      <c r="AJ2661" s="7"/>
      <c r="AK2661" s="7"/>
      <c r="AN2661" s="7"/>
    </row>
    <row r="2662" spans="1:40" x14ac:dyDescent="0.25">
      <c r="A2662" s="7"/>
      <c r="B2662" s="10"/>
      <c r="C2662" s="10"/>
      <c r="D2662" s="10"/>
      <c r="E2662" s="10"/>
      <c r="F2662" s="10"/>
      <c r="G2662" s="10"/>
      <c r="H2662" s="10"/>
      <c r="I2662" s="10"/>
      <c r="J2662" s="10"/>
      <c r="K2662" s="10"/>
      <c r="L2662" s="54"/>
      <c r="O2662" s="2"/>
      <c r="R2662" s="7"/>
      <c r="T2662" s="7"/>
      <c r="AC2662" s="7"/>
      <c r="AD2662" s="7"/>
      <c r="AE2662" s="7"/>
      <c r="AF2662" s="7"/>
      <c r="AG2662" s="7"/>
      <c r="AH2662" s="7"/>
      <c r="AI2662" s="7"/>
      <c r="AJ2662" s="7"/>
      <c r="AK2662" s="7"/>
      <c r="AN2662" s="7"/>
    </row>
    <row r="2663" spans="1:40" x14ac:dyDescent="0.25">
      <c r="A2663" s="7"/>
      <c r="B2663" s="10"/>
      <c r="C2663" s="10"/>
      <c r="D2663" s="10"/>
      <c r="E2663" s="10"/>
      <c r="F2663" s="10"/>
      <c r="G2663" s="10"/>
      <c r="H2663" s="10"/>
      <c r="I2663" s="10"/>
      <c r="J2663" s="10"/>
      <c r="K2663" s="10"/>
      <c r="L2663" s="54"/>
      <c r="O2663" s="2"/>
      <c r="R2663" s="7"/>
      <c r="T2663" s="7"/>
      <c r="AC2663" s="7"/>
      <c r="AD2663" s="7"/>
      <c r="AE2663" s="7"/>
      <c r="AF2663" s="7"/>
      <c r="AG2663" s="7"/>
      <c r="AH2663" s="7"/>
      <c r="AI2663" s="7"/>
      <c r="AJ2663" s="7"/>
      <c r="AK2663" s="7"/>
      <c r="AN2663" s="7"/>
    </row>
    <row r="2664" spans="1:40" x14ac:dyDescent="0.25">
      <c r="A2664" s="91" t="s">
        <v>766</v>
      </c>
      <c r="L2664" s="8"/>
      <c r="M2664" s="3" t="s">
        <v>7</v>
      </c>
      <c r="R2664" s="6" t="s">
        <v>8</v>
      </c>
      <c r="AC2664" s="10" t="s">
        <v>2</v>
      </c>
      <c r="AD2664" s="3">
        <f>SUM(AD2665:AD2690)</f>
        <v>10</v>
      </c>
      <c r="AE2664" s="3">
        <f>SUM(AE2665:AE2690)</f>
        <v>7</v>
      </c>
      <c r="AF2664" s="3">
        <f>SUM(AF2665:AF2690)</f>
        <v>0</v>
      </c>
      <c r="AG2664" s="3">
        <f>SUM(AG2665:AG2690)</f>
        <v>3</v>
      </c>
      <c r="AH2664" s="3">
        <f>SUM(AH2665:AH2690)</f>
        <v>54</v>
      </c>
      <c r="AJ2664" s="3">
        <f>SUM(AJ2665:AJ2690)</f>
        <v>44</v>
      </c>
      <c r="AK2664" s="3">
        <f>SUM(AK2665:AK2690)</f>
        <v>17</v>
      </c>
      <c r="AL2664" s="3">
        <f>SUM(AL2665:AL2690)</f>
        <v>3603</v>
      </c>
      <c r="AM2664" s="3">
        <f>PRODUCT(AL2664+AL2691+AL2696)</f>
        <v>3603</v>
      </c>
      <c r="AN2664" s="3">
        <f>SUM(AN2665:AN2690)</f>
        <v>9</v>
      </c>
    </row>
    <row r="2665" spans="1:40" x14ac:dyDescent="0.25">
      <c r="A2665" s="63" t="s">
        <v>741</v>
      </c>
      <c r="B2665" s="64" t="s">
        <v>0</v>
      </c>
      <c r="C2665" s="64" t="s">
        <v>10</v>
      </c>
      <c r="D2665" s="64" t="s">
        <v>1</v>
      </c>
      <c r="E2665" s="64" t="s">
        <v>11</v>
      </c>
      <c r="F2665" s="65" t="s">
        <v>12</v>
      </c>
      <c r="G2665" s="66"/>
      <c r="H2665" s="64"/>
      <c r="I2665" s="65" t="s">
        <v>13</v>
      </c>
      <c r="J2665" s="66"/>
      <c r="K2665" s="64"/>
      <c r="L2665" s="67" t="s">
        <v>14</v>
      </c>
      <c r="M2665" s="3">
        <f>MAX(Y2665:Y2700)</f>
        <v>524</v>
      </c>
      <c r="O2665" s="2">
        <v>20</v>
      </c>
      <c r="P2665" s="2">
        <v>6</v>
      </c>
      <c r="Q2665" s="2">
        <v>2012</v>
      </c>
      <c r="R2665" s="5" t="s">
        <v>1333</v>
      </c>
      <c r="S2665" s="30" t="s">
        <v>6</v>
      </c>
      <c r="T2665" s="5" t="s">
        <v>926</v>
      </c>
      <c r="U2665" s="2">
        <v>0</v>
      </c>
      <c r="V2665" s="30" t="s">
        <v>6</v>
      </c>
      <c r="W2665" s="2">
        <v>1</v>
      </c>
      <c r="X2665" s="7" t="s">
        <v>1343</v>
      </c>
      <c r="Y2665" s="2">
        <v>342</v>
      </c>
      <c r="Z2665" s="2">
        <v>2</v>
      </c>
      <c r="AA2665" s="30" t="s">
        <v>6</v>
      </c>
      <c r="AB2665" s="2">
        <v>3</v>
      </c>
      <c r="AD2665" s="2">
        <f t="shared" ref="AD2665:AD2674" si="1011">IF(Q2665&gt;100,1,0)</f>
        <v>1</v>
      </c>
      <c r="AE2665" s="2">
        <f t="shared" ref="AE2665:AE2674" si="1012">IF(U2665&gt;W2665,1,0)</f>
        <v>0</v>
      </c>
      <c r="AF2665" s="2">
        <f t="shared" ref="AF2665:AF2674" si="1013">IF(U2665=W2665,1,0)*IF(Q2665=0,0,1)</f>
        <v>0</v>
      </c>
      <c r="AG2665" s="2">
        <f t="shared" ref="AG2665:AG2674" si="1014">IF(W2665&gt;U2665,1,0)</f>
        <v>1</v>
      </c>
      <c r="AH2665" s="2">
        <f t="shared" ref="AH2665:AH2674" si="1015">PRODUCT(Z2665)</f>
        <v>2</v>
      </c>
      <c r="AI2665" s="30" t="s">
        <v>6</v>
      </c>
      <c r="AJ2665" s="2">
        <f t="shared" ref="AJ2665:AJ2674" si="1016">PRODUCT(AB2665)</f>
        <v>3</v>
      </c>
      <c r="AK2665" s="2">
        <v>0</v>
      </c>
      <c r="AL2665" s="2">
        <f t="shared" ref="AL2665" si="1017">PRODUCT(Y2665)</f>
        <v>342</v>
      </c>
      <c r="AN2665" s="2">
        <v>2</v>
      </c>
    </row>
    <row r="2666" spans="1:40" x14ac:dyDescent="0.25">
      <c r="A2666" s="68" t="s">
        <v>16</v>
      </c>
      <c r="B2666" s="69">
        <f>PRODUCT(AD2664)</f>
        <v>10</v>
      </c>
      <c r="C2666" s="69">
        <f>PRODUCT(AE2664)</f>
        <v>7</v>
      </c>
      <c r="D2666" s="69">
        <f>PRODUCT(AF2664)</f>
        <v>0</v>
      </c>
      <c r="E2666" s="69">
        <f>PRODUCT(AG2664)</f>
        <v>3</v>
      </c>
      <c r="F2666" s="69">
        <f>PRODUCT(AH2664)</f>
        <v>54</v>
      </c>
      <c r="G2666" s="70" t="s">
        <v>6</v>
      </c>
      <c r="H2666" s="69">
        <f>PRODUCT(AJ2664)</f>
        <v>44</v>
      </c>
      <c r="I2666" s="69">
        <f>PRODUCT(AK2664)</f>
        <v>17</v>
      </c>
      <c r="J2666" s="70" t="s">
        <v>6</v>
      </c>
      <c r="K2666" s="69">
        <f>PRODUCT(AN2664)</f>
        <v>9</v>
      </c>
      <c r="L2666" s="71">
        <f>PRODUCT(AL2664/B2666)</f>
        <v>360.3</v>
      </c>
      <c r="M2666" s="8"/>
      <c r="O2666" s="2">
        <v>9</v>
      </c>
      <c r="P2666" s="2">
        <v>6</v>
      </c>
      <c r="Q2666" s="2">
        <v>2013</v>
      </c>
      <c r="R2666" s="5" t="s">
        <v>1333</v>
      </c>
      <c r="S2666" s="30" t="s">
        <v>6</v>
      </c>
      <c r="T2666" s="5" t="s">
        <v>926</v>
      </c>
      <c r="U2666" s="2">
        <v>2</v>
      </c>
      <c r="V2666" s="30" t="s">
        <v>6</v>
      </c>
      <c r="W2666" s="2">
        <v>0</v>
      </c>
      <c r="X2666" s="7" t="s">
        <v>1240</v>
      </c>
      <c r="Y2666" s="2">
        <v>334</v>
      </c>
      <c r="Z2666" s="2">
        <v>4</v>
      </c>
      <c r="AA2666" s="30" t="s">
        <v>6</v>
      </c>
      <c r="AB2666" s="2">
        <v>1</v>
      </c>
      <c r="AD2666" s="2">
        <f t="shared" si="1011"/>
        <v>1</v>
      </c>
      <c r="AE2666" s="2">
        <f t="shared" si="1012"/>
        <v>1</v>
      </c>
      <c r="AF2666" s="2">
        <f t="shared" si="1013"/>
        <v>0</v>
      </c>
      <c r="AG2666" s="2">
        <f t="shared" si="1014"/>
        <v>0</v>
      </c>
      <c r="AH2666" s="2">
        <f t="shared" si="1015"/>
        <v>4</v>
      </c>
      <c r="AI2666" s="30" t="s">
        <v>6</v>
      </c>
      <c r="AJ2666" s="2">
        <f t="shared" si="1016"/>
        <v>1</v>
      </c>
      <c r="AK2666" s="2">
        <v>3</v>
      </c>
      <c r="AL2666" s="2">
        <f t="shared" ref="AL2666:AL2674" si="1018">PRODUCT(Y2666)</f>
        <v>334</v>
      </c>
      <c r="AN2666" s="2">
        <v>0</v>
      </c>
    </row>
    <row r="2667" spans="1:40" x14ac:dyDescent="0.25">
      <c r="A2667" s="68" t="s">
        <v>439</v>
      </c>
      <c r="B2667" s="69">
        <f>PRODUCT(AD2691)</f>
        <v>0</v>
      </c>
      <c r="C2667" s="69">
        <f>PRODUCT(AE2691)</f>
        <v>0</v>
      </c>
      <c r="D2667" s="69">
        <f>PRODUCT(AF2691)</f>
        <v>0</v>
      </c>
      <c r="E2667" s="69">
        <f>PRODUCT(AG2691)</f>
        <v>0</v>
      </c>
      <c r="F2667" s="69">
        <f>PRODUCT(AH2691)</f>
        <v>0</v>
      </c>
      <c r="G2667" s="70" t="s">
        <v>6</v>
      </c>
      <c r="H2667" s="69">
        <f>PRODUCT(AJ2691)</f>
        <v>0</v>
      </c>
      <c r="I2667" s="69">
        <f>PRODUCT(AK2691)</f>
        <v>0</v>
      </c>
      <c r="J2667" s="70" t="s">
        <v>6</v>
      </c>
      <c r="K2667" s="69">
        <f>PRODUCT(AN2691)</f>
        <v>0</v>
      </c>
      <c r="L2667" s="71">
        <v>0</v>
      </c>
      <c r="M2667" s="8"/>
      <c r="O2667" s="2">
        <v>17</v>
      </c>
      <c r="P2667" s="2">
        <v>5</v>
      </c>
      <c r="Q2667" s="2">
        <v>2014</v>
      </c>
      <c r="R2667" s="5" t="s">
        <v>1333</v>
      </c>
      <c r="S2667" s="30" t="s">
        <v>6</v>
      </c>
      <c r="T2667" s="5" t="s">
        <v>926</v>
      </c>
      <c r="U2667" s="2">
        <v>2</v>
      </c>
      <c r="V2667" s="30" t="s">
        <v>6</v>
      </c>
      <c r="W2667" s="2">
        <v>1</v>
      </c>
      <c r="X2667" s="7" t="s">
        <v>1416</v>
      </c>
      <c r="Y2667" s="2">
        <v>380</v>
      </c>
      <c r="Z2667" s="2">
        <v>4</v>
      </c>
      <c r="AA2667" s="30" t="s">
        <v>6</v>
      </c>
      <c r="AB2667" s="2">
        <v>5</v>
      </c>
      <c r="AC2667" s="7"/>
      <c r="AD2667" s="2">
        <f t="shared" si="1011"/>
        <v>1</v>
      </c>
      <c r="AE2667" s="2">
        <f t="shared" si="1012"/>
        <v>1</v>
      </c>
      <c r="AF2667" s="2">
        <f t="shared" si="1013"/>
        <v>0</v>
      </c>
      <c r="AG2667" s="2">
        <f t="shared" si="1014"/>
        <v>0</v>
      </c>
      <c r="AH2667" s="2">
        <f t="shared" si="1015"/>
        <v>4</v>
      </c>
      <c r="AI2667" s="30" t="s">
        <v>6</v>
      </c>
      <c r="AJ2667" s="2">
        <f t="shared" si="1016"/>
        <v>5</v>
      </c>
      <c r="AK2667" s="2">
        <v>2</v>
      </c>
      <c r="AL2667" s="2">
        <f t="shared" si="1018"/>
        <v>380</v>
      </c>
      <c r="AN2667" s="2">
        <v>1</v>
      </c>
    </row>
    <row r="2668" spans="1:40" x14ac:dyDescent="0.25">
      <c r="A2668" s="68" t="s">
        <v>440</v>
      </c>
      <c r="B2668" s="69">
        <f>PRODUCT(AD2696)</f>
        <v>0</v>
      </c>
      <c r="C2668" s="69">
        <f>PRODUCT(AE2696)</f>
        <v>0</v>
      </c>
      <c r="D2668" s="69">
        <f>PRODUCT(AF2696)</f>
        <v>0</v>
      </c>
      <c r="E2668" s="69">
        <f>PRODUCT(AG2696)</f>
        <v>0</v>
      </c>
      <c r="F2668" s="69">
        <f>PRODUCT(AH2696)</f>
        <v>0</v>
      </c>
      <c r="G2668" s="70" t="s">
        <v>6</v>
      </c>
      <c r="H2668" s="69">
        <f>PRODUCT(AJ2696)</f>
        <v>0</v>
      </c>
      <c r="I2668" s="69">
        <f>PRODUCT(AK2696)</f>
        <v>0</v>
      </c>
      <c r="J2668" s="70" t="s">
        <v>6</v>
      </c>
      <c r="K2668" s="69">
        <f>PRODUCT(AN2696)</f>
        <v>0</v>
      </c>
      <c r="L2668" s="71">
        <v>0</v>
      </c>
      <c r="M2668" s="8"/>
      <c r="O2668" s="2">
        <v>1</v>
      </c>
      <c r="P2668" s="2">
        <v>7</v>
      </c>
      <c r="Q2668" s="2">
        <v>2015</v>
      </c>
      <c r="R2668" s="5" t="s">
        <v>1333</v>
      </c>
      <c r="S2668" s="30" t="s">
        <v>6</v>
      </c>
      <c r="T2668" s="5" t="s">
        <v>926</v>
      </c>
      <c r="U2668" s="2">
        <v>1</v>
      </c>
      <c r="V2668" s="30" t="s">
        <v>6</v>
      </c>
      <c r="W2668" s="2">
        <v>2</v>
      </c>
      <c r="X2668" s="7" t="s">
        <v>1473</v>
      </c>
      <c r="Y2668" s="2">
        <v>524</v>
      </c>
      <c r="Z2668" s="2">
        <v>3</v>
      </c>
      <c r="AA2668" s="30" t="s">
        <v>6</v>
      </c>
      <c r="AB2668" s="2">
        <v>9</v>
      </c>
      <c r="AD2668" s="2">
        <f t="shared" si="1011"/>
        <v>1</v>
      </c>
      <c r="AE2668" s="2">
        <f t="shared" si="1012"/>
        <v>0</v>
      </c>
      <c r="AF2668" s="2">
        <f t="shared" si="1013"/>
        <v>0</v>
      </c>
      <c r="AG2668" s="2">
        <f t="shared" si="1014"/>
        <v>1</v>
      </c>
      <c r="AH2668" s="2">
        <f t="shared" si="1015"/>
        <v>3</v>
      </c>
      <c r="AI2668" s="30" t="s">
        <v>6</v>
      </c>
      <c r="AJ2668" s="2">
        <f t="shared" si="1016"/>
        <v>9</v>
      </c>
      <c r="AK2668" s="2">
        <v>1</v>
      </c>
      <c r="AL2668" s="2">
        <f t="shared" si="1018"/>
        <v>524</v>
      </c>
      <c r="AN2668" s="2">
        <v>2</v>
      </c>
    </row>
    <row r="2669" spans="1:40" x14ac:dyDescent="0.25">
      <c r="A2669" s="68" t="s">
        <v>17</v>
      </c>
      <c r="B2669" s="69">
        <f>SUM(B2666:B2668)</f>
        <v>10</v>
      </c>
      <c r="C2669" s="69">
        <f>SUM(C2666:C2668)</f>
        <v>7</v>
      </c>
      <c r="D2669" s="69">
        <f>SUM(D2666:D2668)</f>
        <v>0</v>
      </c>
      <c r="E2669" s="69">
        <f>SUM(E2666:E2668)</f>
        <v>3</v>
      </c>
      <c r="F2669" s="69">
        <f>SUM(F2666:F2668)</f>
        <v>54</v>
      </c>
      <c r="G2669" s="70" t="s">
        <v>6</v>
      </c>
      <c r="H2669" s="69">
        <f>SUM(H2666:H2668)</f>
        <v>44</v>
      </c>
      <c r="I2669" s="69">
        <f>SUM(I2666:I2668)</f>
        <v>17</v>
      </c>
      <c r="J2669" s="70" t="s">
        <v>6</v>
      </c>
      <c r="K2669" s="69">
        <f>SUM(K2666:K2668)</f>
        <v>9</v>
      </c>
      <c r="L2669" s="71">
        <f>PRODUCT(AM2664/B2669)</f>
        <v>360.3</v>
      </c>
      <c r="M2669" s="8"/>
      <c r="O2669" s="2">
        <v>29</v>
      </c>
      <c r="P2669" s="2">
        <v>7</v>
      </c>
      <c r="Q2669" s="2">
        <v>2015</v>
      </c>
      <c r="R2669" s="5" t="s">
        <v>1333</v>
      </c>
      <c r="S2669" s="30" t="s">
        <v>6</v>
      </c>
      <c r="T2669" s="5" t="s">
        <v>926</v>
      </c>
      <c r="U2669" s="2">
        <v>0</v>
      </c>
      <c r="V2669" s="30" t="s">
        <v>6</v>
      </c>
      <c r="W2669" s="2">
        <v>2</v>
      </c>
      <c r="X2669" s="7" t="s">
        <v>78</v>
      </c>
      <c r="Y2669" s="2">
        <v>255</v>
      </c>
      <c r="Z2669" s="2">
        <v>2</v>
      </c>
      <c r="AA2669" s="30" t="s">
        <v>6</v>
      </c>
      <c r="AB2669" s="2">
        <v>6</v>
      </c>
      <c r="AC2669" s="7"/>
      <c r="AD2669" s="2">
        <f t="shared" si="1011"/>
        <v>1</v>
      </c>
      <c r="AE2669" s="2">
        <f t="shared" si="1012"/>
        <v>0</v>
      </c>
      <c r="AF2669" s="2">
        <f t="shared" si="1013"/>
        <v>0</v>
      </c>
      <c r="AG2669" s="2">
        <f t="shared" si="1014"/>
        <v>1</v>
      </c>
      <c r="AH2669" s="2">
        <f t="shared" si="1015"/>
        <v>2</v>
      </c>
      <c r="AI2669" s="30" t="s">
        <v>6</v>
      </c>
      <c r="AJ2669" s="2">
        <f t="shared" si="1016"/>
        <v>6</v>
      </c>
      <c r="AK2669" s="2">
        <v>0</v>
      </c>
      <c r="AL2669" s="2">
        <f t="shared" si="1018"/>
        <v>255</v>
      </c>
      <c r="AN2669" s="2">
        <v>2</v>
      </c>
    </row>
    <row r="2670" spans="1:40" x14ac:dyDescent="0.25">
      <c r="A2670" s="72" t="s">
        <v>18</v>
      </c>
      <c r="B2670" s="73"/>
      <c r="C2670" s="73"/>
      <c r="D2670" s="73"/>
      <c r="E2670" s="73"/>
      <c r="F2670" s="74">
        <f>PRODUCT(F2669/B2669)</f>
        <v>5.4</v>
      </c>
      <c r="G2670" s="75" t="s">
        <v>6</v>
      </c>
      <c r="H2670" s="74">
        <f>PRODUCT(H2669/B2669)</f>
        <v>4.4000000000000004</v>
      </c>
      <c r="I2670" s="73"/>
      <c r="J2670" s="73"/>
      <c r="K2670" s="73"/>
      <c r="L2670" s="76"/>
      <c r="M2670" s="55"/>
      <c r="O2670" s="15">
        <v>10</v>
      </c>
      <c r="P2670" s="15">
        <v>8</v>
      </c>
      <c r="Q2670" s="15">
        <v>2016</v>
      </c>
      <c r="R2670" s="82" t="s">
        <v>1333</v>
      </c>
      <c r="S2670" s="90" t="s">
        <v>6</v>
      </c>
      <c r="T2670" s="82" t="s">
        <v>926</v>
      </c>
      <c r="U2670" s="15">
        <v>1</v>
      </c>
      <c r="V2670" s="90" t="s">
        <v>6</v>
      </c>
      <c r="W2670" s="15">
        <v>0</v>
      </c>
      <c r="X2670" s="102" t="s">
        <v>340</v>
      </c>
      <c r="Y2670" s="15">
        <v>381</v>
      </c>
      <c r="Z2670" s="15">
        <v>6</v>
      </c>
      <c r="AA2670" s="90" t="s">
        <v>6</v>
      </c>
      <c r="AB2670" s="15">
        <v>3</v>
      </c>
      <c r="AC2670" s="7"/>
      <c r="AD2670" s="2">
        <f t="shared" si="1011"/>
        <v>1</v>
      </c>
      <c r="AE2670" s="2">
        <f t="shared" si="1012"/>
        <v>1</v>
      </c>
      <c r="AF2670" s="2">
        <f t="shared" si="1013"/>
        <v>0</v>
      </c>
      <c r="AG2670" s="2">
        <f t="shared" si="1014"/>
        <v>0</v>
      </c>
      <c r="AH2670" s="2">
        <f t="shared" si="1015"/>
        <v>6</v>
      </c>
      <c r="AI2670" s="30" t="s">
        <v>6</v>
      </c>
      <c r="AJ2670" s="2">
        <f t="shared" si="1016"/>
        <v>3</v>
      </c>
      <c r="AK2670" s="2">
        <v>2</v>
      </c>
      <c r="AL2670" s="2">
        <f t="shared" si="1018"/>
        <v>381</v>
      </c>
      <c r="AN2670" s="2">
        <v>0</v>
      </c>
    </row>
    <row r="2671" spans="1:40" x14ac:dyDescent="0.25">
      <c r="B2671" s="10"/>
      <c r="C2671" s="10"/>
      <c r="D2671" s="10"/>
      <c r="E2671" s="10"/>
      <c r="F2671" s="10"/>
      <c r="G2671" s="10"/>
      <c r="H2671" s="10"/>
      <c r="I2671" s="10"/>
      <c r="J2671" s="10"/>
      <c r="K2671" s="10"/>
      <c r="L2671" s="8"/>
      <c r="O2671" s="2">
        <v>17</v>
      </c>
      <c r="P2671" s="2">
        <v>6</v>
      </c>
      <c r="Q2671" s="2">
        <v>2017</v>
      </c>
      <c r="R2671" s="5" t="s">
        <v>1333</v>
      </c>
      <c r="S2671" s="2" t="s">
        <v>6</v>
      </c>
      <c r="T2671" s="5" t="s">
        <v>926</v>
      </c>
      <c r="U2671" s="2">
        <v>2</v>
      </c>
      <c r="V2671" s="30" t="s">
        <v>6</v>
      </c>
      <c r="W2671" s="2">
        <v>1</v>
      </c>
      <c r="X2671" s="44" t="s">
        <v>1578</v>
      </c>
      <c r="Y2671" s="2">
        <v>445</v>
      </c>
      <c r="Z2671" s="2">
        <v>4</v>
      </c>
      <c r="AA2671" s="30" t="s">
        <v>6</v>
      </c>
      <c r="AB2671" s="2">
        <v>3</v>
      </c>
      <c r="AC2671" s="7"/>
      <c r="AD2671" s="2">
        <f t="shared" si="1011"/>
        <v>1</v>
      </c>
      <c r="AE2671" s="2">
        <f t="shared" si="1012"/>
        <v>1</v>
      </c>
      <c r="AF2671" s="2">
        <f t="shared" si="1013"/>
        <v>0</v>
      </c>
      <c r="AG2671" s="2">
        <f t="shared" si="1014"/>
        <v>0</v>
      </c>
      <c r="AH2671" s="2">
        <f t="shared" si="1015"/>
        <v>4</v>
      </c>
      <c r="AI2671" s="30" t="s">
        <v>6</v>
      </c>
      <c r="AJ2671" s="2">
        <f t="shared" si="1016"/>
        <v>3</v>
      </c>
      <c r="AK2671" s="2">
        <v>2</v>
      </c>
      <c r="AL2671" s="2">
        <f t="shared" si="1018"/>
        <v>445</v>
      </c>
      <c r="AN2671" s="2">
        <v>1</v>
      </c>
    </row>
    <row r="2672" spans="1:40" x14ac:dyDescent="0.25">
      <c r="A2672" s="77" t="s">
        <v>742</v>
      </c>
      <c r="B2672" s="64" t="s">
        <v>0</v>
      </c>
      <c r="C2672" s="64" t="s">
        <v>10</v>
      </c>
      <c r="D2672" s="64" t="s">
        <v>1</v>
      </c>
      <c r="E2672" s="64" t="s">
        <v>11</v>
      </c>
      <c r="F2672" s="65" t="s">
        <v>12</v>
      </c>
      <c r="G2672" s="66"/>
      <c r="H2672" s="64"/>
      <c r="I2672" s="65" t="s">
        <v>13</v>
      </c>
      <c r="J2672" s="66"/>
      <c r="K2672" s="64"/>
      <c r="L2672" s="67" t="s">
        <v>14</v>
      </c>
      <c r="O2672" s="2">
        <v>9</v>
      </c>
      <c r="P2672" s="2">
        <v>6</v>
      </c>
      <c r="Q2672" s="2">
        <v>2018</v>
      </c>
      <c r="R2672" s="5" t="s">
        <v>1333</v>
      </c>
      <c r="S2672" s="2" t="s">
        <v>6</v>
      </c>
      <c r="T2672" s="5" t="s">
        <v>926</v>
      </c>
      <c r="U2672" s="2">
        <v>2</v>
      </c>
      <c r="V2672" s="30" t="s">
        <v>6</v>
      </c>
      <c r="W2672" s="2">
        <v>0</v>
      </c>
      <c r="X2672" s="44" t="s">
        <v>523</v>
      </c>
      <c r="Y2672" s="2">
        <v>349</v>
      </c>
      <c r="Z2672" s="2">
        <v>11</v>
      </c>
      <c r="AA2672" s="30" t="s">
        <v>6</v>
      </c>
      <c r="AB2672" s="2">
        <v>5</v>
      </c>
      <c r="AC2672" s="7"/>
      <c r="AD2672" s="2">
        <f t="shared" si="1011"/>
        <v>1</v>
      </c>
      <c r="AE2672" s="2">
        <f t="shared" si="1012"/>
        <v>1</v>
      </c>
      <c r="AF2672" s="2">
        <f t="shared" si="1013"/>
        <v>0</v>
      </c>
      <c r="AG2672" s="2">
        <f t="shared" si="1014"/>
        <v>0</v>
      </c>
      <c r="AH2672" s="2">
        <f t="shared" si="1015"/>
        <v>11</v>
      </c>
      <c r="AI2672" s="30" t="s">
        <v>6</v>
      </c>
      <c r="AJ2672" s="2">
        <f t="shared" si="1016"/>
        <v>5</v>
      </c>
      <c r="AK2672" s="2">
        <v>3</v>
      </c>
      <c r="AL2672" s="2">
        <f t="shared" si="1018"/>
        <v>349</v>
      </c>
      <c r="AN2672" s="2">
        <v>0</v>
      </c>
    </row>
    <row r="2673" spans="1:40" x14ac:dyDescent="0.25">
      <c r="A2673" s="68" t="s">
        <v>16</v>
      </c>
      <c r="B2673" s="69">
        <f t="shared" ref="B2673:F2676" si="1019">PRODUCT(B151)</f>
        <v>12</v>
      </c>
      <c r="C2673" s="69">
        <f t="shared" si="1019"/>
        <v>10</v>
      </c>
      <c r="D2673" s="69">
        <f t="shared" si="1019"/>
        <v>0</v>
      </c>
      <c r="E2673" s="69">
        <f t="shared" si="1019"/>
        <v>2</v>
      </c>
      <c r="F2673" s="69">
        <f t="shared" si="1019"/>
        <v>74</v>
      </c>
      <c r="G2673" s="70" t="s">
        <v>6</v>
      </c>
      <c r="H2673" s="69">
        <f t="shared" ref="H2673:I2676" si="1020">PRODUCT(H151)</f>
        <v>41</v>
      </c>
      <c r="I2673" s="69">
        <f t="shared" si="1020"/>
        <v>25</v>
      </c>
      <c r="J2673" s="70" t="s">
        <v>6</v>
      </c>
      <c r="K2673" s="69">
        <f t="shared" ref="K2673:L2676" si="1021">PRODUCT(K151)</f>
        <v>7</v>
      </c>
      <c r="L2673" s="71">
        <f t="shared" si="1021"/>
        <v>610.16666666666663</v>
      </c>
      <c r="M2673" s="8"/>
      <c r="O2673" s="2">
        <v>16</v>
      </c>
      <c r="P2673" s="2">
        <v>6</v>
      </c>
      <c r="Q2673" s="2">
        <v>2019</v>
      </c>
      <c r="R2673" s="5" t="s">
        <v>1333</v>
      </c>
      <c r="S2673" s="2" t="s">
        <v>6</v>
      </c>
      <c r="T2673" s="5" t="s">
        <v>926</v>
      </c>
      <c r="U2673" s="2">
        <v>1</v>
      </c>
      <c r="V2673" s="30" t="s">
        <v>6</v>
      </c>
      <c r="W2673" s="2">
        <v>0</v>
      </c>
      <c r="X2673" s="44" t="s">
        <v>303</v>
      </c>
      <c r="Y2673" s="2">
        <v>302</v>
      </c>
      <c r="Z2673" s="2">
        <v>5</v>
      </c>
      <c r="AA2673" s="30" t="s">
        <v>6</v>
      </c>
      <c r="AB2673" s="2">
        <v>3</v>
      </c>
      <c r="AC2673" s="7"/>
      <c r="AD2673" s="2">
        <f t="shared" si="1011"/>
        <v>1</v>
      </c>
      <c r="AE2673" s="2">
        <f t="shared" si="1012"/>
        <v>1</v>
      </c>
      <c r="AF2673" s="2">
        <f t="shared" si="1013"/>
        <v>0</v>
      </c>
      <c r="AG2673" s="2">
        <f t="shared" si="1014"/>
        <v>0</v>
      </c>
      <c r="AH2673" s="2">
        <f t="shared" si="1015"/>
        <v>5</v>
      </c>
      <c r="AI2673" s="30" t="s">
        <v>6</v>
      </c>
      <c r="AJ2673" s="2">
        <f t="shared" si="1016"/>
        <v>3</v>
      </c>
      <c r="AK2673" s="2">
        <v>2</v>
      </c>
      <c r="AL2673" s="2">
        <f t="shared" si="1018"/>
        <v>302</v>
      </c>
      <c r="AN2673" s="2">
        <v>0</v>
      </c>
    </row>
    <row r="2674" spans="1:40" x14ac:dyDescent="0.25">
      <c r="A2674" s="68" t="s">
        <v>439</v>
      </c>
      <c r="B2674" s="69">
        <f t="shared" si="1019"/>
        <v>0</v>
      </c>
      <c r="C2674" s="69">
        <f t="shared" si="1019"/>
        <v>0</v>
      </c>
      <c r="D2674" s="69">
        <f t="shared" si="1019"/>
        <v>0</v>
      </c>
      <c r="E2674" s="69">
        <f t="shared" si="1019"/>
        <v>0</v>
      </c>
      <c r="F2674" s="69">
        <f t="shared" si="1019"/>
        <v>0</v>
      </c>
      <c r="G2674" s="70" t="s">
        <v>6</v>
      </c>
      <c r="H2674" s="69">
        <f t="shared" si="1020"/>
        <v>0</v>
      </c>
      <c r="I2674" s="69">
        <f t="shared" si="1020"/>
        <v>0</v>
      </c>
      <c r="J2674" s="70" t="s">
        <v>6</v>
      </c>
      <c r="K2674" s="69">
        <f t="shared" si="1021"/>
        <v>0</v>
      </c>
      <c r="L2674" s="71">
        <f t="shared" si="1021"/>
        <v>0</v>
      </c>
      <c r="M2674" s="8"/>
      <c r="O2674" s="2">
        <v>22</v>
      </c>
      <c r="P2674" s="2">
        <v>8</v>
      </c>
      <c r="Q2674" s="2">
        <v>2020</v>
      </c>
      <c r="R2674" s="16" t="s">
        <v>1333</v>
      </c>
      <c r="S2674" s="104" t="s">
        <v>6</v>
      </c>
      <c r="T2674" s="16" t="s">
        <v>926</v>
      </c>
      <c r="U2674" s="2">
        <v>2</v>
      </c>
      <c r="V2674" s="30" t="s">
        <v>6</v>
      </c>
      <c r="W2674" s="2">
        <v>1</v>
      </c>
      <c r="X2674" s="44" t="s">
        <v>1847</v>
      </c>
      <c r="Y2674" s="2">
        <v>291</v>
      </c>
      <c r="Z2674" s="2">
        <v>13</v>
      </c>
      <c r="AA2674" s="30" t="s">
        <v>6</v>
      </c>
      <c r="AB2674" s="2">
        <v>6</v>
      </c>
      <c r="AC2674" s="7"/>
      <c r="AD2674" s="2">
        <f t="shared" si="1011"/>
        <v>1</v>
      </c>
      <c r="AE2674" s="2">
        <f t="shared" si="1012"/>
        <v>1</v>
      </c>
      <c r="AF2674" s="2">
        <f t="shared" si="1013"/>
        <v>0</v>
      </c>
      <c r="AG2674" s="2">
        <f t="shared" si="1014"/>
        <v>0</v>
      </c>
      <c r="AH2674" s="2">
        <f t="shared" si="1015"/>
        <v>13</v>
      </c>
      <c r="AI2674" s="30" t="s">
        <v>6</v>
      </c>
      <c r="AJ2674" s="2">
        <f t="shared" si="1016"/>
        <v>6</v>
      </c>
      <c r="AK2674" s="2">
        <v>2</v>
      </c>
      <c r="AL2674" s="2">
        <f t="shared" si="1018"/>
        <v>291</v>
      </c>
      <c r="AN2674" s="2">
        <v>1</v>
      </c>
    </row>
    <row r="2675" spans="1:40" x14ac:dyDescent="0.25">
      <c r="A2675" s="68" t="s">
        <v>440</v>
      </c>
      <c r="B2675" s="69">
        <f t="shared" si="1019"/>
        <v>0</v>
      </c>
      <c r="C2675" s="69">
        <f t="shared" si="1019"/>
        <v>0</v>
      </c>
      <c r="D2675" s="69">
        <f t="shared" si="1019"/>
        <v>0</v>
      </c>
      <c r="E2675" s="69">
        <f t="shared" si="1019"/>
        <v>0</v>
      </c>
      <c r="F2675" s="69">
        <f t="shared" si="1019"/>
        <v>0</v>
      </c>
      <c r="G2675" s="70" t="s">
        <v>6</v>
      </c>
      <c r="H2675" s="69">
        <f t="shared" si="1020"/>
        <v>0</v>
      </c>
      <c r="I2675" s="69">
        <f t="shared" si="1020"/>
        <v>0</v>
      </c>
      <c r="J2675" s="70" t="s">
        <v>6</v>
      </c>
      <c r="K2675" s="69">
        <f t="shared" si="1021"/>
        <v>0</v>
      </c>
      <c r="L2675" s="71">
        <f t="shared" si="1021"/>
        <v>0</v>
      </c>
      <c r="M2675" s="8"/>
      <c r="O2675" s="2"/>
      <c r="S2675" s="19"/>
      <c r="V2675" s="27"/>
      <c r="X2675" s="44"/>
      <c r="AA2675" s="27"/>
      <c r="AC2675" s="7"/>
      <c r="AI2675" s="30"/>
      <c r="AL2675" s="2"/>
    </row>
    <row r="2676" spans="1:40" x14ac:dyDescent="0.25">
      <c r="A2676" s="68" t="s">
        <v>17</v>
      </c>
      <c r="B2676" s="69">
        <f t="shared" si="1019"/>
        <v>12</v>
      </c>
      <c r="C2676" s="69">
        <f t="shared" si="1019"/>
        <v>10</v>
      </c>
      <c r="D2676" s="69">
        <f t="shared" si="1019"/>
        <v>0</v>
      </c>
      <c r="E2676" s="69">
        <f t="shared" si="1019"/>
        <v>2</v>
      </c>
      <c r="F2676" s="69">
        <f t="shared" si="1019"/>
        <v>74</v>
      </c>
      <c r="G2676" s="70" t="s">
        <v>6</v>
      </c>
      <c r="H2676" s="69">
        <f t="shared" si="1020"/>
        <v>41</v>
      </c>
      <c r="I2676" s="69">
        <f t="shared" si="1020"/>
        <v>25</v>
      </c>
      <c r="J2676" s="70" t="s">
        <v>6</v>
      </c>
      <c r="K2676" s="69">
        <f t="shared" si="1021"/>
        <v>7</v>
      </c>
      <c r="L2676" s="71">
        <f t="shared" si="1021"/>
        <v>610.16666666666663</v>
      </c>
      <c r="M2676" s="8"/>
      <c r="O2676" s="2"/>
      <c r="S2676" s="19"/>
      <c r="V2676" s="27"/>
      <c r="X2676" s="44"/>
      <c r="AA2676" s="27"/>
      <c r="AC2676" s="7"/>
      <c r="AI2676" s="30"/>
      <c r="AL2676" s="2"/>
    </row>
    <row r="2677" spans="1:40" x14ac:dyDescent="0.25">
      <c r="A2677" s="72" t="s">
        <v>18</v>
      </c>
      <c r="B2677" s="73"/>
      <c r="C2677" s="73"/>
      <c r="D2677" s="73"/>
      <c r="E2677" s="73"/>
      <c r="F2677" s="74">
        <f>PRODUCT(F2676/B2676)</f>
        <v>6.166666666666667</v>
      </c>
      <c r="G2677" s="75" t="s">
        <v>6</v>
      </c>
      <c r="H2677" s="74">
        <f>PRODUCT(H2676/B2676)</f>
        <v>3.4166666666666665</v>
      </c>
      <c r="I2677" s="73"/>
      <c r="J2677" s="73"/>
      <c r="K2677" s="73"/>
      <c r="L2677" s="76"/>
      <c r="M2677" s="55"/>
      <c r="O2677" s="2"/>
      <c r="S2677" s="19"/>
      <c r="V2677" s="27"/>
      <c r="X2677" s="44"/>
      <c r="AA2677" s="27"/>
      <c r="AC2677" s="7"/>
      <c r="AI2677" s="30"/>
      <c r="AL2677" s="2"/>
    </row>
    <row r="2678" spans="1:40" x14ac:dyDescent="0.25">
      <c r="B2678" s="10"/>
      <c r="C2678" s="10"/>
      <c r="D2678" s="10"/>
      <c r="E2678" s="10"/>
      <c r="F2678" s="55"/>
      <c r="G2678" s="11"/>
      <c r="H2678" s="55"/>
      <c r="I2678" s="10"/>
      <c r="J2678" s="10"/>
      <c r="K2678" s="10"/>
      <c r="L2678" s="8"/>
      <c r="M2678" s="55"/>
      <c r="O2678" s="2"/>
      <c r="S2678" s="19"/>
      <c r="V2678" s="27"/>
      <c r="X2678" s="44"/>
      <c r="AA2678" s="27"/>
      <c r="AC2678" s="7"/>
      <c r="AI2678" s="30"/>
      <c r="AL2678" s="2"/>
    </row>
    <row r="2679" spans="1:40" x14ac:dyDescent="0.25">
      <c r="A2679" s="63" t="s">
        <v>741</v>
      </c>
      <c r="B2679" s="64"/>
      <c r="C2679" s="64"/>
      <c r="D2679" s="64"/>
      <c r="E2679" s="64"/>
      <c r="F2679" s="64"/>
      <c r="G2679" s="64"/>
      <c r="H2679" s="64"/>
      <c r="I2679" s="64"/>
      <c r="J2679" s="64"/>
      <c r="K2679" s="64"/>
      <c r="L2679" s="67"/>
      <c r="O2679" s="2"/>
      <c r="S2679" s="19"/>
      <c r="V2679" s="27"/>
      <c r="X2679" s="44"/>
      <c r="AA2679" s="27"/>
      <c r="AC2679" s="7"/>
      <c r="AI2679" s="30"/>
      <c r="AL2679" s="2"/>
    </row>
    <row r="2680" spans="1:40" x14ac:dyDescent="0.25">
      <c r="A2680" s="68" t="s">
        <v>24</v>
      </c>
      <c r="B2680" s="69" t="s">
        <v>0</v>
      </c>
      <c r="C2680" s="69" t="s">
        <v>10</v>
      </c>
      <c r="D2680" s="69" t="s">
        <v>1</v>
      </c>
      <c r="E2680" s="69" t="s">
        <v>11</v>
      </c>
      <c r="F2680" s="78" t="s">
        <v>12</v>
      </c>
      <c r="G2680" s="70"/>
      <c r="H2680" s="69"/>
      <c r="I2680" s="78" t="s">
        <v>13</v>
      </c>
      <c r="J2680" s="70"/>
      <c r="K2680" s="69"/>
      <c r="L2680" s="71" t="s">
        <v>14</v>
      </c>
      <c r="O2680" s="2"/>
      <c r="S2680" s="19"/>
      <c r="V2680" s="27"/>
      <c r="X2680" s="44"/>
      <c r="AA2680" s="27"/>
      <c r="AC2680" s="7"/>
      <c r="AI2680" s="30"/>
      <c r="AL2680" s="2"/>
    </row>
    <row r="2681" spans="1:40" x14ac:dyDescent="0.25">
      <c r="A2681" s="68" t="s">
        <v>16</v>
      </c>
      <c r="B2681" s="69">
        <f>PRODUCT(B2666+B2673)</f>
        <v>22</v>
      </c>
      <c r="C2681" s="69">
        <f>PRODUCT(C2666+E2673)</f>
        <v>9</v>
      </c>
      <c r="D2681" s="69">
        <f>PRODUCT(D2666+D2673)</f>
        <v>0</v>
      </c>
      <c r="E2681" s="69">
        <f>PRODUCT(E2666+C2673)</f>
        <v>13</v>
      </c>
      <c r="F2681" s="69">
        <f>PRODUCT(F2666+H2673)</f>
        <v>95</v>
      </c>
      <c r="G2681" s="70" t="s">
        <v>6</v>
      </c>
      <c r="H2681" s="69">
        <f>PRODUCT(H2666+F2673)</f>
        <v>118</v>
      </c>
      <c r="I2681" s="69">
        <f>PRODUCT(I2666+K2673)</f>
        <v>24</v>
      </c>
      <c r="J2681" s="70" t="s">
        <v>6</v>
      </c>
      <c r="K2681" s="69">
        <f>PRODUCT(K2666+I2673)</f>
        <v>34</v>
      </c>
      <c r="L2681" s="71">
        <f>PRODUCT(((B2666*L2666)+B2673*L2673))/B2681</f>
        <v>496.59090909090907</v>
      </c>
      <c r="M2681" s="8"/>
      <c r="O2681" s="2"/>
      <c r="S2681" s="19"/>
      <c r="V2681" s="27"/>
      <c r="X2681" s="44"/>
      <c r="AA2681" s="27"/>
      <c r="AC2681" s="7"/>
      <c r="AI2681" s="30"/>
      <c r="AL2681" s="2"/>
    </row>
    <row r="2682" spans="1:40" x14ac:dyDescent="0.25">
      <c r="A2682" s="68" t="s">
        <v>439</v>
      </c>
      <c r="B2682" s="69">
        <f>PRODUCT(B2667+B2674)</f>
        <v>0</v>
      </c>
      <c r="C2682" s="69">
        <f>PRODUCT(C2667+E2674)</f>
        <v>0</v>
      </c>
      <c r="D2682" s="69">
        <f>PRODUCT(D2667+D2674)</f>
        <v>0</v>
      </c>
      <c r="E2682" s="69">
        <f>PRODUCT(E2667+C2674)</f>
        <v>0</v>
      </c>
      <c r="F2682" s="69">
        <f>PRODUCT(F2667+H2674)</f>
        <v>0</v>
      </c>
      <c r="G2682" s="70" t="s">
        <v>6</v>
      </c>
      <c r="H2682" s="69">
        <f>PRODUCT(H2667+F2674)</f>
        <v>0</v>
      </c>
      <c r="I2682" s="69">
        <f>PRODUCT(I2667+K2674)</f>
        <v>0</v>
      </c>
      <c r="J2682" s="70" t="s">
        <v>6</v>
      </c>
      <c r="K2682" s="69">
        <f>PRODUCT(K2667+I2674)</f>
        <v>0</v>
      </c>
      <c r="L2682" s="71">
        <v>0</v>
      </c>
      <c r="M2682" s="8"/>
      <c r="O2682" s="2"/>
      <c r="S2682" s="19"/>
      <c r="V2682" s="27"/>
      <c r="X2682" s="44"/>
      <c r="AA2682" s="27"/>
      <c r="AC2682" s="7"/>
      <c r="AI2682" s="30"/>
      <c r="AL2682" s="2"/>
    </row>
    <row r="2683" spans="1:40" x14ac:dyDescent="0.25">
      <c r="A2683" s="68" t="s">
        <v>440</v>
      </c>
      <c r="B2683" s="69">
        <f>PRODUCT(B2668+B2675)</f>
        <v>0</v>
      </c>
      <c r="C2683" s="69">
        <f>PRODUCT(C2668+E2675)</f>
        <v>0</v>
      </c>
      <c r="D2683" s="69">
        <f>PRODUCT(D2668+D2675)</f>
        <v>0</v>
      </c>
      <c r="E2683" s="69">
        <f>PRODUCT(E2668+C2675)</f>
        <v>0</v>
      </c>
      <c r="F2683" s="69">
        <f>PRODUCT(F2668+H2675)</f>
        <v>0</v>
      </c>
      <c r="G2683" s="70" t="s">
        <v>6</v>
      </c>
      <c r="H2683" s="69">
        <f>PRODUCT(H2668+F2675)</f>
        <v>0</v>
      </c>
      <c r="I2683" s="69">
        <f>PRODUCT(I2668+K2675)</f>
        <v>0</v>
      </c>
      <c r="J2683" s="70" t="s">
        <v>6</v>
      </c>
      <c r="K2683" s="69">
        <f>PRODUCT(K2668+I2675)</f>
        <v>0</v>
      </c>
      <c r="L2683" s="71">
        <v>0</v>
      </c>
      <c r="M2683" s="8"/>
      <c r="O2683" s="2"/>
      <c r="S2683" s="19"/>
      <c r="V2683" s="27"/>
      <c r="X2683" s="44"/>
      <c r="AA2683" s="27"/>
      <c r="AC2683" s="7"/>
      <c r="AI2683" s="30"/>
      <c r="AL2683" s="2"/>
    </row>
    <row r="2684" spans="1:40" x14ac:dyDescent="0.25">
      <c r="A2684" s="68" t="s">
        <v>17</v>
      </c>
      <c r="B2684" s="69">
        <f>PRODUCT(B2669+B2676)</f>
        <v>22</v>
      </c>
      <c r="C2684" s="69">
        <f>PRODUCT(C2669+E2676)</f>
        <v>9</v>
      </c>
      <c r="D2684" s="69">
        <f>PRODUCT(D2669+D2676)</f>
        <v>0</v>
      </c>
      <c r="E2684" s="69">
        <f>PRODUCT(E2669+C2676)</f>
        <v>13</v>
      </c>
      <c r="F2684" s="69">
        <f>PRODUCT(F2669+H2676)</f>
        <v>95</v>
      </c>
      <c r="G2684" s="70" t="s">
        <v>6</v>
      </c>
      <c r="H2684" s="69">
        <f>PRODUCT(H2669+F2676)</f>
        <v>118</v>
      </c>
      <c r="I2684" s="69">
        <f>PRODUCT(I2669+K2676)</f>
        <v>24</v>
      </c>
      <c r="J2684" s="70" t="s">
        <v>6</v>
      </c>
      <c r="K2684" s="69">
        <f>PRODUCT(K2669+I2676)</f>
        <v>34</v>
      </c>
      <c r="L2684" s="71">
        <f>PRODUCT(((B2669*L2669)+B2676*L2676))/B2684</f>
        <v>496.59090909090907</v>
      </c>
      <c r="M2684" s="8"/>
      <c r="O2684" s="2"/>
      <c r="S2684" s="19"/>
      <c r="V2684" s="27"/>
      <c r="X2684" s="44"/>
      <c r="AA2684" s="27"/>
      <c r="AC2684" s="7"/>
      <c r="AI2684" s="30"/>
      <c r="AL2684" s="2"/>
    </row>
    <row r="2685" spans="1:40" x14ac:dyDescent="0.25">
      <c r="A2685" s="72" t="s">
        <v>18</v>
      </c>
      <c r="B2685" s="73"/>
      <c r="C2685" s="73"/>
      <c r="D2685" s="73"/>
      <c r="E2685" s="73"/>
      <c r="F2685" s="74">
        <f>PRODUCT(F2684/B2684)</f>
        <v>4.3181818181818183</v>
      </c>
      <c r="G2685" s="74" t="s">
        <v>6</v>
      </c>
      <c r="H2685" s="74">
        <f>PRODUCT(H2684/B2684)</f>
        <v>5.3636363636363633</v>
      </c>
      <c r="I2685" s="86"/>
      <c r="J2685" s="86"/>
      <c r="K2685" s="86"/>
      <c r="L2685" s="76"/>
      <c r="M2685" s="55"/>
      <c r="O2685" s="2"/>
      <c r="S2685" s="19"/>
      <c r="V2685" s="27"/>
      <c r="X2685" s="44"/>
      <c r="AA2685" s="27"/>
      <c r="AC2685" s="7"/>
      <c r="AI2685" s="30"/>
      <c r="AL2685" s="2"/>
    </row>
    <row r="2686" spans="1:40" x14ac:dyDescent="0.25">
      <c r="A2686" s="7"/>
      <c r="B2686" s="10"/>
      <c r="C2686" s="10"/>
      <c r="D2686" s="10"/>
      <c r="E2686" s="10"/>
      <c r="F2686" s="10"/>
      <c r="G2686" s="10"/>
      <c r="H2686" s="10"/>
      <c r="I2686" s="10"/>
      <c r="J2686" s="10"/>
      <c r="K2686" s="10"/>
      <c r="L2686" s="54"/>
      <c r="M2686" s="55"/>
      <c r="O2686" s="2"/>
      <c r="S2686" s="19"/>
      <c r="V2686" s="27"/>
      <c r="X2686" s="44"/>
      <c r="AA2686" s="27"/>
      <c r="AC2686" s="7"/>
      <c r="AI2686" s="30"/>
      <c r="AL2686" s="2"/>
    </row>
    <row r="2687" spans="1:40" x14ac:dyDescent="0.25">
      <c r="A2687" s="7"/>
      <c r="B2687" s="10"/>
      <c r="C2687" s="10"/>
      <c r="D2687" s="10"/>
      <c r="E2687" s="10"/>
      <c r="F2687" s="10" t="s">
        <v>438</v>
      </c>
      <c r="G2687" s="10"/>
      <c r="H2687" s="10"/>
      <c r="I2687" s="10"/>
      <c r="J2687" s="10"/>
      <c r="K2687" s="10"/>
      <c r="L2687" s="10"/>
      <c r="M2687" s="55"/>
      <c r="O2687" s="2"/>
      <c r="S2687" s="19"/>
      <c r="V2687" s="27"/>
      <c r="X2687" s="44"/>
      <c r="AA2687" s="27"/>
      <c r="AC2687" s="7"/>
      <c r="AI2687" s="30"/>
      <c r="AL2687" s="2"/>
    </row>
    <row r="2688" spans="1:40" x14ac:dyDescent="0.25">
      <c r="A2688" s="7"/>
      <c r="B2688" s="10"/>
      <c r="C2688" s="10"/>
      <c r="D2688" s="10"/>
      <c r="E2688" s="10"/>
      <c r="F2688" s="10" t="s">
        <v>433</v>
      </c>
      <c r="G2688" s="10"/>
      <c r="H2688" s="10"/>
      <c r="I2688" s="10"/>
      <c r="J2688" s="10"/>
      <c r="K2688" s="10"/>
      <c r="L2688" s="57">
        <f>PRODUCT(C2669/B2669)</f>
        <v>0.7</v>
      </c>
      <c r="M2688" s="55"/>
      <c r="O2688" s="2"/>
      <c r="S2688" s="19"/>
      <c r="V2688" s="27"/>
      <c r="X2688" s="44"/>
      <c r="AA2688" s="27"/>
      <c r="AC2688" s="7"/>
      <c r="AI2688" s="30"/>
      <c r="AL2688" s="2"/>
    </row>
    <row r="2689" spans="1:40" x14ac:dyDescent="0.25">
      <c r="A2689" s="7"/>
      <c r="B2689" s="10"/>
      <c r="C2689" s="10"/>
      <c r="D2689" s="10"/>
      <c r="E2689" s="10"/>
      <c r="F2689" s="10" t="s">
        <v>434</v>
      </c>
      <c r="G2689" s="10"/>
      <c r="H2689" s="10"/>
      <c r="I2689" s="10"/>
      <c r="J2689" s="10"/>
      <c r="K2689" s="10"/>
      <c r="L2689" s="57">
        <f>PRODUCT(E2676/B2676)</f>
        <v>0.16666666666666666</v>
      </c>
      <c r="M2689" s="55"/>
      <c r="O2689" s="2"/>
      <c r="S2689" s="19"/>
      <c r="V2689" s="27"/>
      <c r="X2689" s="44"/>
      <c r="AA2689" s="27"/>
      <c r="AC2689" s="7"/>
      <c r="AI2689" s="30"/>
      <c r="AL2689" s="2"/>
    </row>
    <row r="2690" spans="1:40" x14ac:dyDescent="0.25">
      <c r="A2690" s="7"/>
      <c r="B2690" s="10"/>
      <c r="C2690" s="10"/>
      <c r="D2690" s="10"/>
      <c r="E2690" s="10"/>
      <c r="F2690" s="10" t="s">
        <v>435</v>
      </c>
      <c r="G2690" s="10"/>
      <c r="H2690" s="10"/>
      <c r="I2690" s="10"/>
      <c r="J2690" s="10"/>
      <c r="K2690" s="10"/>
      <c r="L2690" s="57">
        <f>PRODUCT(C2684/B2684)</f>
        <v>0.40909090909090912</v>
      </c>
      <c r="M2690" s="55"/>
      <c r="O2690" s="2"/>
      <c r="S2690" s="19"/>
      <c r="V2690" s="27"/>
      <c r="X2690" s="44"/>
      <c r="AA2690" s="27"/>
      <c r="AC2690" s="7"/>
      <c r="AI2690" s="30"/>
      <c r="AL2690" s="2"/>
    </row>
    <row r="2691" spans="1:40" x14ac:dyDescent="0.25">
      <c r="A2691" s="7"/>
      <c r="B2691" s="10"/>
      <c r="C2691" s="10"/>
      <c r="D2691" s="10"/>
      <c r="E2691" s="10"/>
      <c r="F2691" s="10"/>
      <c r="G2691" s="10"/>
      <c r="H2691" s="10"/>
      <c r="I2691" s="10"/>
      <c r="J2691" s="10"/>
      <c r="K2691" s="10"/>
      <c r="L2691" s="54"/>
      <c r="R2691" s="10" t="s">
        <v>25</v>
      </c>
      <c r="AC2691" s="10" t="s">
        <v>3</v>
      </c>
      <c r="AD2691" s="3">
        <f>SUM(AD2692:AD2695)</f>
        <v>0</v>
      </c>
      <c r="AE2691" s="3">
        <f>SUM(AE2692:AE2695)</f>
        <v>0</v>
      </c>
      <c r="AF2691" s="3">
        <f>SUM(AF2692:AF2695)</f>
        <v>0</v>
      </c>
      <c r="AG2691" s="3">
        <f>SUM(AG2692:AG2695)</f>
        <v>0</v>
      </c>
      <c r="AH2691" s="3">
        <f>SUM(AH2692:AH2695)</f>
        <v>0</v>
      </c>
      <c r="AJ2691" s="3">
        <f>SUM(AJ2692:AJ2695)</f>
        <v>0</v>
      </c>
      <c r="AK2691" s="3">
        <f>SUM(AK2692:AK2695)</f>
        <v>0</v>
      </c>
      <c r="AL2691" s="3">
        <f>SUM(AL2692:AL2695)</f>
        <v>0</v>
      </c>
      <c r="AM2691" s="3"/>
      <c r="AN2691" s="3">
        <f>SUM(AN2692:AN2695)</f>
        <v>0</v>
      </c>
    </row>
    <row r="2692" spans="1:40" x14ac:dyDescent="0.25">
      <c r="A2692" s="7"/>
      <c r="B2692" s="10"/>
      <c r="C2692" s="10"/>
      <c r="D2692" s="10"/>
      <c r="E2692" s="10"/>
      <c r="F2692" s="10"/>
      <c r="G2692" s="10"/>
      <c r="H2692" s="10"/>
      <c r="I2692" s="10"/>
      <c r="J2692" s="10"/>
      <c r="K2692" s="10"/>
      <c r="L2692" s="54"/>
      <c r="O2692" s="2"/>
      <c r="R2692" s="7"/>
      <c r="T2692" s="7"/>
      <c r="AC2692" s="7"/>
      <c r="AI2692" s="30"/>
      <c r="AL2692" s="2"/>
    </row>
    <row r="2693" spans="1:40" x14ac:dyDescent="0.25">
      <c r="A2693" s="7"/>
      <c r="B2693" s="10"/>
      <c r="C2693" s="10"/>
      <c r="D2693" s="10"/>
      <c r="E2693" s="10"/>
      <c r="F2693" s="10"/>
      <c r="G2693" s="10"/>
      <c r="H2693" s="10"/>
      <c r="I2693" s="10"/>
      <c r="J2693" s="10"/>
      <c r="K2693" s="10"/>
      <c r="L2693" s="54"/>
      <c r="O2693" s="2"/>
      <c r="R2693" s="7"/>
      <c r="T2693" s="7"/>
      <c r="AC2693" s="7"/>
      <c r="AI2693" s="30"/>
      <c r="AL2693" s="2"/>
    </row>
    <row r="2694" spans="1:40" x14ac:dyDescent="0.25">
      <c r="A2694" s="7"/>
      <c r="B2694" s="10"/>
      <c r="C2694" s="10"/>
      <c r="D2694" s="10"/>
      <c r="E2694" s="10"/>
      <c r="F2694" s="10"/>
      <c r="G2694" s="10"/>
      <c r="H2694" s="10"/>
      <c r="I2694" s="10"/>
      <c r="J2694" s="10"/>
      <c r="K2694" s="10"/>
      <c r="L2694" s="54"/>
      <c r="O2694" s="2"/>
      <c r="R2694" s="7"/>
      <c r="T2694" s="7"/>
      <c r="AC2694" s="7"/>
      <c r="AI2694" s="30"/>
      <c r="AL2694" s="2"/>
    </row>
    <row r="2695" spans="1:40" x14ac:dyDescent="0.25">
      <c r="A2695" s="7"/>
      <c r="B2695" s="10"/>
      <c r="C2695" s="10"/>
      <c r="D2695" s="10"/>
      <c r="E2695" s="10"/>
      <c r="F2695" s="10"/>
      <c r="G2695" s="10"/>
      <c r="H2695" s="10"/>
      <c r="I2695" s="10"/>
      <c r="J2695" s="10"/>
      <c r="K2695" s="10"/>
      <c r="L2695" s="54"/>
      <c r="O2695" s="2"/>
      <c r="R2695" s="7"/>
      <c r="T2695" s="7"/>
      <c r="AC2695" s="7"/>
      <c r="AD2695" s="7"/>
      <c r="AE2695" s="7"/>
      <c r="AF2695" s="7"/>
      <c r="AG2695" s="7"/>
      <c r="AH2695" s="7"/>
      <c r="AI2695" s="7"/>
      <c r="AJ2695" s="7"/>
      <c r="AK2695" s="7"/>
      <c r="AN2695" s="7"/>
    </row>
    <row r="2696" spans="1:40" x14ac:dyDescent="0.25">
      <c r="A2696" s="7"/>
      <c r="B2696" s="10"/>
      <c r="C2696" s="10"/>
      <c r="D2696" s="10"/>
      <c r="E2696" s="10"/>
      <c r="F2696" s="10"/>
      <c r="G2696" s="10"/>
      <c r="H2696" s="10"/>
      <c r="I2696" s="10"/>
      <c r="J2696" s="10"/>
      <c r="K2696" s="10"/>
      <c r="L2696" s="54"/>
      <c r="O2696" s="2"/>
      <c r="R2696" s="10" t="s">
        <v>32</v>
      </c>
      <c r="T2696" s="7"/>
      <c r="AC2696" s="10" t="s">
        <v>4</v>
      </c>
      <c r="AD2696" s="3">
        <f>SUM(AD2697:AD2700)</f>
        <v>0</v>
      </c>
      <c r="AE2696" s="3">
        <f>SUM(AE2697:AE2700)</f>
        <v>0</v>
      </c>
      <c r="AF2696" s="3">
        <f>SUM(AF2697:AF2700)</f>
        <v>0</v>
      </c>
      <c r="AG2696" s="3">
        <f>SUM(AG2697:AG2700)</f>
        <v>0</v>
      </c>
      <c r="AH2696" s="3">
        <f>SUM(AH2697:AH2700)</f>
        <v>0</v>
      </c>
      <c r="AJ2696" s="3">
        <f>SUM(AJ2697:AJ2700)</f>
        <v>0</v>
      </c>
      <c r="AK2696" s="3">
        <f>SUM(AK2697:AK2700)</f>
        <v>0</v>
      </c>
      <c r="AL2696" s="3">
        <f>SUM(AL2697:AL2700)</f>
        <v>0</v>
      </c>
      <c r="AM2696" s="3"/>
      <c r="AN2696" s="3">
        <f>SUM(AN2697:AN2700)</f>
        <v>0</v>
      </c>
    </row>
    <row r="2697" spans="1:40" x14ac:dyDescent="0.25">
      <c r="A2697" s="7"/>
      <c r="B2697" s="10"/>
      <c r="C2697" s="10"/>
      <c r="D2697" s="10"/>
      <c r="E2697" s="10"/>
      <c r="F2697" s="10"/>
      <c r="G2697" s="10"/>
      <c r="H2697" s="10"/>
      <c r="I2697" s="10"/>
      <c r="J2697" s="10"/>
      <c r="K2697" s="10"/>
      <c r="L2697" s="54"/>
      <c r="O2697" s="2"/>
      <c r="S2697" s="48"/>
      <c r="V2697" s="36"/>
      <c r="Y2697" s="33"/>
      <c r="AA2697" s="39"/>
      <c r="AC2697" s="7"/>
      <c r="AI2697" s="30"/>
      <c r="AL2697" s="2"/>
    </row>
    <row r="2698" spans="1:40" x14ac:dyDescent="0.25">
      <c r="A2698" s="7"/>
      <c r="B2698" s="10"/>
      <c r="C2698" s="10"/>
      <c r="D2698" s="10"/>
      <c r="E2698" s="10"/>
      <c r="F2698" s="10"/>
      <c r="G2698" s="10"/>
      <c r="H2698" s="10"/>
      <c r="I2698" s="10"/>
      <c r="J2698" s="10"/>
      <c r="K2698" s="10"/>
      <c r="L2698" s="54"/>
      <c r="O2698" s="2"/>
      <c r="S2698" s="48"/>
      <c r="V2698" s="36"/>
      <c r="Y2698" s="33"/>
      <c r="AA2698" s="39"/>
      <c r="AC2698" s="7"/>
      <c r="AI2698" s="30"/>
      <c r="AL2698" s="2"/>
    </row>
    <row r="2699" spans="1:40" x14ac:dyDescent="0.25">
      <c r="A2699" s="7"/>
      <c r="B2699" s="10"/>
      <c r="C2699" s="10"/>
      <c r="D2699" s="10"/>
      <c r="E2699" s="10"/>
      <c r="F2699" s="10"/>
      <c r="G2699" s="10"/>
      <c r="H2699" s="10"/>
      <c r="I2699" s="10"/>
      <c r="J2699" s="10"/>
      <c r="K2699" s="10"/>
      <c r="L2699" s="54"/>
      <c r="O2699" s="2"/>
      <c r="S2699" s="48"/>
      <c r="V2699" s="36"/>
      <c r="Y2699" s="33"/>
      <c r="AA2699" s="39"/>
      <c r="AC2699" s="7"/>
      <c r="AI2699" s="30"/>
      <c r="AL2699" s="2"/>
    </row>
    <row r="2700" spans="1:40" x14ac:dyDescent="0.25">
      <c r="A2700" s="7"/>
      <c r="B2700" s="10"/>
      <c r="C2700" s="10"/>
      <c r="D2700" s="10"/>
      <c r="E2700" s="10"/>
      <c r="F2700" s="10"/>
      <c r="G2700" s="10"/>
      <c r="H2700" s="10"/>
      <c r="I2700" s="10"/>
      <c r="J2700" s="10"/>
      <c r="K2700" s="10"/>
      <c r="L2700" s="54"/>
      <c r="O2700" s="2"/>
      <c r="S2700" s="48"/>
      <c r="V2700" s="36"/>
      <c r="Y2700" s="33"/>
      <c r="AA2700" s="39"/>
      <c r="AC2700" s="7"/>
      <c r="AI2700" s="30"/>
      <c r="AL2700" s="2"/>
    </row>
    <row r="2701" spans="1:40" x14ac:dyDescent="0.25">
      <c r="L2701" s="8"/>
      <c r="M2701" s="3" t="s">
        <v>7</v>
      </c>
      <c r="R2701" s="6" t="s">
        <v>8</v>
      </c>
      <c r="AC2701" s="10" t="s">
        <v>2</v>
      </c>
      <c r="AD2701" s="3">
        <f>SUM(AD2702:AD2727)</f>
        <v>2</v>
      </c>
      <c r="AE2701" s="3">
        <f>SUM(AE2702:AE2727)</f>
        <v>1</v>
      </c>
      <c r="AF2701" s="3">
        <f>SUM(AF2702:AF2727)</f>
        <v>0</v>
      </c>
      <c r="AG2701" s="3">
        <f>SUM(AG2702:AG2727)</f>
        <v>1</v>
      </c>
      <c r="AH2701" s="3">
        <f>SUM(AH2702:AH2727)</f>
        <v>16</v>
      </c>
      <c r="AJ2701" s="3">
        <f>SUM(AJ2702:AJ2727)</f>
        <v>11</v>
      </c>
      <c r="AK2701" s="3">
        <f>SUM(AK2702:AK2727)</f>
        <v>3</v>
      </c>
      <c r="AL2701" s="3">
        <f>SUM(AL2702:AL2727)</f>
        <v>603</v>
      </c>
      <c r="AM2701" s="3">
        <f>PRODUCT(AL2701+AL2728+AL2732)</f>
        <v>603</v>
      </c>
      <c r="AN2701" s="3">
        <f>SUM(AN2702:AN2727)</f>
        <v>3</v>
      </c>
    </row>
    <row r="2702" spans="1:40" x14ac:dyDescent="0.25">
      <c r="A2702" s="63" t="s">
        <v>425</v>
      </c>
      <c r="B2702" s="64" t="s">
        <v>0</v>
      </c>
      <c r="C2702" s="64" t="s">
        <v>10</v>
      </c>
      <c r="D2702" s="64" t="s">
        <v>1</v>
      </c>
      <c r="E2702" s="64" t="s">
        <v>11</v>
      </c>
      <c r="F2702" s="65" t="s">
        <v>12</v>
      </c>
      <c r="G2702" s="66"/>
      <c r="H2702" s="64"/>
      <c r="I2702" s="65" t="s">
        <v>13</v>
      </c>
      <c r="J2702" s="66"/>
      <c r="K2702" s="64"/>
      <c r="L2702" s="67" t="s">
        <v>14</v>
      </c>
      <c r="M2702" s="3">
        <f>MAX(Y2702:Y2735)</f>
        <v>329</v>
      </c>
      <c r="O2702" s="2">
        <v>22</v>
      </c>
      <c r="P2702" s="2">
        <v>7</v>
      </c>
      <c r="Q2702" s="2">
        <v>2018</v>
      </c>
      <c r="R2702" s="5" t="s">
        <v>1333</v>
      </c>
      <c r="S2702" s="2" t="s">
        <v>6</v>
      </c>
      <c r="T2702" s="5" t="s">
        <v>780</v>
      </c>
      <c r="U2702" s="2">
        <v>2</v>
      </c>
      <c r="V2702" s="30" t="s">
        <v>6</v>
      </c>
      <c r="W2702" s="2">
        <v>1</v>
      </c>
      <c r="X2702" s="44" t="s">
        <v>1666</v>
      </c>
      <c r="Y2702" s="2">
        <v>329</v>
      </c>
      <c r="Z2702" s="2">
        <v>11</v>
      </c>
      <c r="AA2702" s="30" t="s">
        <v>6</v>
      </c>
      <c r="AB2702" s="2">
        <v>4</v>
      </c>
      <c r="AD2702" s="2">
        <f>IF(Q2702&gt;100,1,0)</f>
        <v>1</v>
      </c>
      <c r="AE2702" s="2">
        <f t="shared" ref="AE2702:AE2703" si="1022">IF(U2702&gt;W2702,1,0)</f>
        <v>1</v>
      </c>
      <c r="AF2702" s="2">
        <f>IF(U2702=W2702,1,0)*IF(Q2702=0,0,1)</f>
        <v>0</v>
      </c>
      <c r="AG2702" s="2">
        <f t="shared" ref="AG2702:AG2703" si="1023">IF(W2702&gt;U2702,1,0)</f>
        <v>0</v>
      </c>
      <c r="AH2702" s="2">
        <f t="shared" ref="AH2702:AH2703" si="1024">PRODUCT(Z2702)</f>
        <v>11</v>
      </c>
      <c r="AI2702" s="30" t="s">
        <v>6</v>
      </c>
      <c r="AJ2702" s="2">
        <f t="shared" ref="AJ2702:AJ2703" si="1025">PRODUCT(AB2702)</f>
        <v>4</v>
      </c>
      <c r="AK2702" s="2">
        <v>2</v>
      </c>
      <c r="AL2702" s="2">
        <f t="shared" ref="AL2702:AL2703" si="1026">PRODUCT(Y2702)</f>
        <v>329</v>
      </c>
      <c r="AN2702" s="2">
        <v>1</v>
      </c>
    </row>
    <row r="2703" spans="1:40" x14ac:dyDescent="0.25">
      <c r="A2703" s="68" t="s">
        <v>16</v>
      </c>
      <c r="B2703" s="69">
        <f>PRODUCT(AD2701)</f>
        <v>2</v>
      </c>
      <c r="C2703" s="69">
        <f>PRODUCT(AE2701)</f>
        <v>1</v>
      </c>
      <c r="D2703" s="69">
        <f>PRODUCT(AF2701)</f>
        <v>0</v>
      </c>
      <c r="E2703" s="69">
        <f>PRODUCT(AG2701)</f>
        <v>1</v>
      </c>
      <c r="F2703" s="69">
        <f>PRODUCT(AH2701)</f>
        <v>16</v>
      </c>
      <c r="G2703" s="70" t="s">
        <v>6</v>
      </c>
      <c r="H2703" s="69">
        <f>PRODUCT(AJ2701)</f>
        <v>11</v>
      </c>
      <c r="I2703" s="69">
        <f>PRODUCT(AK2701)</f>
        <v>3</v>
      </c>
      <c r="J2703" s="70" t="s">
        <v>6</v>
      </c>
      <c r="K2703" s="69">
        <f>PRODUCT(AN2701)</f>
        <v>3</v>
      </c>
      <c r="L2703" s="71">
        <f>PRODUCT(AL2701/B2703)</f>
        <v>301.5</v>
      </c>
      <c r="M2703" s="8"/>
      <c r="N2703" s="38"/>
      <c r="O2703" s="2">
        <v>4</v>
      </c>
      <c r="P2703" s="2">
        <v>8</v>
      </c>
      <c r="Q2703" s="2">
        <v>2019</v>
      </c>
      <c r="R2703" s="5" t="s">
        <v>1333</v>
      </c>
      <c r="S2703" s="2" t="s">
        <v>6</v>
      </c>
      <c r="T2703" s="5" t="s">
        <v>780</v>
      </c>
      <c r="U2703" s="2">
        <v>1</v>
      </c>
      <c r="V2703" s="30" t="s">
        <v>6</v>
      </c>
      <c r="W2703" s="2">
        <v>2</v>
      </c>
      <c r="X2703" s="44" t="s">
        <v>1758</v>
      </c>
      <c r="Y2703" s="2">
        <v>274</v>
      </c>
      <c r="Z2703" s="2">
        <v>5</v>
      </c>
      <c r="AA2703" s="30" t="s">
        <v>6</v>
      </c>
      <c r="AB2703" s="2">
        <v>7</v>
      </c>
      <c r="AD2703" s="2">
        <f>IF(Q2703&gt;100,1,0)</f>
        <v>1</v>
      </c>
      <c r="AE2703" s="2">
        <f t="shared" si="1022"/>
        <v>0</v>
      </c>
      <c r="AF2703" s="2">
        <f>IF(U2703=W2703,1,0)*IF(Q2703=0,0,1)</f>
        <v>0</v>
      </c>
      <c r="AG2703" s="2">
        <f t="shared" si="1023"/>
        <v>1</v>
      </c>
      <c r="AH2703" s="2">
        <f t="shared" si="1024"/>
        <v>5</v>
      </c>
      <c r="AI2703" s="30" t="s">
        <v>6</v>
      </c>
      <c r="AJ2703" s="2">
        <f t="shared" si="1025"/>
        <v>7</v>
      </c>
      <c r="AK2703" s="2">
        <v>1</v>
      </c>
      <c r="AL2703" s="2">
        <f t="shared" si="1026"/>
        <v>274</v>
      </c>
      <c r="AN2703" s="2">
        <v>2</v>
      </c>
    </row>
    <row r="2704" spans="1:40" x14ac:dyDescent="0.25">
      <c r="A2704" s="68" t="s">
        <v>439</v>
      </c>
      <c r="B2704" s="69">
        <f>PRODUCT(AD2728)</f>
        <v>0</v>
      </c>
      <c r="C2704" s="69">
        <f>PRODUCT(AE2728)</f>
        <v>0</v>
      </c>
      <c r="D2704" s="69">
        <f>PRODUCT(AF2728)</f>
        <v>0</v>
      </c>
      <c r="E2704" s="69">
        <f>PRODUCT(AG2728)</f>
        <v>0</v>
      </c>
      <c r="F2704" s="69">
        <f>PRODUCT(AH2728)</f>
        <v>0</v>
      </c>
      <c r="G2704" s="70" t="s">
        <v>6</v>
      </c>
      <c r="H2704" s="69">
        <f>PRODUCT(AJ2728)</f>
        <v>0</v>
      </c>
      <c r="I2704" s="69">
        <f>PRODUCT(AK2728)</f>
        <v>0</v>
      </c>
      <c r="J2704" s="70" t="s">
        <v>6</v>
      </c>
      <c r="K2704" s="69">
        <f>PRODUCT(AN2728)</f>
        <v>0</v>
      </c>
      <c r="L2704" s="71">
        <v>0</v>
      </c>
      <c r="M2704" s="8"/>
      <c r="N2704" s="38"/>
      <c r="O2704" s="2"/>
      <c r="R2704" s="25"/>
      <c r="S2704" s="50"/>
      <c r="T2704" s="25"/>
      <c r="X2704" s="44"/>
      <c r="AC2704" s="7"/>
      <c r="AD2704" s="7"/>
      <c r="AE2704" s="7"/>
      <c r="AF2704" s="7"/>
      <c r="AG2704" s="7"/>
      <c r="AH2704" s="7"/>
      <c r="AI2704" s="7"/>
      <c r="AJ2704" s="7"/>
      <c r="AK2704" s="7"/>
      <c r="AN2704" s="7"/>
    </row>
    <row r="2705" spans="1:40" x14ac:dyDescent="0.25">
      <c r="A2705" s="68" t="s">
        <v>440</v>
      </c>
      <c r="B2705" s="69">
        <f>PRODUCT(AD2732)</f>
        <v>0</v>
      </c>
      <c r="C2705" s="69">
        <f>PRODUCT(AE2732)</f>
        <v>0</v>
      </c>
      <c r="D2705" s="69">
        <f>PRODUCT(AF2732)</f>
        <v>0</v>
      </c>
      <c r="E2705" s="69">
        <f>PRODUCT(AG2732)</f>
        <v>0</v>
      </c>
      <c r="F2705" s="69">
        <f>PRODUCT(AH2732)</f>
        <v>0</v>
      </c>
      <c r="G2705" s="70" t="s">
        <v>6</v>
      </c>
      <c r="H2705" s="69">
        <f>PRODUCT(AJ2732)</f>
        <v>0</v>
      </c>
      <c r="I2705" s="69">
        <f>PRODUCT(AK2732)</f>
        <v>0</v>
      </c>
      <c r="J2705" s="70" t="s">
        <v>6</v>
      </c>
      <c r="K2705" s="69">
        <f>PRODUCT(AN2732)</f>
        <v>0</v>
      </c>
      <c r="L2705" s="71">
        <v>0</v>
      </c>
      <c r="M2705" s="8"/>
      <c r="N2705" s="38"/>
      <c r="O2705" s="2"/>
      <c r="R2705" s="25"/>
      <c r="S2705" s="50"/>
      <c r="T2705" s="25"/>
      <c r="X2705" s="44"/>
      <c r="AC2705" s="7"/>
      <c r="AD2705" s="7"/>
      <c r="AE2705" s="7"/>
      <c r="AF2705" s="7"/>
      <c r="AG2705" s="7"/>
      <c r="AH2705" s="7"/>
      <c r="AI2705" s="7"/>
      <c r="AJ2705" s="7"/>
      <c r="AK2705" s="7"/>
      <c r="AN2705" s="7"/>
    </row>
    <row r="2706" spans="1:40" x14ac:dyDescent="0.25">
      <c r="A2706" s="68" t="s">
        <v>17</v>
      </c>
      <c r="B2706" s="69">
        <f>SUM(B2703:B2705)</f>
        <v>2</v>
      </c>
      <c r="C2706" s="69">
        <f>SUM(C2703:C2705)</f>
        <v>1</v>
      </c>
      <c r="D2706" s="69">
        <f>SUM(D2703:D2705)</f>
        <v>0</v>
      </c>
      <c r="E2706" s="69">
        <f>SUM(E2703:E2705)</f>
        <v>1</v>
      </c>
      <c r="F2706" s="69">
        <f>SUM(F2703:F2705)</f>
        <v>16</v>
      </c>
      <c r="G2706" s="70" t="s">
        <v>6</v>
      </c>
      <c r="H2706" s="69">
        <f>SUM(H2703:H2705)</f>
        <v>11</v>
      </c>
      <c r="I2706" s="69">
        <f>SUM(I2703:I2705)</f>
        <v>3</v>
      </c>
      <c r="J2706" s="70" t="s">
        <v>6</v>
      </c>
      <c r="K2706" s="69">
        <f>SUM(K2703:K2705)</f>
        <v>3</v>
      </c>
      <c r="L2706" s="71">
        <f>PRODUCT(AM2701/B2706)</f>
        <v>301.5</v>
      </c>
      <c r="M2706" s="8"/>
      <c r="N2706" s="38"/>
      <c r="O2706" s="2"/>
      <c r="R2706" s="25"/>
      <c r="S2706" s="50"/>
      <c r="T2706" s="25"/>
      <c r="X2706" s="44"/>
      <c r="AC2706" s="7"/>
      <c r="AD2706" s="7"/>
      <c r="AE2706" s="7"/>
      <c r="AF2706" s="7"/>
      <c r="AG2706" s="7"/>
      <c r="AH2706" s="7"/>
      <c r="AI2706" s="7"/>
      <c r="AJ2706" s="7"/>
      <c r="AK2706" s="7"/>
      <c r="AN2706" s="7"/>
    </row>
    <row r="2707" spans="1:40" x14ac:dyDescent="0.25">
      <c r="A2707" s="72" t="s">
        <v>18</v>
      </c>
      <c r="B2707" s="73"/>
      <c r="C2707" s="73"/>
      <c r="D2707" s="73"/>
      <c r="E2707" s="73"/>
      <c r="F2707" s="74">
        <f>PRODUCT(F2706/B2706)</f>
        <v>8</v>
      </c>
      <c r="G2707" s="75" t="s">
        <v>6</v>
      </c>
      <c r="H2707" s="74">
        <f>PRODUCT(H2706/B2706)</f>
        <v>5.5</v>
      </c>
      <c r="I2707" s="73"/>
      <c r="J2707" s="73"/>
      <c r="K2707" s="73"/>
      <c r="L2707" s="76"/>
      <c r="M2707" s="55"/>
      <c r="N2707" s="40"/>
      <c r="O2707" s="2"/>
      <c r="R2707" s="25"/>
      <c r="S2707" s="50"/>
      <c r="T2707" s="25"/>
      <c r="X2707" s="44"/>
      <c r="AC2707" s="7"/>
      <c r="AD2707" s="7"/>
      <c r="AE2707" s="7"/>
      <c r="AF2707" s="7"/>
      <c r="AG2707" s="7"/>
      <c r="AH2707" s="7"/>
      <c r="AI2707" s="7"/>
      <c r="AJ2707" s="7"/>
      <c r="AK2707" s="7"/>
      <c r="AN2707" s="7"/>
    </row>
    <row r="2708" spans="1:40" x14ac:dyDescent="0.25">
      <c r="B2708" s="10"/>
      <c r="C2708" s="10"/>
      <c r="D2708" s="10"/>
      <c r="E2708" s="10"/>
      <c r="F2708" s="10"/>
      <c r="G2708" s="10"/>
      <c r="H2708" s="10"/>
      <c r="I2708" s="10"/>
      <c r="J2708" s="10"/>
      <c r="K2708" s="10"/>
      <c r="L2708" s="8"/>
      <c r="O2708" s="2"/>
      <c r="R2708" s="25"/>
      <c r="S2708" s="50"/>
      <c r="T2708" s="25"/>
      <c r="X2708" s="44"/>
      <c r="AC2708" s="7"/>
      <c r="AD2708" s="7"/>
      <c r="AE2708" s="7"/>
      <c r="AF2708" s="7"/>
      <c r="AG2708" s="7"/>
      <c r="AH2708" s="7"/>
      <c r="AI2708" s="7"/>
      <c r="AJ2708" s="7"/>
      <c r="AK2708" s="7"/>
      <c r="AN2708" s="7"/>
    </row>
    <row r="2709" spans="1:40" x14ac:dyDescent="0.25">
      <c r="A2709" s="77" t="s">
        <v>424</v>
      </c>
      <c r="B2709" s="64" t="s">
        <v>0</v>
      </c>
      <c r="C2709" s="64" t="s">
        <v>10</v>
      </c>
      <c r="D2709" s="64" t="s">
        <v>1</v>
      </c>
      <c r="E2709" s="64" t="s">
        <v>11</v>
      </c>
      <c r="F2709" s="65" t="s">
        <v>12</v>
      </c>
      <c r="G2709" s="66"/>
      <c r="H2709" s="64"/>
      <c r="I2709" s="65" t="s">
        <v>13</v>
      </c>
      <c r="J2709" s="66"/>
      <c r="K2709" s="64"/>
      <c r="L2709" s="67" t="s">
        <v>14</v>
      </c>
      <c r="O2709" s="2"/>
      <c r="R2709" s="25"/>
      <c r="S2709" s="50"/>
      <c r="T2709" s="25"/>
      <c r="X2709" s="44"/>
      <c r="AC2709" s="7"/>
      <c r="AD2709" s="7"/>
      <c r="AE2709" s="7"/>
      <c r="AF2709" s="7"/>
      <c r="AG2709" s="7"/>
      <c r="AH2709" s="7"/>
      <c r="AI2709" s="7"/>
      <c r="AJ2709" s="7"/>
      <c r="AK2709" s="7"/>
      <c r="AN2709" s="7"/>
    </row>
    <row r="2710" spans="1:40" x14ac:dyDescent="0.25">
      <c r="A2710" s="68" t="s">
        <v>16</v>
      </c>
      <c r="B2710" s="69">
        <f t="shared" ref="B2710:F2713" si="1027">PRODUCT(B687)</f>
        <v>2</v>
      </c>
      <c r="C2710" s="69">
        <f t="shared" si="1027"/>
        <v>1</v>
      </c>
      <c r="D2710" s="69">
        <f t="shared" si="1027"/>
        <v>0</v>
      </c>
      <c r="E2710" s="69">
        <f t="shared" si="1027"/>
        <v>1</v>
      </c>
      <c r="F2710" s="69">
        <f t="shared" si="1027"/>
        <v>16</v>
      </c>
      <c r="G2710" s="69" t="s">
        <v>6</v>
      </c>
      <c r="H2710" s="69">
        <f t="shared" ref="H2710:I2713" si="1028">PRODUCT(H687)</f>
        <v>15</v>
      </c>
      <c r="I2710" s="69">
        <f t="shared" si="1028"/>
        <v>3</v>
      </c>
      <c r="J2710" s="69" t="s">
        <v>6</v>
      </c>
      <c r="K2710" s="69">
        <f t="shared" ref="K2710:L2713" si="1029">PRODUCT(K687)</f>
        <v>2</v>
      </c>
      <c r="L2710" s="71">
        <f t="shared" si="1029"/>
        <v>237.5</v>
      </c>
      <c r="M2710" s="8"/>
      <c r="N2710" s="38"/>
      <c r="O2710" s="2"/>
      <c r="R2710" s="25"/>
      <c r="S2710" s="50"/>
      <c r="T2710" s="25"/>
      <c r="X2710" s="44"/>
      <c r="AC2710" s="7"/>
      <c r="AD2710" s="7"/>
      <c r="AE2710" s="7"/>
      <c r="AF2710" s="7"/>
      <c r="AG2710" s="7"/>
      <c r="AH2710" s="7"/>
      <c r="AI2710" s="7"/>
      <c r="AJ2710" s="7"/>
      <c r="AK2710" s="7"/>
      <c r="AN2710" s="7"/>
    </row>
    <row r="2711" spans="1:40" x14ac:dyDescent="0.25">
      <c r="A2711" s="68" t="s">
        <v>439</v>
      </c>
      <c r="B2711" s="69">
        <f t="shared" si="1027"/>
        <v>0</v>
      </c>
      <c r="C2711" s="69">
        <f t="shared" si="1027"/>
        <v>0</v>
      </c>
      <c r="D2711" s="69">
        <f t="shared" si="1027"/>
        <v>0</v>
      </c>
      <c r="E2711" s="69">
        <f t="shared" si="1027"/>
        <v>0</v>
      </c>
      <c r="F2711" s="69">
        <f t="shared" si="1027"/>
        <v>0</v>
      </c>
      <c r="G2711" s="69" t="s">
        <v>6</v>
      </c>
      <c r="H2711" s="69">
        <f t="shared" si="1028"/>
        <v>0</v>
      </c>
      <c r="I2711" s="69">
        <f t="shared" si="1028"/>
        <v>0</v>
      </c>
      <c r="J2711" s="69" t="s">
        <v>6</v>
      </c>
      <c r="K2711" s="69">
        <f t="shared" si="1029"/>
        <v>0</v>
      </c>
      <c r="L2711" s="71">
        <f t="shared" si="1029"/>
        <v>0</v>
      </c>
      <c r="M2711" s="8"/>
      <c r="N2711" s="38"/>
      <c r="O2711" s="2"/>
      <c r="R2711" s="25"/>
      <c r="S2711" s="50"/>
      <c r="T2711" s="25"/>
      <c r="X2711" s="44"/>
      <c r="AC2711" s="7"/>
      <c r="AD2711" s="7"/>
      <c r="AE2711" s="7"/>
      <c r="AF2711" s="7"/>
      <c r="AG2711" s="7"/>
      <c r="AH2711" s="7"/>
      <c r="AI2711" s="7"/>
      <c r="AJ2711" s="7"/>
      <c r="AK2711" s="7"/>
      <c r="AN2711" s="7"/>
    </row>
    <row r="2712" spans="1:40" x14ac:dyDescent="0.25">
      <c r="A2712" s="68" t="s">
        <v>440</v>
      </c>
      <c r="B2712" s="69">
        <f t="shared" si="1027"/>
        <v>0</v>
      </c>
      <c r="C2712" s="69">
        <f t="shared" si="1027"/>
        <v>0</v>
      </c>
      <c r="D2712" s="69">
        <f t="shared" si="1027"/>
        <v>0</v>
      </c>
      <c r="E2712" s="69">
        <f t="shared" si="1027"/>
        <v>0</v>
      </c>
      <c r="F2712" s="69">
        <f t="shared" si="1027"/>
        <v>0</v>
      </c>
      <c r="G2712" s="69" t="s">
        <v>6</v>
      </c>
      <c r="H2712" s="69">
        <f t="shared" si="1028"/>
        <v>0</v>
      </c>
      <c r="I2712" s="69">
        <f t="shared" si="1028"/>
        <v>0</v>
      </c>
      <c r="J2712" s="69" t="s">
        <v>6</v>
      </c>
      <c r="K2712" s="69">
        <f t="shared" si="1029"/>
        <v>0</v>
      </c>
      <c r="L2712" s="71">
        <f t="shared" si="1029"/>
        <v>0</v>
      </c>
      <c r="M2712" s="8"/>
      <c r="N2712" s="38"/>
      <c r="O2712" s="2"/>
      <c r="R2712" s="25"/>
      <c r="S2712" s="50"/>
      <c r="T2712" s="25"/>
      <c r="X2712" s="44"/>
      <c r="AC2712" s="7"/>
      <c r="AD2712" s="7"/>
      <c r="AE2712" s="7"/>
      <c r="AF2712" s="7"/>
      <c r="AG2712" s="7"/>
      <c r="AH2712" s="7"/>
      <c r="AI2712" s="7"/>
      <c r="AJ2712" s="7"/>
      <c r="AK2712" s="7"/>
      <c r="AN2712" s="7"/>
    </row>
    <row r="2713" spans="1:40" x14ac:dyDescent="0.25">
      <c r="A2713" s="68" t="s">
        <v>17</v>
      </c>
      <c r="B2713" s="69">
        <f t="shared" si="1027"/>
        <v>2</v>
      </c>
      <c r="C2713" s="69">
        <f t="shared" si="1027"/>
        <v>1</v>
      </c>
      <c r="D2713" s="69">
        <f t="shared" si="1027"/>
        <v>0</v>
      </c>
      <c r="E2713" s="69">
        <f t="shared" si="1027"/>
        <v>1</v>
      </c>
      <c r="F2713" s="69">
        <f t="shared" si="1027"/>
        <v>16</v>
      </c>
      <c r="G2713" s="69" t="s">
        <v>6</v>
      </c>
      <c r="H2713" s="69">
        <f t="shared" si="1028"/>
        <v>15</v>
      </c>
      <c r="I2713" s="69">
        <f t="shared" si="1028"/>
        <v>3</v>
      </c>
      <c r="J2713" s="69" t="s">
        <v>6</v>
      </c>
      <c r="K2713" s="69">
        <f t="shared" si="1029"/>
        <v>2</v>
      </c>
      <c r="L2713" s="71">
        <f t="shared" si="1029"/>
        <v>237.5</v>
      </c>
      <c r="M2713" s="8"/>
      <c r="N2713" s="38"/>
      <c r="O2713" s="2"/>
      <c r="R2713" s="25"/>
      <c r="S2713" s="50"/>
      <c r="T2713" s="25"/>
      <c r="X2713" s="44"/>
      <c r="AC2713" s="7"/>
      <c r="AD2713" s="7"/>
      <c r="AE2713" s="7"/>
      <c r="AF2713" s="7"/>
      <c r="AG2713" s="7"/>
      <c r="AH2713" s="7"/>
      <c r="AI2713" s="7"/>
      <c r="AJ2713" s="7"/>
      <c r="AK2713" s="7"/>
      <c r="AN2713" s="7"/>
    </row>
    <row r="2714" spans="1:40" x14ac:dyDescent="0.25">
      <c r="A2714" s="72" t="s">
        <v>18</v>
      </c>
      <c r="B2714" s="73"/>
      <c r="C2714" s="73"/>
      <c r="D2714" s="73"/>
      <c r="E2714" s="73"/>
      <c r="F2714" s="74">
        <f>PRODUCT(F2713/B2713)</f>
        <v>8</v>
      </c>
      <c r="G2714" s="75" t="s">
        <v>6</v>
      </c>
      <c r="H2714" s="74">
        <f>PRODUCT(H2713/B2713)</f>
        <v>7.5</v>
      </c>
      <c r="I2714" s="73"/>
      <c r="J2714" s="73"/>
      <c r="K2714" s="73"/>
      <c r="L2714" s="76"/>
      <c r="M2714" s="55"/>
      <c r="N2714" s="40"/>
      <c r="O2714" s="2"/>
      <c r="R2714" s="25"/>
      <c r="S2714" s="50"/>
      <c r="T2714" s="25"/>
      <c r="X2714" s="44"/>
      <c r="AC2714" s="7"/>
      <c r="AD2714" s="7"/>
      <c r="AE2714" s="7"/>
      <c r="AF2714" s="7"/>
      <c r="AG2714" s="7"/>
      <c r="AH2714" s="7"/>
      <c r="AI2714" s="7"/>
      <c r="AJ2714" s="7"/>
      <c r="AK2714" s="7"/>
      <c r="AN2714" s="7"/>
    </row>
    <row r="2715" spans="1:40" x14ac:dyDescent="0.25">
      <c r="B2715" s="10"/>
      <c r="C2715" s="10"/>
      <c r="D2715" s="10"/>
      <c r="E2715" s="10"/>
      <c r="F2715" s="55"/>
      <c r="G2715" s="11"/>
      <c r="H2715" s="55"/>
      <c r="I2715" s="10"/>
      <c r="J2715" s="10"/>
      <c r="K2715" s="10"/>
      <c r="L2715" s="8"/>
      <c r="M2715" s="55"/>
      <c r="N2715" s="40"/>
      <c r="O2715" s="2"/>
      <c r="R2715" s="25"/>
      <c r="S2715" s="50"/>
      <c r="T2715" s="25"/>
      <c r="X2715" s="44"/>
      <c r="AC2715" s="7"/>
      <c r="AD2715" s="7"/>
      <c r="AE2715" s="7"/>
      <c r="AF2715" s="7"/>
      <c r="AG2715" s="7"/>
      <c r="AH2715" s="7"/>
      <c r="AI2715" s="7"/>
      <c r="AJ2715" s="7"/>
      <c r="AK2715" s="7"/>
      <c r="AN2715" s="7"/>
    </row>
    <row r="2716" spans="1:40" x14ac:dyDescent="0.25">
      <c r="A2716" s="63" t="s">
        <v>425</v>
      </c>
      <c r="B2716" s="64"/>
      <c r="C2716" s="64"/>
      <c r="D2716" s="64"/>
      <c r="E2716" s="64"/>
      <c r="F2716" s="64"/>
      <c r="G2716" s="64"/>
      <c r="H2716" s="64"/>
      <c r="I2716" s="64"/>
      <c r="J2716" s="64"/>
      <c r="K2716" s="64"/>
      <c r="L2716" s="67"/>
      <c r="O2716" s="2"/>
      <c r="R2716" s="25"/>
      <c r="S2716" s="50"/>
      <c r="T2716" s="25"/>
      <c r="X2716" s="44"/>
      <c r="AC2716" s="7"/>
      <c r="AD2716" s="7"/>
      <c r="AE2716" s="7"/>
      <c r="AF2716" s="7"/>
      <c r="AG2716" s="7"/>
      <c r="AH2716" s="7"/>
      <c r="AI2716" s="7"/>
      <c r="AJ2716" s="7"/>
      <c r="AK2716" s="7"/>
      <c r="AN2716" s="7"/>
    </row>
    <row r="2717" spans="1:40" x14ac:dyDescent="0.25">
      <c r="A2717" s="68" t="s">
        <v>24</v>
      </c>
      <c r="B2717" s="69" t="s">
        <v>0</v>
      </c>
      <c r="C2717" s="69" t="s">
        <v>10</v>
      </c>
      <c r="D2717" s="69" t="s">
        <v>1</v>
      </c>
      <c r="E2717" s="69" t="s">
        <v>11</v>
      </c>
      <c r="F2717" s="78" t="s">
        <v>12</v>
      </c>
      <c r="G2717" s="70"/>
      <c r="H2717" s="69"/>
      <c r="I2717" s="78" t="s">
        <v>13</v>
      </c>
      <c r="J2717" s="70"/>
      <c r="K2717" s="69"/>
      <c r="L2717" s="71" t="s">
        <v>14</v>
      </c>
      <c r="O2717" s="2"/>
      <c r="R2717" s="25"/>
      <c r="S2717" s="50"/>
      <c r="T2717" s="25"/>
      <c r="X2717" s="44"/>
      <c r="AC2717" s="7"/>
      <c r="AD2717" s="7"/>
      <c r="AE2717" s="7"/>
      <c r="AF2717" s="7"/>
      <c r="AG2717" s="7"/>
      <c r="AH2717" s="7"/>
      <c r="AI2717" s="7"/>
      <c r="AJ2717" s="7"/>
      <c r="AK2717" s="7"/>
      <c r="AN2717" s="7"/>
    </row>
    <row r="2718" spans="1:40" x14ac:dyDescent="0.25">
      <c r="A2718" s="68" t="s">
        <v>16</v>
      </c>
      <c r="B2718" s="69">
        <f>PRODUCT(B2703+B2710)</f>
        <v>4</v>
      </c>
      <c r="C2718" s="69">
        <f>PRODUCT(C2703+E2710)</f>
        <v>2</v>
      </c>
      <c r="D2718" s="69">
        <f>PRODUCT(D2703+D2710)</f>
        <v>0</v>
      </c>
      <c r="E2718" s="69">
        <f>PRODUCT(E2703+C2710)</f>
        <v>2</v>
      </c>
      <c r="F2718" s="69">
        <f>PRODUCT(F2703+H2710)</f>
        <v>31</v>
      </c>
      <c r="G2718" s="70" t="s">
        <v>6</v>
      </c>
      <c r="H2718" s="69">
        <f>PRODUCT(H2703+F2710)</f>
        <v>27</v>
      </c>
      <c r="I2718" s="69">
        <f>PRODUCT(I2703+K2710)</f>
        <v>5</v>
      </c>
      <c r="J2718" s="70" t="s">
        <v>6</v>
      </c>
      <c r="K2718" s="69">
        <f>PRODUCT(K2703+I2710)</f>
        <v>6</v>
      </c>
      <c r="L2718" s="71">
        <f>PRODUCT(((B2703*L2703)+B2710*L2710))/B2718</f>
        <v>269.5</v>
      </c>
      <c r="M2718" s="8"/>
      <c r="N2718" s="38"/>
      <c r="O2718" s="2"/>
      <c r="R2718" s="25"/>
      <c r="S2718" s="50"/>
      <c r="T2718" s="25"/>
      <c r="X2718" s="44"/>
      <c r="AC2718" s="7"/>
      <c r="AD2718" s="7"/>
      <c r="AE2718" s="7"/>
      <c r="AF2718" s="7"/>
      <c r="AG2718" s="7"/>
      <c r="AH2718" s="7"/>
      <c r="AI2718" s="7"/>
      <c r="AJ2718" s="7"/>
      <c r="AK2718" s="7"/>
      <c r="AN2718" s="7"/>
    </row>
    <row r="2719" spans="1:40" x14ac:dyDescent="0.25">
      <c r="A2719" s="68" t="s">
        <v>439</v>
      </c>
      <c r="B2719" s="69">
        <f>PRODUCT(B2704+B2711)</f>
        <v>0</v>
      </c>
      <c r="C2719" s="69">
        <f>PRODUCT(C2704+E2711)</f>
        <v>0</v>
      </c>
      <c r="D2719" s="69">
        <f>PRODUCT(D2704+D2711)</f>
        <v>0</v>
      </c>
      <c r="E2719" s="69">
        <f>PRODUCT(E2704+C2711)</f>
        <v>0</v>
      </c>
      <c r="F2719" s="69">
        <f>PRODUCT(F2704+H2711)</f>
        <v>0</v>
      </c>
      <c r="G2719" s="70" t="s">
        <v>6</v>
      </c>
      <c r="H2719" s="69">
        <f>PRODUCT(H2704+F2711)</f>
        <v>0</v>
      </c>
      <c r="I2719" s="69">
        <f>PRODUCT(I2704+K2711)</f>
        <v>0</v>
      </c>
      <c r="J2719" s="70" t="s">
        <v>6</v>
      </c>
      <c r="K2719" s="69">
        <f>PRODUCT(K2704+I2711)</f>
        <v>0</v>
      </c>
      <c r="L2719" s="71">
        <v>0</v>
      </c>
      <c r="M2719" s="8"/>
      <c r="N2719" s="38"/>
      <c r="O2719" s="2"/>
      <c r="R2719" s="25"/>
      <c r="S2719" s="50"/>
      <c r="T2719" s="25"/>
      <c r="X2719" s="44"/>
      <c r="AC2719" s="7"/>
      <c r="AD2719" s="7"/>
      <c r="AE2719" s="7"/>
      <c r="AF2719" s="7"/>
      <c r="AG2719" s="7"/>
      <c r="AH2719" s="7"/>
      <c r="AI2719" s="7"/>
      <c r="AJ2719" s="7"/>
      <c r="AK2719" s="7"/>
      <c r="AN2719" s="7"/>
    </row>
    <row r="2720" spans="1:40" x14ac:dyDescent="0.25">
      <c r="A2720" s="68" t="s">
        <v>440</v>
      </c>
      <c r="B2720" s="69">
        <f>PRODUCT(B2705+B2712)</f>
        <v>0</v>
      </c>
      <c r="C2720" s="69">
        <f>PRODUCT(C2705+E2712)</f>
        <v>0</v>
      </c>
      <c r="D2720" s="69">
        <f>PRODUCT(D2705+D2712)</f>
        <v>0</v>
      </c>
      <c r="E2720" s="69">
        <f>PRODUCT(E2705+C2712)</f>
        <v>0</v>
      </c>
      <c r="F2720" s="69">
        <f>PRODUCT(F2705+H2712)</f>
        <v>0</v>
      </c>
      <c r="G2720" s="70" t="s">
        <v>6</v>
      </c>
      <c r="H2720" s="69">
        <f>PRODUCT(H2705+F2712)</f>
        <v>0</v>
      </c>
      <c r="I2720" s="69">
        <f>PRODUCT(I2705+K2712)</f>
        <v>0</v>
      </c>
      <c r="J2720" s="70" t="s">
        <v>6</v>
      </c>
      <c r="K2720" s="69">
        <f>PRODUCT(K2705+I2712)</f>
        <v>0</v>
      </c>
      <c r="L2720" s="71">
        <v>0</v>
      </c>
      <c r="M2720" s="8"/>
      <c r="N2720" s="38"/>
      <c r="O2720" s="2"/>
      <c r="R2720" s="25"/>
      <c r="S2720" s="50"/>
      <c r="T2720" s="25"/>
      <c r="X2720" s="44"/>
      <c r="AC2720" s="7"/>
      <c r="AD2720" s="7"/>
      <c r="AE2720" s="7"/>
      <c r="AF2720" s="7"/>
      <c r="AG2720" s="7"/>
      <c r="AH2720" s="7"/>
      <c r="AI2720" s="7"/>
      <c r="AJ2720" s="7"/>
      <c r="AK2720" s="7"/>
      <c r="AN2720" s="7"/>
    </row>
    <row r="2721" spans="1:40" x14ac:dyDescent="0.25">
      <c r="A2721" s="68" t="s">
        <v>17</v>
      </c>
      <c r="B2721" s="69">
        <f>PRODUCT(B2706+B2713)</f>
        <v>4</v>
      </c>
      <c r="C2721" s="69">
        <f>PRODUCT(C2706+E2713)</f>
        <v>2</v>
      </c>
      <c r="D2721" s="69">
        <f>PRODUCT(D2706+D2713)</f>
        <v>0</v>
      </c>
      <c r="E2721" s="69">
        <f>PRODUCT(E2706+C2713)</f>
        <v>2</v>
      </c>
      <c r="F2721" s="69">
        <f>PRODUCT(F2706+H2713)</f>
        <v>31</v>
      </c>
      <c r="G2721" s="70" t="s">
        <v>6</v>
      </c>
      <c r="H2721" s="69">
        <f>PRODUCT(H2706+F2713)</f>
        <v>27</v>
      </c>
      <c r="I2721" s="69">
        <f>PRODUCT(I2706+K2713)</f>
        <v>5</v>
      </c>
      <c r="J2721" s="70" t="s">
        <v>6</v>
      </c>
      <c r="K2721" s="69">
        <f>PRODUCT(K2706+I2713)</f>
        <v>6</v>
      </c>
      <c r="L2721" s="71">
        <f>PRODUCT(((B2706*L2706)+B2713*L2713))/B2721</f>
        <v>269.5</v>
      </c>
      <c r="M2721" s="8"/>
      <c r="N2721" s="38"/>
      <c r="O2721" s="2"/>
      <c r="R2721" s="25"/>
      <c r="S2721" s="50"/>
      <c r="T2721" s="25"/>
      <c r="X2721" s="44"/>
      <c r="AC2721" s="7"/>
      <c r="AD2721" s="7"/>
      <c r="AE2721" s="7"/>
      <c r="AF2721" s="7"/>
      <c r="AG2721" s="7"/>
      <c r="AH2721" s="7"/>
      <c r="AI2721" s="7"/>
      <c r="AJ2721" s="7"/>
      <c r="AK2721" s="7"/>
      <c r="AN2721" s="7"/>
    </row>
    <row r="2722" spans="1:40" x14ac:dyDescent="0.25">
      <c r="A2722" s="72" t="s">
        <v>18</v>
      </c>
      <c r="B2722" s="73"/>
      <c r="C2722" s="73"/>
      <c r="D2722" s="73"/>
      <c r="E2722" s="73"/>
      <c r="F2722" s="74">
        <f>PRODUCT(F2721/B2721)</f>
        <v>7.75</v>
      </c>
      <c r="G2722" s="74" t="s">
        <v>6</v>
      </c>
      <c r="H2722" s="74">
        <f>PRODUCT(H2721/B2721)</f>
        <v>6.75</v>
      </c>
      <c r="I2722" s="86"/>
      <c r="J2722" s="86"/>
      <c r="K2722" s="86"/>
      <c r="L2722" s="76"/>
      <c r="M2722" s="55"/>
      <c r="N2722" s="40"/>
      <c r="O2722" s="2"/>
      <c r="R2722" s="25"/>
      <c r="S2722" s="50"/>
      <c r="T2722" s="25"/>
      <c r="X2722" s="44"/>
      <c r="AC2722" s="7"/>
      <c r="AD2722" s="7"/>
      <c r="AE2722" s="7"/>
      <c r="AF2722" s="7"/>
      <c r="AG2722" s="7"/>
      <c r="AH2722" s="7"/>
      <c r="AI2722" s="7"/>
      <c r="AJ2722" s="7"/>
      <c r="AK2722" s="7"/>
      <c r="AN2722" s="7"/>
    </row>
    <row r="2723" spans="1:40" x14ac:dyDescent="0.25">
      <c r="A2723" s="7"/>
      <c r="B2723" s="10"/>
      <c r="C2723" s="10"/>
      <c r="D2723" s="10"/>
      <c r="E2723" s="10"/>
      <c r="F2723" s="10"/>
      <c r="G2723" s="10"/>
      <c r="H2723" s="10"/>
      <c r="I2723" s="10"/>
      <c r="J2723" s="10"/>
      <c r="K2723" s="10"/>
      <c r="L2723" s="54"/>
      <c r="O2723" s="2"/>
      <c r="R2723" s="25"/>
      <c r="S2723" s="50"/>
      <c r="T2723" s="25"/>
      <c r="X2723" s="44"/>
      <c r="AC2723" s="7"/>
      <c r="AD2723" s="7"/>
      <c r="AE2723" s="7"/>
      <c r="AF2723" s="7"/>
      <c r="AG2723" s="7"/>
      <c r="AH2723" s="7"/>
      <c r="AI2723" s="7"/>
      <c r="AJ2723" s="7"/>
      <c r="AK2723" s="7"/>
      <c r="AN2723" s="7"/>
    </row>
    <row r="2724" spans="1:40" x14ac:dyDescent="0.25">
      <c r="A2724" s="7"/>
      <c r="B2724" s="10"/>
      <c r="C2724" s="10"/>
      <c r="D2724" s="10"/>
      <c r="E2724" s="10"/>
      <c r="F2724" s="10" t="s">
        <v>438</v>
      </c>
      <c r="G2724" s="10"/>
      <c r="H2724" s="10"/>
      <c r="I2724" s="10"/>
      <c r="J2724" s="10"/>
      <c r="K2724" s="10"/>
      <c r="L2724" s="10"/>
      <c r="O2724" s="2"/>
      <c r="R2724" s="25"/>
      <c r="S2724" s="50"/>
      <c r="T2724" s="25"/>
      <c r="X2724" s="44"/>
      <c r="AC2724" s="7"/>
      <c r="AD2724" s="7"/>
      <c r="AE2724" s="7"/>
      <c r="AF2724" s="7"/>
      <c r="AG2724" s="7"/>
      <c r="AH2724" s="7"/>
      <c r="AI2724" s="7"/>
      <c r="AJ2724" s="7"/>
      <c r="AK2724" s="7"/>
      <c r="AN2724" s="7"/>
    </row>
    <row r="2725" spans="1:40" x14ac:dyDescent="0.25">
      <c r="A2725" s="7"/>
      <c r="B2725" s="10"/>
      <c r="C2725" s="10"/>
      <c r="D2725" s="10"/>
      <c r="E2725" s="10"/>
      <c r="F2725" s="10" t="s">
        <v>433</v>
      </c>
      <c r="G2725" s="10"/>
      <c r="H2725" s="10"/>
      <c r="I2725" s="10"/>
      <c r="J2725" s="10"/>
      <c r="K2725" s="10"/>
      <c r="L2725" s="57">
        <f>PRODUCT(C2706/B2706)</f>
        <v>0.5</v>
      </c>
      <c r="O2725" s="2"/>
      <c r="R2725" s="25"/>
      <c r="S2725" s="50"/>
      <c r="T2725" s="25"/>
      <c r="X2725" s="44"/>
      <c r="AC2725" s="7"/>
      <c r="AD2725" s="7"/>
      <c r="AE2725" s="7"/>
      <c r="AF2725" s="7"/>
      <c r="AG2725" s="7"/>
      <c r="AH2725" s="7"/>
      <c r="AI2725" s="7"/>
      <c r="AJ2725" s="7"/>
      <c r="AK2725" s="7"/>
      <c r="AN2725" s="7"/>
    </row>
    <row r="2726" spans="1:40" x14ac:dyDescent="0.25">
      <c r="A2726" s="7"/>
      <c r="B2726" s="10"/>
      <c r="C2726" s="10"/>
      <c r="D2726" s="10"/>
      <c r="E2726" s="10"/>
      <c r="F2726" s="10" t="s">
        <v>434</v>
      </c>
      <c r="G2726" s="10"/>
      <c r="H2726" s="10"/>
      <c r="I2726" s="10"/>
      <c r="J2726" s="10"/>
      <c r="K2726" s="10"/>
      <c r="L2726" s="57">
        <f>PRODUCT(E2713/B2713)</f>
        <v>0.5</v>
      </c>
      <c r="O2726" s="2"/>
      <c r="R2726" s="25"/>
      <c r="S2726" s="50"/>
      <c r="T2726" s="25"/>
      <c r="X2726" s="44"/>
      <c r="AC2726" s="7"/>
      <c r="AD2726" s="7"/>
      <c r="AE2726" s="7"/>
      <c r="AF2726" s="7"/>
      <c r="AG2726" s="7"/>
      <c r="AH2726" s="7"/>
      <c r="AI2726" s="7"/>
      <c r="AJ2726" s="7"/>
      <c r="AK2726" s="7"/>
      <c r="AN2726" s="7"/>
    </row>
    <row r="2727" spans="1:40" x14ac:dyDescent="0.25">
      <c r="A2727" s="7"/>
      <c r="B2727" s="10"/>
      <c r="C2727" s="10"/>
      <c r="D2727" s="10"/>
      <c r="E2727" s="10"/>
      <c r="F2727" s="10" t="s">
        <v>435</v>
      </c>
      <c r="G2727" s="10"/>
      <c r="H2727" s="10"/>
      <c r="I2727" s="10"/>
      <c r="J2727" s="10"/>
      <c r="K2727" s="10"/>
      <c r="L2727" s="57">
        <f>PRODUCT(C2721/B2721)</f>
        <v>0.5</v>
      </c>
      <c r="O2727" s="2"/>
      <c r="R2727" s="25"/>
      <c r="S2727" s="50"/>
      <c r="T2727" s="25"/>
      <c r="X2727" s="44"/>
      <c r="AC2727" s="7"/>
      <c r="AD2727" s="7"/>
      <c r="AE2727" s="7"/>
      <c r="AF2727" s="7"/>
      <c r="AG2727" s="7"/>
      <c r="AH2727" s="7"/>
      <c r="AI2727" s="7"/>
      <c r="AJ2727" s="7"/>
      <c r="AK2727" s="7"/>
      <c r="AN2727" s="7"/>
    </row>
    <row r="2728" spans="1:40" x14ac:dyDescent="0.25">
      <c r="A2728" s="7"/>
      <c r="B2728" s="10"/>
      <c r="C2728" s="10"/>
      <c r="D2728" s="10"/>
      <c r="E2728" s="10"/>
      <c r="F2728" s="10"/>
      <c r="G2728" s="10"/>
      <c r="H2728" s="10"/>
      <c r="I2728" s="10"/>
      <c r="J2728" s="10"/>
      <c r="K2728" s="10"/>
      <c r="L2728" s="54"/>
      <c r="R2728" s="10" t="s">
        <v>25</v>
      </c>
      <c r="AC2728" s="10" t="s">
        <v>3</v>
      </c>
      <c r="AD2728" s="3">
        <f>SUM(AD2729:AD2731)</f>
        <v>0</v>
      </c>
      <c r="AE2728" s="3">
        <f>SUM(AE2729:AE2731)</f>
        <v>0</v>
      </c>
      <c r="AF2728" s="3">
        <f>SUM(AF2729:AF2731)</f>
        <v>0</v>
      </c>
      <c r="AG2728" s="3">
        <f>SUM(AG2729:AG2731)</f>
        <v>0</v>
      </c>
      <c r="AH2728" s="3">
        <f>SUM(AH2729:AH2731)</f>
        <v>0</v>
      </c>
      <c r="AJ2728" s="3">
        <f>SUM(AJ2729:AJ2731)</f>
        <v>0</v>
      </c>
      <c r="AK2728" s="3">
        <f>SUM(AK2729:AK2731)</f>
        <v>0</v>
      </c>
      <c r="AL2728" s="3">
        <f>SUM(AL2729:AL2731)</f>
        <v>0</v>
      </c>
      <c r="AN2728" s="3">
        <f>SUM(AN2729:AN2731)</f>
        <v>0</v>
      </c>
    </row>
    <row r="2729" spans="1:40" x14ac:dyDescent="0.25">
      <c r="A2729" s="7"/>
      <c r="B2729" s="10"/>
      <c r="C2729" s="10"/>
      <c r="D2729" s="10"/>
      <c r="E2729" s="10"/>
      <c r="F2729" s="10"/>
      <c r="G2729" s="10"/>
      <c r="H2729" s="10"/>
      <c r="I2729" s="10"/>
      <c r="J2729" s="10"/>
      <c r="K2729" s="10"/>
      <c r="L2729" s="54"/>
      <c r="O2729" s="2"/>
      <c r="R2729" s="7"/>
      <c r="T2729" s="7"/>
      <c r="AC2729" s="7"/>
      <c r="AD2729" s="7"/>
      <c r="AE2729" s="7"/>
      <c r="AF2729" s="7"/>
      <c r="AG2729" s="7"/>
      <c r="AH2729" s="7"/>
      <c r="AI2729" s="7"/>
      <c r="AJ2729" s="7"/>
      <c r="AK2729" s="7"/>
      <c r="AN2729" s="7"/>
    </row>
    <row r="2730" spans="1:40" x14ac:dyDescent="0.25">
      <c r="A2730" s="7"/>
      <c r="B2730" s="10"/>
      <c r="C2730" s="10"/>
      <c r="D2730" s="10"/>
      <c r="E2730" s="10"/>
      <c r="F2730" s="10"/>
      <c r="G2730" s="10"/>
      <c r="H2730" s="10"/>
      <c r="I2730" s="10"/>
      <c r="J2730" s="10"/>
      <c r="K2730" s="10"/>
      <c r="L2730" s="54"/>
      <c r="O2730" s="2"/>
      <c r="R2730" s="7"/>
      <c r="T2730" s="7"/>
      <c r="AC2730" s="7"/>
      <c r="AD2730" s="7"/>
      <c r="AE2730" s="7"/>
      <c r="AF2730" s="7"/>
      <c r="AG2730" s="7"/>
      <c r="AH2730" s="7"/>
      <c r="AI2730" s="7"/>
      <c r="AJ2730" s="7"/>
      <c r="AK2730" s="7"/>
      <c r="AN2730" s="7"/>
    </row>
    <row r="2731" spans="1:40" x14ac:dyDescent="0.25">
      <c r="A2731" s="7"/>
      <c r="B2731" s="10"/>
      <c r="C2731" s="10"/>
      <c r="D2731" s="10"/>
      <c r="E2731" s="10"/>
      <c r="F2731" s="10"/>
      <c r="G2731" s="10"/>
      <c r="H2731" s="10"/>
      <c r="I2731" s="10"/>
      <c r="J2731" s="10"/>
      <c r="K2731" s="10"/>
      <c r="L2731" s="54"/>
      <c r="O2731" s="2"/>
      <c r="R2731" s="7"/>
      <c r="T2731" s="7"/>
      <c r="AC2731" s="7"/>
      <c r="AD2731" s="7"/>
      <c r="AE2731" s="7"/>
      <c r="AF2731" s="7"/>
      <c r="AG2731" s="7"/>
      <c r="AH2731" s="7"/>
      <c r="AI2731" s="7"/>
      <c r="AJ2731" s="7"/>
      <c r="AK2731" s="7"/>
      <c r="AN2731" s="7"/>
    </row>
    <row r="2732" spans="1:40" x14ac:dyDescent="0.25">
      <c r="L2732" s="8"/>
      <c r="O2732" s="2"/>
      <c r="R2732" s="7" t="s">
        <v>32</v>
      </c>
      <c r="T2732" s="7"/>
      <c r="AC2732" s="10" t="s">
        <v>4</v>
      </c>
      <c r="AD2732" s="3">
        <f>SUM(AD2733:AD2736)</f>
        <v>0</v>
      </c>
      <c r="AE2732" s="3">
        <f>SUM(AE2733:AE2736)</f>
        <v>0</v>
      </c>
      <c r="AF2732" s="3">
        <f>SUM(AF2733:AF2736)</f>
        <v>0</v>
      </c>
      <c r="AG2732" s="3">
        <f>SUM(AG2733:AG2736)</f>
        <v>0</v>
      </c>
      <c r="AH2732" s="3">
        <f>SUM(AH2733:AH2736)</f>
        <v>0</v>
      </c>
      <c r="AI2732" s="7"/>
      <c r="AJ2732" s="3">
        <f>SUM(AJ2733:AJ2736)</f>
        <v>0</v>
      </c>
      <c r="AK2732" s="3">
        <f>SUM(AK2733:AK2736)</f>
        <v>0</v>
      </c>
      <c r="AL2732" s="3">
        <f>SUM(AL2733:AL2736)</f>
        <v>0</v>
      </c>
      <c r="AN2732" s="3">
        <f>SUM(AN2733:AN2736)</f>
        <v>0</v>
      </c>
    </row>
    <row r="2733" spans="1:40" x14ac:dyDescent="0.25">
      <c r="B2733" s="10"/>
      <c r="C2733" s="10"/>
      <c r="D2733" s="10"/>
      <c r="E2733" s="10"/>
      <c r="F2733" s="10"/>
      <c r="G2733" s="10"/>
      <c r="H2733" s="10"/>
      <c r="I2733" s="10"/>
      <c r="J2733" s="10"/>
      <c r="K2733" s="10"/>
      <c r="L2733" s="54"/>
      <c r="O2733" s="2"/>
      <c r="R2733" s="7"/>
      <c r="T2733" s="7"/>
      <c r="AC2733" s="7"/>
      <c r="AD2733" s="7"/>
      <c r="AE2733" s="7"/>
      <c r="AF2733" s="7"/>
      <c r="AG2733" s="7"/>
      <c r="AH2733" s="7"/>
      <c r="AI2733" s="7"/>
      <c r="AJ2733" s="7"/>
      <c r="AK2733" s="7"/>
      <c r="AN2733" s="7"/>
    </row>
    <row r="2734" spans="1:40" x14ac:dyDescent="0.25">
      <c r="L2734" s="8"/>
      <c r="O2734" s="2"/>
      <c r="R2734" s="7"/>
      <c r="T2734" s="7"/>
      <c r="AC2734" s="7"/>
      <c r="AD2734" s="7"/>
      <c r="AE2734" s="7"/>
      <c r="AF2734" s="7"/>
      <c r="AG2734" s="7"/>
      <c r="AH2734" s="7"/>
      <c r="AI2734" s="7"/>
      <c r="AJ2734" s="7"/>
      <c r="AK2734" s="7"/>
      <c r="AN2734" s="7"/>
    </row>
    <row r="2735" spans="1:40" x14ac:dyDescent="0.25">
      <c r="A2735" s="7"/>
      <c r="B2735" s="10"/>
      <c r="C2735" s="10"/>
      <c r="D2735" s="10"/>
      <c r="E2735" s="10"/>
      <c r="F2735" s="10"/>
      <c r="G2735" s="10"/>
      <c r="H2735" s="10"/>
      <c r="I2735" s="10"/>
      <c r="J2735" s="10"/>
      <c r="K2735" s="10"/>
      <c r="L2735" s="54"/>
      <c r="O2735" s="2"/>
      <c r="R2735" s="7"/>
      <c r="T2735" s="7"/>
      <c r="AC2735" s="7"/>
      <c r="AD2735" s="7"/>
      <c r="AE2735" s="7"/>
      <c r="AF2735" s="7"/>
      <c r="AG2735" s="7"/>
      <c r="AH2735" s="7"/>
      <c r="AI2735" s="7"/>
      <c r="AJ2735" s="7"/>
      <c r="AK2735" s="7"/>
      <c r="AN2735" s="7"/>
    </row>
    <row r="2736" spans="1:40" x14ac:dyDescent="0.25">
      <c r="A2736" s="7"/>
      <c r="B2736" s="10"/>
      <c r="C2736" s="10"/>
      <c r="D2736" s="10"/>
      <c r="E2736" s="10"/>
      <c r="F2736" s="10"/>
      <c r="G2736" s="10"/>
      <c r="H2736" s="10"/>
      <c r="I2736" s="10"/>
      <c r="J2736" s="10"/>
      <c r="K2736" s="10"/>
      <c r="L2736" s="54"/>
      <c r="O2736" s="2"/>
      <c r="R2736" s="7"/>
      <c r="T2736" s="7"/>
      <c r="AC2736" s="7"/>
      <c r="AD2736" s="7"/>
      <c r="AE2736" s="7"/>
      <c r="AF2736" s="7"/>
      <c r="AG2736" s="7"/>
      <c r="AH2736" s="7"/>
      <c r="AI2736" s="7"/>
      <c r="AJ2736" s="7"/>
      <c r="AK2736" s="7"/>
      <c r="AN2736" s="7"/>
    </row>
    <row r="2737" spans="1:40" x14ac:dyDescent="0.25">
      <c r="L2737" s="8"/>
      <c r="M2737" s="3" t="s">
        <v>7</v>
      </c>
      <c r="R2737" s="6" t="s">
        <v>8</v>
      </c>
      <c r="AC2737" s="10" t="s">
        <v>2</v>
      </c>
      <c r="AD2737" s="3">
        <f>SUM(AD2738:AD2763)</f>
        <v>1</v>
      </c>
      <c r="AE2737" s="3">
        <f>SUM(AE2738:AE2763)</f>
        <v>0</v>
      </c>
      <c r="AF2737" s="3">
        <f>SUM(AF2738:AF2763)</f>
        <v>0</v>
      </c>
      <c r="AG2737" s="3">
        <f>SUM(AG2738:AG2763)</f>
        <v>1</v>
      </c>
      <c r="AH2737" s="3">
        <f>SUM(AH2738:AH2763)</f>
        <v>4</v>
      </c>
      <c r="AJ2737" s="3">
        <f>SUM(AJ2738:AJ2763)</f>
        <v>3</v>
      </c>
      <c r="AK2737" s="3">
        <f>SUM(AK2738:AK2763)</f>
        <v>1</v>
      </c>
      <c r="AL2737" s="3">
        <f>SUM(AL2738:AL2763)</f>
        <v>275</v>
      </c>
      <c r="AM2737" s="3">
        <f>PRODUCT(AL2737+AL2764+AL2769)</f>
        <v>275</v>
      </c>
      <c r="AN2737" s="3">
        <f>SUM(AN2738:AN2763)</f>
        <v>2</v>
      </c>
    </row>
    <row r="2738" spans="1:40" x14ac:dyDescent="0.25">
      <c r="A2738" s="63" t="s">
        <v>427</v>
      </c>
      <c r="B2738" s="64" t="s">
        <v>0</v>
      </c>
      <c r="C2738" s="64" t="s">
        <v>10</v>
      </c>
      <c r="D2738" s="64" t="s">
        <v>1</v>
      </c>
      <c r="E2738" s="64" t="s">
        <v>11</v>
      </c>
      <c r="F2738" s="65" t="s">
        <v>12</v>
      </c>
      <c r="G2738" s="66"/>
      <c r="H2738" s="64"/>
      <c r="I2738" s="65" t="s">
        <v>13</v>
      </c>
      <c r="J2738" s="66"/>
      <c r="K2738" s="64"/>
      <c r="L2738" s="67" t="s">
        <v>14</v>
      </c>
      <c r="M2738" s="3">
        <f>MAX(Y2738:Y2772)</f>
        <v>275</v>
      </c>
      <c r="O2738" s="2">
        <v>12</v>
      </c>
      <c r="P2738" s="2">
        <v>8</v>
      </c>
      <c r="Q2738" s="2">
        <v>2020</v>
      </c>
      <c r="R2738" s="16" t="s">
        <v>1333</v>
      </c>
      <c r="S2738" s="104" t="s">
        <v>6</v>
      </c>
      <c r="T2738" s="16" t="s">
        <v>1780</v>
      </c>
      <c r="U2738" s="2">
        <v>1</v>
      </c>
      <c r="V2738" s="30" t="s">
        <v>6</v>
      </c>
      <c r="W2738" s="2">
        <v>2</v>
      </c>
      <c r="X2738" s="44" t="s">
        <v>1832</v>
      </c>
      <c r="Y2738" s="2">
        <v>275</v>
      </c>
      <c r="Z2738" s="2">
        <v>4</v>
      </c>
      <c r="AA2738" s="30" t="s">
        <v>6</v>
      </c>
      <c r="AB2738" s="2">
        <v>3</v>
      </c>
      <c r="AD2738" s="2">
        <f>IF(Q2738&gt;100,1,0)</f>
        <v>1</v>
      </c>
      <c r="AE2738" s="2">
        <f t="shared" ref="AE2738" si="1030">IF(U2738&gt;W2738,1,0)</f>
        <v>0</v>
      </c>
      <c r="AF2738" s="2">
        <f>IF(U2738=W2738,1,0)*IF(Q2738=0,0,1)</f>
        <v>0</v>
      </c>
      <c r="AG2738" s="2">
        <f t="shared" ref="AG2738" si="1031">IF(W2738&gt;U2738,1,0)</f>
        <v>1</v>
      </c>
      <c r="AH2738" s="2">
        <f t="shared" ref="AH2738" si="1032">PRODUCT(Z2738)</f>
        <v>4</v>
      </c>
      <c r="AI2738" s="30" t="s">
        <v>6</v>
      </c>
      <c r="AJ2738" s="2">
        <f t="shared" ref="AJ2738" si="1033">PRODUCT(AB2738)</f>
        <v>3</v>
      </c>
      <c r="AK2738" s="2">
        <v>1</v>
      </c>
      <c r="AL2738" s="2">
        <f t="shared" ref="AL2738" si="1034">PRODUCT(Y2738)</f>
        <v>275</v>
      </c>
      <c r="AN2738" s="2">
        <v>2</v>
      </c>
    </row>
    <row r="2739" spans="1:40" x14ac:dyDescent="0.25">
      <c r="A2739" s="68" t="s">
        <v>16</v>
      </c>
      <c r="B2739" s="69">
        <f>PRODUCT(AD2737)</f>
        <v>1</v>
      </c>
      <c r="C2739" s="69">
        <f>PRODUCT(AE2737)</f>
        <v>0</v>
      </c>
      <c r="D2739" s="69">
        <f>PRODUCT(AF2737)</f>
        <v>0</v>
      </c>
      <c r="E2739" s="69">
        <f>PRODUCT(AG2737)</f>
        <v>1</v>
      </c>
      <c r="F2739" s="69">
        <f>PRODUCT(AH2737)</f>
        <v>4</v>
      </c>
      <c r="G2739" s="70" t="s">
        <v>6</v>
      </c>
      <c r="H2739" s="69">
        <f>PRODUCT(AJ2737)</f>
        <v>3</v>
      </c>
      <c r="I2739" s="69">
        <f>PRODUCT(AK2737)</f>
        <v>1</v>
      </c>
      <c r="J2739" s="70" t="s">
        <v>6</v>
      </c>
      <c r="K2739" s="69">
        <f>PRODUCT(AN2737)</f>
        <v>2</v>
      </c>
      <c r="L2739" s="71">
        <f>PRODUCT(AL2737/B2739)</f>
        <v>275</v>
      </c>
      <c r="M2739" s="8"/>
      <c r="N2739" s="38"/>
      <c r="O2739" s="2"/>
      <c r="S2739" s="27"/>
      <c r="V2739" s="27"/>
      <c r="X2739" s="7"/>
      <c r="Y2739" s="26"/>
      <c r="Z2739" s="26"/>
      <c r="AA2739" s="36"/>
      <c r="AC2739" s="7"/>
      <c r="AD2739" s="7"/>
      <c r="AE2739" s="7"/>
      <c r="AF2739" s="7"/>
      <c r="AG2739" s="7"/>
      <c r="AH2739" s="7"/>
      <c r="AI2739" s="7"/>
      <c r="AJ2739" s="7"/>
      <c r="AK2739" s="7"/>
      <c r="AN2739" s="7"/>
    </row>
    <row r="2740" spans="1:40" x14ac:dyDescent="0.25">
      <c r="A2740" s="68" t="s">
        <v>439</v>
      </c>
      <c r="B2740" s="69">
        <f>PRODUCT(AD2764)</f>
        <v>0</v>
      </c>
      <c r="C2740" s="69">
        <f>PRODUCT(AE2764)</f>
        <v>0</v>
      </c>
      <c r="D2740" s="69">
        <f>PRODUCT(AF2764)</f>
        <v>0</v>
      </c>
      <c r="E2740" s="69">
        <f>PRODUCT(AG2764)</f>
        <v>0</v>
      </c>
      <c r="F2740" s="69">
        <f>PRODUCT(AH2764)</f>
        <v>0</v>
      </c>
      <c r="G2740" s="70" t="s">
        <v>6</v>
      </c>
      <c r="H2740" s="69">
        <f>PRODUCT(AJ2764)</f>
        <v>0</v>
      </c>
      <c r="I2740" s="69">
        <f>PRODUCT(AK2764)</f>
        <v>0</v>
      </c>
      <c r="J2740" s="70" t="s">
        <v>6</v>
      </c>
      <c r="K2740" s="69">
        <f>PRODUCT(AN2764)</f>
        <v>0</v>
      </c>
      <c r="L2740" s="71">
        <v>0</v>
      </c>
      <c r="M2740" s="8"/>
      <c r="N2740" s="38"/>
      <c r="O2740" s="2"/>
      <c r="S2740" s="27"/>
      <c r="V2740" s="27"/>
      <c r="X2740" s="7"/>
      <c r="Y2740" s="26"/>
      <c r="Z2740" s="26"/>
      <c r="AA2740" s="36"/>
      <c r="AC2740" s="7"/>
      <c r="AD2740" s="7"/>
      <c r="AE2740" s="7"/>
      <c r="AF2740" s="7"/>
      <c r="AG2740" s="7"/>
      <c r="AH2740" s="7"/>
      <c r="AI2740" s="7"/>
      <c r="AJ2740" s="7"/>
      <c r="AK2740" s="7"/>
      <c r="AN2740" s="7"/>
    </row>
    <row r="2741" spans="1:40" x14ac:dyDescent="0.25">
      <c r="A2741" s="68" t="s">
        <v>440</v>
      </c>
      <c r="B2741" s="69">
        <f>PRODUCT(AD2769)</f>
        <v>0</v>
      </c>
      <c r="C2741" s="69">
        <f>PRODUCT(AE2769)</f>
        <v>0</v>
      </c>
      <c r="D2741" s="69">
        <f>PRODUCT(AF2769)</f>
        <v>0</v>
      </c>
      <c r="E2741" s="69">
        <f>PRODUCT(AG2769)</f>
        <v>0</v>
      </c>
      <c r="F2741" s="69">
        <f>PRODUCT(AH2769)</f>
        <v>0</v>
      </c>
      <c r="G2741" s="70" t="s">
        <v>6</v>
      </c>
      <c r="H2741" s="69">
        <f>PRODUCT(AJ2769)</f>
        <v>0</v>
      </c>
      <c r="I2741" s="69">
        <f>PRODUCT(AK2769)</f>
        <v>0</v>
      </c>
      <c r="J2741" s="70" t="s">
        <v>6</v>
      </c>
      <c r="K2741" s="69">
        <f>PRODUCT(AN2769)</f>
        <v>0</v>
      </c>
      <c r="L2741" s="71">
        <v>0</v>
      </c>
      <c r="M2741" s="8"/>
      <c r="N2741" s="38"/>
      <c r="O2741" s="2"/>
      <c r="S2741" s="27"/>
      <c r="V2741" s="27"/>
      <c r="X2741" s="7"/>
      <c r="Y2741" s="26"/>
      <c r="Z2741" s="26"/>
      <c r="AA2741" s="36"/>
      <c r="AC2741" s="7"/>
      <c r="AD2741" s="7"/>
      <c r="AE2741" s="7"/>
      <c r="AF2741" s="7"/>
      <c r="AG2741" s="7"/>
      <c r="AH2741" s="7"/>
      <c r="AI2741" s="7"/>
      <c r="AJ2741" s="7"/>
      <c r="AK2741" s="7"/>
      <c r="AN2741" s="7"/>
    </row>
    <row r="2742" spans="1:40" x14ac:dyDescent="0.25">
      <c r="A2742" s="68" t="s">
        <v>17</v>
      </c>
      <c r="B2742" s="69">
        <f>SUM(B2739:B2741)</f>
        <v>1</v>
      </c>
      <c r="C2742" s="69">
        <f>SUM(C2739:C2741)</f>
        <v>0</v>
      </c>
      <c r="D2742" s="69">
        <f>SUM(D2739:D2741)</f>
        <v>0</v>
      </c>
      <c r="E2742" s="69">
        <f>SUM(E2739:E2741)</f>
        <v>1</v>
      </c>
      <c r="F2742" s="69">
        <f>SUM(F2739:F2741)</f>
        <v>4</v>
      </c>
      <c r="G2742" s="70" t="s">
        <v>6</v>
      </c>
      <c r="H2742" s="69">
        <f>SUM(H2739:H2741)</f>
        <v>3</v>
      </c>
      <c r="I2742" s="69">
        <f>SUM(I2739:I2741)</f>
        <v>1</v>
      </c>
      <c r="J2742" s="70" t="s">
        <v>6</v>
      </c>
      <c r="K2742" s="69">
        <f>SUM(K2739:K2741)</f>
        <v>2</v>
      </c>
      <c r="L2742" s="71">
        <f>PRODUCT(AM2737/B2742)</f>
        <v>275</v>
      </c>
      <c r="M2742" s="8"/>
      <c r="N2742" s="38"/>
      <c r="O2742" s="2"/>
      <c r="S2742" s="27"/>
      <c r="V2742" s="27"/>
      <c r="X2742" s="7"/>
      <c r="Y2742" s="26"/>
      <c r="Z2742" s="26"/>
      <c r="AA2742" s="36"/>
      <c r="AC2742" s="7"/>
      <c r="AD2742" s="7"/>
      <c r="AE2742" s="7"/>
      <c r="AF2742" s="7"/>
      <c r="AG2742" s="7"/>
      <c r="AH2742" s="7"/>
      <c r="AI2742" s="7"/>
      <c r="AJ2742" s="7"/>
      <c r="AK2742" s="7"/>
      <c r="AN2742" s="7"/>
    </row>
    <row r="2743" spans="1:40" x14ac:dyDescent="0.25">
      <c r="A2743" s="72" t="s">
        <v>18</v>
      </c>
      <c r="B2743" s="73"/>
      <c r="C2743" s="73"/>
      <c r="D2743" s="73"/>
      <c r="E2743" s="73"/>
      <c r="F2743" s="74">
        <f>PRODUCT(F2742/B2742)</f>
        <v>4</v>
      </c>
      <c r="G2743" s="75" t="s">
        <v>6</v>
      </c>
      <c r="H2743" s="74">
        <f>PRODUCT(H2742/B2742)</f>
        <v>3</v>
      </c>
      <c r="I2743" s="73"/>
      <c r="J2743" s="73"/>
      <c r="K2743" s="73"/>
      <c r="L2743" s="76"/>
      <c r="M2743" s="55"/>
      <c r="N2743" s="40"/>
      <c r="O2743" s="2"/>
      <c r="S2743" s="27"/>
      <c r="V2743" s="27"/>
      <c r="X2743" s="7"/>
      <c r="Y2743" s="26"/>
      <c r="Z2743" s="26"/>
      <c r="AA2743" s="36"/>
      <c r="AC2743" s="7"/>
      <c r="AD2743" s="7"/>
      <c r="AE2743" s="7"/>
      <c r="AF2743" s="7"/>
      <c r="AG2743" s="7"/>
      <c r="AH2743" s="7"/>
      <c r="AI2743" s="7"/>
      <c r="AJ2743" s="7"/>
      <c r="AK2743" s="7"/>
      <c r="AN2743" s="7"/>
    </row>
    <row r="2744" spans="1:40" x14ac:dyDescent="0.25">
      <c r="B2744" s="10"/>
      <c r="C2744" s="10"/>
      <c r="D2744" s="10"/>
      <c r="E2744" s="10"/>
      <c r="F2744" s="10"/>
      <c r="G2744" s="10"/>
      <c r="H2744" s="10"/>
      <c r="I2744" s="10"/>
      <c r="J2744" s="10"/>
      <c r="K2744" s="10"/>
      <c r="L2744" s="8"/>
      <c r="O2744" s="2"/>
      <c r="S2744" s="27"/>
      <c r="V2744" s="27"/>
      <c r="X2744" s="7"/>
      <c r="Y2744" s="26"/>
      <c r="Z2744" s="26"/>
      <c r="AA2744" s="36"/>
      <c r="AC2744" s="7"/>
      <c r="AD2744" s="7"/>
      <c r="AE2744" s="7"/>
      <c r="AF2744" s="7"/>
      <c r="AG2744" s="7"/>
      <c r="AH2744" s="7"/>
      <c r="AI2744" s="7"/>
      <c r="AJ2744" s="7"/>
      <c r="AK2744" s="7"/>
      <c r="AN2744" s="7"/>
    </row>
    <row r="2745" spans="1:40" x14ac:dyDescent="0.25">
      <c r="A2745" s="77" t="s">
        <v>426</v>
      </c>
      <c r="B2745" s="64" t="s">
        <v>0</v>
      </c>
      <c r="C2745" s="64" t="s">
        <v>10</v>
      </c>
      <c r="D2745" s="64" t="s">
        <v>1</v>
      </c>
      <c r="E2745" s="64" t="s">
        <v>11</v>
      </c>
      <c r="F2745" s="65" t="s">
        <v>12</v>
      </c>
      <c r="G2745" s="66"/>
      <c r="H2745" s="64"/>
      <c r="I2745" s="65" t="s">
        <v>13</v>
      </c>
      <c r="J2745" s="66"/>
      <c r="K2745" s="64"/>
      <c r="L2745" s="67" t="s">
        <v>14</v>
      </c>
      <c r="O2745" s="2"/>
      <c r="S2745" s="27"/>
      <c r="V2745" s="27"/>
      <c r="X2745" s="7"/>
      <c r="Y2745" s="26"/>
      <c r="Z2745" s="26"/>
      <c r="AA2745" s="36"/>
      <c r="AC2745" s="7"/>
      <c r="AD2745" s="7"/>
      <c r="AE2745" s="7"/>
      <c r="AF2745" s="7"/>
      <c r="AG2745" s="7"/>
      <c r="AH2745" s="7"/>
      <c r="AI2745" s="7"/>
      <c r="AJ2745" s="7"/>
      <c r="AK2745" s="7"/>
      <c r="AN2745" s="7"/>
    </row>
    <row r="2746" spans="1:40" x14ac:dyDescent="0.25">
      <c r="A2746" s="68" t="s">
        <v>16</v>
      </c>
      <c r="B2746" s="69">
        <f t="shared" ref="B2746:F2749" si="1035">PRODUCT(B1213)</f>
        <v>1</v>
      </c>
      <c r="C2746" s="69">
        <f t="shared" si="1035"/>
        <v>0</v>
      </c>
      <c r="D2746" s="69">
        <f t="shared" si="1035"/>
        <v>0</v>
      </c>
      <c r="E2746" s="69">
        <f t="shared" si="1035"/>
        <v>1</v>
      </c>
      <c r="F2746" s="69">
        <f t="shared" si="1035"/>
        <v>8</v>
      </c>
      <c r="G2746" s="70" t="s">
        <v>6</v>
      </c>
      <c r="H2746" s="69">
        <f t="shared" ref="H2746:I2749" si="1036">PRODUCT(H1213)</f>
        <v>12</v>
      </c>
      <c r="I2746" s="69">
        <f t="shared" si="1036"/>
        <v>1</v>
      </c>
      <c r="J2746" s="70" t="s">
        <v>6</v>
      </c>
      <c r="K2746" s="69">
        <f t="shared" ref="K2746:L2749" si="1037">PRODUCT(K1213)</f>
        <v>2</v>
      </c>
      <c r="L2746" s="71">
        <f t="shared" si="1037"/>
        <v>223</v>
      </c>
      <c r="M2746" s="8"/>
      <c r="N2746" s="38"/>
      <c r="O2746" s="2"/>
      <c r="S2746" s="27"/>
      <c r="V2746" s="27"/>
      <c r="X2746" s="7"/>
      <c r="Y2746" s="26"/>
      <c r="Z2746" s="26"/>
      <c r="AA2746" s="36"/>
      <c r="AC2746" s="7"/>
      <c r="AD2746" s="7"/>
      <c r="AE2746" s="7"/>
      <c r="AF2746" s="7"/>
      <c r="AG2746" s="7"/>
      <c r="AH2746" s="7"/>
      <c r="AI2746" s="7"/>
      <c r="AJ2746" s="7"/>
      <c r="AK2746" s="7"/>
      <c r="AN2746" s="7"/>
    </row>
    <row r="2747" spans="1:40" x14ac:dyDescent="0.25">
      <c r="A2747" s="68" t="s">
        <v>439</v>
      </c>
      <c r="B2747" s="69">
        <f t="shared" si="1035"/>
        <v>0</v>
      </c>
      <c r="C2747" s="69">
        <f t="shared" si="1035"/>
        <v>0</v>
      </c>
      <c r="D2747" s="69">
        <f t="shared" si="1035"/>
        <v>0</v>
      </c>
      <c r="E2747" s="69">
        <f t="shared" si="1035"/>
        <v>0</v>
      </c>
      <c r="F2747" s="69">
        <f t="shared" si="1035"/>
        <v>0</v>
      </c>
      <c r="G2747" s="70" t="s">
        <v>6</v>
      </c>
      <c r="H2747" s="69">
        <f t="shared" si="1036"/>
        <v>0</v>
      </c>
      <c r="I2747" s="69">
        <f t="shared" si="1036"/>
        <v>0</v>
      </c>
      <c r="J2747" s="70" t="s">
        <v>6</v>
      </c>
      <c r="K2747" s="69">
        <f t="shared" si="1037"/>
        <v>0</v>
      </c>
      <c r="L2747" s="71">
        <f t="shared" si="1037"/>
        <v>0</v>
      </c>
      <c r="M2747" s="8"/>
      <c r="N2747" s="38"/>
      <c r="O2747" s="2"/>
      <c r="S2747" s="27"/>
      <c r="V2747" s="27"/>
      <c r="X2747" s="7"/>
      <c r="Y2747" s="26"/>
      <c r="Z2747" s="26"/>
      <c r="AA2747" s="36"/>
      <c r="AC2747" s="7"/>
      <c r="AD2747" s="7"/>
      <c r="AE2747" s="7"/>
      <c r="AF2747" s="7"/>
      <c r="AG2747" s="7"/>
      <c r="AH2747" s="7"/>
      <c r="AI2747" s="7"/>
      <c r="AJ2747" s="7"/>
      <c r="AK2747" s="7"/>
      <c r="AN2747" s="7"/>
    </row>
    <row r="2748" spans="1:40" x14ac:dyDescent="0.25">
      <c r="A2748" s="68" t="s">
        <v>440</v>
      </c>
      <c r="B2748" s="69">
        <f t="shared" si="1035"/>
        <v>0</v>
      </c>
      <c r="C2748" s="69">
        <f t="shared" si="1035"/>
        <v>0</v>
      </c>
      <c r="D2748" s="69">
        <f t="shared" si="1035"/>
        <v>0</v>
      </c>
      <c r="E2748" s="69">
        <f t="shared" si="1035"/>
        <v>0</v>
      </c>
      <c r="F2748" s="69">
        <f t="shared" si="1035"/>
        <v>0</v>
      </c>
      <c r="G2748" s="70" t="s">
        <v>6</v>
      </c>
      <c r="H2748" s="69">
        <f t="shared" si="1036"/>
        <v>0</v>
      </c>
      <c r="I2748" s="69">
        <f t="shared" si="1036"/>
        <v>0</v>
      </c>
      <c r="J2748" s="70" t="s">
        <v>6</v>
      </c>
      <c r="K2748" s="69">
        <f t="shared" si="1037"/>
        <v>0</v>
      </c>
      <c r="L2748" s="71">
        <f t="shared" si="1037"/>
        <v>0</v>
      </c>
      <c r="M2748" s="8"/>
      <c r="N2748" s="38"/>
      <c r="O2748" s="2"/>
      <c r="S2748" s="27"/>
      <c r="V2748" s="27"/>
      <c r="X2748" s="7"/>
      <c r="Y2748" s="26"/>
      <c r="Z2748" s="26"/>
      <c r="AA2748" s="36"/>
      <c r="AC2748" s="7"/>
      <c r="AD2748" s="7"/>
      <c r="AE2748" s="7"/>
      <c r="AF2748" s="7"/>
      <c r="AG2748" s="7"/>
      <c r="AH2748" s="7"/>
      <c r="AI2748" s="7"/>
      <c r="AJ2748" s="7"/>
      <c r="AK2748" s="7"/>
      <c r="AN2748" s="7"/>
    </row>
    <row r="2749" spans="1:40" x14ac:dyDescent="0.25">
      <c r="A2749" s="68" t="s">
        <v>17</v>
      </c>
      <c r="B2749" s="69">
        <f t="shared" si="1035"/>
        <v>1</v>
      </c>
      <c r="C2749" s="69">
        <f t="shared" si="1035"/>
        <v>0</v>
      </c>
      <c r="D2749" s="69">
        <f t="shared" si="1035"/>
        <v>0</v>
      </c>
      <c r="E2749" s="69">
        <f t="shared" si="1035"/>
        <v>1</v>
      </c>
      <c r="F2749" s="69">
        <f t="shared" si="1035"/>
        <v>8</v>
      </c>
      <c r="G2749" s="70" t="s">
        <v>6</v>
      </c>
      <c r="H2749" s="69">
        <f t="shared" si="1036"/>
        <v>12</v>
      </c>
      <c r="I2749" s="69">
        <f t="shared" si="1036"/>
        <v>1</v>
      </c>
      <c r="J2749" s="70" t="s">
        <v>6</v>
      </c>
      <c r="K2749" s="69">
        <f t="shared" si="1037"/>
        <v>2</v>
      </c>
      <c r="L2749" s="71">
        <f t="shared" si="1037"/>
        <v>223</v>
      </c>
      <c r="M2749" s="8"/>
      <c r="N2749" s="38"/>
      <c r="O2749" s="2"/>
      <c r="S2749" s="27"/>
      <c r="V2749" s="27"/>
      <c r="X2749" s="7"/>
      <c r="Y2749" s="26"/>
      <c r="Z2749" s="26"/>
      <c r="AA2749" s="36"/>
      <c r="AC2749" s="7"/>
      <c r="AD2749" s="7"/>
      <c r="AE2749" s="7"/>
      <c r="AF2749" s="7"/>
      <c r="AG2749" s="7"/>
      <c r="AH2749" s="7"/>
      <c r="AI2749" s="7"/>
      <c r="AJ2749" s="7"/>
      <c r="AK2749" s="7"/>
      <c r="AN2749" s="7"/>
    </row>
    <row r="2750" spans="1:40" x14ac:dyDescent="0.25">
      <c r="A2750" s="72" t="s">
        <v>18</v>
      </c>
      <c r="B2750" s="73"/>
      <c r="C2750" s="73"/>
      <c r="D2750" s="73"/>
      <c r="E2750" s="73"/>
      <c r="F2750" s="74">
        <f>PRODUCT(F2749/B2749)</f>
        <v>8</v>
      </c>
      <c r="G2750" s="75" t="s">
        <v>6</v>
      </c>
      <c r="H2750" s="74">
        <f>PRODUCT(H2749/B2749)</f>
        <v>12</v>
      </c>
      <c r="I2750" s="73"/>
      <c r="J2750" s="73"/>
      <c r="K2750" s="73"/>
      <c r="L2750" s="76"/>
      <c r="M2750" s="55"/>
      <c r="N2750" s="40"/>
      <c r="O2750" s="2"/>
      <c r="S2750" s="27"/>
      <c r="V2750" s="27"/>
      <c r="X2750" s="7"/>
      <c r="Y2750" s="26"/>
      <c r="Z2750" s="26"/>
      <c r="AA2750" s="36"/>
      <c r="AC2750" s="7"/>
      <c r="AD2750" s="7"/>
      <c r="AE2750" s="7"/>
      <c r="AF2750" s="7"/>
      <c r="AG2750" s="7"/>
      <c r="AH2750" s="7"/>
      <c r="AI2750" s="7"/>
      <c r="AJ2750" s="7"/>
      <c r="AK2750" s="7"/>
      <c r="AN2750" s="7"/>
    </row>
    <row r="2751" spans="1:40" x14ac:dyDescent="0.25">
      <c r="B2751" s="10"/>
      <c r="C2751" s="10"/>
      <c r="D2751" s="10"/>
      <c r="E2751" s="10"/>
      <c r="F2751" s="55"/>
      <c r="G2751" s="11"/>
      <c r="H2751" s="55"/>
      <c r="I2751" s="10"/>
      <c r="J2751" s="10"/>
      <c r="K2751" s="10"/>
      <c r="L2751" s="8"/>
      <c r="M2751" s="55"/>
      <c r="N2751" s="40"/>
      <c r="O2751" s="2"/>
      <c r="S2751" s="27"/>
      <c r="V2751" s="27"/>
      <c r="X2751" s="7"/>
      <c r="Y2751" s="26"/>
      <c r="Z2751" s="26"/>
      <c r="AA2751" s="36"/>
      <c r="AC2751" s="7"/>
      <c r="AD2751" s="7"/>
      <c r="AE2751" s="7"/>
      <c r="AF2751" s="7"/>
      <c r="AG2751" s="7"/>
      <c r="AH2751" s="7"/>
      <c r="AI2751" s="7"/>
      <c r="AJ2751" s="7"/>
      <c r="AK2751" s="7"/>
      <c r="AN2751" s="7"/>
    </row>
    <row r="2752" spans="1:40" x14ac:dyDescent="0.25">
      <c r="A2752" s="63" t="s">
        <v>427</v>
      </c>
      <c r="B2752" s="64"/>
      <c r="C2752" s="64"/>
      <c r="D2752" s="64"/>
      <c r="E2752" s="64"/>
      <c r="F2752" s="64"/>
      <c r="G2752" s="64"/>
      <c r="H2752" s="64"/>
      <c r="I2752" s="64"/>
      <c r="J2752" s="64"/>
      <c r="K2752" s="64"/>
      <c r="L2752" s="67"/>
      <c r="O2752" s="2"/>
      <c r="S2752" s="27"/>
      <c r="V2752" s="27"/>
      <c r="X2752" s="7"/>
      <c r="Y2752" s="26"/>
      <c r="Z2752" s="26"/>
      <c r="AA2752" s="36"/>
      <c r="AC2752" s="7"/>
      <c r="AD2752" s="7"/>
      <c r="AE2752" s="7"/>
      <c r="AF2752" s="7"/>
      <c r="AG2752" s="7"/>
      <c r="AH2752" s="7"/>
      <c r="AI2752" s="7"/>
      <c r="AJ2752" s="7"/>
      <c r="AK2752" s="7"/>
      <c r="AN2752" s="7"/>
    </row>
    <row r="2753" spans="1:40" x14ac:dyDescent="0.25">
      <c r="A2753" s="68" t="s">
        <v>24</v>
      </c>
      <c r="B2753" s="69" t="s">
        <v>0</v>
      </c>
      <c r="C2753" s="69" t="s">
        <v>10</v>
      </c>
      <c r="D2753" s="69" t="s">
        <v>1</v>
      </c>
      <c r="E2753" s="69" t="s">
        <v>11</v>
      </c>
      <c r="F2753" s="78" t="s">
        <v>12</v>
      </c>
      <c r="G2753" s="70"/>
      <c r="H2753" s="69"/>
      <c r="I2753" s="78" t="s">
        <v>13</v>
      </c>
      <c r="J2753" s="70"/>
      <c r="K2753" s="69"/>
      <c r="L2753" s="71" t="s">
        <v>14</v>
      </c>
      <c r="O2753" s="2"/>
      <c r="S2753" s="27"/>
      <c r="V2753" s="27"/>
      <c r="X2753" s="7"/>
      <c r="Y2753" s="26"/>
      <c r="Z2753" s="26"/>
      <c r="AA2753" s="36"/>
      <c r="AC2753" s="7"/>
      <c r="AD2753" s="7"/>
      <c r="AE2753" s="7"/>
      <c r="AF2753" s="7"/>
      <c r="AG2753" s="7"/>
      <c r="AH2753" s="7"/>
      <c r="AI2753" s="7"/>
      <c r="AJ2753" s="7"/>
      <c r="AK2753" s="7"/>
      <c r="AN2753" s="7"/>
    </row>
    <row r="2754" spans="1:40" x14ac:dyDescent="0.25">
      <c r="A2754" s="68" t="s">
        <v>16</v>
      </c>
      <c r="B2754" s="69">
        <f>PRODUCT(B2739+B2746)</f>
        <v>2</v>
      </c>
      <c r="C2754" s="69">
        <f>PRODUCT(C2739+E2746)</f>
        <v>1</v>
      </c>
      <c r="D2754" s="69">
        <f>PRODUCT(D2739+D2746)</f>
        <v>0</v>
      </c>
      <c r="E2754" s="69">
        <f>PRODUCT(E2739+C2746)</f>
        <v>1</v>
      </c>
      <c r="F2754" s="69">
        <f>PRODUCT(F2739+H2746)</f>
        <v>16</v>
      </c>
      <c r="G2754" s="70" t="s">
        <v>6</v>
      </c>
      <c r="H2754" s="69">
        <f>PRODUCT(H2739+F2746)</f>
        <v>11</v>
      </c>
      <c r="I2754" s="69">
        <f>PRODUCT(I2739+K2746)</f>
        <v>3</v>
      </c>
      <c r="J2754" s="70" t="s">
        <v>6</v>
      </c>
      <c r="K2754" s="69">
        <f>PRODUCT(K2739+I2746)</f>
        <v>3</v>
      </c>
      <c r="L2754" s="71">
        <f>PRODUCT(((B2739*L2739)+B2746*L2746))/B2754</f>
        <v>249</v>
      </c>
      <c r="M2754" s="8"/>
      <c r="N2754" s="38"/>
      <c r="O2754" s="2"/>
      <c r="S2754" s="27"/>
      <c r="V2754" s="27"/>
      <c r="X2754" s="7"/>
      <c r="Y2754" s="26"/>
      <c r="Z2754" s="26"/>
      <c r="AA2754" s="36"/>
      <c r="AC2754" s="7"/>
      <c r="AD2754" s="7"/>
      <c r="AE2754" s="7"/>
      <c r="AF2754" s="7"/>
      <c r="AG2754" s="7"/>
      <c r="AH2754" s="7"/>
      <c r="AI2754" s="7"/>
      <c r="AJ2754" s="7"/>
      <c r="AK2754" s="7"/>
      <c r="AN2754" s="7"/>
    </row>
    <row r="2755" spans="1:40" x14ac:dyDescent="0.25">
      <c r="A2755" s="68" t="s">
        <v>439</v>
      </c>
      <c r="B2755" s="69">
        <f>PRODUCT(B2740+B2747)</f>
        <v>0</v>
      </c>
      <c r="C2755" s="69">
        <f>PRODUCT(C2740+E2747)</f>
        <v>0</v>
      </c>
      <c r="D2755" s="69">
        <f>PRODUCT(D2740+D2747)</f>
        <v>0</v>
      </c>
      <c r="E2755" s="69">
        <f>PRODUCT(E2740+C2747)</f>
        <v>0</v>
      </c>
      <c r="F2755" s="69">
        <f>PRODUCT(F2740+H2747)</f>
        <v>0</v>
      </c>
      <c r="G2755" s="70" t="s">
        <v>6</v>
      </c>
      <c r="H2755" s="69">
        <f>PRODUCT(H2740+F2747)</f>
        <v>0</v>
      </c>
      <c r="I2755" s="69">
        <f>PRODUCT(I2740+K2747)</f>
        <v>0</v>
      </c>
      <c r="J2755" s="70" t="s">
        <v>6</v>
      </c>
      <c r="K2755" s="69">
        <f>PRODUCT(K2740+I2747)</f>
        <v>0</v>
      </c>
      <c r="L2755" s="71">
        <v>0</v>
      </c>
      <c r="M2755" s="8"/>
      <c r="N2755" s="38"/>
      <c r="O2755" s="2"/>
      <c r="S2755" s="27"/>
      <c r="V2755" s="27"/>
      <c r="X2755" s="7"/>
      <c r="Y2755" s="26"/>
      <c r="Z2755" s="26"/>
      <c r="AA2755" s="36"/>
      <c r="AC2755" s="7"/>
      <c r="AD2755" s="7"/>
      <c r="AE2755" s="7"/>
      <c r="AF2755" s="7"/>
      <c r="AG2755" s="7"/>
      <c r="AH2755" s="7"/>
      <c r="AI2755" s="7"/>
      <c r="AJ2755" s="7"/>
      <c r="AK2755" s="7"/>
      <c r="AN2755" s="7"/>
    </row>
    <row r="2756" spans="1:40" x14ac:dyDescent="0.25">
      <c r="A2756" s="68" t="s">
        <v>440</v>
      </c>
      <c r="B2756" s="69">
        <f>PRODUCT(B2741+B2748)</f>
        <v>0</v>
      </c>
      <c r="C2756" s="69">
        <f>PRODUCT(C2741+E2748)</f>
        <v>0</v>
      </c>
      <c r="D2756" s="69">
        <f>PRODUCT(D2741+D2748)</f>
        <v>0</v>
      </c>
      <c r="E2756" s="69">
        <f>PRODUCT(E2741+C2748)</f>
        <v>0</v>
      </c>
      <c r="F2756" s="69">
        <f>PRODUCT(F2741+H2748)</f>
        <v>0</v>
      </c>
      <c r="G2756" s="70" t="s">
        <v>6</v>
      </c>
      <c r="H2756" s="69">
        <f>PRODUCT(H2741+F2748)</f>
        <v>0</v>
      </c>
      <c r="I2756" s="69">
        <f>PRODUCT(I2741+K2748)</f>
        <v>0</v>
      </c>
      <c r="J2756" s="70" t="s">
        <v>6</v>
      </c>
      <c r="K2756" s="69">
        <f>PRODUCT(K2741+I2748)</f>
        <v>0</v>
      </c>
      <c r="L2756" s="71">
        <v>0</v>
      </c>
      <c r="M2756" s="8"/>
      <c r="N2756" s="38"/>
      <c r="O2756" s="2"/>
      <c r="S2756" s="27"/>
      <c r="V2756" s="27"/>
      <c r="X2756" s="7"/>
      <c r="Y2756" s="26"/>
      <c r="Z2756" s="26"/>
      <c r="AA2756" s="36"/>
      <c r="AC2756" s="7"/>
      <c r="AD2756" s="7"/>
      <c r="AE2756" s="7"/>
      <c r="AF2756" s="7"/>
      <c r="AG2756" s="7"/>
      <c r="AH2756" s="7"/>
      <c r="AI2756" s="7"/>
      <c r="AJ2756" s="7"/>
      <c r="AK2756" s="7"/>
      <c r="AN2756" s="7"/>
    </row>
    <row r="2757" spans="1:40" x14ac:dyDescent="0.25">
      <c r="A2757" s="68" t="s">
        <v>17</v>
      </c>
      <c r="B2757" s="69">
        <f>PRODUCT(B2742+B2749)</f>
        <v>2</v>
      </c>
      <c r="C2757" s="69">
        <f>PRODUCT(C2742+E2749)</f>
        <v>1</v>
      </c>
      <c r="D2757" s="69">
        <f>PRODUCT(D2742+D2749)</f>
        <v>0</v>
      </c>
      <c r="E2757" s="69">
        <f>PRODUCT(E2742+C2749)</f>
        <v>1</v>
      </c>
      <c r="F2757" s="69">
        <f>PRODUCT(F2742+H2749)</f>
        <v>16</v>
      </c>
      <c r="G2757" s="70" t="s">
        <v>6</v>
      </c>
      <c r="H2757" s="69">
        <f>PRODUCT(H2742+F2749)</f>
        <v>11</v>
      </c>
      <c r="I2757" s="69">
        <f>PRODUCT(I2742+K2749)</f>
        <v>3</v>
      </c>
      <c r="J2757" s="70" t="s">
        <v>6</v>
      </c>
      <c r="K2757" s="69">
        <f>PRODUCT(K2742+I2749)</f>
        <v>3</v>
      </c>
      <c r="L2757" s="71">
        <f>PRODUCT(((B2742*L2742)+B2749*L2749))/B2757</f>
        <v>249</v>
      </c>
      <c r="M2757" s="8"/>
      <c r="N2757" s="38"/>
      <c r="O2757" s="2"/>
      <c r="S2757" s="27"/>
      <c r="V2757" s="27"/>
      <c r="X2757" s="7"/>
      <c r="Y2757" s="26"/>
      <c r="Z2757" s="26"/>
      <c r="AA2757" s="36"/>
      <c r="AC2757" s="7"/>
      <c r="AD2757" s="7"/>
      <c r="AE2757" s="7"/>
      <c r="AF2757" s="7"/>
      <c r="AG2757" s="7"/>
      <c r="AH2757" s="7"/>
      <c r="AI2757" s="7"/>
      <c r="AJ2757" s="7"/>
      <c r="AK2757" s="7"/>
      <c r="AN2757" s="7"/>
    </row>
    <row r="2758" spans="1:40" x14ac:dyDescent="0.25">
      <c r="A2758" s="72" t="s">
        <v>18</v>
      </c>
      <c r="B2758" s="73"/>
      <c r="C2758" s="73"/>
      <c r="D2758" s="73"/>
      <c r="E2758" s="73"/>
      <c r="F2758" s="74">
        <f>PRODUCT(F2757/B2757)</f>
        <v>8</v>
      </c>
      <c r="G2758" s="74" t="s">
        <v>6</v>
      </c>
      <c r="H2758" s="74">
        <f>PRODUCT(H2757/B2757)</f>
        <v>5.5</v>
      </c>
      <c r="I2758" s="86"/>
      <c r="J2758" s="86"/>
      <c r="K2758" s="86"/>
      <c r="L2758" s="76"/>
      <c r="M2758" s="55"/>
      <c r="N2758" s="40"/>
      <c r="O2758" s="2"/>
      <c r="S2758" s="27"/>
      <c r="V2758" s="27"/>
      <c r="X2758" s="7"/>
      <c r="Y2758" s="26"/>
      <c r="Z2758" s="26"/>
      <c r="AA2758" s="36"/>
      <c r="AC2758" s="7"/>
      <c r="AD2758" s="7"/>
      <c r="AE2758" s="7"/>
      <c r="AF2758" s="7"/>
      <c r="AG2758" s="7"/>
      <c r="AH2758" s="7"/>
      <c r="AI2758" s="7"/>
      <c r="AJ2758" s="7"/>
      <c r="AK2758" s="7"/>
      <c r="AN2758" s="7"/>
    </row>
    <row r="2759" spans="1:40" x14ac:dyDescent="0.25">
      <c r="A2759" s="7"/>
      <c r="B2759" s="10"/>
      <c r="C2759" s="10"/>
      <c r="D2759" s="10"/>
      <c r="E2759" s="10"/>
      <c r="F2759" s="10"/>
      <c r="G2759" s="10"/>
      <c r="H2759" s="10"/>
      <c r="I2759" s="10"/>
      <c r="J2759" s="10"/>
      <c r="K2759" s="10"/>
      <c r="L2759" s="54"/>
      <c r="O2759" s="2"/>
      <c r="S2759" s="27"/>
      <c r="V2759" s="27"/>
      <c r="X2759" s="7"/>
      <c r="Y2759" s="26"/>
      <c r="Z2759" s="26"/>
      <c r="AA2759" s="36"/>
      <c r="AC2759" s="7"/>
      <c r="AD2759" s="7"/>
      <c r="AE2759" s="7"/>
      <c r="AF2759" s="7"/>
      <c r="AG2759" s="7"/>
      <c r="AH2759" s="7"/>
      <c r="AI2759" s="7"/>
      <c r="AJ2759" s="7"/>
      <c r="AK2759" s="7"/>
      <c r="AN2759" s="7"/>
    </row>
    <row r="2760" spans="1:40" x14ac:dyDescent="0.25">
      <c r="A2760" s="7"/>
      <c r="B2760" s="10"/>
      <c r="C2760" s="10"/>
      <c r="D2760" s="10"/>
      <c r="E2760" s="10"/>
      <c r="F2760" s="10" t="s">
        <v>438</v>
      </c>
      <c r="G2760" s="10"/>
      <c r="H2760" s="10"/>
      <c r="I2760" s="10"/>
      <c r="J2760" s="10"/>
      <c r="K2760" s="10"/>
      <c r="L2760" s="10"/>
      <c r="O2760" s="2"/>
      <c r="S2760" s="27"/>
      <c r="V2760" s="27"/>
      <c r="X2760" s="7"/>
      <c r="Y2760" s="26"/>
      <c r="Z2760" s="26"/>
      <c r="AA2760" s="36"/>
      <c r="AC2760" s="7"/>
      <c r="AD2760" s="7"/>
      <c r="AE2760" s="7"/>
      <c r="AF2760" s="7"/>
      <c r="AG2760" s="7"/>
      <c r="AH2760" s="7"/>
      <c r="AI2760" s="7"/>
      <c r="AJ2760" s="7"/>
      <c r="AK2760" s="7"/>
      <c r="AN2760" s="7"/>
    </row>
    <row r="2761" spans="1:40" x14ac:dyDescent="0.25">
      <c r="A2761" s="7"/>
      <c r="B2761" s="10"/>
      <c r="C2761" s="10"/>
      <c r="D2761" s="10"/>
      <c r="E2761" s="10"/>
      <c r="F2761" s="10" t="s">
        <v>433</v>
      </c>
      <c r="G2761" s="10"/>
      <c r="H2761" s="10"/>
      <c r="I2761" s="10"/>
      <c r="J2761" s="10"/>
      <c r="K2761" s="10"/>
      <c r="L2761" s="57">
        <f>PRODUCT(C2742/B2742)</f>
        <v>0</v>
      </c>
      <c r="O2761" s="2"/>
      <c r="S2761" s="27"/>
      <c r="V2761" s="27"/>
      <c r="X2761" s="7"/>
      <c r="Y2761" s="26"/>
      <c r="Z2761" s="26"/>
      <c r="AA2761" s="36"/>
      <c r="AC2761" s="7"/>
      <c r="AD2761" s="7"/>
      <c r="AE2761" s="7"/>
      <c r="AF2761" s="7"/>
      <c r="AG2761" s="7"/>
      <c r="AH2761" s="7"/>
      <c r="AI2761" s="7"/>
      <c r="AJ2761" s="7"/>
      <c r="AK2761" s="7"/>
      <c r="AN2761" s="7"/>
    </row>
    <row r="2762" spans="1:40" x14ac:dyDescent="0.25">
      <c r="A2762" s="7"/>
      <c r="B2762" s="10"/>
      <c r="C2762" s="10"/>
      <c r="D2762" s="10"/>
      <c r="E2762" s="10"/>
      <c r="F2762" s="10" t="s">
        <v>434</v>
      </c>
      <c r="G2762" s="10"/>
      <c r="H2762" s="10"/>
      <c r="I2762" s="10"/>
      <c r="J2762" s="10"/>
      <c r="K2762" s="10"/>
      <c r="L2762" s="57">
        <f>PRODUCT(E2749/B2749)</f>
        <v>1</v>
      </c>
      <c r="O2762" s="2"/>
      <c r="S2762" s="27"/>
      <c r="V2762" s="27"/>
      <c r="X2762" s="7"/>
      <c r="Y2762" s="26"/>
      <c r="Z2762" s="26"/>
      <c r="AA2762" s="36"/>
      <c r="AC2762" s="7"/>
      <c r="AD2762" s="7"/>
      <c r="AE2762" s="7"/>
      <c r="AF2762" s="7"/>
      <c r="AG2762" s="7"/>
      <c r="AH2762" s="7"/>
      <c r="AI2762" s="7"/>
      <c r="AJ2762" s="7"/>
      <c r="AK2762" s="7"/>
      <c r="AN2762" s="7"/>
    </row>
    <row r="2763" spans="1:40" x14ac:dyDescent="0.25">
      <c r="A2763" s="7"/>
      <c r="B2763" s="10"/>
      <c r="C2763" s="10"/>
      <c r="D2763" s="10"/>
      <c r="E2763" s="10"/>
      <c r="F2763" s="10" t="s">
        <v>435</v>
      </c>
      <c r="G2763" s="10"/>
      <c r="H2763" s="10"/>
      <c r="I2763" s="10"/>
      <c r="J2763" s="10"/>
      <c r="K2763" s="10"/>
      <c r="L2763" s="57">
        <f>PRODUCT(C2757/B2757)</f>
        <v>0.5</v>
      </c>
      <c r="O2763" s="2"/>
      <c r="S2763" s="27"/>
      <c r="V2763" s="27"/>
      <c r="X2763" s="7"/>
      <c r="Y2763" s="26"/>
      <c r="Z2763" s="26"/>
      <c r="AA2763" s="36"/>
      <c r="AC2763" s="7"/>
      <c r="AD2763" s="7"/>
      <c r="AE2763" s="7"/>
      <c r="AF2763" s="7"/>
      <c r="AG2763" s="7"/>
      <c r="AH2763" s="7"/>
      <c r="AI2763" s="7"/>
      <c r="AJ2763" s="7"/>
      <c r="AK2763" s="7"/>
      <c r="AN2763" s="7"/>
    </row>
    <row r="2764" spans="1:40" x14ac:dyDescent="0.25">
      <c r="A2764" s="7"/>
      <c r="B2764" s="10"/>
      <c r="C2764" s="10"/>
      <c r="D2764" s="10"/>
      <c r="E2764" s="10"/>
      <c r="F2764" s="10"/>
      <c r="G2764" s="10"/>
      <c r="H2764" s="10"/>
      <c r="I2764" s="10"/>
      <c r="J2764" s="10"/>
      <c r="K2764" s="10"/>
      <c r="L2764" s="54"/>
      <c r="R2764" s="10" t="s">
        <v>25</v>
      </c>
      <c r="AC2764" s="10" t="s">
        <v>3</v>
      </c>
      <c r="AD2764" s="3">
        <f>SUM(AD2765:AD2768)</f>
        <v>0</v>
      </c>
      <c r="AE2764" s="3">
        <f>SUM(AE2765:AE2768)</f>
        <v>0</v>
      </c>
      <c r="AF2764" s="3">
        <f>SUM(AF2765:AF2768)</f>
        <v>0</v>
      </c>
      <c r="AG2764" s="3">
        <f>SUM(AG2765:AG2768)</f>
        <v>0</v>
      </c>
      <c r="AH2764" s="3">
        <f>SUM(AH2765:AH2768)</f>
        <v>0</v>
      </c>
      <c r="AJ2764" s="3">
        <f>SUM(AJ2765:AJ2768)</f>
        <v>0</v>
      </c>
      <c r="AK2764" s="3">
        <f>SUM(AK2765:AK2768)</f>
        <v>0</v>
      </c>
      <c r="AL2764" s="3">
        <f>SUM(AL2765:AL2768)</f>
        <v>0</v>
      </c>
      <c r="AN2764" s="3">
        <f>SUM(AN2765:AN2768)</f>
        <v>0</v>
      </c>
    </row>
    <row r="2765" spans="1:40" x14ac:dyDescent="0.25">
      <c r="A2765" s="7"/>
      <c r="B2765" s="10"/>
      <c r="C2765" s="10"/>
      <c r="D2765" s="10"/>
      <c r="E2765" s="10"/>
      <c r="F2765" s="10"/>
      <c r="G2765" s="10"/>
      <c r="H2765" s="10"/>
      <c r="I2765" s="10"/>
      <c r="J2765" s="10"/>
      <c r="K2765" s="10"/>
      <c r="L2765" s="54"/>
      <c r="O2765" s="2"/>
      <c r="R2765" s="7"/>
      <c r="T2765" s="7"/>
      <c r="AC2765" s="7"/>
      <c r="AD2765" s="7"/>
      <c r="AE2765" s="7"/>
      <c r="AF2765" s="7"/>
      <c r="AG2765" s="7"/>
      <c r="AH2765" s="7"/>
      <c r="AI2765" s="7"/>
      <c r="AJ2765" s="7"/>
      <c r="AK2765" s="7"/>
      <c r="AN2765" s="7"/>
    </row>
    <row r="2766" spans="1:40" x14ac:dyDescent="0.25">
      <c r="A2766" s="7"/>
      <c r="B2766" s="10"/>
      <c r="C2766" s="10"/>
      <c r="D2766" s="10"/>
      <c r="E2766" s="10"/>
      <c r="F2766" s="10"/>
      <c r="G2766" s="10"/>
      <c r="H2766" s="10"/>
      <c r="I2766" s="10"/>
      <c r="J2766" s="10"/>
      <c r="K2766" s="10"/>
      <c r="L2766" s="54"/>
      <c r="O2766" s="2"/>
      <c r="R2766" s="7"/>
      <c r="T2766" s="7"/>
      <c r="AC2766" s="7"/>
      <c r="AD2766" s="7"/>
      <c r="AE2766" s="7"/>
      <c r="AF2766" s="7"/>
      <c r="AG2766" s="7"/>
      <c r="AH2766" s="7"/>
      <c r="AI2766" s="7"/>
      <c r="AJ2766" s="7"/>
      <c r="AK2766" s="7"/>
      <c r="AN2766" s="7"/>
    </row>
    <row r="2767" spans="1:40" x14ac:dyDescent="0.25">
      <c r="A2767" s="7"/>
      <c r="B2767" s="10"/>
      <c r="C2767" s="10"/>
      <c r="D2767" s="10"/>
      <c r="E2767" s="10"/>
      <c r="F2767" s="10"/>
      <c r="G2767" s="10"/>
      <c r="H2767" s="10"/>
      <c r="I2767" s="10"/>
      <c r="J2767" s="10"/>
      <c r="K2767" s="10"/>
      <c r="L2767" s="54"/>
      <c r="O2767" s="2"/>
      <c r="R2767" s="7"/>
      <c r="T2767" s="7"/>
      <c r="AC2767" s="7"/>
      <c r="AD2767" s="7"/>
      <c r="AE2767" s="7"/>
      <c r="AF2767" s="7"/>
      <c r="AG2767" s="7"/>
      <c r="AH2767" s="7"/>
      <c r="AI2767" s="7"/>
      <c r="AJ2767" s="7"/>
      <c r="AK2767" s="7"/>
      <c r="AN2767" s="7"/>
    </row>
    <row r="2768" spans="1:40" x14ac:dyDescent="0.25">
      <c r="A2768" s="7"/>
      <c r="B2768" s="10"/>
      <c r="C2768" s="10"/>
      <c r="D2768" s="10"/>
      <c r="E2768" s="10"/>
      <c r="F2768" s="10"/>
      <c r="G2768" s="10"/>
      <c r="H2768" s="10"/>
      <c r="I2768" s="10"/>
      <c r="J2768" s="10"/>
      <c r="K2768" s="10"/>
      <c r="L2768" s="54"/>
      <c r="O2768" s="2"/>
      <c r="R2768" s="7"/>
      <c r="T2768" s="7"/>
      <c r="AC2768" s="7"/>
      <c r="AD2768" s="7"/>
      <c r="AE2768" s="7"/>
      <c r="AF2768" s="7"/>
      <c r="AG2768" s="7"/>
      <c r="AH2768" s="7"/>
      <c r="AI2768" s="7"/>
      <c r="AJ2768" s="7"/>
      <c r="AK2768" s="7"/>
      <c r="AN2768" s="7"/>
    </row>
    <row r="2769" spans="1:40" x14ac:dyDescent="0.25">
      <c r="L2769" s="8"/>
      <c r="O2769" s="2"/>
      <c r="R2769" s="10" t="s">
        <v>32</v>
      </c>
      <c r="T2769" s="7"/>
      <c r="AC2769" s="10" t="s">
        <v>4</v>
      </c>
      <c r="AD2769" s="3">
        <f>SUM(AD2770:AD2772)</f>
        <v>0</v>
      </c>
      <c r="AE2769" s="3">
        <f>SUM(AE2770:AE2772)</f>
        <v>0</v>
      </c>
      <c r="AF2769" s="3">
        <f>SUM(AF2770:AF2772)</f>
        <v>0</v>
      </c>
      <c r="AG2769" s="3">
        <f>SUM(AG2770:AG2772)</f>
        <v>0</v>
      </c>
      <c r="AH2769" s="3">
        <f>SUM(AH2770:AH2772)</f>
        <v>0</v>
      </c>
      <c r="AI2769" s="7"/>
      <c r="AJ2769" s="3">
        <f>SUM(AJ2770:AJ2772)</f>
        <v>0</v>
      </c>
      <c r="AK2769" s="3">
        <f>SUM(AK2770:AK2772)</f>
        <v>0</v>
      </c>
      <c r="AL2769" s="3">
        <f>SUM(AL2770:AL2772)</f>
        <v>0</v>
      </c>
      <c r="AN2769" s="3">
        <f>SUM(AN2770:AN2772)</f>
        <v>0</v>
      </c>
    </row>
    <row r="2770" spans="1:40" x14ac:dyDescent="0.25">
      <c r="B2770" s="10"/>
      <c r="C2770" s="10"/>
      <c r="D2770" s="10"/>
      <c r="E2770" s="10"/>
      <c r="F2770" s="10"/>
      <c r="G2770" s="10"/>
      <c r="H2770" s="10"/>
      <c r="I2770" s="10"/>
      <c r="J2770" s="10"/>
      <c r="K2770" s="10"/>
      <c r="L2770" s="54"/>
      <c r="O2770" s="2"/>
      <c r="R2770" s="7"/>
      <c r="T2770" s="7"/>
      <c r="AC2770" s="7"/>
      <c r="AD2770" s="7"/>
      <c r="AE2770" s="7"/>
      <c r="AF2770" s="7"/>
      <c r="AG2770" s="7"/>
      <c r="AH2770" s="7"/>
      <c r="AI2770" s="7"/>
      <c r="AJ2770" s="7"/>
      <c r="AK2770" s="7"/>
      <c r="AN2770" s="7"/>
    </row>
    <row r="2771" spans="1:40" x14ac:dyDescent="0.25">
      <c r="L2771" s="8"/>
      <c r="O2771" s="2"/>
      <c r="R2771" s="7"/>
      <c r="T2771" s="7"/>
      <c r="AC2771" s="7"/>
      <c r="AD2771" s="7"/>
      <c r="AE2771" s="7"/>
      <c r="AF2771" s="7"/>
      <c r="AG2771" s="7"/>
      <c r="AH2771" s="7"/>
      <c r="AI2771" s="7"/>
      <c r="AJ2771" s="7"/>
      <c r="AK2771" s="7"/>
      <c r="AN2771" s="7"/>
    </row>
    <row r="2772" spans="1:40" x14ac:dyDescent="0.25">
      <c r="L2772" s="8"/>
      <c r="O2772" s="2"/>
      <c r="R2772" s="7"/>
      <c r="T2772" s="7"/>
      <c r="AC2772" s="7"/>
      <c r="AD2772" s="7"/>
      <c r="AE2772" s="7"/>
      <c r="AF2772" s="7"/>
      <c r="AG2772" s="7"/>
      <c r="AH2772" s="7"/>
      <c r="AI2772" s="7"/>
      <c r="AJ2772" s="7"/>
      <c r="AK2772" s="7"/>
      <c r="AN2772" s="7"/>
    </row>
    <row r="2773" spans="1:40" x14ac:dyDescent="0.25">
      <c r="L2773" s="8"/>
      <c r="R2773" s="7"/>
      <c r="AC2773" s="10"/>
      <c r="AD2773" s="3"/>
      <c r="AE2773" s="3"/>
      <c r="AF2773" s="3"/>
      <c r="AG2773" s="3"/>
      <c r="AH2773" s="3"/>
      <c r="AJ2773" s="3"/>
      <c r="AK2773" s="3"/>
      <c r="AL2773" s="10"/>
      <c r="AN2773" s="3"/>
    </row>
    <row r="2774" spans="1:40" s="4" customFormat="1" ht="14.25" x14ac:dyDescent="0.2">
      <c r="A2774" s="10"/>
      <c r="B2774" s="3"/>
      <c r="C2774" s="3"/>
      <c r="D2774" s="3"/>
      <c r="E2774" s="3"/>
      <c r="F2774" s="3"/>
      <c r="G2774" s="3"/>
      <c r="H2774" s="3"/>
      <c r="I2774" s="3"/>
      <c r="J2774" s="3"/>
      <c r="K2774" s="3"/>
      <c r="L2774" s="8"/>
      <c r="M2774" s="3" t="s">
        <v>7</v>
      </c>
      <c r="N2774" s="6"/>
      <c r="O2774" s="11"/>
      <c r="P2774" s="3"/>
      <c r="Q2774" s="3"/>
      <c r="R2774" s="6" t="s">
        <v>8</v>
      </c>
      <c r="S2774" s="9"/>
      <c r="T2774" s="6"/>
      <c r="U2774" s="3"/>
      <c r="V2774" s="3"/>
      <c r="W2774" s="3"/>
      <c r="X2774" s="6"/>
      <c r="Y2774" s="3"/>
      <c r="Z2774" s="3"/>
      <c r="AA2774" s="3"/>
      <c r="AB2774" s="3"/>
      <c r="AC2774" s="10" t="s">
        <v>2</v>
      </c>
      <c r="AD2774" s="3">
        <f>SUM(AD2775:AD2800)</f>
        <v>11</v>
      </c>
      <c r="AE2774" s="3">
        <f>SUM(AE2775:AE2800)</f>
        <v>0</v>
      </c>
      <c r="AF2774" s="3">
        <f>SUM(AF2775:AF2800)</f>
        <v>0</v>
      </c>
      <c r="AG2774" s="3">
        <f>SUM(AG2775:AG2800)</f>
        <v>11</v>
      </c>
      <c r="AH2774" s="3">
        <f>SUM(AH2775:AH2800)</f>
        <v>29</v>
      </c>
      <c r="AI2774" s="3"/>
      <c r="AJ2774" s="3">
        <f>SUM(AJ2775:AJ2800)</f>
        <v>89</v>
      </c>
      <c r="AK2774" s="3">
        <f>SUM(AK2775:AK2800)</f>
        <v>1</v>
      </c>
      <c r="AL2774" s="3">
        <f>SUM(AL2775:AL2800)</f>
        <v>5973</v>
      </c>
      <c r="AM2774" s="3">
        <f>PRODUCT(AL2774+AL2801+AL2808)</f>
        <v>7267</v>
      </c>
      <c r="AN2774" s="3">
        <f>SUM(AN2775:AN2800)</f>
        <v>32</v>
      </c>
    </row>
    <row r="2775" spans="1:40" x14ac:dyDescent="0.25">
      <c r="A2775" s="63" t="s">
        <v>587</v>
      </c>
      <c r="B2775" s="64" t="s">
        <v>0</v>
      </c>
      <c r="C2775" s="64" t="s">
        <v>10</v>
      </c>
      <c r="D2775" s="64" t="s">
        <v>1</v>
      </c>
      <c r="E2775" s="64" t="s">
        <v>11</v>
      </c>
      <c r="F2775" s="65" t="s">
        <v>12</v>
      </c>
      <c r="G2775" s="66"/>
      <c r="H2775" s="64"/>
      <c r="I2775" s="65" t="s">
        <v>13</v>
      </c>
      <c r="J2775" s="66"/>
      <c r="K2775" s="64"/>
      <c r="L2775" s="67" t="s">
        <v>14</v>
      </c>
      <c r="M2775" s="3">
        <f>MAX(Y2775:Y2807)</f>
        <v>2387</v>
      </c>
      <c r="N2775" s="1"/>
      <c r="O2775" s="2">
        <v>12</v>
      </c>
      <c r="P2775" s="2">
        <v>5</v>
      </c>
      <c r="Q2775" s="2">
        <v>2012</v>
      </c>
      <c r="R2775" s="5" t="s">
        <v>1333</v>
      </c>
      <c r="S2775" s="30" t="s">
        <v>6</v>
      </c>
      <c r="T2775" s="5" t="s">
        <v>1062</v>
      </c>
      <c r="U2775" s="2">
        <v>0</v>
      </c>
      <c r="V2775" s="30" t="s">
        <v>6</v>
      </c>
      <c r="W2775" s="2">
        <v>2</v>
      </c>
      <c r="X2775" s="7" t="s">
        <v>463</v>
      </c>
      <c r="Y2775" s="2">
        <v>318</v>
      </c>
      <c r="Z2775" s="2">
        <v>2</v>
      </c>
      <c r="AA2775" s="30" t="s">
        <v>6</v>
      </c>
      <c r="AB2775" s="2">
        <v>5</v>
      </c>
      <c r="AD2775" s="2">
        <f t="shared" ref="AD2775:AD2785" si="1038">IF(Q2775&gt;100,1,0)</f>
        <v>1</v>
      </c>
      <c r="AE2775" s="2">
        <f t="shared" ref="AE2775:AE2779" si="1039">IF(U2775&gt;W2775,1,0)</f>
        <v>0</v>
      </c>
      <c r="AF2775" s="2">
        <f t="shared" ref="AF2775:AF2785" si="1040">IF(U2775=W2775,1,0)*IF(Q2775=0,0,1)</f>
        <v>0</v>
      </c>
      <c r="AG2775" s="2">
        <f t="shared" ref="AG2775:AG2779" si="1041">IF(W2775&gt;U2775,1,0)</f>
        <v>1</v>
      </c>
      <c r="AH2775" s="2">
        <f t="shared" ref="AH2775:AH2779" si="1042">PRODUCT(Z2775)</f>
        <v>2</v>
      </c>
      <c r="AI2775" s="30" t="s">
        <v>6</v>
      </c>
      <c r="AJ2775" s="2">
        <f t="shared" ref="AJ2775:AJ2779" si="1043">PRODUCT(AB2775)</f>
        <v>5</v>
      </c>
      <c r="AK2775" s="2">
        <v>0</v>
      </c>
      <c r="AL2775" s="2">
        <f t="shared" ref="AL2775:AL2779" si="1044">PRODUCT(Y2775)</f>
        <v>318</v>
      </c>
      <c r="AN2775" s="2">
        <v>3</v>
      </c>
    </row>
    <row r="2776" spans="1:40" x14ac:dyDescent="0.25">
      <c r="A2776" s="68" t="s">
        <v>16</v>
      </c>
      <c r="B2776" s="69">
        <f>PRODUCT(AD2774)</f>
        <v>11</v>
      </c>
      <c r="C2776" s="69">
        <f>PRODUCT(AE2774)</f>
        <v>0</v>
      </c>
      <c r="D2776" s="69">
        <f>PRODUCT(AF2774)</f>
        <v>0</v>
      </c>
      <c r="E2776" s="69">
        <f>PRODUCT(AG2774)</f>
        <v>11</v>
      </c>
      <c r="F2776" s="69">
        <f>PRODUCT(AH2774)</f>
        <v>29</v>
      </c>
      <c r="G2776" s="70" t="s">
        <v>6</v>
      </c>
      <c r="H2776" s="69">
        <f>PRODUCT(AJ2774)</f>
        <v>89</v>
      </c>
      <c r="I2776" s="69">
        <f>PRODUCT(AK2774)</f>
        <v>1</v>
      </c>
      <c r="J2776" s="70" t="s">
        <v>6</v>
      </c>
      <c r="K2776" s="69">
        <f>PRODUCT(AN2774)</f>
        <v>32</v>
      </c>
      <c r="L2776" s="71">
        <f>PRODUCT(AL2774/B2776)</f>
        <v>543</v>
      </c>
      <c r="M2776" s="8"/>
      <c r="N2776" s="1"/>
      <c r="O2776" s="2">
        <v>4</v>
      </c>
      <c r="P2776" s="2">
        <v>7</v>
      </c>
      <c r="Q2776" s="2">
        <v>2012</v>
      </c>
      <c r="R2776" s="5" t="s">
        <v>1333</v>
      </c>
      <c r="S2776" s="30" t="s">
        <v>6</v>
      </c>
      <c r="T2776" s="5" t="s">
        <v>1062</v>
      </c>
      <c r="U2776" s="2">
        <v>0</v>
      </c>
      <c r="V2776" s="30" t="s">
        <v>6</v>
      </c>
      <c r="W2776" s="2">
        <v>2</v>
      </c>
      <c r="X2776" s="7" t="s">
        <v>1026</v>
      </c>
      <c r="Y2776" s="2">
        <v>564</v>
      </c>
      <c r="Z2776" s="2">
        <v>2</v>
      </c>
      <c r="AA2776" s="30" t="s">
        <v>6</v>
      </c>
      <c r="AB2776" s="2">
        <v>10</v>
      </c>
      <c r="AD2776" s="2">
        <f t="shared" si="1038"/>
        <v>1</v>
      </c>
      <c r="AE2776" s="2">
        <f t="shared" si="1039"/>
        <v>0</v>
      </c>
      <c r="AF2776" s="2">
        <f t="shared" si="1040"/>
        <v>0</v>
      </c>
      <c r="AG2776" s="2">
        <f t="shared" si="1041"/>
        <v>1</v>
      </c>
      <c r="AH2776" s="2">
        <f t="shared" si="1042"/>
        <v>2</v>
      </c>
      <c r="AI2776" s="30" t="s">
        <v>6</v>
      </c>
      <c r="AJ2776" s="2">
        <f t="shared" si="1043"/>
        <v>10</v>
      </c>
      <c r="AK2776" s="2">
        <v>0</v>
      </c>
      <c r="AL2776" s="2">
        <f t="shared" si="1044"/>
        <v>564</v>
      </c>
      <c r="AN2776" s="2">
        <v>3</v>
      </c>
    </row>
    <row r="2777" spans="1:40" x14ac:dyDescent="0.25">
      <c r="A2777" s="68" t="s">
        <v>439</v>
      </c>
      <c r="B2777" s="69">
        <f>PRODUCT(AD2801)</f>
        <v>3</v>
      </c>
      <c r="C2777" s="69">
        <f>PRODUCT(AE2801)</f>
        <v>2</v>
      </c>
      <c r="D2777" s="69">
        <f>PRODUCT(AF2801)</f>
        <v>0</v>
      </c>
      <c r="E2777" s="69">
        <f>PRODUCT(AG2801)</f>
        <v>1</v>
      </c>
      <c r="F2777" s="69">
        <f>PRODUCT(AH2801)</f>
        <v>15</v>
      </c>
      <c r="G2777" s="70" t="s">
        <v>6</v>
      </c>
      <c r="H2777" s="69">
        <f>PRODUCT(AJ2801)</f>
        <v>17</v>
      </c>
      <c r="I2777" s="69">
        <f>PRODUCT(AK2801)</f>
        <v>5</v>
      </c>
      <c r="J2777" s="70" t="s">
        <v>6</v>
      </c>
      <c r="K2777" s="69">
        <f>PRODUCT(AN2801)</f>
        <v>4</v>
      </c>
      <c r="L2777" s="71">
        <f>PRODUCT(AL2801/B2777)</f>
        <v>431.33333333333331</v>
      </c>
      <c r="M2777" s="8"/>
      <c r="N2777" s="1"/>
      <c r="O2777" s="2">
        <v>30</v>
      </c>
      <c r="P2777" s="2">
        <v>6</v>
      </c>
      <c r="Q2777" s="2">
        <v>2013</v>
      </c>
      <c r="R2777" s="5" t="s">
        <v>1333</v>
      </c>
      <c r="S2777" s="30" t="s">
        <v>6</v>
      </c>
      <c r="T2777" s="5" t="s">
        <v>1062</v>
      </c>
      <c r="U2777" s="2">
        <v>0</v>
      </c>
      <c r="V2777" s="30" t="s">
        <v>6</v>
      </c>
      <c r="W2777" s="2">
        <v>2</v>
      </c>
      <c r="X2777" s="98" t="s">
        <v>228</v>
      </c>
      <c r="Y2777" s="2">
        <v>2387</v>
      </c>
      <c r="Z2777" s="2">
        <v>1</v>
      </c>
      <c r="AA2777" s="30" t="s">
        <v>6</v>
      </c>
      <c r="AB2777" s="2">
        <v>5</v>
      </c>
      <c r="AC2777" s="7"/>
      <c r="AD2777" s="2">
        <f t="shared" si="1038"/>
        <v>1</v>
      </c>
      <c r="AE2777" s="2">
        <f t="shared" si="1039"/>
        <v>0</v>
      </c>
      <c r="AF2777" s="2">
        <f t="shared" si="1040"/>
        <v>0</v>
      </c>
      <c r="AG2777" s="2">
        <f t="shared" si="1041"/>
        <v>1</v>
      </c>
      <c r="AH2777" s="2">
        <f t="shared" si="1042"/>
        <v>1</v>
      </c>
      <c r="AI2777" s="30" t="s">
        <v>6</v>
      </c>
      <c r="AJ2777" s="2">
        <f t="shared" si="1043"/>
        <v>5</v>
      </c>
      <c r="AK2777" s="2">
        <v>0</v>
      </c>
      <c r="AL2777" s="2">
        <f t="shared" si="1044"/>
        <v>2387</v>
      </c>
      <c r="AN2777" s="2">
        <v>3</v>
      </c>
    </row>
    <row r="2778" spans="1:40" x14ac:dyDescent="0.25">
      <c r="A2778" s="68" t="s">
        <v>440</v>
      </c>
      <c r="B2778" s="69">
        <f>PRODUCT(AD2808)</f>
        <v>0</v>
      </c>
      <c r="C2778" s="69">
        <f>PRODUCT(AE2808)</f>
        <v>0</v>
      </c>
      <c r="D2778" s="69">
        <f>PRODUCT(AF2808)</f>
        <v>0</v>
      </c>
      <c r="E2778" s="69">
        <f>PRODUCT(AG2808)</f>
        <v>0</v>
      </c>
      <c r="F2778" s="69">
        <f>PRODUCT(AH2808)</f>
        <v>0</v>
      </c>
      <c r="G2778" s="70" t="s">
        <v>6</v>
      </c>
      <c r="H2778" s="69">
        <f>PRODUCT(AJ2808)</f>
        <v>0</v>
      </c>
      <c r="I2778" s="69">
        <f>PRODUCT(AK2808)</f>
        <v>0</v>
      </c>
      <c r="J2778" s="70" t="s">
        <v>6</v>
      </c>
      <c r="K2778" s="69">
        <f>PRODUCT(AN2808)</f>
        <v>0</v>
      </c>
      <c r="L2778" s="71">
        <v>0</v>
      </c>
      <c r="M2778" s="8"/>
      <c r="N2778" s="1"/>
      <c r="O2778" s="2">
        <v>11</v>
      </c>
      <c r="P2778" s="2">
        <v>7</v>
      </c>
      <c r="Q2778" s="2">
        <v>2013</v>
      </c>
      <c r="R2778" s="5" t="s">
        <v>1333</v>
      </c>
      <c r="S2778" s="30" t="s">
        <v>6</v>
      </c>
      <c r="T2778" s="5" t="s">
        <v>1062</v>
      </c>
      <c r="U2778" s="2">
        <v>0</v>
      </c>
      <c r="V2778" s="30" t="s">
        <v>6</v>
      </c>
      <c r="W2778" s="2">
        <v>2</v>
      </c>
      <c r="X2778" s="98" t="s">
        <v>314</v>
      </c>
      <c r="Y2778" s="2">
        <v>290</v>
      </c>
      <c r="Z2778" s="2">
        <v>1</v>
      </c>
      <c r="AA2778" s="30" t="s">
        <v>6</v>
      </c>
      <c r="AB2778" s="2">
        <v>5</v>
      </c>
      <c r="AC2778" s="7"/>
      <c r="AD2778" s="2">
        <f t="shared" si="1038"/>
        <v>1</v>
      </c>
      <c r="AE2778" s="2">
        <f t="shared" si="1039"/>
        <v>0</v>
      </c>
      <c r="AF2778" s="2">
        <f t="shared" si="1040"/>
        <v>0</v>
      </c>
      <c r="AG2778" s="2">
        <f t="shared" si="1041"/>
        <v>1</v>
      </c>
      <c r="AH2778" s="2">
        <f t="shared" si="1042"/>
        <v>1</v>
      </c>
      <c r="AI2778" s="30" t="s">
        <v>6</v>
      </c>
      <c r="AJ2778" s="2">
        <f t="shared" si="1043"/>
        <v>5</v>
      </c>
      <c r="AK2778" s="2">
        <v>0</v>
      </c>
      <c r="AL2778" s="2">
        <f t="shared" si="1044"/>
        <v>290</v>
      </c>
      <c r="AN2778" s="2">
        <v>3</v>
      </c>
    </row>
    <row r="2779" spans="1:40" x14ac:dyDescent="0.25">
      <c r="A2779" s="68" t="s">
        <v>17</v>
      </c>
      <c r="B2779" s="69">
        <f>SUM(B2776:B2778)</f>
        <v>14</v>
      </c>
      <c r="C2779" s="69">
        <f>SUM(C2776:C2778)</f>
        <v>2</v>
      </c>
      <c r="D2779" s="69">
        <f>SUM(D2776:D2778)</f>
        <v>0</v>
      </c>
      <c r="E2779" s="69">
        <f>SUM(E2776:E2778)</f>
        <v>12</v>
      </c>
      <c r="F2779" s="69">
        <f>SUM(F2776:F2778)</f>
        <v>44</v>
      </c>
      <c r="G2779" s="70" t="s">
        <v>6</v>
      </c>
      <c r="H2779" s="69">
        <f>SUM(H2776:H2778)</f>
        <v>106</v>
      </c>
      <c r="I2779" s="69">
        <f>SUM(I2776:I2778)</f>
        <v>6</v>
      </c>
      <c r="J2779" s="70" t="s">
        <v>6</v>
      </c>
      <c r="K2779" s="69">
        <f>SUM(K2776:K2778)</f>
        <v>36</v>
      </c>
      <c r="L2779" s="71">
        <f>PRODUCT(AM2774/B2779)</f>
        <v>519.07142857142856</v>
      </c>
      <c r="M2779" s="8"/>
      <c r="N2779" s="1"/>
      <c r="O2779" s="2">
        <v>13</v>
      </c>
      <c r="P2779" s="2">
        <v>7</v>
      </c>
      <c r="Q2779" s="2">
        <v>2014</v>
      </c>
      <c r="R2779" s="5" t="s">
        <v>1333</v>
      </c>
      <c r="S2779" s="30" t="s">
        <v>6</v>
      </c>
      <c r="T2779" s="5" t="s">
        <v>1062</v>
      </c>
      <c r="U2779" s="2">
        <v>0</v>
      </c>
      <c r="V2779" s="30" t="s">
        <v>6</v>
      </c>
      <c r="W2779" s="2">
        <v>2</v>
      </c>
      <c r="X2779" s="7" t="s">
        <v>78</v>
      </c>
      <c r="Y2779" s="2">
        <v>394</v>
      </c>
      <c r="Z2779" s="2">
        <v>2</v>
      </c>
      <c r="AA2779" s="30" t="s">
        <v>6</v>
      </c>
      <c r="AB2779" s="2">
        <v>6</v>
      </c>
      <c r="AC2779" s="7"/>
      <c r="AD2779" s="2">
        <f t="shared" si="1038"/>
        <v>1</v>
      </c>
      <c r="AE2779" s="2">
        <f t="shared" si="1039"/>
        <v>0</v>
      </c>
      <c r="AF2779" s="2">
        <f t="shared" si="1040"/>
        <v>0</v>
      </c>
      <c r="AG2779" s="2">
        <f t="shared" si="1041"/>
        <v>1</v>
      </c>
      <c r="AH2779" s="2">
        <f t="shared" si="1042"/>
        <v>2</v>
      </c>
      <c r="AI2779" s="30" t="s">
        <v>6</v>
      </c>
      <c r="AJ2779" s="2">
        <f t="shared" si="1043"/>
        <v>6</v>
      </c>
      <c r="AK2779" s="2">
        <v>0</v>
      </c>
      <c r="AL2779" s="2">
        <f t="shared" si="1044"/>
        <v>394</v>
      </c>
      <c r="AN2779" s="2">
        <v>3</v>
      </c>
    </row>
    <row r="2780" spans="1:40" x14ac:dyDescent="0.25">
      <c r="A2780" s="72" t="s">
        <v>18</v>
      </c>
      <c r="B2780" s="73"/>
      <c r="C2780" s="73"/>
      <c r="D2780" s="73"/>
      <c r="E2780" s="73"/>
      <c r="F2780" s="74">
        <f>PRODUCT(F2779/B2779)</f>
        <v>3.1428571428571428</v>
      </c>
      <c r="G2780" s="75" t="s">
        <v>6</v>
      </c>
      <c r="H2780" s="74">
        <f>PRODUCT(H2779/B2779)</f>
        <v>7.5714285714285712</v>
      </c>
      <c r="I2780" s="73"/>
      <c r="J2780" s="73"/>
      <c r="K2780" s="73"/>
      <c r="L2780" s="76"/>
      <c r="M2780" s="55"/>
      <c r="N2780" s="1"/>
      <c r="O2780" s="2">
        <v>16</v>
      </c>
      <c r="P2780" s="2">
        <v>6</v>
      </c>
      <c r="Q2780" s="2">
        <v>2015</v>
      </c>
      <c r="R2780" s="5" t="s">
        <v>1333</v>
      </c>
      <c r="S2780" s="30" t="s">
        <v>6</v>
      </c>
      <c r="T2780" s="5" t="s">
        <v>1062</v>
      </c>
      <c r="U2780" s="2">
        <v>1</v>
      </c>
      <c r="V2780" s="30" t="s">
        <v>6</v>
      </c>
      <c r="W2780" s="2">
        <v>2</v>
      </c>
      <c r="X2780" s="7" t="s">
        <v>1469</v>
      </c>
      <c r="Y2780" s="2">
        <v>203</v>
      </c>
      <c r="Z2780" s="2">
        <v>4</v>
      </c>
      <c r="AA2780" s="30" t="s">
        <v>6</v>
      </c>
      <c r="AB2780" s="2">
        <v>5</v>
      </c>
      <c r="AC2780" s="7"/>
      <c r="AD2780" s="2">
        <f t="shared" si="1038"/>
        <v>1</v>
      </c>
      <c r="AE2780" s="2">
        <f t="shared" ref="AE2780:AE2782" si="1045">IF(U2780&gt;W2780,1,0)</f>
        <v>0</v>
      </c>
      <c r="AF2780" s="2">
        <f t="shared" si="1040"/>
        <v>0</v>
      </c>
      <c r="AG2780" s="2">
        <f t="shared" ref="AG2780:AG2782" si="1046">IF(W2780&gt;U2780,1,0)</f>
        <v>1</v>
      </c>
      <c r="AH2780" s="2">
        <f t="shared" ref="AH2780:AH2782" si="1047">PRODUCT(Z2780)</f>
        <v>4</v>
      </c>
      <c r="AI2780" s="30" t="s">
        <v>6</v>
      </c>
      <c r="AJ2780" s="2">
        <f t="shared" ref="AJ2780:AJ2782" si="1048">PRODUCT(AB2780)</f>
        <v>5</v>
      </c>
      <c r="AK2780" s="2">
        <v>1</v>
      </c>
      <c r="AL2780" s="2">
        <f t="shared" ref="AL2780:AL2782" si="1049">PRODUCT(Y2780)</f>
        <v>203</v>
      </c>
      <c r="AN2780" s="2">
        <v>2</v>
      </c>
    </row>
    <row r="2781" spans="1:40" x14ac:dyDescent="0.25">
      <c r="A2781" s="46"/>
      <c r="B2781" s="46"/>
      <c r="C2781" s="46"/>
      <c r="D2781" s="46"/>
      <c r="E2781" s="46"/>
      <c r="F2781" s="46"/>
      <c r="G2781" s="46"/>
      <c r="H2781" s="46"/>
      <c r="I2781" s="46"/>
      <c r="J2781" s="46"/>
      <c r="K2781" s="46"/>
      <c r="L2781" s="14"/>
      <c r="N2781" s="1"/>
      <c r="O2781" s="15">
        <v>13</v>
      </c>
      <c r="P2781" s="15">
        <v>7</v>
      </c>
      <c r="Q2781" s="15">
        <v>2016</v>
      </c>
      <c r="R2781" s="82" t="s">
        <v>1333</v>
      </c>
      <c r="S2781" s="90" t="s">
        <v>6</v>
      </c>
      <c r="T2781" s="82" t="s">
        <v>1062</v>
      </c>
      <c r="U2781" s="15">
        <v>0</v>
      </c>
      <c r="V2781" s="90" t="s">
        <v>6</v>
      </c>
      <c r="W2781" s="15">
        <v>2</v>
      </c>
      <c r="X2781" s="102" t="s">
        <v>197</v>
      </c>
      <c r="Y2781" s="15">
        <v>291</v>
      </c>
      <c r="Z2781" s="15">
        <v>4</v>
      </c>
      <c r="AA2781" s="90" t="s">
        <v>6</v>
      </c>
      <c r="AB2781" s="15">
        <v>6</v>
      </c>
      <c r="AC2781" s="7"/>
      <c r="AD2781" s="2">
        <f t="shared" si="1038"/>
        <v>1</v>
      </c>
      <c r="AE2781" s="2">
        <f t="shared" si="1045"/>
        <v>0</v>
      </c>
      <c r="AF2781" s="2">
        <f t="shared" si="1040"/>
        <v>0</v>
      </c>
      <c r="AG2781" s="2">
        <f t="shared" si="1046"/>
        <v>1</v>
      </c>
      <c r="AH2781" s="2">
        <f t="shared" si="1047"/>
        <v>4</v>
      </c>
      <c r="AI2781" s="30" t="s">
        <v>6</v>
      </c>
      <c r="AJ2781" s="2">
        <f t="shared" si="1048"/>
        <v>6</v>
      </c>
      <c r="AK2781" s="2">
        <v>0</v>
      </c>
      <c r="AL2781" s="2">
        <f t="shared" si="1049"/>
        <v>291</v>
      </c>
      <c r="AN2781" s="2">
        <v>3</v>
      </c>
    </row>
    <row r="2782" spans="1:40" x14ac:dyDescent="0.25">
      <c r="A2782" s="77" t="s">
        <v>586</v>
      </c>
      <c r="B2782" s="64" t="s">
        <v>0</v>
      </c>
      <c r="C2782" s="64" t="s">
        <v>10</v>
      </c>
      <c r="D2782" s="64" t="s">
        <v>1</v>
      </c>
      <c r="E2782" s="64" t="s">
        <v>11</v>
      </c>
      <c r="F2782" s="65" t="s">
        <v>12</v>
      </c>
      <c r="G2782" s="66"/>
      <c r="H2782" s="64"/>
      <c r="I2782" s="65" t="s">
        <v>13</v>
      </c>
      <c r="J2782" s="66"/>
      <c r="K2782" s="64"/>
      <c r="L2782" s="67" t="s">
        <v>14</v>
      </c>
      <c r="N2782" s="1"/>
      <c r="O2782" s="2">
        <v>27</v>
      </c>
      <c r="P2782" s="2">
        <v>6</v>
      </c>
      <c r="Q2782" s="2">
        <v>2017</v>
      </c>
      <c r="R2782" s="5" t="s">
        <v>1333</v>
      </c>
      <c r="S2782" s="2" t="s">
        <v>6</v>
      </c>
      <c r="T2782" s="5" t="s">
        <v>1062</v>
      </c>
      <c r="U2782" s="2">
        <v>0</v>
      </c>
      <c r="V2782" s="30" t="s">
        <v>6</v>
      </c>
      <c r="W2782" s="2">
        <v>2</v>
      </c>
      <c r="X2782" s="44" t="s">
        <v>1078</v>
      </c>
      <c r="Y2782" s="2">
        <v>412</v>
      </c>
      <c r="Z2782" s="2">
        <v>3</v>
      </c>
      <c r="AA2782" s="30" t="s">
        <v>6</v>
      </c>
      <c r="AB2782" s="2">
        <v>11</v>
      </c>
      <c r="AC2782" s="7"/>
      <c r="AD2782" s="2">
        <f t="shared" si="1038"/>
        <v>1</v>
      </c>
      <c r="AE2782" s="2">
        <f t="shared" si="1045"/>
        <v>0</v>
      </c>
      <c r="AF2782" s="2">
        <f t="shared" si="1040"/>
        <v>0</v>
      </c>
      <c r="AG2782" s="2">
        <f t="shared" si="1046"/>
        <v>1</v>
      </c>
      <c r="AH2782" s="2">
        <f t="shared" si="1047"/>
        <v>3</v>
      </c>
      <c r="AI2782" s="30" t="s">
        <v>6</v>
      </c>
      <c r="AJ2782" s="2">
        <f t="shared" si="1048"/>
        <v>11</v>
      </c>
      <c r="AK2782" s="2">
        <v>0</v>
      </c>
      <c r="AL2782" s="2">
        <f t="shared" si="1049"/>
        <v>412</v>
      </c>
      <c r="AN2782" s="2">
        <v>3</v>
      </c>
    </row>
    <row r="2783" spans="1:40" x14ac:dyDescent="0.25">
      <c r="A2783" s="68" t="s">
        <v>16</v>
      </c>
      <c r="B2783" s="88">
        <f t="shared" ref="B2783:F2786" si="1050">PRODUCT(B1724)</f>
        <v>13</v>
      </c>
      <c r="C2783" s="88">
        <f t="shared" si="1050"/>
        <v>10</v>
      </c>
      <c r="D2783" s="88">
        <f t="shared" si="1050"/>
        <v>0</v>
      </c>
      <c r="E2783" s="88">
        <f t="shared" si="1050"/>
        <v>3</v>
      </c>
      <c r="F2783" s="88">
        <f t="shared" si="1050"/>
        <v>137</v>
      </c>
      <c r="G2783" s="88" t="s">
        <v>6</v>
      </c>
      <c r="H2783" s="88">
        <f t="shared" ref="H2783:I2786" si="1051">PRODUCT(H1724)</f>
        <v>47</v>
      </c>
      <c r="I2783" s="88">
        <f t="shared" si="1051"/>
        <v>30</v>
      </c>
      <c r="J2783" s="88" t="s">
        <v>6</v>
      </c>
      <c r="K2783" s="88">
        <f t="shared" ref="K2783:L2786" si="1052">PRODUCT(K1724)</f>
        <v>7</v>
      </c>
      <c r="L2783" s="71">
        <f t="shared" si="1052"/>
        <v>539.76923076923072</v>
      </c>
      <c r="M2783" s="8"/>
      <c r="N2783" s="1"/>
      <c r="O2783" s="2">
        <v>23</v>
      </c>
      <c r="P2783" s="2">
        <v>5</v>
      </c>
      <c r="Q2783" s="2">
        <v>2018</v>
      </c>
      <c r="R2783" s="5" t="s">
        <v>1333</v>
      </c>
      <c r="S2783" s="2" t="s">
        <v>6</v>
      </c>
      <c r="T2783" s="5" t="s">
        <v>1062</v>
      </c>
      <c r="U2783" s="2">
        <v>0</v>
      </c>
      <c r="V2783" s="30" t="s">
        <v>6</v>
      </c>
      <c r="W2783" s="2">
        <v>2</v>
      </c>
      <c r="X2783" s="44" t="s">
        <v>205</v>
      </c>
      <c r="Y2783" s="2">
        <v>369</v>
      </c>
      <c r="Z2783" s="2">
        <v>3</v>
      </c>
      <c r="AA2783" s="30" t="s">
        <v>6</v>
      </c>
      <c r="AB2783" s="2">
        <v>6</v>
      </c>
      <c r="AC2783" s="7"/>
      <c r="AD2783" s="2">
        <f t="shared" si="1038"/>
        <v>1</v>
      </c>
      <c r="AE2783" s="2">
        <f t="shared" ref="AE2783:AE2784" si="1053">IF(U2783&gt;W2783,1,0)</f>
        <v>0</v>
      </c>
      <c r="AF2783" s="2">
        <f t="shared" si="1040"/>
        <v>0</v>
      </c>
      <c r="AG2783" s="2">
        <f t="shared" ref="AG2783:AG2784" si="1054">IF(W2783&gt;U2783,1,0)</f>
        <v>1</v>
      </c>
      <c r="AH2783" s="2">
        <f t="shared" ref="AH2783:AH2784" si="1055">PRODUCT(Z2783)</f>
        <v>3</v>
      </c>
      <c r="AI2783" s="30" t="s">
        <v>6</v>
      </c>
      <c r="AJ2783" s="2">
        <f t="shared" ref="AJ2783:AJ2784" si="1056">PRODUCT(AB2783)</f>
        <v>6</v>
      </c>
      <c r="AK2783" s="2">
        <v>0</v>
      </c>
      <c r="AL2783" s="2">
        <f t="shared" ref="AL2783:AL2784" si="1057">PRODUCT(Y2783)</f>
        <v>369</v>
      </c>
      <c r="AN2783" s="2">
        <v>3</v>
      </c>
    </row>
    <row r="2784" spans="1:40" x14ac:dyDescent="0.25">
      <c r="A2784" s="68" t="s">
        <v>439</v>
      </c>
      <c r="B2784" s="88">
        <f t="shared" si="1050"/>
        <v>4</v>
      </c>
      <c r="C2784" s="88">
        <f t="shared" si="1050"/>
        <v>3</v>
      </c>
      <c r="D2784" s="88">
        <f t="shared" si="1050"/>
        <v>0</v>
      </c>
      <c r="E2784" s="88">
        <f t="shared" si="1050"/>
        <v>1</v>
      </c>
      <c r="F2784" s="88">
        <f t="shared" si="1050"/>
        <v>22</v>
      </c>
      <c r="G2784" s="88" t="s">
        <v>6</v>
      </c>
      <c r="H2784" s="88">
        <f t="shared" si="1051"/>
        <v>15</v>
      </c>
      <c r="I2784" s="88">
        <f t="shared" si="1051"/>
        <v>8</v>
      </c>
      <c r="J2784" s="88" t="s">
        <v>6</v>
      </c>
      <c r="K2784" s="88">
        <f t="shared" si="1052"/>
        <v>3</v>
      </c>
      <c r="L2784" s="71">
        <f t="shared" si="1052"/>
        <v>567.25</v>
      </c>
      <c r="M2784" s="8"/>
      <c r="N2784" s="1"/>
      <c r="O2784" s="2">
        <v>16</v>
      </c>
      <c r="P2784" s="2">
        <v>7</v>
      </c>
      <c r="Q2784" s="2">
        <v>2019</v>
      </c>
      <c r="R2784" s="5" t="s">
        <v>1333</v>
      </c>
      <c r="S2784" s="2" t="s">
        <v>6</v>
      </c>
      <c r="T2784" s="5" t="s">
        <v>1062</v>
      </c>
      <c r="U2784" s="2">
        <v>0</v>
      </c>
      <c r="V2784" s="30" t="s">
        <v>6</v>
      </c>
      <c r="W2784" s="2">
        <v>2</v>
      </c>
      <c r="X2784" s="44" t="s">
        <v>1740</v>
      </c>
      <c r="Y2784" s="2">
        <v>375</v>
      </c>
      <c r="Z2784" s="2">
        <v>4</v>
      </c>
      <c r="AA2784" s="30" t="s">
        <v>6</v>
      </c>
      <c r="AB2784" s="2">
        <v>12</v>
      </c>
      <c r="AC2784" s="7"/>
      <c r="AD2784" s="2">
        <f t="shared" si="1038"/>
        <v>1</v>
      </c>
      <c r="AE2784" s="2">
        <f t="shared" si="1053"/>
        <v>0</v>
      </c>
      <c r="AF2784" s="2">
        <f t="shared" si="1040"/>
        <v>0</v>
      </c>
      <c r="AG2784" s="2">
        <f t="shared" si="1054"/>
        <v>1</v>
      </c>
      <c r="AH2784" s="2">
        <f t="shared" si="1055"/>
        <v>4</v>
      </c>
      <c r="AI2784" s="30" t="s">
        <v>6</v>
      </c>
      <c r="AJ2784" s="2">
        <f t="shared" si="1056"/>
        <v>12</v>
      </c>
      <c r="AK2784" s="2">
        <v>0</v>
      </c>
      <c r="AL2784" s="2">
        <f t="shared" si="1057"/>
        <v>375</v>
      </c>
      <c r="AN2784" s="2">
        <v>3</v>
      </c>
    </row>
    <row r="2785" spans="1:40" x14ac:dyDescent="0.25">
      <c r="A2785" s="68" t="s">
        <v>440</v>
      </c>
      <c r="B2785" s="88">
        <f t="shared" si="1050"/>
        <v>0</v>
      </c>
      <c r="C2785" s="88">
        <f t="shared" si="1050"/>
        <v>0</v>
      </c>
      <c r="D2785" s="88">
        <f t="shared" si="1050"/>
        <v>0</v>
      </c>
      <c r="E2785" s="88">
        <f t="shared" si="1050"/>
        <v>0</v>
      </c>
      <c r="F2785" s="88">
        <f t="shared" si="1050"/>
        <v>0</v>
      </c>
      <c r="G2785" s="88" t="s">
        <v>6</v>
      </c>
      <c r="H2785" s="88">
        <f t="shared" si="1051"/>
        <v>0</v>
      </c>
      <c r="I2785" s="88">
        <f t="shared" si="1051"/>
        <v>0</v>
      </c>
      <c r="J2785" s="88" t="s">
        <v>6</v>
      </c>
      <c r="K2785" s="88">
        <f t="shared" si="1052"/>
        <v>0</v>
      </c>
      <c r="L2785" s="71">
        <v>0</v>
      </c>
      <c r="M2785" s="8"/>
      <c r="N2785" s="1"/>
      <c r="O2785" s="2">
        <v>15</v>
      </c>
      <c r="P2785" s="2">
        <v>7</v>
      </c>
      <c r="Q2785" s="2">
        <v>2020</v>
      </c>
      <c r="R2785" s="16" t="s">
        <v>1333</v>
      </c>
      <c r="S2785" s="104" t="s">
        <v>6</v>
      </c>
      <c r="T2785" s="16" t="s">
        <v>1062</v>
      </c>
      <c r="U2785" s="2">
        <v>0</v>
      </c>
      <c r="V2785" s="30" t="s">
        <v>6</v>
      </c>
      <c r="W2785" s="2">
        <v>2</v>
      </c>
      <c r="X2785" s="44" t="s">
        <v>1807</v>
      </c>
      <c r="Y2785" s="2">
        <v>370</v>
      </c>
      <c r="Z2785" s="2">
        <v>3</v>
      </c>
      <c r="AA2785" s="30" t="s">
        <v>6</v>
      </c>
      <c r="AB2785" s="2">
        <v>18</v>
      </c>
      <c r="AC2785" s="7"/>
      <c r="AD2785" s="2">
        <f t="shared" si="1038"/>
        <v>1</v>
      </c>
      <c r="AE2785" s="2">
        <f>IF(U2785&gt;W2785,1,0)</f>
        <v>0</v>
      </c>
      <c r="AF2785" s="2">
        <f t="shared" si="1040"/>
        <v>0</v>
      </c>
      <c r="AG2785" s="2">
        <f>IF(W2785&gt;U2785,1,0)</f>
        <v>1</v>
      </c>
      <c r="AH2785" s="2">
        <f>PRODUCT(Z2785)</f>
        <v>3</v>
      </c>
      <c r="AI2785" s="30" t="s">
        <v>6</v>
      </c>
      <c r="AJ2785" s="2">
        <f>PRODUCT(AB2785)</f>
        <v>18</v>
      </c>
      <c r="AK2785" s="2">
        <v>0</v>
      </c>
      <c r="AL2785" s="2">
        <f>PRODUCT(Y2785)</f>
        <v>370</v>
      </c>
      <c r="AN2785" s="2">
        <v>3</v>
      </c>
    </row>
    <row r="2786" spans="1:40" x14ac:dyDescent="0.25">
      <c r="A2786" s="68" t="s">
        <v>17</v>
      </c>
      <c r="B2786" s="88">
        <f t="shared" si="1050"/>
        <v>17</v>
      </c>
      <c r="C2786" s="88">
        <f t="shared" si="1050"/>
        <v>13</v>
      </c>
      <c r="D2786" s="88">
        <f t="shared" si="1050"/>
        <v>0</v>
      </c>
      <c r="E2786" s="88">
        <f t="shared" si="1050"/>
        <v>4</v>
      </c>
      <c r="F2786" s="88">
        <f t="shared" si="1050"/>
        <v>159</v>
      </c>
      <c r="G2786" s="88" t="s">
        <v>6</v>
      </c>
      <c r="H2786" s="88">
        <f t="shared" si="1051"/>
        <v>62</v>
      </c>
      <c r="I2786" s="88">
        <f t="shared" si="1051"/>
        <v>38</v>
      </c>
      <c r="J2786" s="88" t="s">
        <v>6</v>
      </c>
      <c r="K2786" s="88">
        <f t="shared" si="1052"/>
        <v>10</v>
      </c>
      <c r="L2786" s="71">
        <f t="shared" si="1052"/>
        <v>546.23529411764707</v>
      </c>
      <c r="M2786" s="8"/>
      <c r="O2786" s="2"/>
      <c r="R2786" s="7"/>
      <c r="T2786" s="7"/>
      <c r="AC2786" s="7"/>
      <c r="AD2786" s="7"/>
      <c r="AE2786" s="7"/>
      <c r="AF2786" s="7"/>
      <c r="AG2786" s="7"/>
      <c r="AH2786" s="7"/>
      <c r="AI2786" s="7"/>
      <c r="AJ2786" s="7"/>
      <c r="AK2786" s="7"/>
      <c r="AN2786" s="7"/>
    </row>
    <row r="2787" spans="1:40" x14ac:dyDescent="0.25">
      <c r="A2787" s="72" t="s">
        <v>18</v>
      </c>
      <c r="B2787" s="73"/>
      <c r="C2787" s="73"/>
      <c r="D2787" s="73"/>
      <c r="E2787" s="73"/>
      <c r="F2787" s="74">
        <f>PRODUCT(F2786/B2786)</f>
        <v>9.3529411764705888</v>
      </c>
      <c r="G2787" s="75" t="s">
        <v>6</v>
      </c>
      <c r="H2787" s="74">
        <f>PRODUCT(H2786/B2786)</f>
        <v>3.6470588235294117</v>
      </c>
      <c r="I2787" s="73"/>
      <c r="J2787" s="73"/>
      <c r="K2787" s="73"/>
      <c r="L2787" s="76"/>
      <c r="M2787" s="55"/>
      <c r="O2787" s="2"/>
      <c r="R2787" s="7"/>
      <c r="T2787" s="7"/>
      <c r="AC2787" s="7"/>
      <c r="AD2787" s="7"/>
      <c r="AE2787" s="7"/>
      <c r="AF2787" s="7"/>
      <c r="AG2787" s="7"/>
      <c r="AH2787" s="7"/>
      <c r="AI2787" s="7"/>
      <c r="AJ2787" s="7"/>
      <c r="AK2787" s="7"/>
      <c r="AN2787" s="7"/>
    </row>
    <row r="2788" spans="1:40" x14ac:dyDescent="0.25">
      <c r="A2788" s="46"/>
      <c r="B2788" s="46"/>
      <c r="C2788" s="46"/>
      <c r="D2788" s="46"/>
      <c r="E2788" s="46"/>
      <c r="F2788" s="59"/>
      <c r="G2788" s="60"/>
      <c r="H2788" s="59"/>
      <c r="I2788" s="46"/>
      <c r="J2788" s="46"/>
      <c r="K2788" s="46"/>
      <c r="L2788" s="14"/>
      <c r="M2788" s="55"/>
      <c r="O2788" s="2"/>
      <c r="R2788" s="7"/>
      <c r="T2788" s="7"/>
      <c r="AC2788" s="7"/>
      <c r="AD2788" s="7"/>
      <c r="AE2788" s="7"/>
      <c r="AF2788" s="7"/>
      <c r="AG2788" s="7"/>
      <c r="AH2788" s="7"/>
      <c r="AI2788" s="7"/>
      <c r="AJ2788" s="7"/>
      <c r="AK2788" s="7"/>
      <c r="AN2788" s="7"/>
    </row>
    <row r="2789" spans="1:40" x14ac:dyDescent="0.25">
      <c r="A2789" s="63" t="s">
        <v>587</v>
      </c>
      <c r="B2789" s="64"/>
      <c r="C2789" s="64"/>
      <c r="D2789" s="64"/>
      <c r="E2789" s="64"/>
      <c r="F2789" s="64"/>
      <c r="G2789" s="64"/>
      <c r="H2789" s="64"/>
      <c r="I2789" s="64"/>
      <c r="J2789" s="64"/>
      <c r="K2789" s="64"/>
      <c r="L2789" s="67"/>
      <c r="O2789" s="2"/>
      <c r="R2789" s="7"/>
      <c r="T2789" s="7"/>
      <c r="AC2789" s="7"/>
      <c r="AD2789" s="7"/>
      <c r="AE2789" s="7"/>
      <c r="AF2789" s="7"/>
      <c r="AG2789" s="7"/>
      <c r="AH2789" s="7"/>
      <c r="AI2789" s="7"/>
      <c r="AJ2789" s="7"/>
      <c r="AK2789" s="7"/>
      <c r="AN2789" s="7"/>
    </row>
    <row r="2790" spans="1:40" x14ac:dyDescent="0.25">
      <c r="A2790" s="68" t="s">
        <v>24</v>
      </c>
      <c r="B2790" s="69" t="s">
        <v>0</v>
      </c>
      <c r="C2790" s="69" t="s">
        <v>10</v>
      </c>
      <c r="D2790" s="69" t="s">
        <v>1</v>
      </c>
      <c r="E2790" s="69" t="s">
        <v>11</v>
      </c>
      <c r="F2790" s="78" t="s">
        <v>12</v>
      </c>
      <c r="G2790" s="70"/>
      <c r="H2790" s="69"/>
      <c r="I2790" s="78" t="s">
        <v>13</v>
      </c>
      <c r="J2790" s="70"/>
      <c r="K2790" s="69"/>
      <c r="L2790" s="71" t="s">
        <v>14</v>
      </c>
      <c r="O2790" s="2"/>
      <c r="R2790" s="7"/>
      <c r="T2790" s="7"/>
      <c r="AC2790" s="7"/>
      <c r="AD2790" s="7"/>
      <c r="AE2790" s="7"/>
      <c r="AF2790" s="7"/>
      <c r="AG2790" s="7"/>
      <c r="AH2790" s="7"/>
      <c r="AI2790" s="7"/>
      <c r="AJ2790" s="7"/>
      <c r="AK2790" s="7"/>
      <c r="AN2790" s="7"/>
    </row>
    <row r="2791" spans="1:40" x14ac:dyDescent="0.25">
      <c r="A2791" s="68" t="s">
        <v>16</v>
      </c>
      <c r="B2791" s="69">
        <f>PRODUCT(B2776+B2783)</f>
        <v>24</v>
      </c>
      <c r="C2791" s="69">
        <f>PRODUCT(C2776+E2783)</f>
        <v>3</v>
      </c>
      <c r="D2791" s="69">
        <f>PRODUCT(D2776+D2783)</f>
        <v>0</v>
      </c>
      <c r="E2791" s="69">
        <f>PRODUCT(E2776+C2783)</f>
        <v>21</v>
      </c>
      <c r="F2791" s="69">
        <f>PRODUCT(F2776+H2783)</f>
        <v>76</v>
      </c>
      <c r="G2791" s="70" t="s">
        <v>6</v>
      </c>
      <c r="H2791" s="69">
        <f>PRODUCT(H2776+F2783)</f>
        <v>226</v>
      </c>
      <c r="I2791" s="69">
        <f>PRODUCT(I2776+K2783)</f>
        <v>8</v>
      </c>
      <c r="J2791" s="70" t="s">
        <v>6</v>
      </c>
      <c r="K2791" s="69">
        <f>PRODUCT(K2776+I2783)</f>
        <v>62</v>
      </c>
      <c r="L2791" s="71">
        <f>PRODUCT(((B2776*L2776)+B2783*L2783))/B2791</f>
        <v>541.25</v>
      </c>
      <c r="M2791" s="8"/>
      <c r="O2791" s="2"/>
      <c r="R2791" s="7"/>
      <c r="T2791" s="7"/>
      <c r="AC2791" s="7"/>
      <c r="AD2791" s="7"/>
      <c r="AE2791" s="7"/>
      <c r="AF2791" s="7"/>
      <c r="AG2791" s="7"/>
      <c r="AH2791" s="7"/>
      <c r="AI2791" s="7"/>
      <c r="AJ2791" s="7"/>
      <c r="AK2791" s="7"/>
      <c r="AN2791" s="7"/>
    </row>
    <row r="2792" spans="1:40" x14ac:dyDescent="0.25">
      <c r="A2792" s="68" t="s">
        <v>439</v>
      </c>
      <c r="B2792" s="69">
        <f>PRODUCT(B2777+B2784)</f>
        <v>7</v>
      </c>
      <c r="C2792" s="69">
        <f>PRODUCT(C2777+E2784)</f>
        <v>3</v>
      </c>
      <c r="D2792" s="69">
        <f>PRODUCT(D2777+D2784)</f>
        <v>0</v>
      </c>
      <c r="E2792" s="69">
        <f>PRODUCT(E2777+C2784)</f>
        <v>4</v>
      </c>
      <c r="F2792" s="69">
        <f>PRODUCT(F2777+H2784)</f>
        <v>30</v>
      </c>
      <c r="G2792" s="70" t="s">
        <v>6</v>
      </c>
      <c r="H2792" s="69">
        <f>PRODUCT(H2777+F2784)</f>
        <v>39</v>
      </c>
      <c r="I2792" s="69">
        <f>PRODUCT(I2777+K2784)</f>
        <v>8</v>
      </c>
      <c r="J2792" s="70" t="s">
        <v>6</v>
      </c>
      <c r="K2792" s="69">
        <f>PRODUCT(K2777+I2784)</f>
        <v>12</v>
      </c>
      <c r="L2792" s="71">
        <f>PRODUCT(((B2777*L2777)+B2784*L2784))/B2792</f>
        <v>509</v>
      </c>
      <c r="M2792" s="8"/>
      <c r="O2792" s="2"/>
      <c r="R2792" s="7"/>
      <c r="T2792" s="7"/>
      <c r="AC2792" s="7"/>
      <c r="AD2792" s="7"/>
      <c r="AE2792" s="7"/>
      <c r="AF2792" s="7"/>
      <c r="AG2792" s="7"/>
      <c r="AH2792" s="7"/>
      <c r="AI2792" s="7"/>
      <c r="AJ2792" s="7"/>
      <c r="AK2792" s="7"/>
      <c r="AN2792" s="7"/>
    </row>
    <row r="2793" spans="1:40" x14ac:dyDescent="0.25">
      <c r="A2793" s="68" t="s">
        <v>440</v>
      </c>
      <c r="B2793" s="69">
        <f>PRODUCT(B2778+B2785)</f>
        <v>0</v>
      </c>
      <c r="C2793" s="69">
        <f>PRODUCT(C2778+E2785)</f>
        <v>0</v>
      </c>
      <c r="D2793" s="69">
        <f>PRODUCT(D2778+D2785)</f>
        <v>0</v>
      </c>
      <c r="E2793" s="69">
        <f>PRODUCT(E2778+C2785)</f>
        <v>0</v>
      </c>
      <c r="F2793" s="69">
        <f>PRODUCT(F2778+H2785)</f>
        <v>0</v>
      </c>
      <c r="G2793" s="70" t="s">
        <v>6</v>
      </c>
      <c r="H2793" s="69">
        <f>PRODUCT(H2778+F2785)</f>
        <v>0</v>
      </c>
      <c r="I2793" s="69">
        <f>PRODUCT(I2778+K2785)</f>
        <v>0</v>
      </c>
      <c r="J2793" s="70" t="s">
        <v>6</v>
      </c>
      <c r="K2793" s="69">
        <f>PRODUCT(K2778+I2785)</f>
        <v>0</v>
      </c>
      <c r="L2793" s="71">
        <v>0</v>
      </c>
      <c r="M2793" s="8"/>
      <c r="O2793" s="2"/>
      <c r="R2793" s="7"/>
      <c r="T2793" s="7"/>
      <c r="AC2793" s="7"/>
      <c r="AD2793" s="7"/>
      <c r="AE2793" s="7"/>
      <c r="AF2793" s="7"/>
      <c r="AG2793" s="7"/>
      <c r="AH2793" s="7"/>
      <c r="AI2793" s="7"/>
      <c r="AJ2793" s="7"/>
      <c r="AK2793" s="7"/>
      <c r="AN2793" s="7"/>
    </row>
    <row r="2794" spans="1:40" x14ac:dyDescent="0.25">
      <c r="A2794" s="68" t="s">
        <v>17</v>
      </c>
      <c r="B2794" s="69">
        <f>PRODUCT(B2779+B2786)</f>
        <v>31</v>
      </c>
      <c r="C2794" s="69">
        <f>PRODUCT(C2779+E2786)</f>
        <v>6</v>
      </c>
      <c r="D2794" s="69">
        <f>PRODUCT(D2779+D2786)</f>
        <v>0</v>
      </c>
      <c r="E2794" s="69">
        <f>PRODUCT(E2779+C2786)</f>
        <v>25</v>
      </c>
      <c r="F2794" s="69">
        <f>PRODUCT(F2779+H2786)</f>
        <v>106</v>
      </c>
      <c r="G2794" s="70" t="s">
        <v>6</v>
      </c>
      <c r="H2794" s="69">
        <f>PRODUCT(H2779+F2786)</f>
        <v>265</v>
      </c>
      <c r="I2794" s="69">
        <f>PRODUCT(I2779+K2786)</f>
        <v>16</v>
      </c>
      <c r="J2794" s="70" t="s">
        <v>6</v>
      </c>
      <c r="K2794" s="69">
        <f>PRODUCT(K2779+I2786)</f>
        <v>74</v>
      </c>
      <c r="L2794" s="71">
        <f>PRODUCT(((B2779*L2779)+B2786*L2786))/B2794</f>
        <v>533.9677419354839</v>
      </c>
      <c r="M2794" s="8"/>
      <c r="O2794" s="2"/>
      <c r="R2794" s="7"/>
      <c r="T2794" s="7"/>
      <c r="AC2794" s="7"/>
      <c r="AD2794" s="7"/>
      <c r="AE2794" s="7"/>
      <c r="AF2794" s="7"/>
      <c r="AG2794" s="7"/>
      <c r="AH2794" s="7"/>
      <c r="AI2794" s="7"/>
      <c r="AJ2794" s="7"/>
      <c r="AK2794" s="7"/>
      <c r="AN2794" s="7"/>
    </row>
    <row r="2795" spans="1:40" x14ac:dyDescent="0.25">
      <c r="A2795" s="72" t="s">
        <v>18</v>
      </c>
      <c r="B2795" s="73"/>
      <c r="C2795" s="73"/>
      <c r="D2795" s="73"/>
      <c r="E2795" s="73"/>
      <c r="F2795" s="74">
        <f>PRODUCT(F2794/B2794)</f>
        <v>3.4193548387096775</v>
      </c>
      <c r="G2795" s="74" t="s">
        <v>6</v>
      </c>
      <c r="H2795" s="74">
        <f>PRODUCT(H2794/B2794)</f>
        <v>8.5483870967741939</v>
      </c>
      <c r="I2795" s="86"/>
      <c r="J2795" s="86"/>
      <c r="K2795" s="86"/>
      <c r="L2795" s="76"/>
      <c r="M2795" s="55"/>
      <c r="O2795" s="2"/>
      <c r="R2795" s="7"/>
      <c r="T2795" s="7"/>
      <c r="AC2795" s="7"/>
      <c r="AD2795" s="7"/>
      <c r="AE2795" s="7"/>
      <c r="AF2795" s="7"/>
      <c r="AG2795" s="7"/>
      <c r="AH2795" s="7"/>
      <c r="AI2795" s="7"/>
      <c r="AJ2795" s="7"/>
      <c r="AK2795" s="7"/>
      <c r="AN2795" s="7"/>
    </row>
    <row r="2796" spans="1:40" x14ac:dyDescent="0.25">
      <c r="A2796" s="7"/>
      <c r="B2796" s="10"/>
      <c r="C2796" s="10"/>
      <c r="D2796" s="10"/>
      <c r="E2796" s="10"/>
      <c r="F2796" s="10"/>
      <c r="G2796" s="10"/>
      <c r="H2796" s="10"/>
      <c r="I2796" s="10"/>
      <c r="J2796" s="10"/>
      <c r="K2796" s="10"/>
      <c r="L2796" s="54"/>
      <c r="O2796" s="2"/>
      <c r="R2796" s="7"/>
      <c r="T2796" s="7"/>
      <c r="AC2796" s="7"/>
      <c r="AD2796" s="7"/>
      <c r="AE2796" s="7"/>
      <c r="AF2796" s="7"/>
      <c r="AG2796" s="7"/>
      <c r="AH2796" s="7"/>
      <c r="AI2796" s="7"/>
      <c r="AJ2796" s="7"/>
      <c r="AK2796" s="7"/>
      <c r="AN2796" s="7"/>
    </row>
    <row r="2797" spans="1:40" x14ac:dyDescent="0.25">
      <c r="A2797" s="7"/>
      <c r="B2797" s="10"/>
      <c r="C2797" s="10"/>
      <c r="D2797" s="10"/>
      <c r="E2797" s="10"/>
      <c r="F2797" s="10" t="s">
        <v>438</v>
      </c>
      <c r="G2797" s="10"/>
      <c r="H2797" s="10"/>
      <c r="I2797" s="10"/>
      <c r="J2797" s="10"/>
      <c r="K2797" s="10"/>
      <c r="L2797" s="10"/>
      <c r="O2797" s="2"/>
      <c r="R2797" s="7"/>
      <c r="T2797" s="7"/>
      <c r="AC2797" s="7"/>
      <c r="AD2797" s="7"/>
      <c r="AE2797" s="7"/>
      <c r="AF2797" s="7"/>
      <c r="AG2797" s="7"/>
      <c r="AH2797" s="7"/>
      <c r="AI2797" s="7"/>
      <c r="AJ2797" s="7"/>
      <c r="AK2797" s="7"/>
      <c r="AN2797" s="7"/>
    </row>
    <row r="2798" spans="1:40" x14ac:dyDescent="0.25">
      <c r="A2798" s="7"/>
      <c r="B2798" s="10"/>
      <c r="C2798" s="10"/>
      <c r="D2798" s="10"/>
      <c r="E2798" s="10"/>
      <c r="F2798" s="10" t="s">
        <v>433</v>
      </c>
      <c r="G2798" s="10"/>
      <c r="H2798" s="10"/>
      <c r="I2798" s="10"/>
      <c r="J2798" s="10"/>
      <c r="K2798" s="10"/>
      <c r="L2798" s="57">
        <f>PRODUCT(C2779/B2779)</f>
        <v>0.14285714285714285</v>
      </c>
      <c r="O2798" s="2"/>
      <c r="R2798" s="7"/>
      <c r="T2798" s="7"/>
      <c r="AC2798" s="7"/>
      <c r="AD2798" s="7"/>
      <c r="AE2798" s="7"/>
      <c r="AF2798" s="7"/>
      <c r="AG2798" s="7"/>
      <c r="AH2798" s="7"/>
      <c r="AI2798" s="7"/>
      <c r="AJ2798" s="7"/>
      <c r="AK2798" s="7"/>
      <c r="AN2798" s="7"/>
    </row>
    <row r="2799" spans="1:40" x14ac:dyDescent="0.25">
      <c r="A2799" s="7"/>
      <c r="B2799" s="10"/>
      <c r="C2799" s="10"/>
      <c r="D2799" s="10"/>
      <c r="E2799" s="10"/>
      <c r="F2799" s="10" t="s">
        <v>434</v>
      </c>
      <c r="G2799" s="10"/>
      <c r="H2799" s="10"/>
      <c r="I2799" s="10"/>
      <c r="J2799" s="10"/>
      <c r="K2799" s="10"/>
      <c r="L2799" s="57">
        <f>PRODUCT(E2786/B2786)</f>
        <v>0.23529411764705882</v>
      </c>
      <c r="O2799" s="2"/>
      <c r="R2799" s="7"/>
      <c r="T2799" s="7"/>
      <c r="AC2799" s="7"/>
      <c r="AD2799" s="7"/>
      <c r="AE2799" s="7"/>
      <c r="AF2799" s="7"/>
      <c r="AG2799" s="7"/>
      <c r="AH2799" s="7"/>
      <c r="AI2799" s="7"/>
      <c r="AJ2799" s="7"/>
      <c r="AK2799" s="7"/>
      <c r="AN2799" s="7"/>
    </row>
    <row r="2800" spans="1:40" x14ac:dyDescent="0.25">
      <c r="A2800" s="7"/>
      <c r="B2800" s="10"/>
      <c r="C2800" s="10"/>
      <c r="D2800" s="10"/>
      <c r="E2800" s="10"/>
      <c r="F2800" s="10" t="s">
        <v>435</v>
      </c>
      <c r="G2800" s="10"/>
      <c r="H2800" s="10"/>
      <c r="I2800" s="10"/>
      <c r="J2800" s="10"/>
      <c r="K2800" s="10"/>
      <c r="L2800" s="57">
        <f>PRODUCT(C2794/B2794)</f>
        <v>0.19354838709677419</v>
      </c>
      <c r="O2800" s="2"/>
      <c r="R2800" s="7"/>
      <c r="T2800" s="7"/>
      <c r="AC2800" s="7"/>
      <c r="AD2800" s="7"/>
      <c r="AE2800" s="7"/>
      <c r="AF2800" s="7"/>
      <c r="AG2800" s="7"/>
      <c r="AH2800" s="7"/>
      <c r="AI2800" s="7"/>
      <c r="AJ2800" s="7"/>
      <c r="AK2800" s="7"/>
      <c r="AN2800" s="7"/>
    </row>
    <row r="2801" spans="1:40" x14ac:dyDescent="0.25">
      <c r="A2801" s="7"/>
      <c r="B2801" s="10"/>
      <c r="C2801" s="10"/>
      <c r="D2801" s="10"/>
      <c r="E2801" s="10"/>
      <c r="F2801" s="10"/>
      <c r="G2801" s="10"/>
      <c r="H2801" s="10"/>
      <c r="I2801" s="10"/>
      <c r="J2801" s="10"/>
      <c r="K2801" s="10"/>
      <c r="L2801" s="54"/>
      <c r="R2801" s="10" t="s">
        <v>25</v>
      </c>
      <c r="AC2801" s="10" t="s">
        <v>3</v>
      </c>
      <c r="AD2801" s="3">
        <f>SUM(AD2802:AD2807)</f>
        <v>3</v>
      </c>
      <c r="AE2801" s="3">
        <f>SUM(AE2802:AE2807)</f>
        <v>2</v>
      </c>
      <c r="AF2801" s="3">
        <f>SUM(AF2802:AF2807)</f>
        <v>0</v>
      </c>
      <c r="AG2801" s="3">
        <f>SUM(AG2802:AG2807)</f>
        <v>1</v>
      </c>
      <c r="AH2801" s="3">
        <f>SUM(AH2802:AH2807)</f>
        <v>15</v>
      </c>
      <c r="AJ2801" s="3">
        <f>SUM(AJ2802:AJ2807)</f>
        <v>17</v>
      </c>
      <c r="AK2801" s="3">
        <f>SUM(AK2802:AK2807)</f>
        <v>5</v>
      </c>
      <c r="AL2801" s="3">
        <f>SUM(AL2802:AL2807)</f>
        <v>1294</v>
      </c>
      <c r="AM2801" s="3">
        <f>SUM(AM2802:AM2807)</f>
        <v>0</v>
      </c>
      <c r="AN2801" s="3">
        <f>SUM(AN2802:AN2807)</f>
        <v>4</v>
      </c>
    </row>
    <row r="2802" spans="1:40" x14ac:dyDescent="0.25">
      <c r="B2802" s="10"/>
      <c r="C2802" s="10"/>
      <c r="D2802" s="10"/>
      <c r="E2802" s="10"/>
      <c r="F2802" s="10"/>
      <c r="G2802" s="10"/>
      <c r="H2802" s="10"/>
      <c r="I2802" s="10"/>
      <c r="J2802" s="10"/>
      <c r="K2802" s="10"/>
      <c r="L2802" s="54"/>
      <c r="N2802" s="1" t="s">
        <v>43</v>
      </c>
      <c r="O2802" s="2">
        <v>29</v>
      </c>
      <c r="P2802" s="100">
        <v>8</v>
      </c>
      <c r="Q2802" s="2">
        <v>2014</v>
      </c>
      <c r="R2802" s="5" t="s">
        <v>1333</v>
      </c>
      <c r="S2802" s="30" t="s">
        <v>6</v>
      </c>
      <c r="T2802" s="5" t="s">
        <v>1062</v>
      </c>
      <c r="U2802" s="100">
        <v>1</v>
      </c>
      <c r="V2802" s="30" t="s">
        <v>6</v>
      </c>
      <c r="W2802" s="100">
        <v>2</v>
      </c>
      <c r="X2802" s="98" t="s">
        <v>854</v>
      </c>
      <c r="Y2802" s="100">
        <v>483</v>
      </c>
      <c r="Z2802" s="100">
        <v>5</v>
      </c>
      <c r="AA2802" s="30" t="s">
        <v>6</v>
      </c>
      <c r="AB2802" s="100">
        <v>7</v>
      </c>
      <c r="AC2802" s="7"/>
      <c r="AD2802" s="2">
        <f>IF(Q2802&gt;100,1,0)</f>
        <v>1</v>
      </c>
      <c r="AE2802" s="2">
        <f t="shared" ref="AE2802:AE2804" si="1058">IF(U2802&gt;W2802,1,0)</f>
        <v>0</v>
      </c>
      <c r="AF2802" s="2">
        <f>IF(U2802=W2802,1,0)*IF(Q2802=0,0,1)</f>
        <v>0</v>
      </c>
      <c r="AG2802" s="2">
        <f t="shared" ref="AG2802:AG2804" si="1059">IF(W2802&gt;U2802,1,0)</f>
        <v>1</v>
      </c>
      <c r="AH2802" s="2">
        <f t="shared" ref="AH2802:AH2804" si="1060">PRODUCT(Z2802)</f>
        <v>5</v>
      </c>
      <c r="AI2802" s="30" t="s">
        <v>6</v>
      </c>
      <c r="AJ2802" s="2">
        <f t="shared" ref="AJ2802:AJ2804" si="1061">PRODUCT(AB2802)</f>
        <v>7</v>
      </c>
      <c r="AK2802" s="2">
        <v>1</v>
      </c>
      <c r="AL2802" s="2">
        <f t="shared" ref="AL2802:AL2804" si="1062">PRODUCT(Y2802)</f>
        <v>483</v>
      </c>
      <c r="AN2802" s="2">
        <v>2</v>
      </c>
    </row>
    <row r="2803" spans="1:40" x14ac:dyDescent="0.25">
      <c r="B2803" s="10"/>
      <c r="C2803" s="10"/>
      <c r="D2803" s="10"/>
      <c r="E2803" s="10"/>
      <c r="F2803" s="10"/>
      <c r="G2803" s="10"/>
      <c r="H2803" s="10"/>
      <c r="I2803" s="10"/>
      <c r="J2803" s="10"/>
      <c r="K2803" s="10"/>
      <c r="L2803" s="54"/>
      <c r="N2803" s="1" t="s">
        <v>67</v>
      </c>
      <c r="O2803" s="2">
        <v>18</v>
      </c>
      <c r="P2803" s="2">
        <v>8</v>
      </c>
      <c r="Q2803" s="2">
        <v>2017</v>
      </c>
      <c r="R2803" s="5" t="s">
        <v>1333</v>
      </c>
      <c r="S2803" s="17" t="s">
        <v>6</v>
      </c>
      <c r="T2803" s="5" t="s">
        <v>1062</v>
      </c>
      <c r="U2803" s="2">
        <v>1</v>
      </c>
      <c r="V2803" s="27" t="s">
        <v>6</v>
      </c>
      <c r="W2803" s="2">
        <v>0</v>
      </c>
      <c r="X2803" s="5" t="s">
        <v>1610</v>
      </c>
      <c r="Y2803" s="2">
        <v>255</v>
      </c>
      <c r="Z2803" s="2">
        <v>7</v>
      </c>
      <c r="AA2803" s="36" t="s">
        <v>6</v>
      </c>
      <c r="AB2803" s="2">
        <v>7</v>
      </c>
      <c r="AC2803" s="7"/>
      <c r="AD2803" s="2">
        <f>IF(Q2803&gt;100,1,0)</f>
        <v>1</v>
      </c>
      <c r="AE2803" s="2">
        <f t="shared" si="1058"/>
        <v>1</v>
      </c>
      <c r="AF2803" s="2">
        <f>IF(U2803=W2803,1,0)*IF(Q2803=0,0,1)</f>
        <v>0</v>
      </c>
      <c r="AG2803" s="2">
        <f t="shared" si="1059"/>
        <v>0</v>
      </c>
      <c r="AH2803" s="2">
        <f t="shared" si="1060"/>
        <v>7</v>
      </c>
      <c r="AI2803" s="30" t="s">
        <v>6</v>
      </c>
      <c r="AJ2803" s="2">
        <f t="shared" si="1061"/>
        <v>7</v>
      </c>
      <c r="AK2803" s="2">
        <v>2</v>
      </c>
      <c r="AL2803" s="2">
        <f t="shared" si="1062"/>
        <v>255</v>
      </c>
      <c r="AN2803" s="2">
        <v>1</v>
      </c>
    </row>
    <row r="2804" spans="1:40" x14ac:dyDescent="0.25">
      <c r="B2804" s="10"/>
      <c r="C2804" s="10"/>
      <c r="D2804" s="10"/>
      <c r="E2804" s="10"/>
      <c r="F2804" s="10"/>
      <c r="G2804" s="10"/>
      <c r="H2804" s="10"/>
      <c r="I2804" s="10"/>
      <c r="J2804" s="10"/>
      <c r="K2804" s="10"/>
      <c r="L2804" s="54"/>
      <c r="N2804" s="1" t="s">
        <v>69</v>
      </c>
      <c r="O2804" s="2">
        <v>22</v>
      </c>
      <c r="P2804" s="2">
        <v>8</v>
      </c>
      <c r="Q2804" s="2">
        <v>2017</v>
      </c>
      <c r="R2804" s="5" t="s">
        <v>1333</v>
      </c>
      <c r="S2804" s="17" t="s">
        <v>6</v>
      </c>
      <c r="T2804" s="5" t="s">
        <v>1062</v>
      </c>
      <c r="U2804" s="2">
        <v>2</v>
      </c>
      <c r="V2804" s="27" t="s">
        <v>6</v>
      </c>
      <c r="W2804" s="2">
        <v>1</v>
      </c>
      <c r="X2804" s="5" t="s">
        <v>1611</v>
      </c>
      <c r="Y2804" s="2">
        <v>556</v>
      </c>
      <c r="Z2804" s="2">
        <v>3</v>
      </c>
      <c r="AA2804" s="36" t="s">
        <v>6</v>
      </c>
      <c r="AB2804" s="2">
        <v>3</v>
      </c>
      <c r="AC2804" s="7"/>
      <c r="AD2804" s="2">
        <f>IF(Q2804&gt;100,1,0)</f>
        <v>1</v>
      </c>
      <c r="AE2804" s="2">
        <f t="shared" si="1058"/>
        <v>1</v>
      </c>
      <c r="AF2804" s="2">
        <f>IF(U2804=W2804,1,0)*IF(Q2804=0,0,1)</f>
        <v>0</v>
      </c>
      <c r="AG2804" s="2">
        <f t="shared" si="1059"/>
        <v>0</v>
      </c>
      <c r="AH2804" s="2">
        <f t="shared" si="1060"/>
        <v>3</v>
      </c>
      <c r="AI2804" s="30" t="s">
        <v>6</v>
      </c>
      <c r="AJ2804" s="2">
        <f t="shared" si="1061"/>
        <v>3</v>
      </c>
      <c r="AK2804" s="2">
        <v>2</v>
      </c>
      <c r="AL2804" s="2">
        <f t="shared" si="1062"/>
        <v>556</v>
      </c>
      <c r="AN2804" s="2">
        <v>1</v>
      </c>
    </row>
    <row r="2805" spans="1:40" x14ac:dyDescent="0.25">
      <c r="B2805" s="10"/>
      <c r="C2805" s="10"/>
      <c r="D2805" s="10"/>
      <c r="E2805" s="10"/>
      <c r="F2805" s="10"/>
      <c r="G2805" s="10"/>
      <c r="H2805" s="10"/>
      <c r="I2805" s="10"/>
      <c r="J2805" s="10"/>
      <c r="K2805" s="10"/>
      <c r="L2805" s="54"/>
      <c r="O2805" s="2"/>
      <c r="S2805" s="30"/>
      <c r="V2805" s="30"/>
      <c r="AA2805" s="30"/>
      <c r="AC2805" s="7"/>
      <c r="AI2805" s="30"/>
      <c r="AL2805" s="2"/>
    </row>
    <row r="2806" spans="1:40" x14ac:dyDescent="0.25">
      <c r="B2806" s="10"/>
      <c r="C2806" s="10"/>
      <c r="D2806" s="10"/>
      <c r="E2806" s="10"/>
      <c r="F2806" s="10"/>
      <c r="G2806" s="10"/>
      <c r="H2806" s="10"/>
      <c r="I2806" s="10"/>
      <c r="J2806" s="10"/>
      <c r="K2806" s="10"/>
      <c r="L2806" s="54"/>
      <c r="O2806" s="2"/>
      <c r="R2806" s="7"/>
      <c r="T2806" s="7"/>
      <c r="AC2806" s="7"/>
      <c r="AD2806" s="7"/>
      <c r="AE2806" s="7"/>
      <c r="AF2806" s="7"/>
      <c r="AG2806" s="7"/>
      <c r="AH2806" s="7"/>
      <c r="AI2806" s="7"/>
      <c r="AJ2806" s="7"/>
      <c r="AK2806" s="7"/>
      <c r="AN2806" s="7"/>
    </row>
    <row r="2807" spans="1:40" x14ac:dyDescent="0.25">
      <c r="B2807" s="10"/>
      <c r="C2807" s="10"/>
      <c r="D2807" s="10"/>
      <c r="E2807" s="10"/>
      <c r="F2807" s="10"/>
      <c r="G2807" s="10"/>
      <c r="H2807" s="10"/>
      <c r="I2807" s="10"/>
      <c r="J2807" s="10"/>
      <c r="K2807" s="10"/>
      <c r="L2807" s="54"/>
      <c r="O2807" s="2"/>
      <c r="R2807" s="7"/>
      <c r="T2807" s="7"/>
      <c r="AC2807" s="7"/>
      <c r="AD2807" s="7"/>
      <c r="AE2807" s="7"/>
      <c r="AF2807" s="7"/>
      <c r="AG2807" s="7"/>
      <c r="AH2807" s="7"/>
      <c r="AI2807" s="7"/>
      <c r="AJ2807" s="7"/>
      <c r="AK2807" s="7"/>
      <c r="AN2807" s="7"/>
    </row>
    <row r="2808" spans="1:40" x14ac:dyDescent="0.25">
      <c r="L2808" s="8"/>
      <c r="O2808" s="2"/>
      <c r="R2808" s="10" t="s">
        <v>32</v>
      </c>
      <c r="T2808" s="7"/>
      <c r="AC2808" s="10" t="s">
        <v>4</v>
      </c>
      <c r="AD2808" s="3">
        <f t="shared" ref="AD2808:AL2808" si="1063">SUM(AD2809:AD2812)</f>
        <v>0</v>
      </c>
      <c r="AE2808" s="3">
        <f t="shared" si="1063"/>
        <v>0</v>
      </c>
      <c r="AF2808" s="3">
        <f t="shared" si="1063"/>
        <v>0</v>
      </c>
      <c r="AG2808" s="3">
        <f t="shared" si="1063"/>
        <v>0</v>
      </c>
      <c r="AH2808" s="3">
        <f t="shared" si="1063"/>
        <v>0</v>
      </c>
      <c r="AI2808" s="3">
        <f t="shared" si="1063"/>
        <v>0</v>
      </c>
      <c r="AJ2808" s="3">
        <f t="shared" si="1063"/>
        <v>0</v>
      </c>
      <c r="AK2808" s="3">
        <f t="shared" si="1063"/>
        <v>0</v>
      </c>
      <c r="AL2808" s="3">
        <f t="shared" si="1063"/>
        <v>0</v>
      </c>
      <c r="AM2808" s="3"/>
      <c r="AN2808" s="3">
        <f>SUM(AN2809:AN2812)</f>
        <v>0</v>
      </c>
    </row>
    <row r="2809" spans="1:40" x14ac:dyDescent="0.25">
      <c r="B2809" s="10"/>
      <c r="C2809" s="10"/>
      <c r="D2809" s="10"/>
      <c r="E2809" s="10"/>
      <c r="F2809" s="10"/>
      <c r="G2809" s="10"/>
      <c r="H2809" s="10"/>
      <c r="I2809" s="10"/>
      <c r="J2809" s="10"/>
      <c r="K2809" s="10"/>
      <c r="L2809" s="54"/>
      <c r="O2809" s="2"/>
      <c r="S2809" s="48"/>
      <c r="T2809" s="6"/>
      <c r="V2809" s="30"/>
      <c r="AA2809" s="30"/>
      <c r="AC2809" s="7"/>
      <c r="AD2809" s="7"/>
      <c r="AE2809" s="7"/>
      <c r="AF2809" s="7"/>
      <c r="AG2809" s="7"/>
      <c r="AH2809" s="7"/>
      <c r="AI2809" s="7"/>
      <c r="AJ2809" s="7"/>
      <c r="AK2809" s="7"/>
      <c r="AN2809" s="7"/>
    </row>
    <row r="2810" spans="1:40" x14ac:dyDescent="0.25">
      <c r="B2810" s="10"/>
      <c r="C2810" s="10"/>
      <c r="D2810" s="10"/>
      <c r="E2810" s="10"/>
      <c r="F2810" s="10"/>
      <c r="G2810" s="10"/>
      <c r="H2810" s="10"/>
      <c r="I2810" s="10"/>
      <c r="J2810" s="10"/>
      <c r="K2810" s="10"/>
      <c r="L2810" s="54"/>
      <c r="O2810" s="2"/>
      <c r="S2810" s="48"/>
      <c r="T2810" s="6"/>
      <c r="V2810" s="30"/>
      <c r="AA2810" s="30"/>
      <c r="AC2810" s="7"/>
      <c r="AD2810" s="7"/>
      <c r="AE2810" s="7"/>
      <c r="AF2810" s="7"/>
      <c r="AG2810" s="7"/>
      <c r="AH2810" s="7"/>
      <c r="AI2810" s="7"/>
      <c r="AJ2810" s="7"/>
      <c r="AK2810" s="7"/>
      <c r="AN2810" s="7"/>
    </row>
    <row r="2811" spans="1:40" x14ac:dyDescent="0.25">
      <c r="B2811" s="10"/>
      <c r="C2811" s="10"/>
      <c r="D2811" s="10"/>
      <c r="E2811" s="10"/>
      <c r="F2811" s="10"/>
      <c r="G2811" s="10"/>
      <c r="H2811" s="10"/>
      <c r="I2811" s="10"/>
      <c r="J2811" s="10"/>
      <c r="K2811" s="10"/>
      <c r="L2811" s="54"/>
      <c r="O2811" s="2"/>
      <c r="S2811" s="48"/>
      <c r="T2811" s="6"/>
      <c r="V2811" s="30"/>
      <c r="AA2811" s="30"/>
      <c r="AC2811" s="7"/>
      <c r="AD2811" s="7"/>
      <c r="AE2811" s="7"/>
      <c r="AF2811" s="7"/>
      <c r="AG2811" s="7"/>
      <c r="AH2811" s="7"/>
      <c r="AI2811" s="7"/>
      <c r="AJ2811" s="7"/>
      <c r="AK2811" s="7"/>
      <c r="AN2811" s="7"/>
    </row>
    <row r="2812" spans="1:40" x14ac:dyDescent="0.25">
      <c r="B2812" s="10"/>
      <c r="C2812" s="10"/>
      <c r="D2812" s="10"/>
      <c r="E2812" s="10"/>
      <c r="F2812" s="10"/>
      <c r="G2812" s="10"/>
      <c r="H2812" s="10"/>
      <c r="I2812" s="10"/>
      <c r="J2812" s="10"/>
      <c r="K2812" s="10"/>
      <c r="L2812" s="54"/>
      <c r="O2812" s="2"/>
      <c r="S2812" s="48"/>
      <c r="T2812" s="6"/>
      <c r="V2812" s="30"/>
      <c r="AA2812" s="30"/>
      <c r="AC2812" s="7"/>
      <c r="AD2812" s="7"/>
      <c r="AE2812" s="7"/>
      <c r="AF2812" s="7"/>
      <c r="AG2812" s="7"/>
      <c r="AH2812" s="7"/>
      <c r="AI2812" s="7"/>
      <c r="AJ2812" s="7"/>
      <c r="AK2812" s="7"/>
      <c r="AN2812" s="7"/>
    </row>
    <row r="2813" spans="1:40" x14ac:dyDescent="0.25">
      <c r="L2813" s="8"/>
      <c r="M2813" s="3" t="s">
        <v>7</v>
      </c>
      <c r="R2813" s="6" t="s">
        <v>8</v>
      </c>
      <c r="AC2813" s="10" t="s">
        <v>2</v>
      </c>
      <c r="AD2813" s="3">
        <f>SUM(AD2814:AD2835)</f>
        <v>3</v>
      </c>
      <c r="AE2813" s="3">
        <f>SUM(AE2814:AE2835)</f>
        <v>2</v>
      </c>
      <c r="AF2813" s="3">
        <f>SUM(AF2814:AF2835)</f>
        <v>0</v>
      </c>
      <c r="AG2813" s="3">
        <f>SUM(AG2814:AG2835)</f>
        <v>1</v>
      </c>
      <c r="AH2813" s="3">
        <f>SUM(AH2814:AH2835)</f>
        <v>18</v>
      </c>
      <c r="AJ2813" s="3">
        <f>SUM(AJ2814:AJ2835)</f>
        <v>14</v>
      </c>
      <c r="AK2813" s="3">
        <f>SUM(AK2814:AK2835)</f>
        <v>5</v>
      </c>
      <c r="AL2813" s="3">
        <f>SUM(AL2814:AL2835)</f>
        <v>1311</v>
      </c>
      <c r="AM2813" s="3">
        <f>PRODUCT(AL2813+AL2836+AL2841)</f>
        <v>1311</v>
      </c>
      <c r="AN2813" s="3">
        <f>SUM(AN2814:AN2835)</f>
        <v>3</v>
      </c>
    </row>
    <row r="2814" spans="1:40" x14ac:dyDescent="0.25">
      <c r="A2814" s="63" t="s">
        <v>569</v>
      </c>
      <c r="B2814" s="64" t="s">
        <v>0</v>
      </c>
      <c r="C2814" s="64" t="s">
        <v>10</v>
      </c>
      <c r="D2814" s="64" t="s">
        <v>1</v>
      </c>
      <c r="E2814" s="64" t="s">
        <v>11</v>
      </c>
      <c r="F2814" s="65" t="s">
        <v>12</v>
      </c>
      <c r="G2814" s="66"/>
      <c r="H2814" s="64"/>
      <c r="I2814" s="65" t="s">
        <v>13</v>
      </c>
      <c r="J2814" s="66"/>
      <c r="K2814" s="64"/>
      <c r="L2814" s="67" t="s">
        <v>14</v>
      </c>
      <c r="M2814" s="3">
        <f>MAX(Y2814:Y2845)</f>
        <v>515</v>
      </c>
      <c r="O2814" s="15">
        <v>29</v>
      </c>
      <c r="P2814" s="15">
        <v>6</v>
      </c>
      <c r="Q2814" s="15">
        <v>2016</v>
      </c>
      <c r="R2814" s="82" t="s">
        <v>1333</v>
      </c>
      <c r="S2814" s="90" t="s">
        <v>6</v>
      </c>
      <c r="T2814" s="82" t="s">
        <v>1500</v>
      </c>
      <c r="U2814" s="15">
        <v>2</v>
      </c>
      <c r="V2814" s="90" t="s">
        <v>6</v>
      </c>
      <c r="W2814" s="15">
        <v>0</v>
      </c>
      <c r="X2814" s="102" t="s">
        <v>962</v>
      </c>
      <c r="Y2814" s="15">
        <v>515</v>
      </c>
      <c r="Z2814" s="15">
        <v>8</v>
      </c>
      <c r="AA2814" s="90" t="s">
        <v>6</v>
      </c>
      <c r="AB2814" s="15">
        <v>4</v>
      </c>
      <c r="AD2814" s="2">
        <f>IF(Q2814&gt;100,1,0)</f>
        <v>1</v>
      </c>
      <c r="AE2814" s="2">
        <f t="shared" ref="AE2814:AE2816" si="1064">IF(U2814&gt;W2814,1,0)</f>
        <v>1</v>
      </c>
      <c r="AF2814" s="2">
        <f>IF(U2814=W2814,1,0)*IF(Q2814=0,0,1)</f>
        <v>0</v>
      </c>
      <c r="AG2814" s="2">
        <f t="shared" ref="AG2814:AG2816" si="1065">IF(W2814&gt;U2814,1,0)</f>
        <v>0</v>
      </c>
      <c r="AH2814" s="2">
        <f t="shared" ref="AH2814:AH2816" si="1066">PRODUCT(Z2814)</f>
        <v>8</v>
      </c>
      <c r="AI2814" s="30" t="s">
        <v>6</v>
      </c>
      <c r="AJ2814" s="2">
        <f t="shared" ref="AJ2814:AJ2816" si="1067">PRODUCT(AB2814)</f>
        <v>4</v>
      </c>
      <c r="AK2814" s="2">
        <v>3</v>
      </c>
      <c r="AL2814" s="2">
        <f t="shared" ref="AL2814:AL2816" si="1068">PRODUCT(Y2814)</f>
        <v>515</v>
      </c>
      <c r="AN2814" s="2">
        <v>0</v>
      </c>
    </row>
    <row r="2815" spans="1:40" x14ac:dyDescent="0.25">
      <c r="A2815" s="68" t="s">
        <v>16</v>
      </c>
      <c r="B2815" s="69">
        <f>PRODUCT(AD2813)</f>
        <v>3</v>
      </c>
      <c r="C2815" s="69">
        <f>PRODUCT(AE2813)</f>
        <v>2</v>
      </c>
      <c r="D2815" s="69">
        <f>PRODUCT(AF2813)</f>
        <v>0</v>
      </c>
      <c r="E2815" s="69">
        <f>PRODUCT(AG2813)</f>
        <v>1</v>
      </c>
      <c r="F2815" s="69">
        <f>PRODUCT(AH2813)</f>
        <v>18</v>
      </c>
      <c r="G2815" s="70" t="s">
        <v>6</v>
      </c>
      <c r="H2815" s="69">
        <f>PRODUCT(AJ2813)</f>
        <v>14</v>
      </c>
      <c r="I2815" s="69">
        <f>PRODUCT(AK2813)</f>
        <v>5</v>
      </c>
      <c r="J2815" s="70" t="s">
        <v>6</v>
      </c>
      <c r="K2815" s="69">
        <f>PRODUCT(AN2813)</f>
        <v>3</v>
      </c>
      <c r="L2815" s="71">
        <f>PRODUCT(AL2813/B2815)</f>
        <v>437</v>
      </c>
      <c r="M2815" s="8"/>
      <c r="O2815" s="15">
        <v>20</v>
      </c>
      <c r="P2815" s="15">
        <v>7</v>
      </c>
      <c r="Q2815" s="15">
        <v>2016</v>
      </c>
      <c r="R2815" s="82" t="s">
        <v>1333</v>
      </c>
      <c r="S2815" s="90" t="s">
        <v>6</v>
      </c>
      <c r="T2815" s="82" t="s">
        <v>1500</v>
      </c>
      <c r="U2815" s="15">
        <v>2</v>
      </c>
      <c r="V2815" s="90" t="s">
        <v>6</v>
      </c>
      <c r="W2815" s="15">
        <v>1</v>
      </c>
      <c r="X2815" s="102" t="s">
        <v>1529</v>
      </c>
      <c r="Y2815" s="15">
        <v>468</v>
      </c>
      <c r="Z2815" s="15">
        <v>8</v>
      </c>
      <c r="AA2815" s="90" t="s">
        <v>6</v>
      </c>
      <c r="AB2815" s="15">
        <v>5</v>
      </c>
      <c r="AD2815" s="2">
        <f>IF(Q2815&gt;100,1,0)</f>
        <v>1</v>
      </c>
      <c r="AE2815" s="2">
        <f t="shared" si="1064"/>
        <v>1</v>
      </c>
      <c r="AF2815" s="2">
        <f>IF(U2815=W2815,1,0)*IF(Q2815=0,0,1)</f>
        <v>0</v>
      </c>
      <c r="AG2815" s="2">
        <f t="shared" si="1065"/>
        <v>0</v>
      </c>
      <c r="AH2815" s="2">
        <f t="shared" si="1066"/>
        <v>8</v>
      </c>
      <c r="AI2815" s="30" t="s">
        <v>6</v>
      </c>
      <c r="AJ2815" s="2">
        <f t="shared" si="1067"/>
        <v>5</v>
      </c>
      <c r="AK2815" s="2">
        <v>2</v>
      </c>
      <c r="AL2815" s="2">
        <f t="shared" si="1068"/>
        <v>468</v>
      </c>
      <c r="AN2815" s="2">
        <v>1</v>
      </c>
    </row>
    <row r="2816" spans="1:40" x14ac:dyDescent="0.25">
      <c r="A2816" s="68" t="s">
        <v>439</v>
      </c>
      <c r="B2816" s="69">
        <f>PRODUCT(AD2836)</f>
        <v>0</v>
      </c>
      <c r="C2816" s="69">
        <f>PRODUCT(AE2836)</f>
        <v>0</v>
      </c>
      <c r="D2816" s="69">
        <f>PRODUCT(AF2836)</f>
        <v>0</v>
      </c>
      <c r="E2816" s="69">
        <f>PRODUCT(AG2836)</f>
        <v>0</v>
      </c>
      <c r="F2816" s="69">
        <f>PRODUCT(AH2836)</f>
        <v>0</v>
      </c>
      <c r="G2816" s="70" t="s">
        <v>6</v>
      </c>
      <c r="H2816" s="69">
        <f>PRODUCT(AJ2836)</f>
        <v>0</v>
      </c>
      <c r="I2816" s="69">
        <v>0</v>
      </c>
      <c r="J2816" s="70" t="s">
        <v>6</v>
      </c>
      <c r="K2816" s="69">
        <f>PRODUCT(AN2836)</f>
        <v>0</v>
      </c>
      <c r="L2816" s="71">
        <v>0</v>
      </c>
      <c r="M2816" s="8"/>
      <c r="O2816" s="2">
        <v>19</v>
      </c>
      <c r="P2816" s="2">
        <v>7</v>
      </c>
      <c r="Q2816" s="2">
        <v>2017</v>
      </c>
      <c r="R2816" s="5" t="s">
        <v>1333</v>
      </c>
      <c r="S2816" s="2" t="s">
        <v>6</v>
      </c>
      <c r="T2816" s="5" t="s">
        <v>1500</v>
      </c>
      <c r="U2816" s="2">
        <v>0</v>
      </c>
      <c r="V2816" s="30" t="s">
        <v>6</v>
      </c>
      <c r="W2816" s="2">
        <v>1</v>
      </c>
      <c r="X2816" s="44" t="s">
        <v>326</v>
      </c>
      <c r="Y2816" s="2">
        <v>328</v>
      </c>
      <c r="Z2816" s="2">
        <v>2</v>
      </c>
      <c r="AA2816" s="30" t="s">
        <v>6</v>
      </c>
      <c r="AB2816" s="2">
        <v>5</v>
      </c>
      <c r="AD2816" s="2">
        <f>IF(Q2816&gt;100,1,0)</f>
        <v>1</v>
      </c>
      <c r="AE2816" s="2">
        <f t="shared" si="1064"/>
        <v>0</v>
      </c>
      <c r="AF2816" s="2">
        <f>IF(U2816=W2816,1,0)*IF(Q2816=0,0,1)</f>
        <v>0</v>
      </c>
      <c r="AG2816" s="2">
        <f t="shared" si="1065"/>
        <v>1</v>
      </c>
      <c r="AH2816" s="2">
        <f t="shared" si="1066"/>
        <v>2</v>
      </c>
      <c r="AI2816" s="30" t="s">
        <v>6</v>
      </c>
      <c r="AJ2816" s="2">
        <f t="shared" si="1067"/>
        <v>5</v>
      </c>
      <c r="AK2816" s="2">
        <v>0</v>
      </c>
      <c r="AL2816" s="2">
        <f t="shared" si="1068"/>
        <v>328</v>
      </c>
      <c r="AN2816" s="2">
        <v>2</v>
      </c>
    </row>
    <row r="2817" spans="1:40" x14ac:dyDescent="0.25">
      <c r="A2817" s="68" t="s">
        <v>440</v>
      </c>
      <c r="B2817" s="69">
        <v>0</v>
      </c>
      <c r="C2817" s="69">
        <v>0</v>
      </c>
      <c r="D2817" s="69">
        <v>0</v>
      </c>
      <c r="E2817" s="69">
        <v>0</v>
      </c>
      <c r="F2817" s="69">
        <v>0</v>
      </c>
      <c r="G2817" s="70" t="s">
        <v>6</v>
      </c>
      <c r="H2817" s="69">
        <v>0</v>
      </c>
      <c r="I2817" s="69">
        <v>0</v>
      </c>
      <c r="J2817" s="70" t="s">
        <v>6</v>
      </c>
      <c r="K2817" s="69">
        <v>0</v>
      </c>
      <c r="L2817" s="71">
        <v>0</v>
      </c>
      <c r="M2817" s="8"/>
      <c r="O2817" s="2"/>
      <c r="AC2817" s="7"/>
      <c r="AD2817" s="7"/>
      <c r="AE2817" s="7"/>
      <c r="AF2817" s="7"/>
      <c r="AG2817" s="7"/>
      <c r="AH2817" s="7"/>
      <c r="AI2817" s="7"/>
      <c r="AJ2817" s="7"/>
      <c r="AK2817" s="7"/>
      <c r="AN2817" s="7"/>
    </row>
    <row r="2818" spans="1:40" x14ac:dyDescent="0.25">
      <c r="A2818" s="68" t="s">
        <v>17</v>
      </c>
      <c r="B2818" s="69">
        <f>SUM(B2815:B2817)</f>
        <v>3</v>
      </c>
      <c r="C2818" s="69">
        <f>SUM(C2815:C2817)</f>
        <v>2</v>
      </c>
      <c r="D2818" s="69">
        <f>SUM(D2815:D2817)</f>
        <v>0</v>
      </c>
      <c r="E2818" s="69">
        <f>SUM(E2815:E2817)</f>
        <v>1</v>
      </c>
      <c r="F2818" s="69">
        <f>SUM(F2815:F2817)</f>
        <v>18</v>
      </c>
      <c r="G2818" s="70" t="s">
        <v>6</v>
      </c>
      <c r="H2818" s="69">
        <f>SUM(H2815:H2817)</f>
        <v>14</v>
      </c>
      <c r="I2818" s="69">
        <f>SUM(I2815:I2817)</f>
        <v>5</v>
      </c>
      <c r="J2818" s="70" t="s">
        <v>6</v>
      </c>
      <c r="K2818" s="69">
        <f>SUM(K2815:K2817)</f>
        <v>3</v>
      </c>
      <c r="L2818" s="71">
        <f>PRODUCT(AM2813/B2818)</f>
        <v>437</v>
      </c>
      <c r="M2818" s="8"/>
      <c r="O2818" s="2"/>
      <c r="AC2818" s="7"/>
      <c r="AD2818" s="7"/>
      <c r="AE2818" s="7"/>
      <c r="AF2818" s="7"/>
      <c r="AG2818" s="7"/>
      <c r="AH2818" s="7"/>
      <c r="AI2818" s="7"/>
      <c r="AJ2818" s="7"/>
      <c r="AK2818" s="7"/>
      <c r="AN2818" s="7"/>
    </row>
    <row r="2819" spans="1:40" x14ac:dyDescent="0.25">
      <c r="A2819" s="72" t="s">
        <v>18</v>
      </c>
      <c r="B2819" s="73"/>
      <c r="C2819" s="73"/>
      <c r="D2819" s="73"/>
      <c r="E2819" s="73"/>
      <c r="F2819" s="74">
        <f>PRODUCT(F2818/B2818)</f>
        <v>6</v>
      </c>
      <c r="G2819" s="75" t="s">
        <v>6</v>
      </c>
      <c r="H2819" s="74">
        <f>PRODUCT(H2818/B2818)</f>
        <v>4.666666666666667</v>
      </c>
      <c r="I2819" s="73"/>
      <c r="J2819" s="73"/>
      <c r="K2819" s="73"/>
      <c r="L2819" s="76"/>
      <c r="M2819" s="55"/>
      <c r="O2819" s="2"/>
      <c r="AC2819" s="7"/>
      <c r="AD2819" s="7"/>
      <c r="AE2819" s="7"/>
      <c r="AF2819" s="7"/>
      <c r="AG2819" s="7"/>
      <c r="AH2819" s="7"/>
      <c r="AI2819" s="7"/>
      <c r="AJ2819" s="7"/>
      <c r="AK2819" s="7"/>
      <c r="AN2819" s="7"/>
    </row>
    <row r="2820" spans="1:40" x14ac:dyDescent="0.25">
      <c r="B2820" s="10"/>
      <c r="C2820" s="10"/>
      <c r="D2820" s="10"/>
      <c r="E2820" s="10"/>
      <c r="F2820" s="10"/>
      <c r="G2820" s="10"/>
      <c r="H2820" s="10"/>
      <c r="I2820" s="10"/>
      <c r="J2820" s="10"/>
      <c r="K2820" s="10"/>
      <c r="L2820" s="8"/>
      <c r="O2820" s="2"/>
      <c r="AC2820" s="7"/>
      <c r="AD2820" s="7"/>
      <c r="AE2820" s="7"/>
      <c r="AF2820" s="7"/>
      <c r="AG2820" s="7"/>
      <c r="AH2820" s="7"/>
      <c r="AI2820" s="7"/>
      <c r="AJ2820" s="7"/>
      <c r="AK2820" s="7"/>
      <c r="AN2820" s="7"/>
    </row>
    <row r="2821" spans="1:40" x14ac:dyDescent="0.25">
      <c r="A2821" s="77" t="s">
        <v>568</v>
      </c>
      <c r="B2821" s="64" t="s">
        <v>0</v>
      </c>
      <c r="C2821" s="64" t="s">
        <v>10</v>
      </c>
      <c r="D2821" s="64" t="s">
        <v>1</v>
      </c>
      <c r="E2821" s="64" t="s">
        <v>11</v>
      </c>
      <c r="F2821" s="65" t="s">
        <v>12</v>
      </c>
      <c r="G2821" s="66"/>
      <c r="H2821" s="64"/>
      <c r="I2821" s="65" t="s">
        <v>13</v>
      </c>
      <c r="J2821" s="66"/>
      <c r="K2821" s="64"/>
      <c r="L2821" s="67" t="s">
        <v>14</v>
      </c>
      <c r="O2821" s="2"/>
      <c r="AC2821" s="7"/>
      <c r="AD2821" s="7"/>
      <c r="AE2821" s="7"/>
      <c r="AF2821" s="7"/>
      <c r="AG2821" s="7"/>
      <c r="AH2821" s="7"/>
      <c r="AI2821" s="7"/>
      <c r="AJ2821" s="7"/>
      <c r="AK2821" s="7"/>
      <c r="AN2821" s="7"/>
    </row>
    <row r="2822" spans="1:40" x14ac:dyDescent="0.25">
      <c r="A2822" s="68" t="s">
        <v>16</v>
      </c>
      <c r="B2822" s="88">
        <f t="shared" ref="B2822:F2825" si="1069">PRODUCT(B2299)</f>
        <v>3</v>
      </c>
      <c r="C2822" s="88">
        <f t="shared" si="1069"/>
        <v>3</v>
      </c>
      <c r="D2822" s="88">
        <f t="shared" si="1069"/>
        <v>0</v>
      </c>
      <c r="E2822" s="88">
        <f t="shared" si="1069"/>
        <v>0</v>
      </c>
      <c r="F2822" s="88">
        <f t="shared" si="1069"/>
        <v>25</v>
      </c>
      <c r="G2822" s="70" t="s">
        <v>6</v>
      </c>
      <c r="H2822" s="88">
        <f t="shared" ref="H2822:I2825" si="1070">PRODUCT(H2299)</f>
        <v>26</v>
      </c>
      <c r="I2822" s="88">
        <f t="shared" si="1070"/>
        <v>6</v>
      </c>
      <c r="J2822" s="70" t="s">
        <v>6</v>
      </c>
      <c r="K2822" s="88">
        <f t="shared" ref="K2822:L2825" si="1071">PRODUCT(K2299)</f>
        <v>3</v>
      </c>
      <c r="L2822" s="71">
        <f t="shared" si="1071"/>
        <v>311</v>
      </c>
      <c r="M2822" s="8"/>
      <c r="O2822" s="2"/>
      <c r="AC2822" s="7"/>
      <c r="AD2822" s="7"/>
      <c r="AE2822" s="7"/>
      <c r="AF2822" s="7"/>
      <c r="AG2822" s="7"/>
      <c r="AH2822" s="7"/>
      <c r="AI2822" s="7"/>
      <c r="AJ2822" s="7"/>
      <c r="AK2822" s="7"/>
      <c r="AN2822" s="7"/>
    </row>
    <row r="2823" spans="1:40" x14ac:dyDescent="0.25">
      <c r="A2823" s="68" t="s">
        <v>439</v>
      </c>
      <c r="B2823" s="88">
        <f t="shared" si="1069"/>
        <v>0</v>
      </c>
      <c r="C2823" s="88">
        <f t="shared" si="1069"/>
        <v>0</v>
      </c>
      <c r="D2823" s="88">
        <f t="shared" si="1069"/>
        <v>0</v>
      </c>
      <c r="E2823" s="88">
        <f t="shared" si="1069"/>
        <v>0</v>
      </c>
      <c r="F2823" s="88">
        <f t="shared" si="1069"/>
        <v>0</v>
      </c>
      <c r="G2823" s="70" t="s">
        <v>6</v>
      </c>
      <c r="H2823" s="88">
        <f t="shared" si="1070"/>
        <v>0</v>
      </c>
      <c r="I2823" s="88">
        <f t="shared" si="1070"/>
        <v>3</v>
      </c>
      <c r="J2823" s="70" t="s">
        <v>6</v>
      </c>
      <c r="K2823" s="88">
        <f t="shared" si="1071"/>
        <v>0</v>
      </c>
      <c r="L2823" s="71">
        <f t="shared" si="1071"/>
        <v>0</v>
      </c>
      <c r="M2823" s="8"/>
      <c r="O2823" s="2"/>
      <c r="AC2823" s="7"/>
      <c r="AD2823" s="7"/>
      <c r="AE2823" s="7"/>
      <c r="AF2823" s="7"/>
      <c r="AG2823" s="7"/>
      <c r="AH2823" s="7"/>
      <c r="AI2823" s="7"/>
      <c r="AJ2823" s="7"/>
      <c r="AK2823" s="7"/>
      <c r="AN2823" s="7"/>
    </row>
    <row r="2824" spans="1:40" x14ac:dyDescent="0.25">
      <c r="A2824" s="68" t="s">
        <v>440</v>
      </c>
      <c r="B2824" s="88">
        <f t="shared" si="1069"/>
        <v>0</v>
      </c>
      <c r="C2824" s="88">
        <f t="shared" si="1069"/>
        <v>0</v>
      </c>
      <c r="D2824" s="88">
        <f t="shared" si="1069"/>
        <v>0</v>
      </c>
      <c r="E2824" s="88">
        <f t="shared" si="1069"/>
        <v>0</v>
      </c>
      <c r="F2824" s="88">
        <f t="shared" si="1069"/>
        <v>0</v>
      </c>
      <c r="G2824" s="70" t="s">
        <v>6</v>
      </c>
      <c r="H2824" s="88">
        <f t="shared" si="1070"/>
        <v>0</v>
      </c>
      <c r="I2824" s="88">
        <f t="shared" si="1070"/>
        <v>0</v>
      </c>
      <c r="J2824" s="70" t="s">
        <v>6</v>
      </c>
      <c r="K2824" s="88">
        <f t="shared" si="1071"/>
        <v>0</v>
      </c>
      <c r="L2824" s="71">
        <f t="shared" si="1071"/>
        <v>0</v>
      </c>
      <c r="M2824" s="8"/>
      <c r="O2824" s="2"/>
      <c r="AC2824" s="7"/>
      <c r="AD2824" s="7"/>
      <c r="AE2824" s="7"/>
      <c r="AF2824" s="7"/>
      <c r="AG2824" s="7"/>
      <c r="AH2824" s="7"/>
      <c r="AI2824" s="7"/>
      <c r="AJ2824" s="7"/>
      <c r="AK2824" s="7"/>
      <c r="AN2824" s="7"/>
    </row>
    <row r="2825" spans="1:40" x14ac:dyDescent="0.25">
      <c r="A2825" s="68" t="s">
        <v>17</v>
      </c>
      <c r="B2825" s="88">
        <f t="shared" si="1069"/>
        <v>3</v>
      </c>
      <c r="C2825" s="88">
        <f t="shared" si="1069"/>
        <v>3</v>
      </c>
      <c r="D2825" s="88">
        <f t="shared" si="1069"/>
        <v>0</v>
      </c>
      <c r="E2825" s="88">
        <f t="shared" si="1069"/>
        <v>0</v>
      </c>
      <c r="F2825" s="88">
        <f t="shared" si="1069"/>
        <v>25</v>
      </c>
      <c r="G2825" s="70" t="s">
        <v>6</v>
      </c>
      <c r="H2825" s="88">
        <f t="shared" si="1070"/>
        <v>26</v>
      </c>
      <c r="I2825" s="88">
        <f t="shared" si="1070"/>
        <v>9</v>
      </c>
      <c r="J2825" s="70" t="s">
        <v>6</v>
      </c>
      <c r="K2825" s="88">
        <f t="shared" si="1071"/>
        <v>3</v>
      </c>
      <c r="L2825" s="71">
        <f t="shared" si="1071"/>
        <v>311</v>
      </c>
      <c r="M2825" s="8"/>
      <c r="O2825" s="2"/>
      <c r="AC2825" s="7"/>
      <c r="AD2825" s="7"/>
      <c r="AE2825" s="7"/>
      <c r="AF2825" s="7"/>
      <c r="AG2825" s="7"/>
      <c r="AH2825" s="7"/>
      <c r="AI2825" s="7"/>
      <c r="AJ2825" s="7"/>
      <c r="AK2825" s="7"/>
      <c r="AN2825" s="7"/>
    </row>
    <row r="2826" spans="1:40" x14ac:dyDescent="0.25">
      <c r="A2826" s="72" t="s">
        <v>18</v>
      </c>
      <c r="B2826" s="73"/>
      <c r="C2826" s="73"/>
      <c r="D2826" s="73"/>
      <c r="E2826" s="73"/>
      <c r="F2826" s="74">
        <f>PRODUCT(F2825/B2825)</f>
        <v>8.3333333333333339</v>
      </c>
      <c r="G2826" s="75" t="s">
        <v>6</v>
      </c>
      <c r="H2826" s="74">
        <f>PRODUCT(H2825/B2825)</f>
        <v>8.6666666666666661</v>
      </c>
      <c r="I2826" s="73"/>
      <c r="J2826" s="73"/>
      <c r="K2826" s="73"/>
      <c r="L2826" s="76"/>
      <c r="M2826" s="55"/>
      <c r="O2826" s="2"/>
      <c r="AC2826" s="7"/>
      <c r="AD2826" s="7"/>
      <c r="AE2826" s="7"/>
      <c r="AF2826" s="7"/>
      <c r="AG2826" s="7"/>
      <c r="AH2826" s="7"/>
      <c r="AI2826" s="7"/>
      <c r="AJ2826" s="7"/>
      <c r="AK2826" s="7"/>
      <c r="AN2826" s="7"/>
    </row>
    <row r="2827" spans="1:40" x14ac:dyDescent="0.25">
      <c r="B2827" s="10"/>
      <c r="C2827" s="10"/>
      <c r="D2827" s="10"/>
      <c r="E2827" s="10"/>
      <c r="F2827" s="55"/>
      <c r="G2827" s="11"/>
      <c r="H2827" s="55"/>
      <c r="I2827" s="10"/>
      <c r="J2827" s="10"/>
      <c r="K2827" s="10"/>
      <c r="L2827" s="8"/>
      <c r="M2827" s="55"/>
      <c r="O2827" s="2"/>
      <c r="AC2827" s="7"/>
      <c r="AD2827" s="7"/>
      <c r="AE2827" s="7"/>
      <c r="AF2827" s="7"/>
      <c r="AG2827" s="7"/>
      <c r="AH2827" s="7"/>
      <c r="AI2827" s="7"/>
      <c r="AJ2827" s="7"/>
      <c r="AK2827" s="7"/>
      <c r="AN2827" s="7"/>
    </row>
    <row r="2828" spans="1:40" x14ac:dyDescent="0.25">
      <c r="A2828" s="63" t="s">
        <v>569</v>
      </c>
      <c r="B2828" s="64"/>
      <c r="C2828" s="64"/>
      <c r="D2828" s="64"/>
      <c r="E2828" s="64"/>
      <c r="F2828" s="64"/>
      <c r="G2828" s="64"/>
      <c r="H2828" s="64"/>
      <c r="I2828" s="64"/>
      <c r="J2828" s="64"/>
      <c r="K2828" s="64"/>
      <c r="L2828" s="67"/>
      <c r="O2828" s="2"/>
      <c r="AC2828" s="7"/>
      <c r="AD2828" s="7"/>
      <c r="AE2828" s="7"/>
      <c r="AF2828" s="7"/>
      <c r="AG2828" s="7"/>
      <c r="AH2828" s="7"/>
      <c r="AI2828" s="7"/>
      <c r="AJ2828" s="7"/>
      <c r="AK2828" s="7"/>
      <c r="AN2828" s="7"/>
    </row>
    <row r="2829" spans="1:40" x14ac:dyDescent="0.25">
      <c r="A2829" s="68" t="s">
        <v>24</v>
      </c>
      <c r="B2829" s="69" t="s">
        <v>0</v>
      </c>
      <c r="C2829" s="69" t="s">
        <v>10</v>
      </c>
      <c r="D2829" s="69" t="s">
        <v>1</v>
      </c>
      <c r="E2829" s="69" t="s">
        <v>11</v>
      </c>
      <c r="F2829" s="78" t="s">
        <v>12</v>
      </c>
      <c r="G2829" s="70"/>
      <c r="H2829" s="69"/>
      <c r="I2829" s="78" t="s">
        <v>13</v>
      </c>
      <c r="J2829" s="70"/>
      <c r="K2829" s="69"/>
      <c r="L2829" s="71" t="s">
        <v>14</v>
      </c>
      <c r="O2829" s="2"/>
      <c r="AC2829" s="7"/>
      <c r="AD2829" s="7"/>
      <c r="AE2829" s="7"/>
      <c r="AF2829" s="7"/>
      <c r="AG2829" s="7"/>
      <c r="AH2829" s="7"/>
      <c r="AI2829" s="7"/>
      <c r="AJ2829" s="7"/>
      <c r="AK2829" s="7"/>
      <c r="AN2829" s="7"/>
    </row>
    <row r="2830" spans="1:40" x14ac:dyDescent="0.25">
      <c r="A2830" s="68" t="s">
        <v>16</v>
      </c>
      <c r="B2830" s="69">
        <f>PRODUCT(B2815+B2822)</f>
        <v>6</v>
      </c>
      <c r="C2830" s="69">
        <f>PRODUCT(C2815+E2822)</f>
        <v>2</v>
      </c>
      <c r="D2830" s="69">
        <f>PRODUCT(D2815+D2822)</f>
        <v>0</v>
      </c>
      <c r="E2830" s="69">
        <f>PRODUCT(E2815+C2822)</f>
        <v>4</v>
      </c>
      <c r="F2830" s="69">
        <f>PRODUCT(F2815+H2822)</f>
        <v>44</v>
      </c>
      <c r="G2830" s="70" t="s">
        <v>6</v>
      </c>
      <c r="H2830" s="69">
        <f>PRODUCT(H2815+F2822)</f>
        <v>39</v>
      </c>
      <c r="I2830" s="69">
        <f>PRODUCT(I2815+K2822)</f>
        <v>8</v>
      </c>
      <c r="J2830" s="70" t="s">
        <v>6</v>
      </c>
      <c r="K2830" s="69">
        <f>PRODUCT(K2815+I2822)</f>
        <v>9</v>
      </c>
      <c r="L2830" s="71">
        <f>PRODUCT(((B2815*L2815)+B2822*L2822))/B2830</f>
        <v>374</v>
      </c>
      <c r="M2830" s="8"/>
      <c r="O2830" s="2"/>
      <c r="AC2830" s="7"/>
      <c r="AD2830" s="7"/>
      <c r="AE2830" s="7"/>
      <c r="AF2830" s="7"/>
      <c r="AG2830" s="7"/>
      <c r="AH2830" s="7"/>
      <c r="AI2830" s="7"/>
      <c r="AJ2830" s="7"/>
      <c r="AK2830" s="7"/>
      <c r="AN2830" s="7"/>
    </row>
    <row r="2831" spans="1:40" x14ac:dyDescent="0.25">
      <c r="A2831" s="68" t="s">
        <v>439</v>
      </c>
      <c r="B2831" s="69">
        <f>PRODUCT(B2816+B2823)</f>
        <v>0</v>
      </c>
      <c r="C2831" s="69">
        <f>PRODUCT(C2816+E2823)</f>
        <v>0</v>
      </c>
      <c r="D2831" s="69">
        <f>PRODUCT(D2816+D2823)</f>
        <v>0</v>
      </c>
      <c r="E2831" s="69">
        <f>PRODUCT(E2816+C2823)</f>
        <v>0</v>
      </c>
      <c r="F2831" s="69">
        <f>PRODUCT(F2816+H2823)</f>
        <v>0</v>
      </c>
      <c r="G2831" s="70" t="s">
        <v>6</v>
      </c>
      <c r="H2831" s="69">
        <f>PRODUCT(H2816+F2823)</f>
        <v>0</v>
      </c>
      <c r="I2831" s="69">
        <f>PRODUCT(I2816+K2823)</f>
        <v>0</v>
      </c>
      <c r="J2831" s="70" t="s">
        <v>6</v>
      </c>
      <c r="K2831" s="69">
        <f>PRODUCT(K2816+I2823)</f>
        <v>3</v>
      </c>
      <c r="L2831" s="71">
        <v>0</v>
      </c>
      <c r="M2831" s="8"/>
      <c r="O2831" s="2"/>
      <c r="AC2831" s="7"/>
      <c r="AD2831" s="7"/>
      <c r="AE2831" s="7"/>
      <c r="AF2831" s="7"/>
      <c r="AG2831" s="7"/>
      <c r="AH2831" s="7"/>
      <c r="AI2831" s="7"/>
      <c r="AJ2831" s="7"/>
      <c r="AK2831" s="7"/>
      <c r="AN2831" s="7"/>
    </row>
    <row r="2832" spans="1:40" x14ac:dyDescent="0.25">
      <c r="A2832" s="68" t="s">
        <v>440</v>
      </c>
      <c r="B2832" s="69">
        <f>PRODUCT(B2817+B2824)</f>
        <v>0</v>
      </c>
      <c r="C2832" s="69">
        <f>PRODUCT(C2817+E2824)</f>
        <v>0</v>
      </c>
      <c r="D2832" s="69">
        <f>PRODUCT(D2817+D2824)</f>
        <v>0</v>
      </c>
      <c r="E2832" s="69">
        <f>PRODUCT(E2817+C2824)</f>
        <v>0</v>
      </c>
      <c r="F2832" s="69">
        <f>PRODUCT(F2817+H2824)</f>
        <v>0</v>
      </c>
      <c r="G2832" s="70" t="s">
        <v>6</v>
      </c>
      <c r="H2832" s="69">
        <f>PRODUCT(H2817+F2824)</f>
        <v>0</v>
      </c>
      <c r="I2832" s="69">
        <f>PRODUCT(I2817+K2824)</f>
        <v>0</v>
      </c>
      <c r="J2832" s="70" t="s">
        <v>6</v>
      </c>
      <c r="K2832" s="69">
        <f>PRODUCT(K2817+I2824)</f>
        <v>0</v>
      </c>
      <c r="L2832" s="71">
        <v>0</v>
      </c>
      <c r="M2832" s="8"/>
      <c r="O2832" s="2"/>
      <c r="AC2832" s="7"/>
      <c r="AD2832" s="7"/>
      <c r="AE2832" s="7"/>
      <c r="AF2832" s="7"/>
      <c r="AG2832" s="7"/>
      <c r="AH2832" s="7"/>
      <c r="AI2832" s="7"/>
      <c r="AJ2832" s="7"/>
      <c r="AK2832" s="7"/>
      <c r="AN2832" s="7"/>
    </row>
    <row r="2833" spans="1:40" x14ac:dyDescent="0.25">
      <c r="A2833" s="68" t="s">
        <v>17</v>
      </c>
      <c r="B2833" s="69">
        <f>PRODUCT(B2818+B2825)</f>
        <v>6</v>
      </c>
      <c r="C2833" s="69">
        <f>PRODUCT(C2818+E2825)</f>
        <v>2</v>
      </c>
      <c r="D2833" s="69">
        <f>PRODUCT(D2818+D2825)</f>
        <v>0</v>
      </c>
      <c r="E2833" s="69">
        <f>PRODUCT(E2818+C2825)</f>
        <v>4</v>
      </c>
      <c r="F2833" s="69">
        <f>PRODUCT(F2818+H2825)</f>
        <v>44</v>
      </c>
      <c r="G2833" s="70" t="s">
        <v>6</v>
      </c>
      <c r="H2833" s="69">
        <f>PRODUCT(H2818+F2825)</f>
        <v>39</v>
      </c>
      <c r="I2833" s="69">
        <f>PRODUCT(I2818+K2825)</f>
        <v>8</v>
      </c>
      <c r="J2833" s="70" t="s">
        <v>6</v>
      </c>
      <c r="K2833" s="69">
        <f>PRODUCT(K2818+I2825)</f>
        <v>12</v>
      </c>
      <c r="L2833" s="71">
        <f>PRODUCT(((B2818*L2818)+B2825*L2825))/B2833</f>
        <v>374</v>
      </c>
      <c r="M2833" s="8"/>
      <c r="O2833" s="2"/>
      <c r="AC2833" s="7"/>
      <c r="AD2833" s="7"/>
      <c r="AE2833" s="7"/>
      <c r="AF2833" s="7"/>
      <c r="AG2833" s="7"/>
      <c r="AH2833" s="7"/>
      <c r="AI2833" s="7"/>
      <c r="AJ2833" s="7"/>
      <c r="AK2833" s="7"/>
      <c r="AN2833" s="7"/>
    </row>
    <row r="2834" spans="1:40" x14ac:dyDescent="0.25">
      <c r="A2834" s="72" t="s">
        <v>18</v>
      </c>
      <c r="B2834" s="73"/>
      <c r="C2834" s="73"/>
      <c r="D2834" s="73"/>
      <c r="E2834" s="73"/>
      <c r="F2834" s="74">
        <f>PRODUCT(F2833/B2833)</f>
        <v>7.333333333333333</v>
      </c>
      <c r="G2834" s="74" t="s">
        <v>6</v>
      </c>
      <c r="H2834" s="74">
        <f>PRODUCT(H2833/B2833)</f>
        <v>6.5</v>
      </c>
      <c r="I2834" s="86"/>
      <c r="J2834" s="86"/>
      <c r="K2834" s="86"/>
      <c r="L2834" s="76"/>
      <c r="M2834" s="55"/>
      <c r="O2834" s="2"/>
      <c r="R2834" s="7"/>
      <c r="T2834" s="7"/>
      <c r="AC2834" s="7"/>
      <c r="AD2834" s="7"/>
      <c r="AE2834" s="7"/>
      <c r="AF2834" s="7"/>
      <c r="AG2834" s="7"/>
      <c r="AH2834" s="7"/>
      <c r="AI2834" s="7"/>
      <c r="AJ2834" s="7"/>
      <c r="AK2834" s="7"/>
      <c r="AN2834" s="7"/>
    </row>
    <row r="2835" spans="1:40" x14ac:dyDescent="0.25">
      <c r="A2835" s="7"/>
      <c r="B2835" s="10"/>
      <c r="C2835" s="10"/>
      <c r="D2835" s="10"/>
      <c r="E2835" s="10"/>
      <c r="F2835" s="10"/>
      <c r="G2835" s="10"/>
      <c r="H2835" s="10"/>
      <c r="I2835" s="10"/>
      <c r="J2835" s="10"/>
      <c r="K2835" s="10"/>
      <c r="L2835" s="54"/>
      <c r="O2835" s="2"/>
      <c r="R2835" s="7"/>
      <c r="T2835" s="7"/>
      <c r="AC2835" s="7"/>
      <c r="AD2835" s="7"/>
      <c r="AE2835" s="7"/>
      <c r="AF2835" s="7"/>
      <c r="AG2835" s="7"/>
      <c r="AH2835" s="7"/>
      <c r="AI2835" s="7"/>
      <c r="AJ2835" s="7"/>
      <c r="AK2835" s="7"/>
      <c r="AN2835" s="7"/>
    </row>
    <row r="2836" spans="1:40" x14ac:dyDescent="0.25">
      <c r="A2836" s="7"/>
      <c r="B2836" s="10"/>
      <c r="C2836" s="10"/>
      <c r="D2836" s="10"/>
      <c r="E2836" s="10"/>
      <c r="F2836" s="10" t="s">
        <v>438</v>
      </c>
      <c r="G2836" s="10"/>
      <c r="H2836" s="10"/>
      <c r="I2836" s="10"/>
      <c r="J2836" s="10"/>
      <c r="K2836" s="10"/>
      <c r="L2836" s="10"/>
      <c r="R2836" s="10" t="s">
        <v>25</v>
      </c>
      <c r="AC2836" s="10" t="s">
        <v>3</v>
      </c>
      <c r="AD2836" s="3">
        <f t="shared" ref="AD2836:AH2836" si="1072">SUM(AD2837:AD2840)</f>
        <v>0</v>
      </c>
      <c r="AE2836" s="3">
        <f t="shared" si="1072"/>
        <v>0</v>
      </c>
      <c r="AF2836" s="3">
        <f t="shared" si="1072"/>
        <v>0</v>
      </c>
      <c r="AG2836" s="3">
        <f t="shared" si="1072"/>
        <v>0</v>
      </c>
      <c r="AH2836" s="3">
        <f t="shared" si="1072"/>
        <v>0</v>
      </c>
      <c r="AJ2836" s="3">
        <f t="shared" ref="AJ2836" si="1073">SUM(AJ2837:AJ2840)</f>
        <v>0</v>
      </c>
      <c r="AK2836" s="3">
        <v>2</v>
      </c>
      <c r="AL2836" s="3">
        <f t="shared" ref="AL2836" si="1074">SUM(AL2837:AL2840)</f>
        <v>0</v>
      </c>
      <c r="AM2836" s="3"/>
      <c r="AN2836" s="3">
        <v>0</v>
      </c>
    </row>
    <row r="2837" spans="1:40" x14ac:dyDescent="0.25">
      <c r="A2837" s="7"/>
      <c r="B2837" s="10"/>
      <c r="C2837" s="10"/>
      <c r="D2837" s="10"/>
      <c r="E2837" s="10"/>
      <c r="F2837" s="10" t="s">
        <v>433</v>
      </c>
      <c r="G2837" s="10"/>
      <c r="H2837" s="10"/>
      <c r="I2837" s="10"/>
      <c r="J2837" s="10"/>
      <c r="K2837" s="10"/>
      <c r="L2837" s="57">
        <f>PRODUCT(C2818/B2818)</f>
        <v>0.66666666666666663</v>
      </c>
      <c r="O2837" s="2"/>
      <c r="R2837" s="7"/>
      <c r="T2837" s="7"/>
      <c r="AC2837" s="7"/>
      <c r="AI2837" s="30"/>
      <c r="AL2837" s="2"/>
    </row>
    <row r="2838" spans="1:40" x14ac:dyDescent="0.25">
      <c r="A2838" s="7"/>
      <c r="B2838" s="10"/>
      <c r="C2838" s="10"/>
      <c r="D2838" s="10"/>
      <c r="E2838" s="10"/>
      <c r="F2838" s="10" t="s">
        <v>434</v>
      </c>
      <c r="G2838" s="10"/>
      <c r="H2838" s="10"/>
      <c r="I2838" s="10"/>
      <c r="J2838" s="10"/>
      <c r="K2838" s="10"/>
      <c r="L2838" s="57">
        <f>PRODUCT(E2825/B2825)</f>
        <v>0</v>
      </c>
      <c r="O2838" s="2"/>
      <c r="R2838" s="7"/>
      <c r="T2838" s="7"/>
      <c r="AC2838" s="7"/>
      <c r="AD2838" s="7"/>
      <c r="AE2838" s="7"/>
      <c r="AF2838" s="7"/>
      <c r="AG2838" s="7"/>
      <c r="AH2838" s="7"/>
      <c r="AI2838" s="7"/>
      <c r="AJ2838" s="7"/>
      <c r="AK2838" s="7"/>
      <c r="AN2838" s="7"/>
    </row>
    <row r="2839" spans="1:40" x14ac:dyDescent="0.25">
      <c r="A2839" s="7"/>
      <c r="B2839" s="10"/>
      <c r="C2839" s="10"/>
      <c r="D2839" s="10"/>
      <c r="E2839" s="10"/>
      <c r="F2839" s="10" t="s">
        <v>435</v>
      </c>
      <c r="G2839" s="10"/>
      <c r="H2839" s="10"/>
      <c r="I2839" s="10"/>
      <c r="J2839" s="10"/>
      <c r="K2839" s="10"/>
      <c r="L2839" s="57">
        <f>PRODUCT(C2833/B2833)</f>
        <v>0.33333333333333331</v>
      </c>
      <c r="O2839" s="2"/>
      <c r="R2839" s="7"/>
      <c r="T2839" s="7"/>
      <c r="AC2839" s="7"/>
      <c r="AD2839" s="7"/>
      <c r="AE2839" s="7"/>
      <c r="AF2839" s="7"/>
      <c r="AG2839" s="7"/>
      <c r="AH2839" s="7"/>
      <c r="AI2839" s="7"/>
      <c r="AJ2839" s="7"/>
      <c r="AK2839" s="7"/>
      <c r="AN2839" s="7"/>
    </row>
    <row r="2840" spans="1:40" x14ac:dyDescent="0.25">
      <c r="A2840" s="7"/>
      <c r="B2840" s="10"/>
      <c r="C2840" s="10"/>
      <c r="D2840" s="10"/>
      <c r="E2840" s="10"/>
      <c r="F2840" s="10"/>
      <c r="G2840" s="10"/>
      <c r="H2840" s="10"/>
      <c r="I2840" s="10"/>
      <c r="J2840" s="10"/>
      <c r="K2840" s="10"/>
      <c r="L2840" s="54"/>
      <c r="O2840" s="2"/>
      <c r="R2840" s="7"/>
      <c r="T2840" s="7"/>
      <c r="AC2840" s="7"/>
      <c r="AD2840" s="7"/>
      <c r="AE2840" s="7"/>
      <c r="AF2840" s="7"/>
      <c r="AG2840" s="7"/>
      <c r="AH2840" s="7"/>
      <c r="AI2840" s="7"/>
      <c r="AJ2840" s="7"/>
      <c r="AK2840" s="7"/>
      <c r="AN2840" s="7"/>
    </row>
    <row r="2841" spans="1:40" x14ac:dyDescent="0.25">
      <c r="A2841" s="7"/>
      <c r="B2841" s="10"/>
      <c r="C2841" s="10"/>
      <c r="D2841" s="10"/>
      <c r="E2841" s="10"/>
      <c r="F2841" s="10"/>
      <c r="G2841" s="10"/>
      <c r="H2841" s="10"/>
      <c r="I2841" s="10"/>
      <c r="J2841" s="10"/>
      <c r="K2841" s="10"/>
      <c r="L2841" s="54"/>
      <c r="O2841" s="2"/>
      <c r="R2841" s="10" t="s">
        <v>32</v>
      </c>
      <c r="T2841" s="7"/>
      <c r="AC2841" s="10" t="s">
        <v>4</v>
      </c>
      <c r="AD2841" s="3">
        <f>SUM(AD2842:AD2844)</f>
        <v>0</v>
      </c>
      <c r="AE2841" s="3">
        <f>SUM(AE2842:AE2844)</f>
        <v>0</v>
      </c>
      <c r="AF2841" s="3">
        <f>SUM(AF2842:AF2844)</f>
        <v>0</v>
      </c>
      <c r="AG2841" s="3">
        <f>SUM(AG2842:AG2844)</f>
        <v>0</v>
      </c>
      <c r="AH2841" s="3">
        <f>SUM(AH2842:AH2844)</f>
        <v>0</v>
      </c>
      <c r="AI2841" s="7"/>
      <c r="AJ2841" s="3">
        <f>SUM(AJ2842:AJ2844)</f>
        <v>0</v>
      </c>
      <c r="AK2841" s="3">
        <v>0</v>
      </c>
      <c r="AL2841" s="3">
        <f>SUM(AL2842:AL2844)</f>
        <v>0</v>
      </c>
      <c r="AN2841" s="3">
        <v>0</v>
      </c>
    </row>
    <row r="2842" spans="1:40" x14ac:dyDescent="0.25">
      <c r="A2842" s="7"/>
      <c r="B2842" s="10"/>
      <c r="C2842" s="10"/>
      <c r="D2842" s="10"/>
      <c r="E2842" s="10"/>
      <c r="F2842" s="10"/>
      <c r="G2842" s="10"/>
      <c r="H2842" s="10"/>
      <c r="I2842" s="10"/>
      <c r="J2842" s="10"/>
      <c r="K2842" s="10"/>
      <c r="L2842" s="54"/>
      <c r="O2842" s="2"/>
      <c r="R2842" s="7"/>
      <c r="T2842" s="7"/>
      <c r="AC2842" s="7"/>
      <c r="AD2842" s="7"/>
      <c r="AE2842" s="7"/>
      <c r="AF2842" s="7"/>
      <c r="AG2842" s="7"/>
      <c r="AH2842" s="7"/>
      <c r="AI2842" s="7"/>
      <c r="AJ2842" s="7"/>
      <c r="AK2842" s="7"/>
      <c r="AN2842" s="7"/>
    </row>
    <row r="2843" spans="1:40" x14ac:dyDescent="0.25">
      <c r="A2843" s="7"/>
      <c r="B2843" s="10"/>
      <c r="C2843" s="10"/>
      <c r="D2843" s="10"/>
      <c r="E2843" s="10"/>
      <c r="F2843" s="10"/>
      <c r="G2843" s="10"/>
      <c r="H2843" s="10"/>
      <c r="I2843" s="10"/>
      <c r="J2843" s="10"/>
      <c r="K2843" s="10"/>
      <c r="L2843" s="54"/>
      <c r="O2843" s="2"/>
      <c r="R2843" s="7"/>
      <c r="T2843" s="7"/>
      <c r="AC2843" s="7"/>
      <c r="AD2843" s="7"/>
      <c r="AE2843" s="7"/>
      <c r="AF2843" s="7"/>
      <c r="AG2843" s="7"/>
      <c r="AH2843" s="7"/>
      <c r="AI2843" s="7"/>
      <c r="AJ2843" s="7"/>
      <c r="AK2843" s="7"/>
      <c r="AN2843" s="7"/>
    </row>
    <row r="2844" spans="1:40" x14ac:dyDescent="0.25">
      <c r="A2844" s="7"/>
      <c r="B2844" s="10"/>
      <c r="C2844" s="10"/>
      <c r="D2844" s="10"/>
      <c r="E2844" s="10"/>
      <c r="F2844" s="10"/>
      <c r="G2844" s="10"/>
      <c r="H2844" s="10"/>
      <c r="I2844" s="10"/>
      <c r="J2844" s="10"/>
      <c r="K2844" s="10"/>
      <c r="L2844" s="54"/>
      <c r="O2844" s="2"/>
      <c r="R2844" s="7"/>
      <c r="T2844" s="7"/>
      <c r="AC2844" s="7"/>
      <c r="AD2844" s="7"/>
      <c r="AE2844" s="7"/>
      <c r="AF2844" s="7"/>
      <c r="AG2844" s="7"/>
      <c r="AH2844" s="7"/>
      <c r="AI2844" s="7"/>
      <c r="AJ2844" s="7"/>
      <c r="AK2844" s="7"/>
      <c r="AN2844" s="7"/>
    </row>
    <row r="2845" spans="1:40" x14ac:dyDescent="0.25">
      <c r="A2845" s="7"/>
      <c r="B2845" s="10"/>
      <c r="C2845" s="10"/>
      <c r="D2845" s="10"/>
      <c r="E2845" s="10"/>
      <c r="F2845" s="10"/>
      <c r="G2845" s="10"/>
      <c r="H2845" s="10"/>
      <c r="I2845" s="10"/>
      <c r="J2845" s="10"/>
      <c r="K2845" s="10"/>
      <c r="L2845" s="54"/>
      <c r="O2845" s="2"/>
      <c r="R2845" s="7"/>
      <c r="T2845" s="7"/>
      <c r="AC2845" s="7"/>
      <c r="AD2845" s="7"/>
      <c r="AE2845" s="7"/>
      <c r="AF2845" s="7"/>
      <c r="AG2845" s="7"/>
      <c r="AH2845" s="7"/>
      <c r="AI2845" s="7"/>
      <c r="AJ2845" s="7"/>
      <c r="AK2845" s="7"/>
      <c r="AN2845" s="7"/>
    </row>
    <row r="2846" spans="1:40" s="4" customFormat="1" ht="14.25" x14ac:dyDescent="0.2">
      <c r="A2846" s="10"/>
      <c r="B2846" s="3"/>
      <c r="C2846" s="3"/>
      <c r="D2846" s="3"/>
      <c r="E2846" s="3"/>
      <c r="F2846" s="3"/>
      <c r="G2846" s="3"/>
      <c r="H2846" s="3"/>
      <c r="I2846" s="3"/>
      <c r="J2846" s="3"/>
      <c r="K2846" s="3"/>
      <c r="L2846" s="8"/>
      <c r="M2846" s="3" t="s">
        <v>7</v>
      </c>
      <c r="N2846" s="6"/>
      <c r="O2846" s="11"/>
      <c r="P2846" s="3"/>
      <c r="Q2846" s="3"/>
      <c r="R2846" s="6" t="s">
        <v>8</v>
      </c>
      <c r="S2846" s="9"/>
      <c r="T2846" s="6"/>
      <c r="U2846" s="3"/>
      <c r="V2846" s="3"/>
      <c r="W2846" s="3"/>
      <c r="X2846" s="6"/>
      <c r="Y2846" s="3"/>
      <c r="Z2846" s="3"/>
      <c r="AA2846" s="3"/>
      <c r="AB2846" s="3"/>
      <c r="AC2846" s="10" t="s">
        <v>2</v>
      </c>
      <c r="AD2846" s="3">
        <f>SUM(AD2847:AD2868)</f>
        <v>4</v>
      </c>
      <c r="AE2846" s="3">
        <f>SUM(AE2847:AE2868)</f>
        <v>4</v>
      </c>
      <c r="AF2846" s="3">
        <f>SUM(AF2847:AF2868)</f>
        <v>0</v>
      </c>
      <c r="AG2846" s="3">
        <f>SUM(AG2847:AG2868)</f>
        <v>0</v>
      </c>
      <c r="AH2846" s="3">
        <f>SUM(AH2847:AH2868)</f>
        <v>63</v>
      </c>
      <c r="AI2846" s="3"/>
      <c r="AJ2846" s="3">
        <f>SUM(AJ2847:AJ2868)</f>
        <v>12</v>
      </c>
      <c r="AK2846" s="3">
        <f>SUM(AK2847:AK2868)</f>
        <v>12</v>
      </c>
      <c r="AL2846" s="3">
        <f>SUM(AL2847:AL2868)</f>
        <v>1484</v>
      </c>
      <c r="AM2846" s="3">
        <f>PRODUCT(AL2846+AL2869+AL2873)</f>
        <v>1484</v>
      </c>
      <c r="AN2846" s="3">
        <f>SUM(AN2847:AN2868)</f>
        <v>0</v>
      </c>
    </row>
    <row r="2847" spans="1:40" x14ac:dyDescent="0.25">
      <c r="A2847" s="63" t="s">
        <v>610</v>
      </c>
      <c r="B2847" s="64" t="s">
        <v>0</v>
      </c>
      <c r="C2847" s="64" t="s">
        <v>10</v>
      </c>
      <c r="D2847" s="64" t="s">
        <v>1</v>
      </c>
      <c r="E2847" s="64" t="s">
        <v>11</v>
      </c>
      <c r="F2847" s="65" t="s">
        <v>12</v>
      </c>
      <c r="G2847" s="66"/>
      <c r="H2847" s="64"/>
      <c r="I2847" s="65" t="s">
        <v>13</v>
      </c>
      <c r="J2847" s="66"/>
      <c r="K2847" s="64"/>
      <c r="L2847" s="67" t="s">
        <v>14</v>
      </c>
      <c r="M2847" s="3">
        <f>MAX(Y2847:Y2877)</f>
        <v>416</v>
      </c>
      <c r="O2847" s="2">
        <v>7</v>
      </c>
      <c r="P2847" s="2">
        <v>7</v>
      </c>
      <c r="Q2847" s="2">
        <v>2017</v>
      </c>
      <c r="R2847" s="5" t="s">
        <v>1333</v>
      </c>
      <c r="S2847" s="2" t="s">
        <v>6</v>
      </c>
      <c r="T2847" s="5" t="s">
        <v>1554</v>
      </c>
      <c r="U2847" s="2">
        <v>2</v>
      </c>
      <c r="V2847" s="30" t="s">
        <v>6</v>
      </c>
      <c r="W2847" s="2">
        <v>0</v>
      </c>
      <c r="X2847" s="44" t="s">
        <v>1586</v>
      </c>
      <c r="Y2847" s="2">
        <v>402</v>
      </c>
      <c r="Z2847" s="2">
        <v>18</v>
      </c>
      <c r="AA2847" s="30" t="s">
        <v>6</v>
      </c>
      <c r="AB2847" s="2">
        <v>3</v>
      </c>
      <c r="AD2847" s="2">
        <f>IF(Q2847&gt;100,1,0)</f>
        <v>1</v>
      </c>
      <c r="AE2847" s="2">
        <f t="shared" ref="AE2847" si="1075">IF(U2847&gt;W2847,1,0)</f>
        <v>1</v>
      </c>
      <c r="AF2847" s="2">
        <f>IF(U2847=W2847,1,0)*IF(Q2847=0,0,1)</f>
        <v>0</v>
      </c>
      <c r="AG2847" s="2">
        <f t="shared" ref="AG2847" si="1076">IF(W2847&gt;U2847,1,0)</f>
        <v>0</v>
      </c>
      <c r="AH2847" s="2">
        <f t="shared" ref="AH2847" si="1077">PRODUCT(Z2847)</f>
        <v>18</v>
      </c>
      <c r="AI2847" s="30" t="s">
        <v>6</v>
      </c>
      <c r="AJ2847" s="2">
        <f t="shared" ref="AJ2847" si="1078">PRODUCT(AB2847)</f>
        <v>3</v>
      </c>
      <c r="AK2847" s="2">
        <v>3</v>
      </c>
      <c r="AL2847" s="2">
        <f t="shared" ref="AL2847" si="1079">PRODUCT(Y2847)</f>
        <v>402</v>
      </c>
      <c r="AN2847" s="2">
        <v>0</v>
      </c>
    </row>
    <row r="2848" spans="1:40" x14ac:dyDescent="0.25">
      <c r="A2848" s="68" t="s">
        <v>16</v>
      </c>
      <c r="B2848" s="69">
        <f>PRODUCT(AD2846)</f>
        <v>4</v>
      </c>
      <c r="C2848" s="69">
        <f>PRODUCT(AE2846)</f>
        <v>4</v>
      </c>
      <c r="D2848" s="69">
        <f>PRODUCT(AF2846)</f>
        <v>0</v>
      </c>
      <c r="E2848" s="69">
        <f>PRODUCT(AG2846)</f>
        <v>0</v>
      </c>
      <c r="F2848" s="69">
        <f>PRODUCT(AH2846)</f>
        <v>63</v>
      </c>
      <c r="G2848" s="70" t="s">
        <v>6</v>
      </c>
      <c r="H2848" s="69">
        <f>PRODUCT(AJ2846)</f>
        <v>12</v>
      </c>
      <c r="I2848" s="69">
        <f>PRODUCT(AK2846)</f>
        <v>12</v>
      </c>
      <c r="J2848" s="70" t="s">
        <v>6</v>
      </c>
      <c r="K2848" s="69">
        <f>PRODUCT(AN2846)</f>
        <v>0</v>
      </c>
      <c r="L2848" s="71">
        <f>PRODUCT(AL2846/B2848)</f>
        <v>371</v>
      </c>
      <c r="M2848" s="8"/>
      <c r="N2848" s="38"/>
      <c r="O2848" s="2">
        <v>20</v>
      </c>
      <c r="P2848" s="2">
        <v>5</v>
      </c>
      <c r="Q2848" s="2">
        <v>2018</v>
      </c>
      <c r="R2848" s="5" t="s">
        <v>1333</v>
      </c>
      <c r="S2848" s="2" t="s">
        <v>6</v>
      </c>
      <c r="T2848" s="5" t="s">
        <v>1554</v>
      </c>
      <c r="U2848" s="2">
        <v>2</v>
      </c>
      <c r="V2848" s="30" t="s">
        <v>6</v>
      </c>
      <c r="W2848" s="2">
        <v>0</v>
      </c>
      <c r="X2848" s="44" t="s">
        <v>1626</v>
      </c>
      <c r="Y2848" s="2">
        <v>337</v>
      </c>
      <c r="Z2848" s="2">
        <v>15</v>
      </c>
      <c r="AA2848" s="30" t="s">
        <v>6</v>
      </c>
      <c r="AB2848" s="2">
        <v>4</v>
      </c>
      <c r="AC2848" s="7"/>
      <c r="AD2848" s="2">
        <f>IF(Q2848&gt;100,1,0)</f>
        <v>1</v>
      </c>
      <c r="AE2848" s="2">
        <f t="shared" ref="AE2848" si="1080">IF(U2848&gt;W2848,1,0)</f>
        <v>1</v>
      </c>
      <c r="AF2848" s="2">
        <f>IF(U2848=W2848,1,0)*IF(Q2848=0,0,1)</f>
        <v>0</v>
      </c>
      <c r="AG2848" s="2">
        <f t="shared" ref="AG2848" si="1081">IF(W2848&gt;U2848,1,0)</f>
        <v>0</v>
      </c>
      <c r="AH2848" s="2">
        <f t="shared" ref="AH2848" si="1082">PRODUCT(Z2848)</f>
        <v>15</v>
      </c>
      <c r="AI2848" s="30" t="s">
        <v>6</v>
      </c>
      <c r="AJ2848" s="2">
        <f t="shared" ref="AJ2848" si="1083">PRODUCT(AB2848)</f>
        <v>4</v>
      </c>
      <c r="AK2848" s="2">
        <v>3</v>
      </c>
      <c r="AL2848" s="2">
        <f t="shared" ref="AL2848" si="1084">PRODUCT(Y2848)</f>
        <v>337</v>
      </c>
      <c r="AN2848" s="2">
        <v>0</v>
      </c>
    </row>
    <row r="2849" spans="1:40" x14ac:dyDescent="0.25">
      <c r="A2849" s="68" t="s">
        <v>439</v>
      </c>
      <c r="B2849" s="69">
        <f>PRODUCT(AD2869)</f>
        <v>0</v>
      </c>
      <c r="C2849" s="69">
        <f>PRODUCT(AE2869)</f>
        <v>0</v>
      </c>
      <c r="D2849" s="69">
        <f>PRODUCT(AF2869)</f>
        <v>0</v>
      </c>
      <c r="E2849" s="69">
        <f>PRODUCT(AG2869)</f>
        <v>0</v>
      </c>
      <c r="F2849" s="69">
        <f>PRODUCT(AH2869)</f>
        <v>0</v>
      </c>
      <c r="G2849" s="70" t="s">
        <v>6</v>
      </c>
      <c r="H2849" s="69">
        <f>PRODUCT(AJ2869)</f>
        <v>0</v>
      </c>
      <c r="I2849" s="69">
        <f>PRODUCT(AK2869)</f>
        <v>0</v>
      </c>
      <c r="J2849" s="70" t="s">
        <v>6</v>
      </c>
      <c r="K2849" s="69">
        <f>PRODUCT(AN2869)</f>
        <v>0</v>
      </c>
      <c r="L2849" s="71">
        <v>0</v>
      </c>
      <c r="M2849" s="8"/>
      <c r="N2849" s="38"/>
      <c r="O2849" s="2">
        <v>10</v>
      </c>
      <c r="P2849" s="2">
        <v>7</v>
      </c>
      <c r="Q2849" s="2">
        <v>2019</v>
      </c>
      <c r="R2849" s="5" t="s">
        <v>1333</v>
      </c>
      <c r="S2849" s="2" t="s">
        <v>6</v>
      </c>
      <c r="T2849" s="5" t="s">
        <v>1554</v>
      </c>
      <c r="U2849" s="2">
        <v>2</v>
      </c>
      <c r="V2849" s="30" t="s">
        <v>6</v>
      </c>
      <c r="W2849" s="2">
        <v>0</v>
      </c>
      <c r="X2849" s="44" t="s">
        <v>378</v>
      </c>
      <c r="Y2849" s="2">
        <v>329</v>
      </c>
      <c r="Z2849" s="2">
        <v>8</v>
      </c>
      <c r="AA2849" s="30" t="s">
        <v>6</v>
      </c>
      <c r="AB2849" s="2">
        <v>3</v>
      </c>
      <c r="AC2849" s="7"/>
      <c r="AD2849" s="2">
        <f>IF(Q2849&gt;100,1,0)</f>
        <v>1</v>
      </c>
      <c r="AE2849" s="2">
        <f t="shared" ref="AE2849:AE2850" si="1085">IF(U2849&gt;W2849,1,0)</f>
        <v>1</v>
      </c>
      <c r="AF2849" s="2">
        <f>IF(U2849=W2849,1,0)*IF(Q2849=0,0,1)</f>
        <v>0</v>
      </c>
      <c r="AG2849" s="2">
        <f t="shared" ref="AG2849:AG2850" si="1086">IF(W2849&gt;U2849,1,0)</f>
        <v>0</v>
      </c>
      <c r="AH2849" s="2">
        <f t="shared" ref="AH2849:AH2850" si="1087">PRODUCT(Z2849)</f>
        <v>8</v>
      </c>
      <c r="AI2849" s="30" t="s">
        <v>6</v>
      </c>
      <c r="AJ2849" s="2">
        <f t="shared" ref="AJ2849:AJ2850" si="1088">PRODUCT(AB2849)</f>
        <v>3</v>
      </c>
      <c r="AK2849" s="2">
        <v>3</v>
      </c>
      <c r="AL2849" s="2">
        <f t="shared" ref="AL2849:AL2850" si="1089">PRODUCT(Y2849)</f>
        <v>329</v>
      </c>
      <c r="AN2849" s="2">
        <v>0</v>
      </c>
    </row>
    <row r="2850" spans="1:40" x14ac:dyDescent="0.25">
      <c r="A2850" s="68" t="s">
        <v>440</v>
      </c>
      <c r="B2850" s="69">
        <f>PRODUCT(AD2873)</f>
        <v>0</v>
      </c>
      <c r="C2850" s="69">
        <f t="shared" ref="C2850:F2850" si="1090">PRODUCT(AE2873)</f>
        <v>0</v>
      </c>
      <c r="D2850" s="69">
        <f t="shared" si="1090"/>
        <v>0</v>
      </c>
      <c r="E2850" s="69">
        <f t="shared" si="1090"/>
        <v>0</v>
      </c>
      <c r="F2850" s="69">
        <f t="shared" si="1090"/>
        <v>0</v>
      </c>
      <c r="G2850" s="70" t="s">
        <v>6</v>
      </c>
      <c r="H2850" s="69">
        <f t="shared" ref="H2850" si="1091">PRODUCT(AJ2873)</f>
        <v>0</v>
      </c>
      <c r="I2850" s="69">
        <f>PRODUCT(AK2873)</f>
        <v>0</v>
      </c>
      <c r="J2850" s="70" t="s">
        <v>6</v>
      </c>
      <c r="K2850" s="69">
        <f>PRODUCT(AM2873)</f>
        <v>0</v>
      </c>
      <c r="L2850" s="71">
        <v>0</v>
      </c>
      <c r="M2850" s="8"/>
      <c r="N2850" s="38"/>
      <c r="O2850" s="2">
        <v>7</v>
      </c>
      <c r="P2850" s="2">
        <v>8</v>
      </c>
      <c r="Q2850" s="2">
        <v>2019</v>
      </c>
      <c r="R2850" s="5" t="s">
        <v>1333</v>
      </c>
      <c r="S2850" s="2" t="s">
        <v>6</v>
      </c>
      <c r="T2850" s="5" t="s">
        <v>1554</v>
      </c>
      <c r="U2850" s="2">
        <v>2</v>
      </c>
      <c r="V2850" s="30" t="s">
        <v>6</v>
      </c>
      <c r="W2850" s="2">
        <v>0</v>
      </c>
      <c r="X2850" s="44" t="s">
        <v>1760</v>
      </c>
      <c r="Y2850" s="2">
        <v>416</v>
      </c>
      <c r="Z2850" s="2">
        <v>22</v>
      </c>
      <c r="AA2850" s="30" t="s">
        <v>6</v>
      </c>
      <c r="AB2850" s="2">
        <v>2</v>
      </c>
      <c r="AC2850" s="7"/>
      <c r="AD2850" s="2">
        <f>IF(Q2850&gt;100,1,0)</f>
        <v>1</v>
      </c>
      <c r="AE2850" s="2">
        <f t="shared" si="1085"/>
        <v>1</v>
      </c>
      <c r="AF2850" s="2">
        <f>IF(U2850=W2850,1,0)*IF(Q2850=0,0,1)</f>
        <v>0</v>
      </c>
      <c r="AG2850" s="2">
        <f t="shared" si="1086"/>
        <v>0</v>
      </c>
      <c r="AH2850" s="2">
        <f t="shared" si="1087"/>
        <v>22</v>
      </c>
      <c r="AI2850" s="30" t="s">
        <v>6</v>
      </c>
      <c r="AJ2850" s="2">
        <f t="shared" si="1088"/>
        <v>2</v>
      </c>
      <c r="AK2850" s="2">
        <v>3</v>
      </c>
      <c r="AL2850" s="2">
        <f t="shared" si="1089"/>
        <v>416</v>
      </c>
      <c r="AN2850" s="2">
        <v>0</v>
      </c>
    </row>
    <row r="2851" spans="1:40" x14ac:dyDescent="0.25">
      <c r="A2851" s="68" t="s">
        <v>17</v>
      </c>
      <c r="B2851" s="69">
        <f>SUM(B2848:B2850)</f>
        <v>4</v>
      </c>
      <c r="C2851" s="69">
        <f>SUM(C2848:C2850)</f>
        <v>4</v>
      </c>
      <c r="D2851" s="69">
        <f>SUM(D2848:D2850)</f>
        <v>0</v>
      </c>
      <c r="E2851" s="69">
        <f>SUM(E2848:E2850)</f>
        <v>0</v>
      </c>
      <c r="F2851" s="69">
        <f>SUM(F2848:F2850)</f>
        <v>63</v>
      </c>
      <c r="G2851" s="70" t="s">
        <v>6</v>
      </c>
      <c r="H2851" s="69">
        <f>SUM(H2848:H2850)</f>
        <v>12</v>
      </c>
      <c r="I2851" s="69">
        <f>SUM(I2848:I2850)</f>
        <v>12</v>
      </c>
      <c r="J2851" s="70" t="s">
        <v>6</v>
      </c>
      <c r="K2851" s="69">
        <f>SUM(K2848:K2850)</f>
        <v>0</v>
      </c>
      <c r="L2851" s="71">
        <f>PRODUCT(AM2846/B2851)</f>
        <v>371</v>
      </c>
      <c r="M2851" s="8"/>
      <c r="N2851" s="38"/>
      <c r="O2851" s="2"/>
      <c r="AC2851" s="7"/>
      <c r="AD2851" s="7"/>
      <c r="AE2851" s="7"/>
      <c r="AF2851" s="7"/>
      <c r="AG2851" s="7"/>
      <c r="AH2851" s="7"/>
      <c r="AI2851" s="7"/>
      <c r="AJ2851" s="7"/>
      <c r="AK2851" s="7"/>
      <c r="AN2851" s="7"/>
    </row>
    <row r="2852" spans="1:40" x14ac:dyDescent="0.25">
      <c r="A2852" s="72" t="s">
        <v>18</v>
      </c>
      <c r="B2852" s="73"/>
      <c r="C2852" s="73"/>
      <c r="D2852" s="73"/>
      <c r="E2852" s="73"/>
      <c r="F2852" s="74">
        <f>PRODUCT(F2851/B2851)</f>
        <v>15.75</v>
      </c>
      <c r="G2852" s="75" t="s">
        <v>6</v>
      </c>
      <c r="H2852" s="74">
        <f>PRODUCT(H2851/B2851)</f>
        <v>3</v>
      </c>
      <c r="I2852" s="73"/>
      <c r="J2852" s="73"/>
      <c r="K2852" s="73"/>
      <c r="L2852" s="76"/>
      <c r="M2852" s="55"/>
      <c r="N2852" s="40"/>
      <c r="O2852" s="2"/>
      <c r="AC2852" s="7"/>
      <c r="AD2852" s="7"/>
      <c r="AE2852" s="7"/>
      <c r="AF2852" s="7"/>
      <c r="AG2852" s="7"/>
      <c r="AH2852" s="7"/>
      <c r="AI2852" s="7"/>
      <c r="AJ2852" s="7"/>
      <c r="AK2852" s="7"/>
      <c r="AN2852" s="7"/>
    </row>
    <row r="2853" spans="1:40" x14ac:dyDescent="0.25">
      <c r="B2853" s="10"/>
      <c r="C2853" s="10"/>
      <c r="D2853" s="10"/>
      <c r="E2853" s="10"/>
      <c r="F2853" s="10"/>
      <c r="G2853" s="10"/>
      <c r="H2853" s="10"/>
      <c r="I2853" s="10"/>
      <c r="J2853" s="10"/>
      <c r="K2853" s="10"/>
      <c r="L2853" s="8"/>
      <c r="O2853" s="2"/>
      <c r="AC2853" s="7"/>
      <c r="AD2853" s="7"/>
      <c r="AE2853" s="7"/>
      <c r="AF2853" s="7"/>
      <c r="AG2853" s="7"/>
      <c r="AH2853" s="7"/>
      <c r="AI2853" s="7"/>
      <c r="AJ2853" s="7"/>
      <c r="AK2853" s="7"/>
      <c r="AN2853" s="7"/>
    </row>
    <row r="2854" spans="1:40" x14ac:dyDescent="0.25">
      <c r="A2854" s="63" t="s">
        <v>611</v>
      </c>
      <c r="B2854" s="64" t="s">
        <v>0</v>
      </c>
      <c r="C2854" s="64" t="s">
        <v>10</v>
      </c>
      <c r="D2854" s="64" t="s">
        <v>1</v>
      </c>
      <c r="E2854" s="64" t="s">
        <v>11</v>
      </c>
      <c r="F2854" s="65" t="s">
        <v>12</v>
      </c>
      <c r="G2854" s="66"/>
      <c r="H2854" s="64"/>
      <c r="I2854" s="65" t="s">
        <v>13</v>
      </c>
      <c r="J2854" s="66"/>
      <c r="K2854" s="64"/>
      <c r="L2854" s="67" t="s">
        <v>14</v>
      </c>
      <c r="O2854" s="2"/>
      <c r="AC2854" s="7"/>
      <c r="AD2854" s="7"/>
      <c r="AE2854" s="7"/>
      <c r="AF2854" s="7"/>
      <c r="AG2854" s="7"/>
      <c r="AH2854" s="7"/>
      <c r="AI2854" s="7"/>
      <c r="AJ2854" s="7"/>
      <c r="AK2854" s="7"/>
      <c r="AN2854" s="7"/>
    </row>
    <row r="2855" spans="1:40" x14ac:dyDescent="0.25">
      <c r="A2855" s="68" t="s">
        <v>16</v>
      </c>
      <c r="B2855" s="88">
        <f>PRODUCT(B3354)</f>
        <v>4</v>
      </c>
      <c r="C2855" s="88">
        <f t="shared" ref="C2855:L2858" si="1092">PRODUCT(C3354)</f>
        <v>1</v>
      </c>
      <c r="D2855" s="88">
        <f t="shared" si="1092"/>
        <v>0</v>
      </c>
      <c r="E2855" s="88">
        <f t="shared" si="1092"/>
        <v>3</v>
      </c>
      <c r="F2855" s="88">
        <f t="shared" si="1092"/>
        <v>14</v>
      </c>
      <c r="G2855" s="70" t="s">
        <v>6</v>
      </c>
      <c r="H2855" s="88">
        <f t="shared" si="1092"/>
        <v>29</v>
      </c>
      <c r="I2855" s="88">
        <f t="shared" si="1092"/>
        <v>2</v>
      </c>
      <c r="J2855" s="70" t="s">
        <v>6</v>
      </c>
      <c r="K2855" s="88">
        <f t="shared" si="1092"/>
        <v>9</v>
      </c>
      <c r="L2855" s="71">
        <f t="shared" si="1092"/>
        <v>235.75</v>
      </c>
      <c r="M2855" s="8"/>
      <c r="N2855" s="38"/>
      <c r="O2855" s="2"/>
      <c r="AC2855" s="7"/>
      <c r="AD2855" s="7"/>
      <c r="AE2855" s="7"/>
      <c r="AF2855" s="7"/>
      <c r="AG2855" s="7"/>
      <c r="AH2855" s="7"/>
      <c r="AI2855" s="7"/>
      <c r="AJ2855" s="7"/>
      <c r="AK2855" s="7"/>
      <c r="AN2855" s="7"/>
    </row>
    <row r="2856" spans="1:40" x14ac:dyDescent="0.25">
      <c r="A2856" s="68" t="s">
        <v>439</v>
      </c>
      <c r="B2856" s="88">
        <f t="shared" ref="B2856:F2858" si="1093">PRODUCT(B3355)</f>
        <v>0</v>
      </c>
      <c r="C2856" s="88">
        <f t="shared" si="1093"/>
        <v>0</v>
      </c>
      <c r="D2856" s="88">
        <f t="shared" si="1093"/>
        <v>0</v>
      </c>
      <c r="E2856" s="88">
        <f t="shared" si="1093"/>
        <v>0</v>
      </c>
      <c r="F2856" s="88">
        <f t="shared" si="1093"/>
        <v>0</v>
      </c>
      <c r="G2856" s="70" t="s">
        <v>6</v>
      </c>
      <c r="H2856" s="88">
        <f t="shared" si="1092"/>
        <v>0</v>
      </c>
      <c r="I2856" s="88">
        <f t="shared" si="1092"/>
        <v>0</v>
      </c>
      <c r="J2856" s="70" t="s">
        <v>6</v>
      </c>
      <c r="K2856" s="88">
        <f t="shared" si="1092"/>
        <v>0</v>
      </c>
      <c r="L2856" s="71">
        <f t="shared" si="1092"/>
        <v>0</v>
      </c>
      <c r="M2856" s="8"/>
      <c r="N2856" s="38"/>
      <c r="O2856" s="2"/>
      <c r="AC2856" s="7"/>
      <c r="AD2856" s="7"/>
      <c r="AE2856" s="7"/>
      <c r="AF2856" s="7"/>
      <c r="AG2856" s="7"/>
      <c r="AH2856" s="7"/>
      <c r="AI2856" s="7"/>
      <c r="AJ2856" s="7"/>
      <c r="AK2856" s="7"/>
      <c r="AN2856" s="7"/>
    </row>
    <row r="2857" spans="1:40" x14ac:dyDescent="0.25">
      <c r="A2857" s="68" t="s">
        <v>440</v>
      </c>
      <c r="B2857" s="88">
        <f t="shared" si="1093"/>
        <v>0</v>
      </c>
      <c r="C2857" s="88">
        <f t="shared" si="1093"/>
        <v>0</v>
      </c>
      <c r="D2857" s="88">
        <f t="shared" si="1093"/>
        <v>0</v>
      </c>
      <c r="E2857" s="88">
        <f t="shared" si="1093"/>
        <v>0</v>
      </c>
      <c r="F2857" s="88">
        <f t="shared" si="1093"/>
        <v>0</v>
      </c>
      <c r="G2857" s="70" t="s">
        <v>6</v>
      </c>
      <c r="H2857" s="88">
        <f t="shared" si="1092"/>
        <v>0</v>
      </c>
      <c r="I2857" s="88">
        <f t="shared" si="1092"/>
        <v>0</v>
      </c>
      <c r="J2857" s="70" t="s">
        <v>6</v>
      </c>
      <c r="K2857" s="88">
        <f t="shared" si="1092"/>
        <v>0</v>
      </c>
      <c r="L2857" s="71">
        <f t="shared" si="1092"/>
        <v>0</v>
      </c>
      <c r="M2857" s="8"/>
      <c r="N2857" s="38"/>
      <c r="O2857" s="2"/>
      <c r="AC2857" s="7"/>
      <c r="AD2857" s="7"/>
      <c r="AE2857" s="7"/>
      <c r="AF2857" s="7"/>
      <c r="AG2857" s="7"/>
      <c r="AH2857" s="7"/>
      <c r="AI2857" s="7"/>
      <c r="AJ2857" s="7"/>
      <c r="AK2857" s="7"/>
      <c r="AN2857" s="7"/>
    </row>
    <row r="2858" spans="1:40" x14ac:dyDescent="0.25">
      <c r="A2858" s="68" t="s">
        <v>17</v>
      </c>
      <c r="B2858" s="88">
        <f t="shared" si="1093"/>
        <v>4</v>
      </c>
      <c r="C2858" s="88">
        <f t="shared" si="1093"/>
        <v>1</v>
      </c>
      <c r="D2858" s="88">
        <f t="shared" si="1093"/>
        <v>0</v>
      </c>
      <c r="E2858" s="88">
        <f t="shared" si="1093"/>
        <v>3</v>
      </c>
      <c r="F2858" s="88">
        <f t="shared" si="1093"/>
        <v>14</v>
      </c>
      <c r="G2858" s="70" t="s">
        <v>6</v>
      </c>
      <c r="H2858" s="88">
        <f t="shared" si="1092"/>
        <v>29</v>
      </c>
      <c r="I2858" s="88">
        <f t="shared" si="1092"/>
        <v>2</v>
      </c>
      <c r="J2858" s="70" t="s">
        <v>6</v>
      </c>
      <c r="K2858" s="88">
        <f t="shared" si="1092"/>
        <v>9</v>
      </c>
      <c r="L2858" s="71">
        <f t="shared" si="1092"/>
        <v>235.75</v>
      </c>
      <c r="M2858" s="8"/>
      <c r="N2858" s="38"/>
      <c r="O2858" s="2"/>
      <c r="AC2858" s="7"/>
      <c r="AD2858" s="7"/>
      <c r="AE2858" s="7"/>
      <c r="AF2858" s="7"/>
      <c r="AG2858" s="7"/>
      <c r="AH2858" s="7"/>
      <c r="AI2858" s="7"/>
      <c r="AJ2858" s="7"/>
      <c r="AK2858" s="7"/>
      <c r="AN2858" s="7"/>
    </row>
    <row r="2859" spans="1:40" x14ac:dyDescent="0.25">
      <c r="A2859" s="72" t="s">
        <v>18</v>
      </c>
      <c r="B2859" s="73"/>
      <c r="C2859" s="73"/>
      <c r="D2859" s="73"/>
      <c r="E2859" s="73"/>
      <c r="F2859" s="74">
        <f>PRODUCT(F2858/B2858)</f>
        <v>3.5</v>
      </c>
      <c r="G2859" s="75" t="s">
        <v>6</v>
      </c>
      <c r="H2859" s="74">
        <f>PRODUCT(H2858/B2858)</f>
        <v>7.25</v>
      </c>
      <c r="I2859" s="73"/>
      <c r="J2859" s="73"/>
      <c r="K2859" s="73"/>
      <c r="L2859" s="76"/>
      <c r="M2859" s="55"/>
      <c r="N2859" s="40"/>
      <c r="O2859" s="2"/>
      <c r="AC2859" s="7"/>
      <c r="AD2859" s="7"/>
      <c r="AE2859" s="7"/>
      <c r="AF2859" s="7"/>
      <c r="AG2859" s="7"/>
      <c r="AH2859" s="7"/>
      <c r="AI2859" s="7"/>
      <c r="AJ2859" s="7"/>
      <c r="AK2859" s="7"/>
      <c r="AN2859" s="7"/>
    </row>
    <row r="2860" spans="1:40" x14ac:dyDescent="0.25">
      <c r="B2860" s="10"/>
      <c r="C2860" s="10"/>
      <c r="D2860" s="10"/>
      <c r="E2860" s="10"/>
      <c r="F2860" s="55"/>
      <c r="G2860" s="11"/>
      <c r="H2860" s="55"/>
      <c r="I2860" s="10"/>
      <c r="J2860" s="10"/>
      <c r="K2860" s="10"/>
      <c r="L2860" s="8"/>
      <c r="M2860" s="55"/>
      <c r="N2860" s="40"/>
      <c r="O2860" s="2"/>
      <c r="AC2860" s="7"/>
      <c r="AD2860" s="7"/>
      <c r="AE2860" s="7"/>
      <c r="AF2860" s="7"/>
      <c r="AG2860" s="7"/>
      <c r="AH2860" s="7"/>
      <c r="AI2860" s="7"/>
      <c r="AJ2860" s="7"/>
      <c r="AK2860" s="7"/>
      <c r="AN2860" s="7"/>
    </row>
    <row r="2861" spans="1:40" x14ac:dyDescent="0.25">
      <c r="A2861" s="63" t="s">
        <v>610</v>
      </c>
      <c r="B2861" s="64"/>
      <c r="C2861" s="64"/>
      <c r="D2861" s="64"/>
      <c r="E2861" s="64"/>
      <c r="F2861" s="64"/>
      <c r="G2861" s="64"/>
      <c r="H2861" s="64"/>
      <c r="I2861" s="64"/>
      <c r="J2861" s="64"/>
      <c r="K2861" s="64"/>
      <c r="L2861" s="67"/>
      <c r="O2861" s="2"/>
      <c r="AC2861" s="7"/>
      <c r="AD2861" s="7"/>
      <c r="AE2861" s="7"/>
      <c r="AF2861" s="7"/>
      <c r="AG2861" s="7"/>
      <c r="AH2861" s="7"/>
      <c r="AI2861" s="7"/>
      <c r="AJ2861" s="7"/>
      <c r="AK2861" s="7"/>
      <c r="AN2861" s="7"/>
    </row>
    <row r="2862" spans="1:40" x14ac:dyDescent="0.25">
      <c r="A2862" s="68" t="s">
        <v>24</v>
      </c>
      <c r="B2862" s="69" t="s">
        <v>0</v>
      </c>
      <c r="C2862" s="69" t="s">
        <v>10</v>
      </c>
      <c r="D2862" s="69" t="s">
        <v>1</v>
      </c>
      <c r="E2862" s="69" t="s">
        <v>11</v>
      </c>
      <c r="F2862" s="78" t="s">
        <v>12</v>
      </c>
      <c r="G2862" s="70"/>
      <c r="H2862" s="69"/>
      <c r="I2862" s="78" t="s">
        <v>13</v>
      </c>
      <c r="J2862" s="70"/>
      <c r="K2862" s="69"/>
      <c r="L2862" s="71" t="s">
        <v>14</v>
      </c>
      <c r="O2862" s="2"/>
      <c r="AC2862" s="7"/>
      <c r="AD2862" s="7"/>
      <c r="AE2862" s="7"/>
      <c r="AF2862" s="7"/>
      <c r="AG2862" s="7"/>
      <c r="AH2862" s="7"/>
      <c r="AI2862" s="7"/>
      <c r="AJ2862" s="7"/>
      <c r="AK2862" s="7"/>
      <c r="AN2862" s="7"/>
    </row>
    <row r="2863" spans="1:40" x14ac:dyDescent="0.25">
      <c r="A2863" s="68" t="s">
        <v>16</v>
      </c>
      <c r="B2863" s="69">
        <f>PRODUCT(B2848+B2855)</f>
        <v>8</v>
      </c>
      <c r="C2863" s="69">
        <f>PRODUCT(C2848+E2855)</f>
        <v>7</v>
      </c>
      <c r="D2863" s="69">
        <f>PRODUCT(D2848+D2855)</f>
        <v>0</v>
      </c>
      <c r="E2863" s="69">
        <f>PRODUCT(E2848+C2855)</f>
        <v>1</v>
      </c>
      <c r="F2863" s="69">
        <f>PRODUCT(F2848+H2855)</f>
        <v>92</v>
      </c>
      <c r="G2863" s="70" t="s">
        <v>6</v>
      </c>
      <c r="H2863" s="69">
        <f>PRODUCT(H2848+F2855)</f>
        <v>26</v>
      </c>
      <c r="I2863" s="69">
        <f>PRODUCT(I2848+K2855)</f>
        <v>21</v>
      </c>
      <c r="J2863" s="70" t="s">
        <v>6</v>
      </c>
      <c r="K2863" s="69">
        <f>PRODUCT(K2848+I2855)</f>
        <v>2</v>
      </c>
      <c r="L2863" s="71">
        <f>PRODUCT(((B2848*L2848)+B2855*L2855))/B2863</f>
        <v>303.375</v>
      </c>
      <c r="M2863" s="8"/>
      <c r="N2863" s="38"/>
      <c r="O2863" s="2"/>
      <c r="AC2863" s="7"/>
      <c r="AD2863" s="7"/>
      <c r="AE2863" s="7"/>
      <c r="AF2863" s="7"/>
      <c r="AG2863" s="7"/>
      <c r="AH2863" s="7"/>
      <c r="AI2863" s="7"/>
      <c r="AJ2863" s="7"/>
      <c r="AK2863" s="7"/>
      <c r="AN2863" s="7"/>
    </row>
    <row r="2864" spans="1:40" x14ac:dyDescent="0.25">
      <c r="A2864" s="68" t="s">
        <v>439</v>
      </c>
      <c r="B2864" s="69">
        <f>PRODUCT(B2849+B2856)</f>
        <v>0</v>
      </c>
      <c r="C2864" s="69">
        <f>PRODUCT(C2849+E2856)</f>
        <v>0</v>
      </c>
      <c r="D2864" s="69">
        <f>PRODUCT(D2849+D2856)</f>
        <v>0</v>
      </c>
      <c r="E2864" s="69">
        <f>PRODUCT(E2849+C2856)</f>
        <v>0</v>
      </c>
      <c r="F2864" s="69">
        <f>PRODUCT(F2849+H2856)</f>
        <v>0</v>
      </c>
      <c r="G2864" s="70" t="s">
        <v>6</v>
      </c>
      <c r="H2864" s="69">
        <f>PRODUCT(H2849+F2856)</f>
        <v>0</v>
      </c>
      <c r="I2864" s="69">
        <f>PRODUCT(I2849+K2856)</f>
        <v>0</v>
      </c>
      <c r="J2864" s="70" t="s">
        <v>6</v>
      </c>
      <c r="K2864" s="69">
        <f>PRODUCT(K2849+I2856)</f>
        <v>0</v>
      </c>
      <c r="L2864" s="71">
        <v>0</v>
      </c>
      <c r="M2864" s="8"/>
      <c r="N2864" s="38"/>
      <c r="O2864" s="2"/>
      <c r="AC2864" s="7"/>
      <c r="AD2864" s="7"/>
      <c r="AE2864" s="7"/>
      <c r="AF2864" s="7"/>
      <c r="AG2864" s="7"/>
      <c r="AH2864" s="7"/>
      <c r="AI2864" s="7"/>
      <c r="AJ2864" s="7"/>
      <c r="AK2864" s="7"/>
      <c r="AN2864" s="7"/>
    </row>
    <row r="2865" spans="1:40" x14ac:dyDescent="0.25">
      <c r="A2865" s="68" t="s">
        <v>440</v>
      </c>
      <c r="B2865" s="69">
        <f>PRODUCT(B2850+B2857)</f>
        <v>0</v>
      </c>
      <c r="C2865" s="69">
        <f>PRODUCT(C2850+E2857)</f>
        <v>0</v>
      </c>
      <c r="D2865" s="69">
        <f>PRODUCT(D2850+D2857)</f>
        <v>0</v>
      </c>
      <c r="E2865" s="69">
        <f>PRODUCT(E2850+C2857)</f>
        <v>0</v>
      </c>
      <c r="F2865" s="69">
        <f>PRODUCT(F2850+H2857)</f>
        <v>0</v>
      </c>
      <c r="G2865" s="70" t="s">
        <v>6</v>
      </c>
      <c r="H2865" s="69">
        <f>PRODUCT(H2850+F2857)</f>
        <v>0</v>
      </c>
      <c r="I2865" s="69">
        <f>PRODUCT(I2850+K2857)</f>
        <v>0</v>
      </c>
      <c r="J2865" s="70" t="s">
        <v>6</v>
      </c>
      <c r="K2865" s="69">
        <f>PRODUCT(K2850+I2857)</f>
        <v>0</v>
      </c>
      <c r="L2865" s="71">
        <v>0</v>
      </c>
      <c r="M2865" s="8"/>
      <c r="N2865" s="38"/>
      <c r="O2865" s="2"/>
      <c r="AC2865" s="7"/>
      <c r="AD2865" s="7"/>
      <c r="AE2865" s="7"/>
      <c r="AF2865" s="7"/>
      <c r="AG2865" s="7"/>
      <c r="AH2865" s="7"/>
      <c r="AI2865" s="7"/>
      <c r="AJ2865" s="7"/>
      <c r="AK2865" s="7"/>
      <c r="AN2865" s="7"/>
    </row>
    <row r="2866" spans="1:40" x14ac:dyDescent="0.25">
      <c r="A2866" s="68" t="s">
        <v>17</v>
      </c>
      <c r="B2866" s="69">
        <f>PRODUCT(B2851+B2858)</f>
        <v>8</v>
      </c>
      <c r="C2866" s="69">
        <f>PRODUCT(C2851+E2858)</f>
        <v>7</v>
      </c>
      <c r="D2866" s="69">
        <f>PRODUCT(D2851+D2858)</f>
        <v>0</v>
      </c>
      <c r="E2866" s="69">
        <f>PRODUCT(E2851+C2858)</f>
        <v>1</v>
      </c>
      <c r="F2866" s="69">
        <f>PRODUCT(F2851+H2858)</f>
        <v>92</v>
      </c>
      <c r="G2866" s="70" t="s">
        <v>6</v>
      </c>
      <c r="H2866" s="69">
        <f>PRODUCT(H2851+F2858)</f>
        <v>26</v>
      </c>
      <c r="I2866" s="69">
        <f>PRODUCT(I2851+K2858)</f>
        <v>21</v>
      </c>
      <c r="J2866" s="70" t="s">
        <v>6</v>
      </c>
      <c r="K2866" s="69">
        <f>PRODUCT(K2851+I2858)</f>
        <v>2</v>
      </c>
      <c r="L2866" s="71">
        <f>PRODUCT(((B2851*L2851)+B2858*L2858))/B2866</f>
        <v>303.375</v>
      </c>
      <c r="M2866" s="8"/>
      <c r="N2866" s="38"/>
      <c r="O2866" s="2"/>
      <c r="AC2866" s="7"/>
      <c r="AD2866" s="7"/>
      <c r="AE2866" s="7"/>
      <c r="AF2866" s="7"/>
      <c r="AG2866" s="7"/>
      <c r="AH2866" s="7"/>
      <c r="AI2866" s="7"/>
      <c r="AJ2866" s="7"/>
      <c r="AK2866" s="7"/>
      <c r="AN2866" s="7"/>
    </row>
    <row r="2867" spans="1:40" x14ac:dyDescent="0.25">
      <c r="A2867" s="72" t="s">
        <v>18</v>
      </c>
      <c r="B2867" s="73"/>
      <c r="C2867" s="73"/>
      <c r="D2867" s="73"/>
      <c r="E2867" s="73"/>
      <c r="F2867" s="74">
        <f>PRODUCT(F2866/B2866)</f>
        <v>11.5</v>
      </c>
      <c r="G2867" s="75" t="s">
        <v>6</v>
      </c>
      <c r="H2867" s="74">
        <f>PRODUCT(H2866/B2866)</f>
        <v>3.25</v>
      </c>
      <c r="I2867" s="73"/>
      <c r="J2867" s="73"/>
      <c r="K2867" s="73"/>
      <c r="L2867" s="76"/>
      <c r="M2867" s="55"/>
      <c r="N2867" s="40"/>
      <c r="O2867" s="2"/>
      <c r="AC2867" s="7"/>
      <c r="AD2867" s="7"/>
      <c r="AE2867" s="7"/>
      <c r="AF2867" s="7"/>
      <c r="AG2867" s="7"/>
      <c r="AH2867" s="7"/>
      <c r="AI2867" s="7"/>
      <c r="AJ2867" s="7"/>
      <c r="AK2867" s="7"/>
      <c r="AN2867" s="7"/>
    </row>
    <row r="2868" spans="1:40" x14ac:dyDescent="0.25">
      <c r="A2868" s="7"/>
      <c r="B2868" s="10"/>
      <c r="C2868" s="10"/>
      <c r="D2868" s="10"/>
      <c r="E2868" s="10"/>
      <c r="F2868" s="10"/>
      <c r="G2868" s="10"/>
      <c r="H2868" s="10"/>
      <c r="I2868" s="10"/>
      <c r="J2868" s="10"/>
      <c r="K2868" s="10"/>
      <c r="L2868" s="54"/>
      <c r="O2868" s="2"/>
      <c r="AC2868" s="7"/>
      <c r="AD2868" s="7"/>
      <c r="AE2868" s="7"/>
      <c r="AF2868" s="7"/>
      <c r="AG2868" s="7"/>
      <c r="AH2868" s="7"/>
      <c r="AI2868" s="7"/>
      <c r="AJ2868" s="7"/>
      <c r="AK2868" s="7"/>
      <c r="AN2868" s="7"/>
    </row>
    <row r="2869" spans="1:40" x14ac:dyDescent="0.25">
      <c r="A2869" s="7"/>
      <c r="B2869" s="10"/>
      <c r="C2869" s="10"/>
      <c r="D2869" s="10"/>
      <c r="E2869" s="10"/>
      <c r="F2869" s="10" t="s">
        <v>438</v>
      </c>
      <c r="G2869" s="10"/>
      <c r="H2869" s="10"/>
      <c r="I2869" s="10"/>
      <c r="J2869" s="10"/>
      <c r="K2869" s="10"/>
      <c r="L2869" s="10"/>
      <c r="R2869" s="10" t="s">
        <v>25</v>
      </c>
      <c r="AC2869" s="10" t="s">
        <v>3</v>
      </c>
      <c r="AD2869" s="3">
        <f>SUM(AD2870:AD2872)</f>
        <v>0</v>
      </c>
      <c r="AE2869" s="3">
        <f>SUM(AE2870:AE2872)</f>
        <v>0</v>
      </c>
      <c r="AF2869" s="3">
        <f>SUM(AF2870:AF2872)</f>
        <v>0</v>
      </c>
      <c r="AG2869" s="3">
        <f>SUM(AG2870:AG2872)</f>
        <v>0</v>
      </c>
      <c r="AH2869" s="3">
        <f>SUM(AH2870:AH2872)</f>
        <v>0</v>
      </c>
      <c r="AJ2869" s="3">
        <f>SUM(AJ2870:AJ2872)</f>
        <v>0</v>
      </c>
      <c r="AK2869" s="3">
        <f>SUM(AK2870:AK2872)</f>
        <v>0</v>
      </c>
      <c r="AL2869" s="3">
        <f>SUM(AL2870:AL2872)</f>
        <v>0</v>
      </c>
      <c r="AM2869" s="3"/>
      <c r="AN2869" s="3">
        <f>SUM(AN2870:AN2872)</f>
        <v>0</v>
      </c>
    </row>
    <row r="2870" spans="1:40" x14ac:dyDescent="0.25">
      <c r="A2870" s="7"/>
      <c r="B2870" s="10"/>
      <c r="C2870" s="10"/>
      <c r="D2870" s="10"/>
      <c r="E2870" s="10"/>
      <c r="F2870" s="10" t="s">
        <v>433</v>
      </c>
      <c r="G2870" s="10"/>
      <c r="H2870" s="10"/>
      <c r="I2870" s="10"/>
      <c r="J2870" s="10"/>
      <c r="K2870" s="10"/>
      <c r="L2870" s="57">
        <f>PRODUCT(C2851/B2851)</f>
        <v>1</v>
      </c>
      <c r="O2870" s="2"/>
      <c r="R2870" s="7"/>
      <c r="T2870" s="7"/>
      <c r="AC2870" s="7"/>
      <c r="AD2870" s="7"/>
      <c r="AE2870" s="7"/>
      <c r="AF2870" s="7"/>
      <c r="AG2870" s="7"/>
      <c r="AH2870" s="7"/>
      <c r="AI2870" s="7"/>
      <c r="AJ2870" s="7"/>
      <c r="AK2870" s="7"/>
      <c r="AN2870" s="7"/>
    </row>
    <row r="2871" spans="1:40" x14ac:dyDescent="0.25">
      <c r="A2871" s="7"/>
      <c r="B2871" s="10"/>
      <c r="C2871" s="10"/>
      <c r="D2871" s="10"/>
      <c r="E2871" s="10"/>
      <c r="F2871" s="10" t="s">
        <v>434</v>
      </c>
      <c r="G2871" s="10"/>
      <c r="H2871" s="10"/>
      <c r="I2871" s="10"/>
      <c r="J2871" s="10"/>
      <c r="K2871" s="10"/>
      <c r="L2871" s="57">
        <f>PRODUCT(E2858/B2858)</f>
        <v>0.75</v>
      </c>
      <c r="O2871" s="2"/>
      <c r="R2871" s="7"/>
      <c r="T2871" s="7"/>
      <c r="AC2871" s="7"/>
      <c r="AD2871" s="7"/>
      <c r="AE2871" s="7"/>
      <c r="AF2871" s="7"/>
      <c r="AG2871" s="7"/>
      <c r="AH2871" s="7"/>
      <c r="AI2871" s="7"/>
      <c r="AJ2871" s="7"/>
      <c r="AK2871" s="7"/>
      <c r="AN2871" s="7"/>
    </row>
    <row r="2872" spans="1:40" x14ac:dyDescent="0.25">
      <c r="A2872" s="7"/>
      <c r="B2872" s="10"/>
      <c r="C2872" s="10"/>
      <c r="D2872" s="10"/>
      <c r="E2872" s="10"/>
      <c r="F2872" s="10" t="s">
        <v>435</v>
      </c>
      <c r="G2872" s="10"/>
      <c r="H2872" s="10"/>
      <c r="I2872" s="10"/>
      <c r="J2872" s="10"/>
      <c r="K2872" s="10"/>
      <c r="L2872" s="57">
        <f>PRODUCT(C2866/B2866)</f>
        <v>0.875</v>
      </c>
      <c r="O2872" s="2"/>
      <c r="R2872" s="7"/>
      <c r="T2872" s="7"/>
      <c r="AC2872" s="7"/>
      <c r="AD2872" s="7"/>
      <c r="AE2872" s="7"/>
      <c r="AF2872" s="7"/>
      <c r="AG2872" s="7"/>
      <c r="AH2872" s="7"/>
      <c r="AI2872" s="7"/>
      <c r="AJ2872" s="7"/>
      <c r="AK2872" s="7"/>
      <c r="AN2872" s="7"/>
    </row>
    <row r="2873" spans="1:40" x14ac:dyDescent="0.25">
      <c r="A2873" s="7"/>
      <c r="B2873" s="10"/>
      <c r="C2873" s="10"/>
      <c r="D2873" s="10"/>
      <c r="E2873" s="10"/>
      <c r="F2873" s="10"/>
      <c r="G2873" s="10"/>
      <c r="H2873" s="10"/>
      <c r="I2873" s="10"/>
      <c r="J2873" s="10"/>
      <c r="K2873" s="10"/>
      <c r="L2873" s="54"/>
      <c r="O2873" s="2"/>
      <c r="R2873" s="10" t="s">
        <v>32</v>
      </c>
      <c r="T2873" s="7"/>
      <c r="AC2873" s="10" t="s">
        <v>4</v>
      </c>
      <c r="AD2873" s="3">
        <f>SUM(AD2874:AD2877)</f>
        <v>0</v>
      </c>
      <c r="AE2873" s="3">
        <f>SUM(AE2874:AE2877)</f>
        <v>0</v>
      </c>
      <c r="AF2873" s="3">
        <f>SUM(AF2874:AF2877)</f>
        <v>0</v>
      </c>
      <c r="AG2873" s="3">
        <f>SUM(AG2874:AG2877)</f>
        <v>0</v>
      </c>
      <c r="AH2873" s="3">
        <f>SUM(AH2874:AH2877)</f>
        <v>0</v>
      </c>
      <c r="AI2873" s="3"/>
      <c r="AJ2873" s="3">
        <f>SUM(AJ2874:AJ2877)</f>
        <v>0</v>
      </c>
      <c r="AK2873" s="3">
        <f>SUM(AK2874:AK2877)</f>
        <v>0</v>
      </c>
      <c r="AL2873" s="3">
        <f>SUM(AL2874:AL2877)</f>
        <v>0</v>
      </c>
      <c r="AM2873" s="3"/>
      <c r="AN2873" s="3">
        <f>SUM(AN2874:AN2877)</f>
        <v>0</v>
      </c>
    </row>
    <row r="2874" spans="1:40" x14ac:dyDescent="0.25">
      <c r="A2874" s="7"/>
      <c r="B2874" s="10"/>
      <c r="C2874" s="10"/>
      <c r="D2874" s="10"/>
      <c r="E2874" s="10"/>
      <c r="F2874" s="10"/>
      <c r="G2874" s="10"/>
      <c r="H2874" s="10"/>
      <c r="I2874" s="10"/>
      <c r="J2874" s="10"/>
      <c r="K2874" s="10"/>
      <c r="L2874" s="54"/>
      <c r="O2874" s="2"/>
      <c r="S2874" s="48"/>
      <c r="T2874" s="7"/>
      <c r="AC2874" s="7"/>
      <c r="AI2874" s="30"/>
      <c r="AL2874" s="2"/>
    </row>
    <row r="2875" spans="1:40" x14ac:dyDescent="0.25">
      <c r="A2875" s="7"/>
      <c r="B2875" s="10"/>
      <c r="C2875" s="10"/>
      <c r="D2875" s="10"/>
      <c r="E2875" s="10"/>
      <c r="F2875" s="10"/>
      <c r="G2875" s="10"/>
      <c r="H2875" s="10"/>
      <c r="I2875" s="10"/>
      <c r="J2875" s="10"/>
      <c r="K2875" s="10"/>
      <c r="L2875" s="54"/>
      <c r="O2875" s="2"/>
      <c r="S2875" s="48"/>
      <c r="T2875" s="7"/>
      <c r="AC2875" s="7"/>
      <c r="AI2875" s="30"/>
      <c r="AL2875" s="2"/>
    </row>
    <row r="2876" spans="1:40" x14ac:dyDescent="0.25">
      <c r="A2876" s="7"/>
      <c r="B2876" s="10"/>
      <c r="C2876" s="10"/>
      <c r="D2876" s="10"/>
      <c r="E2876" s="10"/>
      <c r="F2876" s="10"/>
      <c r="G2876" s="10"/>
      <c r="H2876" s="10"/>
      <c r="I2876" s="10"/>
      <c r="J2876" s="10"/>
      <c r="K2876" s="10"/>
      <c r="L2876" s="54"/>
      <c r="O2876" s="2"/>
      <c r="S2876" s="48"/>
      <c r="T2876" s="7"/>
      <c r="AC2876" s="7"/>
      <c r="AI2876" s="30"/>
      <c r="AL2876" s="2"/>
    </row>
    <row r="2877" spans="1:40" x14ac:dyDescent="0.25">
      <c r="A2877" s="7"/>
      <c r="B2877" s="10"/>
      <c r="C2877" s="10"/>
      <c r="D2877" s="10"/>
      <c r="E2877" s="10"/>
      <c r="F2877" s="10"/>
      <c r="G2877" s="10"/>
      <c r="H2877" s="10"/>
      <c r="I2877" s="10"/>
      <c r="J2877" s="10"/>
      <c r="K2877" s="10"/>
      <c r="L2877" s="54"/>
      <c r="O2877" s="2"/>
      <c r="S2877" s="48"/>
      <c r="T2877" s="7"/>
      <c r="AC2877" s="7"/>
      <c r="AI2877" s="30"/>
      <c r="AL2877" s="2"/>
    </row>
    <row r="2878" spans="1:40" s="4" customFormat="1" ht="14.25" x14ac:dyDescent="0.2">
      <c r="A2878" s="10"/>
      <c r="B2878" s="3"/>
      <c r="C2878" s="3"/>
      <c r="D2878" s="3"/>
      <c r="E2878" s="3"/>
      <c r="F2878" s="3"/>
      <c r="G2878" s="3"/>
      <c r="H2878" s="3"/>
      <c r="I2878" s="3"/>
      <c r="J2878" s="3"/>
      <c r="K2878" s="3"/>
      <c r="L2878" s="8"/>
      <c r="M2878" s="3" t="s">
        <v>7</v>
      </c>
      <c r="N2878" s="6"/>
      <c r="O2878" s="11"/>
      <c r="P2878" s="3"/>
      <c r="Q2878" s="3"/>
      <c r="R2878" s="6" t="s">
        <v>8</v>
      </c>
      <c r="S2878" s="9"/>
      <c r="T2878" s="6"/>
      <c r="U2878" s="3"/>
      <c r="V2878" s="3"/>
      <c r="W2878" s="3"/>
      <c r="X2878" s="6"/>
      <c r="Y2878" s="3"/>
      <c r="Z2878" s="3"/>
      <c r="AA2878" s="3"/>
      <c r="AB2878" s="3"/>
      <c r="AC2878" s="10" t="s">
        <v>2</v>
      </c>
      <c r="AD2878" s="3">
        <f>SUM(AD2879:AD2898)</f>
        <v>8</v>
      </c>
      <c r="AE2878" s="3">
        <f>SUM(AE2879:AE2898)</f>
        <v>6</v>
      </c>
      <c r="AF2878" s="3">
        <f>SUM(AF2879:AF2898)</f>
        <v>0</v>
      </c>
      <c r="AG2878" s="3">
        <f>SUM(AG2879:AG2898)</f>
        <v>2</v>
      </c>
      <c r="AH2878" s="3">
        <f>SUM(AH2879:AH2898)</f>
        <v>47</v>
      </c>
      <c r="AI2878" s="3"/>
      <c r="AJ2878" s="3">
        <f>SUM(AJ2879:AJ2898)</f>
        <v>42</v>
      </c>
      <c r="AK2878" s="3">
        <f>SUM(AK2879:AK2898)</f>
        <v>13</v>
      </c>
      <c r="AL2878" s="3">
        <f>SUM(AL2879:AL2898)</f>
        <v>2727</v>
      </c>
      <c r="AM2878" s="3">
        <f>PRODUCT(AL2878+AL2903+AL2908)</f>
        <v>3036</v>
      </c>
      <c r="AN2878" s="3">
        <f>SUM(AN2879:AN2898)</f>
        <v>9</v>
      </c>
    </row>
    <row r="2879" spans="1:40" x14ac:dyDescent="0.25">
      <c r="A2879" s="63" t="s">
        <v>622</v>
      </c>
      <c r="B2879" s="64" t="s">
        <v>0</v>
      </c>
      <c r="C2879" s="64" t="s">
        <v>10</v>
      </c>
      <c r="D2879" s="64" t="s">
        <v>1</v>
      </c>
      <c r="E2879" s="64" t="s">
        <v>11</v>
      </c>
      <c r="F2879" s="65" t="s">
        <v>12</v>
      </c>
      <c r="G2879" s="66"/>
      <c r="H2879" s="64"/>
      <c r="I2879" s="65" t="s">
        <v>13</v>
      </c>
      <c r="J2879" s="66"/>
      <c r="K2879" s="64"/>
      <c r="L2879" s="67" t="s">
        <v>14</v>
      </c>
      <c r="M2879" s="3">
        <f>MAX(Y2879:Y2912)</f>
        <v>518</v>
      </c>
      <c r="N2879" s="1"/>
      <c r="O2879" s="2">
        <v>6</v>
      </c>
      <c r="P2879" s="2">
        <v>6</v>
      </c>
      <c r="Q2879" s="2">
        <v>2012</v>
      </c>
      <c r="R2879" s="5" t="s">
        <v>1333</v>
      </c>
      <c r="S2879" s="30" t="s">
        <v>6</v>
      </c>
      <c r="T2879" s="5" t="s">
        <v>785</v>
      </c>
      <c r="U2879" s="2">
        <v>0</v>
      </c>
      <c r="V2879" s="30" t="s">
        <v>6</v>
      </c>
      <c r="W2879" s="2">
        <v>2</v>
      </c>
      <c r="X2879" s="7" t="s">
        <v>518</v>
      </c>
      <c r="Y2879" s="2">
        <v>518</v>
      </c>
      <c r="Z2879" s="2">
        <v>1</v>
      </c>
      <c r="AA2879" s="30" t="s">
        <v>6</v>
      </c>
      <c r="AB2879" s="2">
        <v>10</v>
      </c>
      <c r="AD2879" s="2">
        <f t="shared" ref="AD2879:AD2886" si="1094">IF(Q2879&gt;100,1,0)</f>
        <v>1</v>
      </c>
      <c r="AE2879" s="2">
        <f>IF(U2879&gt;W2879,1,0)</f>
        <v>0</v>
      </c>
      <c r="AF2879" s="2">
        <f t="shared" ref="AF2879:AF2886" si="1095">IF(U2879=W2879,1,0)*IF(Q2879=0,0,1)</f>
        <v>0</v>
      </c>
      <c r="AG2879" s="2">
        <f>IF(W2879&gt;U2879,1,0)</f>
        <v>1</v>
      </c>
      <c r="AH2879" s="2">
        <f>PRODUCT(Z2879)</f>
        <v>1</v>
      </c>
      <c r="AI2879" s="30" t="s">
        <v>6</v>
      </c>
      <c r="AJ2879" s="2">
        <f>PRODUCT(AB2879)</f>
        <v>10</v>
      </c>
      <c r="AK2879" s="2">
        <v>0</v>
      </c>
      <c r="AL2879" s="2">
        <f>PRODUCT(Y2879)</f>
        <v>518</v>
      </c>
      <c r="AN2879" s="2">
        <v>3</v>
      </c>
    </row>
    <row r="2880" spans="1:40" x14ac:dyDescent="0.25">
      <c r="A2880" s="68" t="s">
        <v>16</v>
      </c>
      <c r="B2880" s="69">
        <f>PRODUCT(AD2878)</f>
        <v>8</v>
      </c>
      <c r="C2880" s="69">
        <f>PRODUCT(AE2878)</f>
        <v>6</v>
      </c>
      <c r="D2880" s="69">
        <f>PRODUCT(AF2878)</f>
        <v>0</v>
      </c>
      <c r="E2880" s="69">
        <f>PRODUCT(AG2878)</f>
        <v>2</v>
      </c>
      <c r="F2880" s="69">
        <f>PRODUCT(AH2878)</f>
        <v>47</v>
      </c>
      <c r="G2880" s="70" t="s">
        <v>6</v>
      </c>
      <c r="H2880" s="69">
        <f>PRODUCT(AJ2878)</f>
        <v>42</v>
      </c>
      <c r="I2880" s="69">
        <f>PRODUCT(AK2878)</f>
        <v>13</v>
      </c>
      <c r="J2880" s="70" t="s">
        <v>6</v>
      </c>
      <c r="K2880" s="69">
        <f>PRODUCT(AN2878)</f>
        <v>9</v>
      </c>
      <c r="L2880" s="71">
        <f>PRODUCT(AL2878/B2880)</f>
        <v>340.875</v>
      </c>
      <c r="M2880" s="8"/>
      <c r="N2880" s="1"/>
      <c r="O2880" s="2">
        <v>3</v>
      </c>
      <c r="P2880" s="2">
        <v>8</v>
      </c>
      <c r="Q2880" s="2">
        <v>2013</v>
      </c>
      <c r="R2880" s="5" t="s">
        <v>1333</v>
      </c>
      <c r="S2880" s="30" t="s">
        <v>6</v>
      </c>
      <c r="T2880" s="5" t="s">
        <v>785</v>
      </c>
      <c r="U2880" s="2">
        <v>2</v>
      </c>
      <c r="V2880" s="30" t="s">
        <v>6</v>
      </c>
      <c r="W2880" s="2">
        <v>1</v>
      </c>
      <c r="X2880" s="98" t="s">
        <v>1396</v>
      </c>
      <c r="Y2880" s="2">
        <v>320</v>
      </c>
      <c r="Z2880" s="2">
        <v>10</v>
      </c>
      <c r="AA2880" s="30" t="s">
        <v>6</v>
      </c>
      <c r="AB2880" s="2">
        <v>8</v>
      </c>
      <c r="AC2880" s="7"/>
      <c r="AD2880" s="2">
        <f t="shared" si="1094"/>
        <v>1</v>
      </c>
      <c r="AE2880" s="2">
        <f t="shared" ref="AE2880" si="1096">IF(U2880&gt;W2880,1,0)</f>
        <v>1</v>
      </c>
      <c r="AF2880" s="2">
        <f t="shared" si="1095"/>
        <v>0</v>
      </c>
      <c r="AG2880" s="2">
        <f t="shared" ref="AG2880" si="1097">IF(W2880&gt;U2880,1,0)</f>
        <v>0</v>
      </c>
      <c r="AH2880" s="2">
        <f t="shared" ref="AH2880" si="1098">PRODUCT(Z2880)</f>
        <v>10</v>
      </c>
      <c r="AI2880" s="30" t="s">
        <v>6</v>
      </c>
      <c r="AJ2880" s="2">
        <f t="shared" ref="AJ2880" si="1099">PRODUCT(AB2880)</f>
        <v>8</v>
      </c>
      <c r="AK2880" s="2">
        <v>2</v>
      </c>
      <c r="AL2880" s="2">
        <f t="shared" ref="AL2880" si="1100">PRODUCT(Y2880)</f>
        <v>320</v>
      </c>
      <c r="AN2880" s="2">
        <v>1</v>
      </c>
    </row>
    <row r="2881" spans="1:40" x14ac:dyDescent="0.25">
      <c r="A2881" s="68" t="s">
        <v>439</v>
      </c>
      <c r="B2881" s="69">
        <f>PRODUCT(AD2903)</f>
        <v>1</v>
      </c>
      <c r="C2881" s="69">
        <f>PRODUCT(AE2903)</f>
        <v>0</v>
      </c>
      <c r="D2881" s="69">
        <f>PRODUCT(AF2903)</f>
        <v>0</v>
      </c>
      <c r="E2881" s="69">
        <f>PRODUCT(AG2903)</f>
        <v>1</v>
      </c>
      <c r="F2881" s="69">
        <f>PRODUCT(AH2903)</f>
        <v>9</v>
      </c>
      <c r="G2881" s="70" t="s">
        <v>6</v>
      </c>
      <c r="H2881" s="69">
        <f>PRODUCT(AJ2903)</f>
        <v>12</v>
      </c>
      <c r="I2881" s="69">
        <f>PRODUCT(AK2903)</f>
        <v>0</v>
      </c>
      <c r="J2881" s="70" t="s">
        <v>6</v>
      </c>
      <c r="K2881" s="69">
        <f>PRODUCT(AN2903)</f>
        <v>3</v>
      </c>
      <c r="L2881" s="71">
        <f>PRODUCT(AL2903/B2881)</f>
        <v>309</v>
      </c>
      <c r="M2881" s="8"/>
      <c r="N2881" s="1"/>
      <c r="O2881" s="2">
        <v>27</v>
      </c>
      <c r="P2881" s="2">
        <v>7</v>
      </c>
      <c r="Q2881" s="2">
        <v>2014</v>
      </c>
      <c r="R2881" s="5" t="s">
        <v>1333</v>
      </c>
      <c r="S2881" s="30" t="s">
        <v>6</v>
      </c>
      <c r="T2881" s="5" t="s">
        <v>785</v>
      </c>
      <c r="U2881" s="2">
        <v>2</v>
      </c>
      <c r="V2881" s="30" t="s">
        <v>6</v>
      </c>
      <c r="W2881" s="2">
        <v>0</v>
      </c>
      <c r="X2881" s="7" t="s">
        <v>70</v>
      </c>
      <c r="Y2881" s="2">
        <v>325</v>
      </c>
      <c r="Z2881" s="2">
        <v>4</v>
      </c>
      <c r="AA2881" s="30" t="s">
        <v>6</v>
      </c>
      <c r="AB2881" s="2">
        <v>0</v>
      </c>
      <c r="AC2881" s="7"/>
      <c r="AD2881" s="2">
        <f t="shared" si="1094"/>
        <v>1</v>
      </c>
      <c r="AE2881" s="2">
        <f t="shared" ref="AE2881:AE2886" si="1101">IF(U2881&gt;W2881,1,0)</f>
        <v>1</v>
      </c>
      <c r="AF2881" s="2">
        <f t="shared" si="1095"/>
        <v>0</v>
      </c>
      <c r="AG2881" s="2">
        <f t="shared" ref="AG2881:AG2886" si="1102">IF(W2881&gt;U2881,1,0)</f>
        <v>0</v>
      </c>
      <c r="AH2881" s="2">
        <f t="shared" ref="AH2881:AH2886" si="1103">PRODUCT(Z2881)</f>
        <v>4</v>
      </c>
      <c r="AI2881" s="30" t="s">
        <v>6</v>
      </c>
      <c r="AJ2881" s="2">
        <f t="shared" ref="AJ2881:AJ2886" si="1104">PRODUCT(AB2881)</f>
        <v>0</v>
      </c>
      <c r="AK2881" s="2">
        <v>3</v>
      </c>
      <c r="AL2881" s="2">
        <f t="shared" ref="AL2881:AL2886" si="1105">PRODUCT(Y2881)</f>
        <v>325</v>
      </c>
      <c r="AN2881" s="2">
        <v>0</v>
      </c>
    </row>
    <row r="2882" spans="1:40" x14ac:dyDescent="0.25">
      <c r="A2882" s="68" t="s">
        <v>440</v>
      </c>
      <c r="B2882" s="69">
        <v>0</v>
      </c>
      <c r="C2882" s="69">
        <v>0</v>
      </c>
      <c r="D2882" s="69">
        <v>0</v>
      </c>
      <c r="E2882" s="69">
        <v>0</v>
      </c>
      <c r="F2882" s="69">
        <v>0</v>
      </c>
      <c r="G2882" s="70" t="s">
        <v>6</v>
      </c>
      <c r="H2882" s="69">
        <v>0</v>
      </c>
      <c r="I2882" s="69">
        <v>0</v>
      </c>
      <c r="J2882" s="70" t="s">
        <v>6</v>
      </c>
      <c r="K2882" s="69">
        <v>0</v>
      </c>
      <c r="L2882" s="71">
        <v>0</v>
      </c>
      <c r="M2882" s="8"/>
      <c r="N2882" s="1"/>
      <c r="O2882" s="2">
        <v>7</v>
      </c>
      <c r="P2882" s="2">
        <v>6</v>
      </c>
      <c r="Q2882" s="2">
        <v>2015</v>
      </c>
      <c r="R2882" s="5" t="s">
        <v>1333</v>
      </c>
      <c r="S2882" s="30" t="s">
        <v>6</v>
      </c>
      <c r="T2882" s="5" t="s">
        <v>785</v>
      </c>
      <c r="U2882" s="2">
        <v>2</v>
      </c>
      <c r="V2882" s="30" t="s">
        <v>6</v>
      </c>
      <c r="W2882" s="2">
        <v>1</v>
      </c>
      <c r="X2882" s="7" t="s">
        <v>1466</v>
      </c>
      <c r="Y2882" s="2">
        <v>128</v>
      </c>
      <c r="Z2882" s="2">
        <v>4</v>
      </c>
      <c r="AA2882" s="30" t="s">
        <v>6</v>
      </c>
      <c r="AB2882" s="2">
        <v>4</v>
      </c>
      <c r="AC2882" s="7"/>
      <c r="AD2882" s="2">
        <f t="shared" si="1094"/>
        <v>1</v>
      </c>
      <c r="AE2882" s="2">
        <f t="shared" si="1101"/>
        <v>1</v>
      </c>
      <c r="AF2882" s="2">
        <f t="shared" si="1095"/>
        <v>0</v>
      </c>
      <c r="AG2882" s="2">
        <f t="shared" si="1102"/>
        <v>0</v>
      </c>
      <c r="AH2882" s="2">
        <f t="shared" si="1103"/>
        <v>4</v>
      </c>
      <c r="AI2882" s="30" t="s">
        <v>6</v>
      </c>
      <c r="AJ2882" s="2">
        <f t="shared" si="1104"/>
        <v>4</v>
      </c>
      <c r="AK2882" s="2">
        <v>2</v>
      </c>
      <c r="AL2882" s="2">
        <f t="shared" si="1105"/>
        <v>128</v>
      </c>
      <c r="AN2882" s="2">
        <v>1</v>
      </c>
    </row>
    <row r="2883" spans="1:40" x14ac:dyDescent="0.25">
      <c r="A2883" s="68" t="s">
        <v>17</v>
      </c>
      <c r="B2883" s="69">
        <f>SUM(B2880:B2882)</f>
        <v>9</v>
      </c>
      <c r="C2883" s="69">
        <f>SUM(C2880:C2882)</f>
        <v>6</v>
      </c>
      <c r="D2883" s="69">
        <f>SUM(D2880:D2882)</f>
        <v>0</v>
      </c>
      <c r="E2883" s="69">
        <f>SUM(E2880:E2882)</f>
        <v>3</v>
      </c>
      <c r="F2883" s="69">
        <f>SUM(F2880:F2882)</f>
        <v>56</v>
      </c>
      <c r="G2883" s="70" t="s">
        <v>6</v>
      </c>
      <c r="H2883" s="69">
        <f>SUM(H2880:H2882)</f>
        <v>54</v>
      </c>
      <c r="I2883" s="69">
        <f>SUM(I2880:I2882)</f>
        <v>13</v>
      </c>
      <c r="J2883" s="70" t="s">
        <v>6</v>
      </c>
      <c r="K2883" s="69">
        <f>SUM(K2880:K2882)</f>
        <v>12</v>
      </c>
      <c r="L2883" s="71">
        <f>PRODUCT(AM2878/B2883)</f>
        <v>337.33333333333331</v>
      </c>
      <c r="M2883" s="8"/>
      <c r="N2883" s="1"/>
      <c r="O2883" s="15">
        <v>20</v>
      </c>
      <c r="P2883" s="15">
        <v>5</v>
      </c>
      <c r="Q2883" s="15">
        <v>2016</v>
      </c>
      <c r="R2883" s="82" t="s">
        <v>1333</v>
      </c>
      <c r="S2883" s="90" t="s">
        <v>6</v>
      </c>
      <c r="T2883" s="82" t="s">
        <v>785</v>
      </c>
      <c r="U2883" s="15">
        <v>0</v>
      </c>
      <c r="V2883" s="90" t="s">
        <v>6</v>
      </c>
      <c r="W2883" s="15">
        <v>1</v>
      </c>
      <c r="X2883" s="102" t="s">
        <v>130</v>
      </c>
      <c r="Y2883" s="15">
        <v>342</v>
      </c>
      <c r="Z2883" s="15">
        <v>1</v>
      </c>
      <c r="AA2883" s="90" t="s">
        <v>6</v>
      </c>
      <c r="AB2883" s="15">
        <v>3</v>
      </c>
      <c r="AC2883" s="7"/>
      <c r="AD2883" s="2">
        <f t="shared" si="1094"/>
        <v>1</v>
      </c>
      <c r="AE2883" s="2">
        <f t="shared" si="1101"/>
        <v>0</v>
      </c>
      <c r="AF2883" s="2">
        <f t="shared" si="1095"/>
        <v>0</v>
      </c>
      <c r="AG2883" s="2">
        <f t="shared" si="1102"/>
        <v>1</v>
      </c>
      <c r="AH2883" s="2">
        <f t="shared" si="1103"/>
        <v>1</v>
      </c>
      <c r="AI2883" s="30" t="s">
        <v>6</v>
      </c>
      <c r="AJ2883" s="2">
        <f t="shared" si="1104"/>
        <v>3</v>
      </c>
      <c r="AK2883" s="2">
        <v>0</v>
      </c>
      <c r="AL2883" s="2">
        <f t="shared" si="1105"/>
        <v>342</v>
      </c>
      <c r="AN2883" s="2">
        <v>2</v>
      </c>
    </row>
    <row r="2884" spans="1:40" x14ac:dyDescent="0.25">
      <c r="A2884" s="72" t="s">
        <v>18</v>
      </c>
      <c r="B2884" s="73"/>
      <c r="C2884" s="73"/>
      <c r="D2884" s="73"/>
      <c r="E2884" s="73"/>
      <c r="F2884" s="74">
        <f>PRODUCT(F2883/B2883)</f>
        <v>6.2222222222222223</v>
      </c>
      <c r="G2884" s="75" t="s">
        <v>6</v>
      </c>
      <c r="H2884" s="74">
        <f>PRODUCT(H2883/B2883)</f>
        <v>6</v>
      </c>
      <c r="I2884" s="73"/>
      <c r="J2884" s="73"/>
      <c r="K2884" s="73"/>
      <c r="L2884" s="76"/>
      <c r="M2884" s="55"/>
      <c r="N2884" s="1"/>
      <c r="O2884" s="2">
        <v>24</v>
      </c>
      <c r="P2884" s="2">
        <v>7</v>
      </c>
      <c r="Q2884" s="2">
        <v>2017</v>
      </c>
      <c r="R2884" s="5" t="s">
        <v>1333</v>
      </c>
      <c r="S2884" s="2" t="s">
        <v>6</v>
      </c>
      <c r="T2884" s="5" t="s">
        <v>785</v>
      </c>
      <c r="U2884" s="2">
        <v>2</v>
      </c>
      <c r="V2884" s="30" t="s">
        <v>6</v>
      </c>
      <c r="W2884" s="2">
        <v>1</v>
      </c>
      <c r="X2884" s="44" t="s">
        <v>1593</v>
      </c>
      <c r="Y2884" s="2">
        <v>384</v>
      </c>
      <c r="Z2884" s="2">
        <v>11</v>
      </c>
      <c r="AA2884" s="30" t="s">
        <v>6</v>
      </c>
      <c r="AB2884" s="2">
        <v>7</v>
      </c>
      <c r="AC2884" s="7"/>
      <c r="AD2884" s="2">
        <f t="shared" si="1094"/>
        <v>1</v>
      </c>
      <c r="AE2884" s="2">
        <f t="shared" si="1101"/>
        <v>1</v>
      </c>
      <c r="AF2884" s="2">
        <f t="shared" si="1095"/>
        <v>0</v>
      </c>
      <c r="AG2884" s="2">
        <f t="shared" si="1102"/>
        <v>0</v>
      </c>
      <c r="AH2884" s="2">
        <f t="shared" si="1103"/>
        <v>11</v>
      </c>
      <c r="AI2884" s="30" t="s">
        <v>6</v>
      </c>
      <c r="AJ2884" s="2">
        <f t="shared" si="1104"/>
        <v>7</v>
      </c>
      <c r="AK2884" s="2">
        <v>2</v>
      </c>
      <c r="AL2884" s="2">
        <f t="shared" si="1105"/>
        <v>384</v>
      </c>
      <c r="AN2884" s="2">
        <v>1</v>
      </c>
    </row>
    <row r="2885" spans="1:40" x14ac:dyDescent="0.25">
      <c r="B2885" s="10"/>
      <c r="C2885" s="10"/>
      <c r="D2885" s="10"/>
      <c r="E2885" s="10"/>
      <c r="F2885" s="10"/>
      <c r="G2885" s="10"/>
      <c r="H2885" s="10"/>
      <c r="I2885" s="10"/>
      <c r="J2885" s="10"/>
      <c r="K2885" s="10"/>
      <c r="L2885" s="8"/>
      <c r="N2885" s="1"/>
      <c r="O2885" s="2">
        <v>18</v>
      </c>
      <c r="P2885" s="2">
        <v>7</v>
      </c>
      <c r="Q2885" s="2">
        <v>2018</v>
      </c>
      <c r="R2885" s="5" t="s">
        <v>1333</v>
      </c>
      <c r="S2885" s="2" t="s">
        <v>6</v>
      </c>
      <c r="T2885" s="5" t="s">
        <v>785</v>
      </c>
      <c r="U2885" s="2">
        <v>1</v>
      </c>
      <c r="V2885" s="30" t="s">
        <v>6</v>
      </c>
      <c r="W2885" s="2">
        <v>0</v>
      </c>
      <c r="X2885" s="44" t="s">
        <v>1660</v>
      </c>
      <c r="Y2885" s="2">
        <v>389</v>
      </c>
      <c r="Z2885" s="2">
        <v>9</v>
      </c>
      <c r="AA2885" s="30" t="s">
        <v>6</v>
      </c>
      <c r="AB2885" s="2">
        <v>5</v>
      </c>
      <c r="AC2885" s="7"/>
      <c r="AD2885" s="2">
        <f t="shared" si="1094"/>
        <v>1</v>
      </c>
      <c r="AE2885" s="2">
        <f t="shared" si="1101"/>
        <v>1</v>
      </c>
      <c r="AF2885" s="2">
        <f t="shared" si="1095"/>
        <v>0</v>
      </c>
      <c r="AG2885" s="2">
        <f t="shared" si="1102"/>
        <v>0</v>
      </c>
      <c r="AH2885" s="2">
        <f t="shared" si="1103"/>
        <v>9</v>
      </c>
      <c r="AI2885" s="30" t="s">
        <v>6</v>
      </c>
      <c r="AJ2885" s="2">
        <f t="shared" si="1104"/>
        <v>5</v>
      </c>
      <c r="AK2885" s="2">
        <v>2</v>
      </c>
      <c r="AL2885" s="2">
        <f t="shared" si="1105"/>
        <v>389</v>
      </c>
      <c r="AN2885" s="2">
        <v>0</v>
      </c>
    </row>
    <row r="2886" spans="1:40" x14ac:dyDescent="0.25">
      <c r="A2886" s="77" t="s">
        <v>623</v>
      </c>
      <c r="B2886" s="64" t="s">
        <v>0</v>
      </c>
      <c r="C2886" s="64" t="s">
        <v>10</v>
      </c>
      <c r="D2886" s="64" t="s">
        <v>1</v>
      </c>
      <c r="E2886" s="64" t="s">
        <v>11</v>
      </c>
      <c r="F2886" s="65" t="s">
        <v>12</v>
      </c>
      <c r="G2886" s="66"/>
      <c r="H2886" s="64"/>
      <c r="I2886" s="65" t="s">
        <v>13</v>
      </c>
      <c r="J2886" s="66"/>
      <c r="K2886" s="64"/>
      <c r="L2886" s="67" t="s">
        <v>14</v>
      </c>
      <c r="N2886" s="1"/>
      <c r="O2886" s="2">
        <v>20</v>
      </c>
      <c r="P2886" s="2">
        <v>7</v>
      </c>
      <c r="Q2886" s="2">
        <v>2019</v>
      </c>
      <c r="R2886" s="5" t="s">
        <v>1333</v>
      </c>
      <c r="S2886" s="2" t="s">
        <v>6</v>
      </c>
      <c r="T2886" s="5" t="s">
        <v>785</v>
      </c>
      <c r="U2886" s="2">
        <v>2</v>
      </c>
      <c r="V2886" s="30" t="s">
        <v>6</v>
      </c>
      <c r="W2886" s="2">
        <v>1</v>
      </c>
      <c r="X2886" s="44" t="s">
        <v>1743</v>
      </c>
      <c r="Y2886" s="2">
        <v>321</v>
      </c>
      <c r="Z2886" s="2">
        <v>7</v>
      </c>
      <c r="AA2886" s="30" t="s">
        <v>6</v>
      </c>
      <c r="AB2886" s="2">
        <v>5</v>
      </c>
      <c r="AC2886" s="7"/>
      <c r="AD2886" s="2">
        <f t="shared" si="1094"/>
        <v>1</v>
      </c>
      <c r="AE2886" s="2">
        <f t="shared" si="1101"/>
        <v>1</v>
      </c>
      <c r="AF2886" s="2">
        <f t="shared" si="1095"/>
        <v>0</v>
      </c>
      <c r="AG2886" s="2">
        <f t="shared" si="1102"/>
        <v>0</v>
      </c>
      <c r="AH2886" s="2">
        <f t="shared" si="1103"/>
        <v>7</v>
      </c>
      <c r="AI2886" s="30" t="s">
        <v>6</v>
      </c>
      <c r="AJ2886" s="2">
        <f t="shared" si="1104"/>
        <v>5</v>
      </c>
      <c r="AK2886" s="2">
        <v>2</v>
      </c>
      <c r="AL2886" s="2">
        <f t="shared" si="1105"/>
        <v>321</v>
      </c>
      <c r="AN2886" s="2">
        <v>1</v>
      </c>
    </row>
    <row r="2887" spans="1:40" x14ac:dyDescent="0.25">
      <c r="A2887" s="68" t="s">
        <v>16</v>
      </c>
      <c r="B2887" s="88">
        <f>PRODUCT(B3869)</f>
        <v>8</v>
      </c>
      <c r="C2887" s="88">
        <f t="shared" ref="C2887:L2890" si="1106">PRODUCT(C3869)</f>
        <v>4</v>
      </c>
      <c r="D2887" s="88">
        <f t="shared" si="1106"/>
        <v>0</v>
      </c>
      <c r="E2887" s="88">
        <f t="shared" si="1106"/>
        <v>4</v>
      </c>
      <c r="F2887" s="88">
        <f t="shared" si="1106"/>
        <v>41</v>
      </c>
      <c r="G2887" s="70" t="s">
        <v>6</v>
      </c>
      <c r="H2887" s="88">
        <f t="shared" si="1106"/>
        <v>38</v>
      </c>
      <c r="I2887" s="88">
        <f t="shared" si="1106"/>
        <v>11</v>
      </c>
      <c r="J2887" s="70" t="s">
        <v>6</v>
      </c>
      <c r="K2887" s="88">
        <f t="shared" si="1106"/>
        <v>9</v>
      </c>
      <c r="L2887" s="71">
        <f t="shared" si="1106"/>
        <v>424.875</v>
      </c>
      <c r="M2887" s="8"/>
      <c r="O2887" s="2"/>
      <c r="S2887" s="27"/>
      <c r="V2887" s="36"/>
      <c r="AC2887" s="7"/>
      <c r="AD2887" s="7"/>
      <c r="AE2887" s="7"/>
      <c r="AF2887" s="7"/>
      <c r="AG2887" s="7"/>
      <c r="AI2887" s="7"/>
      <c r="AK2887" s="7"/>
    </row>
    <row r="2888" spans="1:40" x14ac:dyDescent="0.25">
      <c r="A2888" s="68" t="s">
        <v>439</v>
      </c>
      <c r="B2888" s="88">
        <f t="shared" ref="B2888:F2890" si="1107">PRODUCT(B3870)</f>
        <v>2</v>
      </c>
      <c r="C2888" s="88">
        <f t="shared" si="1107"/>
        <v>2</v>
      </c>
      <c r="D2888" s="88">
        <f t="shared" si="1107"/>
        <v>0</v>
      </c>
      <c r="E2888" s="88">
        <f t="shared" si="1107"/>
        <v>0</v>
      </c>
      <c r="F2888" s="88">
        <f t="shared" si="1107"/>
        <v>17</v>
      </c>
      <c r="G2888" s="70" t="s">
        <v>6</v>
      </c>
      <c r="H2888" s="88">
        <f t="shared" si="1106"/>
        <v>4</v>
      </c>
      <c r="I2888" s="88">
        <f t="shared" si="1106"/>
        <v>6</v>
      </c>
      <c r="J2888" s="70" t="s">
        <v>6</v>
      </c>
      <c r="K2888" s="88">
        <f t="shared" si="1106"/>
        <v>0</v>
      </c>
      <c r="L2888" s="71">
        <f t="shared" si="1106"/>
        <v>538</v>
      </c>
      <c r="M2888" s="8"/>
      <c r="O2888" s="2"/>
      <c r="S2888" s="27"/>
      <c r="V2888" s="36"/>
      <c r="AC2888" s="7"/>
      <c r="AD2888" s="7"/>
      <c r="AE2888" s="7"/>
      <c r="AF2888" s="7"/>
      <c r="AG2888" s="7"/>
      <c r="AI2888" s="7"/>
      <c r="AK2888" s="7"/>
    </row>
    <row r="2889" spans="1:40" x14ac:dyDescent="0.25">
      <c r="A2889" s="68" t="s">
        <v>440</v>
      </c>
      <c r="B2889" s="88">
        <f t="shared" si="1107"/>
        <v>0</v>
      </c>
      <c r="C2889" s="88">
        <f t="shared" si="1107"/>
        <v>0</v>
      </c>
      <c r="D2889" s="88">
        <f t="shared" si="1107"/>
        <v>0</v>
      </c>
      <c r="E2889" s="88">
        <f t="shared" si="1107"/>
        <v>0</v>
      </c>
      <c r="F2889" s="88">
        <f t="shared" si="1107"/>
        <v>0</v>
      </c>
      <c r="G2889" s="70" t="s">
        <v>6</v>
      </c>
      <c r="H2889" s="88">
        <f t="shared" si="1106"/>
        <v>0</v>
      </c>
      <c r="I2889" s="88">
        <f t="shared" si="1106"/>
        <v>0</v>
      </c>
      <c r="J2889" s="70" t="s">
        <v>6</v>
      </c>
      <c r="K2889" s="88">
        <f t="shared" si="1106"/>
        <v>0</v>
      </c>
      <c r="L2889" s="71">
        <f t="shared" si="1106"/>
        <v>0</v>
      </c>
      <c r="M2889" s="8"/>
      <c r="O2889" s="2"/>
      <c r="S2889" s="27"/>
      <c r="V2889" s="36"/>
      <c r="AC2889" s="7"/>
      <c r="AD2889" s="7"/>
      <c r="AE2889" s="7"/>
      <c r="AF2889" s="7"/>
      <c r="AG2889" s="7"/>
      <c r="AI2889" s="7"/>
      <c r="AK2889" s="7"/>
    </row>
    <row r="2890" spans="1:40" x14ac:dyDescent="0.25">
      <c r="A2890" s="68" t="s">
        <v>17</v>
      </c>
      <c r="B2890" s="88">
        <f t="shared" si="1107"/>
        <v>10</v>
      </c>
      <c r="C2890" s="88">
        <f t="shared" si="1107"/>
        <v>6</v>
      </c>
      <c r="D2890" s="88">
        <f t="shared" si="1107"/>
        <v>0</v>
      </c>
      <c r="E2890" s="88">
        <f t="shared" si="1107"/>
        <v>4</v>
      </c>
      <c r="F2890" s="88">
        <f t="shared" si="1107"/>
        <v>58</v>
      </c>
      <c r="G2890" s="70" t="s">
        <v>6</v>
      </c>
      <c r="H2890" s="88">
        <f t="shared" si="1106"/>
        <v>42</v>
      </c>
      <c r="I2890" s="88">
        <f t="shared" si="1106"/>
        <v>17</v>
      </c>
      <c r="J2890" s="70" t="s">
        <v>6</v>
      </c>
      <c r="K2890" s="88">
        <f t="shared" si="1106"/>
        <v>9</v>
      </c>
      <c r="L2890" s="71">
        <f t="shared" si="1106"/>
        <v>447.5</v>
      </c>
      <c r="M2890" s="8"/>
      <c r="O2890" s="2"/>
      <c r="S2890" s="27"/>
      <c r="V2890" s="36"/>
      <c r="AC2890" s="7"/>
      <c r="AD2890" s="7"/>
      <c r="AE2890" s="7"/>
      <c r="AF2890" s="7"/>
      <c r="AG2890" s="7"/>
      <c r="AI2890" s="7"/>
      <c r="AK2890" s="7"/>
    </row>
    <row r="2891" spans="1:40" x14ac:dyDescent="0.25">
      <c r="A2891" s="72" t="s">
        <v>18</v>
      </c>
      <c r="B2891" s="73"/>
      <c r="C2891" s="73"/>
      <c r="D2891" s="73"/>
      <c r="E2891" s="73"/>
      <c r="F2891" s="74">
        <f>PRODUCT(F2890/B2890)</f>
        <v>5.8</v>
      </c>
      <c r="G2891" s="75" t="s">
        <v>6</v>
      </c>
      <c r="H2891" s="74">
        <f>PRODUCT(H2890/B2890)</f>
        <v>4.2</v>
      </c>
      <c r="I2891" s="73"/>
      <c r="J2891" s="73"/>
      <c r="K2891" s="73"/>
      <c r="L2891" s="76"/>
      <c r="M2891" s="55"/>
      <c r="O2891" s="2"/>
      <c r="S2891" s="27"/>
      <c r="V2891" s="36"/>
      <c r="AC2891" s="7"/>
      <c r="AD2891" s="7"/>
      <c r="AE2891" s="7"/>
      <c r="AF2891" s="7"/>
      <c r="AG2891" s="7"/>
      <c r="AI2891" s="7"/>
      <c r="AK2891" s="7"/>
    </row>
    <row r="2892" spans="1:40" x14ac:dyDescent="0.25">
      <c r="B2892" s="10"/>
      <c r="C2892" s="10"/>
      <c r="D2892" s="10"/>
      <c r="E2892" s="10"/>
      <c r="F2892" s="55"/>
      <c r="G2892" s="11"/>
      <c r="H2892" s="55"/>
      <c r="I2892" s="10"/>
      <c r="J2892" s="10"/>
      <c r="K2892" s="10"/>
      <c r="L2892" s="8"/>
      <c r="M2892" s="55"/>
      <c r="O2892" s="2"/>
      <c r="S2892" s="27"/>
      <c r="V2892" s="36"/>
      <c r="AC2892" s="7"/>
      <c r="AD2892" s="7"/>
      <c r="AE2892" s="7"/>
      <c r="AF2892" s="7"/>
      <c r="AG2892" s="7"/>
      <c r="AI2892" s="7"/>
      <c r="AK2892" s="7"/>
    </row>
    <row r="2893" spans="1:40" x14ac:dyDescent="0.25">
      <c r="A2893" s="63" t="s">
        <v>622</v>
      </c>
      <c r="B2893" s="64"/>
      <c r="C2893" s="64"/>
      <c r="D2893" s="64"/>
      <c r="E2893" s="64"/>
      <c r="F2893" s="64"/>
      <c r="G2893" s="64"/>
      <c r="H2893" s="64"/>
      <c r="I2893" s="64"/>
      <c r="J2893" s="64"/>
      <c r="K2893" s="64"/>
      <c r="L2893" s="67"/>
      <c r="O2893" s="2"/>
      <c r="S2893" s="27"/>
      <c r="V2893" s="36"/>
      <c r="AC2893" s="7"/>
      <c r="AD2893" s="7"/>
      <c r="AE2893" s="7"/>
      <c r="AF2893" s="7"/>
      <c r="AG2893" s="7"/>
      <c r="AI2893" s="7"/>
      <c r="AK2893" s="7"/>
    </row>
    <row r="2894" spans="1:40" x14ac:dyDescent="0.25">
      <c r="A2894" s="68" t="s">
        <v>24</v>
      </c>
      <c r="B2894" s="69" t="s">
        <v>0</v>
      </c>
      <c r="C2894" s="69" t="s">
        <v>10</v>
      </c>
      <c r="D2894" s="69" t="s">
        <v>1</v>
      </c>
      <c r="E2894" s="69" t="s">
        <v>11</v>
      </c>
      <c r="F2894" s="78" t="s">
        <v>12</v>
      </c>
      <c r="G2894" s="70"/>
      <c r="H2894" s="69"/>
      <c r="I2894" s="78" t="s">
        <v>13</v>
      </c>
      <c r="J2894" s="70"/>
      <c r="K2894" s="69"/>
      <c r="L2894" s="71" t="s">
        <v>14</v>
      </c>
      <c r="O2894" s="2"/>
      <c r="S2894" s="27"/>
      <c r="V2894" s="36"/>
      <c r="AC2894" s="7"/>
      <c r="AD2894" s="7"/>
      <c r="AE2894" s="7"/>
      <c r="AF2894" s="7"/>
      <c r="AG2894" s="7"/>
      <c r="AI2894" s="7"/>
      <c r="AK2894" s="7"/>
    </row>
    <row r="2895" spans="1:40" x14ac:dyDescent="0.25">
      <c r="A2895" s="68" t="s">
        <v>16</v>
      </c>
      <c r="B2895" s="69">
        <f>PRODUCT(B2880+B2887)</f>
        <v>16</v>
      </c>
      <c r="C2895" s="69">
        <f>PRODUCT(C2880+E2887)</f>
        <v>10</v>
      </c>
      <c r="D2895" s="69">
        <f>PRODUCT(D2880+D2887)</f>
        <v>0</v>
      </c>
      <c r="E2895" s="69">
        <f>PRODUCT(E2880+C2887)</f>
        <v>6</v>
      </c>
      <c r="F2895" s="69">
        <f>PRODUCT(F2880+H2887)</f>
        <v>85</v>
      </c>
      <c r="G2895" s="70" t="s">
        <v>6</v>
      </c>
      <c r="H2895" s="69">
        <f>PRODUCT(H2880+F2887)</f>
        <v>83</v>
      </c>
      <c r="I2895" s="69">
        <f>PRODUCT(I2880+K2887)</f>
        <v>22</v>
      </c>
      <c r="J2895" s="70" t="s">
        <v>6</v>
      </c>
      <c r="K2895" s="69">
        <f>PRODUCT(K2880+I2887)</f>
        <v>20</v>
      </c>
      <c r="L2895" s="71">
        <f>PRODUCT(((B2880*L2880)+B2887*L2887))/B2895</f>
        <v>382.875</v>
      </c>
      <c r="M2895" s="8"/>
      <c r="O2895" s="2"/>
      <c r="S2895" s="27"/>
      <c r="V2895" s="36"/>
      <c r="AC2895" s="7"/>
      <c r="AD2895" s="7"/>
      <c r="AE2895" s="7"/>
      <c r="AF2895" s="7"/>
      <c r="AG2895" s="7"/>
      <c r="AI2895" s="7"/>
      <c r="AK2895" s="7"/>
    </row>
    <row r="2896" spans="1:40" x14ac:dyDescent="0.25">
      <c r="A2896" s="68" t="s">
        <v>439</v>
      </c>
      <c r="B2896" s="69">
        <f>PRODUCT(B2881+B2888)</f>
        <v>3</v>
      </c>
      <c r="C2896" s="69">
        <f>PRODUCT(C2881+E2888)</f>
        <v>0</v>
      </c>
      <c r="D2896" s="69">
        <f>PRODUCT(D2881+D2888)</f>
        <v>0</v>
      </c>
      <c r="E2896" s="69">
        <f>PRODUCT(E2881+C2888)</f>
        <v>3</v>
      </c>
      <c r="F2896" s="69">
        <f>PRODUCT(F2881+H2888)</f>
        <v>13</v>
      </c>
      <c r="G2896" s="70" t="s">
        <v>6</v>
      </c>
      <c r="H2896" s="69">
        <f>PRODUCT(H2881+F2888)</f>
        <v>29</v>
      </c>
      <c r="I2896" s="69">
        <f>PRODUCT(I2881+K2888)</f>
        <v>0</v>
      </c>
      <c r="J2896" s="70" t="s">
        <v>6</v>
      </c>
      <c r="K2896" s="69">
        <f>PRODUCT(K2881+I2888)</f>
        <v>9</v>
      </c>
      <c r="L2896" s="71">
        <f>PRODUCT(((B2881*L2881)+B2888*L2888))/B2896</f>
        <v>461.66666666666669</v>
      </c>
      <c r="M2896" s="8"/>
      <c r="O2896" s="2"/>
      <c r="S2896" s="27"/>
      <c r="V2896" s="36"/>
      <c r="AC2896" s="7"/>
      <c r="AD2896" s="7"/>
      <c r="AE2896" s="7"/>
      <c r="AF2896" s="7"/>
      <c r="AG2896" s="7"/>
      <c r="AI2896" s="7"/>
      <c r="AK2896" s="7"/>
    </row>
    <row r="2897" spans="1:40" x14ac:dyDescent="0.25">
      <c r="A2897" s="68" t="s">
        <v>440</v>
      </c>
      <c r="B2897" s="69">
        <f>PRODUCT(B2882+B2889)</f>
        <v>0</v>
      </c>
      <c r="C2897" s="69">
        <f>PRODUCT(C2882+E2889)</f>
        <v>0</v>
      </c>
      <c r="D2897" s="69">
        <f>PRODUCT(D2882+D2889)</f>
        <v>0</v>
      </c>
      <c r="E2897" s="69">
        <f>PRODUCT(E2882+C2889)</f>
        <v>0</v>
      </c>
      <c r="F2897" s="69">
        <f>PRODUCT(F2882+H2889)</f>
        <v>0</v>
      </c>
      <c r="G2897" s="70" t="s">
        <v>6</v>
      </c>
      <c r="H2897" s="69">
        <f>PRODUCT(H2882+F2889)</f>
        <v>0</v>
      </c>
      <c r="I2897" s="69">
        <f>PRODUCT(I2882+K2889)</f>
        <v>0</v>
      </c>
      <c r="J2897" s="70" t="s">
        <v>6</v>
      </c>
      <c r="K2897" s="69">
        <f>PRODUCT(K2882+I2889)</f>
        <v>0</v>
      </c>
      <c r="L2897" s="71">
        <v>0</v>
      </c>
      <c r="M2897" s="8"/>
      <c r="O2897" s="2"/>
      <c r="S2897" s="27"/>
      <c r="V2897" s="36"/>
      <c r="AC2897" s="7"/>
      <c r="AD2897" s="7"/>
      <c r="AE2897" s="7"/>
      <c r="AF2897" s="7"/>
      <c r="AG2897" s="7"/>
      <c r="AI2897" s="7"/>
      <c r="AK2897" s="7"/>
    </row>
    <row r="2898" spans="1:40" x14ac:dyDescent="0.25">
      <c r="A2898" s="68" t="s">
        <v>17</v>
      </c>
      <c r="B2898" s="69">
        <f>PRODUCT(B2883+B2890)</f>
        <v>19</v>
      </c>
      <c r="C2898" s="69">
        <f>PRODUCT(C2883+E2890)</f>
        <v>10</v>
      </c>
      <c r="D2898" s="69">
        <f>PRODUCT(D2883+D2890)</f>
        <v>0</v>
      </c>
      <c r="E2898" s="69">
        <f>PRODUCT(E2883+C2890)</f>
        <v>9</v>
      </c>
      <c r="F2898" s="69">
        <f>PRODUCT(F2883+H2890)</f>
        <v>98</v>
      </c>
      <c r="G2898" s="70" t="s">
        <v>6</v>
      </c>
      <c r="H2898" s="69">
        <f>PRODUCT(H2883+F2890)</f>
        <v>112</v>
      </c>
      <c r="I2898" s="69">
        <f>PRODUCT(I2883+K2890)</f>
        <v>22</v>
      </c>
      <c r="J2898" s="70" t="s">
        <v>6</v>
      </c>
      <c r="K2898" s="69">
        <f>PRODUCT(K2883+I2890)</f>
        <v>29</v>
      </c>
      <c r="L2898" s="71">
        <f>PRODUCT(((B2883*L2883)+B2890*L2890))/B2898</f>
        <v>395.31578947368422</v>
      </c>
      <c r="M2898" s="8"/>
      <c r="O2898" s="2"/>
      <c r="S2898" s="27"/>
      <c r="V2898" s="36"/>
      <c r="AC2898" s="7"/>
      <c r="AD2898" s="7"/>
      <c r="AE2898" s="7"/>
      <c r="AF2898" s="7"/>
      <c r="AG2898" s="7"/>
      <c r="AI2898" s="7"/>
      <c r="AK2898" s="7"/>
    </row>
    <row r="2899" spans="1:40" x14ac:dyDescent="0.25">
      <c r="A2899" s="72" t="s">
        <v>18</v>
      </c>
      <c r="B2899" s="73"/>
      <c r="C2899" s="73"/>
      <c r="D2899" s="73"/>
      <c r="E2899" s="73"/>
      <c r="F2899" s="74">
        <f>PRODUCT(F2898/B2898)</f>
        <v>5.1578947368421053</v>
      </c>
      <c r="G2899" s="75" t="s">
        <v>6</v>
      </c>
      <c r="H2899" s="74">
        <f>PRODUCT(H2898/B2898)</f>
        <v>5.8947368421052628</v>
      </c>
      <c r="I2899" s="73"/>
      <c r="J2899" s="73"/>
      <c r="K2899" s="73"/>
      <c r="L2899" s="76"/>
      <c r="M2899" s="8"/>
      <c r="O2899" s="2"/>
      <c r="S2899" s="27"/>
      <c r="V2899" s="36"/>
      <c r="AC2899" s="7"/>
      <c r="AD2899" s="7"/>
      <c r="AE2899" s="7"/>
      <c r="AF2899" s="7"/>
      <c r="AG2899" s="7"/>
      <c r="AI2899" s="7"/>
      <c r="AK2899" s="7"/>
    </row>
    <row r="2900" spans="1:40" x14ac:dyDescent="0.25">
      <c r="A2900" s="7"/>
      <c r="B2900" s="10"/>
      <c r="C2900" s="10"/>
      <c r="D2900" s="10"/>
      <c r="E2900" s="10"/>
      <c r="F2900" s="10"/>
      <c r="G2900" s="10"/>
      <c r="H2900" s="10"/>
      <c r="I2900" s="10"/>
      <c r="J2900" s="10"/>
      <c r="K2900" s="10"/>
      <c r="L2900" s="54"/>
      <c r="M2900" s="8"/>
      <c r="O2900" s="2"/>
      <c r="S2900" s="27"/>
      <c r="V2900" s="36"/>
      <c r="AC2900" s="7"/>
      <c r="AD2900" s="7"/>
      <c r="AE2900" s="7"/>
      <c r="AF2900" s="7"/>
      <c r="AG2900" s="7"/>
      <c r="AI2900" s="7"/>
      <c r="AK2900" s="7"/>
    </row>
    <row r="2901" spans="1:40" x14ac:dyDescent="0.25">
      <c r="A2901" s="7"/>
      <c r="B2901" s="10"/>
      <c r="C2901" s="10"/>
      <c r="D2901" s="10"/>
      <c r="E2901" s="10"/>
      <c r="F2901" s="10" t="s">
        <v>438</v>
      </c>
      <c r="G2901" s="10"/>
      <c r="H2901" s="10"/>
      <c r="I2901" s="10"/>
      <c r="J2901" s="10"/>
      <c r="K2901" s="10"/>
      <c r="L2901" s="10"/>
      <c r="M2901" s="8"/>
      <c r="O2901" s="2"/>
      <c r="S2901" s="27"/>
      <c r="V2901" s="36"/>
      <c r="AC2901" s="7"/>
      <c r="AD2901" s="7"/>
      <c r="AE2901" s="7"/>
      <c r="AF2901" s="7"/>
      <c r="AG2901" s="7"/>
      <c r="AI2901" s="7"/>
      <c r="AK2901" s="7"/>
    </row>
    <row r="2902" spans="1:40" x14ac:dyDescent="0.25">
      <c r="A2902" s="7"/>
      <c r="B2902" s="10"/>
      <c r="C2902" s="10"/>
      <c r="D2902" s="10"/>
      <c r="E2902" s="10"/>
      <c r="F2902" s="10" t="s">
        <v>433</v>
      </c>
      <c r="G2902" s="10"/>
      <c r="H2902" s="10"/>
      <c r="I2902" s="10"/>
      <c r="J2902" s="10"/>
      <c r="K2902" s="10"/>
      <c r="L2902" s="57">
        <f>PRODUCT(C2883/B2883)</f>
        <v>0.66666666666666663</v>
      </c>
      <c r="M2902" s="8"/>
      <c r="O2902" s="2"/>
      <c r="V2902" s="36"/>
      <c r="AC2902" s="7"/>
      <c r="AD2902" s="7"/>
      <c r="AE2902" s="7"/>
      <c r="AF2902" s="7"/>
      <c r="AG2902" s="7"/>
      <c r="AI2902" s="7"/>
      <c r="AK2902" s="7"/>
    </row>
    <row r="2903" spans="1:40" x14ac:dyDescent="0.25">
      <c r="A2903" s="7"/>
      <c r="B2903" s="10"/>
      <c r="C2903" s="10"/>
      <c r="D2903" s="10"/>
      <c r="E2903" s="10"/>
      <c r="F2903" s="10" t="s">
        <v>434</v>
      </c>
      <c r="G2903" s="10"/>
      <c r="H2903" s="10"/>
      <c r="I2903" s="10"/>
      <c r="J2903" s="10"/>
      <c r="K2903" s="10"/>
      <c r="L2903" s="57">
        <f>PRODUCT(E2890/B2890)</f>
        <v>0.4</v>
      </c>
      <c r="R2903" s="10" t="s">
        <v>25</v>
      </c>
      <c r="AC2903" s="10" t="s">
        <v>3</v>
      </c>
      <c r="AD2903" s="3">
        <f>SUM(AD2904:AD2907)</f>
        <v>1</v>
      </c>
      <c r="AE2903" s="3">
        <f>SUM(AE2904:AE2907)</f>
        <v>0</v>
      </c>
      <c r="AF2903" s="3">
        <f>SUM(AF2904:AF2907)</f>
        <v>0</v>
      </c>
      <c r="AG2903" s="3">
        <f>SUM(AG2904:AG2907)</f>
        <v>1</v>
      </c>
      <c r="AH2903" s="3">
        <f>SUM(AH2904:AH2907)</f>
        <v>9</v>
      </c>
      <c r="AJ2903" s="3">
        <f>SUM(AJ2904:AJ2907)</f>
        <v>12</v>
      </c>
      <c r="AK2903" s="3">
        <f>SUM(AK2904:AK2907)</f>
        <v>0</v>
      </c>
      <c r="AL2903" s="3">
        <f>SUM(AL2904:AL2907)</f>
        <v>309</v>
      </c>
      <c r="AN2903" s="3">
        <f>SUM(AN2904:AN2907)</f>
        <v>3</v>
      </c>
    </row>
    <row r="2904" spans="1:40" x14ac:dyDescent="0.25">
      <c r="A2904" s="7"/>
      <c r="B2904" s="10"/>
      <c r="C2904" s="10"/>
      <c r="D2904" s="10"/>
      <c r="E2904" s="10"/>
      <c r="F2904" s="10" t="s">
        <v>435</v>
      </c>
      <c r="G2904" s="10"/>
      <c r="H2904" s="10"/>
      <c r="I2904" s="10"/>
      <c r="J2904" s="10"/>
      <c r="K2904" s="10"/>
      <c r="L2904" s="57">
        <f>PRODUCT(C2898/B2898)</f>
        <v>0.52631578947368418</v>
      </c>
      <c r="N2904" s="1" t="s">
        <v>30</v>
      </c>
      <c r="O2904" s="2">
        <v>17</v>
      </c>
      <c r="P2904" s="100">
        <v>8</v>
      </c>
      <c r="Q2904" s="2">
        <v>2013</v>
      </c>
      <c r="R2904" s="5" t="s">
        <v>1333</v>
      </c>
      <c r="S2904" s="30" t="s">
        <v>6</v>
      </c>
      <c r="T2904" s="5" t="s">
        <v>785</v>
      </c>
      <c r="U2904" s="100">
        <v>0</v>
      </c>
      <c r="V2904" s="30" t="s">
        <v>6</v>
      </c>
      <c r="W2904" s="100">
        <v>2</v>
      </c>
      <c r="X2904" s="98" t="s">
        <v>1403</v>
      </c>
      <c r="Y2904" s="100">
        <v>309</v>
      </c>
      <c r="Z2904" s="100">
        <v>9</v>
      </c>
      <c r="AA2904" s="30" t="s">
        <v>6</v>
      </c>
      <c r="AB2904" s="100">
        <v>12</v>
      </c>
      <c r="AC2904" s="7"/>
      <c r="AD2904" s="2">
        <f>IF(Q2904&gt;100,1,0)</f>
        <v>1</v>
      </c>
      <c r="AE2904" s="2">
        <f>IF(U2904&gt;W2904,1,0)</f>
        <v>0</v>
      </c>
      <c r="AF2904" s="2">
        <f>IF(U2904=W2904,1,0)*IF(Q2904=0,0,1)</f>
        <v>0</v>
      </c>
      <c r="AG2904" s="2">
        <f>IF(W2904&gt;U2904,1,0)</f>
        <v>1</v>
      </c>
      <c r="AH2904" s="2">
        <f>PRODUCT(Z2904)</f>
        <v>9</v>
      </c>
      <c r="AI2904" s="30" t="s">
        <v>6</v>
      </c>
      <c r="AJ2904" s="2">
        <f>PRODUCT(AB2904)</f>
        <v>12</v>
      </c>
      <c r="AK2904" s="2">
        <v>0</v>
      </c>
      <c r="AL2904" s="2">
        <f>PRODUCT(Y2904)</f>
        <v>309</v>
      </c>
      <c r="AN2904" s="2">
        <v>3</v>
      </c>
    </row>
    <row r="2905" spans="1:40" x14ac:dyDescent="0.25">
      <c r="A2905" s="7"/>
      <c r="B2905" s="10"/>
      <c r="C2905" s="10"/>
      <c r="D2905" s="10"/>
      <c r="E2905" s="10"/>
      <c r="F2905" s="1"/>
      <c r="G2905" s="1"/>
      <c r="H2905" s="1"/>
      <c r="I2905" s="1"/>
      <c r="J2905" s="1"/>
      <c r="K2905" s="1"/>
      <c r="L2905" s="1"/>
      <c r="O2905" s="2"/>
      <c r="R2905" s="7"/>
      <c r="T2905" s="7"/>
      <c r="AC2905" s="7"/>
      <c r="AD2905" s="7"/>
      <c r="AE2905" s="7"/>
      <c r="AF2905" s="7"/>
      <c r="AG2905" s="7"/>
      <c r="AH2905" s="7"/>
      <c r="AI2905" s="7"/>
      <c r="AJ2905" s="7"/>
      <c r="AK2905" s="7"/>
      <c r="AN2905" s="7"/>
    </row>
    <row r="2906" spans="1:40" x14ac:dyDescent="0.25">
      <c r="A2906" s="1"/>
      <c r="B2906" s="1"/>
      <c r="C2906" s="1"/>
      <c r="D2906" s="1"/>
      <c r="E2906" s="1"/>
      <c r="L2906" s="8"/>
      <c r="O2906" s="2"/>
      <c r="R2906" s="7"/>
      <c r="T2906" s="7"/>
      <c r="AC2906" s="7"/>
      <c r="AD2906" s="7"/>
      <c r="AE2906" s="7"/>
      <c r="AF2906" s="7"/>
      <c r="AG2906" s="7"/>
      <c r="AH2906" s="7"/>
      <c r="AI2906" s="7"/>
      <c r="AJ2906" s="7"/>
      <c r="AK2906" s="7"/>
      <c r="AN2906" s="7"/>
    </row>
    <row r="2907" spans="1:40" x14ac:dyDescent="0.25">
      <c r="F2907" s="1"/>
      <c r="G2907" s="1"/>
      <c r="H2907" s="1"/>
      <c r="I2907" s="1"/>
      <c r="J2907" s="1"/>
      <c r="K2907" s="1"/>
      <c r="L2907" s="1"/>
      <c r="O2907" s="2"/>
      <c r="R2907" s="7"/>
      <c r="T2907" s="7"/>
      <c r="AC2907" s="7"/>
      <c r="AD2907" s="7"/>
      <c r="AE2907" s="7"/>
      <c r="AF2907" s="7"/>
      <c r="AG2907" s="7"/>
      <c r="AH2907" s="7"/>
      <c r="AI2907" s="7"/>
      <c r="AJ2907" s="7"/>
      <c r="AK2907" s="7"/>
      <c r="AN2907" s="7"/>
    </row>
    <row r="2908" spans="1:40" x14ac:dyDescent="0.25">
      <c r="A2908" s="1"/>
      <c r="B2908" s="1"/>
      <c r="C2908" s="1"/>
      <c r="D2908" s="1"/>
      <c r="E2908" s="1"/>
      <c r="F2908" s="1"/>
      <c r="G2908" s="1"/>
      <c r="H2908" s="1"/>
      <c r="I2908" s="1"/>
      <c r="J2908" s="1"/>
      <c r="K2908" s="1"/>
      <c r="L2908" s="1"/>
      <c r="O2908" s="2"/>
      <c r="R2908" s="10" t="s">
        <v>32</v>
      </c>
      <c r="T2908" s="7"/>
      <c r="AC2908" s="10" t="s">
        <v>4</v>
      </c>
      <c r="AD2908" s="3">
        <f>SUM(AD2909:AD2912)</f>
        <v>0</v>
      </c>
      <c r="AE2908" s="3">
        <f>SUM(AE2909:AE2912)</f>
        <v>0</v>
      </c>
      <c r="AF2908" s="3">
        <f>SUM(AF2909:AF2912)</f>
        <v>0</v>
      </c>
      <c r="AG2908" s="3">
        <f>SUM(AG2909:AG2912)</f>
        <v>0</v>
      </c>
      <c r="AH2908" s="3">
        <f>SUM(AH2909:AH2912)</f>
        <v>0</v>
      </c>
      <c r="AI2908" s="7"/>
      <c r="AJ2908" s="3">
        <f>SUM(AJ2909:AJ2912)</f>
        <v>0</v>
      </c>
      <c r="AK2908" s="3">
        <v>0</v>
      </c>
      <c r="AL2908" s="3">
        <f>SUM(AL2909:AL2912)</f>
        <v>0</v>
      </c>
      <c r="AN2908" s="3">
        <v>0</v>
      </c>
    </row>
    <row r="2909" spans="1:40" x14ac:dyDescent="0.25">
      <c r="B2909" s="10"/>
      <c r="C2909" s="10"/>
      <c r="D2909" s="10"/>
      <c r="E2909" s="10"/>
      <c r="F2909" s="10"/>
      <c r="G2909" s="10"/>
      <c r="H2909" s="10"/>
      <c r="I2909" s="10"/>
      <c r="J2909" s="10"/>
      <c r="K2909" s="10"/>
      <c r="L2909" s="54"/>
      <c r="O2909" s="2"/>
      <c r="R2909" s="7"/>
      <c r="T2909" s="7"/>
      <c r="AC2909" s="7"/>
      <c r="AD2909" s="7"/>
      <c r="AE2909" s="7"/>
      <c r="AF2909" s="7"/>
      <c r="AG2909" s="7"/>
      <c r="AH2909" s="7"/>
      <c r="AI2909" s="7"/>
      <c r="AJ2909" s="7"/>
      <c r="AK2909" s="7"/>
      <c r="AN2909" s="7"/>
    </row>
    <row r="2910" spans="1:40" x14ac:dyDescent="0.25">
      <c r="B2910" s="10"/>
      <c r="C2910" s="10"/>
      <c r="D2910" s="10"/>
      <c r="E2910" s="10"/>
      <c r="F2910" s="10"/>
      <c r="G2910" s="10"/>
      <c r="H2910" s="10"/>
      <c r="I2910" s="10"/>
      <c r="J2910" s="10"/>
      <c r="K2910" s="10"/>
      <c r="L2910" s="54"/>
      <c r="O2910" s="2"/>
      <c r="R2910" s="7"/>
      <c r="T2910" s="7"/>
      <c r="AC2910" s="7"/>
      <c r="AD2910" s="7"/>
      <c r="AE2910" s="7"/>
      <c r="AF2910" s="7"/>
      <c r="AG2910" s="7"/>
      <c r="AH2910" s="7"/>
      <c r="AI2910" s="7"/>
      <c r="AJ2910" s="7"/>
      <c r="AK2910" s="7"/>
      <c r="AN2910" s="7"/>
    </row>
    <row r="2911" spans="1:40" x14ac:dyDescent="0.25">
      <c r="L2911" s="8"/>
      <c r="O2911" s="2"/>
      <c r="R2911" s="7"/>
      <c r="T2911" s="7"/>
      <c r="AC2911" s="7"/>
      <c r="AD2911" s="7"/>
      <c r="AE2911" s="7"/>
      <c r="AF2911" s="7"/>
      <c r="AG2911" s="7"/>
      <c r="AH2911" s="7"/>
      <c r="AI2911" s="7"/>
      <c r="AJ2911" s="7"/>
      <c r="AK2911" s="7"/>
      <c r="AN2911" s="7"/>
    </row>
    <row r="2912" spans="1:40" x14ac:dyDescent="0.25">
      <c r="L2912" s="8"/>
      <c r="O2912" s="2"/>
      <c r="R2912" s="7"/>
      <c r="T2912" s="7"/>
      <c r="AC2912" s="7"/>
      <c r="AD2912" s="7"/>
      <c r="AE2912" s="7"/>
      <c r="AF2912" s="7"/>
      <c r="AG2912" s="7"/>
      <c r="AH2912" s="7"/>
      <c r="AI2912" s="7"/>
      <c r="AJ2912" s="7"/>
      <c r="AK2912" s="7"/>
      <c r="AN2912" s="7"/>
    </row>
    <row r="2913" spans="1:40" x14ac:dyDescent="0.25">
      <c r="L2913" s="8"/>
      <c r="M2913" s="3" t="s">
        <v>7</v>
      </c>
      <c r="R2913" s="5" t="s">
        <v>8</v>
      </c>
      <c r="AC2913" s="10" t="s">
        <v>2</v>
      </c>
      <c r="AD2913" s="3">
        <f>SUM(AD2914:AD2935)</f>
        <v>12</v>
      </c>
      <c r="AE2913" s="3">
        <f>SUM(AE2914:AE2935)</f>
        <v>0</v>
      </c>
      <c r="AF2913" s="3">
        <f>SUM(AF2914:AF2935)</f>
        <v>0</v>
      </c>
      <c r="AG2913" s="3">
        <f>SUM(AG2914:AG2935)</f>
        <v>12</v>
      </c>
      <c r="AH2913" s="3">
        <f>SUM(AH2914:AH2935)</f>
        <v>35</v>
      </c>
      <c r="AI2913" s="11" t="s">
        <v>6</v>
      </c>
      <c r="AJ2913" s="3">
        <f>SUM(AJ2914:AJ2935)</f>
        <v>118</v>
      </c>
      <c r="AK2913" s="3">
        <f>SUM(AK2914:AK2935)</f>
        <v>2</v>
      </c>
      <c r="AL2913" s="3">
        <f>SUM(AL2914:AL2935)</f>
        <v>4475</v>
      </c>
      <c r="AM2913" s="3">
        <f>PRODUCT(AL2913+AL2936+AL2942)</f>
        <v>5428</v>
      </c>
      <c r="AN2913" s="3">
        <f>SUM(AN2914:AN2935)</f>
        <v>34</v>
      </c>
    </row>
    <row r="2914" spans="1:40" x14ac:dyDescent="0.25">
      <c r="A2914" s="63" t="s">
        <v>643</v>
      </c>
      <c r="B2914" s="64" t="s">
        <v>0</v>
      </c>
      <c r="C2914" s="64" t="s">
        <v>10</v>
      </c>
      <c r="D2914" s="64" t="s">
        <v>1</v>
      </c>
      <c r="E2914" s="64" t="s">
        <v>11</v>
      </c>
      <c r="F2914" s="65" t="s">
        <v>12</v>
      </c>
      <c r="G2914" s="66"/>
      <c r="H2914" s="64"/>
      <c r="I2914" s="65" t="s">
        <v>13</v>
      </c>
      <c r="J2914" s="66"/>
      <c r="K2914" s="64"/>
      <c r="L2914" s="67" t="s">
        <v>14</v>
      </c>
      <c r="M2914" s="3">
        <f>MAX(Y2914:Y2946)</f>
        <v>547</v>
      </c>
      <c r="N2914" s="1"/>
      <c r="O2914" s="2">
        <v>8</v>
      </c>
      <c r="P2914" s="2">
        <v>7</v>
      </c>
      <c r="Q2914" s="2">
        <v>2012</v>
      </c>
      <c r="R2914" s="5" t="s">
        <v>1333</v>
      </c>
      <c r="S2914" s="30" t="s">
        <v>6</v>
      </c>
      <c r="T2914" s="5" t="s">
        <v>778</v>
      </c>
      <c r="U2914" s="2">
        <v>0</v>
      </c>
      <c r="V2914" s="30" t="s">
        <v>6</v>
      </c>
      <c r="W2914" s="2">
        <v>2</v>
      </c>
      <c r="X2914" s="7" t="s">
        <v>419</v>
      </c>
      <c r="Y2914" s="2">
        <v>379</v>
      </c>
      <c r="Z2914" s="2">
        <v>0</v>
      </c>
      <c r="AA2914" s="30" t="s">
        <v>6</v>
      </c>
      <c r="AB2914" s="2">
        <v>11</v>
      </c>
      <c r="AD2914" s="2">
        <f t="shared" ref="AD2914:AD2925" si="1108">IF(Q2914&gt;100,1,0)</f>
        <v>1</v>
      </c>
      <c r="AE2914" s="2">
        <f t="shared" ref="AE2914" si="1109">IF(U2914&gt;W2914,1,0)</f>
        <v>0</v>
      </c>
      <c r="AF2914" s="2">
        <f t="shared" ref="AF2914:AF2925" si="1110">IF(U2914=W2914,1,0)*IF(Q2914=0,0,1)</f>
        <v>0</v>
      </c>
      <c r="AG2914" s="2">
        <f t="shared" ref="AG2914" si="1111">IF(W2914&gt;U2914,1,0)</f>
        <v>1</v>
      </c>
      <c r="AH2914" s="2">
        <f t="shared" ref="AH2914" si="1112">PRODUCT(Z2914)</f>
        <v>0</v>
      </c>
      <c r="AI2914" s="30" t="s">
        <v>6</v>
      </c>
      <c r="AJ2914" s="2">
        <f t="shared" ref="AJ2914" si="1113">PRODUCT(AB2914)</f>
        <v>11</v>
      </c>
      <c r="AK2914" s="2">
        <v>0</v>
      </c>
      <c r="AL2914" s="2">
        <f t="shared" ref="AL2914" si="1114">PRODUCT(Y2914)</f>
        <v>379</v>
      </c>
      <c r="AN2914" s="2">
        <v>3</v>
      </c>
    </row>
    <row r="2915" spans="1:40" x14ac:dyDescent="0.25">
      <c r="A2915" s="68" t="s">
        <v>16</v>
      </c>
      <c r="B2915" s="69">
        <f>PRODUCT(AD2913)</f>
        <v>12</v>
      </c>
      <c r="C2915" s="69">
        <f>PRODUCT(AE2913)</f>
        <v>0</v>
      </c>
      <c r="D2915" s="69">
        <f>PRODUCT(AF2913)</f>
        <v>0</v>
      </c>
      <c r="E2915" s="69">
        <f>PRODUCT(AG2913)</f>
        <v>12</v>
      </c>
      <c r="F2915" s="69">
        <f>PRODUCT(AH2913)</f>
        <v>35</v>
      </c>
      <c r="G2915" s="70" t="s">
        <v>6</v>
      </c>
      <c r="H2915" s="69">
        <f>PRODUCT(AJ2913)</f>
        <v>118</v>
      </c>
      <c r="I2915" s="69">
        <f>PRODUCT(AK2913)</f>
        <v>2</v>
      </c>
      <c r="J2915" s="70" t="s">
        <v>6</v>
      </c>
      <c r="K2915" s="69">
        <f>PRODUCT(AN2913)</f>
        <v>34</v>
      </c>
      <c r="L2915" s="71">
        <f>PRODUCT(AL2913/B2915)</f>
        <v>372.91666666666669</v>
      </c>
      <c r="M2915" s="8"/>
      <c r="N2915" s="1"/>
      <c r="O2915" s="2">
        <v>11</v>
      </c>
      <c r="P2915" s="2">
        <v>8</v>
      </c>
      <c r="Q2915" s="2">
        <v>2013</v>
      </c>
      <c r="R2915" s="5" t="s">
        <v>1333</v>
      </c>
      <c r="S2915" s="30" t="s">
        <v>6</v>
      </c>
      <c r="T2915" s="5" t="s">
        <v>778</v>
      </c>
      <c r="U2915" s="2">
        <v>0</v>
      </c>
      <c r="V2915" s="30" t="s">
        <v>6</v>
      </c>
      <c r="W2915" s="2">
        <v>2</v>
      </c>
      <c r="X2915" s="98" t="s">
        <v>1398</v>
      </c>
      <c r="Y2915" s="2">
        <v>437</v>
      </c>
      <c r="Z2915" s="2">
        <v>4</v>
      </c>
      <c r="AA2915" s="30" t="s">
        <v>6</v>
      </c>
      <c r="AB2915" s="2">
        <v>7</v>
      </c>
      <c r="AC2915" s="7"/>
      <c r="AD2915" s="2">
        <f t="shared" si="1108"/>
        <v>1</v>
      </c>
      <c r="AE2915" s="2">
        <f t="shared" ref="AE2915:AE2918" si="1115">IF(U2915&gt;W2915,1,0)</f>
        <v>0</v>
      </c>
      <c r="AF2915" s="2">
        <f t="shared" si="1110"/>
        <v>0</v>
      </c>
      <c r="AG2915" s="2">
        <f t="shared" ref="AG2915:AG2918" si="1116">IF(W2915&gt;U2915,1,0)</f>
        <v>1</v>
      </c>
      <c r="AH2915" s="2">
        <f t="shared" ref="AH2915:AH2918" si="1117">PRODUCT(Z2915)</f>
        <v>4</v>
      </c>
      <c r="AI2915" s="30" t="s">
        <v>6</v>
      </c>
      <c r="AJ2915" s="2">
        <f t="shared" ref="AJ2915:AJ2918" si="1118">PRODUCT(AB2915)</f>
        <v>7</v>
      </c>
      <c r="AK2915" s="2">
        <v>0</v>
      </c>
      <c r="AL2915" s="2">
        <f t="shared" ref="AL2915:AL2918" si="1119">PRODUCT(Y2915)</f>
        <v>437</v>
      </c>
      <c r="AN2915" s="2">
        <v>3</v>
      </c>
    </row>
    <row r="2916" spans="1:40" x14ac:dyDescent="0.25">
      <c r="A2916" s="68" t="s">
        <v>439</v>
      </c>
      <c r="B2916" s="69">
        <f>PRODUCT(AD2936)</f>
        <v>2</v>
      </c>
      <c r="C2916" s="69">
        <f>PRODUCT(AE2936)</f>
        <v>0</v>
      </c>
      <c r="D2916" s="69">
        <f>PRODUCT(AF2936)</f>
        <v>0</v>
      </c>
      <c r="E2916" s="69">
        <f>PRODUCT(AG2936)</f>
        <v>2</v>
      </c>
      <c r="F2916" s="69">
        <f>PRODUCT(AH2936)</f>
        <v>3</v>
      </c>
      <c r="G2916" s="70" t="s">
        <v>6</v>
      </c>
      <c r="H2916" s="69">
        <f>PRODUCT(AJ2936)</f>
        <v>13</v>
      </c>
      <c r="I2916" s="69">
        <f>PRODUCT(AK2936)</f>
        <v>0</v>
      </c>
      <c r="J2916" s="70" t="s">
        <v>6</v>
      </c>
      <c r="K2916" s="69">
        <f>PRODUCT(AN2936)</f>
        <v>6</v>
      </c>
      <c r="L2916" s="71">
        <f>PRODUCT(AL2936/B2916)</f>
        <v>476.5</v>
      </c>
      <c r="M2916" s="8"/>
      <c r="N2916" s="1"/>
      <c r="O2916" s="2">
        <v>4</v>
      </c>
      <c r="P2916" s="2">
        <v>6</v>
      </c>
      <c r="Q2916" s="2">
        <v>2014</v>
      </c>
      <c r="R2916" s="5" t="s">
        <v>1333</v>
      </c>
      <c r="S2916" s="30" t="s">
        <v>6</v>
      </c>
      <c r="T2916" s="5" t="s">
        <v>778</v>
      </c>
      <c r="U2916" s="2">
        <v>0</v>
      </c>
      <c r="V2916" s="30" t="s">
        <v>6</v>
      </c>
      <c r="W2916" s="2">
        <v>2</v>
      </c>
      <c r="X2916" s="7" t="s">
        <v>1251</v>
      </c>
      <c r="Y2916" s="2">
        <v>547</v>
      </c>
      <c r="Z2916" s="2">
        <v>1</v>
      </c>
      <c r="AA2916" s="30" t="s">
        <v>6</v>
      </c>
      <c r="AB2916" s="2">
        <v>7</v>
      </c>
      <c r="AC2916" s="7"/>
      <c r="AD2916" s="2">
        <f t="shared" si="1108"/>
        <v>1</v>
      </c>
      <c r="AE2916" s="2">
        <f t="shared" si="1115"/>
        <v>0</v>
      </c>
      <c r="AF2916" s="2">
        <f t="shared" si="1110"/>
        <v>0</v>
      </c>
      <c r="AG2916" s="2">
        <f t="shared" si="1116"/>
        <v>1</v>
      </c>
      <c r="AH2916" s="2">
        <f t="shared" si="1117"/>
        <v>1</v>
      </c>
      <c r="AI2916" s="30" t="s">
        <v>6</v>
      </c>
      <c r="AJ2916" s="2">
        <f t="shared" si="1118"/>
        <v>7</v>
      </c>
      <c r="AK2916" s="2">
        <v>0</v>
      </c>
      <c r="AL2916" s="2">
        <f t="shared" si="1119"/>
        <v>547</v>
      </c>
      <c r="AN2916" s="2">
        <v>3</v>
      </c>
    </row>
    <row r="2917" spans="1:40" x14ac:dyDescent="0.25">
      <c r="A2917" s="68" t="s">
        <v>440</v>
      </c>
      <c r="B2917" s="69">
        <f>PRODUCT(AD2942)</f>
        <v>0</v>
      </c>
      <c r="C2917" s="69">
        <f t="shared" ref="C2917:F2917" si="1120">PRODUCT(AE2942)</f>
        <v>0</v>
      </c>
      <c r="D2917" s="69">
        <f t="shared" si="1120"/>
        <v>0</v>
      </c>
      <c r="E2917" s="69">
        <f t="shared" si="1120"/>
        <v>0</v>
      </c>
      <c r="F2917" s="69">
        <f t="shared" si="1120"/>
        <v>0</v>
      </c>
      <c r="G2917" s="70" t="s">
        <v>6</v>
      </c>
      <c r="H2917" s="69">
        <f t="shared" ref="H2917:I2917" si="1121">PRODUCT(AJ2942)</f>
        <v>0</v>
      </c>
      <c r="I2917" s="69">
        <f t="shared" si="1121"/>
        <v>0</v>
      </c>
      <c r="J2917" s="70" t="s">
        <v>6</v>
      </c>
      <c r="K2917" s="69">
        <f>PRODUCT(AN2942)</f>
        <v>0</v>
      </c>
      <c r="L2917" s="71">
        <v>0</v>
      </c>
      <c r="M2917" s="8"/>
      <c r="N2917" s="1"/>
      <c r="O2917" s="2">
        <v>12</v>
      </c>
      <c r="P2917" s="2">
        <v>8</v>
      </c>
      <c r="Q2917" s="2">
        <v>2015</v>
      </c>
      <c r="R2917" s="5" t="s">
        <v>1333</v>
      </c>
      <c r="S2917" s="30" t="s">
        <v>6</v>
      </c>
      <c r="T2917" s="5" t="s">
        <v>778</v>
      </c>
      <c r="U2917" s="2">
        <v>0</v>
      </c>
      <c r="V2917" s="30" t="s">
        <v>6</v>
      </c>
      <c r="W2917" s="2">
        <v>2</v>
      </c>
      <c r="X2917" s="7" t="s">
        <v>460</v>
      </c>
      <c r="Y2917" s="2">
        <v>336</v>
      </c>
      <c r="Z2917" s="2">
        <v>0</v>
      </c>
      <c r="AA2917" s="30" t="s">
        <v>6</v>
      </c>
      <c r="AB2917" s="2">
        <v>5</v>
      </c>
      <c r="AC2917" s="7"/>
      <c r="AD2917" s="2">
        <f t="shared" si="1108"/>
        <v>1</v>
      </c>
      <c r="AE2917" s="2">
        <f t="shared" si="1115"/>
        <v>0</v>
      </c>
      <c r="AF2917" s="2">
        <f t="shared" si="1110"/>
        <v>0</v>
      </c>
      <c r="AG2917" s="2">
        <f t="shared" si="1116"/>
        <v>1</v>
      </c>
      <c r="AH2917" s="2">
        <f t="shared" si="1117"/>
        <v>0</v>
      </c>
      <c r="AI2917" s="30" t="s">
        <v>6</v>
      </c>
      <c r="AJ2917" s="2">
        <f t="shared" si="1118"/>
        <v>5</v>
      </c>
      <c r="AK2917" s="2">
        <v>0</v>
      </c>
      <c r="AL2917" s="2">
        <f t="shared" si="1119"/>
        <v>336</v>
      </c>
      <c r="AN2917" s="2">
        <v>3</v>
      </c>
    </row>
    <row r="2918" spans="1:40" x14ac:dyDescent="0.25">
      <c r="A2918" s="68" t="s">
        <v>17</v>
      </c>
      <c r="B2918" s="69">
        <f>SUM(B2915:B2917)</f>
        <v>14</v>
      </c>
      <c r="C2918" s="69">
        <f>SUM(C2915:C2917)</f>
        <v>0</v>
      </c>
      <c r="D2918" s="69">
        <f>SUM(D2915:D2917)</f>
        <v>0</v>
      </c>
      <c r="E2918" s="69">
        <f>SUM(E2915:E2917)</f>
        <v>14</v>
      </c>
      <c r="F2918" s="69">
        <f>SUM(F2915:F2917)</f>
        <v>38</v>
      </c>
      <c r="G2918" s="70" t="s">
        <v>6</v>
      </c>
      <c r="H2918" s="69">
        <f>SUM(H2915:H2917)</f>
        <v>131</v>
      </c>
      <c r="I2918" s="69">
        <f>SUM(I2915:I2917)</f>
        <v>2</v>
      </c>
      <c r="J2918" s="70" t="s">
        <v>6</v>
      </c>
      <c r="K2918" s="69">
        <f>SUM(K2915:K2917)</f>
        <v>40</v>
      </c>
      <c r="L2918" s="71">
        <f>PRODUCT(AM2913/B2918)</f>
        <v>387.71428571428572</v>
      </c>
      <c r="M2918" s="8"/>
      <c r="N2918" s="1"/>
      <c r="O2918" s="15">
        <v>6</v>
      </c>
      <c r="P2918" s="15">
        <v>7</v>
      </c>
      <c r="Q2918" s="15">
        <v>2016</v>
      </c>
      <c r="R2918" s="82" t="s">
        <v>1333</v>
      </c>
      <c r="S2918" s="90" t="s">
        <v>6</v>
      </c>
      <c r="T2918" s="82" t="s">
        <v>778</v>
      </c>
      <c r="U2918" s="15">
        <v>0</v>
      </c>
      <c r="V2918" s="90" t="s">
        <v>6</v>
      </c>
      <c r="W2918" s="15">
        <v>2</v>
      </c>
      <c r="X2918" s="102" t="s">
        <v>1023</v>
      </c>
      <c r="Y2918" s="15">
        <v>264</v>
      </c>
      <c r="Z2918" s="15">
        <v>1</v>
      </c>
      <c r="AA2918" s="90" t="s">
        <v>6</v>
      </c>
      <c r="AB2918" s="15">
        <v>6</v>
      </c>
      <c r="AC2918" s="7"/>
      <c r="AD2918" s="2">
        <f t="shared" si="1108"/>
        <v>1</v>
      </c>
      <c r="AE2918" s="2">
        <f t="shared" si="1115"/>
        <v>0</v>
      </c>
      <c r="AF2918" s="2">
        <f t="shared" si="1110"/>
        <v>0</v>
      </c>
      <c r="AG2918" s="2">
        <f t="shared" si="1116"/>
        <v>1</v>
      </c>
      <c r="AH2918" s="2">
        <f t="shared" si="1117"/>
        <v>1</v>
      </c>
      <c r="AI2918" s="30" t="s">
        <v>6</v>
      </c>
      <c r="AJ2918" s="2">
        <f t="shared" si="1118"/>
        <v>6</v>
      </c>
      <c r="AK2918" s="2">
        <v>0</v>
      </c>
      <c r="AL2918" s="2">
        <f t="shared" si="1119"/>
        <v>264</v>
      </c>
      <c r="AN2918" s="2">
        <v>3</v>
      </c>
    </row>
    <row r="2919" spans="1:40" x14ac:dyDescent="0.25">
      <c r="A2919" s="72" t="s">
        <v>18</v>
      </c>
      <c r="B2919" s="73"/>
      <c r="C2919" s="73"/>
      <c r="D2919" s="73"/>
      <c r="E2919" s="73"/>
      <c r="F2919" s="74">
        <f>PRODUCT(F2918/B2918)</f>
        <v>2.7142857142857144</v>
      </c>
      <c r="G2919" s="75" t="s">
        <v>6</v>
      </c>
      <c r="H2919" s="74">
        <f>PRODUCT(H2918/B2918)</f>
        <v>9.3571428571428577</v>
      </c>
      <c r="I2919" s="73"/>
      <c r="J2919" s="73"/>
      <c r="K2919" s="73"/>
      <c r="L2919" s="76"/>
      <c r="M2919" s="55"/>
      <c r="N2919" s="1"/>
      <c r="O2919" s="2">
        <v>25</v>
      </c>
      <c r="P2919" s="2">
        <v>5</v>
      </c>
      <c r="Q2919" s="2">
        <v>2017</v>
      </c>
      <c r="R2919" s="5" t="s">
        <v>1333</v>
      </c>
      <c r="S2919" s="2" t="s">
        <v>6</v>
      </c>
      <c r="T2919" s="5" t="s">
        <v>778</v>
      </c>
      <c r="U2919" s="2">
        <v>1</v>
      </c>
      <c r="V2919" s="30" t="s">
        <v>6</v>
      </c>
      <c r="W2919" s="2">
        <v>2</v>
      </c>
      <c r="X2919" s="103" t="s">
        <v>1563</v>
      </c>
      <c r="Y2919" s="2">
        <v>281</v>
      </c>
      <c r="Z2919" s="2">
        <v>4</v>
      </c>
      <c r="AA2919" s="30" t="s">
        <v>6</v>
      </c>
      <c r="AB2919" s="2">
        <v>5</v>
      </c>
      <c r="AC2919" s="7"/>
      <c r="AD2919" s="2">
        <f t="shared" si="1108"/>
        <v>1</v>
      </c>
      <c r="AE2919" s="2">
        <f t="shared" ref="AE2919" si="1122">IF(U2919&gt;W2919,1,0)</f>
        <v>0</v>
      </c>
      <c r="AF2919" s="2">
        <f t="shared" si="1110"/>
        <v>0</v>
      </c>
      <c r="AG2919" s="2">
        <f t="shared" ref="AG2919" si="1123">IF(W2919&gt;U2919,1,0)</f>
        <v>1</v>
      </c>
      <c r="AH2919" s="2">
        <f t="shared" ref="AH2919" si="1124">PRODUCT(Z2919)</f>
        <v>4</v>
      </c>
      <c r="AI2919" s="30" t="s">
        <v>6</v>
      </c>
      <c r="AJ2919" s="2">
        <f t="shared" ref="AJ2919" si="1125">PRODUCT(AB2919)</f>
        <v>5</v>
      </c>
      <c r="AK2919" s="2">
        <v>1</v>
      </c>
      <c r="AL2919" s="2">
        <f t="shared" ref="AL2919" si="1126">PRODUCT(Y2919)</f>
        <v>281</v>
      </c>
      <c r="AN2919" s="2">
        <v>2</v>
      </c>
    </row>
    <row r="2920" spans="1:40" x14ac:dyDescent="0.25">
      <c r="B2920" s="10"/>
      <c r="C2920" s="10"/>
      <c r="D2920" s="10"/>
      <c r="E2920" s="10"/>
      <c r="F2920" s="10"/>
      <c r="G2920" s="10"/>
      <c r="H2920" s="10"/>
      <c r="I2920" s="10"/>
      <c r="J2920" s="10"/>
      <c r="K2920" s="10"/>
      <c r="L2920" s="8"/>
      <c r="N2920" s="1"/>
      <c r="O2920" s="2">
        <v>13</v>
      </c>
      <c r="P2920" s="2">
        <v>7</v>
      </c>
      <c r="Q2920" s="2">
        <v>2018</v>
      </c>
      <c r="R2920" s="5" t="s">
        <v>1333</v>
      </c>
      <c r="S2920" s="2" t="s">
        <v>6</v>
      </c>
      <c r="T2920" s="5" t="s">
        <v>778</v>
      </c>
      <c r="U2920" s="2">
        <v>0</v>
      </c>
      <c r="V2920" s="30" t="s">
        <v>6</v>
      </c>
      <c r="W2920" s="2">
        <v>2</v>
      </c>
      <c r="X2920" s="44" t="s">
        <v>850</v>
      </c>
      <c r="Y2920" s="2">
        <v>385</v>
      </c>
      <c r="Z2920" s="2">
        <v>3</v>
      </c>
      <c r="AA2920" s="30" t="s">
        <v>6</v>
      </c>
      <c r="AB2920" s="2">
        <v>8</v>
      </c>
      <c r="AC2920" s="7"/>
      <c r="AD2920" s="2">
        <f t="shared" si="1108"/>
        <v>1</v>
      </c>
      <c r="AE2920" s="2">
        <f t="shared" ref="AE2920:AE2925" si="1127">IF(U2920&gt;W2920,1,0)</f>
        <v>0</v>
      </c>
      <c r="AF2920" s="2">
        <f t="shared" si="1110"/>
        <v>0</v>
      </c>
      <c r="AG2920" s="2">
        <f t="shared" ref="AG2920:AG2925" si="1128">IF(W2920&gt;U2920,1,0)</f>
        <v>1</v>
      </c>
      <c r="AH2920" s="2">
        <f t="shared" ref="AH2920:AH2925" si="1129">PRODUCT(Z2920)</f>
        <v>3</v>
      </c>
      <c r="AI2920" s="30" t="s">
        <v>6</v>
      </c>
      <c r="AJ2920" s="2">
        <f t="shared" ref="AJ2920:AJ2925" si="1130">PRODUCT(AB2920)</f>
        <v>8</v>
      </c>
      <c r="AK2920" s="2">
        <v>0</v>
      </c>
      <c r="AL2920" s="2">
        <f t="shared" ref="AL2920:AL2925" si="1131">PRODUCT(Y2920)</f>
        <v>385</v>
      </c>
      <c r="AN2920" s="2">
        <v>3</v>
      </c>
    </row>
    <row r="2921" spans="1:40" x14ac:dyDescent="0.25">
      <c r="A2921" s="77" t="s">
        <v>644</v>
      </c>
      <c r="B2921" s="64" t="s">
        <v>0</v>
      </c>
      <c r="C2921" s="64" t="s">
        <v>10</v>
      </c>
      <c r="D2921" s="64" t="s">
        <v>1</v>
      </c>
      <c r="E2921" s="64" t="s">
        <v>11</v>
      </c>
      <c r="F2921" s="65" t="s">
        <v>12</v>
      </c>
      <c r="G2921" s="66"/>
      <c r="H2921" s="64"/>
      <c r="I2921" s="65" t="s">
        <v>13</v>
      </c>
      <c r="J2921" s="66"/>
      <c r="K2921" s="64"/>
      <c r="L2921" s="67" t="s">
        <v>14</v>
      </c>
      <c r="N2921" s="1"/>
      <c r="O2921" s="2">
        <v>1</v>
      </c>
      <c r="P2921" s="2">
        <v>8</v>
      </c>
      <c r="Q2921" s="2">
        <v>2018</v>
      </c>
      <c r="R2921" s="5" t="s">
        <v>1333</v>
      </c>
      <c r="S2921" s="2" t="s">
        <v>6</v>
      </c>
      <c r="T2921" s="5" t="s">
        <v>778</v>
      </c>
      <c r="U2921" s="2">
        <v>0</v>
      </c>
      <c r="V2921" s="30" t="s">
        <v>6</v>
      </c>
      <c r="W2921" s="2">
        <v>2</v>
      </c>
      <c r="X2921" s="44" t="s">
        <v>1676</v>
      </c>
      <c r="Y2921" s="2">
        <v>338</v>
      </c>
      <c r="Z2921" s="2">
        <v>4</v>
      </c>
      <c r="AA2921" s="30" t="s">
        <v>6</v>
      </c>
      <c r="AB2921" s="2">
        <v>18</v>
      </c>
      <c r="AC2921" s="7"/>
      <c r="AD2921" s="2">
        <f t="shared" si="1108"/>
        <v>1</v>
      </c>
      <c r="AE2921" s="2">
        <f t="shared" si="1127"/>
        <v>0</v>
      </c>
      <c r="AF2921" s="2">
        <f t="shared" si="1110"/>
        <v>0</v>
      </c>
      <c r="AG2921" s="2">
        <f t="shared" si="1128"/>
        <v>1</v>
      </c>
      <c r="AH2921" s="2">
        <f t="shared" si="1129"/>
        <v>4</v>
      </c>
      <c r="AI2921" s="30" t="s">
        <v>6</v>
      </c>
      <c r="AJ2921" s="2">
        <f t="shared" si="1130"/>
        <v>18</v>
      </c>
      <c r="AK2921" s="2">
        <v>0</v>
      </c>
      <c r="AL2921" s="2">
        <f t="shared" si="1131"/>
        <v>338</v>
      </c>
      <c r="AN2921" s="2">
        <v>3</v>
      </c>
    </row>
    <row r="2922" spans="1:40" x14ac:dyDescent="0.25">
      <c r="A2922" s="68" t="s">
        <v>16</v>
      </c>
      <c r="B2922" s="88">
        <f>PRODUCT(B4441)</f>
        <v>12</v>
      </c>
      <c r="C2922" s="88">
        <f t="shared" ref="C2922:L2925" si="1132">PRODUCT(C4441)</f>
        <v>9</v>
      </c>
      <c r="D2922" s="88">
        <f t="shared" si="1132"/>
        <v>0</v>
      </c>
      <c r="E2922" s="88">
        <f t="shared" si="1132"/>
        <v>3</v>
      </c>
      <c r="F2922" s="88">
        <f t="shared" si="1132"/>
        <v>120</v>
      </c>
      <c r="G2922" s="70" t="s">
        <v>6</v>
      </c>
      <c r="H2922" s="88">
        <f t="shared" si="1132"/>
        <v>38</v>
      </c>
      <c r="I2922" s="88">
        <f t="shared" si="1132"/>
        <v>27</v>
      </c>
      <c r="J2922" s="70" t="s">
        <v>6</v>
      </c>
      <c r="K2922" s="88">
        <f t="shared" si="1132"/>
        <v>8</v>
      </c>
      <c r="L2922" s="71">
        <f t="shared" si="1132"/>
        <v>492.91666666666669</v>
      </c>
      <c r="N2922" s="1"/>
      <c r="O2922" s="2">
        <v>6</v>
      </c>
      <c r="P2922" s="2">
        <v>6</v>
      </c>
      <c r="Q2922" s="2">
        <v>2019</v>
      </c>
      <c r="R2922" s="5" t="s">
        <v>1333</v>
      </c>
      <c r="S2922" s="2" t="s">
        <v>6</v>
      </c>
      <c r="T2922" s="5" t="s">
        <v>778</v>
      </c>
      <c r="U2922" s="2">
        <v>1</v>
      </c>
      <c r="V2922" s="30" t="s">
        <v>6</v>
      </c>
      <c r="W2922" s="2">
        <v>2</v>
      </c>
      <c r="X2922" s="44" t="s">
        <v>1714</v>
      </c>
      <c r="Y2922" s="2">
        <v>374</v>
      </c>
      <c r="Z2922" s="2">
        <v>7</v>
      </c>
      <c r="AA2922" s="30" t="s">
        <v>6</v>
      </c>
      <c r="AB2922" s="2">
        <v>15</v>
      </c>
      <c r="AC2922" s="7"/>
      <c r="AD2922" s="2">
        <f t="shared" si="1108"/>
        <v>1</v>
      </c>
      <c r="AE2922" s="2">
        <f t="shared" si="1127"/>
        <v>0</v>
      </c>
      <c r="AF2922" s="2">
        <f t="shared" si="1110"/>
        <v>0</v>
      </c>
      <c r="AG2922" s="2">
        <f t="shared" si="1128"/>
        <v>1</v>
      </c>
      <c r="AH2922" s="2">
        <f t="shared" si="1129"/>
        <v>7</v>
      </c>
      <c r="AI2922" s="30" t="s">
        <v>6</v>
      </c>
      <c r="AJ2922" s="2">
        <f t="shared" si="1130"/>
        <v>15</v>
      </c>
      <c r="AK2922" s="2">
        <v>1</v>
      </c>
      <c r="AL2922" s="2">
        <f t="shared" si="1131"/>
        <v>374</v>
      </c>
      <c r="AN2922" s="2">
        <v>2</v>
      </c>
    </row>
    <row r="2923" spans="1:40" x14ac:dyDescent="0.25">
      <c r="A2923" s="68" t="s">
        <v>439</v>
      </c>
      <c r="B2923" s="88">
        <f t="shared" ref="B2923:F2925" si="1133">PRODUCT(B4442)</f>
        <v>0</v>
      </c>
      <c r="C2923" s="88">
        <f t="shared" si="1133"/>
        <v>0</v>
      </c>
      <c r="D2923" s="88">
        <f t="shared" si="1133"/>
        <v>0</v>
      </c>
      <c r="E2923" s="88">
        <f t="shared" si="1133"/>
        <v>0</v>
      </c>
      <c r="F2923" s="88">
        <f t="shared" si="1133"/>
        <v>0</v>
      </c>
      <c r="G2923" s="70" t="s">
        <v>6</v>
      </c>
      <c r="H2923" s="88">
        <f t="shared" si="1132"/>
        <v>0</v>
      </c>
      <c r="I2923" s="88">
        <f t="shared" si="1132"/>
        <v>0</v>
      </c>
      <c r="J2923" s="70" t="s">
        <v>6</v>
      </c>
      <c r="K2923" s="88">
        <f t="shared" si="1132"/>
        <v>0</v>
      </c>
      <c r="L2923" s="71">
        <f t="shared" si="1132"/>
        <v>0</v>
      </c>
      <c r="N2923" s="1"/>
      <c r="O2923" s="2">
        <v>3</v>
      </c>
      <c r="P2923" s="2">
        <v>7</v>
      </c>
      <c r="Q2923" s="2">
        <v>2019</v>
      </c>
      <c r="R2923" s="5" t="s">
        <v>1333</v>
      </c>
      <c r="S2923" s="2" t="s">
        <v>6</v>
      </c>
      <c r="T2923" s="5" t="s">
        <v>778</v>
      </c>
      <c r="U2923" s="2">
        <v>0</v>
      </c>
      <c r="V2923" s="30" t="s">
        <v>6</v>
      </c>
      <c r="W2923" s="2">
        <v>2</v>
      </c>
      <c r="X2923" s="44" t="s">
        <v>1732</v>
      </c>
      <c r="Y2923" s="2">
        <v>380</v>
      </c>
      <c r="Z2923" s="2">
        <v>3</v>
      </c>
      <c r="AA2923" s="30" t="s">
        <v>6</v>
      </c>
      <c r="AB2923" s="2">
        <v>13</v>
      </c>
      <c r="AC2923" s="7"/>
      <c r="AD2923" s="2">
        <f t="shared" si="1108"/>
        <v>1</v>
      </c>
      <c r="AE2923" s="2">
        <f t="shared" si="1127"/>
        <v>0</v>
      </c>
      <c r="AF2923" s="2">
        <f t="shared" si="1110"/>
        <v>0</v>
      </c>
      <c r="AG2923" s="2">
        <f t="shared" si="1128"/>
        <v>1</v>
      </c>
      <c r="AH2923" s="2">
        <f t="shared" si="1129"/>
        <v>3</v>
      </c>
      <c r="AI2923" s="30" t="s">
        <v>6</v>
      </c>
      <c r="AJ2923" s="2">
        <f t="shared" si="1130"/>
        <v>13</v>
      </c>
      <c r="AK2923" s="2">
        <v>0</v>
      </c>
      <c r="AL2923" s="2">
        <f t="shared" si="1131"/>
        <v>380</v>
      </c>
      <c r="AN2923" s="2">
        <v>3</v>
      </c>
    </row>
    <row r="2924" spans="1:40" x14ac:dyDescent="0.25">
      <c r="A2924" s="68" t="s">
        <v>440</v>
      </c>
      <c r="B2924" s="88">
        <f t="shared" si="1133"/>
        <v>0</v>
      </c>
      <c r="C2924" s="88">
        <f t="shared" si="1133"/>
        <v>0</v>
      </c>
      <c r="D2924" s="88">
        <f t="shared" si="1133"/>
        <v>0</v>
      </c>
      <c r="E2924" s="88">
        <f t="shared" si="1133"/>
        <v>0</v>
      </c>
      <c r="F2924" s="88">
        <f t="shared" si="1133"/>
        <v>0</v>
      </c>
      <c r="G2924" s="70" t="s">
        <v>6</v>
      </c>
      <c r="H2924" s="88">
        <f t="shared" si="1132"/>
        <v>0</v>
      </c>
      <c r="I2924" s="88">
        <f t="shared" si="1132"/>
        <v>0</v>
      </c>
      <c r="J2924" s="70" t="s">
        <v>6</v>
      </c>
      <c r="K2924" s="88">
        <f t="shared" si="1132"/>
        <v>0</v>
      </c>
      <c r="L2924" s="71">
        <f t="shared" si="1132"/>
        <v>0</v>
      </c>
      <c r="N2924" s="1"/>
      <c r="O2924" s="2">
        <v>26</v>
      </c>
      <c r="P2924" s="2">
        <v>6</v>
      </c>
      <c r="Q2924" s="2">
        <v>2020</v>
      </c>
      <c r="R2924" s="105" t="s">
        <v>1333</v>
      </c>
      <c r="S2924" s="106" t="s">
        <v>6</v>
      </c>
      <c r="T2924" s="105" t="s">
        <v>778</v>
      </c>
      <c r="U2924" s="2">
        <v>0</v>
      </c>
      <c r="V2924" s="30" t="s">
        <v>6</v>
      </c>
      <c r="W2924" s="2">
        <v>2</v>
      </c>
      <c r="X2924" s="44" t="s">
        <v>1269</v>
      </c>
      <c r="Y2924" s="2">
        <v>402</v>
      </c>
      <c r="Z2924" s="2">
        <v>3</v>
      </c>
      <c r="AA2924" s="30" t="s">
        <v>6</v>
      </c>
      <c r="AB2924" s="2">
        <v>8</v>
      </c>
      <c r="AC2924" s="7"/>
      <c r="AD2924" s="2">
        <f t="shared" si="1108"/>
        <v>1</v>
      </c>
      <c r="AE2924" s="2">
        <f t="shared" si="1127"/>
        <v>0</v>
      </c>
      <c r="AF2924" s="2">
        <f t="shared" si="1110"/>
        <v>0</v>
      </c>
      <c r="AG2924" s="2">
        <f t="shared" si="1128"/>
        <v>1</v>
      </c>
      <c r="AH2924" s="2">
        <f t="shared" si="1129"/>
        <v>3</v>
      </c>
      <c r="AI2924" s="30" t="s">
        <v>6</v>
      </c>
      <c r="AJ2924" s="2">
        <f t="shared" si="1130"/>
        <v>8</v>
      </c>
      <c r="AK2924" s="2">
        <v>0</v>
      </c>
      <c r="AL2924" s="2">
        <f t="shared" si="1131"/>
        <v>402</v>
      </c>
      <c r="AN2924" s="2">
        <v>3</v>
      </c>
    </row>
    <row r="2925" spans="1:40" x14ac:dyDescent="0.25">
      <c r="A2925" s="68" t="s">
        <v>17</v>
      </c>
      <c r="B2925" s="88">
        <f t="shared" si="1133"/>
        <v>12</v>
      </c>
      <c r="C2925" s="88">
        <f t="shared" si="1133"/>
        <v>9</v>
      </c>
      <c r="D2925" s="88">
        <f t="shared" si="1133"/>
        <v>0</v>
      </c>
      <c r="E2925" s="88">
        <f t="shared" si="1133"/>
        <v>3</v>
      </c>
      <c r="F2925" s="88">
        <f t="shared" si="1133"/>
        <v>120</v>
      </c>
      <c r="G2925" s="70" t="s">
        <v>6</v>
      </c>
      <c r="H2925" s="88">
        <f t="shared" si="1132"/>
        <v>38</v>
      </c>
      <c r="I2925" s="88">
        <f t="shared" si="1132"/>
        <v>27</v>
      </c>
      <c r="J2925" s="70" t="s">
        <v>6</v>
      </c>
      <c r="K2925" s="88">
        <f t="shared" si="1132"/>
        <v>8</v>
      </c>
      <c r="L2925" s="71">
        <f t="shared" si="1132"/>
        <v>609.16666666666663</v>
      </c>
      <c r="N2925" s="1"/>
      <c r="O2925" s="2">
        <v>8</v>
      </c>
      <c r="P2925" s="2">
        <v>7</v>
      </c>
      <c r="Q2925" s="2">
        <v>2020</v>
      </c>
      <c r="R2925" s="16" t="s">
        <v>1333</v>
      </c>
      <c r="S2925" s="104" t="s">
        <v>6</v>
      </c>
      <c r="T2925" s="16" t="s">
        <v>778</v>
      </c>
      <c r="U2925" s="2">
        <v>0</v>
      </c>
      <c r="V2925" s="30" t="s">
        <v>6</v>
      </c>
      <c r="W2925" s="2">
        <v>2</v>
      </c>
      <c r="X2925" s="44" t="s">
        <v>1802</v>
      </c>
      <c r="Y2925" s="2">
        <v>352</v>
      </c>
      <c r="Z2925" s="2">
        <v>5</v>
      </c>
      <c r="AA2925" s="30" t="s">
        <v>6</v>
      </c>
      <c r="AB2925" s="2">
        <v>15</v>
      </c>
      <c r="AC2925" s="7"/>
      <c r="AD2925" s="2">
        <f t="shared" si="1108"/>
        <v>1</v>
      </c>
      <c r="AE2925" s="2">
        <f t="shared" si="1127"/>
        <v>0</v>
      </c>
      <c r="AF2925" s="2">
        <f t="shared" si="1110"/>
        <v>0</v>
      </c>
      <c r="AG2925" s="2">
        <f t="shared" si="1128"/>
        <v>1</v>
      </c>
      <c r="AH2925" s="2">
        <f t="shared" si="1129"/>
        <v>5</v>
      </c>
      <c r="AI2925" s="30" t="s">
        <v>6</v>
      </c>
      <c r="AJ2925" s="2">
        <f t="shared" si="1130"/>
        <v>15</v>
      </c>
      <c r="AK2925" s="2">
        <v>0</v>
      </c>
      <c r="AL2925" s="2">
        <f t="shared" si="1131"/>
        <v>352</v>
      </c>
      <c r="AN2925" s="2">
        <v>3</v>
      </c>
    </row>
    <row r="2926" spans="1:40" x14ac:dyDescent="0.25">
      <c r="A2926" s="72" t="s">
        <v>18</v>
      </c>
      <c r="B2926" s="73"/>
      <c r="C2926" s="73"/>
      <c r="D2926" s="73"/>
      <c r="E2926" s="73"/>
      <c r="F2926" s="74">
        <f>PRODUCT(F2925/B2925)</f>
        <v>10</v>
      </c>
      <c r="G2926" s="75" t="s">
        <v>6</v>
      </c>
      <c r="H2926" s="74">
        <f>PRODUCT(H2925/B2925)</f>
        <v>3.1666666666666665</v>
      </c>
      <c r="I2926" s="73"/>
      <c r="J2926" s="73"/>
      <c r="K2926" s="73"/>
      <c r="L2926" s="76"/>
      <c r="M2926" s="55"/>
      <c r="O2926" s="2"/>
      <c r="AC2926" s="7"/>
      <c r="AD2926" s="7"/>
      <c r="AE2926" s="7"/>
      <c r="AF2926" s="7"/>
      <c r="AG2926" s="7"/>
      <c r="AH2926" s="7"/>
      <c r="AI2926" s="7"/>
      <c r="AJ2926" s="7"/>
      <c r="AK2926" s="7"/>
      <c r="AN2926" s="7"/>
    </row>
    <row r="2927" spans="1:40" x14ac:dyDescent="0.25">
      <c r="B2927" s="10"/>
      <c r="C2927" s="10"/>
      <c r="D2927" s="10"/>
      <c r="E2927" s="10"/>
      <c r="F2927" s="55"/>
      <c r="G2927" s="11"/>
      <c r="H2927" s="55"/>
      <c r="I2927" s="10"/>
      <c r="J2927" s="10"/>
      <c r="K2927" s="10"/>
      <c r="L2927" s="8"/>
      <c r="M2927" s="55"/>
      <c r="O2927" s="2"/>
      <c r="AC2927" s="7"/>
      <c r="AD2927" s="7"/>
      <c r="AE2927" s="7"/>
      <c r="AF2927" s="7"/>
      <c r="AG2927" s="7"/>
      <c r="AH2927" s="7"/>
      <c r="AI2927" s="7"/>
      <c r="AJ2927" s="7"/>
      <c r="AK2927" s="7"/>
      <c r="AN2927" s="7"/>
    </row>
    <row r="2928" spans="1:40" x14ac:dyDescent="0.25">
      <c r="A2928" s="63" t="s">
        <v>643</v>
      </c>
      <c r="B2928" s="64"/>
      <c r="C2928" s="64"/>
      <c r="D2928" s="64"/>
      <c r="E2928" s="64"/>
      <c r="F2928" s="64"/>
      <c r="G2928" s="64"/>
      <c r="H2928" s="64"/>
      <c r="I2928" s="64"/>
      <c r="J2928" s="64"/>
      <c r="K2928" s="64"/>
      <c r="L2928" s="67"/>
      <c r="O2928" s="2"/>
      <c r="AC2928" s="7"/>
      <c r="AD2928" s="7"/>
      <c r="AE2928" s="7"/>
      <c r="AF2928" s="7"/>
      <c r="AG2928" s="7"/>
      <c r="AH2928" s="7"/>
      <c r="AI2928" s="7"/>
      <c r="AJ2928" s="7"/>
      <c r="AK2928" s="7"/>
      <c r="AN2928" s="7"/>
    </row>
    <row r="2929" spans="1:40" x14ac:dyDescent="0.25">
      <c r="A2929" s="68" t="s">
        <v>24</v>
      </c>
      <c r="B2929" s="69" t="s">
        <v>0</v>
      </c>
      <c r="C2929" s="69" t="s">
        <v>10</v>
      </c>
      <c r="D2929" s="69" t="s">
        <v>1</v>
      </c>
      <c r="E2929" s="69" t="s">
        <v>11</v>
      </c>
      <c r="F2929" s="78" t="s">
        <v>12</v>
      </c>
      <c r="G2929" s="70"/>
      <c r="H2929" s="69"/>
      <c r="I2929" s="78" t="s">
        <v>13</v>
      </c>
      <c r="J2929" s="70"/>
      <c r="K2929" s="69"/>
      <c r="L2929" s="71" t="s">
        <v>14</v>
      </c>
      <c r="O2929" s="2"/>
      <c r="AC2929" s="7"/>
      <c r="AD2929" s="7"/>
      <c r="AE2929" s="7"/>
      <c r="AF2929" s="7"/>
      <c r="AG2929" s="7"/>
      <c r="AH2929" s="7"/>
      <c r="AI2929" s="7"/>
      <c r="AJ2929" s="7"/>
      <c r="AK2929" s="7"/>
      <c r="AN2929" s="7"/>
    </row>
    <row r="2930" spans="1:40" x14ac:dyDescent="0.25">
      <c r="A2930" s="68" t="s">
        <v>16</v>
      </c>
      <c r="B2930" s="69">
        <f>PRODUCT(B2915+B2922)</f>
        <v>24</v>
      </c>
      <c r="C2930" s="69">
        <f>PRODUCT(C2915+E2922)</f>
        <v>3</v>
      </c>
      <c r="D2930" s="69">
        <f>PRODUCT(D2915+D2922)</f>
        <v>0</v>
      </c>
      <c r="E2930" s="69">
        <f>PRODUCT(E2915+C2922)</f>
        <v>21</v>
      </c>
      <c r="F2930" s="69">
        <f>PRODUCT(F2915+H2922)</f>
        <v>73</v>
      </c>
      <c r="G2930" s="70" t="s">
        <v>6</v>
      </c>
      <c r="H2930" s="69">
        <f>PRODUCT(H2915+F2922)</f>
        <v>238</v>
      </c>
      <c r="I2930" s="69">
        <f>PRODUCT(I2915+K2922)</f>
        <v>10</v>
      </c>
      <c r="J2930" s="70" t="s">
        <v>6</v>
      </c>
      <c r="K2930" s="69">
        <f>PRODUCT(K2915+I2922)</f>
        <v>61</v>
      </c>
      <c r="L2930" s="71">
        <f>PRODUCT(((B2915*L2915)+B2922*L2922))/B2930</f>
        <v>432.91666666666669</v>
      </c>
      <c r="M2930" s="8"/>
      <c r="O2930" s="2"/>
      <c r="AC2930" s="7"/>
      <c r="AD2930" s="7"/>
      <c r="AE2930" s="7"/>
      <c r="AF2930" s="7"/>
      <c r="AG2930" s="7"/>
      <c r="AH2930" s="7"/>
      <c r="AI2930" s="7"/>
      <c r="AJ2930" s="7"/>
      <c r="AK2930" s="7"/>
      <c r="AN2930" s="7"/>
    </row>
    <row r="2931" spans="1:40" x14ac:dyDescent="0.25">
      <c r="A2931" s="68" t="s">
        <v>439</v>
      </c>
      <c r="B2931" s="69">
        <f>PRODUCT(B2916+B2923)</f>
        <v>2</v>
      </c>
      <c r="C2931" s="69">
        <f>PRODUCT(C2916+E2923)</f>
        <v>0</v>
      </c>
      <c r="D2931" s="69">
        <f>PRODUCT(D2916+D2923)</f>
        <v>0</v>
      </c>
      <c r="E2931" s="69">
        <f>PRODUCT(E2916+C2923)</f>
        <v>2</v>
      </c>
      <c r="F2931" s="69">
        <f>PRODUCT(F2916+H2923)</f>
        <v>3</v>
      </c>
      <c r="G2931" s="70" t="s">
        <v>6</v>
      </c>
      <c r="H2931" s="69">
        <f>PRODUCT(H2916+F2923)</f>
        <v>13</v>
      </c>
      <c r="I2931" s="69">
        <f>PRODUCT(I2916+K2923)</f>
        <v>0</v>
      </c>
      <c r="J2931" s="70" t="s">
        <v>6</v>
      </c>
      <c r="K2931" s="69">
        <f>PRODUCT(K2916+I2923)</f>
        <v>6</v>
      </c>
      <c r="L2931" s="71">
        <f>PRODUCT(((B2916*L2916)+B2923*L2923))/B2931</f>
        <v>476.5</v>
      </c>
      <c r="M2931" s="8"/>
      <c r="O2931" s="2"/>
      <c r="AC2931" s="7"/>
      <c r="AD2931" s="7"/>
      <c r="AE2931" s="7"/>
      <c r="AF2931" s="7"/>
      <c r="AG2931" s="7"/>
      <c r="AH2931" s="7"/>
      <c r="AI2931" s="7"/>
      <c r="AJ2931" s="7"/>
      <c r="AK2931" s="7"/>
      <c r="AN2931" s="7"/>
    </row>
    <row r="2932" spans="1:40" x14ac:dyDescent="0.25">
      <c r="A2932" s="68" t="s">
        <v>440</v>
      </c>
      <c r="B2932" s="69">
        <f>PRODUCT(B2917+B2924)</f>
        <v>0</v>
      </c>
      <c r="C2932" s="69">
        <f>PRODUCT(C2917+E2924)</f>
        <v>0</v>
      </c>
      <c r="D2932" s="69">
        <f>PRODUCT(D2917+D2924)</f>
        <v>0</v>
      </c>
      <c r="E2932" s="69">
        <f>PRODUCT(E2917+C2924)</f>
        <v>0</v>
      </c>
      <c r="F2932" s="69">
        <f>PRODUCT(F2917+H2924)</f>
        <v>0</v>
      </c>
      <c r="G2932" s="70" t="s">
        <v>6</v>
      </c>
      <c r="H2932" s="69">
        <f>PRODUCT(H2917+F2924)</f>
        <v>0</v>
      </c>
      <c r="I2932" s="69">
        <f>PRODUCT(I2917+K2924)</f>
        <v>0</v>
      </c>
      <c r="J2932" s="70" t="s">
        <v>6</v>
      </c>
      <c r="K2932" s="69">
        <f>PRODUCT(K2917+I2924)</f>
        <v>0</v>
      </c>
      <c r="L2932" s="71">
        <v>0</v>
      </c>
      <c r="M2932" s="8"/>
      <c r="O2932" s="2"/>
      <c r="AC2932" s="7"/>
      <c r="AD2932" s="7"/>
      <c r="AE2932" s="7"/>
      <c r="AF2932" s="7"/>
      <c r="AG2932" s="7"/>
      <c r="AH2932" s="7"/>
      <c r="AI2932" s="7"/>
      <c r="AJ2932" s="7"/>
      <c r="AK2932" s="7"/>
      <c r="AN2932" s="7"/>
    </row>
    <row r="2933" spans="1:40" x14ac:dyDescent="0.25">
      <c r="A2933" s="68" t="s">
        <v>17</v>
      </c>
      <c r="B2933" s="69">
        <f>PRODUCT(B2918+B2925)</f>
        <v>26</v>
      </c>
      <c r="C2933" s="69">
        <f>PRODUCT(C2918+E2925)</f>
        <v>3</v>
      </c>
      <c r="D2933" s="69">
        <f>PRODUCT(D2918+D2925)</f>
        <v>0</v>
      </c>
      <c r="E2933" s="69">
        <f>PRODUCT(E2918+C2925)</f>
        <v>23</v>
      </c>
      <c r="F2933" s="69">
        <f>PRODUCT(F2918+H2925)</f>
        <v>76</v>
      </c>
      <c r="G2933" s="70" t="s">
        <v>6</v>
      </c>
      <c r="H2933" s="69">
        <f>PRODUCT(H2918+F2925)</f>
        <v>251</v>
      </c>
      <c r="I2933" s="69">
        <f>PRODUCT(I2918+K2925)</f>
        <v>10</v>
      </c>
      <c r="J2933" s="70" t="s">
        <v>6</v>
      </c>
      <c r="K2933" s="69">
        <f>PRODUCT(K2918+I2925)</f>
        <v>67</v>
      </c>
      <c r="L2933" s="71">
        <f>PRODUCT(((B2918*L2918)+B2925*L2925))/B2933</f>
        <v>489.92307692307691</v>
      </c>
      <c r="M2933" s="8"/>
      <c r="O2933" s="2"/>
      <c r="AC2933" s="7"/>
      <c r="AD2933" s="7"/>
      <c r="AE2933" s="7"/>
      <c r="AF2933" s="7"/>
      <c r="AG2933" s="7"/>
      <c r="AH2933" s="7"/>
      <c r="AI2933" s="7"/>
      <c r="AJ2933" s="7"/>
      <c r="AK2933" s="7"/>
      <c r="AN2933" s="7"/>
    </row>
    <row r="2934" spans="1:40" x14ac:dyDescent="0.25">
      <c r="A2934" s="72" t="s">
        <v>18</v>
      </c>
      <c r="B2934" s="73"/>
      <c r="C2934" s="73"/>
      <c r="D2934" s="73"/>
      <c r="E2934" s="73"/>
      <c r="F2934" s="74">
        <f>PRODUCT(F2933/B2933)</f>
        <v>2.9230769230769229</v>
      </c>
      <c r="G2934" s="74" t="s">
        <v>6</v>
      </c>
      <c r="H2934" s="74">
        <f>PRODUCT(H2933/B2933)</f>
        <v>9.6538461538461533</v>
      </c>
      <c r="I2934" s="86"/>
      <c r="J2934" s="86"/>
      <c r="K2934" s="86"/>
      <c r="L2934" s="76"/>
      <c r="M2934" s="55"/>
      <c r="O2934" s="2"/>
      <c r="R2934" s="7"/>
      <c r="T2934" s="7"/>
      <c r="AC2934" s="7"/>
      <c r="AD2934" s="7"/>
      <c r="AE2934" s="7"/>
      <c r="AF2934" s="7"/>
      <c r="AG2934" s="7"/>
      <c r="AH2934" s="7"/>
      <c r="AI2934" s="7"/>
      <c r="AJ2934" s="7"/>
      <c r="AK2934" s="7"/>
      <c r="AN2934" s="7"/>
    </row>
    <row r="2935" spans="1:40" x14ac:dyDescent="0.25">
      <c r="A2935" s="7"/>
      <c r="B2935" s="10"/>
      <c r="C2935" s="10"/>
      <c r="D2935" s="10"/>
      <c r="E2935" s="10"/>
      <c r="F2935" s="10"/>
      <c r="G2935" s="10"/>
      <c r="H2935" s="10"/>
      <c r="I2935" s="10"/>
      <c r="J2935" s="10"/>
      <c r="K2935" s="10"/>
      <c r="L2935" s="54"/>
      <c r="O2935" s="2"/>
      <c r="R2935" s="7"/>
      <c r="T2935" s="7"/>
      <c r="AC2935" s="7"/>
      <c r="AD2935" s="7"/>
      <c r="AE2935" s="7"/>
      <c r="AF2935" s="7"/>
      <c r="AG2935" s="7"/>
      <c r="AH2935" s="7"/>
      <c r="AI2935" s="7"/>
      <c r="AJ2935" s="7"/>
      <c r="AK2935" s="7"/>
      <c r="AN2935" s="7"/>
    </row>
    <row r="2936" spans="1:40" x14ac:dyDescent="0.25">
      <c r="A2936" s="7"/>
      <c r="B2936" s="10"/>
      <c r="C2936" s="10"/>
      <c r="D2936" s="10"/>
      <c r="E2936" s="10"/>
      <c r="F2936" s="10" t="s">
        <v>438</v>
      </c>
      <c r="G2936" s="10"/>
      <c r="H2936" s="10"/>
      <c r="I2936" s="10"/>
      <c r="J2936" s="10"/>
      <c r="K2936" s="10"/>
      <c r="L2936" s="10"/>
      <c r="R2936" s="10" t="s">
        <v>25</v>
      </c>
      <c r="AC2936" s="10" t="s">
        <v>3</v>
      </c>
      <c r="AD2936" s="3">
        <f>SUM(AD2937:AD2941)</f>
        <v>2</v>
      </c>
      <c r="AE2936" s="3">
        <f>SUM(AE2937:AE2941)</f>
        <v>0</v>
      </c>
      <c r="AF2936" s="3">
        <f>SUM(AF2937:AF2941)</f>
        <v>0</v>
      </c>
      <c r="AG2936" s="3">
        <f>SUM(AG2937:AG2941)</f>
        <v>2</v>
      </c>
      <c r="AH2936" s="3">
        <f>SUM(AH2937:AH2941)</f>
        <v>3</v>
      </c>
      <c r="AJ2936" s="3">
        <f>SUM(AJ2937:AJ2941)</f>
        <v>13</v>
      </c>
      <c r="AK2936" s="3">
        <f>SUM(AK2937:AK2941)</f>
        <v>0</v>
      </c>
      <c r="AL2936" s="3">
        <f>SUM(AL2937:AL2941)</f>
        <v>953</v>
      </c>
      <c r="AN2936" s="3">
        <f>SUM(AN2937:AN2941)</f>
        <v>6</v>
      </c>
    </row>
    <row r="2937" spans="1:40" x14ac:dyDescent="0.25">
      <c r="A2937" s="7"/>
      <c r="B2937" s="10"/>
      <c r="C2937" s="10"/>
      <c r="D2937" s="10"/>
      <c r="E2937" s="10"/>
      <c r="F2937" s="10" t="s">
        <v>433</v>
      </c>
      <c r="G2937" s="10"/>
      <c r="H2937" s="10"/>
      <c r="I2937" s="10"/>
      <c r="J2937" s="10"/>
      <c r="K2937" s="10"/>
      <c r="L2937" s="57">
        <f>PRODUCT(C2918/B2918)</f>
        <v>0</v>
      </c>
      <c r="N2937" s="1" t="s">
        <v>30</v>
      </c>
      <c r="O2937" s="2">
        <v>17</v>
      </c>
      <c r="P2937" s="100">
        <v>8</v>
      </c>
      <c r="Q2937" s="2">
        <v>2016</v>
      </c>
      <c r="R2937" s="82" t="s">
        <v>1333</v>
      </c>
      <c r="S2937" s="30" t="s">
        <v>6</v>
      </c>
      <c r="T2937" s="82" t="s">
        <v>778</v>
      </c>
      <c r="U2937" s="100">
        <v>0</v>
      </c>
      <c r="V2937" s="30" t="s">
        <v>6</v>
      </c>
      <c r="W2937" s="100">
        <v>2</v>
      </c>
      <c r="X2937" s="98" t="s">
        <v>140</v>
      </c>
      <c r="Y2937" s="100">
        <v>427</v>
      </c>
      <c r="Z2937" s="100">
        <v>2</v>
      </c>
      <c r="AA2937" s="30" t="s">
        <v>6</v>
      </c>
      <c r="AB2937" s="100">
        <v>6</v>
      </c>
      <c r="AC2937" s="7"/>
      <c r="AD2937" s="2">
        <f>IF(Q2937&gt;100,1,0)</f>
        <v>1</v>
      </c>
      <c r="AE2937" s="2">
        <f t="shared" ref="AE2937:AE2938" si="1134">IF(U2937&gt;W2937,1,0)</f>
        <v>0</v>
      </c>
      <c r="AF2937" s="2">
        <f>IF(U2937=W2937,1,0)*IF(Q2937=0,0,1)</f>
        <v>0</v>
      </c>
      <c r="AG2937" s="2">
        <f t="shared" ref="AG2937:AG2938" si="1135">IF(W2937&gt;U2937,1,0)</f>
        <v>1</v>
      </c>
      <c r="AH2937" s="2">
        <f t="shared" ref="AH2937:AH2938" si="1136">PRODUCT(Z2937)</f>
        <v>2</v>
      </c>
      <c r="AI2937" s="30" t="s">
        <v>6</v>
      </c>
      <c r="AJ2937" s="2">
        <f t="shared" ref="AJ2937:AJ2938" si="1137">PRODUCT(AB2937)</f>
        <v>6</v>
      </c>
      <c r="AK2937" s="2">
        <v>0</v>
      </c>
      <c r="AL2937" s="2">
        <f t="shared" ref="AL2937:AL2938" si="1138">PRODUCT(Y2937)</f>
        <v>427</v>
      </c>
      <c r="AN2937" s="2">
        <v>3</v>
      </c>
    </row>
    <row r="2938" spans="1:40" x14ac:dyDescent="0.25">
      <c r="A2938" s="7"/>
      <c r="B2938" s="10"/>
      <c r="C2938" s="10"/>
      <c r="D2938" s="10"/>
      <c r="E2938" s="10"/>
      <c r="F2938" s="10" t="s">
        <v>434</v>
      </c>
      <c r="G2938" s="10"/>
      <c r="H2938" s="10"/>
      <c r="I2938" s="10"/>
      <c r="J2938" s="10"/>
      <c r="K2938" s="10"/>
      <c r="L2938" s="57">
        <f>PRODUCT(E2925/B2925)</f>
        <v>0.25</v>
      </c>
      <c r="N2938" s="1" t="s">
        <v>124</v>
      </c>
      <c r="O2938" s="2">
        <v>9</v>
      </c>
      <c r="P2938" s="2">
        <v>9</v>
      </c>
      <c r="Q2938" s="2">
        <v>2017</v>
      </c>
      <c r="R2938" s="5" t="s">
        <v>1333</v>
      </c>
      <c r="S2938" s="17" t="s">
        <v>6</v>
      </c>
      <c r="T2938" s="5" t="s">
        <v>778</v>
      </c>
      <c r="U2938" s="2">
        <v>0</v>
      </c>
      <c r="V2938" s="27" t="s">
        <v>6</v>
      </c>
      <c r="W2938" s="2">
        <v>2</v>
      </c>
      <c r="X2938" s="5" t="s">
        <v>431</v>
      </c>
      <c r="Y2938" s="2">
        <v>526</v>
      </c>
      <c r="Z2938" s="2">
        <v>1</v>
      </c>
      <c r="AA2938" s="36" t="s">
        <v>6</v>
      </c>
      <c r="AB2938" s="2">
        <v>7</v>
      </c>
      <c r="AC2938" s="7"/>
      <c r="AD2938" s="2">
        <f>IF(Q2938&gt;100,1,0)</f>
        <v>1</v>
      </c>
      <c r="AE2938" s="2">
        <f t="shared" si="1134"/>
        <v>0</v>
      </c>
      <c r="AF2938" s="2">
        <f>IF(U2938=W2938,1,0)*IF(Q2938=0,0,1)</f>
        <v>0</v>
      </c>
      <c r="AG2938" s="2">
        <f t="shared" si="1135"/>
        <v>1</v>
      </c>
      <c r="AH2938" s="2">
        <f t="shared" si="1136"/>
        <v>1</v>
      </c>
      <c r="AI2938" s="30" t="s">
        <v>6</v>
      </c>
      <c r="AJ2938" s="2">
        <f t="shared" si="1137"/>
        <v>7</v>
      </c>
      <c r="AK2938" s="2">
        <v>0</v>
      </c>
      <c r="AL2938" s="2">
        <f t="shared" si="1138"/>
        <v>526</v>
      </c>
      <c r="AN2938" s="2">
        <v>3</v>
      </c>
    </row>
    <row r="2939" spans="1:40" x14ac:dyDescent="0.25">
      <c r="A2939" s="7"/>
      <c r="B2939" s="10"/>
      <c r="C2939" s="10"/>
      <c r="D2939" s="10"/>
      <c r="E2939" s="10"/>
      <c r="F2939" s="10" t="s">
        <v>435</v>
      </c>
      <c r="G2939" s="10"/>
      <c r="H2939" s="10"/>
      <c r="I2939" s="10"/>
      <c r="J2939" s="10"/>
      <c r="K2939" s="10"/>
      <c r="L2939" s="57">
        <f>PRODUCT(C2933/B2933)</f>
        <v>0.11538461538461539</v>
      </c>
      <c r="O2939" s="2"/>
      <c r="R2939" s="7"/>
      <c r="T2939" s="7"/>
      <c r="AC2939" s="7"/>
      <c r="AD2939" s="7"/>
      <c r="AE2939" s="7"/>
      <c r="AF2939" s="7"/>
      <c r="AG2939" s="7"/>
      <c r="AH2939" s="7"/>
      <c r="AI2939" s="7"/>
      <c r="AJ2939" s="7"/>
      <c r="AK2939" s="7"/>
      <c r="AN2939" s="7"/>
    </row>
    <row r="2940" spans="1:40" x14ac:dyDescent="0.25">
      <c r="A2940" s="7"/>
      <c r="B2940" s="10"/>
      <c r="C2940" s="10"/>
      <c r="D2940" s="10"/>
      <c r="E2940" s="10"/>
      <c r="F2940" s="10"/>
      <c r="G2940" s="10"/>
      <c r="H2940" s="10"/>
      <c r="I2940" s="10"/>
      <c r="J2940" s="10"/>
      <c r="K2940" s="10"/>
      <c r="L2940" s="54"/>
      <c r="O2940" s="2"/>
      <c r="R2940" s="7"/>
      <c r="T2940" s="7"/>
      <c r="AC2940" s="7"/>
      <c r="AD2940" s="7"/>
      <c r="AE2940" s="7"/>
      <c r="AF2940" s="7"/>
      <c r="AG2940" s="7"/>
      <c r="AH2940" s="7"/>
      <c r="AI2940" s="7"/>
      <c r="AJ2940" s="7"/>
      <c r="AK2940" s="7"/>
      <c r="AN2940" s="7"/>
    </row>
    <row r="2941" spans="1:40" x14ac:dyDescent="0.25">
      <c r="A2941" s="7"/>
      <c r="B2941" s="10"/>
      <c r="C2941" s="10"/>
      <c r="D2941" s="10"/>
      <c r="E2941" s="10"/>
      <c r="F2941" s="10"/>
      <c r="G2941" s="10"/>
      <c r="H2941" s="10"/>
      <c r="I2941" s="10"/>
      <c r="J2941" s="10"/>
      <c r="K2941" s="10"/>
      <c r="L2941" s="54"/>
      <c r="O2941" s="2"/>
      <c r="R2941" s="7"/>
      <c r="T2941" s="7"/>
      <c r="AC2941" s="7"/>
      <c r="AD2941" s="7"/>
      <c r="AE2941" s="7"/>
      <c r="AF2941" s="7"/>
      <c r="AG2941" s="7"/>
      <c r="AH2941" s="7"/>
      <c r="AI2941" s="7"/>
      <c r="AJ2941" s="7"/>
      <c r="AK2941" s="7"/>
      <c r="AN2941" s="7"/>
    </row>
    <row r="2942" spans="1:40" x14ac:dyDescent="0.25">
      <c r="A2942" s="7"/>
      <c r="B2942" s="10"/>
      <c r="C2942" s="10"/>
      <c r="D2942" s="10"/>
      <c r="E2942" s="10"/>
      <c r="F2942" s="10"/>
      <c r="G2942" s="10"/>
      <c r="H2942" s="10"/>
      <c r="I2942" s="10"/>
      <c r="J2942" s="10"/>
      <c r="K2942" s="10"/>
      <c r="L2942" s="54"/>
      <c r="O2942" s="2"/>
      <c r="R2942" s="10" t="s">
        <v>32</v>
      </c>
      <c r="T2942" s="7"/>
      <c r="AC2942" s="10" t="s">
        <v>4</v>
      </c>
      <c r="AD2942" s="3">
        <f>SUM(AD2943:AD2946)</f>
        <v>0</v>
      </c>
      <c r="AE2942" s="3">
        <f>SUM(AE2943:AE2946)</f>
        <v>0</v>
      </c>
      <c r="AF2942" s="3">
        <f>SUM(AF2943:AF2946)</f>
        <v>0</v>
      </c>
      <c r="AG2942" s="3">
        <f>SUM(AG2943:AG2946)</f>
        <v>0</v>
      </c>
      <c r="AH2942" s="3">
        <f>SUM(AH2943:AH2946)</f>
        <v>0</v>
      </c>
      <c r="AI2942" s="7"/>
      <c r="AJ2942" s="3">
        <f>SUM(AJ2943:AJ2946)</f>
        <v>0</v>
      </c>
      <c r="AK2942" s="3">
        <f>SUM(AK2943:AK2946)</f>
        <v>0</v>
      </c>
      <c r="AL2942" s="3">
        <f>SUM(AL2943:AL2946)</f>
        <v>0</v>
      </c>
      <c r="AN2942" s="3">
        <f>SUM(AN2943:AN2946)</f>
        <v>0</v>
      </c>
    </row>
    <row r="2943" spans="1:40" x14ac:dyDescent="0.25">
      <c r="A2943" s="7"/>
      <c r="B2943" s="10"/>
      <c r="C2943" s="10"/>
      <c r="D2943" s="10"/>
      <c r="E2943" s="10"/>
      <c r="F2943" s="10"/>
      <c r="G2943" s="10"/>
      <c r="H2943" s="10"/>
      <c r="I2943" s="10"/>
      <c r="J2943" s="10"/>
      <c r="K2943" s="10"/>
      <c r="L2943" s="54"/>
      <c r="O2943" s="2"/>
      <c r="S2943" s="18"/>
      <c r="T2943" s="16"/>
      <c r="AC2943" s="7"/>
      <c r="AI2943" s="30"/>
      <c r="AL2943" s="2"/>
    </row>
    <row r="2944" spans="1:40" x14ac:dyDescent="0.25">
      <c r="A2944" s="7"/>
      <c r="B2944" s="10"/>
      <c r="C2944" s="10"/>
      <c r="D2944" s="10"/>
      <c r="E2944" s="10"/>
      <c r="F2944" s="10"/>
      <c r="G2944" s="10"/>
      <c r="H2944" s="10"/>
      <c r="I2944" s="10"/>
      <c r="J2944" s="10"/>
      <c r="K2944" s="10"/>
      <c r="L2944" s="54"/>
      <c r="O2944" s="2"/>
      <c r="S2944" s="18"/>
      <c r="T2944" s="16"/>
      <c r="AC2944" s="7"/>
      <c r="AI2944" s="30"/>
      <c r="AL2944" s="2"/>
    </row>
    <row r="2945" spans="1:40" x14ac:dyDescent="0.25">
      <c r="A2945" s="7"/>
      <c r="B2945" s="10"/>
      <c r="C2945" s="10"/>
      <c r="D2945" s="10"/>
      <c r="E2945" s="10"/>
      <c r="F2945" s="10"/>
      <c r="G2945" s="10"/>
      <c r="H2945" s="10"/>
      <c r="I2945" s="10"/>
      <c r="J2945" s="10"/>
      <c r="K2945" s="10"/>
      <c r="L2945" s="54"/>
      <c r="O2945" s="2"/>
      <c r="S2945" s="18"/>
      <c r="T2945" s="16"/>
      <c r="AC2945" s="7"/>
      <c r="AD2945" s="7"/>
      <c r="AE2945" s="7"/>
      <c r="AF2945" s="7"/>
      <c r="AG2945" s="7"/>
      <c r="AH2945" s="7"/>
      <c r="AI2945" s="7"/>
      <c r="AJ2945" s="7"/>
      <c r="AK2945" s="7"/>
      <c r="AN2945" s="7"/>
    </row>
    <row r="2946" spans="1:40" x14ac:dyDescent="0.25">
      <c r="A2946" s="7"/>
      <c r="B2946" s="10"/>
      <c r="C2946" s="10"/>
      <c r="D2946" s="10"/>
      <c r="E2946" s="10"/>
      <c r="F2946" s="10"/>
      <c r="G2946" s="10"/>
      <c r="H2946" s="10"/>
      <c r="I2946" s="10"/>
      <c r="J2946" s="10"/>
      <c r="K2946" s="10"/>
      <c r="L2946" s="54"/>
      <c r="O2946" s="2"/>
      <c r="R2946" s="7"/>
      <c r="T2946" s="7"/>
      <c r="AC2946" s="7"/>
      <c r="AD2946" s="7"/>
      <c r="AE2946" s="7"/>
      <c r="AF2946" s="7"/>
      <c r="AG2946" s="7"/>
      <c r="AH2946" s="7"/>
      <c r="AI2946" s="7"/>
      <c r="AJ2946" s="7"/>
      <c r="AK2946" s="7"/>
      <c r="AN2946" s="7"/>
    </row>
    <row r="2947" spans="1:40" x14ac:dyDescent="0.25">
      <c r="A2947" s="7"/>
      <c r="B2947" s="10"/>
      <c r="C2947" s="10"/>
      <c r="D2947" s="10"/>
      <c r="E2947" s="10"/>
      <c r="F2947" s="10"/>
      <c r="G2947" s="10"/>
      <c r="H2947" s="10"/>
      <c r="I2947" s="10"/>
      <c r="J2947" s="10"/>
      <c r="K2947" s="10"/>
      <c r="L2947" s="54"/>
      <c r="O2947" s="2"/>
      <c r="R2947" s="7"/>
      <c r="T2947" s="7"/>
      <c r="AC2947" s="7"/>
      <c r="AD2947" s="7"/>
      <c r="AE2947" s="7"/>
      <c r="AF2947" s="7"/>
      <c r="AG2947" s="7"/>
      <c r="AH2947" s="7"/>
      <c r="AI2947" s="7"/>
      <c r="AJ2947" s="7"/>
      <c r="AK2947" s="7"/>
      <c r="AN2947" s="7"/>
    </row>
    <row r="2948" spans="1:40" x14ac:dyDescent="0.25">
      <c r="L2948" s="8"/>
      <c r="M2948" s="3" t="s">
        <v>7</v>
      </c>
      <c r="R2948" s="6" t="s">
        <v>8</v>
      </c>
      <c r="AC2948" s="10" t="s">
        <v>2</v>
      </c>
      <c r="AD2948" s="3">
        <f>SUM(AD2949:AD2974)</f>
        <v>5</v>
      </c>
      <c r="AE2948" s="3">
        <f>SUM(AE2949:AE2974)</f>
        <v>1</v>
      </c>
      <c r="AF2948" s="3">
        <f>SUM(AF2949:AF2974)</f>
        <v>0</v>
      </c>
      <c r="AG2948" s="3">
        <f>SUM(AG2949:AG2974)</f>
        <v>4</v>
      </c>
      <c r="AH2948" s="3">
        <f>SUM(AH2949:AH2974)</f>
        <v>17</v>
      </c>
      <c r="AJ2948" s="3">
        <f>SUM(AJ2949:AJ2974)</f>
        <v>42</v>
      </c>
      <c r="AK2948" s="3">
        <f>SUM(AK2949:AK2974)</f>
        <v>3</v>
      </c>
      <c r="AL2948" s="3">
        <f>SUM(AL2949:AL2974)</f>
        <v>1684</v>
      </c>
      <c r="AM2948" s="3">
        <f>PRODUCT(AL2948+AL2975+AL2983)</f>
        <v>3145</v>
      </c>
      <c r="AN2948" s="3">
        <f>SUM(AN2949:AN2974)</f>
        <v>12</v>
      </c>
    </row>
    <row r="2949" spans="1:40" x14ac:dyDescent="0.25">
      <c r="A2949" s="63" t="s">
        <v>546</v>
      </c>
      <c r="B2949" s="64" t="s">
        <v>0</v>
      </c>
      <c r="C2949" s="64" t="s">
        <v>10</v>
      </c>
      <c r="D2949" s="64" t="s">
        <v>1</v>
      </c>
      <c r="E2949" s="64" t="s">
        <v>11</v>
      </c>
      <c r="F2949" s="65" t="s">
        <v>12</v>
      </c>
      <c r="G2949" s="66"/>
      <c r="H2949" s="64"/>
      <c r="I2949" s="65" t="s">
        <v>13</v>
      </c>
      <c r="J2949" s="66"/>
      <c r="K2949" s="64"/>
      <c r="L2949" s="67" t="s">
        <v>14</v>
      </c>
      <c r="M2949" s="3">
        <f>MAX(Y2949:Y2987)</f>
        <v>553</v>
      </c>
      <c r="N2949" s="1"/>
      <c r="O2949" s="15">
        <v>1</v>
      </c>
      <c r="P2949" s="15">
        <v>6</v>
      </c>
      <c r="Q2949" s="15">
        <v>2016</v>
      </c>
      <c r="R2949" s="82" t="s">
        <v>1333</v>
      </c>
      <c r="S2949" s="90" t="s">
        <v>6</v>
      </c>
      <c r="T2949" s="82" t="s">
        <v>1506</v>
      </c>
      <c r="U2949" s="15">
        <v>0</v>
      </c>
      <c r="V2949" s="90" t="s">
        <v>6</v>
      </c>
      <c r="W2949" s="15">
        <v>2</v>
      </c>
      <c r="X2949" s="102" t="s">
        <v>254</v>
      </c>
      <c r="Y2949" s="15">
        <v>274</v>
      </c>
      <c r="Z2949" s="15">
        <v>0</v>
      </c>
      <c r="AA2949" s="90" t="s">
        <v>6</v>
      </c>
      <c r="AB2949" s="15">
        <v>2</v>
      </c>
      <c r="AD2949" s="2">
        <f>IF(Q2949&gt;100,1,0)</f>
        <v>1</v>
      </c>
      <c r="AE2949" s="2">
        <f t="shared" ref="AE2949" si="1139">IF(U2949&gt;W2949,1,0)</f>
        <v>0</v>
      </c>
      <c r="AF2949" s="2">
        <f>IF(U2949=W2949,1,0)*IF(Q2949=0,0,1)</f>
        <v>0</v>
      </c>
      <c r="AG2949" s="2">
        <f t="shared" ref="AG2949" si="1140">IF(W2949&gt;U2949,1,0)</f>
        <v>1</v>
      </c>
      <c r="AH2949" s="2">
        <f t="shared" ref="AH2949" si="1141">PRODUCT(Z2949)</f>
        <v>0</v>
      </c>
      <c r="AI2949" s="30" t="s">
        <v>6</v>
      </c>
      <c r="AJ2949" s="2">
        <f t="shared" ref="AJ2949" si="1142">PRODUCT(AB2949)</f>
        <v>2</v>
      </c>
      <c r="AK2949" s="2">
        <v>0</v>
      </c>
      <c r="AL2949" s="2">
        <f t="shared" ref="AL2949" si="1143">PRODUCT(Y2949)</f>
        <v>274</v>
      </c>
      <c r="AN2949" s="2">
        <v>3</v>
      </c>
    </row>
    <row r="2950" spans="1:40" x14ac:dyDescent="0.25">
      <c r="A2950" s="68" t="s">
        <v>16</v>
      </c>
      <c r="B2950" s="69">
        <f>PRODUCT(AD2948)</f>
        <v>5</v>
      </c>
      <c r="C2950" s="69">
        <f>PRODUCT(AE2948)</f>
        <v>1</v>
      </c>
      <c r="D2950" s="69">
        <f>PRODUCT(AF2948)</f>
        <v>0</v>
      </c>
      <c r="E2950" s="69">
        <f>PRODUCT(AG2948)</f>
        <v>4</v>
      </c>
      <c r="F2950" s="69">
        <f>PRODUCT(AH2948)</f>
        <v>17</v>
      </c>
      <c r="G2950" s="70" t="s">
        <v>6</v>
      </c>
      <c r="H2950" s="69">
        <f>PRODUCT(AJ2948)</f>
        <v>42</v>
      </c>
      <c r="I2950" s="69">
        <f>PRODUCT(AK2948)</f>
        <v>3</v>
      </c>
      <c r="J2950" s="70" t="s">
        <v>6</v>
      </c>
      <c r="K2950" s="69">
        <f>PRODUCT(AN2948)</f>
        <v>12</v>
      </c>
      <c r="L2950" s="71">
        <f>PRODUCT(AL2948/B2950)</f>
        <v>336.8</v>
      </c>
      <c r="M2950" s="8"/>
      <c r="N2950" s="1"/>
      <c r="O2950" s="2">
        <v>23</v>
      </c>
      <c r="P2950" s="2">
        <v>5</v>
      </c>
      <c r="Q2950" s="2">
        <v>2017</v>
      </c>
      <c r="R2950" s="5" t="s">
        <v>1333</v>
      </c>
      <c r="S2950" s="2" t="s">
        <v>6</v>
      </c>
      <c r="T2950" s="5" t="s">
        <v>1506</v>
      </c>
      <c r="U2950" s="2">
        <v>2</v>
      </c>
      <c r="V2950" s="30" t="s">
        <v>6</v>
      </c>
      <c r="W2950" s="2">
        <v>1</v>
      </c>
      <c r="X2950" s="44" t="s">
        <v>1560</v>
      </c>
      <c r="Y2950" s="2">
        <v>202</v>
      </c>
      <c r="Z2950" s="2">
        <v>3</v>
      </c>
      <c r="AA2950" s="30" t="s">
        <v>6</v>
      </c>
      <c r="AB2950" s="2">
        <v>5</v>
      </c>
      <c r="AC2950" s="7"/>
      <c r="AD2950" s="2">
        <f>IF(Q2950&gt;100,1,0)</f>
        <v>1</v>
      </c>
      <c r="AE2950" s="2">
        <f t="shared" ref="AE2950:AE2951" si="1144">IF(U2950&gt;W2950,1,0)</f>
        <v>1</v>
      </c>
      <c r="AF2950" s="2">
        <f>IF(U2950=W2950,1,0)*IF(Q2950=0,0,1)</f>
        <v>0</v>
      </c>
      <c r="AG2950" s="2">
        <f t="shared" ref="AG2950:AG2951" si="1145">IF(W2950&gt;U2950,1,0)</f>
        <v>0</v>
      </c>
      <c r="AH2950" s="2">
        <f t="shared" ref="AH2950:AH2951" si="1146">PRODUCT(Z2950)</f>
        <v>3</v>
      </c>
      <c r="AI2950" s="30" t="s">
        <v>6</v>
      </c>
      <c r="AJ2950" s="2">
        <f t="shared" ref="AJ2950:AJ2951" si="1147">PRODUCT(AB2950)</f>
        <v>5</v>
      </c>
      <c r="AK2950" s="2">
        <v>2</v>
      </c>
      <c r="AL2950" s="2">
        <f t="shared" ref="AL2950:AL2951" si="1148">PRODUCT(Y2950)</f>
        <v>202</v>
      </c>
      <c r="AN2950" s="2">
        <v>1</v>
      </c>
    </row>
    <row r="2951" spans="1:40" x14ac:dyDescent="0.25">
      <c r="A2951" s="68" t="s">
        <v>439</v>
      </c>
      <c r="B2951" s="69">
        <f>PRODUCT(AD2975)</f>
        <v>3</v>
      </c>
      <c r="C2951" s="69">
        <f>PRODUCT(AE2975)</f>
        <v>1</v>
      </c>
      <c r="D2951" s="69">
        <f>PRODUCT(AF2975)</f>
        <v>0</v>
      </c>
      <c r="E2951" s="69">
        <f>PRODUCT(AG2975)</f>
        <v>2</v>
      </c>
      <c r="F2951" s="69">
        <f>PRODUCT(AH2975)</f>
        <v>10</v>
      </c>
      <c r="G2951" s="70" t="s">
        <v>6</v>
      </c>
      <c r="H2951" s="69">
        <f>PRODUCT(AJ2975)</f>
        <v>17</v>
      </c>
      <c r="I2951" s="69">
        <f>PRODUCT(AK2975)</f>
        <v>2</v>
      </c>
      <c r="J2951" s="70" t="s">
        <v>6</v>
      </c>
      <c r="K2951" s="69">
        <f>PRODUCT(AN2975)</f>
        <v>5</v>
      </c>
      <c r="L2951" s="71">
        <f>PRODUCT(AL2975/B2951)</f>
        <v>487</v>
      </c>
      <c r="M2951" s="8"/>
      <c r="N2951" s="1"/>
      <c r="O2951" s="2">
        <v>1</v>
      </c>
      <c r="P2951" s="2">
        <v>8</v>
      </c>
      <c r="Q2951" s="2">
        <v>2017</v>
      </c>
      <c r="R2951" s="5" t="s">
        <v>1333</v>
      </c>
      <c r="S2951" s="2" t="s">
        <v>6</v>
      </c>
      <c r="T2951" s="5" t="s">
        <v>1506</v>
      </c>
      <c r="U2951" s="2">
        <v>0</v>
      </c>
      <c r="V2951" s="2" t="s">
        <v>6</v>
      </c>
      <c r="W2951" s="2">
        <v>2</v>
      </c>
      <c r="X2951" s="44" t="s">
        <v>984</v>
      </c>
      <c r="Y2951" s="2">
        <v>395</v>
      </c>
      <c r="Z2951" s="2">
        <v>2</v>
      </c>
      <c r="AA2951" s="2" t="s">
        <v>6</v>
      </c>
      <c r="AB2951" s="2">
        <v>13</v>
      </c>
      <c r="AC2951" s="7"/>
      <c r="AD2951" s="2">
        <f>IF(Q2951&gt;100,1,0)</f>
        <v>1</v>
      </c>
      <c r="AE2951" s="2">
        <f t="shared" si="1144"/>
        <v>0</v>
      </c>
      <c r="AF2951" s="2">
        <f>IF(U2951=W2951,1,0)*IF(Q2951=0,0,1)</f>
        <v>0</v>
      </c>
      <c r="AG2951" s="2">
        <f t="shared" si="1145"/>
        <v>1</v>
      </c>
      <c r="AH2951" s="2">
        <f t="shared" si="1146"/>
        <v>2</v>
      </c>
      <c r="AI2951" s="30" t="s">
        <v>6</v>
      </c>
      <c r="AJ2951" s="2">
        <f t="shared" si="1147"/>
        <v>13</v>
      </c>
      <c r="AK2951" s="2">
        <v>0</v>
      </c>
      <c r="AL2951" s="2">
        <f t="shared" si="1148"/>
        <v>395</v>
      </c>
      <c r="AN2951" s="2">
        <v>3</v>
      </c>
    </row>
    <row r="2952" spans="1:40" x14ac:dyDescent="0.25">
      <c r="A2952" s="68" t="s">
        <v>440</v>
      </c>
      <c r="B2952" s="69">
        <f>PRODUCT(AD2983)</f>
        <v>0</v>
      </c>
      <c r="C2952" s="69">
        <f>PRODUCT(AE2983)</f>
        <v>0</v>
      </c>
      <c r="D2952" s="69">
        <f>PRODUCT(AF2983)</f>
        <v>0</v>
      </c>
      <c r="E2952" s="69">
        <f>PRODUCT(AG2983)</f>
        <v>0</v>
      </c>
      <c r="F2952" s="69">
        <f>PRODUCT(AH2983)</f>
        <v>0</v>
      </c>
      <c r="G2952" s="70" t="s">
        <v>6</v>
      </c>
      <c r="H2952" s="69">
        <f>PRODUCT(AJ2983)</f>
        <v>0</v>
      </c>
      <c r="I2952" s="69">
        <f>PRODUCT(AK2983)</f>
        <v>0</v>
      </c>
      <c r="J2952" s="70" t="s">
        <v>6</v>
      </c>
      <c r="K2952" s="69">
        <f>PRODUCT(AN2983)</f>
        <v>0</v>
      </c>
      <c r="L2952" s="71">
        <v>0</v>
      </c>
      <c r="M2952" s="8"/>
      <c r="N2952" s="1"/>
      <c r="O2952" s="2">
        <v>27</v>
      </c>
      <c r="P2952" s="2">
        <v>6</v>
      </c>
      <c r="Q2952" s="2">
        <v>2018</v>
      </c>
      <c r="R2952" s="5" t="s">
        <v>1333</v>
      </c>
      <c r="S2952" s="2" t="s">
        <v>6</v>
      </c>
      <c r="T2952" s="5" t="s">
        <v>1506</v>
      </c>
      <c r="U2952" s="2">
        <v>0</v>
      </c>
      <c r="V2952" s="30" t="s">
        <v>6</v>
      </c>
      <c r="W2952" s="2">
        <v>2</v>
      </c>
      <c r="X2952" s="44" t="s">
        <v>1646</v>
      </c>
      <c r="Y2952" s="2">
        <v>484</v>
      </c>
      <c r="Z2952" s="2">
        <v>6</v>
      </c>
      <c r="AA2952" s="30" t="s">
        <v>6</v>
      </c>
      <c r="AB2952" s="2">
        <v>16</v>
      </c>
      <c r="AC2952" s="7"/>
      <c r="AD2952" s="2">
        <f>IF(Q2952&gt;100,1,0)</f>
        <v>1</v>
      </c>
      <c r="AE2952" s="2">
        <f t="shared" ref="AE2952:AE2953" si="1149">IF(U2952&gt;W2952,1,0)</f>
        <v>0</v>
      </c>
      <c r="AF2952" s="2">
        <f>IF(U2952=W2952,1,0)*IF(Q2952=0,0,1)</f>
        <v>0</v>
      </c>
      <c r="AG2952" s="2">
        <f t="shared" ref="AG2952:AG2953" si="1150">IF(W2952&gt;U2952,1,0)</f>
        <v>1</v>
      </c>
      <c r="AH2952" s="2">
        <f t="shared" ref="AH2952:AH2953" si="1151">PRODUCT(Z2952)</f>
        <v>6</v>
      </c>
      <c r="AI2952" s="30" t="s">
        <v>6</v>
      </c>
      <c r="AJ2952" s="2">
        <f t="shared" ref="AJ2952:AJ2953" si="1152">PRODUCT(AB2952)</f>
        <v>16</v>
      </c>
      <c r="AK2952" s="2">
        <v>0</v>
      </c>
      <c r="AL2952" s="2">
        <f t="shared" ref="AL2952:AL2953" si="1153">PRODUCT(Y2952)</f>
        <v>484</v>
      </c>
      <c r="AN2952" s="2">
        <v>3</v>
      </c>
    </row>
    <row r="2953" spans="1:40" x14ac:dyDescent="0.25">
      <c r="A2953" s="68" t="s">
        <v>17</v>
      </c>
      <c r="B2953" s="69">
        <f>SUM(B2950:B2952)</f>
        <v>8</v>
      </c>
      <c r="C2953" s="69">
        <f>SUM(C2950:C2952)</f>
        <v>2</v>
      </c>
      <c r="D2953" s="69">
        <f>SUM(D2950:D2952)</f>
        <v>0</v>
      </c>
      <c r="E2953" s="69">
        <f>SUM(E2950:E2952)</f>
        <v>6</v>
      </c>
      <c r="F2953" s="69">
        <f>SUM(F2950:F2952)</f>
        <v>27</v>
      </c>
      <c r="G2953" s="70" t="s">
        <v>6</v>
      </c>
      <c r="H2953" s="69">
        <f>SUM(H2950:H2952)</f>
        <v>59</v>
      </c>
      <c r="I2953" s="69">
        <f>SUM(I2950:I2952)</f>
        <v>5</v>
      </c>
      <c r="J2953" s="70" t="s">
        <v>6</v>
      </c>
      <c r="K2953" s="69">
        <f>SUM(K2950:K2952)</f>
        <v>17</v>
      </c>
      <c r="L2953" s="71">
        <f>PRODUCT(AM2948/B2953)</f>
        <v>393.125</v>
      </c>
      <c r="M2953" s="8"/>
      <c r="N2953" s="1"/>
      <c r="O2953" s="2">
        <v>30</v>
      </c>
      <c r="P2953" s="2">
        <v>6</v>
      </c>
      <c r="Q2953" s="2">
        <v>2019</v>
      </c>
      <c r="R2953" s="5" t="s">
        <v>1333</v>
      </c>
      <c r="S2953" s="2" t="s">
        <v>6</v>
      </c>
      <c r="T2953" s="5" t="s">
        <v>1506</v>
      </c>
      <c r="U2953" s="2">
        <v>1</v>
      </c>
      <c r="V2953" s="30" t="s">
        <v>6</v>
      </c>
      <c r="W2953" s="2">
        <v>2</v>
      </c>
      <c r="X2953" s="44" t="s">
        <v>1730</v>
      </c>
      <c r="Y2953" s="2">
        <v>329</v>
      </c>
      <c r="Z2953" s="2">
        <v>6</v>
      </c>
      <c r="AA2953" s="30" t="s">
        <v>6</v>
      </c>
      <c r="AB2953" s="2">
        <v>6</v>
      </c>
      <c r="AC2953" s="7"/>
      <c r="AD2953" s="2">
        <f>IF(Q2953&gt;100,1,0)</f>
        <v>1</v>
      </c>
      <c r="AE2953" s="2">
        <f t="shared" si="1149"/>
        <v>0</v>
      </c>
      <c r="AF2953" s="2">
        <f>IF(U2953=W2953,1,0)*IF(Q2953=0,0,1)</f>
        <v>0</v>
      </c>
      <c r="AG2953" s="2">
        <f t="shared" si="1150"/>
        <v>1</v>
      </c>
      <c r="AH2953" s="2">
        <f t="shared" si="1151"/>
        <v>6</v>
      </c>
      <c r="AI2953" s="30" t="s">
        <v>6</v>
      </c>
      <c r="AJ2953" s="2">
        <f t="shared" si="1152"/>
        <v>6</v>
      </c>
      <c r="AK2953" s="2">
        <v>1</v>
      </c>
      <c r="AL2953" s="2">
        <f t="shared" si="1153"/>
        <v>329</v>
      </c>
      <c r="AN2953" s="2">
        <v>2</v>
      </c>
    </row>
    <row r="2954" spans="1:40" x14ac:dyDescent="0.25">
      <c r="A2954" s="72" t="s">
        <v>18</v>
      </c>
      <c r="B2954" s="73"/>
      <c r="C2954" s="73"/>
      <c r="D2954" s="73"/>
      <c r="E2954" s="73"/>
      <c r="F2954" s="74">
        <f>PRODUCT(F2953/B2953)</f>
        <v>3.375</v>
      </c>
      <c r="G2954" s="75" t="s">
        <v>6</v>
      </c>
      <c r="H2954" s="74">
        <f>PRODUCT(H2953/B2953)</f>
        <v>7.375</v>
      </c>
      <c r="I2954" s="73"/>
      <c r="J2954" s="73"/>
      <c r="K2954" s="73"/>
      <c r="L2954" s="76"/>
      <c r="M2954" s="55"/>
      <c r="O2954" s="2"/>
      <c r="R2954" s="25"/>
      <c r="S2954" s="51"/>
      <c r="T2954" s="25"/>
      <c r="V2954" s="27"/>
      <c r="X2954" s="7"/>
      <c r="Y2954" s="26"/>
      <c r="Z2954" s="26"/>
      <c r="AA2954" s="36"/>
      <c r="AC2954" s="7"/>
      <c r="AI2954" s="30"/>
      <c r="AL2954" s="2"/>
    </row>
    <row r="2955" spans="1:40" x14ac:dyDescent="0.25">
      <c r="B2955" s="10"/>
      <c r="C2955" s="10"/>
      <c r="D2955" s="10"/>
      <c r="E2955" s="10"/>
      <c r="F2955" s="10"/>
      <c r="G2955" s="10"/>
      <c r="H2955" s="10"/>
      <c r="I2955" s="10"/>
      <c r="J2955" s="10"/>
      <c r="K2955" s="10"/>
      <c r="L2955" s="8"/>
      <c r="O2955" s="2"/>
      <c r="R2955" s="25"/>
      <c r="S2955" s="51"/>
      <c r="T2955" s="25"/>
      <c r="V2955" s="27"/>
      <c r="X2955" s="7"/>
      <c r="Y2955" s="26"/>
      <c r="Z2955" s="26"/>
      <c r="AA2955" s="36"/>
      <c r="AC2955" s="7"/>
      <c r="AI2955" s="30"/>
      <c r="AL2955" s="2"/>
    </row>
    <row r="2956" spans="1:40" x14ac:dyDescent="0.25">
      <c r="A2956" s="77" t="s">
        <v>545</v>
      </c>
      <c r="B2956" s="64" t="s">
        <v>0</v>
      </c>
      <c r="C2956" s="64" t="s">
        <v>10</v>
      </c>
      <c r="D2956" s="64" t="s">
        <v>1</v>
      </c>
      <c r="E2956" s="64" t="s">
        <v>11</v>
      </c>
      <c r="F2956" s="65" t="s">
        <v>12</v>
      </c>
      <c r="G2956" s="66"/>
      <c r="H2956" s="64"/>
      <c r="I2956" s="65" t="s">
        <v>13</v>
      </c>
      <c r="J2956" s="66"/>
      <c r="K2956" s="64"/>
      <c r="L2956" s="67" t="s">
        <v>14</v>
      </c>
      <c r="O2956" s="2"/>
      <c r="R2956" s="25"/>
      <c r="S2956" s="51"/>
      <c r="T2956" s="25"/>
      <c r="V2956" s="27"/>
      <c r="X2956" s="7"/>
      <c r="Y2956" s="26"/>
      <c r="Z2956" s="26"/>
      <c r="AA2956" s="36"/>
      <c r="AC2956" s="7"/>
      <c r="AI2956" s="30"/>
      <c r="AL2956" s="2"/>
    </row>
    <row r="2957" spans="1:40" x14ac:dyDescent="0.25">
      <c r="A2957" s="68" t="s">
        <v>16</v>
      </c>
      <c r="B2957" s="88">
        <f>PRODUCT(B5018)</f>
        <v>5</v>
      </c>
      <c r="C2957" s="88">
        <f t="shared" ref="C2957:L2960" si="1154">PRODUCT(C5018)</f>
        <v>3</v>
      </c>
      <c r="D2957" s="88">
        <f t="shared" si="1154"/>
        <v>0</v>
      </c>
      <c r="E2957" s="88">
        <f t="shared" si="1154"/>
        <v>2</v>
      </c>
      <c r="F2957" s="88">
        <f t="shared" si="1154"/>
        <v>36</v>
      </c>
      <c r="G2957" s="70" t="s">
        <v>6</v>
      </c>
      <c r="H2957" s="88">
        <f t="shared" si="1154"/>
        <v>21</v>
      </c>
      <c r="I2957" s="88">
        <f t="shared" si="1154"/>
        <v>9</v>
      </c>
      <c r="J2957" s="70" t="s">
        <v>6</v>
      </c>
      <c r="K2957" s="88">
        <f t="shared" si="1154"/>
        <v>4</v>
      </c>
      <c r="L2957" s="71">
        <f t="shared" si="1154"/>
        <v>411.8</v>
      </c>
      <c r="O2957" s="2"/>
      <c r="R2957" s="25"/>
      <c r="S2957" s="51"/>
      <c r="T2957" s="25"/>
      <c r="V2957" s="27"/>
      <c r="X2957" s="7"/>
      <c r="Y2957" s="26"/>
      <c r="Z2957" s="26"/>
      <c r="AA2957" s="36"/>
      <c r="AC2957" s="7"/>
      <c r="AI2957" s="30"/>
      <c r="AL2957" s="2"/>
    </row>
    <row r="2958" spans="1:40" x14ac:dyDescent="0.25">
      <c r="A2958" s="68" t="s">
        <v>439</v>
      </c>
      <c r="B2958" s="88">
        <f t="shared" ref="B2958:F2960" si="1155">PRODUCT(B5019)</f>
        <v>3</v>
      </c>
      <c r="C2958" s="88">
        <f t="shared" si="1155"/>
        <v>3</v>
      </c>
      <c r="D2958" s="88">
        <f t="shared" si="1155"/>
        <v>0</v>
      </c>
      <c r="E2958" s="88">
        <f t="shared" si="1155"/>
        <v>0</v>
      </c>
      <c r="F2958" s="88">
        <f t="shared" si="1155"/>
        <v>22</v>
      </c>
      <c r="G2958" s="70" t="s">
        <v>6</v>
      </c>
      <c r="H2958" s="88">
        <f t="shared" si="1154"/>
        <v>3</v>
      </c>
      <c r="I2958" s="88">
        <f t="shared" si="1154"/>
        <v>9</v>
      </c>
      <c r="J2958" s="70" t="s">
        <v>6</v>
      </c>
      <c r="K2958" s="88">
        <f t="shared" si="1154"/>
        <v>0</v>
      </c>
      <c r="L2958" s="71">
        <f t="shared" si="1154"/>
        <v>607.33333333333337</v>
      </c>
      <c r="O2958" s="2"/>
      <c r="R2958" s="25"/>
      <c r="S2958" s="51"/>
      <c r="T2958" s="25"/>
      <c r="V2958" s="27"/>
      <c r="X2958" s="7"/>
      <c r="Y2958" s="26"/>
      <c r="Z2958" s="26"/>
      <c r="AA2958" s="36"/>
      <c r="AC2958" s="7"/>
      <c r="AI2958" s="30"/>
      <c r="AL2958" s="2"/>
    </row>
    <row r="2959" spans="1:40" x14ac:dyDescent="0.25">
      <c r="A2959" s="68" t="s">
        <v>440</v>
      </c>
      <c r="B2959" s="88">
        <f t="shared" si="1155"/>
        <v>0</v>
      </c>
      <c r="C2959" s="88">
        <f t="shared" si="1155"/>
        <v>0</v>
      </c>
      <c r="D2959" s="88">
        <f t="shared" si="1155"/>
        <v>0</v>
      </c>
      <c r="E2959" s="88">
        <f t="shared" si="1155"/>
        <v>0</v>
      </c>
      <c r="F2959" s="88">
        <f t="shared" si="1155"/>
        <v>0</v>
      </c>
      <c r="G2959" s="70" t="s">
        <v>6</v>
      </c>
      <c r="H2959" s="88">
        <f t="shared" si="1154"/>
        <v>0</v>
      </c>
      <c r="I2959" s="88">
        <f t="shared" si="1154"/>
        <v>0</v>
      </c>
      <c r="J2959" s="70" t="s">
        <v>6</v>
      </c>
      <c r="K2959" s="88">
        <f t="shared" si="1154"/>
        <v>0</v>
      </c>
      <c r="L2959" s="71">
        <v>0</v>
      </c>
      <c r="O2959" s="2"/>
      <c r="R2959" s="25"/>
      <c r="S2959" s="51"/>
      <c r="T2959" s="25"/>
      <c r="V2959" s="27"/>
      <c r="X2959" s="7"/>
      <c r="Y2959" s="26"/>
      <c r="Z2959" s="26"/>
      <c r="AA2959" s="36"/>
      <c r="AC2959" s="7"/>
      <c r="AI2959" s="30"/>
      <c r="AL2959" s="2"/>
    </row>
    <row r="2960" spans="1:40" x14ac:dyDescent="0.25">
      <c r="A2960" s="68" t="s">
        <v>17</v>
      </c>
      <c r="B2960" s="88">
        <f t="shared" si="1155"/>
        <v>8</v>
      </c>
      <c r="C2960" s="88">
        <f t="shared" si="1155"/>
        <v>6</v>
      </c>
      <c r="D2960" s="88">
        <f t="shared" si="1155"/>
        <v>0</v>
      </c>
      <c r="E2960" s="88">
        <f t="shared" si="1155"/>
        <v>2</v>
      </c>
      <c r="F2960" s="88">
        <f t="shared" si="1155"/>
        <v>58</v>
      </c>
      <c r="G2960" s="70" t="s">
        <v>6</v>
      </c>
      <c r="H2960" s="88">
        <f t="shared" si="1154"/>
        <v>24</v>
      </c>
      <c r="I2960" s="88">
        <f t="shared" si="1154"/>
        <v>18</v>
      </c>
      <c r="J2960" s="70" t="s">
        <v>6</v>
      </c>
      <c r="K2960" s="88">
        <f t="shared" si="1154"/>
        <v>4</v>
      </c>
      <c r="L2960" s="71">
        <f t="shared" si="1154"/>
        <v>485.125</v>
      </c>
      <c r="O2960" s="2"/>
      <c r="R2960" s="25"/>
      <c r="S2960" s="51"/>
      <c r="T2960" s="25"/>
      <c r="V2960" s="27"/>
      <c r="X2960" s="7"/>
      <c r="Y2960" s="26"/>
      <c r="Z2960" s="26"/>
      <c r="AA2960" s="36"/>
      <c r="AC2960" s="7"/>
      <c r="AI2960" s="30"/>
      <c r="AL2960" s="2"/>
    </row>
    <row r="2961" spans="1:40" x14ac:dyDescent="0.25">
      <c r="A2961" s="72" t="s">
        <v>18</v>
      </c>
      <c r="B2961" s="73"/>
      <c r="C2961" s="73"/>
      <c r="D2961" s="73"/>
      <c r="E2961" s="73"/>
      <c r="F2961" s="74">
        <f>PRODUCT(F2960/B2960)</f>
        <v>7.25</v>
      </c>
      <c r="G2961" s="75" t="s">
        <v>6</v>
      </c>
      <c r="H2961" s="74">
        <f>PRODUCT(H2960/B2960)</f>
        <v>3</v>
      </c>
      <c r="I2961" s="73"/>
      <c r="J2961" s="73"/>
      <c r="K2961" s="73"/>
      <c r="L2961" s="76"/>
      <c r="M2961" s="55"/>
      <c r="O2961" s="2"/>
      <c r="R2961" s="25"/>
      <c r="S2961" s="51"/>
      <c r="T2961" s="25"/>
      <c r="V2961" s="27"/>
      <c r="X2961" s="7"/>
      <c r="Y2961" s="26"/>
      <c r="Z2961" s="26"/>
      <c r="AA2961" s="36"/>
      <c r="AC2961" s="7"/>
      <c r="AI2961" s="30"/>
      <c r="AL2961" s="2"/>
    </row>
    <row r="2962" spans="1:40" x14ac:dyDescent="0.25">
      <c r="B2962" s="10"/>
      <c r="C2962" s="10"/>
      <c r="D2962" s="10"/>
      <c r="E2962" s="10"/>
      <c r="F2962" s="55"/>
      <c r="G2962" s="11"/>
      <c r="H2962" s="55"/>
      <c r="I2962" s="10"/>
      <c r="J2962" s="10"/>
      <c r="K2962" s="10"/>
      <c r="L2962" s="8"/>
      <c r="M2962" s="55"/>
      <c r="O2962" s="2"/>
      <c r="R2962" s="25"/>
      <c r="S2962" s="51"/>
      <c r="T2962" s="25"/>
      <c r="V2962" s="27"/>
      <c r="X2962" s="7"/>
      <c r="Y2962" s="26"/>
      <c r="Z2962" s="26"/>
      <c r="AA2962" s="36"/>
      <c r="AC2962" s="7"/>
      <c r="AI2962" s="30"/>
      <c r="AL2962" s="2"/>
    </row>
    <row r="2963" spans="1:40" x14ac:dyDescent="0.25">
      <c r="A2963" s="63" t="s">
        <v>546</v>
      </c>
      <c r="B2963" s="64"/>
      <c r="C2963" s="64"/>
      <c r="D2963" s="64"/>
      <c r="E2963" s="64"/>
      <c r="F2963" s="64"/>
      <c r="G2963" s="64"/>
      <c r="H2963" s="64"/>
      <c r="I2963" s="64"/>
      <c r="J2963" s="64"/>
      <c r="K2963" s="64"/>
      <c r="L2963" s="67"/>
      <c r="O2963" s="2"/>
      <c r="R2963" s="25"/>
      <c r="S2963" s="51"/>
      <c r="T2963" s="25"/>
      <c r="V2963" s="27"/>
      <c r="X2963" s="7"/>
      <c r="Y2963" s="26"/>
      <c r="Z2963" s="26"/>
      <c r="AA2963" s="36"/>
      <c r="AC2963" s="7"/>
      <c r="AI2963" s="30"/>
      <c r="AL2963" s="2"/>
    </row>
    <row r="2964" spans="1:40" x14ac:dyDescent="0.25">
      <c r="A2964" s="68" t="s">
        <v>24</v>
      </c>
      <c r="B2964" s="69" t="s">
        <v>0</v>
      </c>
      <c r="C2964" s="69" t="s">
        <v>10</v>
      </c>
      <c r="D2964" s="69" t="s">
        <v>1</v>
      </c>
      <c r="E2964" s="69" t="s">
        <v>11</v>
      </c>
      <c r="F2964" s="78" t="s">
        <v>12</v>
      </c>
      <c r="G2964" s="70"/>
      <c r="H2964" s="69"/>
      <c r="I2964" s="78" t="s">
        <v>13</v>
      </c>
      <c r="J2964" s="70"/>
      <c r="K2964" s="69"/>
      <c r="L2964" s="71" t="s">
        <v>14</v>
      </c>
      <c r="O2964" s="2"/>
      <c r="R2964" s="25"/>
      <c r="S2964" s="51"/>
      <c r="T2964" s="25"/>
      <c r="V2964" s="27"/>
      <c r="X2964" s="7"/>
      <c r="Y2964" s="26"/>
      <c r="Z2964" s="26"/>
      <c r="AA2964" s="36"/>
      <c r="AC2964" s="7"/>
      <c r="AI2964" s="30"/>
      <c r="AL2964" s="2"/>
    </row>
    <row r="2965" spans="1:40" x14ac:dyDescent="0.25">
      <c r="A2965" s="68" t="s">
        <v>16</v>
      </c>
      <c r="B2965" s="69">
        <f>PRODUCT(B2950+B2957)</f>
        <v>10</v>
      </c>
      <c r="C2965" s="69">
        <f>PRODUCT(C2950+E2957)</f>
        <v>3</v>
      </c>
      <c r="D2965" s="69">
        <f>PRODUCT(D2950+D2957)</f>
        <v>0</v>
      </c>
      <c r="E2965" s="69">
        <f>PRODUCT(E2950+C2957)</f>
        <v>7</v>
      </c>
      <c r="F2965" s="69">
        <f>PRODUCT(F2950+H2957)</f>
        <v>38</v>
      </c>
      <c r="G2965" s="70" t="s">
        <v>6</v>
      </c>
      <c r="H2965" s="69">
        <f>PRODUCT(H2950+F2957)</f>
        <v>78</v>
      </c>
      <c r="I2965" s="69">
        <f>PRODUCT(I2950+K2957)</f>
        <v>7</v>
      </c>
      <c r="J2965" s="70" t="s">
        <v>6</v>
      </c>
      <c r="K2965" s="69">
        <f>PRODUCT(K2950+I2957)</f>
        <v>21</v>
      </c>
      <c r="L2965" s="71">
        <f>PRODUCT(((B2950*L2950)+B2957*L2957))/B2965</f>
        <v>374.3</v>
      </c>
      <c r="M2965" s="8"/>
      <c r="O2965" s="2"/>
      <c r="R2965" s="25"/>
      <c r="S2965" s="51"/>
      <c r="T2965" s="25"/>
      <c r="V2965" s="27"/>
      <c r="X2965" s="7"/>
      <c r="Y2965" s="26"/>
      <c r="Z2965" s="26"/>
      <c r="AA2965" s="36"/>
      <c r="AC2965" s="7"/>
      <c r="AI2965" s="30"/>
      <c r="AL2965" s="2"/>
    </row>
    <row r="2966" spans="1:40" x14ac:dyDescent="0.25">
      <c r="A2966" s="68" t="s">
        <v>439</v>
      </c>
      <c r="B2966" s="69">
        <f>PRODUCT(B2951+B2958)</f>
        <v>6</v>
      </c>
      <c r="C2966" s="69">
        <f>PRODUCT(C2951+E2958)</f>
        <v>1</v>
      </c>
      <c r="D2966" s="69">
        <f>PRODUCT(D2951+D2958)</f>
        <v>0</v>
      </c>
      <c r="E2966" s="69">
        <f>PRODUCT(E2951+C2958)</f>
        <v>5</v>
      </c>
      <c r="F2966" s="69">
        <f>PRODUCT(F2951+H2958)</f>
        <v>13</v>
      </c>
      <c r="G2966" s="70" t="s">
        <v>6</v>
      </c>
      <c r="H2966" s="69">
        <f>PRODUCT(H2951+F2958)</f>
        <v>39</v>
      </c>
      <c r="I2966" s="69">
        <f>PRODUCT(I2951+K2958)</f>
        <v>2</v>
      </c>
      <c r="J2966" s="70" t="s">
        <v>6</v>
      </c>
      <c r="K2966" s="69">
        <f>PRODUCT(K2951+I2958)</f>
        <v>14</v>
      </c>
      <c r="L2966" s="71">
        <f>PRODUCT(((B2951*L2951)+B2958*L2958))/B2966</f>
        <v>547.16666666666663</v>
      </c>
      <c r="M2966" s="8"/>
      <c r="O2966" s="2"/>
      <c r="R2966" s="25"/>
      <c r="S2966" s="51"/>
      <c r="T2966" s="25"/>
      <c r="V2966" s="27"/>
      <c r="X2966" s="7"/>
      <c r="Y2966" s="26"/>
      <c r="Z2966" s="26"/>
      <c r="AA2966" s="36"/>
      <c r="AC2966" s="7"/>
      <c r="AI2966" s="30"/>
      <c r="AL2966" s="2"/>
    </row>
    <row r="2967" spans="1:40" x14ac:dyDescent="0.25">
      <c r="A2967" s="68" t="s">
        <v>440</v>
      </c>
      <c r="B2967" s="69">
        <f>PRODUCT(B2952+B2959)</f>
        <v>0</v>
      </c>
      <c r="C2967" s="69">
        <f>PRODUCT(C2952+E2959)</f>
        <v>0</v>
      </c>
      <c r="D2967" s="69">
        <f>PRODUCT(D2952+D2959)</f>
        <v>0</v>
      </c>
      <c r="E2967" s="69">
        <f>PRODUCT(E2952+C2959)</f>
        <v>0</v>
      </c>
      <c r="F2967" s="69">
        <f>PRODUCT(F2952+H2959)</f>
        <v>0</v>
      </c>
      <c r="G2967" s="70" t="s">
        <v>6</v>
      </c>
      <c r="H2967" s="69">
        <f>PRODUCT(H2952+F2959)</f>
        <v>0</v>
      </c>
      <c r="I2967" s="69">
        <f>PRODUCT(I2952+K2959)</f>
        <v>0</v>
      </c>
      <c r="J2967" s="70" t="s">
        <v>6</v>
      </c>
      <c r="K2967" s="69">
        <f>PRODUCT(K2952+I2959)</f>
        <v>0</v>
      </c>
      <c r="L2967" s="71">
        <v>0</v>
      </c>
      <c r="M2967" s="8"/>
      <c r="O2967" s="2"/>
      <c r="R2967" s="25"/>
      <c r="S2967" s="51"/>
      <c r="T2967" s="25"/>
      <c r="V2967" s="27"/>
      <c r="X2967" s="7"/>
      <c r="Y2967" s="26"/>
      <c r="Z2967" s="26"/>
      <c r="AA2967" s="36"/>
      <c r="AC2967" s="7"/>
      <c r="AI2967" s="30"/>
      <c r="AL2967" s="2"/>
    </row>
    <row r="2968" spans="1:40" x14ac:dyDescent="0.25">
      <c r="A2968" s="68" t="s">
        <v>17</v>
      </c>
      <c r="B2968" s="69">
        <f>PRODUCT(B2953+B2960)</f>
        <v>16</v>
      </c>
      <c r="C2968" s="69">
        <f>PRODUCT(C2953+E2960)</f>
        <v>4</v>
      </c>
      <c r="D2968" s="69">
        <f>PRODUCT(D2953+D2960)</f>
        <v>0</v>
      </c>
      <c r="E2968" s="69">
        <f>PRODUCT(E2953+C2960)</f>
        <v>12</v>
      </c>
      <c r="F2968" s="69">
        <f>PRODUCT(F2953+H2960)</f>
        <v>51</v>
      </c>
      <c r="G2968" s="70" t="s">
        <v>6</v>
      </c>
      <c r="H2968" s="69">
        <f>PRODUCT(H2953+F2960)</f>
        <v>117</v>
      </c>
      <c r="I2968" s="69">
        <f>PRODUCT(I2953+K2960)</f>
        <v>9</v>
      </c>
      <c r="J2968" s="70" t="s">
        <v>6</v>
      </c>
      <c r="K2968" s="69">
        <f>PRODUCT(K2953+I2960)</f>
        <v>35</v>
      </c>
      <c r="L2968" s="71">
        <f>PRODUCT(((B2953*L2953)+B2960*L2960))/B2968</f>
        <v>439.125</v>
      </c>
      <c r="M2968" s="8"/>
      <c r="O2968" s="2"/>
      <c r="R2968" s="25"/>
      <c r="S2968" s="51"/>
      <c r="T2968" s="25"/>
      <c r="V2968" s="27"/>
      <c r="X2968" s="7"/>
      <c r="Y2968" s="26"/>
      <c r="Z2968" s="26"/>
      <c r="AA2968" s="36"/>
      <c r="AC2968" s="7"/>
      <c r="AI2968" s="30"/>
      <c r="AL2968" s="2"/>
    </row>
    <row r="2969" spans="1:40" x14ac:dyDescent="0.25">
      <c r="A2969" s="72" t="s">
        <v>18</v>
      </c>
      <c r="B2969" s="73"/>
      <c r="C2969" s="73"/>
      <c r="D2969" s="73"/>
      <c r="E2969" s="73"/>
      <c r="F2969" s="74">
        <f>PRODUCT(F2968/B2968)</f>
        <v>3.1875</v>
      </c>
      <c r="G2969" s="74" t="s">
        <v>6</v>
      </c>
      <c r="H2969" s="74">
        <f>PRODUCT(H2968/B2968)</f>
        <v>7.3125</v>
      </c>
      <c r="I2969" s="86"/>
      <c r="J2969" s="86"/>
      <c r="K2969" s="86"/>
      <c r="L2969" s="76"/>
      <c r="M2969" s="55"/>
      <c r="O2969" s="2"/>
      <c r="R2969" s="25"/>
      <c r="S2969" s="51"/>
      <c r="T2969" s="25"/>
      <c r="V2969" s="27"/>
      <c r="X2969" s="7"/>
      <c r="Y2969" s="26"/>
      <c r="Z2969" s="26"/>
      <c r="AA2969" s="36"/>
      <c r="AC2969" s="7"/>
      <c r="AI2969" s="30"/>
      <c r="AL2969" s="2"/>
    </row>
    <row r="2970" spans="1:40" x14ac:dyDescent="0.25">
      <c r="A2970" s="7"/>
      <c r="B2970" s="10"/>
      <c r="C2970" s="10"/>
      <c r="D2970" s="10"/>
      <c r="E2970" s="10"/>
      <c r="F2970" s="10"/>
      <c r="G2970" s="10"/>
      <c r="H2970" s="10"/>
      <c r="I2970" s="10"/>
      <c r="J2970" s="10"/>
      <c r="K2970" s="10"/>
      <c r="L2970" s="54"/>
      <c r="O2970" s="2"/>
      <c r="R2970" s="25"/>
      <c r="S2970" s="51"/>
      <c r="T2970" s="25"/>
      <c r="V2970" s="27"/>
      <c r="X2970" s="7"/>
      <c r="Y2970" s="26"/>
      <c r="Z2970" s="26"/>
      <c r="AA2970" s="36"/>
      <c r="AC2970" s="7"/>
      <c r="AI2970" s="30"/>
      <c r="AL2970" s="2"/>
    </row>
    <row r="2971" spans="1:40" x14ac:dyDescent="0.25">
      <c r="A2971" s="7"/>
      <c r="B2971" s="10"/>
      <c r="C2971" s="10"/>
      <c r="D2971" s="10"/>
      <c r="E2971" s="10"/>
      <c r="F2971" s="10" t="s">
        <v>438</v>
      </c>
      <c r="G2971" s="10"/>
      <c r="H2971" s="10"/>
      <c r="I2971" s="10"/>
      <c r="J2971" s="10"/>
      <c r="K2971" s="10"/>
      <c r="L2971" s="10"/>
      <c r="O2971" s="2"/>
      <c r="R2971" s="25"/>
      <c r="S2971" s="51"/>
      <c r="T2971" s="25"/>
      <c r="V2971" s="27"/>
      <c r="X2971" s="7"/>
      <c r="Y2971" s="26"/>
      <c r="Z2971" s="26"/>
      <c r="AA2971" s="36"/>
      <c r="AC2971" s="7"/>
      <c r="AI2971" s="30"/>
      <c r="AL2971" s="2"/>
    </row>
    <row r="2972" spans="1:40" x14ac:dyDescent="0.25">
      <c r="A2972" s="7"/>
      <c r="B2972" s="10"/>
      <c r="C2972" s="10"/>
      <c r="D2972" s="10"/>
      <c r="E2972" s="10"/>
      <c r="F2972" s="10" t="s">
        <v>433</v>
      </c>
      <c r="G2972" s="10"/>
      <c r="H2972" s="10"/>
      <c r="I2972" s="10"/>
      <c r="J2972" s="10"/>
      <c r="K2972" s="10"/>
      <c r="L2972" s="57">
        <f>PRODUCT(C2953/B2953)</f>
        <v>0.25</v>
      </c>
      <c r="O2972" s="2"/>
      <c r="R2972" s="25"/>
      <c r="S2972" s="51"/>
      <c r="T2972" s="25"/>
      <c r="V2972" s="27"/>
      <c r="X2972" s="7"/>
      <c r="Y2972" s="26"/>
      <c r="Z2972" s="26"/>
      <c r="AA2972" s="36"/>
      <c r="AC2972" s="7"/>
      <c r="AI2972" s="30"/>
      <c r="AL2972" s="2"/>
    </row>
    <row r="2973" spans="1:40" x14ac:dyDescent="0.25">
      <c r="A2973" s="7"/>
      <c r="B2973" s="10"/>
      <c r="C2973" s="10"/>
      <c r="D2973" s="10"/>
      <c r="E2973" s="10"/>
      <c r="F2973" s="10" t="s">
        <v>434</v>
      </c>
      <c r="G2973" s="10"/>
      <c r="H2973" s="10"/>
      <c r="I2973" s="10"/>
      <c r="J2973" s="10"/>
      <c r="K2973" s="10"/>
      <c r="L2973" s="57">
        <f>PRODUCT(E2960/B2960)</f>
        <v>0.25</v>
      </c>
      <c r="O2973" s="2"/>
      <c r="R2973" s="25"/>
      <c r="S2973" s="51"/>
      <c r="T2973" s="25"/>
      <c r="V2973" s="27"/>
      <c r="X2973" s="7"/>
      <c r="Y2973" s="26"/>
      <c r="Z2973" s="26"/>
      <c r="AA2973" s="36"/>
      <c r="AC2973" s="7"/>
      <c r="AI2973" s="30"/>
      <c r="AL2973" s="2"/>
    </row>
    <row r="2974" spans="1:40" x14ac:dyDescent="0.25">
      <c r="A2974" s="7"/>
      <c r="B2974" s="10"/>
      <c r="C2974" s="10"/>
      <c r="D2974" s="10"/>
      <c r="E2974" s="10"/>
      <c r="F2974" s="10" t="s">
        <v>435</v>
      </c>
      <c r="G2974" s="10"/>
      <c r="H2974" s="10"/>
      <c r="I2974" s="10"/>
      <c r="J2974" s="10"/>
      <c r="K2974" s="10"/>
      <c r="L2974" s="57">
        <f>PRODUCT(C2968/B2968)</f>
        <v>0.25</v>
      </c>
      <c r="O2974" s="2"/>
      <c r="R2974" s="25"/>
      <c r="S2974" s="51"/>
      <c r="T2974" s="25"/>
      <c r="V2974" s="27"/>
      <c r="X2974" s="7"/>
      <c r="Y2974" s="26"/>
      <c r="Z2974" s="26"/>
      <c r="AA2974" s="36"/>
      <c r="AC2974" s="7"/>
      <c r="AI2974" s="30"/>
      <c r="AL2974" s="2"/>
    </row>
    <row r="2975" spans="1:40" x14ac:dyDescent="0.25">
      <c r="A2975" s="7"/>
      <c r="B2975" s="10"/>
      <c r="C2975" s="10"/>
      <c r="D2975" s="10"/>
      <c r="E2975" s="10"/>
      <c r="F2975" s="10"/>
      <c r="G2975" s="10"/>
      <c r="H2975" s="10"/>
      <c r="I2975" s="10"/>
      <c r="J2975" s="10"/>
      <c r="K2975" s="10"/>
      <c r="L2975" s="54"/>
      <c r="R2975" s="10" t="s">
        <v>25</v>
      </c>
      <c r="AC2975" s="10" t="s">
        <v>3</v>
      </c>
      <c r="AD2975" s="3">
        <f>SUM(AD2976:AD2982)</f>
        <v>3</v>
      </c>
      <c r="AE2975" s="3">
        <f>SUM(AE2976:AE2982)</f>
        <v>1</v>
      </c>
      <c r="AF2975" s="3">
        <f>SUM(AF2976:AF2982)</f>
        <v>0</v>
      </c>
      <c r="AG2975" s="3">
        <f>SUM(AG2976:AG2982)</f>
        <v>2</v>
      </c>
      <c r="AH2975" s="3">
        <f>SUM(AH2976:AH2982)</f>
        <v>10</v>
      </c>
      <c r="AJ2975" s="3">
        <f>SUM(AJ2976:AJ2982)</f>
        <v>17</v>
      </c>
      <c r="AK2975" s="3">
        <f>SUM(AK2976:AK2982)</f>
        <v>2</v>
      </c>
      <c r="AL2975" s="3">
        <f>SUM(AL2976:AL2982)</f>
        <v>1461</v>
      </c>
      <c r="AN2975" s="3">
        <f>SUM(AN2976:AN2982)</f>
        <v>5</v>
      </c>
    </row>
    <row r="2976" spans="1:40" x14ac:dyDescent="0.25">
      <c r="A2976" s="7"/>
      <c r="B2976" s="10"/>
      <c r="C2976" s="10"/>
      <c r="D2976" s="10"/>
      <c r="E2976" s="10"/>
      <c r="F2976" s="10"/>
      <c r="G2976" s="10"/>
      <c r="H2976" s="10"/>
      <c r="I2976" s="10"/>
      <c r="J2976" s="10"/>
      <c r="K2976" s="10"/>
      <c r="L2976" s="54"/>
      <c r="N2976" s="1" t="s">
        <v>85</v>
      </c>
      <c r="O2976" s="2">
        <v>29</v>
      </c>
      <c r="P2976" s="2">
        <v>8</v>
      </c>
      <c r="Q2976" s="2">
        <v>2017</v>
      </c>
      <c r="R2976" s="5" t="s">
        <v>1333</v>
      </c>
      <c r="S2976" s="17" t="s">
        <v>6</v>
      </c>
      <c r="T2976" s="5" t="s">
        <v>1506</v>
      </c>
      <c r="U2976" s="2">
        <v>1</v>
      </c>
      <c r="V2976" s="27" t="s">
        <v>6</v>
      </c>
      <c r="W2976" s="2">
        <v>0</v>
      </c>
      <c r="X2976" s="5" t="s">
        <v>26</v>
      </c>
      <c r="Y2976" s="2">
        <v>553</v>
      </c>
      <c r="Z2976" s="2">
        <v>3</v>
      </c>
      <c r="AA2976" s="36" t="s">
        <v>6</v>
      </c>
      <c r="AB2976" s="2">
        <v>2</v>
      </c>
      <c r="AC2976" s="7"/>
      <c r="AD2976" s="2">
        <f>IF(Q2976&gt;100,1,0)</f>
        <v>1</v>
      </c>
      <c r="AE2976" s="2">
        <f t="shared" ref="AE2976:AE2978" si="1156">IF(U2976&gt;W2976,1,0)</f>
        <v>1</v>
      </c>
      <c r="AF2976" s="2">
        <f>IF(U2976=W2976,1,0)*IF(Q2976=0,0,1)</f>
        <v>0</v>
      </c>
      <c r="AG2976" s="2">
        <f t="shared" ref="AG2976:AG2978" si="1157">IF(W2976&gt;U2976,1,0)</f>
        <v>0</v>
      </c>
      <c r="AH2976" s="2">
        <f t="shared" ref="AH2976:AH2978" si="1158">PRODUCT(Z2976)</f>
        <v>3</v>
      </c>
      <c r="AI2976" s="30" t="s">
        <v>6</v>
      </c>
      <c r="AJ2976" s="2">
        <f t="shared" ref="AJ2976:AJ2978" si="1159">PRODUCT(AB2976)</f>
        <v>2</v>
      </c>
      <c r="AK2976" s="2">
        <v>2</v>
      </c>
      <c r="AL2976" s="2">
        <f t="shared" ref="AL2976:AL2978" si="1160">PRODUCT(Y2976)</f>
        <v>553</v>
      </c>
      <c r="AN2976" s="2">
        <v>0</v>
      </c>
    </row>
    <row r="2977" spans="1:40" x14ac:dyDescent="0.25">
      <c r="A2977" s="7"/>
      <c r="B2977" s="10"/>
      <c r="C2977" s="10"/>
      <c r="D2977" s="10"/>
      <c r="E2977" s="10"/>
      <c r="F2977" s="10"/>
      <c r="G2977" s="10"/>
      <c r="H2977" s="10"/>
      <c r="I2977" s="10"/>
      <c r="J2977" s="10"/>
      <c r="K2977" s="10"/>
      <c r="L2977" s="54"/>
      <c r="N2977" s="1" t="s">
        <v>86</v>
      </c>
      <c r="O2977" s="2">
        <v>2</v>
      </c>
      <c r="P2977" s="2">
        <v>9</v>
      </c>
      <c r="Q2977" s="2">
        <v>2017</v>
      </c>
      <c r="R2977" s="5" t="s">
        <v>1333</v>
      </c>
      <c r="S2977" s="17" t="s">
        <v>6</v>
      </c>
      <c r="T2977" s="5" t="s">
        <v>1506</v>
      </c>
      <c r="U2977" s="2">
        <v>0</v>
      </c>
      <c r="V2977" s="27" t="s">
        <v>6</v>
      </c>
      <c r="W2977" s="2">
        <v>2</v>
      </c>
      <c r="X2977" s="5" t="s">
        <v>332</v>
      </c>
      <c r="Y2977" s="2">
        <v>472</v>
      </c>
      <c r="Z2977" s="2">
        <v>2</v>
      </c>
      <c r="AA2977" s="36" t="s">
        <v>6</v>
      </c>
      <c r="AB2977" s="2">
        <v>5</v>
      </c>
      <c r="AC2977" s="7"/>
      <c r="AD2977" s="2">
        <f>IF(Q2977&gt;100,1,0)</f>
        <v>1</v>
      </c>
      <c r="AE2977" s="2">
        <f t="shared" si="1156"/>
        <v>0</v>
      </c>
      <c r="AF2977" s="2">
        <f>IF(U2977=W2977,1,0)*IF(Q2977=0,0,1)</f>
        <v>0</v>
      </c>
      <c r="AG2977" s="2">
        <f t="shared" si="1157"/>
        <v>1</v>
      </c>
      <c r="AH2977" s="2">
        <f t="shared" si="1158"/>
        <v>2</v>
      </c>
      <c r="AI2977" s="30" t="s">
        <v>6</v>
      </c>
      <c r="AJ2977" s="2">
        <f t="shared" si="1159"/>
        <v>5</v>
      </c>
      <c r="AK2977" s="2">
        <v>0</v>
      </c>
      <c r="AL2977" s="2">
        <f t="shared" si="1160"/>
        <v>472</v>
      </c>
      <c r="AN2977" s="2">
        <v>3</v>
      </c>
    </row>
    <row r="2978" spans="1:40" x14ac:dyDescent="0.25">
      <c r="A2978" s="7"/>
      <c r="B2978" s="10"/>
      <c r="C2978" s="10"/>
      <c r="D2978" s="10"/>
      <c r="E2978" s="10"/>
      <c r="F2978" s="10"/>
      <c r="G2978" s="10"/>
      <c r="H2978" s="10"/>
      <c r="I2978" s="10"/>
      <c r="J2978" s="10"/>
      <c r="K2978" s="10"/>
      <c r="L2978" s="54"/>
      <c r="N2978" s="1" t="s">
        <v>73</v>
      </c>
      <c r="O2978" s="2">
        <v>31</v>
      </c>
      <c r="P2978" s="2">
        <v>8</v>
      </c>
      <c r="Q2978" s="2">
        <v>2020</v>
      </c>
      <c r="R2978" s="16" t="s">
        <v>1333</v>
      </c>
      <c r="S2978" s="17" t="s">
        <v>6</v>
      </c>
      <c r="T2978" s="16" t="s">
        <v>1506</v>
      </c>
      <c r="U2978" s="2">
        <v>0</v>
      </c>
      <c r="V2978" s="30" t="s">
        <v>6</v>
      </c>
      <c r="W2978" s="2">
        <v>1</v>
      </c>
      <c r="X2978" s="44" t="s">
        <v>988</v>
      </c>
      <c r="Y2978" s="2">
        <v>436</v>
      </c>
      <c r="Z2978" s="2">
        <v>5</v>
      </c>
      <c r="AA2978" s="30" t="s">
        <v>6</v>
      </c>
      <c r="AB2978" s="2">
        <v>10</v>
      </c>
      <c r="AC2978" s="7"/>
      <c r="AD2978" s="2">
        <f>IF(Q2978&gt;100,1,0)</f>
        <v>1</v>
      </c>
      <c r="AE2978" s="2">
        <f t="shared" si="1156"/>
        <v>0</v>
      </c>
      <c r="AF2978" s="2">
        <f>IF(U2978=W2978,1,0)*IF(Q2978=0,0,1)</f>
        <v>0</v>
      </c>
      <c r="AG2978" s="2">
        <f t="shared" si="1157"/>
        <v>1</v>
      </c>
      <c r="AH2978" s="2">
        <f t="shared" si="1158"/>
        <v>5</v>
      </c>
      <c r="AI2978" s="30" t="s">
        <v>6</v>
      </c>
      <c r="AJ2978" s="2">
        <f t="shared" si="1159"/>
        <v>10</v>
      </c>
      <c r="AK2978" s="2">
        <v>0</v>
      </c>
      <c r="AL2978" s="2">
        <f t="shared" si="1160"/>
        <v>436</v>
      </c>
      <c r="AN2978" s="2">
        <v>2</v>
      </c>
    </row>
    <row r="2979" spans="1:40" x14ac:dyDescent="0.25">
      <c r="A2979" s="7"/>
      <c r="B2979" s="10"/>
      <c r="C2979" s="10"/>
      <c r="D2979" s="10"/>
      <c r="E2979" s="10"/>
      <c r="F2979" s="10"/>
      <c r="G2979" s="10"/>
      <c r="H2979" s="10"/>
      <c r="I2979" s="10"/>
      <c r="J2979" s="10"/>
      <c r="K2979" s="10"/>
      <c r="L2979" s="54"/>
      <c r="R2979" s="7"/>
      <c r="T2979" s="7"/>
      <c r="AC2979" s="7"/>
      <c r="AD2979" s="7"/>
      <c r="AE2979" s="7"/>
      <c r="AF2979" s="7"/>
      <c r="AG2979" s="7"/>
      <c r="AH2979" s="7"/>
      <c r="AI2979" s="7"/>
      <c r="AJ2979" s="7"/>
      <c r="AK2979" s="7"/>
      <c r="AN2979" s="7"/>
    </row>
    <row r="2980" spans="1:40" x14ac:dyDescent="0.25">
      <c r="A2980" s="7"/>
      <c r="B2980" s="10"/>
      <c r="C2980" s="10"/>
      <c r="D2980" s="10"/>
      <c r="E2980" s="10"/>
      <c r="F2980" s="10"/>
      <c r="G2980" s="10"/>
      <c r="H2980" s="10"/>
      <c r="I2980" s="10"/>
      <c r="J2980" s="10"/>
      <c r="K2980" s="10"/>
      <c r="L2980" s="54"/>
      <c r="R2980" s="7"/>
      <c r="T2980" s="7"/>
      <c r="AC2980" s="7"/>
      <c r="AD2980" s="7"/>
      <c r="AE2980" s="7"/>
      <c r="AF2980" s="7"/>
      <c r="AG2980" s="7"/>
      <c r="AH2980" s="7"/>
      <c r="AI2980" s="7"/>
      <c r="AJ2980" s="7"/>
      <c r="AK2980" s="7"/>
      <c r="AN2980" s="7"/>
    </row>
    <row r="2981" spans="1:40" x14ac:dyDescent="0.25">
      <c r="A2981" s="7"/>
      <c r="B2981" s="10"/>
      <c r="C2981" s="10"/>
      <c r="D2981" s="10"/>
      <c r="E2981" s="10"/>
      <c r="F2981" s="10"/>
      <c r="G2981" s="10"/>
      <c r="H2981" s="10"/>
      <c r="I2981" s="10"/>
      <c r="J2981" s="10"/>
      <c r="K2981" s="10"/>
      <c r="L2981" s="54"/>
      <c r="R2981" s="7"/>
      <c r="T2981" s="7"/>
      <c r="AC2981" s="7"/>
      <c r="AD2981" s="7"/>
      <c r="AE2981" s="7"/>
      <c r="AF2981" s="7"/>
      <c r="AG2981" s="7"/>
      <c r="AH2981" s="7"/>
      <c r="AI2981" s="7"/>
      <c r="AJ2981" s="7"/>
      <c r="AK2981" s="7"/>
      <c r="AN2981" s="7"/>
    </row>
    <row r="2982" spans="1:40" x14ac:dyDescent="0.25">
      <c r="A2982" s="7"/>
      <c r="B2982" s="10"/>
      <c r="C2982" s="10"/>
      <c r="D2982" s="10"/>
      <c r="E2982" s="10"/>
      <c r="F2982" s="10"/>
      <c r="G2982" s="10"/>
      <c r="H2982" s="10"/>
      <c r="I2982" s="10"/>
      <c r="J2982" s="10"/>
      <c r="K2982" s="10"/>
      <c r="L2982" s="54"/>
      <c r="R2982" s="7"/>
      <c r="T2982" s="7"/>
      <c r="AC2982" s="7"/>
      <c r="AD2982" s="7"/>
      <c r="AE2982" s="7"/>
      <c r="AF2982" s="7"/>
      <c r="AG2982" s="7"/>
      <c r="AH2982" s="7"/>
      <c r="AI2982" s="7"/>
      <c r="AJ2982" s="7"/>
      <c r="AK2982" s="7"/>
      <c r="AN2982" s="7"/>
    </row>
    <row r="2983" spans="1:40" x14ac:dyDescent="0.25">
      <c r="A2983" s="7"/>
      <c r="B2983" s="10"/>
      <c r="C2983" s="10"/>
      <c r="D2983" s="10"/>
      <c r="E2983" s="10"/>
      <c r="F2983" s="10"/>
      <c r="G2983" s="10"/>
      <c r="H2983" s="10"/>
      <c r="I2983" s="10"/>
      <c r="J2983" s="10"/>
      <c r="K2983" s="10"/>
      <c r="L2983" s="54"/>
      <c r="O2983" s="2"/>
      <c r="R2983" s="10" t="s">
        <v>32</v>
      </c>
      <c r="T2983" s="7"/>
      <c r="AC2983" s="10" t="s">
        <v>4</v>
      </c>
      <c r="AD2983" s="3">
        <f t="shared" ref="AD2983:AL2983" si="1161">SUM(AD2984:AD2987)</f>
        <v>0</v>
      </c>
      <c r="AE2983" s="3">
        <f t="shared" si="1161"/>
        <v>0</v>
      </c>
      <c r="AF2983" s="3">
        <f t="shared" si="1161"/>
        <v>0</v>
      </c>
      <c r="AG2983" s="3">
        <f t="shared" si="1161"/>
        <v>0</v>
      </c>
      <c r="AH2983" s="3">
        <f t="shared" si="1161"/>
        <v>0</v>
      </c>
      <c r="AI2983" s="11">
        <f t="shared" si="1161"/>
        <v>0</v>
      </c>
      <c r="AJ2983" s="3">
        <f t="shared" si="1161"/>
        <v>0</v>
      </c>
      <c r="AK2983" s="3">
        <f t="shared" si="1161"/>
        <v>0</v>
      </c>
      <c r="AL2983" s="3">
        <f t="shared" si="1161"/>
        <v>0</v>
      </c>
      <c r="AM2983" s="3"/>
      <c r="AN2983" s="3">
        <f>SUM(AN2984:AN2987)</f>
        <v>0</v>
      </c>
    </row>
    <row r="2984" spans="1:40" x14ac:dyDescent="0.25">
      <c r="A2984" s="7"/>
      <c r="B2984" s="10"/>
      <c r="C2984" s="10"/>
      <c r="D2984" s="10"/>
      <c r="E2984" s="10"/>
      <c r="F2984" s="10"/>
      <c r="G2984" s="10"/>
      <c r="H2984" s="10"/>
      <c r="I2984" s="10"/>
      <c r="J2984" s="10"/>
      <c r="K2984" s="10"/>
      <c r="L2984" s="54"/>
      <c r="O2984" s="2"/>
      <c r="R2984" s="22"/>
      <c r="S2984" s="18"/>
      <c r="V2984" s="36"/>
      <c r="AA2984" s="39"/>
      <c r="AC2984" s="7"/>
      <c r="AI2984" s="30"/>
      <c r="AL2984" s="2"/>
    </row>
    <row r="2985" spans="1:40" x14ac:dyDescent="0.25">
      <c r="A2985" s="7"/>
      <c r="B2985" s="10"/>
      <c r="C2985" s="10"/>
      <c r="D2985" s="10"/>
      <c r="E2985" s="10"/>
      <c r="F2985" s="10"/>
      <c r="G2985" s="10"/>
      <c r="H2985" s="10"/>
      <c r="I2985" s="10"/>
      <c r="J2985" s="10"/>
      <c r="K2985" s="10"/>
      <c r="L2985" s="54"/>
      <c r="O2985" s="2"/>
      <c r="R2985" s="22"/>
      <c r="S2985" s="18"/>
      <c r="V2985" s="36"/>
      <c r="AA2985" s="39"/>
      <c r="AC2985" s="7"/>
      <c r="AI2985" s="30"/>
      <c r="AL2985" s="2"/>
    </row>
    <row r="2986" spans="1:40" x14ac:dyDescent="0.25">
      <c r="A2986" s="7"/>
      <c r="B2986" s="10"/>
      <c r="C2986" s="10"/>
      <c r="D2986" s="10"/>
      <c r="E2986" s="10"/>
      <c r="F2986" s="10"/>
      <c r="G2986" s="10"/>
      <c r="H2986" s="10"/>
      <c r="I2986" s="10"/>
      <c r="J2986" s="10"/>
      <c r="K2986" s="10"/>
      <c r="L2986" s="54"/>
      <c r="O2986" s="2"/>
      <c r="R2986" s="22"/>
      <c r="S2986" s="18"/>
      <c r="V2986" s="36"/>
      <c r="AA2986" s="39"/>
      <c r="AC2986" s="7"/>
      <c r="AI2986" s="30"/>
      <c r="AL2986" s="2"/>
    </row>
    <row r="2987" spans="1:40" x14ac:dyDescent="0.25">
      <c r="A2987" s="7"/>
      <c r="B2987" s="10"/>
      <c r="C2987" s="10"/>
      <c r="D2987" s="10"/>
      <c r="E2987" s="10"/>
      <c r="F2987" s="10"/>
      <c r="G2987" s="10"/>
      <c r="H2987" s="10"/>
      <c r="I2987" s="10"/>
      <c r="J2987" s="10"/>
      <c r="K2987" s="10"/>
      <c r="L2987" s="54"/>
      <c r="O2987" s="2"/>
      <c r="R2987" s="22"/>
      <c r="S2987" s="18"/>
      <c r="V2987" s="36"/>
      <c r="AA2987" s="39"/>
      <c r="AC2987" s="7"/>
      <c r="AI2987" s="30"/>
      <c r="AL2987" s="2"/>
    </row>
    <row r="2988" spans="1:40" x14ac:dyDescent="0.25">
      <c r="L2988" s="8"/>
      <c r="M2988" s="3" t="s">
        <v>7</v>
      </c>
      <c r="R2988" s="6" t="s">
        <v>8</v>
      </c>
      <c r="AC2988" s="10" t="s">
        <v>2</v>
      </c>
      <c r="AD2988" s="3">
        <f>SUM(AD2989:AD3010)</f>
        <v>2</v>
      </c>
      <c r="AE2988" s="3">
        <f>SUM(AE2989:AE3010)</f>
        <v>2</v>
      </c>
      <c r="AF2988" s="3">
        <f>SUM(AF2989:AF3010)</f>
        <v>0</v>
      </c>
      <c r="AG2988" s="3">
        <f>SUM(AG2989:AG3010)</f>
        <v>0</v>
      </c>
      <c r="AH2988" s="3">
        <f>SUM(AH2989:AH3010)</f>
        <v>15</v>
      </c>
      <c r="AJ2988" s="3">
        <f>SUM(AJ2989:AJ3010)</f>
        <v>6</v>
      </c>
      <c r="AK2988" s="3">
        <f>SUM(AK2989:AK3010)</f>
        <v>5</v>
      </c>
      <c r="AL2988" s="3">
        <f>SUM(AL2989:AL3010)</f>
        <v>521</v>
      </c>
      <c r="AM2988" s="3">
        <f>PRODUCT(AL2988+AL3011+AL3015)</f>
        <v>521</v>
      </c>
      <c r="AN2988" s="3">
        <f>SUM(AN2989:AN3010)</f>
        <v>0</v>
      </c>
    </row>
    <row r="2989" spans="1:40" x14ac:dyDescent="0.25">
      <c r="A2989" s="63" t="s">
        <v>665</v>
      </c>
      <c r="B2989" s="64" t="s">
        <v>0</v>
      </c>
      <c r="C2989" s="64" t="s">
        <v>10</v>
      </c>
      <c r="D2989" s="64" t="s">
        <v>1</v>
      </c>
      <c r="E2989" s="64" t="s">
        <v>11</v>
      </c>
      <c r="F2989" s="65" t="s">
        <v>12</v>
      </c>
      <c r="G2989" s="66"/>
      <c r="H2989" s="64"/>
      <c r="I2989" s="65" t="s">
        <v>13</v>
      </c>
      <c r="J2989" s="66"/>
      <c r="K2989" s="64"/>
      <c r="L2989" s="67" t="s">
        <v>14</v>
      </c>
      <c r="M2989" s="3">
        <f>MAX(Y2989:Y3018)</f>
        <v>267</v>
      </c>
      <c r="N2989" s="1"/>
      <c r="O2989" s="2">
        <v>18</v>
      </c>
      <c r="P2989" s="2">
        <v>5</v>
      </c>
      <c r="Q2989" s="2">
        <v>2019</v>
      </c>
      <c r="R2989" s="5" t="s">
        <v>1333</v>
      </c>
      <c r="S2989" s="2" t="s">
        <v>6</v>
      </c>
      <c r="T2989" s="5" t="s">
        <v>1691</v>
      </c>
      <c r="U2989" s="2">
        <v>1</v>
      </c>
      <c r="V2989" s="30" t="s">
        <v>6</v>
      </c>
      <c r="W2989" s="2">
        <v>0</v>
      </c>
      <c r="X2989" s="44" t="s">
        <v>985</v>
      </c>
      <c r="Y2989" s="2">
        <v>267</v>
      </c>
      <c r="Z2989" s="2">
        <v>6</v>
      </c>
      <c r="AA2989" s="30" t="s">
        <v>6</v>
      </c>
      <c r="AB2989" s="2">
        <v>3</v>
      </c>
      <c r="AD2989" s="2">
        <f>IF(Q2989&gt;100,1,0)</f>
        <v>1</v>
      </c>
      <c r="AE2989" s="2">
        <f>IF(U2989&gt;W2989,1,0)</f>
        <v>1</v>
      </c>
      <c r="AF2989" s="2">
        <f>IF(U2989=W2989,1,0)*IF(Q2989=0,0,1)</f>
        <v>0</v>
      </c>
      <c r="AG2989" s="2">
        <f>IF(W2989&gt;U2989,1,0)</f>
        <v>0</v>
      </c>
      <c r="AH2989" s="2">
        <f>PRODUCT(Z2989)</f>
        <v>6</v>
      </c>
      <c r="AI2989" s="30" t="s">
        <v>6</v>
      </c>
      <c r="AJ2989" s="2">
        <f>PRODUCT(AB2989)</f>
        <v>3</v>
      </c>
      <c r="AK2989" s="2">
        <v>2</v>
      </c>
      <c r="AL2989" s="2">
        <f>PRODUCT(Y2989)</f>
        <v>267</v>
      </c>
      <c r="AN2989" s="2">
        <v>0</v>
      </c>
    </row>
    <row r="2990" spans="1:40" x14ac:dyDescent="0.25">
      <c r="A2990" s="68" t="s">
        <v>16</v>
      </c>
      <c r="B2990" s="69">
        <f>PRODUCT(AD2988)</f>
        <v>2</v>
      </c>
      <c r="C2990" s="69">
        <f>PRODUCT(AE2988)</f>
        <v>2</v>
      </c>
      <c r="D2990" s="69">
        <f>PRODUCT(AF2988)</f>
        <v>0</v>
      </c>
      <c r="E2990" s="69">
        <f>PRODUCT(AG2988)</f>
        <v>0</v>
      </c>
      <c r="F2990" s="69">
        <f>PRODUCT(AH2988)</f>
        <v>15</v>
      </c>
      <c r="G2990" s="70" t="s">
        <v>6</v>
      </c>
      <c r="H2990" s="69">
        <f>PRODUCT(AJ2988)</f>
        <v>6</v>
      </c>
      <c r="I2990" s="69">
        <f>PRODUCT(AK2988)</f>
        <v>5</v>
      </c>
      <c r="J2990" s="70" t="s">
        <v>6</v>
      </c>
      <c r="K2990" s="69">
        <f>PRODUCT(AN2988)</f>
        <v>0</v>
      </c>
      <c r="L2990" s="71">
        <f>PRODUCT(AL2988/B2990)</f>
        <v>260.5</v>
      </c>
      <c r="M2990" s="8"/>
      <c r="N2990" s="1"/>
      <c r="O2990" s="2">
        <v>5</v>
      </c>
      <c r="P2990" s="2">
        <v>7</v>
      </c>
      <c r="Q2990" s="2">
        <v>2020</v>
      </c>
      <c r="R2990" s="16" t="s">
        <v>1333</v>
      </c>
      <c r="S2990" s="104" t="s">
        <v>6</v>
      </c>
      <c r="T2990" s="16" t="s">
        <v>1691</v>
      </c>
      <c r="U2990" s="2">
        <v>2</v>
      </c>
      <c r="V2990" s="30" t="s">
        <v>6</v>
      </c>
      <c r="W2990" s="2">
        <v>0</v>
      </c>
      <c r="X2990" s="44" t="s">
        <v>503</v>
      </c>
      <c r="Y2990" s="2">
        <v>254</v>
      </c>
      <c r="Z2990" s="2">
        <v>9</v>
      </c>
      <c r="AA2990" s="30" t="s">
        <v>6</v>
      </c>
      <c r="AB2990" s="2">
        <v>3</v>
      </c>
      <c r="AC2990" s="7"/>
      <c r="AD2990" s="2">
        <f>IF(Q2990&gt;100,1,0)</f>
        <v>1</v>
      </c>
      <c r="AE2990" s="2">
        <f>IF(U2990&gt;W2990,1,0)</f>
        <v>1</v>
      </c>
      <c r="AF2990" s="2">
        <f>IF(U2990=W2990,1,0)*IF(Q2990=0,0,1)</f>
        <v>0</v>
      </c>
      <c r="AG2990" s="2">
        <f>IF(W2990&gt;U2990,1,0)</f>
        <v>0</v>
      </c>
      <c r="AH2990" s="2">
        <f>PRODUCT(Z2990)</f>
        <v>9</v>
      </c>
      <c r="AI2990" s="30" t="s">
        <v>6</v>
      </c>
      <c r="AJ2990" s="2">
        <f>PRODUCT(AB2990)</f>
        <v>3</v>
      </c>
      <c r="AK2990" s="2">
        <v>3</v>
      </c>
      <c r="AL2990" s="2">
        <f>PRODUCT(Y2990)</f>
        <v>254</v>
      </c>
      <c r="AN2990" s="2">
        <v>0</v>
      </c>
    </row>
    <row r="2991" spans="1:40" x14ac:dyDescent="0.25">
      <c r="A2991" s="68" t="s">
        <v>439</v>
      </c>
      <c r="B2991" s="69">
        <f>PRODUCT(AD3011)</f>
        <v>0</v>
      </c>
      <c r="C2991" s="69">
        <f>PRODUCT(AE3011)</f>
        <v>0</v>
      </c>
      <c r="D2991" s="69">
        <f>PRODUCT(AF3011)</f>
        <v>0</v>
      </c>
      <c r="E2991" s="69">
        <f>PRODUCT(AG3011)</f>
        <v>0</v>
      </c>
      <c r="F2991" s="69">
        <f>PRODUCT(AH3011)</f>
        <v>0</v>
      </c>
      <c r="G2991" s="70" t="s">
        <v>6</v>
      </c>
      <c r="H2991" s="69">
        <f>PRODUCT(AJ3011)</f>
        <v>0</v>
      </c>
      <c r="I2991" s="69">
        <f>PRODUCT(AK3011)</f>
        <v>0</v>
      </c>
      <c r="J2991" s="70" t="s">
        <v>6</v>
      </c>
      <c r="K2991" s="69">
        <f>PRODUCT(AN3011)</f>
        <v>0</v>
      </c>
      <c r="L2991" s="71">
        <v>0</v>
      </c>
      <c r="M2991" s="8"/>
      <c r="N2991" s="38"/>
      <c r="O2991" s="2"/>
      <c r="AC2991" s="7"/>
      <c r="AD2991" s="7"/>
      <c r="AE2991" s="7"/>
      <c r="AF2991" s="7"/>
      <c r="AG2991" s="7"/>
      <c r="AH2991" s="7"/>
      <c r="AI2991" s="7"/>
      <c r="AJ2991" s="7"/>
      <c r="AK2991" s="7"/>
      <c r="AN2991" s="7"/>
    </row>
    <row r="2992" spans="1:40" x14ac:dyDescent="0.25">
      <c r="A2992" s="68" t="s">
        <v>440</v>
      </c>
      <c r="B2992" s="69">
        <f>PRODUCT(AD3015)</f>
        <v>0</v>
      </c>
      <c r="C2992" s="69">
        <f t="shared" ref="C2992" si="1162">PRODUCT(AE3015)</f>
        <v>0</v>
      </c>
      <c r="D2992" s="69">
        <f t="shared" ref="D2992" si="1163">PRODUCT(AF3015)</f>
        <v>0</v>
      </c>
      <c r="E2992" s="69">
        <f t="shared" ref="E2992" si="1164">PRODUCT(AG3015)</f>
        <v>0</v>
      </c>
      <c r="F2992" s="69">
        <f t="shared" ref="F2992" si="1165">PRODUCT(AH3015)</f>
        <v>0</v>
      </c>
      <c r="G2992" s="70" t="s">
        <v>6</v>
      </c>
      <c r="H2992" s="69">
        <f t="shared" ref="H2992" si="1166">PRODUCT(AJ3015)</f>
        <v>0</v>
      </c>
      <c r="I2992" s="69">
        <f>PRODUCT(AK3015)</f>
        <v>0</v>
      </c>
      <c r="J2992" s="70" t="s">
        <v>6</v>
      </c>
      <c r="K2992" s="69">
        <f>PRODUCT(AM3015)</f>
        <v>0</v>
      </c>
      <c r="L2992" s="71">
        <v>0</v>
      </c>
      <c r="M2992" s="8"/>
      <c r="N2992" s="38"/>
      <c r="O2992" s="2"/>
      <c r="AC2992" s="7"/>
      <c r="AD2992" s="7"/>
      <c r="AE2992" s="7"/>
      <c r="AF2992" s="7"/>
      <c r="AG2992" s="7"/>
      <c r="AH2992" s="7"/>
      <c r="AI2992" s="7"/>
      <c r="AJ2992" s="7"/>
      <c r="AK2992" s="7"/>
      <c r="AN2992" s="7"/>
    </row>
    <row r="2993" spans="1:40" x14ac:dyDescent="0.25">
      <c r="A2993" s="68" t="s">
        <v>17</v>
      </c>
      <c r="B2993" s="69">
        <f>SUM(B2990:B2992)</f>
        <v>2</v>
      </c>
      <c r="C2993" s="69">
        <f>SUM(C2990:C2992)</f>
        <v>2</v>
      </c>
      <c r="D2993" s="69">
        <f>SUM(D2990:D2992)</f>
        <v>0</v>
      </c>
      <c r="E2993" s="69">
        <f>SUM(E2990:E2992)</f>
        <v>0</v>
      </c>
      <c r="F2993" s="69">
        <f>SUM(F2990:F2992)</f>
        <v>15</v>
      </c>
      <c r="G2993" s="70" t="s">
        <v>6</v>
      </c>
      <c r="H2993" s="69">
        <f>SUM(H2990:H2992)</f>
        <v>6</v>
      </c>
      <c r="I2993" s="69">
        <f>SUM(I2990:I2992)</f>
        <v>5</v>
      </c>
      <c r="J2993" s="70" t="s">
        <v>6</v>
      </c>
      <c r="K2993" s="69">
        <f>SUM(K2990:K2992)</f>
        <v>0</v>
      </c>
      <c r="L2993" s="71">
        <f>PRODUCT(AM2988/B2993)</f>
        <v>260.5</v>
      </c>
      <c r="M2993" s="8"/>
      <c r="N2993" s="38"/>
      <c r="O2993" s="2"/>
      <c r="AC2993" s="7"/>
      <c r="AD2993" s="7"/>
      <c r="AE2993" s="7"/>
      <c r="AF2993" s="7"/>
      <c r="AG2993" s="7"/>
      <c r="AH2993" s="7"/>
      <c r="AI2993" s="7"/>
      <c r="AJ2993" s="7"/>
      <c r="AK2993" s="7"/>
      <c r="AN2993" s="7"/>
    </row>
    <row r="2994" spans="1:40" x14ac:dyDescent="0.25">
      <c r="A2994" s="72" t="s">
        <v>18</v>
      </c>
      <c r="B2994" s="73"/>
      <c r="C2994" s="73"/>
      <c r="D2994" s="73"/>
      <c r="E2994" s="73"/>
      <c r="F2994" s="74">
        <f>PRODUCT(F2993/B2993)</f>
        <v>7.5</v>
      </c>
      <c r="G2994" s="75" t="s">
        <v>6</v>
      </c>
      <c r="H2994" s="74">
        <f>PRODUCT(H2993/B2993)</f>
        <v>3</v>
      </c>
      <c r="I2994" s="73"/>
      <c r="J2994" s="73"/>
      <c r="K2994" s="73"/>
      <c r="L2994" s="76"/>
      <c r="M2994" s="55"/>
      <c r="N2994" s="40"/>
      <c r="O2994" s="2"/>
      <c r="AC2994" s="7"/>
      <c r="AD2994" s="7"/>
      <c r="AE2994" s="7"/>
      <c r="AF2994" s="7"/>
      <c r="AG2994" s="7"/>
      <c r="AH2994" s="7"/>
      <c r="AI2994" s="7"/>
      <c r="AJ2994" s="7"/>
      <c r="AK2994" s="7"/>
      <c r="AN2994" s="7"/>
    </row>
    <row r="2995" spans="1:40" x14ac:dyDescent="0.25">
      <c r="B2995" s="10"/>
      <c r="C2995" s="10"/>
      <c r="D2995" s="10"/>
      <c r="E2995" s="10"/>
      <c r="F2995" s="10"/>
      <c r="G2995" s="10"/>
      <c r="H2995" s="10"/>
      <c r="I2995" s="10"/>
      <c r="J2995" s="10"/>
      <c r="K2995" s="10"/>
      <c r="L2995" s="8"/>
      <c r="O2995" s="2"/>
      <c r="AC2995" s="7"/>
      <c r="AD2995" s="7"/>
      <c r="AE2995" s="7"/>
      <c r="AF2995" s="7"/>
      <c r="AG2995" s="7"/>
      <c r="AH2995" s="7"/>
      <c r="AI2995" s="7"/>
      <c r="AJ2995" s="7"/>
      <c r="AK2995" s="7"/>
      <c r="AN2995" s="7"/>
    </row>
    <row r="2996" spans="1:40" x14ac:dyDescent="0.25">
      <c r="A2996" s="63" t="s">
        <v>666</v>
      </c>
      <c r="B2996" s="64" t="s">
        <v>0</v>
      </c>
      <c r="C2996" s="64" t="s">
        <v>10</v>
      </c>
      <c r="D2996" s="64" t="s">
        <v>1</v>
      </c>
      <c r="E2996" s="64" t="s">
        <v>11</v>
      </c>
      <c r="F2996" s="65" t="s">
        <v>12</v>
      </c>
      <c r="G2996" s="66"/>
      <c r="H2996" s="64"/>
      <c r="I2996" s="65" t="s">
        <v>13</v>
      </c>
      <c r="J2996" s="66"/>
      <c r="K2996" s="64"/>
      <c r="L2996" s="67" t="s">
        <v>14</v>
      </c>
      <c r="O2996" s="2"/>
      <c r="AC2996" s="7"/>
      <c r="AD2996" s="7"/>
      <c r="AE2996" s="7"/>
      <c r="AF2996" s="7"/>
      <c r="AG2996" s="7"/>
      <c r="AH2996" s="7"/>
      <c r="AI2996" s="7"/>
      <c r="AJ2996" s="7"/>
      <c r="AK2996" s="7"/>
      <c r="AN2996" s="7"/>
    </row>
    <row r="2997" spans="1:40" x14ac:dyDescent="0.25">
      <c r="A2997" s="68" t="s">
        <v>16</v>
      </c>
      <c r="B2997" s="88">
        <f>PRODUCT(B5529)</f>
        <v>2</v>
      </c>
      <c r="C2997" s="88">
        <f t="shared" ref="C2997:L2997" si="1167">PRODUCT(C5529)</f>
        <v>0</v>
      </c>
      <c r="D2997" s="88">
        <f t="shared" si="1167"/>
        <v>0</v>
      </c>
      <c r="E2997" s="88">
        <f t="shared" si="1167"/>
        <v>2</v>
      </c>
      <c r="F2997" s="88">
        <f t="shared" si="1167"/>
        <v>18</v>
      </c>
      <c r="G2997" s="70" t="s">
        <v>6</v>
      </c>
      <c r="H2997" s="88">
        <f t="shared" si="1167"/>
        <v>20</v>
      </c>
      <c r="I2997" s="88">
        <f t="shared" si="1167"/>
        <v>2</v>
      </c>
      <c r="J2997" s="70" t="s">
        <v>6</v>
      </c>
      <c r="K2997" s="88">
        <f t="shared" si="1167"/>
        <v>4</v>
      </c>
      <c r="L2997" s="71">
        <f t="shared" si="1167"/>
        <v>351.5</v>
      </c>
      <c r="M2997" s="8"/>
      <c r="N2997" s="38"/>
      <c r="O2997" s="2"/>
      <c r="AC2997" s="7"/>
      <c r="AD2997" s="7"/>
      <c r="AE2997" s="7"/>
      <c r="AF2997" s="7"/>
      <c r="AG2997" s="7"/>
      <c r="AH2997" s="7"/>
      <c r="AI2997" s="7"/>
      <c r="AJ2997" s="7"/>
      <c r="AK2997" s="7"/>
      <c r="AN2997" s="7"/>
    </row>
    <row r="2998" spans="1:40" x14ac:dyDescent="0.25">
      <c r="A2998" s="68" t="s">
        <v>439</v>
      </c>
      <c r="B2998" s="88">
        <f t="shared" ref="B2998:F2998" si="1168">PRODUCT(B5530)</f>
        <v>0</v>
      </c>
      <c r="C2998" s="88">
        <f t="shared" si="1168"/>
        <v>0</v>
      </c>
      <c r="D2998" s="88">
        <f t="shared" si="1168"/>
        <v>0</v>
      </c>
      <c r="E2998" s="88">
        <f t="shared" si="1168"/>
        <v>0</v>
      </c>
      <c r="F2998" s="88">
        <f t="shared" si="1168"/>
        <v>0</v>
      </c>
      <c r="G2998" s="70" t="s">
        <v>6</v>
      </c>
      <c r="H2998" s="88">
        <f t="shared" ref="H2998:I2998" si="1169">PRODUCT(H5530)</f>
        <v>0</v>
      </c>
      <c r="I2998" s="88">
        <f t="shared" si="1169"/>
        <v>0</v>
      </c>
      <c r="J2998" s="70" t="s">
        <v>6</v>
      </c>
      <c r="K2998" s="88">
        <f t="shared" ref="K2998:L2998" si="1170">PRODUCT(K5530)</f>
        <v>0</v>
      </c>
      <c r="L2998" s="71">
        <f t="shared" si="1170"/>
        <v>0</v>
      </c>
      <c r="M2998" s="8"/>
      <c r="N2998" s="38"/>
      <c r="O2998" s="2"/>
      <c r="AC2998" s="7"/>
      <c r="AD2998" s="7"/>
      <c r="AE2998" s="7"/>
      <c r="AF2998" s="7"/>
      <c r="AG2998" s="7"/>
      <c r="AH2998" s="7"/>
      <c r="AI2998" s="7"/>
      <c r="AJ2998" s="7"/>
      <c r="AK2998" s="7"/>
      <c r="AN2998" s="7"/>
    </row>
    <row r="2999" spans="1:40" x14ac:dyDescent="0.25">
      <c r="A2999" s="68" t="s">
        <v>440</v>
      </c>
      <c r="B2999" s="88">
        <f t="shared" ref="B2999:F2999" si="1171">PRODUCT(B5531)</f>
        <v>0</v>
      </c>
      <c r="C2999" s="88">
        <f t="shared" si="1171"/>
        <v>0</v>
      </c>
      <c r="D2999" s="88">
        <f t="shared" si="1171"/>
        <v>0</v>
      </c>
      <c r="E2999" s="88">
        <f t="shared" si="1171"/>
        <v>0</v>
      </c>
      <c r="F2999" s="88">
        <f t="shared" si="1171"/>
        <v>0</v>
      </c>
      <c r="G2999" s="70" t="s">
        <v>6</v>
      </c>
      <c r="H2999" s="88">
        <f t="shared" ref="H2999:I2999" si="1172">PRODUCT(H5531)</f>
        <v>0</v>
      </c>
      <c r="I2999" s="88">
        <f t="shared" si="1172"/>
        <v>0</v>
      </c>
      <c r="J2999" s="70" t="s">
        <v>6</v>
      </c>
      <c r="K2999" s="88">
        <f t="shared" ref="K2999:L2999" si="1173">PRODUCT(K5531)</f>
        <v>0</v>
      </c>
      <c r="L2999" s="71">
        <f t="shared" si="1173"/>
        <v>0</v>
      </c>
      <c r="M2999" s="8"/>
      <c r="N2999" s="38"/>
      <c r="O2999" s="2"/>
      <c r="AC2999" s="7"/>
      <c r="AD2999" s="7"/>
      <c r="AE2999" s="7"/>
      <c r="AF2999" s="7"/>
      <c r="AG2999" s="7"/>
      <c r="AH2999" s="7"/>
      <c r="AI2999" s="7"/>
      <c r="AJ2999" s="7"/>
      <c r="AK2999" s="7"/>
      <c r="AN2999" s="7"/>
    </row>
    <row r="3000" spans="1:40" x14ac:dyDescent="0.25">
      <c r="A3000" s="68" t="s">
        <v>17</v>
      </c>
      <c r="B3000" s="88">
        <f t="shared" ref="B3000:F3000" si="1174">PRODUCT(B5532)</f>
        <v>2</v>
      </c>
      <c r="C3000" s="88">
        <f t="shared" si="1174"/>
        <v>0</v>
      </c>
      <c r="D3000" s="88">
        <f t="shared" si="1174"/>
        <v>0</v>
      </c>
      <c r="E3000" s="88">
        <f t="shared" si="1174"/>
        <v>2</v>
      </c>
      <c r="F3000" s="88">
        <f t="shared" si="1174"/>
        <v>18</v>
      </c>
      <c r="G3000" s="70" t="s">
        <v>6</v>
      </c>
      <c r="H3000" s="88">
        <f t="shared" ref="H3000:I3000" si="1175">PRODUCT(H5532)</f>
        <v>20</v>
      </c>
      <c r="I3000" s="88">
        <f t="shared" si="1175"/>
        <v>2</v>
      </c>
      <c r="J3000" s="70" t="s">
        <v>6</v>
      </c>
      <c r="K3000" s="88">
        <f t="shared" ref="K3000:L3000" si="1176">PRODUCT(K5532)</f>
        <v>4</v>
      </c>
      <c r="L3000" s="71">
        <f t="shared" si="1176"/>
        <v>351.5</v>
      </c>
      <c r="M3000" s="8"/>
      <c r="N3000" s="38"/>
      <c r="O3000" s="2"/>
      <c r="AC3000" s="7"/>
      <c r="AD3000" s="7"/>
      <c r="AE3000" s="7"/>
      <c r="AF3000" s="7"/>
      <c r="AG3000" s="7"/>
      <c r="AH3000" s="7"/>
      <c r="AI3000" s="7"/>
      <c r="AJ3000" s="7"/>
      <c r="AK3000" s="7"/>
      <c r="AN3000" s="7"/>
    </row>
    <row r="3001" spans="1:40" x14ac:dyDescent="0.25">
      <c r="A3001" s="72" t="s">
        <v>18</v>
      </c>
      <c r="B3001" s="73"/>
      <c r="C3001" s="73"/>
      <c r="D3001" s="73"/>
      <c r="E3001" s="73"/>
      <c r="F3001" s="74">
        <f>PRODUCT(F3000/B3000)</f>
        <v>9</v>
      </c>
      <c r="G3001" s="75" t="s">
        <v>6</v>
      </c>
      <c r="H3001" s="74">
        <f>PRODUCT(H3000/B3000)</f>
        <v>10</v>
      </c>
      <c r="I3001" s="73"/>
      <c r="J3001" s="73"/>
      <c r="K3001" s="73"/>
      <c r="L3001" s="76"/>
      <c r="M3001" s="55"/>
      <c r="N3001" s="40"/>
      <c r="O3001" s="2"/>
      <c r="AC3001" s="7"/>
      <c r="AD3001" s="7"/>
      <c r="AE3001" s="7"/>
      <c r="AF3001" s="7"/>
      <c r="AG3001" s="7"/>
      <c r="AH3001" s="7"/>
      <c r="AI3001" s="7"/>
      <c r="AJ3001" s="7"/>
      <c r="AK3001" s="7"/>
      <c r="AN3001" s="7"/>
    </row>
    <row r="3002" spans="1:40" x14ac:dyDescent="0.25">
      <c r="B3002" s="10"/>
      <c r="C3002" s="10"/>
      <c r="D3002" s="10"/>
      <c r="E3002" s="10"/>
      <c r="F3002" s="55"/>
      <c r="G3002" s="11"/>
      <c r="H3002" s="55"/>
      <c r="I3002" s="10"/>
      <c r="J3002" s="10"/>
      <c r="K3002" s="10"/>
      <c r="L3002" s="8"/>
      <c r="M3002" s="55"/>
      <c r="N3002" s="40"/>
      <c r="O3002" s="2"/>
      <c r="AC3002" s="7"/>
      <c r="AD3002" s="7"/>
      <c r="AE3002" s="7"/>
      <c r="AF3002" s="7"/>
      <c r="AG3002" s="7"/>
      <c r="AH3002" s="7"/>
      <c r="AI3002" s="7"/>
      <c r="AJ3002" s="7"/>
      <c r="AK3002" s="7"/>
      <c r="AN3002" s="7"/>
    </row>
    <row r="3003" spans="1:40" x14ac:dyDescent="0.25">
      <c r="A3003" s="63" t="s">
        <v>665</v>
      </c>
      <c r="B3003" s="64"/>
      <c r="C3003" s="64"/>
      <c r="D3003" s="64"/>
      <c r="E3003" s="64"/>
      <c r="F3003" s="64"/>
      <c r="G3003" s="64"/>
      <c r="H3003" s="64"/>
      <c r="I3003" s="64"/>
      <c r="J3003" s="64"/>
      <c r="K3003" s="64"/>
      <c r="L3003" s="67"/>
      <c r="O3003" s="2"/>
      <c r="AC3003" s="7"/>
      <c r="AD3003" s="7"/>
      <c r="AE3003" s="7"/>
      <c r="AF3003" s="7"/>
      <c r="AG3003" s="7"/>
      <c r="AH3003" s="7"/>
      <c r="AI3003" s="7"/>
      <c r="AJ3003" s="7"/>
      <c r="AK3003" s="7"/>
      <c r="AN3003" s="7"/>
    </row>
    <row r="3004" spans="1:40" x14ac:dyDescent="0.25">
      <c r="A3004" s="68" t="s">
        <v>24</v>
      </c>
      <c r="B3004" s="69" t="s">
        <v>0</v>
      </c>
      <c r="C3004" s="69" t="s">
        <v>10</v>
      </c>
      <c r="D3004" s="69" t="s">
        <v>1</v>
      </c>
      <c r="E3004" s="69" t="s">
        <v>11</v>
      </c>
      <c r="F3004" s="78" t="s">
        <v>12</v>
      </c>
      <c r="G3004" s="70"/>
      <c r="H3004" s="69"/>
      <c r="I3004" s="78" t="s">
        <v>13</v>
      </c>
      <c r="J3004" s="70"/>
      <c r="K3004" s="69"/>
      <c r="L3004" s="71" t="s">
        <v>14</v>
      </c>
      <c r="O3004" s="2"/>
      <c r="AC3004" s="7"/>
      <c r="AD3004" s="7"/>
      <c r="AE3004" s="7"/>
      <c r="AF3004" s="7"/>
      <c r="AG3004" s="7"/>
      <c r="AH3004" s="7"/>
      <c r="AI3004" s="7"/>
      <c r="AJ3004" s="7"/>
      <c r="AK3004" s="7"/>
      <c r="AN3004" s="7"/>
    </row>
    <row r="3005" spans="1:40" x14ac:dyDescent="0.25">
      <c r="A3005" s="68" t="s">
        <v>16</v>
      </c>
      <c r="B3005" s="69">
        <f>PRODUCT(B2990+B2997)</f>
        <v>4</v>
      </c>
      <c r="C3005" s="69">
        <f>PRODUCT(C2990+E2997)</f>
        <v>4</v>
      </c>
      <c r="D3005" s="69">
        <f>PRODUCT(D2990+D2997)</f>
        <v>0</v>
      </c>
      <c r="E3005" s="69">
        <f>PRODUCT(E2990+C2997)</f>
        <v>0</v>
      </c>
      <c r="F3005" s="69">
        <f>PRODUCT(F2990+H2997)</f>
        <v>35</v>
      </c>
      <c r="G3005" s="70" t="s">
        <v>6</v>
      </c>
      <c r="H3005" s="69">
        <f>PRODUCT(H2990+F2997)</f>
        <v>24</v>
      </c>
      <c r="I3005" s="69">
        <f>PRODUCT(I2990+K2997)</f>
        <v>9</v>
      </c>
      <c r="J3005" s="70" t="s">
        <v>6</v>
      </c>
      <c r="K3005" s="69">
        <f>PRODUCT(K2990+I2997)</f>
        <v>2</v>
      </c>
      <c r="L3005" s="71">
        <f>PRODUCT(((B2990*L2990)+B2997*L2997))/B3005</f>
        <v>306</v>
      </c>
      <c r="M3005" s="8"/>
      <c r="N3005" s="38"/>
      <c r="O3005" s="2"/>
      <c r="AC3005" s="7"/>
      <c r="AD3005" s="7"/>
      <c r="AE3005" s="7"/>
      <c r="AF3005" s="7"/>
      <c r="AG3005" s="7"/>
      <c r="AH3005" s="7"/>
      <c r="AI3005" s="7"/>
      <c r="AJ3005" s="7"/>
      <c r="AK3005" s="7"/>
      <c r="AN3005" s="7"/>
    </row>
    <row r="3006" spans="1:40" x14ac:dyDescent="0.25">
      <c r="A3006" s="68" t="s">
        <v>439</v>
      </c>
      <c r="B3006" s="69">
        <f>PRODUCT(B2991+B2998)</f>
        <v>0</v>
      </c>
      <c r="C3006" s="69">
        <f>PRODUCT(C2991+E2998)</f>
        <v>0</v>
      </c>
      <c r="D3006" s="69">
        <f>PRODUCT(D2991+D2998)</f>
        <v>0</v>
      </c>
      <c r="E3006" s="69">
        <f>PRODUCT(E2991+C2998)</f>
        <v>0</v>
      </c>
      <c r="F3006" s="69">
        <f>PRODUCT(F2991+H2998)</f>
        <v>0</v>
      </c>
      <c r="G3006" s="70" t="s">
        <v>6</v>
      </c>
      <c r="H3006" s="69">
        <f>PRODUCT(H2991+F2998)</f>
        <v>0</v>
      </c>
      <c r="I3006" s="69">
        <f>PRODUCT(I2991+K2998)</f>
        <v>0</v>
      </c>
      <c r="J3006" s="70" t="s">
        <v>6</v>
      </c>
      <c r="K3006" s="69">
        <f>PRODUCT(K2991+I2998)</f>
        <v>0</v>
      </c>
      <c r="L3006" s="71">
        <v>0</v>
      </c>
      <c r="M3006" s="8"/>
      <c r="N3006" s="38"/>
      <c r="O3006" s="2"/>
      <c r="AC3006" s="7"/>
      <c r="AD3006" s="7"/>
      <c r="AE3006" s="7"/>
      <c r="AF3006" s="7"/>
      <c r="AG3006" s="7"/>
      <c r="AH3006" s="7"/>
      <c r="AI3006" s="7"/>
      <c r="AJ3006" s="7"/>
      <c r="AK3006" s="7"/>
      <c r="AN3006" s="7"/>
    </row>
    <row r="3007" spans="1:40" x14ac:dyDescent="0.25">
      <c r="A3007" s="68" t="s">
        <v>440</v>
      </c>
      <c r="B3007" s="69">
        <f>PRODUCT(B2992+B2999)</f>
        <v>0</v>
      </c>
      <c r="C3007" s="69">
        <f>PRODUCT(C2992+E2999)</f>
        <v>0</v>
      </c>
      <c r="D3007" s="69">
        <f>PRODUCT(D2992+D2999)</f>
        <v>0</v>
      </c>
      <c r="E3007" s="69">
        <f>PRODUCT(E2992+C2999)</f>
        <v>0</v>
      </c>
      <c r="F3007" s="69">
        <f>PRODUCT(F2992+H2999)</f>
        <v>0</v>
      </c>
      <c r="G3007" s="70" t="s">
        <v>6</v>
      </c>
      <c r="H3007" s="69">
        <f>PRODUCT(H2992+F2999)</f>
        <v>0</v>
      </c>
      <c r="I3007" s="69">
        <f>PRODUCT(I2992+K2999)</f>
        <v>0</v>
      </c>
      <c r="J3007" s="70" t="s">
        <v>6</v>
      </c>
      <c r="K3007" s="69">
        <f>PRODUCT(K2992+I2999)</f>
        <v>0</v>
      </c>
      <c r="L3007" s="71">
        <v>0</v>
      </c>
      <c r="M3007" s="8"/>
      <c r="N3007" s="38"/>
      <c r="O3007" s="2"/>
      <c r="AC3007" s="7"/>
      <c r="AD3007" s="7"/>
      <c r="AE3007" s="7"/>
      <c r="AF3007" s="7"/>
      <c r="AG3007" s="7"/>
      <c r="AH3007" s="7"/>
      <c r="AI3007" s="7"/>
      <c r="AJ3007" s="7"/>
      <c r="AK3007" s="7"/>
      <c r="AN3007" s="7"/>
    </row>
    <row r="3008" spans="1:40" x14ac:dyDescent="0.25">
      <c r="A3008" s="68" t="s">
        <v>17</v>
      </c>
      <c r="B3008" s="69">
        <f>PRODUCT(B2993+B3000)</f>
        <v>4</v>
      </c>
      <c r="C3008" s="69">
        <f>PRODUCT(C2993+E3000)</f>
        <v>4</v>
      </c>
      <c r="D3008" s="69">
        <f>PRODUCT(D2993+D3000)</f>
        <v>0</v>
      </c>
      <c r="E3008" s="69">
        <f>PRODUCT(E2993+C3000)</f>
        <v>0</v>
      </c>
      <c r="F3008" s="69">
        <f>PRODUCT(F2993+H3000)</f>
        <v>35</v>
      </c>
      <c r="G3008" s="70" t="s">
        <v>6</v>
      </c>
      <c r="H3008" s="69">
        <f>PRODUCT(H2993+F3000)</f>
        <v>24</v>
      </c>
      <c r="I3008" s="69">
        <f>PRODUCT(I2993+K3000)</f>
        <v>9</v>
      </c>
      <c r="J3008" s="70" t="s">
        <v>6</v>
      </c>
      <c r="K3008" s="69">
        <f>PRODUCT(K2993+I3000)</f>
        <v>2</v>
      </c>
      <c r="L3008" s="71">
        <f>PRODUCT(((B2993*L2993)+B3000*L3000))/B3008</f>
        <v>306</v>
      </c>
      <c r="M3008" s="8"/>
      <c r="N3008" s="38"/>
      <c r="O3008" s="2"/>
      <c r="AC3008" s="7"/>
      <c r="AD3008" s="7"/>
      <c r="AE3008" s="7"/>
      <c r="AF3008" s="7"/>
      <c r="AG3008" s="7"/>
      <c r="AH3008" s="7"/>
      <c r="AI3008" s="7"/>
      <c r="AJ3008" s="7"/>
      <c r="AK3008" s="7"/>
      <c r="AN3008" s="7"/>
    </row>
    <row r="3009" spans="1:40" x14ac:dyDescent="0.25">
      <c r="A3009" s="72" t="s">
        <v>18</v>
      </c>
      <c r="B3009" s="73"/>
      <c r="C3009" s="73"/>
      <c r="D3009" s="73"/>
      <c r="E3009" s="73"/>
      <c r="F3009" s="74">
        <f>PRODUCT(F3008/B3008)</f>
        <v>8.75</v>
      </c>
      <c r="G3009" s="75" t="s">
        <v>6</v>
      </c>
      <c r="H3009" s="74">
        <f>PRODUCT(H3008/B3008)</f>
        <v>6</v>
      </c>
      <c r="I3009" s="73"/>
      <c r="J3009" s="73"/>
      <c r="K3009" s="73"/>
      <c r="L3009" s="76"/>
      <c r="M3009" s="55"/>
      <c r="N3009" s="40"/>
      <c r="O3009" s="2"/>
      <c r="AC3009" s="7"/>
      <c r="AD3009" s="7"/>
      <c r="AE3009" s="7"/>
      <c r="AF3009" s="7"/>
      <c r="AG3009" s="7"/>
      <c r="AH3009" s="7"/>
      <c r="AI3009" s="7"/>
      <c r="AJ3009" s="7"/>
      <c r="AK3009" s="7"/>
      <c r="AN3009" s="7"/>
    </row>
    <row r="3010" spans="1:40" x14ac:dyDescent="0.25">
      <c r="A3010" s="7"/>
      <c r="B3010" s="10"/>
      <c r="C3010" s="10"/>
      <c r="D3010" s="10"/>
      <c r="E3010" s="10"/>
      <c r="F3010" s="10"/>
      <c r="G3010" s="10"/>
      <c r="H3010" s="10"/>
      <c r="I3010" s="10"/>
      <c r="J3010" s="10"/>
      <c r="K3010" s="10"/>
      <c r="L3010" s="54"/>
      <c r="O3010" s="2"/>
      <c r="AC3010" s="7"/>
      <c r="AD3010" s="7"/>
      <c r="AE3010" s="7"/>
      <c r="AF3010" s="7"/>
      <c r="AG3010" s="7"/>
      <c r="AH3010" s="7"/>
      <c r="AI3010" s="7"/>
      <c r="AJ3010" s="7"/>
      <c r="AK3010" s="7"/>
      <c r="AN3010" s="7"/>
    </row>
    <row r="3011" spans="1:40" x14ac:dyDescent="0.25">
      <c r="A3011" s="7"/>
      <c r="B3011" s="10"/>
      <c r="C3011" s="10"/>
      <c r="D3011" s="10"/>
      <c r="E3011" s="10"/>
      <c r="F3011" s="10" t="s">
        <v>438</v>
      </c>
      <c r="G3011" s="10"/>
      <c r="H3011" s="10"/>
      <c r="I3011" s="10"/>
      <c r="J3011" s="10"/>
      <c r="K3011" s="10"/>
      <c r="L3011" s="10"/>
      <c r="R3011" s="10" t="s">
        <v>25</v>
      </c>
      <c r="AC3011" s="10" t="s">
        <v>3</v>
      </c>
      <c r="AD3011" s="3">
        <f>SUM(AD3012:AD3014)</f>
        <v>0</v>
      </c>
      <c r="AE3011" s="3">
        <f>SUM(AE3012:AE3014)</f>
        <v>0</v>
      </c>
      <c r="AF3011" s="3">
        <f>SUM(AF3012:AF3014)</f>
        <v>0</v>
      </c>
      <c r="AG3011" s="3">
        <f>SUM(AG3012:AG3014)</f>
        <v>0</v>
      </c>
      <c r="AH3011" s="3">
        <f>SUM(AH3012:AH3014)</f>
        <v>0</v>
      </c>
      <c r="AJ3011" s="3">
        <f>SUM(AJ3012:AJ3014)</f>
        <v>0</v>
      </c>
      <c r="AK3011" s="3">
        <f>SUM(AK3012:AK3014)</f>
        <v>0</v>
      </c>
      <c r="AL3011" s="3">
        <f>SUM(AL3012:AL3014)</f>
        <v>0</v>
      </c>
      <c r="AM3011" s="3"/>
      <c r="AN3011" s="3">
        <f>SUM(AN3012:AN3014)</f>
        <v>0</v>
      </c>
    </row>
    <row r="3012" spans="1:40" x14ac:dyDescent="0.25">
      <c r="A3012" s="7"/>
      <c r="B3012" s="10"/>
      <c r="C3012" s="10"/>
      <c r="D3012" s="10"/>
      <c r="E3012" s="10"/>
      <c r="F3012" s="10" t="s">
        <v>433</v>
      </c>
      <c r="G3012" s="10"/>
      <c r="H3012" s="10"/>
      <c r="I3012" s="10"/>
      <c r="J3012" s="10"/>
      <c r="K3012" s="10"/>
      <c r="L3012" s="57">
        <f>PRODUCT(C2993/B2993)</f>
        <v>1</v>
      </c>
      <c r="O3012" s="2"/>
      <c r="R3012" s="7"/>
      <c r="T3012" s="7"/>
      <c r="AC3012" s="7"/>
      <c r="AD3012" s="7"/>
      <c r="AE3012" s="7"/>
      <c r="AF3012" s="7"/>
      <c r="AG3012" s="7"/>
      <c r="AH3012" s="7"/>
      <c r="AI3012" s="7"/>
      <c r="AJ3012" s="7"/>
      <c r="AK3012" s="7"/>
      <c r="AN3012" s="7"/>
    </row>
    <row r="3013" spans="1:40" x14ac:dyDescent="0.25">
      <c r="A3013" s="7"/>
      <c r="B3013" s="10"/>
      <c r="C3013" s="10"/>
      <c r="D3013" s="10"/>
      <c r="E3013" s="10"/>
      <c r="F3013" s="10" t="s">
        <v>434</v>
      </c>
      <c r="G3013" s="10"/>
      <c r="H3013" s="10"/>
      <c r="I3013" s="10"/>
      <c r="J3013" s="10"/>
      <c r="K3013" s="10"/>
      <c r="L3013" s="57">
        <f>PRODUCT(E3000/B3000)</f>
        <v>1</v>
      </c>
      <c r="O3013" s="2"/>
      <c r="R3013" s="7"/>
      <c r="T3013" s="7"/>
      <c r="AC3013" s="7"/>
      <c r="AD3013" s="7"/>
      <c r="AE3013" s="7"/>
      <c r="AF3013" s="7"/>
      <c r="AG3013" s="7"/>
      <c r="AH3013" s="7"/>
      <c r="AI3013" s="7"/>
      <c r="AJ3013" s="7"/>
      <c r="AK3013" s="7"/>
      <c r="AN3013" s="7"/>
    </row>
    <row r="3014" spans="1:40" x14ac:dyDescent="0.25">
      <c r="A3014" s="7"/>
      <c r="B3014" s="10"/>
      <c r="C3014" s="10"/>
      <c r="D3014" s="10"/>
      <c r="E3014" s="10"/>
      <c r="F3014" s="10" t="s">
        <v>435</v>
      </c>
      <c r="G3014" s="10"/>
      <c r="H3014" s="10"/>
      <c r="I3014" s="10"/>
      <c r="J3014" s="10"/>
      <c r="K3014" s="10"/>
      <c r="L3014" s="57">
        <f>PRODUCT(C3008/B3008)</f>
        <v>1</v>
      </c>
      <c r="O3014" s="2"/>
      <c r="R3014" s="7"/>
      <c r="T3014" s="7"/>
      <c r="AC3014" s="7"/>
      <c r="AD3014" s="7"/>
      <c r="AE3014" s="7"/>
      <c r="AF3014" s="7"/>
      <c r="AG3014" s="7"/>
      <c r="AH3014" s="7"/>
      <c r="AI3014" s="7"/>
      <c r="AJ3014" s="7"/>
      <c r="AK3014" s="7"/>
      <c r="AN3014" s="7"/>
    </row>
    <row r="3015" spans="1:40" x14ac:dyDescent="0.25">
      <c r="A3015" s="7"/>
      <c r="B3015" s="10"/>
      <c r="C3015" s="10"/>
      <c r="D3015" s="10"/>
      <c r="E3015" s="10"/>
      <c r="F3015" s="10"/>
      <c r="G3015" s="10"/>
      <c r="H3015" s="10"/>
      <c r="I3015" s="10"/>
      <c r="J3015" s="10"/>
      <c r="K3015" s="10"/>
      <c r="L3015" s="54"/>
      <c r="O3015" s="2"/>
      <c r="R3015" s="10" t="s">
        <v>32</v>
      </c>
      <c r="T3015" s="7"/>
      <c r="AC3015" s="10" t="s">
        <v>4</v>
      </c>
      <c r="AD3015" s="3">
        <f>SUM(AD3016:AD3019)</f>
        <v>0</v>
      </c>
      <c r="AE3015" s="3">
        <f>SUM(AE3016:AE3019)</f>
        <v>0</v>
      </c>
      <c r="AF3015" s="3">
        <f>SUM(AF3016:AF3019)</f>
        <v>0</v>
      </c>
      <c r="AG3015" s="3">
        <f>SUM(AG3016:AG3019)</f>
        <v>0</v>
      </c>
      <c r="AH3015" s="3">
        <f>SUM(AH3016:AH3019)</f>
        <v>0</v>
      </c>
      <c r="AI3015" s="3"/>
      <c r="AJ3015" s="3">
        <f>SUM(AJ3016:AJ3019)</f>
        <v>0</v>
      </c>
      <c r="AK3015" s="3">
        <f>SUM(AK3016:AK3019)</f>
        <v>0</v>
      </c>
      <c r="AL3015" s="3">
        <f>SUM(AL3016:AL3019)</f>
        <v>0</v>
      </c>
      <c r="AN3015" s="3">
        <f>SUM(AN3016:AN3019)</f>
        <v>0</v>
      </c>
    </row>
    <row r="3016" spans="1:40" x14ac:dyDescent="0.25">
      <c r="A3016" s="7"/>
      <c r="B3016" s="10"/>
      <c r="C3016" s="10"/>
      <c r="D3016" s="10"/>
      <c r="E3016" s="10"/>
      <c r="F3016" s="10"/>
      <c r="G3016" s="10"/>
      <c r="H3016" s="10"/>
      <c r="I3016" s="10"/>
      <c r="J3016" s="10"/>
      <c r="K3016" s="10"/>
      <c r="L3016" s="54"/>
      <c r="O3016" s="2"/>
      <c r="R3016" s="7"/>
      <c r="T3016" s="7"/>
      <c r="AC3016" s="7"/>
      <c r="AD3016" s="7"/>
      <c r="AE3016" s="7"/>
      <c r="AF3016" s="7"/>
      <c r="AG3016" s="7"/>
      <c r="AH3016" s="7"/>
      <c r="AI3016" s="7"/>
      <c r="AJ3016" s="7"/>
      <c r="AK3016" s="7"/>
      <c r="AN3016" s="7"/>
    </row>
    <row r="3017" spans="1:40" x14ac:dyDescent="0.25">
      <c r="A3017" s="7"/>
      <c r="B3017" s="10"/>
      <c r="C3017" s="10"/>
      <c r="D3017" s="10"/>
      <c r="E3017" s="10"/>
      <c r="F3017" s="10"/>
      <c r="G3017" s="10"/>
      <c r="H3017" s="10"/>
      <c r="I3017" s="10"/>
      <c r="J3017" s="10"/>
      <c r="K3017" s="10"/>
      <c r="L3017" s="54"/>
      <c r="O3017" s="2"/>
      <c r="R3017" s="7"/>
      <c r="T3017" s="7"/>
      <c r="AC3017" s="7"/>
      <c r="AD3017" s="7"/>
      <c r="AE3017" s="7"/>
      <c r="AF3017" s="7"/>
      <c r="AG3017" s="7"/>
      <c r="AH3017" s="7"/>
      <c r="AI3017" s="7"/>
      <c r="AJ3017" s="7"/>
      <c r="AK3017" s="7"/>
      <c r="AN3017" s="7"/>
    </row>
    <row r="3018" spans="1:40" x14ac:dyDescent="0.25">
      <c r="A3018" s="7"/>
      <c r="B3018" s="10"/>
      <c r="C3018" s="10"/>
      <c r="D3018" s="10"/>
      <c r="E3018" s="10"/>
      <c r="F3018" s="10"/>
      <c r="G3018" s="10"/>
      <c r="H3018" s="10"/>
      <c r="I3018" s="10"/>
      <c r="J3018" s="10"/>
      <c r="K3018" s="10"/>
      <c r="L3018" s="54"/>
      <c r="O3018" s="2"/>
      <c r="R3018" s="7"/>
      <c r="T3018" s="7"/>
      <c r="AC3018" s="7"/>
      <c r="AD3018" s="7"/>
      <c r="AE3018" s="7"/>
      <c r="AF3018" s="7"/>
      <c r="AG3018" s="7"/>
      <c r="AH3018" s="7"/>
      <c r="AI3018" s="7"/>
      <c r="AJ3018" s="7"/>
      <c r="AK3018" s="7"/>
      <c r="AN3018" s="7"/>
    </row>
    <row r="3020" spans="1:40" s="4" customFormat="1" ht="14.25" x14ac:dyDescent="0.2">
      <c r="A3020" s="10"/>
      <c r="B3020" s="3"/>
      <c r="C3020" s="3"/>
      <c r="D3020" s="3"/>
      <c r="E3020" s="3"/>
      <c r="F3020" s="3"/>
      <c r="G3020" s="3"/>
      <c r="H3020" s="3"/>
      <c r="I3020" s="3"/>
      <c r="J3020" s="3"/>
      <c r="K3020" s="3"/>
      <c r="L3020" s="8"/>
      <c r="M3020" s="3" t="s">
        <v>7</v>
      </c>
      <c r="N3020" s="6"/>
      <c r="O3020" s="11"/>
      <c r="P3020" s="3"/>
      <c r="Q3020" s="3"/>
      <c r="R3020" s="6" t="s">
        <v>8</v>
      </c>
      <c r="S3020" s="9"/>
      <c r="T3020" s="6"/>
      <c r="U3020" s="3"/>
      <c r="V3020" s="3"/>
      <c r="W3020" s="3"/>
      <c r="X3020" s="6"/>
      <c r="Y3020" s="3"/>
      <c r="Z3020" s="3"/>
      <c r="AA3020" s="3"/>
      <c r="AB3020" s="3"/>
      <c r="AC3020" s="10" t="s">
        <v>2</v>
      </c>
      <c r="AD3020" s="3">
        <f>SUM(AD3021:AD3044)</f>
        <v>11</v>
      </c>
      <c r="AE3020" s="3">
        <f>SUM(AE3021:AE3044)</f>
        <v>3</v>
      </c>
      <c r="AF3020" s="3">
        <f>SUM(AF3021:AF3044)</f>
        <v>0</v>
      </c>
      <c r="AG3020" s="3">
        <f>SUM(AG3021:AG3044)</f>
        <v>8</v>
      </c>
      <c r="AH3020" s="3">
        <f>SUM(AH3021:AH3044)</f>
        <v>54</v>
      </c>
      <c r="AI3020" s="3"/>
      <c r="AJ3020" s="3">
        <f>SUM(AJ3021:AJ3044)</f>
        <v>85</v>
      </c>
      <c r="AK3020" s="3">
        <f>SUM(AK3021:AK3044)</f>
        <v>9</v>
      </c>
      <c r="AL3020" s="3">
        <f>SUM(AL3021:AL3044)</f>
        <v>4180</v>
      </c>
      <c r="AM3020" s="3">
        <f>PRODUCT(AL3020+AL3045+AL3052)</f>
        <v>5925</v>
      </c>
      <c r="AN3020" s="3">
        <f>SUM(AN3021:AN3044)</f>
        <v>23</v>
      </c>
    </row>
    <row r="3021" spans="1:40" x14ac:dyDescent="0.25">
      <c r="A3021" s="63" t="s">
        <v>713</v>
      </c>
      <c r="B3021" s="64" t="s">
        <v>0</v>
      </c>
      <c r="C3021" s="64" t="s">
        <v>10</v>
      </c>
      <c r="D3021" s="64" t="s">
        <v>1</v>
      </c>
      <c r="E3021" s="64" t="s">
        <v>11</v>
      </c>
      <c r="F3021" s="65" t="s">
        <v>12</v>
      </c>
      <c r="G3021" s="66"/>
      <c r="H3021" s="64"/>
      <c r="I3021" s="65" t="s">
        <v>13</v>
      </c>
      <c r="J3021" s="66"/>
      <c r="K3021" s="64"/>
      <c r="L3021" s="67" t="s">
        <v>14</v>
      </c>
      <c r="M3021" s="3">
        <f>MAX(Y3021:Y3055)</f>
        <v>677</v>
      </c>
      <c r="N3021" s="1"/>
      <c r="O3021" s="2">
        <v>1</v>
      </c>
      <c r="P3021" s="2">
        <v>8</v>
      </c>
      <c r="Q3021" s="2">
        <v>2012</v>
      </c>
      <c r="R3021" s="5" t="s">
        <v>1333</v>
      </c>
      <c r="S3021" s="30" t="s">
        <v>6</v>
      </c>
      <c r="T3021" s="5" t="s">
        <v>783</v>
      </c>
      <c r="U3021" s="2">
        <v>0</v>
      </c>
      <c r="V3021" s="30" t="s">
        <v>6</v>
      </c>
      <c r="W3021" s="2">
        <v>2</v>
      </c>
      <c r="X3021" s="7" t="s">
        <v>1356</v>
      </c>
      <c r="Y3021" s="2">
        <v>415</v>
      </c>
      <c r="Z3021" s="2">
        <v>2</v>
      </c>
      <c r="AA3021" s="30" t="s">
        <v>6</v>
      </c>
      <c r="AB3021" s="2">
        <v>12</v>
      </c>
      <c r="AD3021" s="2">
        <f t="shared" ref="AD3021:AD3031" si="1177">IF(Q3021&gt;100,1,0)</f>
        <v>1</v>
      </c>
      <c r="AE3021" s="2">
        <f t="shared" ref="AE3021:AE3023" si="1178">IF(U3021&gt;W3021,1,0)</f>
        <v>0</v>
      </c>
      <c r="AF3021" s="2">
        <f t="shared" ref="AF3021:AF3031" si="1179">IF(U3021=W3021,1,0)*IF(Q3021=0,0,1)</f>
        <v>0</v>
      </c>
      <c r="AG3021" s="2">
        <f t="shared" ref="AG3021:AG3023" si="1180">IF(W3021&gt;U3021,1,0)</f>
        <v>1</v>
      </c>
      <c r="AH3021" s="2">
        <f t="shared" ref="AH3021:AH3023" si="1181">PRODUCT(Z3021)</f>
        <v>2</v>
      </c>
      <c r="AI3021" s="30" t="s">
        <v>6</v>
      </c>
      <c r="AJ3021" s="2">
        <f t="shared" ref="AJ3021:AJ3023" si="1182">PRODUCT(AB3021)</f>
        <v>12</v>
      </c>
      <c r="AK3021" s="2">
        <v>0</v>
      </c>
      <c r="AL3021" s="2">
        <f t="shared" ref="AL3021" si="1183">PRODUCT(Y3021)</f>
        <v>415</v>
      </c>
      <c r="AN3021" s="2">
        <v>3</v>
      </c>
    </row>
    <row r="3022" spans="1:40" x14ac:dyDescent="0.25">
      <c r="A3022" s="68" t="s">
        <v>16</v>
      </c>
      <c r="B3022" s="69">
        <f>PRODUCT(AD3020)</f>
        <v>11</v>
      </c>
      <c r="C3022" s="69">
        <f>PRODUCT(AE3020)</f>
        <v>3</v>
      </c>
      <c r="D3022" s="69">
        <f>PRODUCT(AF3020)</f>
        <v>0</v>
      </c>
      <c r="E3022" s="69">
        <f>PRODUCT(AG3020)</f>
        <v>8</v>
      </c>
      <c r="F3022" s="69">
        <f>PRODUCT(AH3020)</f>
        <v>54</v>
      </c>
      <c r="G3022" s="70" t="s">
        <v>6</v>
      </c>
      <c r="H3022" s="69">
        <f>PRODUCT(AJ3020)</f>
        <v>85</v>
      </c>
      <c r="I3022" s="69">
        <f>PRODUCT(AK3020)</f>
        <v>9</v>
      </c>
      <c r="J3022" s="70" t="s">
        <v>6</v>
      </c>
      <c r="K3022" s="69">
        <f>PRODUCT(AN3020)</f>
        <v>23</v>
      </c>
      <c r="L3022" s="71">
        <f>PRODUCT(AL3020/B3022)</f>
        <v>380</v>
      </c>
      <c r="M3022" s="8"/>
      <c r="N3022" s="1"/>
      <c r="O3022" s="2">
        <v>15</v>
      </c>
      <c r="P3022" s="2">
        <v>5</v>
      </c>
      <c r="Q3022" s="2">
        <v>2013</v>
      </c>
      <c r="R3022" s="5" t="s">
        <v>1333</v>
      </c>
      <c r="S3022" s="30" t="s">
        <v>6</v>
      </c>
      <c r="T3022" s="5" t="s">
        <v>783</v>
      </c>
      <c r="U3022" s="2">
        <v>0</v>
      </c>
      <c r="V3022" s="30" t="s">
        <v>6</v>
      </c>
      <c r="W3022" s="2">
        <v>2</v>
      </c>
      <c r="X3022" s="7" t="s">
        <v>1371</v>
      </c>
      <c r="Y3022" s="2">
        <v>441</v>
      </c>
      <c r="Z3022" s="2">
        <v>3</v>
      </c>
      <c r="AA3022" s="30" t="s">
        <v>6</v>
      </c>
      <c r="AB3022" s="2">
        <v>9</v>
      </c>
      <c r="AD3022" s="2">
        <f t="shared" si="1177"/>
        <v>1</v>
      </c>
      <c r="AE3022" s="2">
        <f t="shared" si="1178"/>
        <v>0</v>
      </c>
      <c r="AF3022" s="2">
        <f t="shared" si="1179"/>
        <v>0</v>
      </c>
      <c r="AG3022" s="2">
        <f t="shared" si="1180"/>
        <v>1</v>
      </c>
      <c r="AH3022" s="2">
        <f t="shared" si="1181"/>
        <v>3</v>
      </c>
      <c r="AI3022" s="30" t="s">
        <v>6</v>
      </c>
      <c r="AJ3022" s="2">
        <f t="shared" si="1182"/>
        <v>9</v>
      </c>
      <c r="AK3022" s="2">
        <v>0</v>
      </c>
      <c r="AL3022" s="2">
        <f t="shared" ref="AL3022:AL3031" si="1184">PRODUCT(Y3022)</f>
        <v>441</v>
      </c>
      <c r="AN3022" s="2">
        <v>3</v>
      </c>
    </row>
    <row r="3023" spans="1:40" x14ac:dyDescent="0.25">
      <c r="A3023" s="68" t="s">
        <v>439</v>
      </c>
      <c r="B3023" s="69">
        <f>PRODUCT(AD3045)</f>
        <v>4</v>
      </c>
      <c r="C3023" s="69">
        <f>PRODUCT(AE3045)</f>
        <v>0</v>
      </c>
      <c r="D3023" s="69">
        <f>PRODUCT(AF3045)</f>
        <v>0</v>
      </c>
      <c r="E3023" s="69">
        <f>PRODUCT(AG3045)</f>
        <v>4</v>
      </c>
      <c r="F3023" s="69">
        <f>PRODUCT(AH3045)</f>
        <v>14</v>
      </c>
      <c r="G3023" s="70" t="s">
        <v>6</v>
      </c>
      <c r="H3023" s="69">
        <f>PRODUCT(AJ3045)</f>
        <v>37</v>
      </c>
      <c r="I3023" s="69">
        <f>PRODUCT(AK3045)</f>
        <v>0</v>
      </c>
      <c r="J3023" s="70" t="s">
        <v>6</v>
      </c>
      <c r="K3023" s="69">
        <f>PRODUCT(AN3045)</f>
        <v>11</v>
      </c>
      <c r="L3023" s="71">
        <f>PRODUCT(AL3045/B3023)</f>
        <v>436.25</v>
      </c>
      <c r="M3023" s="8"/>
      <c r="N3023" s="1"/>
      <c r="O3023" s="2">
        <v>25</v>
      </c>
      <c r="P3023" s="2">
        <v>5</v>
      </c>
      <c r="Q3023" s="2">
        <v>2014</v>
      </c>
      <c r="R3023" s="5" t="s">
        <v>1333</v>
      </c>
      <c r="S3023" s="30" t="s">
        <v>6</v>
      </c>
      <c r="T3023" s="5" t="s">
        <v>783</v>
      </c>
      <c r="U3023" s="2">
        <v>1</v>
      </c>
      <c r="V3023" s="30" t="s">
        <v>6</v>
      </c>
      <c r="W3023" s="2">
        <v>2</v>
      </c>
      <c r="X3023" s="7" t="s">
        <v>1419</v>
      </c>
      <c r="Y3023" s="2">
        <v>226</v>
      </c>
      <c r="Z3023" s="2">
        <v>6</v>
      </c>
      <c r="AA3023" s="30" t="s">
        <v>6</v>
      </c>
      <c r="AB3023" s="2">
        <v>6</v>
      </c>
      <c r="AC3023" s="7"/>
      <c r="AD3023" s="2">
        <f t="shared" si="1177"/>
        <v>1</v>
      </c>
      <c r="AE3023" s="2">
        <f t="shared" si="1178"/>
        <v>0</v>
      </c>
      <c r="AF3023" s="2">
        <f t="shared" si="1179"/>
        <v>0</v>
      </c>
      <c r="AG3023" s="2">
        <f t="shared" si="1180"/>
        <v>1</v>
      </c>
      <c r="AH3023" s="2">
        <f t="shared" si="1181"/>
        <v>6</v>
      </c>
      <c r="AI3023" s="30" t="s">
        <v>6</v>
      </c>
      <c r="AJ3023" s="2">
        <f t="shared" si="1182"/>
        <v>6</v>
      </c>
      <c r="AK3023" s="2">
        <v>1</v>
      </c>
      <c r="AL3023" s="2">
        <f t="shared" si="1184"/>
        <v>226</v>
      </c>
      <c r="AN3023" s="2">
        <v>2</v>
      </c>
    </row>
    <row r="3024" spans="1:40" x14ac:dyDescent="0.25">
      <c r="A3024" s="68" t="s">
        <v>440</v>
      </c>
      <c r="B3024" s="69">
        <v>0</v>
      </c>
      <c r="C3024" s="69">
        <v>0</v>
      </c>
      <c r="D3024" s="69">
        <v>0</v>
      </c>
      <c r="E3024" s="69">
        <v>0</v>
      </c>
      <c r="F3024" s="69">
        <v>0</v>
      </c>
      <c r="G3024" s="70" t="s">
        <v>6</v>
      </c>
      <c r="H3024" s="69">
        <v>0</v>
      </c>
      <c r="I3024" s="69">
        <v>0</v>
      </c>
      <c r="J3024" s="70" t="s">
        <v>6</v>
      </c>
      <c r="K3024" s="69">
        <v>0</v>
      </c>
      <c r="L3024" s="71">
        <v>0</v>
      </c>
      <c r="M3024" s="8"/>
      <c r="N3024" s="1"/>
      <c r="O3024" s="2">
        <v>10</v>
      </c>
      <c r="P3024" s="2">
        <v>5</v>
      </c>
      <c r="Q3024" s="2">
        <v>2015</v>
      </c>
      <c r="R3024" s="5" t="s">
        <v>1333</v>
      </c>
      <c r="S3024" s="30" t="s">
        <v>6</v>
      </c>
      <c r="T3024" s="5" t="s">
        <v>783</v>
      </c>
      <c r="U3024" s="2">
        <v>1</v>
      </c>
      <c r="V3024" s="30" t="s">
        <v>6</v>
      </c>
      <c r="W3024" s="2">
        <v>2</v>
      </c>
      <c r="X3024" s="7" t="s">
        <v>1460</v>
      </c>
      <c r="Y3024" s="2">
        <v>677</v>
      </c>
      <c r="Z3024" s="2">
        <v>9</v>
      </c>
      <c r="AA3024" s="30" t="s">
        <v>6</v>
      </c>
      <c r="AB3024" s="2">
        <v>6</v>
      </c>
      <c r="AC3024" s="7"/>
      <c r="AD3024" s="2">
        <f t="shared" si="1177"/>
        <v>1</v>
      </c>
      <c r="AE3024" s="2">
        <f t="shared" ref="AE3024" si="1185">IF(U3024&gt;W3024,1,0)</f>
        <v>0</v>
      </c>
      <c r="AF3024" s="2">
        <f t="shared" si="1179"/>
        <v>0</v>
      </c>
      <c r="AG3024" s="2">
        <f t="shared" ref="AG3024" si="1186">IF(W3024&gt;U3024,1,0)</f>
        <v>1</v>
      </c>
      <c r="AH3024" s="2">
        <f t="shared" ref="AH3024" si="1187">PRODUCT(Z3024)</f>
        <v>9</v>
      </c>
      <c r="AI3024" s="30" t="s">
        <v>6</v>
      </c>
      <c r="AJ3024" s="2">
        <f t="shared" ref="AJ3024" si="1188">PRODUCT(AB3024)</f>
        <v>6</v>
      </c>
      <c r="AK3024" s="2">
        <v>1</v>
      </c>
      <c r="AL3024" s="2">
        <f t="shared" si="1184"/>
        <v>677</v>
      </c>
      <c r="AN3024" s="2">
        <v>2</v>
      </c>
    </row>
    <row r="3025" spans="1:40" x14ac:dyDescent="0.25">
      <c r="A3025" s="68" t="s">
        <v>17</v>
      </c>
      <c r="B3025" s="69">
        <f>SUM(B3022:B3024)</f>
        <v>15</v>
      </c>
      <c r="C3025" s="69">
        <f>SUM(C3022:C3024)</f>
        <v>3</v>
      </c>
      <c r="D3025" s="69">
        <f>SUM(D3022:D3024)</f>
        <v>0</v>
      </c>
      <c r="E3025" s="69">
        <f>SUM(E3022:E3024)</f>
        <v>12</v>
      </c>
      <c r="F3025" s="69">
        <f>SUM(F3022:F3024)</f>
        <v>68</v>
      </c>
      <c r="G3025" s="70" t="s">
        <v>6</v>
      </c>
      <c r="H3025" s="69">
        <f>SUM(H3022:H3024)</f>
        <v>122</v>
      </c>
      <c r="I3025" s="69">
        <f>SUM(I3022:I3024)</f>
        <v>9</v>
      </c>
      <c r="J3025" s="70" t="s">
        <v>6</v>
      </c>
      <c r="K3025" s="69">
        <f>SUM(K3022:K3024)</f>
        <v>34</v>
      </c>
      <c r="L3025" s="71">
        <f>PRODUCT(AM3020/B3025)</f>
        <v>395</v>
      </c>
      <c r="M3025" s="8"/>
      <c r="N3025" s="1"/>
      <c r="O3025" s="15">
        <v>22</v>
      </c>
      <c r="P3025" s="15">
        <v>5</v>
      </c>
      <c r="Q3025" s="15">
        <v>2016</v>
      </c>
      <c r="R3025" s="82" t="s">
        <v>1333</v>
      </c>
      <c r="S3025" s="90" t="s">
        <v>6</v>
      </c>
      <c r="T3025" s="82" t="s">
        <v>783</v>
      </c>
      <c r="U3025" s="15">
        <v>0</v>
      </c>
      <c r="V3025" s="90" t="s">
        <v>6</v>
      </c>
      <c r="W3025" s="15">
        <v>2</v>
      </c>
      <c r="X3025" s="102" t="s">
        <v>196</v>
      </c>
      <c r="Y3025" s="15">
        <v>356</v>
      </c>
      <c r="Z3025" s="15">
        <v>3</v>
      </c>
      <c r="AA3025" s="90" t="s">
        <v>6</v>
      </c>
      <c r="AB3025" s="15">
        <v>5</v>
      </c>
      <c r="AC3025" s="7"/>
      <c r="AD3025" s="2">
        <f t="shared" si="1177"/>
        <v>1</v>
      </c>
      <c r="AE3025" s="2">
        <f t="shared" ref="AE3025" si="1189">IF(U3025&gt;W3025,1,0)</f>
        <v>0</v>
      </c>
      <c r="AF3025" s="2">
        <f t="shared" si="1179"/>
        <v>0</v>
      </c>
      <c r="AG3025" s="2">
        <f t="shared" ref="AG3025" si="1190">IF(W3025&gt;U3025,1,0)</f>
        <v>1</v>
      </c>
      <c r="AH3025" s="2">
        <f t="shared" ref="AH3025" si="1191">PRODUCT(Z3025)</f>
        <v>3</v>
      </c>
      <c r="AI3025" s="30" t="s">
        <v>6</v>
      </c>
      <c r="AJ3025" s="2">
        <f t="shared" ref="AJ3025" si="1192">PRODUCT(AB3025)</f>
        <v>5</v>
      </c>
      <c r="AK3025" s="2">
        <v>0</v>
      </c>
      <c r="AL3025" s="2">
        <f t="shared" si="1184"/>
        <v>356</v>
      </c>
      <c r="AN3025" s="2">
        <v>3</v>
      </c>
    </row>
    <row r="3026" spans="1:40" x14ac:dyDescent="0.25">
      <c r="A3026" s="72" t="s">
        <v>18</v>
      </c>
      <c r="B3026" s="73"/>
      <c r="C3026" s="73"/>
      <c r="D3026" s="73"/>
      <c r="E3026" s="73"/>
      <c r="F3026" s="74">
        <f>PRODUCT(F3025/B3025)</f>
        <v>4.5333333333333332</v>
      </c>
      <c r="G3026" s="75" t="s">
        <v>6</v>
      </c>
      <c r="H3026" s="74">
        <f>PRODUCT(H3025/B3025)</f>
        <v>8.1333333333333329</v>
      </c>
      <c r="I3026" s="73"/>
      <c r="J3026" s="73"/>
      <c r="K3026" s="73"/>
      <c r="L3026" s="76"/>
      <c r="M3026" s="55"/>
      <c r="N3026" s="1"/>
      <c r="O3026" s="2">
        <v>12</v>
      </c>
      <c r="P3026" s="2">
        <v>5</v>
      </c>
      <c r="Q3026" s="2">
        <v>2017</v>
      </c>
      <c r="R3026" s="5" t="s">
        <v>1333</v>
      </c>
      <c r="S3026" s="2" t="s">
        <v>6</v>
      </c>
      <c r="T3026" s="5" t="s">
        <v>783</v>
      </c>
      <c r="U3026" s="2">
        <v>0</v>
      </c>
      <c r="V3026" s="30" t="s">
        <v>6</v>
      </c>
      <c r="W3026" s="2">
        <v>2</v>
      </c>
      <c r="X3026" s="44" t="s">
        <v>1557</v>
      </c>
      <c r="Y3026" s="2">
        <v>322</v>
      </c>
      <c r="Z3026" s="2">
        <v>4</v>
      </c>
      <c r="AA3026" s="30" t="s">
        <v>6</v>
      </c>
      <c r="AB3026" s="2">
        <v>15</v>
      </c>
      <c r="AC3026" s="7"/>
      <c r="AD3026" s="2">
        <f t="shared" si="1177"/>
        <v>1</v>
      </c>
      <c r="AE3026" s="2">
        <f>IF(U3026&gt;W3026,1,0)</f>
        <v>0</v>
      </c>
      <c r="AF3026" s="2">
        <f t="shared" si="1179"/>
        <v>0</v>
      </c>
      <c r="AG3026" s="2">
        <f>IF(W3026&gt;U3026,1,0)</f>
        <v>1</v>
      </c>
      <c r="AH3026" s="2">
        <f>PRODUCT(Z3026)</f>
        <v>4</v>
      </c>
      <c r="AI3026" s="30" t="s">
        <v>6</v>
      </c>
      <c r="AJ3026" s="2">
        <f>PRODUCT(AB3026)</f>
        <v>15</v>
      </c>
      <c r="AK3026" s="2">
        <v>0</v>
      </c>
      <c r="AL3026" s="2">
        <f t="shared" si="1184"/>
        <v>322</v>
      </c>
      <c r="AN3026" s="2">
        <v>3</v>
      </c>
    </row>
    <row r="3027" spans="1:40" x14ac:dyDescent="0.25">
      <c r="B3027" s="10"/>
      <c r="C3027" s="10"/>
      <c r="D3027" s="10"/>
      <c r="E3027" s="10"/>
      <c r="F3027" s="10"/>
      <c r="G3027" s="10"/>
      <c r="H3027" s="10"/>
      <c r="I3027" s="10"/>
      <c r="J3027" s="10"/>
      <c r="K3027" s="10"/>
      <c r="L3027" s="8"/>
      <c r="N3027" s="1"/>
      <c r="O3027" s="2">
        <v>6</v>
      </c>
      <c r="P3027" s="2">
        <v>8</v>
      </c>
      <c r="Q3027" s="2">
        <v>2017</v>
      </c>
      <c r="R3027" s="5" t="s">
        <v>1333</v>
      </c>
      <c r="S3027" s="2" t="s">
        <v>6</v>
      </c>
      <c r="T3027" s="5" t="s">
        <v>783</v>
      </c>
      <c r="U3027" s="2">
        <v>1</v>
      </c>
      <c r="V3027" s="2" t="s">
        <v>6</v>
      </c>
      <c r="W3027" s="2">
        <v>2</v>
      </c>
      <c r="X3027" s="44" t="s">
        <v>1601</v>
      </c>
      <c r="Y3027" s="2">
        <v>342</v>
      </c>
      <c r="Z3027" s="2">
        <v>5</v>
      </c>
      <c r="AA3027" s="2" t="s">
        <v>6</v>
      </c>
      <c r="AB3027" s="2">
        <v>4</v>
      </c>
      <c r="AC3027" s="7"/>
      <c r="AD3027" s="2">
        <f t="shared" si="1177"/>
        <v>1</v>
      </c>
      <c r="AE3027" s="2">
        <f>IF(U3027&gt;W3027,1,0)</f>
        <v>0</v>
      </c>
      <c r="AF3027" s="2">
        <f t="shared" si="1179"/>
        <v>0</v>
      </c>
      <c r="AG3027" s="2">
        <f>IF(W3027&gt;U3027,1,0)</f>
        <v>1</v>
      </c>
      <c r="AH3027" s="2">
        <f>PRODUCT(Z3027)</f>
        <v>5</v>
      </c>
      <c r="AI3027" s="30" t="s">
        <v>6</v>
      </c>
      <c r="AJ3027" s="2">
        <f>PRODUCT(AB3027)</f>
        <v>4</v>
      </c>
      <c r="AK3027" s="2">
        <v>1</v>
      </c>
      <c r="AL3027" s="2">
        <f t="shared" si="1184"/>
        <v>342</v>
      </c>
      <c r="AN3027" s="2">
        <v>2</v>
      </c>
    </row>
    <row r="3028" spans="1:40" x14ac:dyDescent="0.25">
      <c r="A3028" s="77" t="s">
        <v>714</v>
      </c>
      <c r="B3028" s="64" t="s">
        <v>0</v>
      </c>
      <c r="C3028" s="64" t="s">
        <v>10</v>
      </c>
      <c r="D3028" s="64" t="s">
        <v>1</v>
      </c>
      <c r="E3028" s="64" t="s">
        <v>11</v>
      </c>
      <c r="F3028" s="65" t="s">
        <v>12</v>
      </c>
      <c r="G3028" s="66"/>
      <c r="H3028" s="64"/>
      <c r="I3028" s="65" t="s">
        <v>13</v>
      </c>
      <c r="J3028" s="66"/>
      <c r="K3028" s="64"/>
      <c r="L3028" s="67" t="s">
        <v>14</v>
      </c>
      <c r="N3028" s="1"/>
      <c r="O3028" s="2">
        <v>27</v>
      </c>
      <c r="P3028" s="2">
        <v>5</v>
      </c>
      <c r="Q3028" s="2">
        <v>2018</v>
      </c>
      <c r="R3028" s="5" t="s">
        <v>1333</v>
      </c>
      <c r="S3028" s="2" t="s">
        <v>6</v>
      </c>
      <c r="T3028" s="5" t="s">
        <v>783</v>
      </c>
      <c r="U3028" s="2">
        <v>2</v>
      </c>
      <c r="V3028" s="30" t="s">
        <v>6</v>
      </c>
      <c r="W3028" s="2">
        <v>1</v>
      </c>
      <c r="X3028" s="44" t="s">
        <v>1629</v>
      </c>
      <c r="Y3028" s="2">
        <v>345</v>
      </c>
      <c r="Z3028" s="2">
        <v>4</v>
      </c>
      <c r="AA3028" s="30" t="s">
        <v>6</v>
      </c>
      <c r="AB3028" s="2">
        <v>6</v>
      </c>
      <c r="AC3028" s="7"/>
      <c r="AD3028" s="2">
        <f t="shared" si="1177"/>
        <v>1</v>
      </c>
      <c r="AE3028" s="2">
        <f>IF(U3028&gt;W3028,1,0)</f>
        <v>1</v>
      </c>
      <c r="AF3028" s="2">
        <f t="shared" si="1179"/>
        <v>0</v>
      </c>
      <c r="AG3028" s="2">
        <f>IF(W3028&gt;U3028,1,0)</f>
        <v>0</v>
      </c>
      <c r="AH3028" s="2">
        <f>PRODUCT(Z3028)</f>
        <v>4</v>
      </c>
      <c r="AI3028" s="30" t="s">
        <v>6</v>
      </c>
      <c r="AJ3028" s="2">
        <f>PRODUCT(AB3028)</f>
        <v>6</v>
      </c>
      <c r="AK3028" s="2">
        <v>2</v>
      </c>
      <c r="AL3028" s="2">
        <f t="shared" si="1184"/>
        <v>345</v>
      </c>
      <c r="AN3028" s="2">
        <v>1</v>
      </c>
    </row>
    <row r="3029" spans="1:40" x14ac:dyDescent="0.25">
      <c r="A3029" s="68" t="s">
        <v>16</v>
      </c>
      <c r="B3029" s="88">
        <f>PRODUCT(B6061)</f>
        <v>9</v>
      </c>
      <c r="C3029" s="88">
        <f t="shared" ref="C3029:L3032" si="1193">PRODUCT(C6061)</f>
        <v>8</v>
      </c>
      <c r="D3029" s="88">
        <f t="shared" si="1193"/>
        <v>0</v>
      </c>
      <c r="E3029" s="88">
        <f t="shared" si="1193"/>
        <v>1</v>
      </c>
      <c r="F3029" s="88">
        <f t="shared" si="1193"/>
        <v>71</v>
      </c>
      <c r="G3029" s="70" t="s">
        <v>6</v>
      </c>
      <c r="H3029" s="88">
        <f t="shared" si="1193"/>
        <v>25</v>
      </c>
      <c r="I3029" s="88">
        <f t="shared" si="1193"/>
        <v>23</v>
      </c>
      <c r="J3029" s="70" t="s">
        <v>6</v>
      </c>
      <c r="K3029" s="88">
        <f t="shared" si="1193"/>
        <v>2</v>
      </c>
      <c r="L3029" s="71">
        <f t="shared" si="1193"/>
        <v>1015.4444444444445</v>
      </c>
      <c r="M3029" s="8"/>
      <c r="N3029" s="1"/>
      <c r="O3029" s="2">
        <v>27</v>
      </c>
      <c r="P3029" s="2">
        <v>7</v>
      </c>
      <c r="Q3029" s="2">
        <v>2018</v>
      </c>
      <c r="R3029" s="5" t="s">
        <v>1333</v>
      </c>
      <c r="S3029" s="2" t="s">
        <v>6</v>
      </c>
      <c r="T3029" s="5" t="s">
        <v>783</v>
      </c>
      <c r="U3029" s="2">
        <v>1</v>
      </c>
      <c r="V3029" s="30" t="s">
        <v>6</v>
      </c>
      <c r="W3029" s="2">
        <v>0</v>
      </c>
      <c r="X3029" s="44" t="s">
        <v>99</v>
      </c>
      <c r="Y3029" s="2">
        <v>314</v>
      </c>
      <c r="Z3029" s="2">
        <v>8</v>
      </c>
      <c r="AA3029" s="30" t="s">
        <v>6</v>
      </c>
      <c r="AB3029" s="2">
        <v>6</v>
      </c>
      <c r="AC3029" s="7"/>
      <c r="AD3029" s="2">
        <f t="shared" si="1177"/>
        <v>1</v>
      </c>
      <c r="AE3029" s="2">
        <f t="shared" ref="AE3029" si="1194">IF(U3029&gt;W3029,1,0)</f>
        <v>1</v>
      </c>
      <c r="AF3029" s="2">
        <f t="shared" si="1179"/>
        <v>0</v>
      </c>
      <c r="AG3029" s="2">
        <f t="shared" ref="AG3029" si="1195">IF(W3029&gt;U3029,1,0)</f>
        <v>0</v>
      </c>
      <c r="AH3029" s="2">
        <f t="shared" ref="AH3029" si="1196">PRODUCT(Z3029)</f>
        <v>8</v>
      </c>
      <c r="AI3029" s="30" t="s">
        <v>6</v>
      </c>
      <c r="AJ3029" s="2">
        <f t="shared" ref="AJ3029" si="1197">PRODUCT(AB3029)</f>
        <v>6</v>
      </c>
      <c r="AK3029" s="2">
        <v>2</v>
      </c>
      <c r="AL3029" s="2">
        <f t="shared" si="1184"/>
        <v>314</v>
      </c>
      <c r="AN3029" s="2">
        <v>0</v>
      </c>
    </row>
    <row r="3030" spans="1:40" x14ac:dyDescent="0.25">
      <c r="A3030" s="68" t="s">
        <v>439</v>
      </c>
      <c r="B3030" s="88">
        <f t="shared" ref="B3030:F3032" si="1198">PRODUCT(B6062)</f>
        <v>7</v>
      </c>
      <c r="C3030" s="88">
        <f t="shared" si="1198"/>
        <v>7</v>
      </c>
      <c r="D3030" s="88">
        <f t="shared" si="1198"/>
        <v>0</v>
      </c>
      <c r="E3030" s="88">
        <f t="shared" si="1198"/>
        <v>0</v>
      </c>
      <c r="F3030" s="88">
        <f t="shared" si="1198"/>
        <v>56</v>
      </c>
      <c r="G3030" s="70" t="s">
        <v>6</v>
      </c>
      <c r="H3030" s="88">
        <f t="shared" si="1193"/>
        <v>8</v>
      </c>
      <c r="I3030" s="88">
        <f t="shared" si="1193"/>
        <v>20</v>
      </c>
      <c r="J3030" s="70" t="s">
        <v>6</v>
      </c>
      <c r="K3030" s="88">
        <f t="shared" si="1193"/>
        <v>0</v>
      </c>
      <c r="L3030" s="71">
        <f t="shared" si="1193"/>
        <v>1177</v>
      </c>
      <c r="M3030" s="8"/>
      <c r="N3030" s="1"/>
      <c r="O3030" s="2">
        <v>19</v>
      </c>
      <c r="P3030" s="2">
        <v>6</v>
      </c>
      <c r="Q3030" s="2">
        <v>2019</v>
      </c>
      <c r="R3030" s="5" t="s">
        <v>1333</v>
      </c>
      <c r="S3030" s="2" t="s">
        <v>6</v>
      </c>
      <c r="T3030" s="5" t="s">
        <v>783</v>
      </c>
      <c r="U3030" s="2">
        <v>0</v>
      </c>
      <c r="V3030" s="30" t="s">
        <v>6</v>
      </c>
      <c r="W3030" s="2">
        <v>2</v>
      </c>
      <c r="X3030" s="44" t="s">
        <v>1724</v>
      </c>
      <c r="Y3030" s="2">
        <v>339</v>
      </c>
      <c r="Z3030" s="2">
        <v>7</v>
      </c>
      <c r="AA3030" s="30" t="s">
        <v>6</v>
      </c>
      <c r="AB3030" s="2">
        <v>11</v>
      </c>
      <c r="AC3030" s="7"/>
      <c r="AD3030" s="2">
        <f t="shared" si="1177"/>
        <v>1</v>
      </c>
      <c r="AE3030" s="2">
        <f t="shared" ref="AE3030:AE3031" si="1199">IF(U3030&gt;W3030,1,0)</f>
        <v>0</v>
      </c>
      <c r="AF3030" s="2">
        <f t="shared" si="1179"/>
        <v>0</v>
      </c>
      <c r="AG3030" s="2">
        <f t="shared" ref="AG3030:AG3031" si="1200">IF(W3030&gt;U3030,1,0)</f>
        <v>1</v>
      </c>
      <c r="AH3030" s="2">
        <f t="shared" ref="AH3030:AH3031" si="1201">PRODUCT(Z3030)</f>
        <v>7</v>
      </c>
      <c r="AI3030" s="30" t="s">
        <v>6</v>
      </c>
      <c r="AJ3030" s="2">
        <f t="shared" ref="AJ3030:AJ3031" si="1202">PRODUCT(AB3030)</f>
        <v>11</v>
      </c>
      <c r="AK3030" s="2">
        <v>0</v>
      </c>
      <c r="AL3030" s="2">
        <f t="shared" si="1184"/>
        <v>339</v>
      </c>
      <c r="AN3030" s="2">
        <v>3</v>
      </c>
    </row>
    <row r="3031" spans="1:40" x14ac:dyDescent="0.25">
      <c r="A3031" s="68" t="s">
        <v>440</v>
      </c>
      <c r="B3031" s="88">
        <f t="shared" si="1198"/>
        <v>0</v>
      </c>
      <c r="C3031" s="88">
        <f t="shared" si="1198"/>
        <v>0</v>
      </c>
      <c r="D3031" s="88">
        <f t="shared" si="1198"/>
        <v>0</v>
      </c>
      <c r="E3031" s="88">
        <f t="shared" si="1198"/>
        <v>0</v>
      </c>
      <c r="F3031" s="88">
        <f t="shared" si="1198"/>
        <v>0</v>
      </c>
      <c r="G3031" s="70" t="s">
        <v>6</v>
      </c>
      <c r="H3031" s="88">
        <f t="shared" si="1193"/>
        <v>0</v>
      </c>
      <c r="I3031" s="88">
        <f t="shared" si="1193"/>
        <v>0</v>
      </c>
      <c r="J3031" s="70" t="s">
        <v>6</v>
      </c>
      <c r="K3031" s="88">
        <f t="shared" si="1193"/>
        <v>0</v>
      </c>
      <c r="L3031" s="71">
        <f t="shared" si="1193"/>
        <v>0</v>
      </c>
      <c r="M3031" s="8"/>
      <c r="N3031" s="1"/>
      <c r="O3031" s="2">
        <v>31</v>
      </c>
      <c r="P3031" s="2">
        <v>7</v>
      </c>
      <c r="Q3031" s="2">
        <v>2020</v>
      </c>
      <c r="R3031" s="16" t="s">
        <v>1333</v>
      </c>
      <c r="S3031" s="104" t="s">
        <v>6</v>
      </c>
      <c r="T3031" s="16" t="s">
        <v>783</v>
      </c>
      <c r="U3031" s="2">
        <v>2</v>
      </c>
      <c r="V3031" s="30" t="s">
        <v>6</v>
      </c>
      <c r="W3031" s="2">
        <v>1</v>
      </c>
      <c r="X3031" s="44" t="s">
        <v>1820</v>
      </c>
      <c r="Y3031" s="2">
        <v>403</v>
      </c>
      <c r="Z3031" s="2">
        <v>3</v>
      </c>
      <c r="AA3031" s="30" t="s">
        <v>6</v>
      </c>
      <c r="AB3031" s="2">
        <v>5</v>
      </c>
      <c r="AC3031" s="7"/>
      <c r="AD3031" s="2">
        <f t="shared" si="1177"/>
        <v>1</v>
      </c>
      <c r="AE3031" s="2">
        <f t="shared" si="1199"/>
        <v>1</v>
      </c>
      <c r="AF3031" s="2">
        <f t="shared" si="1179"/>
        <v>0</v>
      </c>
      <c r="AG3031" s="2">
        <f t="shared" si="1200"/>
        <v>0</v>
      </c>
      <c r="AH3031" s="2">
        <f t="shared" si="1201"/>
        <v>3</v>
      </c>
      <c r="AI3031" s="30" t="s">
        <v>6</v>
      </c>
      <c r="AJ3031" s="2">
        <f t="shared" si="1202"/>
        <v>5</v>
      </c>
      <c r="AK3031" s="2">
        <v>2</v>
      </c>
      <c r="AL3031" s="2">
        <f t="shared" si="1184"/>
        <v>403</v>
      </c>
      <c r="AN3031" s="2">
        <v>1</v>
      </c>
    </row>
    <row r="3032" spans="1:40" x14ac:dyDescent="0.25">
      <c r="A3032" s="68" t="s">
        <v>17</v>
      </c>
      <c r="B3032" s="88">
        <f t="shared" si="1198"/>
        <v>16</v>
      </c>
      <c r="C3032" s="88">
        <f t="shared" si="1198"/>
        <v>15</v>
      </c>
      <c r="D3032" s="88">
        <f t="shared" si="1198"/>
        <v>0</v>
      </c>
      <c r="E3032" s="88">
        <f t="shared" si="1198"/>
        <v>1</v>
      </c>
      <c r="F3032" s="88">
        <f t="shared" si="1198"/>
        <v>127</v>
      </c>
      <c r="G3032" s="70" t="s">
        <v>6</v>
      </c>
      <c r="H3032" s="88">
        <f t="shared" si="1193"/>
        <v>33</v>
      </c>
      <c r="I3032" s="88">
        <f t="shared" si="1193"/>
        <v>43</v>
      </c>
      <c r="J3032" s="70" t="s">
        <v>6</v>
      </c>
      <c r="K3032" s="88">
        <f t="shared" si="1193"/>
        <v>2</v>
      </c>
      <c r="L3032" s="71">
        <f t="shared" si="1193"/>
        <v>1086.125</v>
      </c>
      <c r="M3032" s="8"/>
      <c r="O3032" s="2"/>
      <c r="V3032" s="36"/>
      <c r="Y3032" s="15"/>
      <c r="Z3032" s="15"/>
      <c r="AA3032" s="39"/>
      <c r="AB3032" s="15"/>
      <c r="AC3032" s="7"/>
      <c r="AI3032" s="39"/>
      <c r="AL3032" s="2"/>
    </row>
    <row r="3033" spans="1:40" x14ac:dyDescent="0.25">
      <c r="A3033" s="72" t="s">
        <v>18</v>
      </c>
      <c r="B3033" s="73"/>
      <c r="C3033" s="73"/>
      <c r="D3033" s="73"/>
      <c r="E3033" s="73"/>
      <c r="F3033" s="74">
        <f>PRODUCT(F3032/B3032)</f>
        <v>7.9375</v>
      </c>
      <c r="G3033" s="75" t="s">
        <v>6</v>
      </c>
      <c r="H3033" s="74">
        <f>PRODUCT(H3032/B3032)</f>
        <v>2.0625</v>
      </c>
      <c r="I3033" s="73"/>
      <c r="J3033" s="73"/>
      <c r="K3033" s="73"/>
      <c r="L3033" s="76"/>
      <c r="M3033" s="55"/>
      <c r="O3033" s="2"/>
      <c r="V3033" s="36"/>
      <c r="Y3033" s="15"/>
      <c r="Z3033" s="15"/>
      <c r="AA3033" s="39"/>
      <c r="AB3033" s="15"/>
      <c r="AC3033" s="7"/>
      <c r="AI3033" s="39"/>
      <c r="AL3033" s="2"/>
    </row>
    <row r="3034" spans="1:40" x14ac:dyDescent="0.25">
      <c r="B3034" s="10"/>
      <c r="C3034" s="10"/>
      <c r="D3034" s="10"/>
      <c r="E3034" s="10"/>
      <c r="F3034" s="55"/>
      <c r="G3034" s="11"/>
      <c r="H3034" s="55"/>
      <c r="I3034" s="10"/>
      <c r="J3034" s="10"/>
      <c r="K3034" s="10"/>
      <c r="L3034" s="8"/>
      <c r="M3034" s="55"/>
      <c r="O3034" s="2"/>
      <c r="V3034" s="36"/>
      <c r="Y3034" s="15"/>
      <c r="Z3034" s="15"/>
      <c r="AA3034" s="39"/>
      <c r="AB3034" s="15"/>
      <c r="AC3034" s="7"/>
      <c r="AI3034" s="39"/>
      <c r="AL3034" s="2"/>
    </row>
    <row r="3035" spans="1:40" x14ac:dyDescent="0.25">
      <c r="A3035" s="63" t="s">
        <v>713</v>
      </c>
      <c r="B3035" s="64"/>
      <c r="C3035" s="64"/>
      <c r="D3035" s="64"/>
      <c r="E3035" s="64"/>
      <c r="F3035" s="64"/>
      <c r="G3035" s="64"/>
      <c r="H3035" s="64"/>
      <c r="I3035" s="64"/>
      <c r="J3035" s="64"/>
      <c r="K3035" s="64"/>
      <c r="L3035" s="67"/>
      <c r="O3035" s="2"/>
      <c r="V3035" s="36"/>
      <c r="Y3035" s="15"/>
      <c r="Z3035" s="15"/>
      <c r="AA3035" s="39"/>
      <c r="AB3035" s="15"/>
      <c r="AC3035" s="7"/>
      <c r="AI3035" s="39"/>
      <c r="AL3035" s="2"/>
    </row>
    <row r="3036" spans="1:40" x14ac:dyDescent="0.25">
      <c r="A3036" s="68" t="s">
        <v>24</v>
      </c>
      <c r="B3036" s="69" t="s">
        <v>0</v>
      </c>
      <c r="C3036" s="69" t="s">
        <v>10</v>
      </c>
      <c r="D3036" s="69" t="s">
        <v>1</v>
      </c>
      <c r="E3036" s="69" t="s">
        <v>11</v>
      </c>
      <c r="F3036" s="78" t="s">
        <v>12</v>
      </c>
      <c r="G3036" s="70"/>
      <c r="H3036" s="69"/>
      <c r="I3036" s="78" t="s">
        <v>13</v>
      </c>
      <c r="J3036" s="70"/>
      <c r="K3036" s="69"/>
      <c r="L3036" s="71" t="s">
        <v>14</v>
      </c>
      <c r="O3036" s="2"/>
      <c r="V3036" s="36"/>
      <c r="Y3036" s="15"/>
      <c r="Z3036" s="15"/>
      <c r="AA3036" s="39"/>
      <c r="AB3036" s="15"/>
      <c r="AC3036" s="7"/>
      <c r="AI3036" s="39"/>
      <c r="AL3036" s="2"/>
    </row>
    <row r="3037" spans="1:40" x14ac:dyDescent="0.25">
      <c r="A3037" s="68" t="s">
        <v>16</v>
      </c>
      <c r="B3037" s="69">
        <f>PRODUCT(B3022+B3029)</f>
        <v>20</v>
      </c>
      <c r="C3037" s="69">
        <f>PRODUCT(C3022+E3029)</f>
        <v>4</v>
      </c>
      <c r="D3037" s="69">
        <f>PRODUCT(D3022+D3029)</f>
        <v>0</v>
      </c>
      <c r="E3037" s="69">
        <f>PRODUCT(E3022+C3029)</f>
        <v>16</v>
      </c>
      <c r="F3037" s="69">
        <f>PRODUCT(F3022+H3029)</f>
        <v>79</v>
      </c>
      <c r="G3037" s="70" t="s">
        <v>6</v>
      </c>
      <c r="H3037" s="69">
        <f>PRODUCT(H3022+F3029)</f>
        <v>156</v>
      </c>
      <c r="I3037" s="69">
        <f>PRODUCT(I3022+K3029)</f>
        <v>11</v>
      </c>
      <c r="J3037" s="70" t="s">
        <v>6</v>
      </c>
      <c r="K3037" s="69">
        <f>PRODUCT(K3022+I3029)</f>
        <v>46</v>
      </c>
      <c r="L3037" s="71">
        <f>PRODUCT(((B3022*L3022)+B3029*L3029))/B3037</f>
        <v>665.95</v>
      </c>
      <c r="M3037" s="8"/>
      <c r="O3037" s="2"/>
      <c r="V3037" s="36"/>
      <c r="Y3037" s="15"/>
      <c r="Z3037" s="15"/>
      <c r="AA3037" s="39"/>
      <c r="AB3037" s="15"/>
      <c r="AC3037" s="7"/>
      <c r="AI3037" s="39"/>
      <c r="AL3037" s="2"/>
    </row>
    <row r="3038" spans="1:40" x14ac:dyDescent="0.25">
      <c r="A3038" s="68" t="s">
        <v>439</v>
      </c>
      <c r="B3038" s="69">
        <f>PRODUCT(B3023+B3030)</f>
        <v>11</v>
      </c>
      <c r="C3038" s="69">
        <f>PRODUCT(C3023+E3030)</f>
        <v>0</v>
      </c>
      <c r="D3038" s="69">
        <f>PRODUCT(D3023+D3030)</f>
        <v>0</v>
      </c>
      <c r="E3038" s="69">
        <f>PRODUCT(E3023+C3030)</f>
        <v>11</v>
      </c>
      <c r="F3038" s="69">
        <f>PRODUCT(F3023+H3030)</f>
        <v>22</v>
      </c>
      <c r="G3038" s="70" t="s">
        <v>6</v>
      </c>
      <c r="H3038" s="69">
        <f>PRODUCT(H3023+F3030)</f>
        <v>93</v>
      </c>
      <c r="I3038" s="69">
        <f>PRODUCT(I3023+K3030)</f>
        <v>0</v>
      </c>
      <c r="J3038" s="70" t="s">
        <v>6</v>
      </c>
      <c r="K3038" s="69">
        <f>PRODUCT(K3023+I3030)</f>
        <v>31</v>
      </c>
      <c r="L3038" s="71">
        <f>PRODUCT(((B3023*L3023)+B3030*L3030))/B3038</f>
        <v>907.63636363636363</v>
      </c>
      <c r="M3038" s="8"/>
      <c r="O3038" s="2"/>
      <c r="V3038" s="36"/>
      <c r="Y3038" s="15"/>
      <c r="Z3038" s="15"/>
      <c r="AA3038" s="39"/>
      <c r="AB3038" s="15"/>
      <c r="AC3038" s="7"/>
      <c r="AI3038" s="39"/>
      <c r="AL3038" s="2"/>
    </row>
    <row r="3039" spans="1:40" x14ac:dyDescent="0.25">
      <c r="A3039" s="68" t="s">
        <v>440</v>
      </c>
      <c r="B3039" s="69">
        <f>PRODUCT(B3024+B3031)</f>
        <v>0</v>
      </c>
      <c r="C3039" s="69">
        <f>PRODUCT(C3024+E3031)</f>
        <v>0</v>
      </c>
      <c r="D3039" s="69">
        <f>PRODUCT(D3024+D3031)</f>
        <v>0</v>
      </c>
      <c r="E3039" s="69">
        <f>PRODUCT(E3024+C3031)</f>
        <v>0</v>
      </c>
      <c r="F3039" s="69">
        <f>PRODUCT(F3024+H3031)</f>
        <v>0</v>
      </c>
      <c r="G3039" s="70" t="s">
        <v>6</v>
      </c>
      <c r="H3039" s="69">
        <f>PRODUCT(H3024+F3031)</f>
        <v>0</v>
      </c>
      <c r="I3039" s="69">
        <f>PRODUCT(I3024+K3031)</f>
        <v>0</v>
      </c>
      <c r="J3039" s="70" t="s">
        <v>6</v>
      </c>
      <c r="K3039" s="69">
        <f>PRODUCT(K3024+I3031)</f>
        <v>0</v>
      </c>
      <c r="L3039" s="71">
        <v>0</v>
      </c>
      <c r="M3039" s="8"/>
      <c r="O3039" s="2"/>
      <c r="V3039" s="36"/>
      <c r="Y3039" s="15"/>
      <c r="Z3039" s="15"/>
      <c r="AA3039" s="39"/>
      <c r="AB3039" s="15"/>
      <c r="AC3039" s="7"/>
      <c r="AI3039" s="39"/>
      <c r="AL3039" s="2"/>
    </row>
    <row r="3040" spans="1:40" x14ac:dyDescent="0.25">
      <c r="A3040" s="68" t="s">
        <v>17</v>
      </c>
      <c r="B3040" s="69">
        <f>PRODUCT(B3025+B3032)</f>
        <v>31</v>
      </c>
      <c r="C3040" s="69">
        <f>PRODUCT(C3025+E3032)</f>
        <v>4</v>
      </c>
      <c r="D3040" s="69">
        <f>PRODUCT(D3025+D3032)</f>
        <v>0</v>
      </c>
      <c r="E3040" s="69">
        <f>PRODUCT(E3025+C3032)</f>
        <v>27</v>
      </c>
      <c r="F3040" s="69">
        <f>PRODUCT(F3025+H3032)</f>
        <v>101</v>
      </c>
      <c r="G3040" s="70" t="s">
        <v>6</v>
      </c>
      <c r="H3040" s="69">
        <f>PRODUCT(H3025+F3032)</f>
        <v>249</v>
      </c>
      <c r="I3040" s="69">
        <f>PRODUCT(I3025+K3032)</f>
        <v>11</v>
      </c>
      <c r="J3040" s="70" t="s">
        <v>6</v>
      </c>
      <c r="K3040" s="69">
        <f>PRODUCT(K3025+I3032)</f>
        <v>77</v>
      </c>
      <c r="L3040" s="71">
        <f>PRODUCT(((B3025*L3025)+B3032*L3032))/B3040</f>
        <v>751.70967741935488</v>
      </c>
      <c r="M3040" s="8"/>
      <c r="O3040" s="2"/>
      <c r="V3040" s="36"/>
      <c r="Y3040" s="15"/>
      <c r="Z3040" s="15"/>
      <c r="AA3040" s="39"/>
      <c r="AB3040" s="15"/>
      <c r="AC3040" s="7"/>
      <c r="AI3040" s="39"/>
      <c r="AL3040" s="2"/>
    </row>
    <row r="3041" spans="1:40" x14ac:dyDescent="0.25">
      <c r="A3041" s="72" t="s">
        <v>18</v>
      </c>
      <c r="B3041" s="73"/>
      <c r="C3041" s="73"/>
      <c r="D3041" s="73"/>
      <c r="E3041" s="73"/>
      <c r="F3041" s="74">
        <f>PRODUCT(F3040/B3040)</f>
        <v>3.2580645161290325</v>
      </c>
      <c r="G3041" s="74" t="s">
        <v>6</v>
      </c>
      <c r="H3041" s="74">
        <f>PRODUCT(H3040/B3040)</f>
        <v>8.0322580645161299</v>
      </c>
      <c r="I3041" s="86"/>
      <c r="J3041" s="86"/>
      <c r="K3041" s="86"/>
      <c r="L3041" s="76"/>
      <c r="M3041" s="55"/>
      <c r="O3041" s="2"/>
      <c r="V3041" s="36"/>
      <c r="Y3041" s="15"/>
      <c r="Z3041" s="15"/>
      <c r="AA3041" s="39"/>
      <c r="AB3041" s="15"/>
      <c r="AC3041" s="7"/>
      <c r="AI3041" s="39"/>
      <c r="AL3041" s="2"/>
    </row>
    <row r="3042" spans="1:40" x14ac:dyDescent="0.25">
      <c r="A3042" s="7"/>
      <c r="B3042" s="10"/>
      <c r="C3042" s="10"/>
      <c r="D3042" s="10"/>
      <c r="E3042" s="10"/>
      <c r="F3042" s="10"/>
      <c r="G3042" s="10"/>
      <c r="H3042" s="10"/>
      <c r="I3042" s="10"/>
      <c r="J3042" s="10"/>
      <c r="K3042" s="10"/>
      <c r="L3042" s="54"/>
      <c r="O3042" s="2"/>
      <c r="V3042" s="36"/>
      <c r="Y3042" s="15"/>
      <c r="Z3042" s="15"/>
      <c r="AA3042" s="39"/>
      <c r="AB3042" s="15"/>
      <c r="AC3042" s="7"/>
      <c r="AI3042" s="39"/>
      <c r="AL3042" s="2"/>
    </row>
    <row r="3043" spans="1:40" x14ac:dyDescent="0.25">
      <c r="A3043" s="7"/>
      <c r="B3043" s="10"/>
      <c r="C3043" s="10"/>
      <c r="D3043" s="10"/>
      <c r="E3043" s="10"/>
      <c r="F3043" s="10" t="s">
        <v>438</v>
      </c>
      <c r="G3043" s="10"/>
      <c r="H3043" s="10"/>
      <c r="I3043" s="10"/>
      <c r="J3043" s="10"/>
      <c r="K3043" s="10"/>
      <c r="L3043" s="10"/>
      <c r="O3043" s="2"/>
      <c r="V3043" s="36"/>
      <c r="Y3043" s="15"/>
      <c r="Z3043" s="15"/>
      <c r="AA3043" s="39"/>
      <c r="AB3043" s="15"/>
      <c r="AC3043" s="7"/>
      <c r="AI3043" s="39"/>
      <c r="AL3043" s="2"/>
    </row>
    <row r="3044" spans="1:40" x14ac:dyDescent="0.25">
      <c r="A3044" s="7"/>
      <c r="B3044" s="10"/>
      <c r="C3044" s="10"/>
      <c r="D3044" s="10"/>
      <c r="E3044" s="10"/>
      <c r="F3044" s="10" t="s">
        <v>433</v>
      </c>
      <c r="G3044" s="10"/>
      <c r="H3044" s="10"/>
      <c r="I3044" s="10"/>
      <c r="J3044" s="10"/>
      <c r="K3044" s="10"/>
      <c r="L3044" s="57">
        <f>PRODUCT(C3025/B3025)</f>
        <v>0.2</v>
      </c>
      <c r="O3044" s="2"/>
      <c r="V3044" s="36"/>
      <c r="Y3044" s="15"/>
      <c r="Z3044" s="15"/>
      <c r="AA3044" s="39"/>
      <c r="AB3044" s="15"/>
      <c r="AC3044" s="7"/>
      <c r="AI3044" s="39"/>
      <c r="AL3044" s="2"/>
    </row>
    <row r="3045" spans="1:40" x14ac:dyDescent="0.25">
      <c r="A3045" s="7"/>
      <c r="B3045" s="10"/>
      <c r="C3045" s="10"/>
      <c r="D3045" s="10"/>
      <c r="E3045" s="10"/>
      <c r="F3045" s="10" t="s">
        <v>434</v>
      </c>
      <c r="G3045" s="10"/>
      <c r="H3045" s="10"/>
      <c r="I3045" s="10"/>
      <c r="J3045" s="10"/>
      <c r="K3045" s="10"/>
      <c r="L3045" s="57">
        <f>PRODUCT(E3032/B3032)</f>
        <v>6.25E-2</v>
      </c>
      <c r="R3045" s="10" t="s">
        <v>25</v>
      </c>
      <c r="AC3045" s="10" t="s">
        <v>3</v>
      </c>
      <c r="AD3045" s="3">
        <f>SUM(AD3046:AD3051)</f>
        <v>4</v>
      </c>
      <c r="AE3045" s="3">
        <f>SUM(AE3046:AE3051)</f>
        <v>0</v>
      </c>
      <c r="AF3045" s="3">
        <f>SUM(AF3046:AF3051)</f>
        <v>0</v>
      </c>
      <c r="AG3045" s="3">
        <f>SUM(AG3046:AG3051)</f>
        <v>4</v>
      </c>
      <c r="AH3045" s="3">
        <f>SUM(AH3046:AH3051)</f>
        <v>14</v>
      </c>
      <c r="AJ3045" s="3">
        <f>SUM(AJ3046:AJ3051)</f>
        <v>37</v>
      </c>
      <c r="AK3045" s="3">
        <f>SUM(AK3046:AK3051)</f>
        <v>0</v>
      </c>
      <c r="AL3045" s="3">
        <f>SUM(AL3046:AL3051)</f>
        <v>1745</v>
      </c>
      <c r="AN3045" s="3">
        <f>SUM(AN3046:AN3051)</f>
        <v>11</v>
      </c>
    </row>
    <row r="3046" spans="1:40" x14ac:dyDescent="0.25">
      <c r="A3046" s="7"/>
      <c r="B3046" s="10"/>
      <c r="C3046" s="10"/>
      <c r="D3046" s="10"/>
      <c r="E3046" s="10"/>
      <c r="F3046" s="10" t="s">
        <v>435</v>
      </c>
      <c r="G3046" s="10"/>
      <c r="H3046" s="10"/>
      <c r="I3046" s="10"/>
      <c r="J3046" s="10"/>
      <c r="K3046" s="10"/>
      <c r="L3046" s="57">
        <f>PRODUCT(C3040/B3040)</f>
        <v>0.12903225806451613</v>
      </c>
      <c r="N3046" s="1" t="s">
        <v>124</v>
      </c>
      <c r="O3046" s="2">
        <v>6</v>
      </c>
      <c r="P3046" s="100">
        <v>9</v>
      </c>
      <c r="Q3046" s="2">
        <v>2014</v>
      </c>
      <c r="R3046" s="5" t="s">
        <v>1333</v>
      </c>
      <c r="S3046" s="30" t="s">
        <v>6</v>
      </c>
      <c r="T3046" s="5" t="s">
        <v>783</v>
      </c>
      <c r="U3046" s="100">
        <v>0</v>
      </c>
      <c r="V3046" s="30" t="s">
        <v>6</v>
      </c>
      <c r="W3046" s="100">
        <v>2</v>
      </c>
      <c r="X3046" s="98" t="s">
        <v>1454</v>
      </c>
      <c r="Y3046" s="100">
        <v>432</v>
      </c>
      <c r="Z3046" s="100">
        <v>5</v>
      </c>
      <c r="AA3046" s="30" t="s">
        <v>6</v>
      </c>
      <c r="AB3046" s="100">
        <v>9</v>
      </c>
      <c r="AC3046" s="7"/>
      <c r="AD3046" s="2">
        <f>IF(Q3046&gt;100,1,0)</f>
        <v>1</v>
      </c>
      <c r="AE3046" s="2">
        <f t="shared" ref="AE3046:AE3048" si="1203">IF(U3046&gt;W3046,1,0)</f>
        <v>0</v>
      </c>
      <c r="AF3046" s="2">
        <f>IF(U3046=W3046,1,0)*IF(Q3046=0,0,1)</f>
        <v>0</v>
      </c>
      <c r="AG3046" s="2">
        <f t="shared" ref="AG3046:AG3048" si="1204">IF(W3046&gt;U3046,1,0)</f>
        <v>1</v>
      </c>
      <c r="AH3046" s="2">
        <f t="shared" ref="AH3046:AH3048" si="1205">PRODUCT(Z3046)</f>
        <v>5</v>
      </c>
      <c r="AI3046" s="30" t="s">
        <v>6</v>
      </c>
      <c r="AJ3046" s="2">
        <f t="shared" ref="AJ3046:AJ3048" si="1206">PRODUCT(AB3046)</f>
        <v>9</v>
      </c>
      <c r="AK3046" s="2">
        <v>0</v>
      </c>
      <c r="AL3046" s="2">
        <f t="shared" ref="AL3046:AL3048" si="1207">PRODUCT(Y3046)</f>
        <v>432</v>
      </c>
      <c r="AN3046" s="2">
        <v>3</v>
      </c>
    </row>
    <row r="3047" spans="1:40" x14ac:dyDescent="0.25">
      <c r="A3047" s="7"/>
      <c r="B3047" s="10"/>
      <c r="C3047" s="10"/>
      <c r="D3047" s="10"/>
      <c r="E3047" s="10"/>
      <c r="F3047" s="10"/>
      <c r="G3047" s="10"/>
      <c r="H3047" s="10"/>
      <c r="I3047" s="10"/>
      <c r="J3047" s="10"/>
      <c r="K3047" s="10"/>
      <c r="L3047" s="57"/>
      <c r="N3047" s="1" t="s">
        <v>30</v>
      </c>
      <c r="O3047" s="2">
        <v>20</v>
      </c>
      <c r="P3047" s="100">
        <v>8</v>
      </c>
      <c r="Q3047" s="2">
        <v>2015</v>
      </c>
      <c r="R3047" s="5" t="s">
        <v>1333</v>
      </c>
      <c r="S3047" s="30" t="s">
        <v>6</v>
      </c>
      <c r="T3047" s="5" t="s">
        <v>783</v>
      </c>
      <c r="U3047" s="100">
        <v>0</v>
      </c>
      <c r="V3047" s="30" t="s">
        <v>6</v>
      </c>
      <c r="W3047" s="100">
        <v>1</v>
      </c>
      <c r="X3047" s="98" t="s">
        <v>383</v>
      </c>
      <c r="Y3047" s="100">
        <v>437</v>
      </c>
      <c r="Z3047" s="100">
        <v>3</v>
      </c>
      <c r="AA3047" s="30" t="s">
        <v>6</v>
      </c>
      <c r="AB3047" s="100">
        <v>7</v>
      </c>
      <c r="AC3047" s="7"/>
      <c r="AD3047" s="2">
        <f>IF(Q3047&gt;100,1,0)</f>
        <v>1</v>
      </c>
      <c r="AE3047" s="2">
        <f t="shared" si="1203"/>
        <v>0</v>
      </c>
      <c r="AF3047" s="2">
        <f>IF(U3047=W3047,1,0)*IF(Q3047=0,0,1)</f>
        <v>0</v>
      </c>
      <c r="AG3047" s="2">
        <f t="shared" si="1204"/>
        <v>1</v>
      </c>
      <c r="AH3047" s="2">
        <f t="shared" si="1205"/>
        <v>3</v>
      </c>
      <c r="AI3047" s="30" t="s">
        <v>6</v>
      </c>
      <c r="AJ3047" s="2">
        <f t="shared" si="1206"/>
        <v>7</v>
      </c>
      <c r="AK3047" s="2">
        <v>0</v>
      </c>
      <c r="AL3047" s="2">
        <f t="shared" si="1207"/>
        <v>437</v>
      </c>
      <c r="AN3047" s="2">
        <v>2</v>
      </c>
    </row>
    <row r="3048" spans="1:40" x14ac:dyDescent="0.25">
      <c r="A3048" s="7"/>
      <c r="B3048" s="10"/>
      <c r="C3048" s="10"/>
      <c r="D3048" s="10"/>
      <c r="E3048" s="10"/>
      <c r="F3048" s="10"/>
      <c r="G3048" s="10"/>
      <c r="H3048" s="10"/>
      <c r="I3048" s="10"/>
      <c r="J3048" s="10"/>
      <c r="K3048" s="10"/>
      <c r="L3048" s="54"/>
      <c r="N3048" s="1" t="s">
        <v>30</v>
      </c>
      <c r="O3048" s="2">
        <v>15</v>
      </c>
      <c r="P3048" s="2">
        <v>8</v>
      </c>
      <c r="Q3048" s="2">
        <v>2018</v>
      </c>
      <c r="R3048" s="5" t="s">
        <v>1333</v>
      </c>
      <c r="S3048" s="17" t="s">
        <v>6</v>
      </c>
      <c r="T3048" s="5" t="s">
        <v>783</v>
      </c>
      <c r="U3048" s="2">
        <v>0</v>
      </c>
      <c r="V3048" s="27" t="s">
        <v>6</v>
      </c>
      <c r="W3048" s="2">
        <v>2</v>
      </c>
      <c r="X3048" s="5" t="s">
        <v>334</v>
      </c>
      <c r="Y3048" s="2">
        <v>486</v>
      </c>
      <c r="Z3048" s="2">
        <v>5</v>
      </c>
      <c r="AA3048" s="36" t="s">
        <v>6</v>
      </c>
      <c r="AB3048" s="2">
        <v>8</v>
      </c>
      <c r="AC3048" s="7"/>
      <c r="AD3048" s="2">
        <f>IF(Q3048&gt;100,1,0)</f>
        <v>1</v>
      </c>
      <c r="AE3048" s="2">
        <f t="shared" si="1203"/>
        <v>0</v>
      </c>
      <c r="AF3048" s="2">
        <f>IF(U3048=W3048,1,0)*IF(Q3048=0,0,1)</f>
        <v>0</v>
      </c>
      <c r="AG3048" s="2">
        <f t="shared" si="1204"/>
        <v>1</v>
      </c>
      <c r="AH3048" s="2">
        <f t="shared" si="1205"/>
        <v>5</v>
      </c>
      <c r="AI3048" s="30" t="s">
        <v>6</v>
      </c>
      <c r="AJ3048" s="2">
        <f t="shared" si="1206"/>
        <v>8</v>
      </c>
      <c r="AK3048" s="2">
        <v>0</v>
      </c>
      <c r="AL3048" s="2">
        <f t="shared" si="1207"/>
        <v>486</v>
      </c>
      <c r="AN3048" s="2">
        <v>3</v>
      </c>
    </row>
    <row r="3049" spans="1:40" x14ac:dyDescent="0.25">
      <c r="A3049" s="7"/>
      <c r="B3049" s="10"/>
      <c r="C3049" s="10"/>
      <c r="D3049" s="10"/>
      <c r="E3049" s="10"/>
      <c r="F3049" s="10"/>
      <c r="G3049" s="10"/>
      <c r="H3049" s="10"/>
      <c r="I3049" s="10"/>
      <c r="J3049" s="10"/>
      <c r="K3049" s="10"/>
      <c r="L3049" s="54"/>
      <c r="N3049" s="1" t="s">
        <v>30</v>
      </c>
      <c r="O3049" s="2">
        <v>14</v>
      </c>
      <c r="P3049" s="2">
        <v>8</v>
      </c>
      <c r="Q3049" s="2">
        <v>2019</v>
      </c>
      <c r="R3049" s="5" t="s">
        <v>1333</v>
      </c>
      <c r="S3049" s="17" t="s">
        <v>6</v>
      </c>
      <c r="T3049" s="5" t="s">
        <v>783</v>
      </c>
      <c r="U3049" s="2">
        <v>0</v>
      </c>
      <c r="V3049" s="30" t="s">
        <v>6</v>
      </c>
      <c r="W3049" s="2">
        <v>2</v>
      </c>
      <c r="X3049" s="44" t="s">
        <v>1681</v>
      </c>
      <c r="Y3049" s="2">
        <v>390</v>
      </c>
      <c r="Z3049" s="2">
        <v>1</v>
      </c>
      <c r="AA3049" s="30" t="s">
        <v>6</v>
      </c>
      <c r="AB3049" s="2">
        <v>13</v>
      </c>
      <c r="AC3049" s="7"/>
      <c r="AD3049" s="2">
        <f>IF(Q3049&gt;100,1,0)</f>
        <v>1</v>
      </c>
      <c r="AE3049" s="2">
        <f>IF(U3049&gt;W3049,1,0)</f>
        <v>0</v>
      </c>
      <c r="AF3049" s="2">
        <f>IF(U3049=W3049,1,0)*IF(Q3049=0,0,1)</f>
        <v>0</v>
      </c>
      <c r="AG3049" s="2">
        <f>IF(W3049&gt;U3049,1,0)</f>
        <v>1</v>
      </c>
      <c r="AH3049" s="2">
        <f>PRODUCT(Z3049)</f>
        <v>1</v>
      </c>
      <c r="AI3049" s="30" t="s">
        <v>6</v>
      </c>
      <c r="AJ3049" s="2">
        <f>PRODUCT(AB3049)</f>
        <v>13</v>
      </c>
      <c r="AK3049" s="2">
        <v>0</v>
      </c>
      <c r="AL3049" s="2">
        <f>PRODUCT(Y3049)</f>
        <v>390</v>
      </c>
      <c r="AN3049" s="2">
        <v>3</v>
      </c>
    </row>
    <row r="3050" spans="1:40" x14ac:dyDescent="0.25">
      <c r="A3050" s="7"/>
      <c r="B3050" s="10"/>
      <c r="C3050" s="10"/>
      <c r="D3050" s="10"/>
      <c r="E3050" s="10"/>
      <c r="F3050" s="10"/>
      <c r="G3050" s="10"/>
      <c r="H3050" s="10"/>
      <c r="I3050" s="10"/>
      <c r="J3050" s="10"/>
      <c r="K3050" s="10"/>
      <c r="L3050" s="54"/>
      <c r="O3050" s="2"/>
      <c r="R3050" s="7"/>
      <c r="T3050" s="7"/>
      <c r="AC3050" s="7"/>
      <c r="AD3050" s="7"/>
      <c r="AE3050" s="7"/>
      <c r="AF3050" s="7"/>
      <c r="AG3050" s="7"/>
      <c r="AH3050" s="7"/>
      <c r="AI3050" s="7"/>
      <c r="AJ3050" s="7"/>
      <c r="AK3050" s="7"/>
      <c r="AN3050" s="7"/>
    </row>
    <row r="3051" spans="1:40" x14ac:dyDescent="0.25">
      <c r="A3051" s="7"/>
      <c r="B3051" s="10"/>
      <c r="C3051" s="10"/>
      <c r="D3051" s="10"/>
      <c r="E3051" s="10"/>
      <c r="F3051" s="10"/>
      <c r="G3051" s="10"/>
      <c r="H3051" s="10"/>
      <c r="I3051" s="10"/>
      <c r="J3051" s="10"/>
      <c r="K3051" s="10"/>
      <c r="L3051" s="54"/>
      <c r="O3051" s="2"/>
      <c r="R3051" s="7"/>
      <c r="T3051" s="7"/>
      <c r="AC3051" s="7"/>
      <c r="AD3051" s="7"/>
      <c r="AE3051" s="7"/>
      <c r="AF3051" s="7"/>
      <c r="AG3051" s="7"/>
      <c r="AH3051" s="7"/>
      <c r="AI3051" s="7"/>
      <c r="AJ3051" s="7"/>
      <c r="AK3051" s="7"/>
      <c r="AN3051" s="7"/>
    </row>
    <row r="3052" spans="1:40" x14ac:dyDescent="0.25">
      <c r="L3052" s="8"/>
      <c r="O3052" s="2"/>
      <c r="R3052" s="10" t="s">
        <v>32</v>
      </c>
      <c r="T3052" s="7"/>
      <c r="AC3052" s="10" t="s">
        <v>4</v>
      </c>
      <c r="AD3052" s="3">
        <f>SUM(AD3053:AD3055)</f>
        <v>0</v>
      </c>
      <c r="AE3052" s="3">
        <f>SUM(AE3053:AE3055)</f>
        <v>0</v>
      </c>
      <c r="AF3052" s="3">
        <f>SUM(AF3053:AF3055)</f>
        <v>0</v>
      </c>
      <c r="AG3052" s="3">
        <f>SUM(AG3053:AG3055)</f>
        <v>0</v>
      </c>
      <c r="AH3052" s="3">
        <f>SUM(AH3053:AH3055)</f>
        <v>0</v>
      </c>
      <c r="AI3052" s="7"/>
      <c r="AJ3052" s="3">
        <f>SUM(AJ3053:AJ3055)</f>
        <v>0</v>
      </c>
      <c r="AK3052" s="3">
        <v>0</v>
      </c>
      <c r="AL3052" s="3">
        <f>SUM(AL3053:AL3055)</f>
        <v>0</v>
      </c>
      <c r="AN3052" s="3">
        <v>0</v>
      </c>
    </row>
    <row r="3053" spans="1:40" x14ac:dyDescent="0.25">
      <c r="B3053" s="10"/>
      <c r="C3053" s="10"/>
      <c r="D3053" s="10"/>
      <c r="E3053" s="10"/>
      <c r="F3053" s="10"/>
      <c r="G3053" s="10"/>
      <c r="H3053" s="10"/>
      <c r="I3053" s="10"/>
      <c r="J3053" s="10"/>
      <c r="K3053" s="10"/>
      <c r="L3053" s="54"/>
      <c r="O3053" s="2"/>
      <c r="R3053" s="7"/>
      <c r="T3053" s="7"/>
      <c r="AC3053" s="7"/>
      <c r="AD3053" s="7"/>
      <c r="AE3053" s="7"/>
      <c r="AF3053" s="7"/>
      <c r="AG3053" s="7"/>
      <c r="AH3053" s="7"/>
      <c r="AI3053" s="7"/>
      <c r="AJ3053" s="7"/>
      <c r="AK3053" s="7"/>
      <c r="AN3053" s="7"/>
    </row>
    <row r="3054" spans="1:40" x14ac:dyDescent="0.25">
      <c r="L3054" s="8"/>
      <c r="O3054" s="2"/>
      <c r="R3054" s="7"/>
      <c r="T3054" s="7"/>
      <c r="AC3054" s="7"/>
      <c r="AD3054" s="7"/>
      <c r="AE3054" s="7"/>
      <c r="AF3054" s="7"/>
      <c r="AG3054" s="7"/>
      <c r="AH3054" s="7"/>
      <c r="AI3054" s="7"/>
      <c r="AJ3054" s="7"/>
      <c r="AK3054" s="7"/>
      <c r="AN3054" s="7"/>
    </row>
    <row r="3055" spans="1:40" x14ac:dyDescent="0.25">
      <c r="L3055" s="8"/>
      <c r="O3055" s="2"/>
      <c r="R3055" s="7"/>
      <c r="T3055" s="7"/>
      <c r="AC3055" s="7"/>
      <c r="AD3055" s="7"/>
      <c r="AE3055" s="7"/>
      <c r="AF3055" s="7"/>
      <c r="AG3055" s="7"/>
      <c r="AH3055" s="7"/>
      <c r="AI3055" s="7"/>
      <c r="AJ3055" s="7"/>
      <c r="AK3055" s="7"/>
      <c r="AN3055" s="7"/>
    </row>
    <row r="3056" spans="1:40" x14ac:dyDescent="0.25">
      <c r="A3056" s="7"/>
      <c r="B3056" s="10"/>
      <c r="C3056" s="10"/>
      <c r="D3056" s="10"/>
      <c r="E3056" s="10"/>
      <c r="F3056" s="10"/>
      <c r="G3056" s="10"/>
      <c r="H3056" s="10"/>
      <c r="I3056" s="10"/>
      <c r="J3056" s="10"/>
      <c r="K3056" s="10"/>
      <c r="L3056" s="54"/>
      <c r="O3056" s="2"/>
      <c r="R3056" s="22"/>
      <c r="S3056" s="18"/>
      <c r="V3056" s="36"/>
      <c r="AA3056" s="39"/>
      <c r="AC3056" s="7"/>
      <c r="AI3056" s="30"/>
      <c r="AL3056" s="2"/>
    </row>
    <row r="3057" spans="1:40" x14ac:dyDescent="0.25">
      <c r="L3057" s="8"/>
      <c r="M3057" s="3" t="s">
        <v>7</v>
      </c>
      <c r="R3057" s="6" t="s">
        <v>8</v>
      </c>
      <c r="AC3057" s="10" t="s">
        <v>2</v>
      </c>
      <c r="AD3057" s="3">
        <f>SUM(AD3058:AD3079)</f>
        <v>2</v>
      </c>
      <c r="AE3057" s="3">
        <f>SUM(AE3058:AE3079)</f>
        <v>2</v>
      </c>
      <c r="AF3057" s="3">
        <f>SUM(AF3058:AF3079)</f>
        <v>0</v>
      </c>
      <c r="AG3057" s="3">
        <f>SUM(AG3058:AG3079)</f>
        <v>0</v>
      </c>
      <c r="AH3057" s="3">
        <f>SUM(AH3058:AH3079)</f>
        <v>16</v>
      </c>
      <c r="AJ3057" s="3">
        <f>SUM(AJ3058:AJ3079)</f>
        <v>5</v>
      </c>
      <c r="AK3057" s="3">
        <f>SUM(AK3058:AK3079)</f>
        <v>6</v>
      </c>
      <c r="AL3057" s="3">
        <f>SUM(AL3058:AL3079)</f>
        <v>826</v>
      </c>
      <c r="AM3057" s="3">
        <f>PRODUCT(AL3057+AL3080+AL3084)</f>
        <v>826</v>
      </c>
      <c r="AN3057" s="3">
        <f>SUM(AN3058:AN3079)</f>
        <v>0</v>
      </c>
    </row>
    <row r="3058" spans="1:40" x14ac:dyDescent="0.25">
      <c r="A3058" s="63" t="s">
        <v>557</v>
      </c>
      <c r="B3058" s="64" t="s">
        <v>0</v>
      </c>
      <c r="C3058" s="64" t="s">
        <v>10</v>
      </c>
      <c r="D3058" s="64" t="s">
        <v>1</v>
      </c>
      <c r="E3058" s="64" t="s">
        <v>11</v>
      </c>
      <c r="F3058" s="65" t="s">
        <v>12</v>
      </c>
      <c r="G3058" s="66"/>
      <c r="H3058" s="64"/>
      <c r="I3058" s="65" t="s">
        <v>13</v>
      </c>
      <c r="J3058" s="66"/>
      <c r="K3058" s="64"/>
      <c r="L3058" s="67" t="s">
        <v>14</v>
      </c>
      <c r="M3058" s="3">
        <f>MAX(Y3058:Y3088)</f>
        <v>465</v>
      </c>
      <c r="O3058" s="2">
        <v>21</v>
      </c>
      <c r="P3058" s="2">
        <v>7</v>
      </c>
      <c r="Q3058" s="2">
        <v>2013</v>
      </c>
      <c r="R3058" s="5" t="s">
        <v>1333</v>
      </c>
      <c r="S3058" s="30" t="s">
        <v>6</v>
      </c>
      <c r="T3058" s="5" t="s">
        <v>1370</v>
      </c>
      <c r="U3058" s="2">
        <v>2</v>
      </c>
      <c r="V3058" s="30" t="s">
        <v>6</v>
      </c>
      <c r="W3058" s="2">
        <v>0</v>
      </c>
      <c r="X3058" s="98" t="s">
        <v>841</v>
      </c>
      <c r="Y3058" s="2">
        <v>465</v>
      </c>
      <c r="Z3058" s="2">
        <v>8</v>
      </c>
      <c r="AA3058" s="30" t="s">
        <v>6</v>
      </c>
      <c r="AB3058" s="2">
        <v>3</v>
      </c>
      <c r="AC3058" s="7"/>
      <c r="AD3058" s="2">
        <f>IF(Q3058&gt;100,1,0)</f>
        <v>1</v>
      </c>
      <c r="AE3058" s="2">
        <f t="shared" ref="AE3058:AE3059" si="1208">IF(U3058&gt;W3058,1,0)</f>
        <v>1</v>
      </c>
      <c r="AF3058" s="2">
        <f>IF(U3058=W3058,1,0)*IF(Q3058=0,0,1)</f>
        <v>0</v>
      </c>
      <c r="AG3058" s="2">
        <f t="shared" ref="AG3058:AG3059" si="1209">IF(W3058&gt;U3058,1,0)</f>
        <v>0</v>
      </c>
      <c r="AH3058" s="2">
        <f t="shared" ref="AH3058:AH3059" si="1210">PRODUCT(Z3058)</f>
        <v>8</v>
      </c>
      <c r="AI3058" s="30" t="s">
        <v>6</v>
      </c>
      <c r="AJ3058" s="2">
        <f t="shared" ref="AJ3058:AJ3059" si="1211">PRODUCT(AB3058)</f>
        <v>3</v>
      </c>
      <c r="AK3058" s="2">
        <v>3</v>
      </c>
      <c r="AL3058" s="2">
        <f t="shared" ref="AL3058:AL3059" si="1212">PRODUCT(Y3058)</f>
        <v>465</v>
      </c>
      <c r="AN3058" s="2">
        <v>0</v>
      </c>
    </row>
    <row r="3059" spans="1:40" x14ac:dyDescent="0.25">
      <c r="A3059" s="68" t="s">
        <v>16</v>
      </c>
      <c r="B3059" s="69">
        <f>PRODUCT(AD3057)</f>
        <v>2</v>
      </c>
      <c r="C3059" s="69">
        <f>PRODUCT(AE3057)</f>
        <v>2</v>
      </c>
      <c r="D3059" s="69">
        <f>PRODUCT(AF3057)</f>
        <v>0</v>
      </c>
      <c r="E3059" s="69">
        <f>PRODUCT(AG3057)</f>
        <v>0</v>
      </c>
      <c r="F3059" s="69">
        <f>PRODUCT(AH3057)</f>
        <v>16</v>
      </c>
      <c r="G3059" s="70" t="s">
        <v>6</v>
      </c>
      <c r="H3059" s="69">
        <f>PRODUCT(AJ3057)</f>
        <v>5</v>
      </c>
      <c r="I3059" s="69">
        <f>PRODUCT(AK3057)</f>
        <v>6</v>
      </c>
      <c r="J3059" s="70" t="s">
        <v>6</v>
      </c>
      <c r="K3059" s="69">
        <f>PRODUCT(AN3057)</f>
        <v>0</v>
      </c>
      <c r="L3059" s="71">
        <f>PRODUCT(AL3057/B3059)</f>
        <v>413</v>
      </c>
      <c r="M3059" s="8"/>
      <c r="O3059" s="2">
        <v>9</v>
      </c>
      <c r="P3059" s="2">
        <v>7</v>
      </c>
      <c r="Q3059" s="2">
        <v>2014</v>
      </c>
      <c r="R3059" s="5" t="s">
        <v>1333</v>
      </c>
      <c r="S3059" s="30" t="s">
        <v>6</v>
      </c>
      <c r="T3059" s="5" t="s">
        <v>1370</v>
      </c>
      <c r="U3059" s="2">
        <v>2</v>
      </c>
      <c r="V3059" s="30" t="s">
        <v>6</v>
      </c>
      <c r="W3059" s="2">
        <v>0</v>
      </c>
      <c r="X3059" s="7" t="s">
        <v>252</v>
      </c>
      <c r="Y3059" s="2">
        <v>361</v>
      </c>
      <c r="Z3059" s="2">
        <v>8</v>
      </c>
      <c r="AA3059" s="30" t="s">
        <v>6</v>
      </c>
      <c r="AB3059" s="2">
        <v>2</v>
      </c>
      <c r="AC3059" s="7"/>
      <c r="AD3059" s="2">
        <f>IF(Q3059&gt;100,1,0)</f>
        <v>1</v>
      </c>
      <c r="AE3059" s="2">
        <f t="shared" si="1208"/>
        <v>1</v>
      </c>
      <c r="AF3059" s="2">
        <f>IF(U3059=W3059,1,0)*IF(Q3059=0,0,1)</f>
        <v>0</v>
      </c>
      <c r="AG3059" s="2">
        <f t="shared" si="1209"/>
        <v>0</v>
      </c>
      <c r="AH3059" s="2">
        <f t="shared" si="1210"/>
        <v>8</v>
      </c>
      <c r="AI3059" s="30" t="s">
        <v>6</v>
      </c>
      <c r="AJ3059" s="2">
        <f t="shared" si="1211"/>
        <v>2</v>
      </c>
      <c r="AK3059" s="2">
        <v>3</v>
      </c>
      <c r="AL3059" s="2">
        <f t="shared" si="1212"/>
        <v>361</v>
      </c>
      <c r="AN3059" s="2">
        <v>0</v>
      </c>
    </row>
    <row r="3060" spans="1:40" x14ac:dyDescent="0.25">
      <c r="A3060" s="68" t="s">
        <v>439</v>
      </c>
      <c r="B3060" s="69">
        <v>0</v>
      </c>
      <c r="C3060" s="69">
        <v>0</v>
      </c>
      <c r="D3060" s="69">
        <v>0</v>
      </c>
      <c r="E3060" s="69">
        <v>0</v>
      </c>
      <c r="F3060" s="69">
        <v>0</v>
      </c>
      <c r="G3060" s="70" t="s">
        <v>6</v>
      </c>
      <c r="H3060" s="69">
        <v>0</v>
      </c>
      <c r="I3060" s="69">
        <v>0</v>
      </c>
      <c r="J3060" s="70" t="s">
        <v>6</v>
      </c>
      <c r="K3060" s="69">
        <v>0</v>
      </c>
      <c r="L3060" s="71">
        <v>0</v>
      </c>
      <c r="M3060" s="8"/>
      <c r="O3060" s="2"/>
      <c r="AC3060" s="7"/>
      <c r="AD3060" s="7"/>
      <c r="AE3060" s="7"/>
      <c r="AF3060" s="7"/>
      <c r="AG3060" s="7"/>
      <c r="AH3060" s="7"/>
      <c r="AI3060" s="7"/>
      <c r="AJ3060" s="7"/>
      <c r="AK3060" s="7"/>
      <c r="AN3060" s="7"/>
    </row>
    <row r="3061" spans="1:40" x14ac:dyDescent="0.25">
      <c r="A3061" s="68" t="s">
        <v>440</v>
      </c>
      <c r="B3061" s="69">
        <f>PRODUCT(AD3084)</f>
        <v>0</v>
      </c>
      <c r="C3061" s="69">
        <f>PRODUCT(AE3084)</f>
        <v>0</v>
      </c>
      <c r="D3061" s="69">
        <f>PRODUCT(AF3084)</f>
        <v>0</v>
      </c>
      <c r="E3061" s="69">
        <f>PRODUCT(AG3084)</f>
        <v>0</v>
      </c>
      <c r="F3061" s="69">
        <f>PRODUCT(AH3084)</f>
        <v>0</v>
      </c>
      <c r="G3061" s="70" t="s">
        <v>6</v>
      </c>
      <c r="H3061" s="69">
        <f>PRODUCT(AJ3084)</f>
        <v>0</v>
      </c>
      <c r="I3061" s="69">
        <f>PRODUCT(AK3084)</f>
        <v>0</v>
      </c>
      <c r="J3061" s="70" t="s">
        <v>6</v>
      </c>
      <c r="K3061" s="69">
        <f>PRODUCT(AN3084)</f>
        <v>0</v>
      </c>
      <c r="L3061" s="71">
        <v>0</v>
      </c>
      <c r="M3061" s="8"/>
      <c r="O3061" s="2"/>
      <c r="AC3061" s="7"/>
      <c r="AD3061" s="7"/>
      <c r="AE3061" s="7"/>
      <c r="AF3061" s="7"/>
      <c r="AG3061" s="7"/>
      <c r="AH3061" s="7"/>
      <c r="AI3061" s="7"/>
      <c r="AJ3061" s="7"/>
      <c r="AK3061" s="7"/>
      <c r="AN3061" s="7"/>
    </row>
    <row r="3062" spans="1:40" x14ac:dyDescent="0.25">
      <c r="A3062" s="68" t="s">
        <v>17</v>
      </c>
      <c r="B3062" s="69">
        <f>SUM(B3059:B3061)</f>
        <v>2</v>
      </c>
      <c r="C3062" s="69">
        <f>SUM(C3059:C3061)</f>
        <v>2</v>
      </c>
      <c r="D3062" s="69">
        <f>SUM(D3059:D3061)</f>
        <v>0</v>
      </c>
      <c r="E3062" s="69">
        <f>SUM(E3059:E3061)</f>
        <v>0</v>
      </c>
      <c r="F3062" s="69">
        <f>SUM(F3059:F3061)</f>
        <v>16</v>
      </c>
      <c r="G3062" s="70" t="s">
        <v>6</v>
      </c>
      <c r="H3062" s="69">
        <f>SUM(H3059:H3061)</f>
        <v>5</v>
      </c>
      <c r="I3062" s="69">
        <f>SUM(I3059:I3061)</f>
        <v>6</v>
      </c>
      <c r="J3062" s="70" t="s">
        <v>6</v>
      </c>
      <c r="K3062" s="69">
        <f>SUM(K3059:K3061)</f>
        <v>0</v>
      </c>
      <c r="L3062" s="71">
        <f>PRODUCT(AM3057/B3062)</f>
        <v>413</v>
      </c>
      <c r="M3062" s="8"/>
      <c r="O3062" s="2"/>
      <c r="AC3062" s="7"/>
      <c r="AD3062" s="7"/>
      <c r="AE3062" s="7"/>
      <c r="AF3062" s="7"/>
      <c r="AG3062" s="7"/>
      <c r="AH3062" s="7"/>
      <c r="AI3062" s="7"/>
      <c r="AJ3062" s="7"/>
      <c r="AK3062" s="7"/>
      <c r="AN3062" s="7"/>
    </row>
    <row r="3063" spans="1:40" x14ac:dyDescent="0.25">
      <c r="A3063" s="72" t="s">
        <v>18</v>
      </c>
      <c r="B3063" s="73"/>
      <c r="C3063" s="73"/>
      <c r="D3063" s="73"/>
      <c r="E3063" s="73"/>
      <c r="F3063" s="74">
        <f>PRODUCT(F3062/B3062)</f>
        <v>8</v>
      </c>
      <c r="G3063" s="75" t="s">
        <v>6</v>
      </c>
      <c r="H3063" s="74">
        <f>PRODUCT(H3062/B3062)</f>
        <v>2.5</v>
      </c>
      <c r="I3063" s="73"/>
      <c r="J3063" s="73"/>
      <c r="K3063" s="73"/>
      <c r="L3063" s="76"/>
      <c r="M3063" s="55"/>
      <c r="O3063" s="2"/>
      <c r="AC3063" s="7"/>
      <c r="AD3063" s="7"/>
      <c r="AE3063" s="7"/>
      <c r="AF3063" s="7"/>
      <c r="AG3063" s="7"/>
      <c r="AH3063" s="7"/>
      <c r="AI3063" s="7"/>
      <c r="AJ3063" s="7"/>
      <c r="AK3063" s="7"/>
      <c r="AN3063" s="7"/>
    </row>
    <row r="3064" spans="1:40" x14ac:dyDescent="0.25">
      <c r="B3064" s="10"/>
      <c r="C3064" s="10"/>
      <c r="D3064" s="10"/>
      <c r="E3064" s="10"/>
      <c r="F3064" s="10"/>
      <c r="G3064" s="10"/>
      <c r="H3064" s="10"/>
      <c r="I3064" s="10"/>
      <c r="J3064" s="10"/>
      <c r="K3064" s="10"/>
      <c r="L3064" s="8"/>
      <c r="O3064" s="2"/>
      <c r="AC3064" s="7"/>
      <c r="AD3064" s="7"/>
      <c r="AE3064" s="7"/>
      <c r="AF3064" s="7"/>
      <c r="AG3064" s="7"/>
      <c r="AH3064" s="7"/>
      <c r="AI3064" s="7"/>
      <c r="AJ3064" s="7"/>
      <c r="AK3064" s="7"/>
      <c r="AN3064" s="7"/>
    </row>
    <row r="3065" spans="1:40" x14ac:dyDescent="0.25">
      <c r="A3065" s="77" t="s">
        <v>556</v>
      </c>
      <c r="B3065" s="64" t="s">
        <v>0</v>
      </c>
      <c r="C3065" s="64" t="s">
        <v>10</v>
      </c>
      <c r="D3065" s="64" t="s">
        <v>1</v>
      </c>
      <c r="E3065" s="64" t="s">
        <v>11</v>
      </c>
      <c r="F3065" s="65" t="s">
        <v>12</v>
      </c>
      <c r="G3065" s="66"/>
      <c r="H3065" s="64"/>
      <c r="I3065" s="65" t="s">
        <v>13</v>
      </c>
      <c r="J3065" s="66"/>
      <c r="K3065" s="64"/>
      <c r="L3065" s="67" t="s">
        <v>14</v>
      </c>
      <c r="O3065" s="2"/>
      <c r="AC3065" s="7"/>
      <c r="AD3065" s="7"/>
      <c r="AE3065" s="7"/>
      <c r="AF3065" s="7"/>
      <c r="AG3065" s="7"/>
      <c r="AH3065" s="7"/>
      <c r="AI3065" s="7"/>
      <c r="AJ3065" s="7"/>
      <c r="AK3065" s="7"/>
      <c r="AN3065" s="7"/>
    </row>
    <row r="3066" spans="1:40" x14ac:dyDescent="0.25">
      <c r="A3066" s="68" t="s">
        <v>16</v>
      </c>
      <c r="B3066" s="69">
        <f>PRODUCT(B6624)</f>
        <v>2</v>
      </c>
      <c r="C3066" s="69">
        <f>PRODUCT(C6624)</f>
        <v>0</v>
      </c>
      <c r="D3066" s="69">
        <f>PRODUCT(D6624)</f>
        <v>0</v>
      </c>
      <c r="E3066" s="69">
        <f>PRODUCT(E6624)</f>
        <v>2</v>
      </c>
      <c r="F3066" s="69">
        <f>PRODUCT(F6624)</f>
        <v>7</v>
      </c>
      <c r="G3066" s="70" t="s">
        <v>6</v>
      </c>
      <c r="H3066" s="69">
        <f>PRODUCT(H6624)</f>
        <v>15</v>
      </c>
      <c r="I3066" s="69">
        <f>PRODUCT(I6624)</f>
        <v>0</v>
      </c>
      <c r="J3066" s="70" t="s">
        <v>6</v>
      </c>
      <c r="K3066" s="69">
        <f>PRODUCT(K6624)</f>
        <v>5</v>
      </c>
      <c r="L3066" s="71">
        <f>PRODUCT(L6624)</f>
        <v>264</v>
      </c>
      <c r="M3066" s="8"/>
      <c r="O3066" s="2"/>
      <c r="AC3066" s="7"/>
      <c r="AD3066" s="7"/>
      <c r="AE3066" s="7"/>
      <c r="AF3066" s="7"/>
      <c r="AG3066" s="7"/>
      <c r="AH3066" s="7"/>
      <c r="AI3066" s="7"/>
      <c r="AJ3066" s="7"/>
      <c r="AK3066" s="7"/>
      <c r="AN3066" s="7"/>
    </row>
    <row r="3067" spans="1:40" x14ac:dyDescent="0.25">
      <c r="A3067" s="68" t="s">
        <v>439</v>
      </c>
      <c r="B3067" s="69">
        <f t="shared" ref="B3067:F3069" si="1213">PRODUCT(B6625)</f>
        <v>0</v>
      </c>
      <c r="C3067" s="69">
        <f t="shared" si="1213"/>
        <v>0</v>
      </c>
      <c r="D3067" s="69">
        <f t="shared" si="1213"/>
        <v>0</v>
      </c>
      <c r="E3067" s="69">
        <f t="shared" si="1213"/>
        <v>0</v>
      </c>
      <c r="F3067" s="69">
        <f t="shared" si="1213"/>
        <v>0</v>
      </c>
      <c r="G3067" s="70" t="s">
        <v>6</v>
      </c>
      <c r="H3067" s="69">
        <f t="shared" ref="H3067:I3069" si="1214">PRODUCT(H6625)</f>
        <v>0</v>
      </c>
      <c r="I3067" s="69">
        <f t="shared" si="1214"/>
        <v>9</v>
      </c>
      <c r="J3067" s="70" t="s">
        <v>6</v>
      </c>
      <c r="K3067" s="69">
        <f t="shared" ref="K3067:L3069" si="1215">PRODUCT(K6625)</f>
        <v>3</v>
      </c>
      <c r="L3067" s="71">
        <f t="shared" si="1215"/>
        <v>0</v>
      </c>
      <c r="M3067" s="8"/>
      <c r="O3067" s="2"/>
      <c r="AC3067" s="7"/>
      <c r="AD3067" s="7"/>
      <c r="AE3067" s="7"/>
      <c r="AF3067" s="7"/>
      <c r="AG3067" s="7"/>
      <c r="AH3067" s="7"/>
      <c r="AI3067" s="7"/>
      <c r="AJ3067" s="7"/>
      <c r="AK3067" s="7"/>
      <c r="AN3067" s="7"/>
    </row>
    <row r="3068" spans="1:40" x14ac:dyDescent="0.25">
      <c r="A3068" s="68" t="s">
        <v>440</v>
      </c>
      <c r="B3068" s="69">
        <f t="shared" si="1213"/>
        <v>0</v>
      </c>
      <c r="C3068" s="69">
        <f t="shared" si="1213"/>
        <v>0</v>
      </c>
      <c r="D3068" s="69">
        <f t="shared" si="1213"/>
        <v>0</v>
      </c>
      <c r="E3068" s="69">
        <f t="shared" si="1213"/>
        <v>0</v>
      </c>
      <c r="F3068" s="69">
        <f t="shared" si="1213"/>
        <v>0</v>
      </c>
      <c r="G3068" s="70" t="s">
        <v>6</v>
      </c>
      <c r="H3068" s="69">
        <f t="shared" si="1214"/>
        <v>0</v>
      </c>
      <c r="I3068" s="69">
        <f t="shared" si="1214"/>
        <v>0</v>
      </c>
      <c r="J3068" s="70" t="s">
        <v>6</v>
      </c>
      <c r="K3068" s="69">
        <f t="shared" si="1215"/>
        <v>0</v>
      </c>
      <c r="L3068" s="71">
        <f t="shared" si="1215"/>
        <v>0</v>
      </c>
      <c r="M3068" s="8"/>
      <c r="O3068" s="2"/>
      <c r="AC3068" s="7"/>
      <c r="AD3068" s="7"/>
      <c r="AE3068" s="7"/>
      <c r="AF3068" s="7"/>
      <c r="AG3068" s="7"/>
      <c r="AH3068" s="7"/>
      <c r="AI3068" s="7"/>
      <c r="AJ3068" s="7"/>
      <c r="AK3068" s="7"/>
      <c r="AN3068" s="7"/>
    </row>
    <row r="3069" spans="1:40" x14ac:dyDescent="0.25">
      <c r="A3069" s="68" t="s">
        <v>17</v>
      </c>
      <c r="B3069" s="69">
        <f t="shared" si="1213"/>
        <v>2</v>
      </c>
      <c r="C3069" s="69">
        <f t="shared" si="1213"/>
        <v>0</v>
      </c>
      <c r="D3069" s="69">
        <f t="shared" si="1213"/>
        <v>0</v>
      </c>
      <c r="E3069" s="69">
        <f t="shared" si="1213"/>
        <v>2</v>
      </c>
      <c r="F3069" s="69">
        <f t="shared" si="1213"/>
        <v>7</v>
      </c>
      <c r="G3069" s="70" t="s">
        <v>6</v>
      </c>
      <c r="H3069" s="69">
        <f t="shared" si="1214"/>
        <v>15</v>
      </c>
      <c r="I3069" s="69">
        <f t="shared" si="1214"/>
        <v>9</v>
      </c>
      <c r="J3069" s="70" t="s">
        <v>6</v>
      </c>
      <c r="K3069" s="69">
        <f t="shared" si="1215"/>
        <v>8</v>
      </c>
      <c r="L3069" s="71">
        <f t="shared" si="1215"/>
        <v>264</v>
      </c>
      <c r="M3069" s="8"/>
      <c r="O3069" s="2"/>
      <c r="AC3069" s="7"/>
      <c r="AD3069" s="7"/>
      <c r="AE3069" s="7"/>
      <c r="AF3069" s="7"/>
      <c r="AG3069" s="7"/>
      <c r="AH3069" s="7"/>
      <c r="AI3069" s="7"/>
      <c r="AJ3069" s="7"/>
      <c r="AK3069" s="7"/>
      <c r="AN3069" s="7"/>
    </row>
    <row r="3070" spans="1:40" x14ac:dyDescent="0.25">
      <c r="A3070" s="72" t="s">
        <v>18</v>
      </c>
      <c r="B3070" s="73"/>
      <c r="C3070" s="73"/>
      <c r="D3070" s="73"/>
      <c r="E3070" s="73"/>
      <c r="F3070" s="74">
        <f>PRODUCT(F3069/B3069)</f>
        <v>3.5</v>
      </c>
      <c r="G3070" s="75" t="s">
        <v>6</v>
      </c>
      <c r="H3070" s="74">
        <f>PRODUCT(H3069/B3069)</f>
        <v>7.5</v>
      </c>
      <c r="I3070" s="73"/>
      <c r="J3070" s="73"/>
      <c r="K3070" s="73"/>
      <c r="L3070" s="76"/>
      <c r="M3070" s="55"/>
      <c r="O3070" s="2"/>
      <c r="AC3070" s="7"/>
      <c r="AD3070" s="7"/>
      <c r="AE3070" s="7"/>
      <c r="AF3070" s="7"/>
      <c r="AG3070" s="7"/>
      <c r="AH3070" s="7"/>
      <c r="AI3070" s="7"/>
      <c r="AJ3070" s="7"/>
      <c r="AK3070" s="7"/>
      <c r="AN3070" s="7"/>
    </row>
    <row r="3071" spans="1:40" x14ac:dyDescent="0.25">
      <c r="B3071" s="10"/>
      <c r="C3071" s="10"/>
      <c r="D3071" s="10"/>
      <c r="E3071" s="10"/>
      <c r="F3071" s="55"/>
      <c r="G3071" s="11"/>
      <c r="H3071" s="55"/>
      <c r="I3071" s="10"/>
      <c r="J3071" s="10"/>
      <c r="K3071" s="10"/>
      <c r="L3071" s="8"/>
      <c r="M3071" s="55"/>
      <c r="O3071" s="2"/>
      <c r="AC3071" s="7"/>
      <c r="AD3071" s="7"/>
      <c r="AE3071" s="7"/>
      <c r="AF3071" s="7"/>
      <c r="AG3071" s="7"/>
      <c r="AH3071" s="7"/>
      <c r="AI3071" s="7"/>
      <c r="AJ3071" s="7"/>
      <c r="AK3071" s="7"/>
      <c r="AN3071" s="7"/>
    </row>
    <row r="3072" spans="1:40" x14ac:dyDescent="0.25">
      <c r="A3072" s="63" t="s">
        <v>557</v>
      </c>
      <c r="B3072" s="64"/>
      <c r="C3072" s="64"/>
      <c r="D3072" s="64"/>
      <c r="E3072" s="64"/>
      <c r="F3072" s="64"/>
      <c r="G3072" s="64"/>
      <c r="H3072" s="64"/>
      <c r="I3072" s="64"/>
      <c r="J3072" s="64"/>
      <c r="K3072" s="64"/>
      <c r="L3072" s="67"/>
      <c r="O3072" s="2"/>
      <c r="AC3072" s="7"/>
      <c r="AD3072" s="7"/>
      <c r="AE3072" s="7"/>
      <c r="AF3072" s="7"/>
      <c r="AG3072" s="7"/>
      <c r="AH3072" s="7"/>
      <c r="AI3072" s="7"/>
      <c r="AJ3072" s="7"/>
      <c r="AK3072" s="7"/>
      <c r="AN3072" s="7"/>
    </row>
    <row r="3073" spans="1:40" x14ac:dyDescent="0.25">
      <c r="A3073" s="68" t="s">
        <v>24</v>
      </c>
      <c r="B3073" s="69" t="s">
        <v>0</v>
      </c>
      <c r="C3073" s="69" t="s">
        <v>10</v>
      </c>
      <c r="D3073" s="69" t="s">
        <v>1</v>
      </c>
      <c r="E3073" s="69" t="s">
        <v>11</v>
      </c>
      <c r="F3073" s="78" t="s">
        <v>12</v>
      </c>
      <c r="G3073" s="70"/>
      <c r="H3073" s="69"/>
      <c r="I3073" s="78" t="s">
        <v>13</v>
      </c>
      <c r="J3073" s="70"/>
      <c r="K3073" s="69"/>
      <c r="L3073" s="71" t="s">
        <v>14</v>
      </c>
      <c r="O3073" s="2"/>
      <c r="AC3073" s="7"/>
      <c r="AD3073" s="7"/>
      <c r="AE3073" s="7"/>
      <c r="AF3073" s="7"/>
      <c r="AG3073" s="7"/>
      <c r="AH3073" s="7"/>
      <c r="AI3073" s="7"/>
      <c r="AJ3073" s="7"/>
      <c r="AK3073" s="7"/>
      <c r="AN3073" s="7"/>
    </row>
    <row r="3074" spans="1:40" x14ac:dyDescent="0.25">
      <c r="A3074" s="68" t="s">
        <v>16</v>
      </c>
      <c r="B3074" s="69">
        <f>PRODUCT(B3059+B3066)</f>
        <v>4</v>
      </c>
      <c r="C3074" s="69">
        <f>PRODUCT(C3059+E3066)</f>
        <v>4</v>
      </c>
      <c r="D3074" s="69">
        <f>PRODUCT(D3059+D3066)</f>
        <v>0</v>
      </c>
      <c r="E3074" s="69">
        <f>PRODUCT(E3059+C3066)</f>
        <v>0</v>
      </c>
      <c r="F3074" s="69">
        <f>PRODUCT(F3059+H3066)</f>
        <v>31</v>
      </c>
      <c r="G3074" s="70" t="s">
        <v>6</v>
      </c>
      <c r="H3074" s="69">
        <f>PRODUCT(H3059+F3066)</f>
        <v>12</v>
      </c>
      <c r="I3074" s="69">
        <f>PRODUCT(I3059+K3066)</f>
        <v>11</v>
      </c>
      <c r="J3074" s="70" t="s">
        <v>6</v>
      </c>
      <c r="K3074" s="69">
        <f>PRODUCT(K3059+I3066)</f>
        <v>0</v>
      </c>
      <c r="L3074" s="71">
        <f>PRODUCT(((B3059*L3059)+B3066*L3066))/B3074</f>
        <v>338.5</v>
      </c>
      <c r="M3074" s="8"/>
      <c r="O3074" s="2"/>
      <c r="AC3074" s="7"/>
      <c r="AD3074" s="7"/>
      <c r="AE3074" s="7"/>
      <c r="AF3074" s="7"/>
      <c r="AG3074" s="7"/>
      <c r="AH3074" s="7"/>
      <c r="AI3074" s="7"/>
      <c r="AJ3074" s="7"/>
      <c r="AK3074" s="7"/>
      <c r="AN3074" s="7"/>
    </row>
    <row r="3075" spans="1:40" x14ac:dyDescent="0.25">
      <c r="A3075" s="68" t="s">
        <v>439</v>
      </c>
      <c r="B3075" s="69">
        <f>PRODUCT(B3060+B3067)</f>
        <v>0</v>
      </c>
      <c r="C3075" s="69">
        <f>PRODUCT(C3060+E3067)</f>
        <v>0</v>
      </c>
      <c r="D3075" s="69">
        <f>PRODUCT(D3060+D3067)</f>
        <v>0</v>
      </c>
      <c r="E3075" s="69">
        <f>PRODUCT(E3060+C3067)</f>
        <v>0</v>
      </c>
      <c r="F3075" s="69">
        <f>PRODUCT(F3060+H3067)</f>
        <v>0</v>
      </c>
      <c r="G3075" s="70" t="s">
        <v>6</v>
      </c>
      <c r="H3075" s="69">
        <f>PRODUCT(H3060+F3067)</f>
        <v>0</v>
      </c>
      <c r="I3075" s="69">
        <f>PRODUCT(I3060+K3067)</f>
        <v>3</v>
      </c>
      <c r="J3075" s="70" t="s">
        <v>6</v>
      </c>
      <c r="K3075" s="69">
        <f>PRODUCT(K3060+I3067)</f>
        <v>9</v>
      </c>
      <c r="L3075" s="71">
        <v>0</v>
      </c>
      <c r="M3075" s="8"/>
      <c r="O3075" s="2"/>
      <c r="AC3075" s="7"/>
      <c r="AD3075" s="7"/>
      <c r="AE3075" s="7"/>
      <c r="AF3075" s="7"/>
      <c r="AG3075" s="7"/>
      <c r="AH3075" s="7"/>
      <c r="AI3075" s="7"/>
      <c r="AJ3075" s="7"/>
      <c r="AK3075" s="7"/>
      <c r="AN3075" s="7"/>
    </row>
    <row r="3076" spans="1:40" x14ac:dyDescent="0.25">
      <c r="A3076" s="68" t="s">
        <v>440</v>
      </c>
      <c r="B3076" s="69">
        <f>PRODUCT(B3061+B3068)</f>
        <v>0</v>
      </c>
      <c r="C3076" s="69">
        <f>PRODUCT(C3061+E3068)</f>
        <v>0</v>
      </c>
      <c r="D3076" s="69">
        <f>PRODUCT(D3061+D3068)</f>
        <v>0</v>
      </c>
      <c r="E3076" s="69">
        <f>PRODUCT(E3061+C3068)</f>
        <v>0</v>
      </c>
      <c r="F3076" s="69">
        <f>PRODUCT(F3061+H3068)</f>
        <v>0</v>
      </c>
      <c r="G3076" s="70" t="s">
        <v>6</v>
      </c>
      <c r="H3076" s="69">
        <f>PRODUCT(H3061+F3068)</f>
        <v>0</v>
      </c>
      <c r="I3076" s="69">
        <f>PRODUCT(I3061+K3068)</f>
        <v>0</v>
      </c>
      <c r="J3076" s="70" t="s">
        <v>6</v>
      </c>
      <c r="K3076" s="69">
        <f>PRODUCT(K3061+I3068)</f>
        <v>0</v>
      </c>
      <c r="L3076" s="71">
        <v>0</v>
      </c>
      <c r="M3076" s="8"/>
      <c r="O3076" s="2"/>
      <c r="AC3076" s="7"/>
      <c r="AD3076" s="7"/>
      <c r="AE3076" s="7"/>
      <c r="AF3076" s="7"/>
      <c r="AG3076" s="7"/>
      <c r="AH3076" s="7"/>
      <c r="AI3076" s="7"/>
      <c r="AJ3076" s="7"/>
      <c r="AK3076" s="7"/>
      <c r="AN3076" s="7"/>
    </row>
    <row r="3077" spans="1:40" x14ac:dyDescent="0.25">
      <c r="A3077" s="68" t="s">
        <v>17</v>
      </c>
      <c r="B3077" s="69">
        <f>PRODUCT(B3062+B3069)</f>
        <v>4</v>
      </c>
      <c r="C3077" s="69">
        <f>PRODUCT(C3062+E3069)</f>
        <v>4</v>
      </c>
      <c r="D3077" s="69">
        <f>PRODUCT(D3062+D3069)</f>
        <v>0</v>
      </c>
      <c r="E3077" s="69">
        <f>PRODUCT(E3062+C3069)</f>
        <v>0</v>
      </c>
      <c r="F3077" s="69">
        <f>PRODUCT(F3062+H3069)</f>
        <v>31</v>
      </c>
      <c r="G3077" s="70" t="s">
        <v>6</v>
      </c>
      <c r="H3077" s="69">
        <f>PRODUCT(H3062+F3069)</f>
        <v>12</v>
      </c>
      <c r="I3077" s="69">
        <f>PRODUCT(I3062+K3069)</f>
        <v>14</v>
      </c>
      <c r="J3077" s="70" t="s">
        <v>6</v>
      </c>
      <c r="K3077" s="69">
        <f>PRODUCT(K3062+I3069)</f>
        <v>9</v>
      </c>
      <c r="L3077" s="71">
        <f>PRODUCT(((B3062*L3062)+B3069*L3069))/B3077</f>
        <v>338.5</v>
      </c>
      <c r="M3077" s="8"/>
      <c r="O3077" s="2"/>
      <c r="AC3077" s="7"/>
      <c r="AD3077" s="7"/>
      <c r="AE3077" s="7"/>
      <c r="AF3077" s="7"/>
      <c r="AG3077" s="7"/>
      <c r="AH3077" s="7"/>
      <c r="AI3077" s="7"/>
      <c r="AJ3077" s="7"/>
      <c r="AK3077" s="7"/>
      <c r="AN3077" s="7"/>
    </row>
    <row r="3078" spans="1:40" x14ac:dyDescent="0.25">
      <c r="A3078" s="72" t="s">
        <v>18</v>
      </c>
      <c r="B3078" s="73"/>
      <c r="C3078" s="73"/>
      <c r="D3078" s="73"/>
      <c r="E3078" s="73"/>
      <c r="F3078" s="74">
        <f>PRODUCT(F3077/B3077)</f>
        <v>7.75</v>
      </c>
      <c r="G3078" s="74" t="s">
        <v>6</v>
      </c>
      <c r="H3078" s="74">
        <f>PRODUCT(H3077/B3077)</f>
        <v>3</v>
      </c>
      <c r="I3078" s="86"/>
      <c r="J3078" s="86"/>
      <c r="K3078" s="86"/>
      <c r="L3078" s="76"/>
      <c r="M3078" s="55"/>
      <c r="O3078" s="2"/>
      <c r="AC3078" s="7"/>
      <c r="AD3078" s="7"/>
      <c r="AE3078" s="7"/>
      <c r="AF3078" s="7"/>
      <c r="AG3078" s="7"/>
      <c r="AH3078" s="7"/>
      <c r="AI3078" s="7"/>
      <c r="AJ3078" s="7"/>
      <c r="AK3078" s="7"/>
      <c r="AN3078" s="7"/>
    </row>
    <row r="3079" spans="1:40" x14ac:dyDescent="0.25">
      <c r="A3079" s="7"/>
      <c r="B3079" s="10"/>
      <c r="C3079" s="10"/>
      <c r="D3079" s="10"/>
      <c r="E3079" s="10"/>
      <c r="F3079" s="10"/>
      <c r="G3079" s="10"/>
      <c r="H3079" s="10"/>
      <c r="I3079" s="10"/>
      <c r="J3079" s="10"/>
      <c r="K3079" s="10"/>
      <c r="L3079" s="54"/>
      <c r="O3079" s="2"/>
      <c r="AC3079" s="7"/>
      <c r="AD3079" s="7"/>
      <c r="AE3079" s="7"/>
      <c r="AF3079" s="7"/>
      <c r="AG3079" s="7"/>
      <c r="AH3079" s="7"/>
      <c r="AI3079" s="7"/>
      <c r="AJ3079" s="7"/>
      <c r="AK3079" s="7"/>
      <c r="AN3079" s="7"/>
    </row>
    <row r="3080" spans="1:40" x14ac:dyDescent="0.25">
      <c r="A3080" s="7"/>
      <c r="B3080" s="10"/>
      <c r="C3080" s="10"/>
      <c r="D3080" s="10"/>
      <c r="E3080" s="10"/>
      <c r="F3080" s="10" t="s">
        <v>438</v>
      </c>
      <c r="G3080" s="10"/>
      <c r="H3080" s="10"/>
      <c r="I3080" s="10"/>
      <c r="J3080" s="10"/>
      <c r="K3080" s="10"/>
      <c r="L3080" s="10"/>
      <c r="R3080" s="10" t="s">
        <v>25</v>
      </c>
      <c r="AC3080" s="10" t="s">
        <v>3</v>
      </c>
      <c r="AD3080" s="3">
        <f t="shared" ref="AD3080:AH3080" si="1216">SUM(AD3081:AD3083)</f>
        <v>0</v>
      </c>
      <c r="AE3080" s="3">
        <f t="shared" si="1216"/>
        <v>0</v>
      </c>
      <c r="AF3080" s="3">
        <f t="shared" si="1216"/>
        <v>0</v>
      </c>
      <c r="AG3080" s="3">
        <f t="shared" si="1216"/>
        <v>0</v>
      </c>
      <c r="AH3080" s="3">
        <f t="shared" si="1216"/>
        <v>0</v>
      </c>
      <c r="AJ3080" s="3">
        <f t="shared" ref="AJ3080" si="1217">SUM(AJ3081:AJ3083)</f>
        <v>0</v>
      </c>
      <c r="AK3080" s="3">
        <v>0</v>
      </c>
      <c r="AL3080" s="3">
        <f t="shared" ref="AL3080" si="1218">SUM(AL3081:AL3083)</f>
        <v>0</v>
      </c>
      <c r="AN3080" s="3">
        <v>0</v>
      </c>
    </row>
    <row r="3081" spans="1:40" x14ac:dyDescent="0.25">
      <c r="A3081" s="7"/>
      <c r="B3081" s="10"/>
      <c r="C3081" s="10"/>
      <c r="D3081" s="10"/>
      <c r="E3081" s="10"/>
      <c r="F3081" s="10" t="s">
        <v>433</v>
      </c>
      <c r="G3081" s="10"/>
      <c r="H3081" s="10"/>
      <c r="I3081" s="10"/>
      <c r="J3081" s="10"/>
      <c r="K3081" s="10"/>
      <c r="L3081" s="57">
        <f>PRODUCT(C3062/B3062)</f>
        <v>1</v>
      </c>
      <c r="O3081" s="2"/>
      <c r="R3081" s="7"/>
      <c r="T3081" s="7"/>
      <c r="AC3081" s="7"/>
      <c r="AD3081" s="7"/>
      <c r="AE3081" s="7"/>
      <c r="AF3081" s="7"/>
      <c r="AG3081" s="7"/>
      <c r="AH3081" s="7"/>
      <c r="AI3081" s="7"/>
      <c r="AJ3081" s="7"/>
      <c r="AK3081" s="7"/>
      <c r="AN3081" s="7"/>
    </row>
    <row r="3082" spans="1:40" x14ac:dyDescent="0.25">
      <c r="A3082" s="7"/>
      <c r="B3082" s="10"/>
      <c r="C3082" s="10"/>
      <c r="D3082" s="10"/>
      <c r="E3082" s="10"/>
      <c r="F3082" s="10" t="s">
        <v>434</v>
      </c>
      <c r="G3082" s="10"/>
      <c r="H3082" s="10"/>
      <c r="I3082" s="10"/>
      <c r="J3082" s="10"/>
      <c r="K3082" s="10"/>
      <c r="L3082" s="57">
        <f>PRODUCT(E3069/B3069)</f>
        <v>1</v>
      </c>
      <c r="O3082" s="2"/>
      <c r="R3082" s="7"/>
      <c r="T3082" s="7"/>
      <c r="AC3082" s="7"/>
      <c r="AD3082" s="7"/>
      <c r="AE3082" s="7"/>
      <c r="AF3082" s="7"/>
      <c r="AG3082" s="7"/>
      <c r="AH3082" s="7"/>
      <c r="AI3082" s="7"/>
      <c r="AJ3082" s="7"/>
      <c r="AK3082" s="7"/>
      <c r="AN3082" s="7"/>
    </row>
    <row r="3083" spans="1:40" x14ac:dyDescent="0.25">
      <c r="A3083" s="7"/>
      <c r="B3083" s="10"/>
      <c r="C3083" s="10"/>
      <c r="D3083" s="10"/>
      <c r="E3083" s="10"/>
      <c r="F3083" s="10" t="s">
        <v>435</v>
      </c>
      <c r="G3083" s="10"/>
      <c r="H3083" s="10"/>
      <c r="I3083" s="10"/>
      <c r="J3083" s="10"/>
      <c r="K3083" s="10"/>
      <c r="L3083" s="57">
        <f>PRODUCT(C3077/B3077)</f>
        <v>1</v>
      </c>
      <c r="O3083" s="2"/>
      <c r="R3083" s="7"/>
      <c r="T3083" s="7"/>
      <c r="AC3083" s="7"/>
      <c r="AD3083" s="7"/>
      <c r="AE3083" s="7"/>
      <c r="AF3083" s="7"/>
      <c r="AG3083" s="7"/>
      <c r="AH3083" s="7"/>
      <c r="AI3083" s="7"/>
      <c r="AJ3083" s="7"/>
      <c r="AK3083" s="7"/>
      <c r="AN3083" s="7"/>
    </row>
    <row r="3084" spans="1:40" x14ac:dyDescent="0.25">
      <c r="A3084" s="7"/>
      <c r="B3084" s="10"/>
      <c r="C3084" s="10"/>
      <c r="D3084" s="10"/>
      <c r="E3084" s="10"/>
      <c r="F3084" s="10"/>
      <c r="G3084" s="10"/>
      <c r="H3084" s="10"/>
      <c r="I3084" s="10"/>
      <c r="J3084" s="10"/>
      <c r="K3084" s="10"/>
      <c r="L3084" s="54"/>
      <c r="O3084" s="2"/>
      <c r="R3084" s="10" t="s">
        <v>32</v>
      </c>
      <c r="T3084" s="7"/>
      <c r="AC3084" s="10" t="s">
        <v>4</v>
      </c>
      <c r="AD3084" s="3">
        <f t="shared" ref="AD3084:AH3084" si="1219">SUM(AD3085:AD3088)</f>
        <v>0</v>
      </c>
      <c r="AE3084" s="3">
        <f t="shared" si="1219"/>
        <v>0</v>
      </c>
      <c r="AF3084" s="3">
        <f t="shared" si="1219"/>
        <v>0</v>
      </c>
      <c r="AG3084" s="3">
        <f t="shared" si="1219"/>
        <v>0</v>
      </c>
      <c r="AH3084" s="3">
        <f t="shared" si="1219"/>
        <v>0</v>
      </c>
      <c r="AJ3084" s="3">
        <f t="shared" ref="AJ3084" si="1220">SUM(AJ3085:AJ3088)</f>
        <v>0</v>
      </c>
      <c r="AK3084" s="3">
        <v>0</v>
      </c>
      <c r="AL3084" s="3">
        <f t="shared" ref="AL3084" si="1221">SUM(AL3085:AL3088)</f>
        <v>0</v>
      </c>
      <c r="AN3084" s="3">
        <v>0</v>
      </c>
    </row>
    <row r="3085" spans="1:40" x14ac:dyDescent="0.25">
      <c r="A3085" s="7"/>
      <c r="B3085" s="10"/>
      <c r="C3085" s="10"/>
      <c r="D3085" s="10"/>
      <c r="E3085" s="10"/>
      <c r="F3085" s="10"/>
      <c r="G3085" s="10"/>
      <c r="H3085" s="10"/>
      <c r="I3085" s="10"/>
      <c r="J3085" s="10"/>
      <c r="K3085" s="10"/>
      <c r="L3085" s="54"/>
      <c r="O3085" s="2"/>
      <c r="R3085" s="7"/>
      <c r="T3085" s="7"/>
      <c r="AC3085" s="7"/>
      <c r="AD3085" s="7"/>
      <c r="AE3085" s="7"/>
      <c r="AF3085" s="7"/>
      <c r="AG3085" s="7"/>
      <c r="AH3085" s="7"/>
      <c r="AI3085" s="7"/>
      <c r="AJ3085" s="7"/>
      <c r="AK3085" s="7"/>
      <c r="AN3085" s="7"/>
    </row>
    <row r="3086" spans="1:40" x14ac:dyDescent="0.25">
      <c r="A3086" s="7"/>
      <c r="B3086" s="10"/>
      <c r="C3086" s="10"/>
      <c r="D3086" s="10"/>
      <c r="E3086" s="10"/>
      <c r="F3086" s="10"/>
      <c r="G3086" s="10"/>
      <c r="H3086" s="10"/>
      <c r="I3086" s="10"/>
      <c r="J3086" s="10"/>
      <c r="K3086" s="10"/>
      <c r="L3086" s="54"/>
      <c r="O3086" s="2"/>
      <c r="R3086" s="7"/>
      <c r="T3086" s="7"/>
      <c r="AC3086" s="7"/>
      <c r="AD3086" s="7"/>
      <c r="AE3086" s="7"/>
      <c r="AF3086" s="7"/>
      <c r="AG3086" s="7"/>
      <c r="AH3086" s="7"/>
      <c r="AI3086" s="7"/>
      <c r="AJ3086" s="7"/>
      <c r="AK3086" s="7"/>
      <c r="AN3086" s="7"/>
    </row>
    <row r="3087" spans="1:40" x14ac:dyDescent="0.25">
      <c r="A3087" s="7"/>
      <c r="B3087" s="10"/>
      <c r="C3087" s="10"/>
      <c r="D3087" s="10"/>
      <c r="E3087" s="10"/>
      <c r="F3087" s="10"/>
      <c r="G3087" s="10"/>
      <c r="H3087" s="10"/>
      <c r="I3087" s="10"/>
      <c r="J3087" s="10"/>
      <c r="K3087" s="10"/>
      <c r="L3087" s="54"/>
      <c r="O3087" s="2"/>
      <c r="R3087" s="7"/>
      <c r="T3087" s="7"/>
      <c r="AC3087" s="7"/>
      <c r="AD3087" s="7"/>
      <c r="AE3087" s="7"/>
      <c r="AF3087" s="7"/>
      <c r="AG3087" s="7"/>
      <c r="AH3087" s="7"/>
      <c r="AI3087" s="7"/>
      <c r="AJ3087" s="7"/>
      <c r="AK3087" s="7"/>
      <c r="AN3087" s="7"/>
    </row>
    <row r="3088" spans="1:40" x14ac:dyDescent="0.25">
      <c r="A3088" s="7"/>
      <c r="B3088" s="10"/>
      <c r="C3088" s="10"/>
      <c r="D3088" s="10"/>
      <c r="E3088" s="10"/>
      <c r="F3088" s="10"/>
      <c r="G3088" s="10"/>
      <c r="H3088" s="10"/>
      <c r="I3088" s="10"/>
      <c r="J3088" s="10"/>
      <c r="K3088" s="10"/>
      <c r="L3088" s="54"/>
      <c r="O3088" s="2"/>
      <c r="R3088" s="7"/>
      <c r="T3088" s="7"/>
      <c r="AC3088" s="7"/>
      <c r="AD3088" s="7"/>
      <c r="AE3088" s="7"/>
      <c r="AF3088" s="7"/>
      <c r="AG3088" s="7"/>
      <c r="AH3088" s="7"/>
      <c r="AI3088" s="7"/>
      <c r="AJ3088" s="7"/>
      <c r="AK3088" s="7"/>
      <c r="AN3088" s="7"/>
    </row>
    <row r="3089" spans="1:40" x14ac:dyDescent="0.25">
      <c r="L3089" s="8"/>
      <c r="M3089" s="3" t="s">
        <v>7</v>
      </c>
      <c r="R3089" s="6" t="s">
        <v>8</v>
      </c>
      <c r="AC3089" s="10" t="s">
        <v>2</v>
      </c>
      <c r="AD3089" s="3">
        <f>SUM(AD3090:AD3111)</f>
        <v>8</v>
      </c>
      <c r="AE3089" s="3">
        <f>SUM(AE3090:AE3111)</f>
        <v>5</v>
      </c>
      <c r="AF3089" s="3">
        <f>SUM(AF3090:AF3111)</f>
        <v>0</v>
      </c>
      <c r="AG3089" s="3">
        <f>SUM(AG3090:AG3111)</f>
        <v>3</v>
      </c>
      <c r="AH3089" s="3">
        <f>SUM(AH3090:AH3111)</f>
        <v>42</v>
      </c>
      <c r="AJ3089" s="3">
        <f>SUM(AJ3090:AJ3111)</f>
        <v>32</v>
      </c>
      <c r="AK3089" s="3">
        <f>SUM(AK3090:AK3111)</f>
        <v>13</v>
      </c>
      <c r="AL3089" s="3">
        <f>SUM(AL3090:AL3111)</f>
        <v>2769</v>
      </c>
      <c r="AM3089" s="3">
        <f>PRODUCT(AL3089+AL3112+AL3116)</f>
        <v>2769</v>
      </c>
      <c r="AN3089" s="3">
        <f>SUM(AN3090:AN3111)</f>
        <v>10</v>
      </c>
    </row>
    <row r="3090" spans="1:40" x14ac:dyDescent="0.25">
      <c r="A3090" s="63" t="s">
        <v>428</v>
      </c>
      <c r="B3090" s="64" t="s">
        <v>0</v>
      </c>
      <c r="C3090" s="64" t="s">
        <v>10</v>
      </c>
      <c r="D3090" s="64" t="s">
        <v>1</v>
      </c>
      <c r="E3090" s="64" t="s">
        <v>11</v>
      </c>
      <c r="F3090" s="65" t="s">
        <v>12</v>
      </c>
      <c r="G3090" s="66"/>
      <c r="H3090" s="64"/>
      <c r="I3090" s="65" t="s">
        <v>13</v>
      </c>
      <c r="J3090" s="66"/>
      <c r="K3090" s="64"/>
      <c r="L3090" s="67" t="s">
        <v>14</v>
      </c>
      <c r="M3090" s="3">
        <f>MAX(Y3090:Y3120)</f>
        <v>648</v>
      </c>
      <c r="O3090" s="2">
        <v>24</v>
      </c>
      <c r="P3090" s="2">
        <v>7</v>
      </c>
      <c r="Q3090" s="2">
        <v>2015</v>
      </c>
      <c r="R3090" s="5" t="s">
        <v>1333</v>
      </c>
      <c r="S3090" s="30" t="s">
        <v>6</v>
      </c>
      <c r="T3090" s="5" t="s">
        <v>779</v>
      </c>
      <c r="U3090" s="2">
        <v>2</v>
      </c>
      <c r="V3090" s="30" t="s">
        <v>6</v>
      </c>
      <c r="W3090" s="2">
        <v>0</v>
      </c>
      <c r="X3090" s="7" t="s">
        <v>405</v>
      </c>
      <c r="Y3090" s="2">
        <v>256</v>
      </c>
      <c r="Z3090" s="2">
        <v>5</v>
      </c>
      <c r="AA3090" s="30" t="s">
        <v>6</v>
      </c>
      <c r="AB3090" s="2">
        <v>1</v>
      </c>
      <c r="AD3090" s="2">
        <f t="shared" ref="AD3090:AD3097" si="1222">IF(Q3090&gt;100,1,0)</f>
        <v>1</v>
      </c>
      <c r="AE3090" s="2">
        <f>IF(U3090&gt;W3090,1,0)</f>
        <v>1</v>
      </c>
      <c r="AF3090" s="2">
        <f t="shared" ref="AF3090:AF3097" si="1223">IF(U3090=W3090,1,0)*IF(Q3090=0,0,1)</f>
        <v>0</v>
      </c>
      <c r="AG3090" s="2">
        <f>IF(W3090&gt;U3090,1,0)</f>
        <v>0</v>
      </c>
      <c r="AH3090" s="2">
        <f>PRODUCT(Z3090)</f>
        <v>5</v>
      </c>
      <c r="AI3090" s="30" t="s">
        <v>6</v>
      </c>
      <c r="AJ3090" s="2">
        <f>PRODUCT(AB3090)</f>
        <v>1</v>
      </c>
      <c r="AK3090" s="2">
        <v>3</v>
      </c>
      <c r="AL3090" s="2">
        <f>PRODUCT(Y3090)</f>
        <v>256</v>
      </c>
      <c r="AN3090" s="2">
        <v>0</v>
      </c>
    </row>
    <row r="3091" spans="1:40" x14ac:dyDescent="0.25">
      <c r="A3091" s="68" t="s">
        <v>16</v>
      </c>
      <c r="B3091" s="69">
        <f>PRODUCT(AD3089)</f>
        <v>8</v>
      </c>
      <c r="C3091" s="69">
        <f>PRODUCT(AE3089)</f>
        <v>5</v>
      </c>
      <c r="D3091" s="69">
        <f>PRODUCT(AF3089)</f>
        <v>0</v>
      </c>
      <c r="E3091" s="69">
        <f>PRODUCT(AG3089)</f>
        <v>3</v>
      </c>
      <c r="F3091" s="69">
        <f>PRODUCT(AH3089)</f>
        <v>42</v>
      </c>
      <c r="G3091" s="70" t="s">
        <v>6</v>
      </c>
      <c r="H3091" s="69">
        <f>PRODUCT(AJ3089)</f>
        <v>32</v>
      </c>
      <c r="I3091" s="69">
        <f>PRODUCT(AK3089)</f>
        <v>13</v>
      </c>
      <c r="J3091" s="70" t="s">
        <v>6</v>
      </c>
      <c r="K3091" s="69">
        <f>PRODUCT(AN3089)</f>
        <v>10</v>
      </c>
      <c r="L3091" s="71">
        <f>PRODUCT(AL3089/B3091)</f>
        <v>346.125</v>
      </c>
      <c r="M3091" s="8"/>
      <c r="N3091" s="38"/>
      <c r="O3091" s="15">
        <v>22</v>
      </c>
      <c r="P3091" s="15">
        <v>7</v>
      </c>
      <c r="Q3091" s="15">
        <v>2016</v>
      </c>
      <c r="R3091" s="82" t="s">
        <v>1333</v>
      </c>
      <c r="S3091" s="90" t="s">
        <v>6</v>
      </c>
      <c r="T3091" s="82" t="s">
        <v>779</v>
      </c>
      <c r="U3091" s="15">
        <v>2</v>
      </c>
      <c r="V3091" s="90" t="s">
        <v>6</v>
      </c>
      <c r="W3091" s="15">
        <v>0</v>
      </c>
      <c r="X3091" s="102" t="s">
        <v>1162</v>
      </c>
      <c r="Y3091" s="15">
        <v>321</v>
      </c>
      <c r="Z3091" s="15">
        <v>11</v>
      </c>
      <c r="AA3091" s="90" t="s">
        <v>6</v>
      </c>
      <c r="AB3091" s="15">
        <v>2</v>
      </c>
      <c r="AC3091" s="7"/>
      <c r="AD3091" s="2">
        <f t="shared" si="1222"/>
        <v>1</v>
      </c>
      <c r="AE3091" s="2">
        <f>IF(U3091&gt;W3091,1,0)</f>
        <v>1</v>
      </c>
      <c r="AF3091" s="2">
        <f t="shared" si="1223"/>
        <v>0</v>
      </c>
      <c r="AG3091" s="2">
        <f>IF(W3091&gt;U3091,1,0)</f>
        <v>0</v>
      </c>
      <c r="AH3091" s="2">
        <f>PRODUCT(Z3091)</f>
        <v>11</v>
      </c>
      <c r="AI3091" s="30" t="s">
        <v>6</v>
      </c>
      <c r="AJ3091" s="2">
        <f>PRODUCT(AB3091)</f>
        <v>2</v>
      </c>
      <c r="AK3091" s="2">
        <v>3</v>
      </c>
      <c r="AL3091" s="2">
        <f>PRODUCT(Y3091)</f>
        <v>321</v>
      </c>
      <c r="AN3091" s="2">
        <v>0</v>
      </c>
    </row>
    <row r="3092" spans="1:40" x14ac:dyDescent="0.25">
      <c r="A3092" s="68" t="s">
        <v>439</v>
      </c>
      <c r="B3092" s="69">
        <f>PRODUCT(AD3112)</f>
        <v>0</v>
      </c>
      <c r="C3092" s="69">
        <f>PRODUCT(AE3112)</f>
        <v>0</v>
      </c>
      <c r="D3092" s="69">
        <f>PRODUCT(AF3112)</f>
        <v>0</v>
      </c>
      <c r="E3092" s="69">
        <f>PRODUCT(AG3112)</f>
        <v>0</v>
      </c>
      <c r="F3092" s="69">
        <f>PRODUCT(AH3112)</f>
        <v>0</v>
      </c>
      <c r="G3092" s="70" t="s">
        <v>6</v>
      </c>
      <c r="H3092" s="69">
        <f>PRODUCT(AJ3112)</f>
        <v>0</v>
      </c>
      <c r="I3092" s="69">
        <f>PRODUCT(AK3112)</f>
        <v>0</v>
      </c>
      <c r="J3092" s="70" t="s">
        <v>6</v>
      </c>
      <c r="K3092" s="69">
        <f>PRODUCT(AN3112)</f>
        <v>0</v>
      </c>
      <c r="L3092" s="71">
        <v>0</v>
      </c>
      <c r="M3092" s="8"/>
      <c r="N3092" s="38"/>
      <c r="O3092" s="2">
        <v>10</v>
      </c>
      <c r="P3092" s="2">
        <v>6</v>
      </c>
      <c r="Q3092" s="2">
        <v>2017</v>
      </c>
      <c r="R3092" s="5" t="s">
        <v>1333</v>
      </c>
      <c r="S3092" s="2" t="s">
        <v>6</v>
      </c>
      <c r="T3092" s="5" t="s">
        <v>779</v>
      </c>
      <c r="U3092" s="2">
        <v>2</v>
      </c>
      <c r="V3092" s="30" t="s">
        <v>6</v>
      </c>
      <c r="W3092" s="2">
        <v>1</v>
      </c>
      <c r="X3092" s="44" t="s">
        <v>1093</v>
      </c>
      <c r="Y3092" s="2">
        <v>648</v>
      </c>
      <c r="Z3092" s="2">
        <v>3</v>
      </c>
      <c r="AA3092" s="30" t="s">
        <v>6</v>
      </c>
      <c r="AB3092" s="2">
        <v>3</v>
      </c>
      <c r="AC3092" s="7"/>
      <c r="AD3092" s="2">
        <f t="shared" si="1222"/>
        <v>1</v>
      </c>
      <c r="AE3092" s="2">
        <f>IF(U3092&gt;W3092,1,0)</f>
        <v>1</v>
      </c>
      <c r="AF3092" s="2">
        <f t="shared" si="1223"/>
        <v>0</v>
      </c>
      <c r="AG3092" s="2">
        <f>IF(W3092&gt;U3092,1,0)</f>
        <v>0</v>
      </c>
      <c r="AH3092" s="2">
        <f>PRODUCT(Z3092)</f>
        <v>3</v>
      </c>
      <c r="AI3092" s="30" t="s">
        <v>6</v>
      </c>
      <c r="AJ3092" s="2">
        <f>PRODUCT(AB3092)</f>
        <v>3</v>
      </c>
      <c r="AK3092" s="2">
        <v>2</v>
      </c>
      <c r="AL3092" s="2">
        <f>PRODUCT(Y3092)</f>
        <v>648</v>
      </c>
      <c r="AN3092" s="2">
        <v>1</v>
      </c>
    </row>
    <row r="3093" spans="1:40" x14ac:dyDescent="0.25">
      <c r="A3093" s="68" t="s">
        <v>440</v>
      </c>
      <c r="B3093" s="69">
        <f>PRODUCT(AD3116)</f>
        <v>0</v>
      </c>
      <c r="C3093" s="69">
        <f t="shared" ref="C3093:F3093" si="1224">PRODUCT(AE3116)</f>
        <v>0</v>
      </c>
      <c r="D3093" s="69">
        <f t="shared" si="1224"/>
        <v>0</v>
      </c>
      <c r="E3093" s="69">
        <f t="shared" si="1224"/>
        <v>0</v>
      </c>
      <c r="F3093" s="69">
        <f t="shared" si="1224"/>
        <v>0</v>
      </c>
      <c r="G3093" s="70" t="s">
        <v>6</v>
      </c>
      <c r="H3093" s="69">
        <f t="shared" ref="H3093" si="1225">PRODUCT(AJ3116)</f>
        <v>0</v>
      </c>
      <c r="I3093" s="69">
        <f>PRODUCT(AK3116)</f>
        <v>0</v>
      </c>
      <c r="J3093" s="70" t="s">
        <v>6</v>
      </c>
      <c r="K3093" s="69">
        <f>PRODUCT(AM3116)</f>
        <v>0</v>
      </c>
      <c r="L3093" s="71">
        <v>0</v>
      </c>
      <c r="M3093" s="8"/>
      <c r="N3093" s="38"/>
      <c r="O3093" s="2">
        <v>13</v>
      </c>
      <c r="P3093" s="2">
        <v>5</v>
      </c>
      <c r="Q3093" s="2">
        <v>2018</v>
      </c>
      <c r="R3093" s="5" t="s">
        <v>1333</v>
      </c>
      <c r="S3093" s="2" t="s">
        <v>6</v>
      </c>
      <c r="T3093" s="5" t="s">
        <v>779</v>
      </c>
      <c r="U3093" s="2">
        <v>2</v>
      </c>
      <c r="V3093" s="30" t="s">
        <v>6</v>
      </c>
      <c r="W3093" s="2">
        <v>1</v>
      </c>
      <c r="X3093" s="44" t="s">
        <v>1620</v>
      </c>
      <c r="Y3093" s="2">
        <v>496</v>
      </c>
      <c r="Z3093" s="2">
        <v>6</v>
      </c>
      <c r="AA3093" s="30" t="s">
        <v>6</v>
      </c>
      <c r="AB3093" s="2">
        <v>6</v>
      </c>
      <c r="AC3093" s="7"/>
      <c r="AD3093" s="2">
        <f t="shared" si="1222"/>
        <v>1</v>
      </c>
      <c r="AE3093" s="2">
        <f t="shared" ref="AE3093:AE3095" si="1226">IF(U3093&gt;W3093,1,0)</f>
        <v>1</v>
      </c>
      <c r="AF3093" s="2">
        <f t="shared" si="1223"/>
        <v>0</v>
      </c>
      <c r="AG3093" s="2">
        <f t="shared" ref="AG3093:AG3095" si="1227">IF(W3093&gt;U3093,1,0)</f>
        <v>0</v>
      </c>
      <c r="AH3093" s="2">
        <f t="shared" ref="AH3093:AH3095" si="1228">PRODUCT(Z3093)</f>
        <v>6</v>
      </c>
      <c r="AI3093" s="30" t="s">
        <v>6</v>
      </c>
      <c r="AJ3093" s="2">
        <f t="shared" ref="AJ3093:AJ3095" si="1229">PRODUCT(AB3093)</f>
        <v>6</v>
      </c>
      <c r="AK3093" s="2">
        <v>2</v>
      </c>
      <c r="AL3093" s="2">
        <f t="shared" ref="AL3093:AL3095" si="1230">PRODUCT(Y3093)</f>
        <v>496</v>
      </c>
      <c r="AN3093" s="2">
        <v>1</v>
      </c>
    </row>
    <row r="3094" spans="1:40" x14ac:dyDescent="0.25">
      <c r="A3094" s="68" t="s">
        <v>17</v>
      </c>
      <c r="B3094" s="69">
        <f>SUM(B3091:B3093)</f>
        <v>8</v>
      </c>
      <c r="C3094" s="69">
        <f>SUM(C3091:C3093)</f>
        <v>5</v>
      </c>
      <c r="D3094" s="69">
        <f>SUM(D3091:D3093)</f>
        <v>0</v>
      </c>
      <c r="E3094" s="69">
        <f>SUM(E3091:E3093)</f>
        <v>3</v>
      </c>
      <c r="F3094" s="69">
        <f>SUM(F3091:F3093)</f>
        <v>42</v>
      </c>
      <c r="G3094" s="70" t="s">
        <v>6</v>
      </c>
      <c r="H3094" s="69">
        <f>SUM(H3091:H3093)</f>
        <v>32</v>
      </c>
      <c r="I3094" s="69">
        <f>SUM(I3091:I3093)</f>
        <v>13</v>
      </c>
      <c r="J3094" s="70" t="s">
        <v>6</v>
      </c>
      <c r="K3094" s="69">
        <f>SUM(K3091:K3093)</f>
        <v>10</v>
      </c>
      <c r="L3094" s="71">
        <f>PRODUCT(AM3089/B3094)</f>
        <v>346.125</v>
      </c>
      <c r="M3094" s="8"/>
      <c r="N3094" s="38"/>
      <c r="O3094" s="2">
        <v>8</v>
      </c>
      <c r="P3094" s="2">
        <v>8</v>
      </c>
      <c r="Q3094" s="2">
        <v>2018</v>
      </c>
      <c r="R3094" s="5" t="s">
        <v>1333</v>
      </c>
      <c r="S3094" s="2" t="s">
        <v>6</v>
      </c>
      <c r="T3094" s="5" t="s">
        <v>779</v>
      </c>
      <c r="U3094" s="2">
        <v>1</v>
      </c>
      <c r="V3094" s="30" t="s">
        <v>6</v>
      </c>
      <c r="W3094" s="2">
        <v>2</v>
      </c>
      <c r="X3094" s="44" t="s">
        <v>1680</v>
      </c>
      <c r="Y3094" s="2">
        <v>298</v>
      </c>
      <c r="Z3094" s="2">
        <v>6</v>
      </c>
      <c r="AA3094" s="30" t="s">
        <v>6</v>
      </c>
      <c r="AB3094" s="2">
        <v>4</v>
      </c>
      <c r="AC3094" s="7"/>
      <c r="AD3094" s="2">
        <f t="shared" si="1222"/>
        <v>1</v>
      </c>
      <c r="AE3094" s="2">
        <f t="shared" si="1226"/>
        <v>0</v>
      </c>
      <c r="AF3094" s="2">
        <f t="shared" si="1223"/>
        <v>0</v>
      </c>
      <c r="AG3094" s="2">
        <f t="shared" si="1227"/>
        <v>1</v>
      </c>
      <c r="AH3094" s="2">
        <f t="shared" si="1228"/>
        <v>6</v>
      </c>
      <c r="AI3094" s="30" t="s">
        <v>6</v>
      </c>
      <c r="AJ3094" s="2">
        <f t="shared" si="1229"/>
        <v>4</v>
      </c>
      <c r="AK3094" s="2">
        <v>1</v>
      </c>
      <c r="AL3094" s="2">
        <f t="shared" si="1230"/>
        <v>298</v>
      </c>
      <c r="AN3094" s="2">
        <v>2</v>
      </c>
    </row>
    <row r="3095" spans="1:40" x14ac:dyDescent="0.25">
      <c r="A3095" s="72" t="s">
        <v>18</v>
      </c>
      <c r="B3095" s="73"/>
      <c r="C3095" s="73"/>
      <c r="D3095" s="73"/>
      <c r="E3095" s="73"/>
      <c r="F3095" s="74">
        <f>PRODUCT(F3094/B3094)</f>
        <v>5.25</v>
      </c>
      <c r="G3095" s="75" t="s">
        <v>6</v>
      </c>
      <c r="H3095" s="74">
        <f>PRODUCT(H3094/B3094)</f>
        <v>4</v>
      </c>
      <c r="I3095" s="73"/>
      <c r="J3095" s="73"/>
      <c r="K3095" s="73"/>
      <c r="L3095" s="76"/>
      <c r="M3095" s="55"/>
      <c r="N3095" s="40"/>
      <c r="O3095" s="2">
        <v>26</v>
      </c>
      <c r="P3095" s="2">
        <v>5</v>
      </c>
      <c r="Q3095" s="2">
        <v>2019</v>
      </c>
      <c r="R3095" s="5" t="s">
        <v>1333</v>
      </c>
      <c r="S3095" s="2" t="s">
        <v>6</v>
      </c>
      <c r="T3095" s="5" t="s">
        <v>779</v>
      </c>
      <c r="U3095" s="2">
        <v>0</v>
      </c>
      <c r="V3095" s="30" t="s">
        <v>6</v>
      </c>
      <c r="W3095" s="2">
        <v>2</v>
      </c>
      <c r="X3095" s="44" t="s">
        <v>1704</v>
      </c>
      <c r="Y3095" s="2">
        <v>213</v>
      </c>
      <c r="Z3095" s="2">
        <v>1</v>
      </c>
      <c r="AA3095" s="30" t="s">
        <v>6</v>
      </c>
      <c r="AB3095" s="2">
        <v>3</v>
      </c>
      <c r="AC3095" s="7"/>
      <c r="AD3095" s="2">
        <f t="shared" si="1222"/>
        <v>1</v>
      </c>
      <c r="AE3095" s="2">
        <f t="shared" si="1226"/>
        <v>0</v>
      </c>
      <c r="AF3095" s="2">
        <f t="shared" si="1223"/>
        <v>0</v>
      </c>
      <c r="AG3095" s="2">
        <f t="shared" si="1227"/>
        <v>1</v>
      </c>
      <c r="AH3095" s="2">
        <f t="shared" si="1228"/>
        <v>1</v>
      </c>
      <c r="AI3095" s="30" t="s">
        <v>6</v>
      </c>
      <c r="AJ3095" s="2">
        <f t="shared" si="1229"/>
        <v>3</v>
      </c>
      <c r="AK3095" s="2">
        <v>0</v>
      </c>
      <c r="AL3095" s="2">
        <f t="shared" si="1230"/>
        <v>213</v>
      </c>
      <c r="AN3095" s="2">
        <v>3</v>
      </c>
    </row>
    <row r="3096" spans="1:40" x14ac:dyDescent="0.25">
      <c r="B3096" s="10"/>
      <c r="C3096" s="10"/>
      <c r="D3096" s="10"/>
      <c r="E3096" s="10"/>
      <c r="F3096" s="10"/>
      <c r="G3096" s="10"/>
      <c r="H3096" s="10"/>
      <c r="I3096" s="10"/>
      <c r="J3096" s="10"/>
      <c r="K3096" s="10"/>
      <c r="L3096" s="8"/>
      <c r="O3096" s="2">
        <v>17</v>
      </c>
      <c r="P3096" s="2">
        <v>6</v>
      </c>
      <c r="Q3096" s="2">
        <v>2020</v>
      </c>
      <c r="R3096" s="16" t="s">
        <v>1333</v>
      </c>
      <c r="S3096" s="104" t="s">
        <v>6</v>
      </c>
      <c r="T3096" s="16" t="s">
        <v>779</v>
      </c>
      <c r="U3096" s="2">
        <v>0</v>
      </c>
      <c r="V3096" s="30" t="s">
        <v>6</v>
      </c>
      <c r="W3096" s="2">
        <v>2</v>
      </c>
      <c r="X3096" s="44" t="s">
        <v>1786</v>
      </c>
      <c r="Y3096" s="2">
        <v>252</v>
      </c>
      <c r="Z3096" s="2">
        <v>4</v>
      </c>
      <c r="AA3096" s="30" t="s">
        <v>6</v>
      </c>
      <c r="AB3096" s="2">
        <v>8</v>
      </c>
      <c r="AC3096" s="7"/>
      <c r="AD3096" s="2">
        <f t="shared" si="1222"/>
        <v>1</v>
      </c>
      <c r="AE3096" s="2">
        <f t="shared" ref="AE3096:AE3097" si="1231">IF(U3096&gt;W3096,1,0)</f>
        <v>0</v>
      </c>
      <c r="AF3096" s="2">
        <f t="shared" si="1223"/>
        <v>0</v>
      </c>
      <c r="AG3096" s="2">
        <f t="shared" ref="AG3096:AG3097" si="1232">IF(W3096&gt;U3096,1,0)</f>
        <v>1</v>
      </c>
      <c r="AH3096" s="2">
        <f t="shared" ref="AH3096:AH3097" si="1233">PRODUCT(Z3096)</f>
        <v>4</v>
      </c>
      <c r="AI3096" s="30" t="s">
        <v>6</v>
      </c>
      <c r="AJ3096" s="2">
        <f t="shared" ref="AJ3096:AJ3097" si="1234">PRODUCT(AB3096)</f>
        <v>8</v>
      </c>
      <c r="AK3096" s="2">
        <v>0</v>
      </c>
      <c r="AL3096" s="2">
        <f t="shared" ref="AL3096:AL3097" si="1235">PRODUCT(Y3096)</f>
        <v>252</v>
      </c>
      <c r="AN3096" s="2">
        <v>3</v>
      </c>
    </row>
    <row r="3097" spans="1:40" x14ac:dyDescent="0.25">
      <c r="A3097" s="63" t="s">
        <v>429</v>
      </c>
      <c r="B3097" s="64" t="s">
        <v>0</v>
      </c>
      <c r="C3097" s="64" t="s">
        <v>10</v>
      </c>
      <c r="D3097" s="64" t="s">
        <v>1</v>
      </c>
      <c r="E3097" s="64" t="s">
        <v>11</v>
      </c>
      <c r="F3097" s="65" t="s">
        <v>12</v>
      </c>
      <c r="G3097" s="66"/>
      <c r="H3097" s="64"/>
      <c r="I3097" s="65" t="s">
        <v>13</v>
      </c>
      <c r="J3097" s="66"/>
      <c r="K3097" s="64"/>
      <c r="L3097" s="67" t="s">
        <v>14</v>
      </c>
      <c r="O3097" s="2">
        <v>19</v>
      </c>
      <c r="P3097" s="2">
        <v>8</v>
      </c>
      <c r="Q3097" s="2">
        <v>2020</v>
      </c>
      <c r="R3097" s="105" t="s">
        <v>1333</v>
      </c>
      <c r="S3097" s="106" t="s">
        <v>6</v>
      </c>
      <c r="T3097" s="105" t="s">
        <v>779</v>
      </c>
      <c r="U3097" s="2">
        <v>1</v>
      </c>
      <c r="V3097" s="30" t="s">
        <v>6</v>
      </c>
      <c r="W3097" s="2">
        <v>0</v>
      </c>
      <c r="X3097" s="44" t="s">
        <v>177</v>
      </c>
      <c r="Y3097" s="2">
        <v>285</v>
      </c>
      <c r="Z3097" s="2">
        <v>6</v>
      </c>
      <c r="AA3097" s="30" t="s">
        <v>6</v>
      </c>
      <c r="AB3097" s="2">
        <v>5</v>
      </c>
      <c r="AC3097" s="7"/>
      <c r="AD3097" s="2">
        <f t="shared" si="1222"/>
        <v>1</v>
      </c>
      <c r="AE3097" s="2">
        <f t="shared" si="1231"/>
        <v>1</v>
      </c>
      <c r="AF3097" s="2">
        <f t="shared" si="1223"/>
        <v>0</v>
      </c>
      <c r="AG3097" s="2">
        <f t="shared" si="1232"/>
        <v>0</v>
      </c>
      <c r="AH3097" s="2">
        <f t="shared" si="1233"/>
        <v>6</v>
      </c>
      <c r="AI3097" s="30" t="s">
        <v>6</v>
      </c>
      <c r="AJ3097" s="2">
        <f t="shared" si="1234"/>
        <v>5</v>
      </c>
      <c r="AK3097" s="2">
        <v>2</v>
      </c>
      <c r="AL3097" s="2">
        <f t="shared" si="1235"/>
        <v>285</v>
      </c>
      <c r="AN3097" s="2">
        <v>0</v>
      </c>
    </row>
    <row r="3098" spans="1:40" x14ac:dyDescent="0.25">
      <c r="A3098" s="68" t="s">
        <v>16</v>
      </c>
      <c r="B3098" s="88">
        <f t="shared" ref="B3098:F3101" si="1236">PRODUCT(B7111)</f>
        <v>7</v>
      </c>
      <c r="C3098" s="88">
        <f t="shared" si="1236"/>
        <v>4</v>
      </c>
      <c r="D3098" s="88">
        <f t="shared" si="1236"/>
        <v>0</v>
      </c>
      <c r="E3098" s="88">
        <f t="shared" si="1236"/>
        <v>3</v>
      </c>
      <c r="F3098" s="88">
        <f t="shared" si="1236"/>
        <v>40</v>
      </c>
      <c r="G3098" s="70" t="s">
        <v>6</v>
      </c>
      <c r="H3098" s="88">
        <f t="shared" ref="H3098:I3101" si="1237">PRODUCT(H7111)</f>
        <v>42</v>
      </c>
      <c r="I3098" s="88">
        <f t="shared" si="1237"/>
        <v>10</v>
      </c>
      <c r="J3098" s="70" t="s">
        <v>6</v>
      </c>
      <c r="K3098" s="88">
        <f t="shared" ref="K3098:L3101" si="1238">PRODUCT(K7111)</f>
        <v>11</v>
      </c>
      <c r="L3098" s="71">
        <f t="shared" si="1238"/>
        <v>262.71428571428572</v>
      </c>
      <c r="M3098" s="8"/>
      <c r="N3098" s="38"/>
      <c r="O3098" s="2"/>
      <c r="AC3098" s="7"/>
      <c r="AD3098" s="7"/>
      <c r="AE3098" s="7"/>
      <c r="AF3098" s="7"/>
      <c r="AG3098" s="7"/>
      <c r="AH3098" s="7"/>
      <c r="AI3098" s="7"/>
      <c r="AJ3098" s="7"/>
      <c r="AK3098" s="7"/>
      <c r="AN3098" s="7"/>
    </row>
    <row r="3099" spans="1:40" x14ac:dyDescent="0.25">
      <c r="A3099" s="68" t="s">
        <v>439</v>
      </c>
      <c r="B3099" s="88">
        <f t="shared" si="1236"/>
        <v>0</v>
      </c>
      <c r="C3099" s="88">
        <f t="shared" si="1236"/>
        <v>0</v>
      </c>
      <c r="D3099" s="88">
        <f t="shared" si="1236"/>
        <v>0</v>
      </c>
      <c r="E3099" s="88">
        <f t="shared" si="1236"/>
        <v>0</v>
      </c>
      <c r="F3099" s="88">
        <f t="shared" si="1236"/>
        <v>0</v>
      </c>
      <c r="G3099" s="70" t="s">
        <v>6</v>
      </c>
      <c r="H3099" s="88">
        <f t="shared" si="1237"/>
        <v>0</v>
      </c>
      <c r="I3099" s="88">
        <f t="shared" si="1237"/>
        <v>0</v>
      </c>
      <c r="J3099" s="70" t="s">
        <v>6</v>
      </c>
      <c r="K3099" s="88">
        <f t="shared" si="1238"/>
        <v>0</v>
      </c>
      <c r="L3099" s="71">
        <f t="shared" si="1238"/>
        <v>0</v>
      </c>
      <c r="M3099" s="8"/>
      <c r="N3099" s="38"/>
      <c r="O3099" s="2"/>
      <c r="AC3099" s="7"/>
      <c r="AD3099" s="7"/>
      <c r="AE3099" s="7"/>
      <c r="AF3099" s="7"/>
      <c r="AG3099" s="7"/>
      <c r="AH3099" s="7"/>
      <c r="AI3099" s="7"/>
      <c r="AJ3099" s="7"/>
      <c r="AK3099" s="7"/>
      <c r="AN3099" s="7"/>
    </row>
    <row r="3100" spans="1:40" x14ac:dyDescent="0.25">
      <c r="A3100" s="68" t="s">
        <v>440</v>
      </c>
      <c r="B3100" s="88">
        <f t="shared" si="1236"/>
        <v>0</v>
      </c>
      <c r="C3100" s="88">
        <f t="shared" si="1236"/>
        <v>0</v>
      </c>
      <c r="D3100" s="88">
        <f t="shared" si="1236"/>
        <v>0</v>
      </c>
      <c r="E3100" s="88">
        <f t="shared" si="1236"/>
        <v>0</v>
      </c>
      <c r="F3100" s="88">
        <f t="shared" si="1236"/>
        <v>0</v>
      </c>
      <c r="G3100" s="70" t="s">
        <v>6</v>
      </c>
      <c r="H3100" s="88">
        <f t="shared" si="1237"/>
        <v>0</v>
      </c>
      <c r="I3100" s="88">
        <f t="shared" si="1237"/>
        <v>0</v>
      </c>
      <c r="J3100" s="70" t="s">
        <v>6</v>
      </c>
      <c r="K3100" s="88">
        <f t="shared" si="1238"/>
        <v>0</v>
      </c>
      <c r="L3100" s="71">
        <f t="shared" si="1238"/>
        <v>0</v>
      </c>
      <c r="M3100" s="8"/>
      <c r="N3100" s="38"/>
      <c r="O3100" s="2"/>
      <c r="AC3100" s="7"/>
      <c r="AD3100" s="7"/>
      <c r="AE3100" s="7"/>
      <c r="AF3100" s="7"/>
      <c r="AG3100" s="7"/>
      <c r="AH3100" s="7"/>
      <c r="AI3100" s="7"/>
      <c r="AJ3100" s="7"/>
      <c r="AK3100" s="7"/>
      <c r="AN3100" s="7"/>
    </row>
    <row r="3101" spans="1:40" x14ac:dyDescent="0.25">
      <c r="A3101" s="68" t="s">
        <v>17</v>
      </c>
      <c r="B3101" s="88">
        <f t="shared" si="1236"/>
        <v>7</v>
      </c>
      <c r="C3101" s="88">
        <f t="shared" si="1236"/>
        <v>4</v>
      </c>
      <c r="D3101" s="88">
        <f t="shared" si="1236"/>
        <v>0</v>
      </c>
      <c r="E3101" s="88">
        <f t="shared" si="1236"/>
        <v>3</v>
      </c>
      <c r="F3101" s="88">
        <f t="shared" si="1236"/>
        <v>40</v>
      </c>
      <c r="G3101" s="70" t="s">
        <v>6</v>
      </c>
      <c r="H3101" s="88">
        <f t="shared" si="1237"/>
        <v>42</v>
      </c>
      <c r="I3101" s="88">
        <f t="shared" si="1237"/>
        <v>10</v>
      </c>
      <c r="J3101" s="70" t="s">
        <v>6</v>
      </c>
      <c r="K3101" s="88">
        <f t="shared" si="1238"/>
        <v>11</v>
      </c>
      <c r="L3101" s="71">
        <f t="shared" si="1238"/>
        <v>262.71428571428572</v>
      </c>
      <c r="M3101" s="8"/>
      <c r="N3101" s="38"/>
      <c r="O3101" s="2"/>
      <c r="AC3101" s="7"/>
      <c r="AD3101" s="7"/>
      <c r="AE3101" s="7"/>
      <c r="AF3101" s="7"/>
      <c r="AG3101" s="7"/>
      <c r="AH3101" s="7"/>
      <c r="AI3101" s="7"/>
      <c r="AJ3101" s="7"/>
      <c r="AK3101" s="7"/>
      <c r="AN3101" s="7"/>
    </row>
    <row r="3102" spans="1:40" x14ac:dyDescent="0.25">
      <c r="A3102" s="72" t="s">
        <v>18</v>
      </c>
      <c r="B3102" s="73"/>
      <c r="C3102" s="73"/>
      <c r="D3102" s="73"/>
      <c r="E3102" s="73"/>
      <c r="F3102" s="74">
        <f>PRODUCT(F3101/B3101)</f>
        <v>5.7142857142857144</v>
      </c>
      <c r="G3102" s="75" t="s">
        <v>6</v>
      </c>
      <c r="H3102" s="74">
        <f>PRODUCT(H3101/B3101)</f>
        <v>6</v>
      </c>
      <c r="I3102" s="73"/>
      <c r="J3102" s="73"/>
      <c r="K3102" s="73"/>
      <c r="L3102" s="76"/>
      <c r="M3102" s="55"/>
      <c r="N3102" s="40"/>
      <c r="O3102" s="2"/>
      <c r="AC3102" s="7"/>
      <c r="AD3102" s="7"/>
      <c r="AE3102" s="7"/>
      <c r="AF3102" s="7"/>
      <c r="AG3102" s="7"/>
      <c r="AH3102" s="7"/>
      <c r="AI3102" s="7"/>
      <c r="AJ3102" s="7"/>
      <c r="AK3102" s="7"/>
      <c r="AN3102" s="7"/>
    </row>
    <row r="3103" spans="1:40" x14ac:dyDescent="0.25">
      <c r="B3103" s="10"/>
      <c r="C3103" s="10"/>
      <c r="D3103" s="10"/>
      <c r="E3103" s="10"/>
      <c r="F3103" s="55"/>
      <c r="G3103" s="11"/>
      <c r="H3103" s="55"/>
      <c r="I3103" s="10"/>
      <c r="J3103" s="10"/>
      <c r="K3103" s="10"/>
      <c r="L3103" s="8"/>
      <c r="M3103" s="55"/>
      <c r="N3103" s="40"/>
      <c r="O3103" s="2"/>
      <c r="AC3103" s="7"/>
      <c r="AD3103" s="7"/>
      <c r="AE3103" s="7"/>
      <c r="AF3103" s="7"/>
      <c r="AG3103" s="7"/>
      <c r="AH3103" s="7"/>
      <c r="AI3103" s="7"/>
      <c r="AJ3103" s="7"/>
      <c r="AK3103" s="7"/>
      <c r="AN3103" s="7"/>
    </row>
    <row r="3104" spans="1:40" x14ac:dyDescent="0.25">
      <c r="A3104" s="63" t="s">
        <v>428</v>
      </c>
      <c r="B3104" s="64"/>
      <c r="C3104" s="64"/>
      <c r="D3104" s="64"/>
      <c r="E3104" s="64"/>
      <c r="F3104" s="64"/>
      <c r="G3104" s="64"/>
      <c r="H3104" s="64"/>
      <c r="I3104" s="64"/>
      <c r="J3104" s="64"/>
      <c r="K3104" s="64"/>
      <c r="L3104" s="67"/>
      <c r="O3104" s="2"/>
      <c r="AC3104" s="7"/>
      <c r="AD3104" s="7"/>
      <c r="AE3104" s="7"/>
      <c r="AF3104" s="7"/>
      <c r="AG3104" s="7"/>
      <c r="AH3104" s="7"/>
      <c r="AI3104" s="7"/>
      <c r="AJ3104" s="7"/>
      <c r="AK3104" s="7"/>
      <c r="AN3104" s="7"/>
    </row>
    <row r="3105" spans="1:40" x14ac:dyDescent="0.25">
      <c r="A3105" s="68" t="s">
        <v>24</v>
      </c>
      <c r="B3105" s="69" t="s">
        <v>0</v>
      </c>
      <c r="C3105" s="69" t="s">
        <v>10</v>
      </c>
      <c r="D3105" s="69" t="s">
        <v>1</v>
      </c>
      <c r="E3105" s="69" t="s">
        <v>11</v>
      </c>
      <c r="F3105" s="78" t="s">
        <v>12</v>
      </c>
      <c r="G3105" s="70"/>
      <c r="H3105" s="69"/>
      <c r="I3105" s="78" t="s">
        <v>13</v>
      </c>
      <c r="J3105" s="70"/>
      <c r="K3105" s="69"/>
      <c r="L3105" s="71" t="s">
        <v>14</v>
      </c>
      <c r="O3105" s="2"/>
      <c r="AC3105" s="7"/>
      <c r="AD3105" s="7"/>
      <c r="AE3105" s="7"/>
      <c r="AF3105" s="7"/>
      <c r="AG3105" s="7"/>
      <c r="AH3105" s="7"/>
      <c r="AI3105" s="7"/>
      <c r="AJ3105" s="7"/>
      <c r="AK3105" s="7"/>
      <c r="AN3105" s="7"/>
    </row>
    <row r="3106" spans="1:40" x14ac:dyDescent="0.25">
      <c r="A3106" s="68" t="s">
        <v>16</v>
      </c>
      <c r="B3106" s="69">
        <f>PRODUCT(B3091+B3098)</f>
        <v>15</v>
      </c>
      <c r="C3106" s="69">
        <f>PRODUCT(C3091+E3098)</f>
        <v>8</v>
      </c>
      <c r="D3106" s="69">
        <f>PRODUCT(D3091+D3098)</f>
        <v>0</v>
      </c>
      <c r="E3106" s="69">
        <f>PRODUCT(E3091+C3098)</f>
        <v>7</v>
      </c>
      <c r="F3106" s="69">
        <f>PRODUCT(F3091+H3098)</f>
        <v>84</v>
      </c>
      <c r="G3106" s="70" t="s">
        <v>6</v>
      </c>
      <c r="H3106" s="69">
        <f>PRODUCT(H3091+F3098)</f>
        <v>72</v>
      </c>
      <c r="I3106" s="69">
        <f>PRODUCT(I3091+K3098)</f>
        <v>24</v>
      </c>
      <c r="J3106" s="70" t="s">
        <v>6</v>
      </c>
      <c r="K3106" s="69">
        <f>PRODUCT(K3091+I3098)</f>
        <v>20</v>
      </c>
      <c r="L3106" s="71">
        <f>PRODUCT(((B3091*L3091)+B3098*L3098))/B3106</f>
        <v>307.2</v>
      </c>
      <c r="M3106" s="8"/>
      <c r="N3106" s="38"/>
      <c r="O3106" s="2"/>
      <c r="AC3106" s="7"/>
      <c r="AD3106" s="7"/>
      <c r="AE3106" s="7"/>
      <c r="AF3106" s="7"/>
      <c r="AG3106" s="7"/>
      <c r="AH3106" s="7"/>
      <c r="AI3106" s="7"/>
      <c r="AJ3106" s="7"/>
      <c r="AK3106" s="7"/>
      <c r="AN3106" s="7"/>
    </row>
    <row r="3107" spans="1:40" x14ac:dyDescent="0.25">
      <c r="A3107" s="68" t="s">
        <v>439</v>
      </c>
      <c r="B3107" s="69">
        <f>PRODUCT(B3092+B3099)</f>
        <v>0</v>
      </c>
      <c r="C3107" s="69">
        <f>PRODUCT(C3092+E3099)</f>
        <v>0</v>
      </c>
      <c r="D3107" s="69">
        <f>PRODUCT(D3092+D3099)</f>
        <v>0</v>
      </c>
      <c r="E3107" s="69">
        <f>PRODUCT(E3092+C3099)</f>
        <v>0</v>
      </c>
      <c r="F3107" s="69">
        <f>PRODUCT(F3092+H3099)</f>
        <v>0</v>
      </c>
      <c r="G3107" s="70" t="s">
        <v>6</v>
      </c>
      <c r="H3107" s="69">
        <f>PRODUCT(H3092+F3099)</f>
        <v>0</v>
      </c>
      <c r="I3107" s="69">
        <f>PRODUCT(I3092+K3099)</f>
        <v>0</v>
      </c>
      <c r="J3107" s="70" t="s">
        <v>6</v>
      </c>
      <c r="K3107" s="69">
        <f>PRODUCT(K3092+I3099)</f>
        <v>0</v>
      </c>
      <c r="L3107" s="71">
        <v>0</v>
      </c>
      <c r="M3107" s="8"/>
      <c r="N3107" s="38"/>
      <c r="O3107" s="2"/>
      <c r="AC3107" s="7"/>
      <c r="AD3107" s="7"/>
      <c r="AE3107" s="7"/>
      <c r="AF3107" s="7"/>
      <c r="AG3107" s="7"/>
      <c r="AH3107" s="7"/>
      <c r="AI3107" s="7"/>
      <c r="AJ3107" s="7"/>
      <c r="AK3107" s="7"/>
      <c r="AN3107" s="7"/>
    </row>
    <row r="3108" spans="1:40" x14ac:dyDescent="0.25">
      <c r="A3108" s="68" t="s">
        <v>440</v>
      </c>
      <c r="B3108" s="69">
        <f>PRODUCT(B3093+B3100)</f>
        <v>0</v>
      </c>
      <c r="C3108" s="69">
        <f>PRODUCT(C3093+E3100)</f>
        <v>0</v>
      </c>
      <c r="D3108" s="69">
        <f>PRODUCT(D3093+D3100)</f>
        <v>0</v>
      </c>
      <c r="E3108" s="69">
        <f>PRODUCT(E3093+C3100)</f>
        <v>0</v>
      </c>
      <c r="F3108" s="69">
        <f>PRODUCT(F3093+H3100)</f>
        <v>0</v>
      </c>
      <c r="G3108" s="70" t="s">
        <v>6</v>
      </c>
      <c r="H3108" s="69">
        <f>PRODUCT(H3093+F3100)</f>
        <v>0</v>
      </c>
      <c r="I3108" s="69">
        <f>PRODUCT(I3093+K3100)</f>
        <v>0</v>
      </c>
      <c r="J3108" s="70" t="s">
        <v>6</v>
      </c>
      <c r="K3108" s="69">
        <f>PRODUCT(K3093+I3100)</f>
        <v>0</v>
      </c>
      <c r="L3108" s="71">
        <v>0</v>
      </c>
      <c r="M3108" s="8"/>
      <c r="N3108" s="38"/>
      <c r="O3108" s="2"/>
      <c r="AC3108" s="7"/>
      <c r="AD3108" s="7"/>
      <c r="AE3108" s="7"/>
      <c r="AF3108" s="7"/>
      <c r="AG3108" s="7"/>
      <c r="AH3108" s="7"/>
      <c r="AI3108" s="7"/>
      <c r="AJ3108" s="7"/>
      <c r="AK3108" s="7"/>
      <c r="AN3108" s="7"/>
    </row>
    <row r="3109" spans="1:40" x14ac:dyDescent="0.25">
      <c r="A3109" s="68" t="s">
        <v>17</v>
      </c>
      <c r="B3109" s="69">
        <f>PRODUCT(B3094+B3101)</f>
        <v>15</v>
      </c>
      <c r="C3109" s="69">
        <f>PRODUCT(C3094+E3101)</f>
        <v>8</v>
      </c>
      <c r="D3109" s="69">
        <f>PRODUCT(D3094+D3101)</f>
        <v>0</v>
      </c>
      <c r="E3109" s="69">
        <f>PRODUCT(E3094+C3101)</f>
        <v>7</v>
      </c>
      <c r="F3109" s="69">
        <f>PRODUCT(F3094+H3101)</f>
        <v>84</v>
      </c>
      <c r="G3109" s="70" t="s">
        <v>6</v>
      </c>
      <c r="H3109" s="69">
        <f>PRODUCT(H3094+F3101)</f>
        <v>72</v>
      </c>
      <c r="I3109" s="69">
        <f>PRODUCT(I3094+K3101)</f>
        <v>24</v>
      </c>
      <c r="J3109" s="70" t="s">
        <v>6</v>
      </c>
      <c r="K3109" s="69">
        <f>PRODUCT(K3094+I3101)</f>
        <v>20</v>
      </c>
      <c r="L3109" s="71">
        <f>PRODUCT(((B3094*L3094)+B3101*L3101))/B3109</f>
        <v>307.2</v>
      </c>
      <c r="M3109" s="8"/>
      <c r="N3109" s="38"/>
      <c r="O3109" s="2"/>
      <c r="AC3109" s="7"/>
      <c r="AD3109" s="7"/>
      <c r="AE3109" s="7"/>
      <c r="AF3109" s="7"/>
      <c r="AG3109" s="7"/>
      <c r="AH3109" s="7"/>
      <c r="AI3109" s="7"/>
      <c r="AJ3109" s="7"/>
      <c r="AK3109" s="7"/>
      <c r="AN3109" s="7"/>
    </row>
    <row r="3110" spans="1:40" x14ac:dyDescent="0.25">
      <c r="A3110" s="72" t="s">
        <v>18</v>
      </c>
      <c r="B3110" s="73"/>
      <c r="C3110" s="73"/>
      <c r="D3110" s="73"/>
      <c r="E3110" s="73"/>
      <c r="F3110" s="74">
        <f>PRODUCT(F3109/B3109)</f>
        <v>5.6</v>
      </c>
      <c r="G3110" s="75" t="s">
        <v>6</v>
      </c>
      <c r="H3110" s="74">
        <f>PRODUCT(H3109/B3109)</f>
        <v>4.8</v>
      </c>
      <c r="I3110" s="73"/>
      <c r="J3110" s="73"/>
      <c r="K3110" s="73"/>
      <c r="L3110" s="76"/>
      <c r="M3110" s="55"/>
      <c r="N3110" s="40"/>
      <c r="O3110" s="2"/>
      <c r="AC3110" s="7"/>
      <c r="AD3110" s="7"/>
      <c r="AE3110" s="7"/>
      <c r="AF3110" s="7"/>
      <c r="AG3110" s="7"/>
      <c r="AH3110" s="7"/>
      <c r="AI3110" s="7"/>
      <c r="AJ3110" s="7"/>
      <c r="AK3110" s="7"/>
      <c r="AN3110" s="7"/>
    </row>
    <row r="3111" spans="1:40" x14ac:dyDescent="0.25">
      <c r="A3111" s="7"/>
      <c r="B3111" s="10"/>
      <c r="C3111" s="10"/>
      <c r="D3111" s="10"/>
      <c r="E3111" s="10"/>
      <c r="F3111" s="10"/>
      <c r="G3111" s="10"/>
      <c r="H3111" s="10"/>
      <c r="I3111" s="10"/>
      <c r="J3111" s="10"/>
      <c r="K3111" s="10"/>
      <c r="L3111" s="54"/>
      <c r="O3111" s="2"/>
      <c r="AC3111" s="7"/>
      <c r="AD3111" s="7"/>
      <c r="AE3111" s="7"/>
      <c r="AF3111" s="7"/>
      <c r="AG3111" s="7"/>
      <c r="AH3111" s="7"/>
      <c r="AI3111" s="7"/>
      <c r="AJ3111" s="7"/>
      <c r="AK3111" s="7"/>
      <c r="AN3111" s="7"/>
    </row>
    <row r="3112" spans="1:40" x14ac:dyDescent="0.25">
      <c r="A3112" s="7"/>
      <c r="B3112" s="10"/>
      <c r="C3112" s="10"/>
      <c r="D3112" s="10"/>
      <c r="E3112" s="10"/>
      <c r="F3112" s="10" t="s">
        <v>438</v>
      </c>
      <c r="G3112" s="10"/>
      <c r="H3112" s="10"/>
      <c r="I3112" s="10"/>
      <c r="J3112" s="10"/>
      <c r="K3112" s="10"/>
      <c r="L3112" s="10"/>
      <c r="R3112" s="10" t="s">
        <v>25</v>
      </c>
      <c r="AC3112" s="10" t="s">
        <v>3</v>
      </c>
      <c r="AD3112" s="3">
        <f>SUM(AD3113:AD3115)</f>
        <v>0</v>
      </c>
      <c r="AE3112" s="3">
        <f>SUM(AE3113:AE3115)</f>
        <v>0</v>
      </c>
      <c r="AF3112" s="3">
        <f>SUM(AF3113:AF3115)</f>
        <v>0</v>
      </c>
      <c r="AG3112" s="3">
        <f>SUM(AG3113:AG3115)</f>
        <v>0</v>
      </c>
      <c r="AH3112" s="3">
        <f>SUM(AH3113:AH3115)</f>
        <v>0</v>
      </c>
      <c r="AJ3112" s="3">
        <f>SUM(AJ3113:AJ3115)</f>
        <v>0</v>
      </c>
      <c r="AK3112" s="3">
        <f>SUM(AK3113:AK3115)</f>
        <v>0</v>
      </c>
      <c r="AL3112" s="3">
        <f>SUM(AL3113:AL3115)</f>
        <v>0</v>
      </c>
      <c r="AM3112" s="3"/>
      <c r="AN3112" s="3">
        <f>SUM(AN3113:AN3115)</f>
        <v>0</v>
      </c>
    </row>
    <row r="3113" spans="1:40" x14ac:dyDescent="0.25">
      <c r="A3113" s="7"/>
      <c r="B3113" s="10"/>
      <c r="C3113" s="10"/>
      <c r="D3113" s="10"/>
      <c r="E3113" s="10"/>
      <c r="F3113" s="10" t="s">
        <v>433</v>
      </c>
      <c r="G3113" s="10"/>
      <c r="H3113" s="10"/>
      <c r="I3113" s="10"/>
      <c r="J3113" s="10"/>
      <c r="K3113" s="10"/>
      <c r="L3113" s="57">
        <f>PRODUCT(C3094/B3094)</f>
        <v>0.625</v>
      </c>
      <c r="O3113" s="2"/>
      <c r="R3113" s="7"/>
      <c r="T3113" s="7"/>
      <c r="AC3113" s="7"/>
      <c r="AD3113" s="7"/>
      <c r="AE3113" s="7"/>
      <c r="AF3113" s="7"/>
      <c r="AG3113" s="7"/>
      <c r="AH3113" s="7"/>
      <c r="AI3113" s="7"/>
      <c r="AJ3113" s="7"/>
      <c r="AK3113" s="7"/>
      <c r="AN3113" s="7"/>
    </row>
    <row r="3114" spans="1:40" x14ac:dyDescent="0.25">
      <c r="A3114" s="7"/>
      <c r="B3114" s="10"/>
      <c r="C3114" s="10"/>
      <c r="D3114" s="10"/>
      <c r="E3114" s="10"/>
      <c r="F3114" s="10" t="s">
        <v>434</v>
      </c>
      <c r="G3114" s="10"/>
      <c r="H3114" s="10"/>
      <c r="I3114" s="10"/>
      <c r="J3114" s="10"/>
      <c r="K3114" s="10"/>
      <c r="L3114" s="57">
        <f>PRODUCT(E3101/B3101)</f>
        <v>0.42857142857142855</v>
      </c>
      <c r="O3114" s="2"/>
      <c r="R3114" s="7"/>
      <c r="T3114" s="7"/>
      <c r="AC3114" s="7"/>
      <c r="AD3114" s="7"/>
      <c r="AE3114" s="7"/>
      <c r="AF3114" s="7"/>
      <c r="AG3114" s="7"/>
      <c r="AH3114" s="7"/>
      <c r="AI3114" s="7"/>
      <c r="AJ3114" s="7"/>
      <c r="AK3114" s="7"/>
      <c r="AN3114" s="7"/>
    </row>
    <row r="3115" spans="1:40" x14ac:dyDescent="0.25">
      <c r="A3115" s="7"/>
      <c r="B3115" s="10"/>
      <c r="C3115" s="10"/>
      <c r="D3115" s="10"/>
      <c r="E3115" s="10"/>
      <c r="F3115" s="10" t="s">
        <v>435</v>
      </c>
      <c r="G3115" s="10"/>
      <c r="H3115" s="10"/>
      <c r="I3115" s="10"/>
      <c r="J3115" s="10"/>
      <c r="K3115" s="10"/>
      <c r="L3115" s="57">
        <f>PRODUCT(C3109/B3109)</f>
        <v>0.53333333333333333</v>
      </c>
      <c r="O3115" s="2"/>
      <c r="R3115" s="7"/>
      <c r="T3115" s="7"/>
      <c r="AC3115" s="7"/>
      <c r="AD3115" s="7"/>
      <c r="AE3115" s="7"/>
      <c r="AF3115" s="7"/>
      <c r="AG3115" s="7"/>
      <c r="AH3115" s="7"/>
      <c r="AI3115" s="7"/>
      <c r="AJ3115" s="7"/>
      <c r="AK3115" s="7"/>
      <c r="AN3115" s="7"/>
    </row>
    <row r="3116" spans="1:40" x14ac:dyDescent="0.25">
      <c r="A3116" s="7"/>
      <c r="B3116" s="10"/>
      <c r="C3116" s="10"/>
      <c r="D3116" s="10"/>
      <c r="E3116" s="10"/>
      <c r="F3116" s="10"/>
      <c r="G3116" s="10"/>
      <c r="H3116" s="10"/>
      <c r="I3116" s="10"/>
      <c r="J3116" s="10"/>
      <c r="K3116" s="10"/>
      <c r="L3116" s="54"/>
      <c r="O3116" s="2"/>
      <c r="R3116" s="10" t="s">
        <v>32</v>
      </c>
      <c r="T3116" s="7"/>
      <c r="AC3116" s="10" t="s">
        <v>4</v>
      </c>
      <c r="AD3116" s="3">
        <f>SUM(AD3017:AD3019)</f>
        <v>0</v>
      </c>
      <c r="AE3116" s="3">
        <f>SUM(AE3017:AE3019)</f>
        <v>0</v>
      </c>
      <c r="AF3116" s="3">
        <f>SUM(AF3017:AF3019)</f>
        <v>0</v>
      </c>
      <c r="AG3116" s="3">
        <f>SUM(AG3017:AG3019)</f>
        <v>0</v>
      </c>
      <c r="AH3116" s="3">
        <f>SUM(AH3017:AH3019)</f>
        <v>0</v>
      </c>
      <c r="AI3116" s="7"/>
      <c r="AJ3116" s="3">
        <f>SUM(AJ3017:AJ3019)</f>
        <v>0</v>
      </c>
      <c r="AK3116" s="3">
        <f>SUM(AK3017:AK3019)</f>
        <v>0</v>
      </c>
      <c r="AL3116" s="3">
        <f>SUM(AL3017:AL3019)</f>
        <v>0</v>
      </c>
      <c r="AN3116" s="3">
        <f>SUM(AN3017:AN3019)</f>
        <v>0</v>
      </c>
    </row>
    <row r="3117" spans="1:40" x14ac:dyDescent="0.25">
      <c r="A3117" s="7"/>
      <c r="B3117" s="10"/>
      <c r="C3117" s="10"/>
      <c r="D3117" s="10"/>
      <c r="E3117" s="10"/>
      <c r="F3117" s="10"/>
      <c r="G3117" s="10"/>
      <c r="H3117" s="10"/>
      <c r="I3117" s="10"/>
      <c r="J3117" s="10"/>
      <c r="K3117" s="10"/>
      <c r="L3117" s="54"/>
      <c r="O3117" s="2"/>
      <c r="R3117" s="7"/>
      <c r="T3117" s="7"/>
      <c r="AC3117" s="7"/>
      <c r="AI3117" s="30"/>
      <c r="AL3117" s="2"/>
    </row>
    <row r="3118" spans="1:40" x14ac:dyDescent="0.25">
      <c r="A3118" s="7"/>
      <c r="B3118" s="10"/>
      <c r="C3118" s="10"/>
      <c r="D3118" s="10"/>
      <c r="E3118" s="10"/>
      <c r="F3118" s="10"/>
      <c r="G3118" s="10"/>
      <c r="H3118" s="10"/>
      <c r="I3118" s="10"/>
      <c r="J3118" s="10"/>
      <c r="K3118" s="10"/>
      <c r="L3118" s="54"/>
      <c r="O3118" s="2"/>
      <c r="R3118" s="7"/>
      <c r="T3118" s="7"/>
      <c r="AC3118" s="7"/>
      <c r="AI3118" s="30"/>
      <c r="AL3118" s="2"/>
    </row>
    <row r="3119" spans="1:40" x14ac:dyDescent="0.25">
      <c r="A3119" s="7"/>
      <c r="B3119" s="10"/>
      <c r="C3119" s="10"/>
      <c r="D3119" s="10"/>
      <c r="E3119" s="10"/>
      <c r="F3119" s="10"/>
      <c r="G3119" s="10"/>
      <c r="H3119" s="10"/>
      <c r="I3119" s="10"/>
      <c r="J3119" s="10"/>
      <c r="K3119" s="10"/>
      <c r="L3119" s="54"/>
      <c r="O3119" s="2"/>
      <c r="R3119" s="7"/>
      <c r="T3119" s="7"/>
      <c r="AC3119" s="7"/>
      <c r="AD3119" s="7"/>
      <c r="AE3119" s="7"/>
      <c r="AF3119" s="7"/>
      <c r="AG3119" s="7"/>
      <c r="AH3119" s="7"/>
      <c r="AI3119" s="7"/>
      <c r="AJ3119" s="7"/>
      <c r="AK3119" s="7"/>
      <c r="AN3119" s="7"/>
    </row>
    <row r="3120" spans="1:40" x14ac:dyDescent="0.25">
      <c r="A3120" s="7"/>
      <c r="B3120" s="10"/>
      <c r="C3120" s="10"/>
      <c r="D3120" s="10"/>
      <c r="E3120" s="10"/>
      <c r="F3120" s="10"/>
      <c r="G3120" s="10"/>
      <c r="H3120" s="10"/>
      <c r="I3120" s="10"/>
      <c r="J3120" s="10"/>
      <c r="K3120" s="10"/>
      <c r="L3120" s="54"/>
      <c r="O3120" s="2"/>
      <c r="R3120" s="7"/>
      <c r="T3120" s="7"/>
      <c r="AC3120" s="7"/>
      <c r="AD3120" s="7"/>
      <c r="AE3120" s="7"/>
      <c r="AF3120" s="7"/>
      <c r="AG3120" s="7"/>
      <c r="AH3120" s="7"/>
      <c r="AI3120" s="7"/>
      <c r="AJ3120" s="7"/>
      <c r="AK3120" s="7"/>
      <c r="AN3120" s="7"/>
    </row>
    <row r="3121" spans="1:40" s="4" customFormat="1" ht="14.25" x14ac:dyDescent="0.2">
      <c r="A3121" s="10"/>
      <c r="B3121" s="3"/>
      <c r="C3121" s="3"/>
      <c r="D3121" s="3"/>
      <c r="E3121" s="3"/>
      <c r="F3121" s="3"/>
      <c r="G3121" s="3"/>
      <c r="H3121" s="3"/>
      <c r="I3121" s="3"/>
      <c r="J3121" s="3"/>
      <c r="K3121" s="3"/>
      <c r="L3121" s="8"/>
      <c r="M3121" s="3" t="s">
        <v>7</v>
      </c>
      <c r="N3121" s="6"/>
      <c r="O3121" s="11"/>
      <c r="P3121" s="3"/>
      <c r="Q3121" s="3"/>
      <c r="R3121" s="6" t="s">
        <v>8</v>
      </c>
      <c r="S3121" s="9"/>
      <c r="T3121" s="6"/>
      <c r="U3121" s="3"/>
      <c r="V3121" s="3"/>
      <c r="W3121" s="3"/>
      <c r="X3121" s="6"/>
      <c r="Y3121" s="3"/>
      <c r="Z3121" s="3"/>
      <c r="AA3121" s="3"/>
      <c r="AB3121" s="3"/>
      <c r="AC3121" s="10" t="s">
        <v>2</v>
      </c>
      <c r="AD3121" s="3">
        <f>SUM(AD3122:AD3144)</f>
        <v>1</v>
      </c>
      <c r="AE3121" s="3">
        <f>SUM(AE3122:AE3144)</f>
        <v>1</v>
      </c>
      <c r="AF3121" s="3">
        <f>SUM(AF3122:AF3144)</f>
        <v>0</v>
      </c>
      <c r="AG3121" s="3">
        <f>SUM(AG3122:AG3144)</f>
        <v>0</v>
      </c>
      <c r="AH3121" s="3">
        <f>SUM(AH3122:AH3144)</f>
        <v>7</v>
      </c>
      <c r="AI3121" s="11" t="s">
        <v>6</v>
      </c>
      <c r="AJ3121" s="3">
        <f>SUM(AJ3122:AJ3144)</f>
        <v>10</v>
      </c>
      <c r="AK3121" s="3">
        <f>SUM(AK3122:AK3144)</f>
        <v>2</v>
      </c>
      <c r="AL3121" s="3">
        <f>SUM(AL3122:AL3144)</f>
        <v>252</v>
      </c>
      <c r="AM3121" s="3">
        <f>PRODUCT(AL3121+AL3145+AL3149)</f>
        <v>252</v>
      </c>
      <c r="AN3121" s="3">
        <f>SUM(AN3122:AN3144)</f>
        <v>1</v>
      </c>
    </row>
    <row r="3122" spans="1:40" x14ac:dyDescent="0.25">
      <c r="A3122" s="63" t="s">
        <v>492</v>
      </c>
      <c r="B3122" s="64" t="s">
        <v>0</v>
      </c>
      <c r="C3122" s="64" t="s">
        <v>10</v>
      </c>
      <c r="D3122" s="64" t="s">
        <v>1</v>
      </c>
      <c r="E3122" s="64" t="s">
        <v>11</v>
      </c>
      <c r="F3122" s="65" t="s">
        <v>12</v>
      </c>
      <c r="G3122" s="66"/>
      <c r="H3122" s="64"/>
      <c r="I3122" s="65" t="s">
        <v>13</v>
      </c>
      <c r="J3122" s="66"/>
      <c r="K3122" s="64"/>
      <c r="L3122" s="67" t="s">
        <v>14</v>
      </c>
      <c r="M3122" s="3">
        <f>MAX(Y3122:Y3153)</f>
        <v>252</v>
      </c>
      <c r="O3122" s="2">
        <v>21</v>
      </c>
      <c r="P3122" s="2">
        <v>7</v>
      </c>
      <c r="Q3122" s="2">
        <v>2020</v>
      </c>
      <c r="R3122" s="16" t="s">
        <v>1333</v>
      </c>
      <c r="S3122" s="104" t="s">
        <v>6</v>
      </c>
      <c r="T3122" s="16" t="s">
        <v>784</v>
      </c>
      <c r="U3122" s="2">
        <v>2</v>
      </c>
      <c r="V3122" s="30" t="s">
        <v>6</v>
      </c>
      <c r="W3122" s="2">
        <v>1</v>
      </c>
      <c r="X3122" s="44" t="s">
        <v>1816</v>
      </c>
      <c r="Y3122" s="2">
        <v>252</v>
      </c>
      <c r="Z3122" s="2">
        <v>7</v>
      </c>
      <c r="AA3122" s="30" t="s">
        <v>6</v>
      </c>
      <c r="AB3122" s="2">
        <v>10</v>
      </c>
      <c r="AD3122" s="2">
        <f>IF(Q3122&gt;100,1,0)</f>
        <v>1</v>
      </c>
      <c r="AE3122" s="2">
        <f t="shared" ref="AE3122" si="1239">IF(U3122&gt;W3122,1,0)</f>
        <v>1</v>
      </c>
      <c r="AF3122" s="2">
        <f>IF(U3122=W3122,1,0)*IF(Q3122=0,0,1)</f>
        <v>0</v>
      </c>
      <c r="AG3122" s="2">
        <f t="shared" ref="AG3122" si="1240">IF(W3122&gt;U3122,1,0)</f>
        <v>0</v>
      </c>
      <c r="AH3122" s="2">
        <f t="shared" ref="AH3122" si="1241">PRODUCT(Z3122)</f>
        <v>7</v>
      </c>
      <c r="AI3122" s="30" t="s">
        <v>6</v>
      </c>
      <c r="AJ3122" s="2">
        <f t="shared" ref="AJ3122" si="1242">PRODUCT(AB3122)</f>
        <v>10</v>
      </c>
      <c r="AK3122" s="2">
        <v>2</v>
      </c>
      <c r="AL3122" s="2">
        <f t="shared" ref="AL3122" si="1243">PRODUCT(Y3122)</f>
        <v>252</v>
      </c>
      <c r="AN3122" s="2">
        <v>1</v>
      </c>
    </row>
    <row r="3123" spans="1:40" x14ac:dyDescent="0.25">
      <c r="A3123" s="68" t="s">
        <v>16</v>
      </c>
      <c r="B3123" s="69">
        <f>PRODUCT(AD3121)</f>
        <v>1</v>
      </c>
      <c r="C3123" s="69">
        <f>PRODUCT(AE3121)</f>
        <v>1</v>
      </c>
      <c r="D3123" s="69">
        <f>PRODUCT(AF3121)</f>
        <v>0</v>
      </c>
      <c r="E3123" s="69">
        <f>PRODUCT(AG3121)</f>
        <v>0</v>
      </c>
      <c r="F3123" s="69">
        <f>PRODUCT(AH3121)</f>
        <v>7</v>
      </c>
      <c r="G3123" s="70" t="s">
        <v>6</v>
      </c>
      <c r="H3123" s="69">
        <f>PRODUCT(AJ3121)</f>
        <v>10</v>
      </c>
      <c r="I3123" s="69">
        <f>PRODUCT(AK3121)</f>
        <v>2</v>
      </c>
      <c r="J3123" s="70" t="s">
        <v>6</v>
      </c>
      <c r="K3123" s="69">
        <f>PRODUCT(AN3121)</f>
        <v>1</v>
      </c>
      <c r="L3123" s="71">
        <f>PRODUCT(AL3121/B3123)</f>
        <v>252</v>
      </c>
      <c r="M3123" s="8"/>
      <c r="O3123" s="2"/>
      <c r="S3123" s="48"/>
      <c r="V3123" s="36"/>
      <c r="AA3123" s="39"/>
      <c r="AC3123" s="7"/>
      <c r="AI3123" s="39"/>
      <c r="AL3123" s="2"/>
    </row>
    <row r="3124" spans="1:40" x14ac:dyDescent="0.25">
      <c r="A3124" s="68" t="s">
        <v>439</v>
      </c>
      <c r="B3124" s="69">
        <f>PRODUCT(AD3145)</f>
        <v>0</v>
      </c>
      <c r="C3124" s="69">
        <f>PRODUCT(AE3145)</f>
        <v>0</v>
      </c>
      <c r="D3124" s="69">
        <f>PRODUCT(AF3145)</f>
        <v>0</v>
      </c>
      <c r="E3124" s="69">
        <f>PRODUCT(AG3145)</f>
        <v>0</v>
      </c>
      <c r="F3124" s="69">
        <f>PRODUCT(AH3145)</f>
        <v>0</v>
      </c>
      <c r="G3124" s="70" t="s">
        <v>6</v>
      </c>
      <c r="H3124" s="69">
        <f>PRODUCT(AJ3145)</f>
        <v>0</v>
      </c>
      <c r="I3124" s="69">
        <f>PRODUCT(AK3145)</f>
        <v>0</v>
      </c>
      <c r="J3124" s="70" t="s">
        <v>6</v>
      </c>
      <c r="K3124" s="69">
        <f>PRODUCT(AN3145)</f>
        <v>0</v>
      </c>
      <c r="L3124" s="71">
        <v>0</v>
      </c>
      <c r="M3124" s="8"/>
      <c r="O3124" s="2"/>
      <c r="S3124" s="48"/>
      <c r="V3124" s="36"/>
      <c r="AA3124" s="39"/>
      <c r="AC3124" s="7"/>
      <c r="AI3124" s="39"/>
      <c r="AL3124" s="2"/>
    </row>
    <row r="3125" spans="1:40" x14ac:dyDescent="0.25">
      <c r="A3125" s="68" t="s">
        <v>440</v>
      </c>
      <c r="B3125" s="69">
        <f>PRODUCT(AD3149)</f>
        <v>0</v>
      </c>
      <c r="C3125" s="69">
        <f>PRODUCT(AE3149)</f>
        <v>0</v>
      </c>
      <c r="D3125" s="69">
        <f>PRODUCT(AF3149)</f>
        <v>0</v>
      </c>
      <c r="E3125" s="69">
        <f>PRODUCT(AG3149)</f>
        <v>0</v>
      </c>
      <c r="F3125" s="69">
        <f>PRODUCT(AH3149)</f>
        <v>0</v>
      </c>
      <c r="G3125" s="70" t="s">
        <v>6</v>
      </c>
      <c r="H3125" s="69">
        <f>PRODUCT(AJ3149)</f>
        <v>0</v>
      </c>
      <c r="I3125" s="69">
        <f>PRODUCT(AK3149)</f>
        <v>0</v>
      </c>
      <c r="J3125" s="70" t="s">
        <v>6</v>
      </c>
      <c r="K3125" s="69">
        <f>PRODUCT(AN3149)</f>
        <v>0</v>
      </c>
      <c r="L3125" s="71">
        <v>0</v>
      </c>
      <c r="M3125" s="8"/>
      <c r="O3125" s="2"/>
      <c r="S3125" s="48"/>
      <c r="V3125" s="36"/>
      <c r="AA3125" s="39"/>
      <c r="AC3125" s="7"/>
      <c r="AI3125" s="39"/>
      <c r="AL3125" s="2"/>
    </row>
    <row r="3126" spans="1:40" x14ac:dyDescent="0.25">
      <c r="A3126" s="68" t="s">
        <v>17</v>
      </c>
      <c r="B3126" s="69">
        <f>SUM(B3123:B3125)</f>
        <v>1</v>
      </c>
      <c r="C3126" s="69">
        <f>SUM(C3123:C3125)</f>
        <v>1</v>
      </c>
      <c r="D3126" s="69">
        <f>SUM(D3123:D3125)</f>
        <v>0</v>
      </c>
      <c r="E3126" s="69">
        <f>SUM(E3123:E3125)</f>
        <v>0</v>
      </c>
      <c r="F3126" s="69">
        <f>SUM(F3123:F3125)</f>
        <v>7</v>
      </c>
      <c r="G3126" s="70" t="s">
        <v>6</v>
      </c>
      <c r="H3126" s="69">
        <f>SUM(H3123:H3125)</f>
        <v>10</v>
      </c>
      <c r="I3126" s="69">
        <f>SUM(I3123:I3125)</f>
        <v>2</v>
      </c>
      <c r="J3126" s="70" t="s">
        <v>6</v>
      </c>
      <c r="K3126" s="69">
        <f>SUM(K3123:K3125)</f>
        <v>1</v>
      </c>
      <c r="L3126" s="71">
        <f>PRODUCT(AM3121/B3126)</f>
        <v>252</v>
      </c>
      <c r="M3126" s="8"/>
      <c r="O3126" s="2"/>
      <c r="S3126" s="48"/>
      <c r="V3126" s="36"/>
      <c r="AA3126" s="39"/>
      <c r="AC3126" s="7"/>
      <c r="AI3126" s="39"/>
      <c r="AL3126" s="2"/>
    </row>
    <row r="3127" spans="1:40" x14ac:dyDescent="0.25">
      <c r="A3127" s="72" t="s">
        <v>18</v>
      </c>
      <c r="B3127" s="73"/>
      <c r="C3127" s="73"/>
      <c r="D3127" s="73"/>
      <c r="E3127" s="73"/>
      <c r="F3127" s="74">
        <f>PRODUCT(F3126/B3126)</f>
        <v>7</v>
      </c>
      <c r="G3127" s="75" t="s">
        <v>6</v>
      </c>
      <c r="H3127" s="74">
        <f>PRODUCT(H3126/B3126)</f>
        <v>10</v>
      </c>
      <c r="I3127" s="73"/>
      <c r="J3127" s="73"/>
      <c r="K3127" s="73"/>
      <c r="L3127" s="76"/>
      <c r="M3127" s="55"/>
      <c r="O3127" s="2"/>
      <c r="S3127" s="48"/>
      <c r="V3127" s="36"/>
      <c r="AA3127" s="39"/>
      <c r="AC3127" s="7"/>
      <c r="AI3127" s="39"/>
      <c r="AL3127" s="2"/>
    </row>
    <row r="3128" spans="1:40" x14ac:dyDescent="0.25">
      <c r="B3128" s="10"/>
      <c r="C3128" s="10"/>
      <c r="D3128" s="10"/>
      <c r="E3128" s="10"/>
      <c r="F3128" s="10"/>
      <c r="G3128" s="10"/>
      <c r="H3128" s="10"/>
      <c r="I3128" s="10"/>
      <c r="J3128" s="10"/>
      <c r="K3128" s="10"/>
      <c r="L3128" s="8"/>
      <c r="O3128" s="2"/>
      <c r="S3128" s="48"/>
      <c r="V3128" s="36"/>
      <c r="AA3128" s="39"/>
      <c r="AC3128" s="7"/>
      <c r="AI3128" s="39"/>
      <c r="AL3128" s="2"/>
    </row>
    <row r="3129" spans="1:40" x14ac:dyDescent="0.25">
      <c r="A3129" s="77" t="s">
        <v>493</v>
      </c>
      <c r="B3129" s="64" t="s">
        <v>0</v>
      </c>
      <c r="C3129" s="64" t="s">
        <v>10</v>
      </c>
      <c r="D3129" s="64" t="s">
        <v>1</v>
      </c>
      <c r="E3129" s="64" t="s">
        <v>11</v>
      </c>
      <c r="F3129" s="65" t="s">
        <v>12</v>
      </c>
      <c r="G3129" s="66"/>
      <c r="H3129" s="64"/>
      <c r="I3129" s="65" t="s">
        <v>13</v>
      </c>
      <c r="J3129" s="66"/>
      <c r="K3129" s="64"/>
      <c r="L3129" s="67" t="s">
        <v>14</v>
      </c>
      <c r="O3129" s="2"/>
      <c r="S3129" s="48"/>
      <c r="V3129" s="36"/>
      <c r="AA3129" s="39"/>
      <c r="AC3129" s="7"/>
      <c r="AI3129" s="39"/>
      <c r="AL3129" s="2"/>
    </row>
    <row r="3130" spans="1:40" x14ac:dyDescent="0.25">
      <c r="A3130" s="68" t="s">
        <v>16</v>
      </c>
      <c r="B3130" s="69">
        <f>PRODUCT(B7622)</f>
        <v>1</v>
      </c>
      <c r="C3130" s="69">
        <f t="shared" ref="C3130:L3133" si="1244">PRODUCT(C7622)</f>
        <v>0</v>
      </c>
      <c r="D3130" s="69">
        <f t="shared" si="1244"/>
        <v>0</v>
      </c>
      <c r="E3130" s="69">
        <f t="shared" si="1244"/>
        <v>1</v>
      </c>
      <c r="F3130" s="69">
        <f t="shared" si="1244"/>
        <v>4</v>
      </c>
      <c r="G3130" s="70" t="s">
        <v>6</v>
      </c>
      <c r="H3130" s="69">
        <f t="shared" si="1244"/>
        <v>8</v>
      </c>
      <c r="I3130" s="69">
        <f t="shared" si="1244"/>
        <v>0</v>
      </c>
      <c r="J3130" s="70" t="s">
        <v>6</v>
      </c>
      <c r="K3130" s="69">
        <f t="shared" si="1244"/>
        <v>3</v>
      </c>
      <c r="L3130" s="71">
        <f t="shared" si="1244"/>
        <v>259</v>
      </c>
      <c r="M3130" s="8"/>
      <c r="O3130" s="2"/>
      <c r="S3130" s="48"/>
      <c r="V3130" s="36"/>
      <c r="AA3130" s="39"/>
      <c r="AC3130" s="7"/>
      <c r="AI3130" s="39"/>
      <c r="AL3130" s="2"/>
    </row>
    <row r="3131" spans="1:40" x14ac:dyDescent="0.25">
      <c r="A3131" s="68" t="s">
        <v>439</v>
      </c>
      <c r="B3131" s="69">
        <f t="shared" ref="B3131:F3133" si="1245">PRODUCT(B7623)</f>
        <v>0</v>
      </c>
      <c r="C3131" s="69">
        <f t="shared" si="1245"/>
        <v>0</v>
      </c>
      <c r="D3131" s="69">
        <f t="shared" si="1245"/>
        <v>0</v>
      </c>
      <c r="E3131" s="69">
        <f t="shared" si="1245"/>
        <v>0</v>
      </c>
      <c r="F3131" s="69">
        <f t="shared" si="1245"/>
        <v>0</v>
      </c>
      <c r="G3131" s="70" t="s">
        <v>6</v>
      </c>
      <c r="H3131" s="69">
        <f t="shared" si="1244"/>
        <v>0</v>
      </c>
      <c r="I3131" s="69">
        <f t="shared" si="1244"/>
        <v>0</v>
      </c>
      <c r="J3131" s="70" t="s">
        <v>6</v>
      </c>
      <c r="K3131" s="69">
        <f t="shared" si="1244"/>
        <v>0</v>
      </c>
      <c r="L3131" s="71">
        <f t="shared" si="1244"/>
        <v>0</v>
      </c>
      <c r="M3131" s="8"/>
      <c r="O3131" s="2"/>
      <c r="S3131" s="48"/>
      <c r="V3131" s="36"/>
      <c r="AA3131" s="39"/>
      <c r="AC3131" s="7"/>
      <c r="AI3131" s="39"/>
      <c r="AL3131" s="2"/>
    </row>
    <row r="3132" spans="1:40" x14ac:dyDescent="0.25">
      <c r="A3132" s="68" t="s">
        <v>440</v>
      </c>
      <c r="B3132" s="69">
        <f t="shared" si="1245"/>
        <v>0</v>
      </c>
      <c r="C3132" s="69">
        <f t="shared" si="1245"/>
        <v>0</v>
      </c>
      <c r="D3132" s="69">
        <f t="shared" si="1245"/>
        <v>0</v>
      </c>
      <c r="E3132" s="69">
        <f t="shared" si="1245"/>
        <v>0</v>
      </c>
      <c r="F3132" s="69">
        <f t="shared" si="1245"/>
        <v>0</v>
      </c>
      <c r="G3132" s="70" t="s">
        <v>6</v>
      </c>
      <c r="H3132" s="69">
        <f t="shared" si="1244"/>
        <v>0</v>
      </c>
      <c r="I3132" s="69">
        <f t="shared" si="1244"/>
        <v>0</v>
      </c>
      <c r="J3132" s="70" t="s">
        <v>6</v>
      </c>
      <c r="K3132" s="69">
        <f t="shared" si="1244"/>
        <v>0</v>
      </c>
      <c r="L3132" s="71">
        <f t="shared" si="1244"/>
        <v>0</v>
      </c>
      <c r="M3132" s="8"/>
      <c r="O3132" s="2"/>
      <c r="S3132" s="48"/>
      <c r="V3132" s="36"/>
      <c r="AA3132" s="39"/>
      <c r="AC3132" s="7"/>
      <c r="AI3132" s="39"/>
      <c r="AL3132" s="2"/>
    </row>
    <row r="3133" spans="1:40" x14ac:dyDescent="0.25">
      <c r="A3133" s="68" t="s">
        <v>17</v>
      </c>
      <c r="B3133" s="69">
        <f t="shared" si="1245"/>
        <v>1</v>
      </c>
      <c r="C3133" s="69">
        <f t="shared" si="1245"/>
        <v>0</v>
      </c>
      <c r="D3133" s="69">
        <f t="shared" si="1245"/>
        <v>0</v>
      </c>
      <c r="E3133" s="69">
        <f t="shared" si="1245"/>
        <v>1</v>
      </c>
      <c r="F3133" s="69">
        <f t="shared" si="1245"/>
        <v>4</v>
      </c>
      <c r="G3133" s="70" t="s">
        <v>6</v>
      </c>
      <c r="H3133" s="69">
        <f t="shared" si="1244"/>
        <v>8</v>
      </c>
      <c r="I3133" s="69">
        <f t="shared" si="1244"/>
        <v>0</v>
      </c>
      <c r="J3133" s="70" t="s">
        <v>6</v>
      </c>
      <c r="K3133" s="69">
        <f t="shared" si="1244"/>
        <v>3</v>
      </c>
      <c r="L3133" s="71">
        <f t="shared" si="1244"/>
        <v>259</v>
      </c>
      <c r="M3133" s="8"/>
      <c r="O3133" s="2"/>
      <c r="S3133" s="48"/>
      <c r="V3133" s="36"/>
      <c r="AA3133" s="39"/>
      <c r="AC3133" s="7"/>
      <c r="AI3133" s="39"/>
      <c r="AL3133" s="2"/>
    </row>
    <row r="3134" spans="1:40" x14ac:dyDescent="0.25">
      <c r="A3134" s="72" t="s">
        <v>18</v>
      </c>
      <c r="B3134" s="73"/>
      <c r="C3134" s="73"/>
      <c r="D3134" s="73"/>
      <c r="E3134" s="73"/>
      <c r="F3134" s="74">
        <f>PRODUCT(F3133/B3133)</f>
        <v>4</v>
      </c>
      <c r="G3134" s="75" t="s">
        <v>6</v>
      </c>
      <c r="H3134" s="74">
        <f>PRODUCT(H3133/B3133)</f>
        <v>8</v>
      </c>
      <c r="I3134" s="73"/>
      <c r="J3134" s="73"/>
      <c r="K3134" s="73"/>
      <c r="L3134" s="76"/>
      <c r="M3134" s="55"/>
      <c r="O3134" s="2"/>
      <c r="S3134" s="48"/>
      <c r="V3134" s="36"/>
      <c r="AA3134" s="39"/>
      <c r="AC3134" s="7"/>
      <c r="AI3134" s="39"/>
      <c r="AL3134" s="2"/>
    </row>
    <row r="3135" spans="1:40" x14ac:dyDescent="0.25">
      <c r="B3135" s="10"/>
      <c r="C3135" s="10"/>
      <c r="D3135" s="10"/>
      <c r="E3135" s="10"/>
      <c r="F3135" s="55"/>
      <c r="G3135" s="11"/>
      <c r="H3135" s="55"/>
      <c r="I3135" s="10"/>
      <c r="J3135" s="10"/>
      <c r="K3135" s="10"/>
      <c r="L3135" s="8"/>
      <c r="M3135" s="55"/>
      <c r="O3135" s="2"/>
      <c r="S3135" s="48"/>
      <c r="V3135" s="36"/>
      <c r="AA3135" s="39"/>
      <c r="AC3135" s="7"/>
      <c r="AI3135" s="39"/>
      <c r="AL3135" s="2"/>
    </row>
    <row r="3136" spans="1:40" x14ac:dyDescent="0.25">
      <c r="A3136" s="63" t="s">
        <v>492</v>
      </c>
      <c r="B3136" s="64"/>
      <c r="C3136" s="64"/>
      <c r="D3136" s="64"/>
      <c r="E3136" s="64"/>
      <c r="F3136" s="64"/>
      <c r="G3136" s="64"/>
      <c r="H3136" s="64"/>
      <c r="I3136" s="64"/>
      <c r="J3136" s="64"/>
      <c r="K3136" s="64"/>
      <c r="L3136" s="67"/>
      <c r="O3136" s="2"/>
      <c r="S3136" s="48"/>
      <c r="V3136" s="36"/>
      <c r="AA3136" s="39"/>
      <c r="AC3136" s="7"/>
      <c r="AI3136" s="39"/>
      <c r="AL3136" s="2"/>
    </row>
    <row r="3137" spans="1:40" x14ac:dyDescent="0.25">
      <c r="A3137" s="68" t="s">
        <v>24</v>
      </c>
      <c r="B3137" s="69" t="s">
        <v>0</v>
      </c>
      <c r="C3137" s="69" t="s">
        <v>10</v>
      </c>
      <c r="D3137" s="69" t="s">
        <v>1</v>
      </c>
      <c r="E3137" s="69" t="s">
        <v>11</v>
      </c>
      <c r="F3137" s="78" t="s">
        <v>12</v>
      </c>
      <c r="G3137" s="70"/>
      <c r="H3137" s="69"/>
      <c r="I3137" s="78" t="s">
        <v>13</v>
      </c>
      <c r="J3137" s="70"/>
      <c r="K3137" s="69"/>
      <c r="L3137" s="71" t="s">
        <v>14</v>
      </c>
      <c r="O3137" s="2"/>
      <c r="S3137" s="48"/>
      <c r="V3137" s="36"/>
      <c r="AA3137" s="39"/>
      <c r="AC3137" s="7"/>
      <c r="AI3137" s="39"/>
      <c r="AL3137" s="2"/>
    </row>
    <row r="3138" spans="1:40" x14ac:dyDescent="0.25">
      <c r="A3138" s="68" t="s">
        <v>16</v>
      </c>
      <c r="B3138" s="69">
        <f>PRODUCT(B3123+B3130)</f>
        <v>2</v>
      </c>
      <c r="C3138" s="69">
        <f>PRODUCT(C3123+E3130)</f>
        <v>2</v>
      </c>
      <c r="D3138" s="69">
        <f>PRODUCT(D3123+D3130)</f>
        <v>0</v>
      </c>
      <c r="E3138" s="69">
        <f>PRODUCT(E3123+C3130)</f>
        <v>0</v>
      </c>
      <c r="F3138" s="69">
        <f>PRODUCT(F3123+H3130)</f>
        <v>15</v>
      </c>
      <c r="G3138" s="70" t="s">
        <v>6</v>
      </c>
      <c r="H3138" s="69">
        <f>PRODUCT(H3123+F3130)</f>
        <v>14</v>
      </c>
      <c r="I3138" s="69">
        <f>PRODUCT(I3123+K3130)</f>
        <v>5</v>
      </c>
      <c r="J3138" s="70" t="s">
        <v>6</v>
      </c>
      <c r="K3138" s="69">
        <f>PRODUCT(K3123+I3130)</f>
        <v>1</v>
      </c>
      <c r="L3138" s="71">
        <f>PRODUCT(((B3123*L3123)+B3130*L3130))/B3138</f>
        <v>255.5</v>
      </c>
      <c r="M3138" s="8"/>
      <c r="O3138" s="2"/>
      <c r="S3138" s="48"/>
      <c r="V3138" s="36"/>
      <c r="AA3138" s="39"/>
      <c r="AC3138" s="7"/>
      <c r="AI3138" s="39"/>
      <c r="AL3138" s="2"/>
    </row>
    <row r="3139" spans="1:40" x14ac:dyDescent="0.25">
      <c r="A3139" s="68" t="s">
        <v>439</v>
      </c>
      <c r="B3139" s="69">
        <f>PRODUCT(B3124+B3131)</f>
        <v>0</v>
      </c>
      <c r="C3139" s="69">
        <f>PRODUCT(C3124+E3131)</f>
        <v>0</v>
      </c>
      <c r="D3139" s="69">
        <f>PRODUCT(D3124+D3131)</f>
        <v>0</v>
      </c>
      <c r="E3139" s="69">
        <f>PRODUCT(E3124+C3131)</f>
        <v>0</v>
      </c>
      <c r="F3139" s="69">
        <f>PRODUCT(F3124+H3131)</f>
        <v>0</v>
      </c>
      <c r="G3139" s="70" t="s">
        <v>6</v>
      </c>
      <c r="H3139" s="69">
        <f>PRODUCT(H3124+F3131)</f>
        <v>0</v>
      </c>
      <c r="I3139" s="69">
        <f>PRODUCT(I3124+K3131)</f>
        <v>0</v>
      </c>
      <c r="J3139" s="70" t="s">
        <v>6</v>
      </c>
      <c r="K3139" s="69">
        <f>PRODUCT(K3124+I3131)</f>
        <v>0</v>
      </c>
      <c r="L3139" s="71">
        <v>0</v>
      </c>
      <c r="M3139" s="8"/>
      <c r="O3139" s="2"/>
      <c r="S3139" s="48"/>
      <c r="V3139" s="36"/>
      <c r="AA3139" s="39"/>
      <c r="AC3139" s="7"/>
      <c r="AI3139" s="39"/>
      <c r="AL3139" s="2"/>
    </row>
    <row r="3140" spans="1:40" x14ac:dyDescent="0.25">
      <c r="A3140" s="68" t="s">
        <v>440</v>
      </c>
      <c r="B3140" s="69">
        <f>PRODUCT(B3125+B3132)</f>
        <v>0</v>
      </c>
      <c r="C3140" s="69">
        <f>PRODUCT(C3125+E3132)</f>
        <v>0</v>
      </c>
      <c r="D3140" s="69">
        <f>PRODUCT(D3125+D3132)</f>
        <v>0</v>
      </c>
      <c r="E3140" s="69">
        <f>PRODUCT(E3125+C3132)</f>
        <v>0</v>
      </c>
      <c r="F3140" s="69">
        <f>PRODUCT(F3125+H3132)</f>
        <v>0</v>
      </c>
      <c r="G3140" s="70" t="s">
        <v>6</v>
      </c>
      <c r="H3140" s="69">
        <f>PRODUCT(H3125+F3132)</f>
        <v>0</v>
      </c>
      <c r="I3140" s="69">
        <f>PRODUCT(I3125+K3132)</f>
        <v>0</v>
      </c>
      <c r="J3140" s="70" t="s">
        <v>6</v>
      </c>
      <c r="K3140" s="69">
        <f>PRODUCT(K3125+I3132)</f>
        <v>0</v>
      </c>
      <c r="L3140" s="71">
        <v>0</v>
      </c>
      <c r="M3140" s="8"/>
      <c r="O3140" s="2"/>
      <c r="S3140" s="48"/>
      <c r="V3140" s="36"/>
      <c r="AA3140" s="39"/>
      <c r="AC3140" s="7"/>
      <c r="AI3140" s="39"/>
      <c r="AL3140" s="2"/>
    </row>
    <row r="3141" spans="1:40" x14ac:dyDescent="0.25">
      <c r="A3141" s="68" t="s">
        <v>17</v>
      </c>
      <c r="B3141" s="69">
        <f>PRODUCT(B3126+B3133)</f>
        <v>2</v>
      </c>
      <c r="C3141" s="69">
        <f>PRODUCT(C3126+E3133)</f>
        <v>2</v>
      </c>
      <c r="D3141" s="69">
        <f>PRODUCT(D3126+D3133)</f>
        <v>0</v>
      </c>
      <c r="E3141" s="69">
        <f>PRODUCT(E3126+C3133)</f>
        <v>0</v>
      </c>
      <c r="F3141" s="69">
        <f>PRODUCT(F3126+H3133)</f>
        <v>15</v>
      </c>
      <c r="G3141" s="70" t="s">
        <v>6</v>
      </c>
      <c r="H3141" s="69">
        <f>PRODUCT(H3126+F3133)</f>
        <v>14</v>
      </c>
      <c r="I3141" s="69">
        <f>PRODUCT(I3126+K3133)</f>
        <v>5</v>
      </c>
      <c r="J3141" s="70" t="s">
        <v>6</v>
      </c>
      <c r="K3141" s="69">
        <f>PRODUCT(K3126+I3133)</f>
        <v>1</v>
      </c>
      <c r="L3141" s="71">
        <f>PRODUCT(((B3126*L3126)+B3133*L3133))/B3141</f>
        <v>255.5</v>
      </c>
      <c r="M3141" s="8"/>
      <c r="O3141" s="2"/>
      <c r="S3141" s="48"/>
      <c r="V3141" s="36"/>
      <c r="AA3141" s="39"/>
      <c r="AC3141" s="7"/>
      <c r="AI3141" s="39"/>
      <c r="AL3141" s="2"/>
    </row>
    <row r="3142" spans="1:40" x14ac:dyDescent="0.25">
      <c r="A3142" s="72" t="s">
        <v>18</v>
      </c>
      <c r="B3142" s="73"/>
      <c r="C3142" s="73"/>
      <c r="D3142" s="73"/>
      <c r="E3142" s="73"/>
      <c r="F3142" s="74">
        <f>PRODUCT(F3141/B3141)</f>
        <v>7.5</v>
      </c>
      <c r="G3142" s="74" t="s">
        <v>6</v>
      </c>
      <c r="H3142" s="74">
        <f>PRODUCT(H3141/B3141)</f>
        <v>7</v>
      </c>
      <c r="I3142" s="86"/>
      <c r="J3142" s="86"/>
      <c r="K3142" s="86"/>
      <c r="L3142" s="76"/>
      <c r="M3142" s="8"/>
      <c r="O3142" s="2"/>
      <c r="S3142" s="48"/>
      <c r="V3142" s="36"/>
      <c r="AA3142" s="39"/>
      <c r="AC3142" s="7"/>
      <c r="AI3142" s="39"/>
      <c r="AL3142" s="2"/>
    </row>
    <row r="3143" spans="1:40" x14ac:dyDescent="0.25">
      <c r="A3143" s="7"/>
      <c r="B3143" s="10"/>
      <c r="C3143" s="10"/>
      <c r="D3143" s="10"/>
      <c r="E3143" s="10"/>
      <c r="F3143" s="10"/>
      <c r="G3143" s="10"/>
      <c r="H3143" s="10"/>
      <c r="I3143" s="10"/>
      <c r="J3143" s="10"/>
      <c r="K3143" s="10"/>
      <c r="L3143" s="54"/>
      <c r="M3143" s="55"/>
      <c r="O3143" s="2"/>
      <c r="S3143" s="48"/>
      <c r="V3143" s="36"/>
      <c r="AA3143" s="39"/>
      <c r="AC3143" s="7"/>
      <c r="AI3143" s="39"/>
      <c r="AL3143" s="2"/>
    </row>
    <row r="3144" spans="1:40" x14ac:dyDescent="0.25">
      <c r="F3144" s="10" t="s">
        <v>438</v>
      </c>
      <c r="G3144" s="10"/>
      <c r="H3144" s="10"/>
      <c r="I3144" s="10"/>
      <c r="J3144" s="10"/>
      <c r="K3144" s="10"/>
      <c r="L3144" s="10"/>
      <c r="O3144" s="2"/>
      <c r="S3144" s="48"/>
      <c r="V3144" s="36"/>
      <c r="AA3144" s="39"/>
      <c r="AC3144" s="7"/>
      <c r="AI3144" s="39"/>
      <c r="AL3144" s="2"/>
    </row>
    <row r="3145" spans="1:40" x14ac:dyDescent="0.25">
      <c r="B3145" s="10"/>
      <c r="C3145" s="10"/>
      <c r="D3145" s="10"/>
      <c r="E3145" s="10"/>
      <c r="F3145" s="10" t="s">
        <v>433</v>
      </c>
      <c r="G3145" s="10"/>
      <c r="H3145" s="10"/>
      <c r="I3145" s="10"/>
      <c r="J3145" s="10"/>
      <c r="K3145" s="10"/>
      <c r="L3145" s="57">
        <f>PRODUCT(C3126/B3126)</f>
        <v>1</v>
      </c>
      <c r="R3145" s="10" t="s">
        <v>25</v>
      </c>
      <c r="AC3145" s="10" t="s">
        <v>3</v>
      </c>
      <c r="AD3145" s="3">
        <f>SUM(AD3146:AD3148)</f>
        <v>0</v>
      </c>
      <c r="AE3145" s="3">
        <f>SUM(AE3146:AE3148)</f>
        <v>0</v>
      </c>
      <c r="AF3145" s="3">
        <f>SUM(AF3146:AF3148)</f>
        <v>0</v>
      </c>
      <c r="AG3145" s="3">
        <f>SUM(AG3146:AG3148)</f>
        <v>0</v>
      </c>
      <c r="AH3145" s="3">
        <f>SUM(AH3146:AH3148)</f>
        <v>0</v>
      </c>
      <c r="AJ3145" s="3">
        <f>SUM(AJ3146:AJ3148)</f>
        <v>0</v>
      </c>
      <c r="AK3145" s="3">
        <f>SUM(AK3146:AK3148)</f>
        <v>0</v>
      </c>
      <c r="AL3145" s="3">
        <f>SUM(AL3146:AL3148)</f>
        <v>0</v>
      </c>
      <c r="AN3145" s="3">
        <f>SUM(AN3146:AN3148)</f>
        <v>0</v>
      </c>
    </row>
    <row r="3146" spans="1:40" x14ac:dyDescent="0.25">
      <c r="B3146" s="10"/>
      <c r="C3146" s="10"/>
      <c r="D3146" s="10"/>
      <c r="E3146" s="10"/>
      <c r="F3146" s="10" t="s">
        <v>434</v>
      </c>
      <c r="G3146" s="10"/>
      <c r="H3146" s="10"/>
      <c r="I3146" s="10"/>
      <c r="J3146" s="10"/>
      <c r="K3146" s="10"/>
      <c r="L3146" s="57">
        <f>PRODUCT(E3133/B3133)</f>
        <v>1</v>
      </c>
      <c r="O3146" s="2"/>
      <c r="R3146" s="7"/>
      <c r="T3146" s="7"/>
      <c r="AC3146" s="7"/>
      <c r="AD3146" s="7"/>
      <c r="AE3146" s="7"/>
      <c r="AF3146" s="7"/>
      <c r="AG3146" s="7"/>
      <c r="AH3146" s="7"/>
      <c r="AI3146" s="7"/>
      <c r="AJ3146" s="7"/>
      <c r="AK3146" s="7"/>
      <c r="AN3146" s="7"/>
    </row>
    <row r="3147" spans="1:40" x14ac:dyDescent="0.25">
      <c r="B3147" s="10"/>
      <c r="C3147" s="10"/>
      <c r="D3147" s="10"/>
      <c r="E3147" s="10"/>
      <c r="F3147" s="10" t="s">
        <v>435</v>
      </c>
      <c r="G3147" s="10"/>
      <c r="H3147" s="10"/>
      <c r="I3147" s="10"/>
      <c r="J3147" s="10"/>
      <c r="K3147" s="10"/>
      <c r="L3147" s="57">
        <f>PRODUCT(C3141/B3141)</f>
        <v>1</v>
      </c>
      <c r="O3147" s="2"/>
      <c r="R3147" s="7"/>
      <c r="T3147" s="7"/>
      <c r="AC3147" s="7"/>
      <c r="AD3147" s="7"/>
      <c r="AE3147" s="7"/>
      <c r="AF3147" s="7"/>
      <c r="AG3147" s="7"/>
      <c r="AH3147" s="7"/>
      <c r="AI3147" s="7"/>
      <c r="AJ3147" s="7"/>
      <c r="AK3147" s="7"/>
      <c r="AN3147" s="7"/>
    </row>
    <row r="3148" spans="1:40" x14ac:dyDescent="0.25">
      <c r="L3148" s="8"/>
      <c r="O3148" s="2"/>
      <c r="R3148" s="7"/>
      <c r="T3148" s="7"/>
      <c r="AC3148" s="7"/>
      <c r="AD3148" s="7"/>
      <c r="AE3148" s="7"/>
      <c r="AF3148" s="7"/>
      <c r="AG3148" s="7"/>
      <c r="AH3148" s="7"/>
      <c r="AI3148" s="7"/>
      <c r="AJ3148" s="7"/>
      <c r="AK3148" s="7"/>
      <c r="AN3148" s="7"/>
    </row>
    <row r="3149" spans="1:40" x14ac:dyDescent="0.25">
      <c r="L3149" s="8"/>
      <c r="O3149" s="2"/>
      <c r="R3149" s="10" t="s">
        <v>32</v>
      </c>
      <c r="T3149" s="7"/>
      <c r="AC3149" s="10" t="s">
        <v>4</v>
      </c>
      <c r="AD3149" s="3">
        <f>SUM(AD3150:AD3152)</f>
        <v>0</v>
      </c>
      <c r="AE3149" s="3">
        <f t="shared" ref="AE3149:AH3149" si="1246">SUM(AE3150:AE3152)</f>
        <v>0</v>
      </c>
      <c r="AF3149" s="3">
        <f t="shared" si="1246"/>
        <v>0</v>
      </c>
      <c r="AG3149" s="3">
        <f t="shared" si="1246"/>
        <v>0</v>
      </c>
      <c r="AH3149" s="3">
        <f t="shared" si="1246"/>
        <v>0</v>
      </c>
      <c r="AI3149" s="7"/>
      <c r="AJ3149" s="3">
        <f t="shared" ref="AJ3149:AL3149" si="1247">SUM(AJ3150:AJ3152)</f>
        <v>0</v>
      </c>
      <c r="AK3149" s="3">
        <f t="shared" si="1247"/>
        <v>0</v>
      </c>
      <c r="AL3149" s="3">
        <f t="shared" si="1247"/>
        <v>0</v>
      </c>
      <c r="AM3149" s="3"/>
      <c r="AN3149" s="3">
        <f t="shared" ref="AN3149" si="1248">SUM(AN3150:AN3152)</f>
        <v>0</v>
      </c>
    </row>
    <row r="3150" spans="1:40" x14ac:dyDescent="0.25">
      <c r="A3150" s="1"/>
      <c r="B3150" s="1"/>
      <c r="C3150" s="1"/>
      <c r="D3150" s="1"/>
      <c r="E3150" s="1"/>
      <c r="F3150" s="1"/>
      <c r="G3150" s="1"/>
      <c r="H3150" s="1"/>
      <c r="I3150" s="1"/>
      <c r="J3150" s="1"/>
      <c r="K3150" s="1"/>
      <c r="L3150" s="1"/>
      <c r="O3150" s="2"/>
      <c r="R3150" s="7"/>
      <c r="T3150" s="7"/>
      <c r="AC3150" s="10"/>
      <c r="AD3150" s="3"/>
      <c r="AE3150" s="3"/>
      <c r="AF3150" s="3"/>
      <c r="AG3150" s="3"/>
      <c r="AH3150" s="3"/>
      <c r="AI3150" s="7"/>
      <c r="AJ3150" s="3"/>
      <c r="AK3150" s="3"/>
      <c r="AL3150" s="3"/>
      <c r="AN3150" s="3"/>
    </row>
    <row r="3151" spans="1:40" x14ac:dyDescent="0.25">
      <c r="L3151" s="8"/>
      <c r="O3151" s="2"/>
      <c r="R3151" s="7"/>
      <c r="T3151" s="7"/>
      <c r="AC3151" s="10"/>
      <c r="AD3151" s="3"/>
      <c r="AE3151" s="3"/>
      <c r="AF3151" s="3"/>
      <c r="AG3151" s="3"/>
      <c r="AH3151" s="3"/>
      <c r="AI3151" s="7"/>
      <c r="AJ3151" s="3"/>
      <c r="AK3151" s="3"/>
      <c r="AL3151" s="3"/>
      <c r="AN3151" s="3"/>
    </row>
    <row r="3152" spans="1:40" x14ac:dyDescent="0.25">
      <c r="L3152" s="8"/>
      <c r="O3152" s="2"/>
      <c r="R3152" s="7"/>
      <c r="T3152" s="7"/>
      <c r="AC3152" s="10"/>
      <c r="AD3152" s="3"/>
      <c r="AE3152" s="3"/>
      <c r="AF3152" s="3"/>
      <c r="AG3152" s="3"/>
      <c r="AH3152" s="3"/>
      <c r="AI3152" s="7"/>
      <c r="AJ3152" s="3"/>
      <c r="AK3152" s="3"/>
      <c r="AL3152" s="3"/>
      <c r="AN3152" s="3"/>
    </row>
    <row r="3153" spans="1:40" x14ac:dyDescent="0.25">
      <c r="L3153" s="8"/>
      <c r="O3153" s="2"/>
      <c r="R3153" s="7"/>
      <c r="T3153" s="7"/>
      <c r="AC3153" s="10"/>
      <c r="AD3153" s="3"/>
      <c r="AE3153" s="3"/>
      <c r="AF3153" s="3"/>
      <c r="AG3153" s="3"/>
      <c r="AH3153" s="3"/>
      <c r="AI3153" s="7"/>
      <c r="AJ3153" s="3"/>
      <c r="AK3153" s="3"/>
      <c r="AL3153" s="3"/>
      <c r="AN3153" s="3"/>
    </row>
    <row r="3154" spans="1:40" s="4" customFormat="1" ht="14.25" x14ac:dyDescent="0.2">
      <c r="A3154" s="10"/>
      <c r="B3154" s="3"/>
      <c r="C3154" s="3"/>
      <c r="D3154" s="3"/>
      <c r="E3154" s="3"/>
      <c r="F3154" s="3"/>
      <c r="G3154" s="3"/>
      <c r="H3154" s="3"/>
      <c r="I3154" s="3"/>
      <c r="J3154" s="3"/>
      <c r="K3154" s="3"/>
      <c r="L3154" s="8"/>
      <c r="M3154" s="3" t="s">
        <v>7</v>
      </c>
      <c r="N3154" s="6"/>
      <c r="O3154" s="11"/>
      <c r="P3154" s="3"/>
      <c r="Q3154" s="3"/>
      <c r="R3154" s="6" t="s">
        <v>8</v>
      </c>
      <c r="S3154" s="9"/>
      <c r="T3154" s="6"/>
      <c r="U3154" s="3"/>
      <c r="V3154" s="3"/>
      <c r="W3154" s="3"/>
      <c r="X3154" s="6"/>
      <c r="Y3154" s="3"/>
      <c r="Z3154" s="3"/>
      <c r="AA3154" s="3"/>
      <c r="AB3154" s="3"/>
      <c r="AC3154" s="10" t="s">
        <v>2</v>
      </c>
      <c r="AD3154" s="3">
        <f>SUM(AD3155:AD3180)</f>
        <v>7</v>
      </c>
      <c r="AE3154" s="3">
        <f>SUM(AE3155:AE3180)</f>
        <v>4</v>
      </c>
      <c r="AF3154" s="3">
        <f>SUM(AF3155:AF3180)</f>
        <v>0</v>
      </c>
      <c r="AG3154" s="3">
        <f>SUM(AG3155:AG3180)</f>
        <v>3</v>
      </c>
      <c r="AH3154" s="3">
        <f>SUM(AH3155:AH3180)</f>
        <v>43</v>
      </c>
      <c r="AI3154" s="3"/>
      <c r="AJ3154" s="3">
        <f>SUM(AJ3155:AJ3180)</f>
        <v>28</v>
      </c>
      <c r="AK3154" s="3">
        <f>SUM(AK3155:AK3180)</f>
        <v>12</v>
      </c>
      <c r="AL3154" s="3">
        <f>SUM(AL3155:AL3180)</f>
        <v>2980</v>
      </c>
      <c r="AM3154" s="3">
        <f>PRODUCT(AL3154+AL3181+AL3186)</f>
        <v>3237</v>
      </c>
      <c r="AN3154" s="3">
        <f>SUM(AN3155:AN3180)</f>
        <v>7</v>
      </c>
    </row>
    <row r="3155" spans="1:40" x14ac:dyDescent="0.25">
      <c r="A3155" s="63" t="s">
        <v>687</v>
      </c>
      <c r="B3155" s="64" t="s">
        <v>0</v>
      </c>
      <c r="C3155" s="64" t="s">
        <v>10</v>
      </c>
      <c r="D3155" s="64" t="s">
        <v>1</v>
      </c>
      <c r="E3155" s="64" t="s">
        <v>11</v>
      </c>
      <c r="F3155" s="65" t="s">
        <v>12</v>
      </c>
      <c r="G3155" s="66"/>
      <c r="H3155" s="64"/>
      <c r="I3155" s="65" t="s">
        <v>13</v>
      </c>
      <c r="J3155" s="66"/>
      <c r="K3155" s="64"/>
      <c r="L3155" s="67" t="s">
        <v>14</v>
      </c>
      <c r="M3155" s="3">
        <f>MAX(Y3155:Y3191)</f>
        <v>562</v>
      </c>
      <c r="N3155" s="1"/>
      <c r="O3155" s="2">
        <v>8</v>
      </c>
      <c r="P3155" s="2">
        <v>8</v>
      </c>
      <c r="Q3155" s="2">
        <v>2012</v>
      </c>
      <c r="R3155" s="5" t="s">
        <v>1333</v>
      </c>
      <c r="S3155" s="30" t="s">
        <v>6</v>
      </c>
      <c r="T3155" s="5" t="s">
        <v>782</v>
      </c>
      <c r="U3155" s="2">
        <v>0</v>
      </c>
      <c r="V3155" s="30" t="s">
        <v>6</v>
      </c>
      <c r="W3155" s="2">
        <v>1</v>
      </c>
      <c r="X3155" s="7" t="s">
        <v>1360</v>
      </c>
      <c r="Y3155" s="2">
        <v>562</v>
      </c>
      <c r="Z3155" s="2">
        <v>2</v>
      </c>
      <c r="AA3155" s="30" t="s">
        <v>6</v>
      </c>
      <c r="AB3155" s="2">
        <v>6</v>
      </c>
      <c r="AD3155" s="2">
        <f t="shared" ref="AD3155:AD3161" si="1249">IF(Q3155&gt;100,1,0)</f>
        <v>1</v>
      </c>
      <c r="AE3155" s="2">
        <f>IF(U3155&gt;W3155,1,0)</f>
        <v>0</v>
      </c>
      <c r="AF3155" s="2">
        <f t="shared" ref="AF3155:AF3161" si="1250">IF(U3155=W3155,1,0)*IF(Q3155=0,0,1)</f>
        <v>0</v>
      </c>
      <c r="AG3155" s="2">
        <f>IF(W3155&gt;U3155,1,0)</f>
        <v>1</v>
      </c>
      <c r="AH3155" s="2">
        <f>PRODUCT(Z3155)</f>
        <v>2</v>
      </c>
      <c r="AI3155" s="30" t="s">
        <v>6</v>
      </c>
      <c r="AJ3155" s="2">
        <f>PRODUCT(AB3155)</f>
        <v>6</v>
      </c>
      <c r="AK3155" s="2">
        <v>0</v>
      </c>
      <c r="AL3155" s="2">
        <f>PRODUCT(Y3155)</f>
        <v>562</v>
      </c>
      <c r="AN3155" s="2">
        <v>1</v>
      </c>
    </row>
    <row r="3156" spans="1:40" x14ac:dyDescent="0.25">
      <c r="A3156" s="68" t="s">
        <v>16</v>
      </c>
      <c r="B3156" s="69">
        <f>PRODUCT(AD3154)</f>
        <v>7</v>
      </c>
      <c r="C3156" s="69">
        <f>PRODUCT(AE3154)</f>
        <v>4</v>
      </c>
      <c r="D3156" s="69">
        <f>PRODUCT(AF3154)</f>
        <v>0</v>
      </c>
      <c r="E3156" s="69">
        <f>PRODUCT(AG3154)</f>
        <v>3</v>
      </c>
      <c r="F3156" s="69">
        <f>PRODUCT(AH3154)</f>
        <v>43</v>
      </c>
      <c r="G3156" s="70" t="s">
        <v>6</v>
      </c>
      <c r="H3156" s="69">
        <f>PRODUCT(AJ3154)</f>
        <v>28</v>
      </c>
      <c r="I3156" s="69">
        <f>PRODUCT(AK3154)</f>
        <v>12</v>
      </c>
      <c r="J3156" s="70" t="s">
        <v>6</v>
      </c>
      <c r="K3156" s="69">
        <f>PRODUCT(AN3154)</f>
        <v>7</v>
      </c>
      <c r="L3156" s="71">
        <f>PRODUCT(AL3154/B3156)</f>
        <v>425.71428571428572</v>
      </c>
      <c r="M3156" s="8"/>
      <c r="N3156" s="1"/>
      <c r="O3156" s="2">
        <v>22</v>
      </c>
      <c r="P3156" s="2">
        <v>5</v>
      </c>
      <c r="Q3156" s="2">
        <v>2013</v>
      </c>
      <c r="R3156" s="5" t="s">
        <v>1333</v>
      </c>
      <c r="S3156" s="30" t="s">
        <v>6</v>
      </c>
      <c r="T3156" s="5" t="s">
        <v>782</v>
      </c>
      <c r="U3156" s="2">
        <v>2</v>
      </c>
      <c r="V3156" s="30" t="s">
        <v>6</v>
      </c>
      <c r="W3156" s="2">
        <v>0</v>
      </c>
      <c r="X3156" s="7" t="s">
        <v>1376</v>
      </c>
      <c r="Y3156" s="2">
        <v>323</v>
      </c>
      <c r="Z3156" s="2">
        <v>14</v>
      </c>
      <c r="AA3156" s="30" t="s">
        <v>6</v>
      </c>
      <c r="AB3156" s="2">
        <v>6</v>
      </c>
      <c r="AD3156" s="2">
        <f t="shared" si="1249"/>
        <v>1</v>
      </c>
      <c r="AE3156" s="2">
        <f t="shared" ref="AE3156:AE3158" si="1251">IF(U3156&gt;W3156,1,0)</f>
        <v>1</v>
      </c>
      <c r="AF3156" s="2">
        <f t="shared" si="1250"/>
        <v>0</v>
      </c>
      <c r="AG3156" s="2">
        <f t="shared" ref="AG3156:AG3158" si="1252">IF(W3156&gt;U3156,1,0)</f>
        <v>0</v>
      </c>
      <c r="AH3156" s="2">
        <f t="shared" ref="AH3156:AH3158" si="1253">PRODUCT(Z3156)</f>
        <v>14</v>
      </c>
      <c r="AI3156" s="30" t="s">
        <v>6</v>
      </c>
      <c r="AJ3156" s="2">
        <f t="shared" ref="AJ3156:AJ3158" si="1254">PRODUCT(AB3156)</f>
        <v>6</v>
      </c>
      <c r="AK3156" s="2">
        <v>3</v>
      </c>
      <c r="AL3156" s="2">
        <f t="shared" ref="AL3156:AL3161" si="1255">PRODUCT(Y3156)</f>
        <v>323</v>
      </c>
      <c r="AN3156" s="2">
        <v>0</v>
      </c>
    </row>
    <row r="3157" spans="1:40" x14ac:dyDescent="0.25">
      <c r="A3157" s="68" t="s">
        <v>439</v>
      </c>
      <c r="B3157" s="69">
        <f>PRODUCT(AD3181)</f>
        <v>1</v>
      </c>
      <c r="C3157" s="69">
        <f>PRODUCT(AE3181)</f>
        <v>1</v>
      </c>
      <c r="D3157" s="69">
        <f>PRODUCT(AF3181)</f>
        <v>0</v>
      </c>
      <c r="E3157" s="69">
        <f>PRODUCT(AG3181)</f>
        <v>0</v>
      </c>
      <c r="F3157" s="69">
        <f>PRODUCT(AH3181)</f>
        <v>6</v>
      </c>
      <c r="G3157" s="70" t="s">
        <v>6</v>
      </c>
      <c r="H3157" s="69">
        <f>PRODUCT(AJ3181)</f>
        <v>5</v>
      </c>
      <c r="I3157" s="69">
        <f>PRODUCT(AK3181)</f>
        <v>2</v>
      </c>
      <c r="J3157" s="70" t="s">
        <v>6</v>
      </c>
      <c r="K3157" s="69">
        <f>PRODUCT(AN3181)</f>
        <v>1</v>
      </c>
      <c r="L3157" s="71">
        <f>PRODUCT(AL3181/B3157)</f>
        <v>257</v>
      </c>
      <c r="M3157" s="8"/>
      <c r="N3157" s="1"/>
      <c r="O3157" s="2">
        <v>6</v>
      </c>
      <c r="P3157" s="2">
        <v>7</v>
      </c>
      <c r="Q3157" s="2">
        <v>2014</v>
      </c>
      <c r="R3157" s="5" t="s">
        <v>1333</v>
      </c>
      <c r="S3157" s="30" t="s">
        <v>6</v>
      </c>
      <c r="T3157" s="5" t="s">
        <v>782</v>
      </c>
      <c r="U3157" s="2">
        <v>0</v>
      </c>
      <c r="V3157" s="30" t="s">
        <v>6</v>
      </c>
      <c r="W3157" s="2">
        <v>2</v>
      </c>
      <c r="X3157" s="7" t="s">
        <v>282</v>
      </c>
      <c r="Y3157" s="2">
        <v>483</v>
      </c>
      <c r="Z3157" s="2">
        <v>3</v>
      </c>
      <c r="AA3157" s="30" t="s">
        <v>6</v>
      </c>
      <c r="AB3157" s="2">
        <v>5</v>
      </c>
      <c r="AC3157" s="7"/>
      <c r="AD3157" s="2">
        <f t="shared" si="1249"/>
        <v>1</v>
      </c>
      <c r="AE3157" s="2">
        <f t="shared" si="1251"/>
        <v>0</v>
      </c>
      <c r="AF3157" s="2">
        <f t="shared" si="1250"/>
        <v>0</v>
      </c>
      <c r="AG3157" s="2">
        <f t="shared" si="1252"/>
        <v>1</v>
      </c>
      <c r="AH3157" s="2">
        <f t="shared" si="1253"/>
        <v>3</v>
      </c>
      <c r="AI3157" s="30" t="s">
        <v>6</v>
      </c>
      <c r="AJ3157" s="2">
        <f t="shared" si="1254"/>
        <v>5</v>
      </c>
      <c r="AK3157" s="2">
        <v>0</v>
      </c>
      <c r="AL3157" s="2">
        <f t="shared" si="1255"/>
        <v>483</v>
      </c>
      <c r="AN3157" s="2">
        <v>3</v>
      </c>
    </row>
    <row r="3158" spans="1:40" x14ac:dyDescent="0.25">
      <c r="A3158" s="68" t="s">
        <v>440</v>
      </c>
      <c r="B3158" s="69">
        <f>PRODUCT(AD3186)</f>
        <v>0</v>
      </c>
      <c r="C3158" s="69">
        <f>PRODUCT(AE3186)</f>
        <v>0</v>
      </c>
      <c r="D3158" s="69">
        <f>PRODUCT(AF3186)</f>
        <v>0</v>
      </c>
      <c r="E3158" s="69">
        <f>PRODUCT(AG3186)</f>
        <v>0</v>
      </c>
      <c r="F3158" s="69">
        <f>PRODUCT(AH3186)</f>
        <v>0</v>
      </c>
      <c r="G3158" s="70" t="s">
        <v>6</v>
      </c>
      <c r="H3158" s="69">
        <f>PRODUCT(AJ3186)</f>
        <v>0</v>
      </c>
      <c r="I3158" s="69">
        <f>PRODUCT(AK3186)</f>
        <v>0</v>
      </c>
      <c r="J3158" s="70" t="s">
        <v>6</v>
      </c>
      <c r="K3158" s="69">
        <f>PRODUCT(AN3186)</f>
        <v>0</v>
      </c>
      <c r="L3158" s="71">
        <v>0</v>
      </c>
      <c r="M3158" s="8"/>
      <c r="N3158" s="1"/>
      <c r="O3158" s="2">
        <v>13</v>
      </c>
      <c r="P3158" s="2">
        <v>8</v>
      </c>
      <c r="Q3158" s="2">
        <v>2014</v>
      </c>
      <c r="R3158" s="5" t="s">
        <v>1333</v>
      </c>
      <c r="S3158" s="30" t="s">
        <v>6</v>
      </c>
      <c r="T3158" s="5" t="s">
        <v>782</v>
      </c>
      <c r="U3158" s="2">
        <v>2</v>
      </c>
      <c r="V3158" s="30" t="s">
        <v>6</v>
      </c>
      <c r="W3158" s="2">
        <v>1</v>
      </c>
      <c r="X3158" s="7" t="s">
        <v>1449</v>
      </c>
      <c r="Y3158" s="2">
        <v>421</v>
      </c>
      <c r="Z3158" s="2">
        <v>6</v>
      </c>
      <c r="AA3158" s="30" t="s">
        <v>6</v>
      </c>
      <c r="AB3158" s="2">
        <v>7</v>
      </c>
      <c r="AC3158" s="7"/>
      <c r="AD3158" s="2">
        <f t="shared" si="1249"/>
        <v>1</v>
      </c>
      <c r="AE3158" s="2">
        <f t="shared" si="1251"/>
        <v>1</v>
      </c>
      <c r="AF3158" s="2">
        <f t="shared" si="1250"/>
        <v>0</v>
      </c>
      <c r="AG3158" s="2">
        <f t="shared" si="1252"/>
        <v>0</v>
      </c>
      <c r="AH3158" s="2">
        <f t="shared" si="1253"/>
        <v>6</v>
      </c>
      <c r="AI3158" s="30" t="s">
        <v>6</v>
      </c>
      <c r="AJ3158" s="2">
        <f t="shared" si="1254"/>
        <v>7</v>
      </c>
      <c r="AK3158" s="2">
        <v>2</v>
      </c>
      <c r="AL3158" s="2">
        <f t="shared" si="1255"/>
        <v>421</v>
      </c>
      <c r="AN3158" s="2">
        <v>1</v>
      </c>
    </row>
    <row r="3159" spans="1:40" x14ac:dyDescent="0.25">
      <c r="A3159" s="68" t="s">
        <v>17</v>
      </c>
      <c r="B3159" s="69">
        <f>SUM(B3156:B3158)</f>
        <v>8</v>
      </c>
      <c r="C3159" s="69">
        <f>SUM(C3156:C3158)</f>
        <v>5</v>
      </c>
      <c r="D3159" s="69">
        <f>SUM(D3156:D3158)</f>
        <v>0</v>
      </c>
      <c r="E3159" s="69">
        <f>SUM(E3156:E3158)</f>
        <v>3</v>
      </c>
      <c r="F3159" s="69">
        <f>SUM(F3156:F3158)</f>
        <v>49</v>
      </c>
      <c r="G3159" s="70" t="s">
        <v>6</v>
      </c>
      <c r="H3159" s="69">
        <f>SUM(H3156:H3158)</f>
        <v>33</v>
      </c>
      <c r="I3159" s="69">
        <f>SUM(I3156:I3158)</f>
        <v>14</v>
      </c>
      <c r="J3159" s="70" t="s">
        <v>6</v>
      </c>
      <c r="K3159" s="69">
        <f>SUM(K3156:K3158)</f>
        <v>8</v>
      </c>
      <c r="L3159" s="71">
        <f>PRODUCT(AM3154/B3159)</f>
        <v>404.625</v>
      </c>
      <c r="M3159" s="8"/>
      <c r="N3159" s="1"/>
      <c r="O3159" s="2">
        <v>8</v>
      </c>
      <c r="P3159" s="2">
        <v>7</v>
      </c>
      <c r="Q3159" s="2">
        <v>2015</v>
      </c>
      <c r="R3159" s="5" t="s">
        <v>1333</v>
      </c>
      <c r="S3159" s="30" t="s">
        <v>6</v>
      </c>
      <c r="T3159" s="5" t="s">
        <v>782</v>
      </c>
      <c r="U3159" s="2">
        <v>1</v>
      </c>
      <c r="V3159" s="30" t="s">
        <v>6</v>
      </c>
      <c r="W3159" s="2">
        <v>2</v>
      </c>
      <c r="X3159" s="7" t="s">
        <v>1476</v>
      </c>
      <c r="Y3159" s="2">
        <v>454</v>
      </c>
      <c r="Z3159" s="2">
        <v>5</v>
      </c>
      <c r="AA3159" s="30" t="s">
        <v>6</v>
      </c>
      <c r="AB3159" s="2">
        <v>2</v>
      </c>
      <c r="AD3159" s="2">
        <f t="shared" si="1249"/>
        <v>1</v>
      </c>
      <c r="AE3159" s="2">
        <f t="shared" ref="AE3159:AE3161" si="1256">IF(U3159&gt;W3159,1,0)</f>
        <v>0</v>
      </c>
      <c r="AF3159" s="2">
        <f t="shared" si="1250"/>
        <v>0</v>
      </c>
      <c r="AG3159" s="2">
        <f t="shared" ref="AG3159:AG3161" si="1257">IF(W3159&gt;U3159,1,0)</f>
        <v>1</v>
      </c>
      <c r="AH3159" s="2">
        <f t="shared" ref="AH3159:AH3161" si="1258">PRODUCT(Z3159)</f>
        <v>5</v>
      </c>
      <c r="AI3159" s="30" t="s">
        <v>6</v>
      </c>
      <c r="AJ3159" s="2">
        <f t="shared" ref="AJ3159:AJ3161" si="1259">PRODUCT(AB3159)</f>
        <v>2</v>
      </c>
      <c r="AK3159" s="2">
        <v>1</v>
      </c>
      <c r="AL3159" s="2">
        <f t="shared" si="1255"/>
        <v>454</v>
      </c>
      <c r="AN3159" s="2">
        <v>2</v>
      </c>
    </row>
    <row r="3160" spans="1:40" x14ac:dyDescent="0.25">
      <c r="A3160" s="72" t="s">
        <v>18</v>
      </c>
      <c r="B3160" s="73"/>
      <c r="C3160" s="73"/>
      <c r="D3160" s="73"/>
      <c r="E3160" s="73"/>
      <c r="F3160" s="74">
        <f>PRODUCT(F3159/B3159)</f>
        <v>6.125</v>
      </c>
      <c r="G3160" s="75" t="s">
        <v>6</v>
      </c>
      <c r="H3160" s="74">
        <f>PRODUCT(H3159/B3159)</f>
        <v>4.125</v>
      </c>
      <c r="I3160" s="73"/>
      <c r="J3160" s="73"/>
      <c r="K3160" s="73"/>
      <c r="L3160" s="76"/>
      <c r="M3160" s="55"/>
      <c r="N3160" s="1"/>
      <c r="O3160" s="2">
        <v>19</v>
      </c>
      <c r="P3160" s="2">
        <v>7</v>
      </c>
      <c r="Q3160" s="2">
        <v>2015</v>
      </c>
      <c r="R3160" s="5" t="s">
        <v>1333</v>
      </c>
      <c r="S3160" s="30" t="s">
        <v>6</v>
      </c>
      <c r="T3160" s="5" t="s">
        <v>782</v>
      </c>
      <c r="U3160" s="2">
        <v>2</v>
      </c>
      <c r="V3160" s="30" t="s">
        <v>6</v>
      </c>
      <c r="W3160" s="2">
        <v>0</v>
      </c>
      <c r="X3160" s="7" t="s">
        <v>162</v>
      </c>
      <c r="Y3160" s="2">
        <v>446</v>
      </c>
      <c r="Z3160" s="2">
        <v>6</v>
      </c>
      <c r="AA3160" s="30" t="s">
        <v>6</v>
      </c>
      <c r="AB3160" s="2">
        <v>1</v>
      </c>
      <c r="AC3160" s="7"/>
      <c r="AD3160" s="2">
        <f t="shared" si="1249"/>
        <v>1</v>
      </c>
      <c r="AE3160" s="2">
        <f t="shared" si="1256"/>
        <v>1</v>
      </c>
      <c r="AF3160" s="2">
        <f t="shared" si="1250"/>
        <v>0</v>
      </c>
      <c r="AG3160" s="2">
        <f t="shared" si="1257"/>
        <v>0</v>
      </c>
      <c r="AH3160" s="2">
        <f t="shared" si="1258"/>
        <v>6</v>
      </c>
      <c r="AI3160" s="30" t="s">
        <v>6</v>
      </c>
      <c r="AJ3160" s="2">
        <f t="shared" si="1259"/>
        <v>1</v>
      </c>
      <c r="AK3160" s="2">
        <v>3</v>
      </c>
      <c r="AL3160" s="2">
        <f t="shared" si="1255"/>
        <v>446</v>
      </c>
      <c r="AN3160" s="2">
        <v>0</v>
      </c>
    </row>
    <row r="3161" spans="1:40" x14ac:dyDescent="0.25">
      <c r="B3161" s="10"/>
      <c r="C3161" s="10"/>
      <c r="D3161" s="10"/>
      <c r="E3161" s="10"/>
      <c r="F3161" s="10"/>
      <c r="G3161" s="10"/>
      <c r="H3161" s="10"/>
      <c r="I3161" s="10"/>
      <c r="J3161" s="10"/>
      <c r="K3161" s="10"/>
      <c r="L3161" s="8"/>
      <c r="N3161" s="1"/>
      <c r="O3161" s="15">
        <v>3</v>
      </c>
      <c r="P3161" s="15">
        <v>8</v>
      </c>
      <c r="Q3161" s="15">
        <v>2016</v>
      </c>
      <c r="R3161" s="82" t="s">
        <v>1333</v>
      </c>
      <c r="S3161" s="90" t="s">
        <v>6</v>
      </c>
      <c r="T3161" s="82" t="s">
        <v>782</v>
      </c>
      <c r="U3161" s="15">
        <v>2</v>
      </c>
      <c r="V3161" s="90" t="s">
        <v>6</v>
      </c>
      <c r="W3161" s="15">
        <v>0</v>
      </c>
      <c r="X3161" s="102" t="s">
        <v>56</v>
      </c>
      <c r="Y3161" s="15">
        <v>291</v>
      </c>
      <c r="Z3161" s="15">
        <v>7</v>
      </c>
      <c r="AA3161" s="90" t="s">
        <v>6</v>
      </c>
      <c r="AB3161" s="15">
        <v>1</v>
      </c>
      <c r="AC3161" s="7"/>
      <c r="AD3161" s="2">
        <f t="shared" si="1249"/>
        <v>1</v>
      </c>
      <c r="AE3161" s="2">
        <f t="shared" si="1256"/>
        <v>1</v>
      </c>
      <c r="AF3161" s="2">
        <f t="shared" si="1250"/>
        <v>0</v>
      </c>
      <c r="AG3161" s="2">
        <f t="shared" si="1257"/>
        <v>0</v>
      </c>
      <c r="AH3161" s="2">
        <f t="shared" si="1258"/>
        <v>7</v>
      </c>
      <c r="AI3161" s="30" t="s">
        <v>6</v>
      </c>
      <c r="AJ3161" s="2">
        <f t="shared" si="1259"/>
        <v>1</v>
      </c>
      <c r="AK3161" s="2">
        <v>3</v>
      </c>
      <c r="AL3161" s="2">
        <f t="shared" si="1255"/>
        <v>291</v>
      </c>
      <c r="AN3161" s="2">
        <v>0</v>
      </c>
    </row>
    <row r="3162" spans="1:40" x14ac:dyDescent="0.25">
      <c r="A3162" s="77" t="s">
        <v>688</v>
      </c>
      <c r="B3162" s="64" t="s">
        <v>0</v>
      </c>
      <c r="C3162" s="64" t="s">
        <v>10</v>
      </c>
      <c r="D3162" s="64" t="s">
        <v>1</v>
      </c>
      <c r="E3162" s="64" t="s">
        <v>11</v>
      </c>
      <c r="F3162" s="65" t="s">
        <v>12</v>
      </c>
      <c r="G3162" s="66"/>
      <c r="H3162" s="64"/>
      <c r="I3162" s="65" t="s">
        <v>13</v>
      </c>
      <c r="J3162" s="66"/>
      <c r="K3162" s="64"/>
      <c r="L3162" s="67" t="s">
        <v>14</v>
      </c>
      <c r="O3162" s="2"/>
      <c r="V3162" s="36"/>
      <c r="Y3162" s="35"/>
      <c r="Z3162" s="15"/>
      <c r="AA3162" s="39"/>
      <c r="AB3162" s="15"/>
      <c r="AC3162" s="7"/>
      <c r="AD3162" s="7"/>
      <c r="AE3162" s="7"/>
      <c r="AF3162" s="7"/>
      <c r="AG3162" s="7"/>
      <c r="AH3162" s="7"/>
      <c r="AI3162" s="39"/>
      <c r="AJ3162" s="7"/>
      <c r="AK3162" s="7"/>
    </row>
    <row r="3163" spans="1:40" x14ac:dyDescent="0.25">
      <c r="A3163" s="68" t="s">
        <v>16</v>
      </c>
      <c r="B3163" s="69">
        <f>PRODUCT(B8208)</f>
        <v>7</v>
      </c>
      <c r="C3163" s="69">
        <f t="shared" ref="C3163:L3166" si="1260">PRODUCT(C8208)</f>
        <v>5</v>
      </c>
      <c r="D3163" s="69">
        <f t="shared" si="1260"/>
        <v>0</v>
      </c>
      <c r="E3163" s="69">
        <f t="shared" si="1260"/>
        <v>2</v>
      </c>
      <c r="F3163" s="69">
        <f t="shared" si="1260"/>
        <v>47</v>
      </c>
      <c r="G3163" s="70" t="s">
        <v>6</v>
      </c>
      <c r="H3163" s="69">
        <f t="shared" si="1260"/>
        <v>39</v>
      </c>
      <c r="I3163" s="69">
        <f t="shared" si="1260"/>
        <v>7</v>
      </c>
      <c r="J3163" s="70" t="s">
        <v>6</v>
      </c>
      <c r="K3163" s="69">
        <f t="shared" si="1260"/>
        <v>11</v>
      </c>
      <c r="L3163" s="71">
        <f t="shared" si="1260"/>
        <v>344.71428571428572</v>
      </c>
      <c r="M3163" s="8"/>
      <c r="O3163" s="2"/>
      <c r="V3163" s="36"/>
      <c r="Y3163" s="35"/>
      <c r="Z3163" s="15"/>
      <c r="AA3163" s="39"/>
      <c r="AB3163" s="15"/>
      <c r="AC3163" s="7"/>
      <c r="AD3163" s="7"/>
      <c r="AE3163" s="7"/>
      <c r="AF3163" s="7"/>
      <c r="AG3163" s="7"/>
      <c r="AH3163" s="7"/>
      <c r="AI3163" s="39"/>
      <c r="AJ3163" s="7"/>
      <c r="AK3163" s="7"/>
    </row>
    <row r="3164" spans="1:40" x14ac:dyDescent="0.25">
      <c r="A3164" s="68" t="s">
        <v>439</v>
      </c>
      <c r="B3164" s="69">
        <f t="shared" ref="B3164:F3166" si="1261">PRODUCT(B8209)</f>
        <v>2</v>
      </c>
      <c r="C3164" s="69">
        <f t="shared" si="1261"/>
        <v>2</v>
      </c>
      <c r="D3164" s="69">
        <f t="shared" si="1261"/>
        <v>0</v>
      </c>
      <c r="E3164" s="69">
        <f t="shared" si="1261"/>
        <v>0</v>
      </c>
      <c r="F3164" s="69">
        <f t="shared" si="1261"/>
        <v>9</v>
      </c>
      <c r="G3164" s="70" t="s">
        <v>6</v>
      </c>
      <c r="H3164" s="69">
        <f t="shared" si="1260"/>
        <v>5</v>
      </c>
      <c r="I3164" s="69">
        <f t="shared" si="1260"/>
        <v>0</v>
      </c>
      <c r="J3164" s="70" t="s">
        <v>6</v>
      </c>
      <c r="K3164" s="69">
        <f t="shared" si="1260"/>
        <v>4</v>
      </c>
      <c r="L3164" s="71">
        <f t="shared" si="1260"/>
        <v>423.5</v>
      </c>
      <c r="M3164" s="8"/>
      <c r="O3164" s="2"/>
      <c r="V3164" s="36"/>
      <c r="Y3164" s="35"/>
      <c r="Z3164" s="15"/>
      <c r="AA3164" s="39"/>
      <c r="AB3164" s="15"/>
      <c r="AC3164" s="7"/>
      <c r="AD3164" s="7"/>
      <c r="AE3164" s="7"/>
      <c r="AF3164" s="7"/>
      <c r="AG3164" s="7"/>
      <c r="AH3164" s="7"/>
      <c r="AI3164" s="39"/>
      <c r="AJ3164" s="7"/>
      <c r="AK3164" s="7"/>
    </row>
    <row r="3165" spans="1:40" x14ac:dyDescent="0.25">
      <c r="A3165" s="68" t="s">
        <v>440</v>
      </c>
      <c r="B3165" s="69">
        <f t="shared" si="1261"/>
        <v>0</v>
      </c>
      <c r="C3165" s="69">
        <f t="shared" si="1261"/>
        <v>0</v>
      </c>
      <c r="D3165" s="69">
        <f t="shared" si="1261"/>
        <v>0</v>
      </c>
      <c r="E3165" s="69">
        <f t="shared" si="1261"/>
        <v>0</v>
      </c>
      <c r="F3165" s="69">
        <f t="shared" si="1261"/>
        <v>0</v>
      </c>
      <c r="G3165" s="70" t="s">
        <v>6</v>
      </c>
      <c r="H3165" s="69">
        <f t="shared" si="1260"/>
        <v>0</v>
      </c>
      <c r="I3165" s="69">
        <f t="shared" si="1260"/>
        <v>0</v>
      </c>
      <c r="J3165" s="70" t="s">
        <v>6</v>
      </c>
      <c r="K3165" s="69">
        <f t="shared" si="1260"/>
        <v>0</v>
      </c>
      <c r="L3165" s="71">
        <f t="shared" si="1260"/>
        <v>0</v>
      </c>
      <c r="M3165" s="8"/>
      <c r="O3165" s="2"/>
      <c r="V3165" s="36"/>
      <c r="Y3165" s="35"/>
      <c r="Z3165" s="15"/>
      <c r="AA3165" s="39"/>
      <c r="AB3165" s="15"/>
      <c r="AC3165" s="7"/>
      <c r="AD3165" s="7"/>
      <c r="AE3165" s="7"/>
      <c r="AF3165" s="7"/>
      <c r="AG3165" s="7"/>
      <c r="AH3165" s="7"/>
      <c r="AI3165" s="39"/>
      <c r="AJ3165" s="7"/>
      <c r="AK3165" s="7"/>
    </row>
    <row r="3166" spans="1:40" x14ac:dyDescent="0.25">
      <c r="A3166" s="68" t="s">
        <v>17</v>
      </c>
      <c r="B3166" s="69">
        <f t="shared" si="1261"/>
        <v>9</v>
      </c>
      <c r="C3166" s="69">
        <f t="shared" si="1261"/>
        <v>7</v>
      </c>
      <c r="D3166" s="69">
        <f t="shared" si="1261"/>
        <v>0</v>
      </c>
      <c r="E3166" s="69">
        <f t="shared" si="1261"/>
        <v>2</v>
      </c>
      <c r="F3166" s="69">
        <f t="shared" si="1261"/>
        <v>56</v>
      </c>
      <c r="G3166" s="70" t="s">
        <v>6</v>
      </c>
      <c r="H3166" s="69">
        <f t="shared" si="1260"/>
        <v>44</v>
      </c>
      <c r="I3166" s="69">
        <f t="shared" si="1260"/>
        <v>7</v>
      </c>
      <c r="J3166" s="70" t="s">
        <v>6</v>
      </c>
      <c r="K3166" s="69">
        <f t="shared" si="1260"/>
        <v>15</v>
      </c>
      <c r="L3166" s="71">
        <f t="shared" si="1260"/>
        <v>362.22222222222223</v>
      </c>
      <c r="M3166" s="8"/>
      <c r="O3166" s="2"/>
      <c r="V3166" s="36"/>
      <c r="Y3166" s="35"/>
      <c r="Z3166" s="15"/>
      <c r="AA3166" s="39"/>
      <c r="AB3166" s="15"/>
      <c r="AC3166" s="7"/>
      <c r="AD3166" s="7"/>
      <c r="AE3166" s="7"/>
      <c r="AF3166" s="7"/>
      <c r="AG3166" s="7"/>
      <c r="AH3166" s="7"/>
      <c r="AI3166" s="39"/>
      <c r="AJ3166" s="7"/>
      <c r="AK3166" s="7"/>
    </row>
    <row r="3167" spans="1:40" x14ac:dyDescent="0.25">
      <c r="A3167" s="72" t="s">
        <v>18</v>
      </c>
      <c r="B3167" s="73"/>
      <c r="C3167" s="73"/>
      <c r="D3167" s="73"/>
      <c r="E3167" s="73"/>
      <c r="F3167" s="74">
        <f>PRODUCT(F3166/B3166)</f>
        <v>6.2222222222222223</v>
      </c>
      <c r="G3167" s="75" t="s">
        <v>6</v>
      </c>
      <c r="H3167" s="74">
        <f>PRODUCT(H3166/B3166)</f>
        <v>4.8888888888888893</v>
      </c>
      <c r="I3167" s="73"/>
      <c r="J3167" s="73"/>
      <c r="K3167" s="73"/>
      <c r="L3167" s="76"/>
      <c r="M3167" s="55"/>
      <c r="O3167" s="2"/>
      <c r="V3167" s="36"/>
      <c r="Y3167" s="35"/>
      <c r="Z3167" s="15"/>
      <c r="AA3167" s="39"/>
      <c r="AB3167" s="15"/>
      <c r="AC3167" s="7"/>
      <c r="AD3167" s="7"/>
      <c r="AE3167" s="7"/>
      <c r="AF3167" s="7"/>
      <c r="AG3167" s="7"/>
      <c r="AH3167" s="7"/>
      <c r="AI3167" s="39"/>
      <c r="AJ3167" s="7"/>
      <c r="AK3167" s="7"/>
    </row>
    <row r="3168" spans="1:40" x14ac:dyDescent="0.25">
      <c r="B3168" s="10"/>
      <c r="C3168" s="10"/>
      <c r="D3168" s="10"/>
      <c r="E3168" s="10"/>
      <c r="F3168" s="55"/>
      <c r="G3168" s="11"/>
      <c r="H3168" s="55"/>
      <c r="I3168" s="10"/>
      <c r="J3168" s="10"/>
      <c r="K3168" s="10"/>
      <c r="L3168" s="8"/>
      <c r="M3168" s="55"/>
      <c r="O3168" s="2"/>
      <c r="V3168" s="36"/>
      <c r="Y3168" s="35"/>
      <c r="Z3168" s="15"/>
      <c r="AA3168" s="39"/>
      <c r="AB3168" s="15"/>
      <c r="AC3168" s="7"/>
      <c r="AD3168" s="7"/>
      <c r="AE3168" s="7"/>
      <c r="AF3168" s="7"/>
      <c r="AG3168" s="7"/>
      <c r="AH3168" s="7"/>
      <c r="AI3168" s="39"/>
      <c r="AJ3168" s="7"/>
      <c r="AK3168" s="7"/>
    </row>
    <row r="3169" spans="1:40" x14ac:dyDescent="0.25">
      <c r="A3169" s="63" t="s">
        <v>687</v>
      </c>
      <c r="B3169" s="64"/>
      <c r="C3169" s="64"/>
      <c r="D3169" s="64"/>
      <c r="E3169" s="64"/>
      <c r="F3169" s="64"/>
      <c r="G3169" s="64"/>
      <c r="H3169" s="64"/>
      <c r="I3169" s="64"/>
      <c r="J3169" s="64"/>
      <c r="K3169" s="64"/>
      <c r="L3169" s="67"/>
      <c r="O3169" s="2"/>
      <c r="V3169" s="36"/>
      <c r="Y3169" s="35"/>
      <c r="Z3169" s="15"/>
      <c r="AA3169" s="39"/>
      <c r="AB3169" s="15"/>
      <c r="AC3169" s="7"/>
      <c r="AD3169" s="7"/>
      <c r="AE3169" s="7"/>
      <c r="AF3169" s="7"/>
      <c r="AG3169" s="7"/>
      <c r="AH3169" s="7"/>
      <c r="AI3169" s="39"/>
      <c r="AJ3169" s="7"/>
      <c r="AK3169" s="7"/>
    </row>
    <row r="3170" spans="1:40" x14ac:dyDescent="0.25">
      <c r="A3170" s="68" t="s">
        <v>24</v>
      </c>
      <c r="B3170" s="69" t="s">
        <v>0</v>
      </c>
      <c r="C3170" s="69" t="s">
        <v>10</v>
      </c>
      <c r="D3170" s="69" t="s">
        <v>1</v>
      </c>
      <c r="E3170" s="69" t="s">
        <v>11</v>
      </c>
      <c r="F3170" s="78" t="s">
        <v>12</v>
      </c>
      <c r="G3170" s="70"/>
      <c r="H3170" s="69"/>
      <c r="I3170" s="78" t="s">
        <v>13</v>
      </c>
      <c r="J3170" s="70"/>
      <c r="K3170" s="69"/>
      <c r="L3170" s="71" t="s">
        <v>14</v>
      </c>
      <c r="O3170" s="2"/>
      <c r="V3170" s="36"/>
      <c r="Y3170" s="35"/>
      <c r="Z3170" s="15"/>
      <c r="AA3170" s="39"/>
      <c r="AB3170" s="15"/>
      <c r="AC3170" s="7"/>
      <c r="AD3170" s="7"/>
      <c r="AE3170" s="7"/>
      <c r="AF3170" s="7"/>
      <c r="AG3170" s="7"/>
      <c r="AH3170" s="7"/>
      <c r="AI3170" s="39"/>
      <c r="AJ3170" s="7"/>
      <c r="AK3170" s="7"/>
    </row>
    <row r="3171" spans="1:40" x14ac:dyDescent="0.25">
      <c r="A3171" s="68" t="s">
        <v>16</v>
      </c>
      <c r="B3171" s="69">
        <f>PRODUCT(B3156+B3163)</f>
        <v>14</v>
      </c>
      <c r="C3171" s="69">
        <f>PRODUCT(C3156+E3163)</f>
        <v>6</v>
      </c>
      <c r="D3171" s="69">
        <f>PRODUCT(D3156+D3163)</f>
        <v>0</v>
      </c>
      <c r="E3171" s="69">
        <f>PRODUCT(E3156+C3163)</f>
        <v>8</v>
      </c>
      <c r="F3171" s="69">
        <f>PRODUCT(F3156+H3163)</f>
        <v>82</v>
      </c>
      <c r="G3171" s="70" t="s">
        <v>6</v>
      </c>
      <c r="H3171" s="69">
        <f>PRODUCT(H3156+F3163)</f>
        <v>75</v>
      </c>
      <c r="I3171" s="69">
        <f>PRODUCT(I3156+K3163)</f>
        <v>23</v>
      </c>
      <c r="J3171" s="70" t="s">
        <v>6</v>
      </c>
      <c r="K3171" s="69">
        <f>PRODUCT(K3156+I3163)</f>
        <v>14</v>
      </c>
      <c r="L3171" s="71">
        <f>PRODUCT(((B3156*L3156)+B3163*L3163))/B3171</f>
        <v>385.21428571428572</v>
      </c>
      <c r="M3171" s="8"/>
      <c r="O3171" s="2"/>
      <c r="V3171" s="36"/>
      <c r="Y3171" s="35"/>
      <c r="Z3171" s="15"/>
      <c r="AA3171" s="39"/>
      <c r="AB3171" s="15"/>
      <c r="AC3171" s="7"/>
      <c r="AD3171" s="7"/>
      <c r="AE3171" s="7"/>
      <c r="AF3171" s="7"/>
      <c r="AG3171" s="7"/>
      <c r="AH3171" s="7"/>
      <c r="AI3171" s="39"/>
      <c r="AJ3171" s="7"/>
      <c r="AK3171" s="7"/>
    </row>
    <row r="3172" spans="1:40" x14ac:dyDescent="0.25">
      <c r="A3172" s="68" t="s">
        <v>439</v>
      </c>
      <c r="B3172" s="69">
        <f>PRODUCT(B3157+B3164)</f>
        <v>3</v>
      </c>
      <c r="C3172" s="69">
        <f>PRODUCT(C3157+E3164)</f>
        <v>1</v>
      </c>
      <c r="D3172" s="69">
        <f>PRODUCT(D3157+D3164)</f>
        <v>0</v>
      </c>
      <c r="E3172" s="69">
        <f>PRODUCT(E3157+C3164)</f>
        <v>2</v>
      </c>
      <c r="F3172" s="69">
        <f>PRODUCT(F3157+H3164)</f>
        <v>11</v>
      </c>
      <c r="G3172" s="70" t="s">
        <v>6</v>
      </c>
      <c r="H3172" s="69">
        <f>PRODUCT(H3157+F3164)</f>
        <v>14</v>
      </c>
      <c r="I3172" s="69">
        <f>PRODUCT(I3157+K3164)</f>
        <v>6</v>
      </c>
      <c r="J3172" s="70" t="s">
        <v>6</v>
      </c>
      <c r="K3172" s="69">
        <f>PRODUCT(K3157+I3164)</f>
        <v>1</v>
      </c>
      <c r="L3172" s="71">
        <f>PRODUCT(((B3157*L3157)+B3164*L3164))/B3172</f>
        <v>368</v>
      </c>
      <c r="M3172" s="8"/>
      <c r="O3172" s="2"/>
      <c r="V3172" s="36"/>
      <c r="Y3172" s="35"/>
      <c r="Z3172" s="15"/>
      <c r="AA3172" s="39"/>
      <c r="AB3172" s="15"/>
      <c r="AC3172" s="7"/>
      <c r="AD3172" s="7"/>
      <c r="AE3172" s="7"/>
      <c r="AF3172" s="7"/>
      <c r="AG3172" s="7"/>
      <c r="AH3172" s="7"/>
      <c r="AI3172" s="39"/>
      <c r="AJ3172" s="7"/>
      <c r="AK3172" s="7"/>
    </row>
    <row r="3173" spans="1:40" x14ac:dyDescent="0.25">
      <c r="A3173" s="68" t="s">
        <v>440</v>
      </c>
      <c r="B3173" s="69">
        <f>PRODUCT(B3158+B3165)</f>
        <v>0</v>
      </c>
      <c r="C3173" s="69">
        <f>PRODUCT(C3158+E3165)</f>
        <v>0</v>
      </c>
      <c r="D3173" s="69">
        <f>PRODUCT(D3158+D3165)</f>
        <v>0</v>
      </c>
      <c r="E3173" s="69">
        <f>PRODUCT(E3158+C3165)</f>
        <v>0</v>
      </c>
      <c r="F3173" s="69">
        <f>PRODUCT(F3158+H3165)</f>
        <v>0</v>
      </c>
      <c r="G3173" s="70" t="s">
        <v>6</v>
      </c>
      <c r="H3173" s="69">
        <f>PRODUCT(H3158+F3165)</f>
        <v>0</v>
      </c>
      <c r="I3173" s="69">
        <f>PRODUCT(I3158+K3165)</f>
        <v>0</v>
      </c>
      <c r="J3173" s="70" t="s">
        <v>6</v>
      </c>
      <c r="K3173" s="69">
        <f>PRODUCT(K3158+I3165)</f>
        <v>0</v>
      </c>
      <c r="L3173" s="71">
        <v>0</v>
      </c>
      <c r="M3173" s="8"/>
      <c r="O3173" s="2"/>
      <c r="V3173" s="36"/>
      <c r="Y3173" s="35"/>
      <c r="Z3173" s="15"/>
      <c r="AA3173" s="39"/>
      <c r="AB3173" s="15"/>
      <c r="AC3173" s="7"/>
      <c r="AD3173" s="7"/>
      <c r="AE3173" s="7"/>
      <c r="AF3173" s="7"/>
      <c r="AG3173" s="7"/>
      <c r="AH3173" s="7"/>
      <c r="AI3173" s="39"/>
      <c r="AJ3173" s="7"/>
      <c r="AK3173" s="7"/>
    </row>
    <row r="3174" spans="1:40" x14ac:dyDescent="0.25">
      <c r="A3174" s="68" t="s">
        <v>17</v>
      </c>
      <c r="B3174" s="69">
        <f>PRODUCT(B3159+B3166)</f>
        <v>17</v>
      </c>
      <c r="C3174" s="69">
        <f>PRODUCT(C3159+E3166)</f>
        <v>7</v>
      </c>
      <c r="D3174" s="69">
        <f>PRODUCT(D3159+D3166)</f>
        <v>0</v>
      </c>
      <c r="E3174" s="69">
        <f>PRODUCT(E3159+C3166)</f>
        <v>10</v>
      </c>
      <c r="F3174" s="69">
        <f>PRODUCT(F3159+H3166)</f>
        <v>93</v>
      </c>
      <c r="G3174" s="70" t="s">
        <v>6</v>
      </c>
      <c r="H3174" s="69">
        <f>PRODUCT(H3159+F3166)</f>
        <v>89</v>
      </c>
      <c r="I3174" s="69">
        <f>PRODUCT(I3159+K3166)</f>
        <v>29</v>
      </c>
      <c r="J3174" s="70" t="s">
        <v>6</v>
      </c>
      <c r="K3174" s="69">
        <f>PRODUCT(K3159+I3166)</f>
        <v>15</v>
      </c>
      <c r="L3174" s="71">
        <f>PRODUCT(((B3159*L3159)+B3166*L3166))/B3174</f>
        <v>382.1764705882353</v>
      </c>
      <c r="M3174" s="8"/>
      <c r="O3174" s="2"/>
      <c r="V3174" s="36"/>
      <c r="Y3174" s="35"/>
      <c r="Z3174" s="15"/>
      <c r="AA3174" s="39"/>
      <c r="AB3174" s="15"/>
      <c r="AC3174" s="7"/>
      <c r="AD3174" s="7"/>
      <c r="AE3174" s="7"/>
      <c r="AF3174" s="7"/>
      <c r="AG3174" s="7"/>
      <c r="AH3174" s="7"/>
      <c r="AI3174" s="39"/>
      <c r="AJ3174" s="7"/>
      <c r="AK3174" s="7"/>
    </row>
    <row r="3175" spans="1:40" x14ac:dyDescent="0.25">
      <c r="A3175" s="72" t="s">
        <v>18</v>
      </c>
      <c r="B3175" s="73"/>
      <c r="C3175" s="73"/>
      <c r="D3175" s="73"/>
      <c r="E3175" s="73"/>
      <c r="F3175" s="74">
        <f>PRODUCT(F3174/B3174)</f>
        <v>5.4705882352941178</v>
      </c>
      <c r="G3175" s="74" t="s">
        <v>6</v>
      </c>
      <c r="H3175" s="74">
        <f>PRODUCT(H3174/B3174)</f>
        <v>5.2352941176470589</v>
      </c>
      <c r="I3175" s="86"/>
      <c r="J3175" s="86"/>
      <c r="K3175" s="86"/>
      <c r="L3175" s="76"/>
      <c r="M3175" s="55"/>
      <c r="O3175" s="2"/>
      <c r="V3175" s="36"/>
      <c r="Y3175" s="35"/>
      <c r="Z3175" s="15"/>
      <c r="AA3175" s="39"/>
      <c r="AB3175" s="15"/>
      <c r="AC3175" s="7"/>
      <c r="AD3175" s="7"/>
      <c r="AE3175" s="7"/>
      <c r="AF3175" s="7"/>
      <c r="AG3175" s="7"/>
      <c r="AH3175" s="7"/>
      <c r="AI3175" s="39"/>
      <c r="AJ3175" s="7"/>
      <c r="AK3175" s="7"/>
    </row>
    <row r="3176" spans="1:40" x14ac:dyDescent="0.25">
      <c r="A3176" s="7"/>
      <c r="B3176" s="10"/>
      <c r="C3176" s="10"/>
      <c r="D3176" s="10"/>
      <c r="E3176" s="10"/>
      <c r="F3176" s="10"/>
      <c r="G3176" s="10"/>
      <c r="H3176" s="10"/>
      <c r="I3176" s="10"/>
      <c r="J3176" s="10"/>
      <c r="K3176" s="10"/>
      <c r="L3176" s="54"/>
      <c r="O3176" s="2"/>
      <c r="V3176" s="36"/>
      <c r="Y3176" s="35"/>
      <c r="Z3176" s="15"/>
      <c r="AA3176" s="39"/>
      <c r="AB3176" s="15"/>
      <c r="AC3176" s="7"/>
      <c r="AD3176" s="7"/>
      <c r="AE3176" s="7"/>
      <c r="AF3176" s="7"/>
      <c r="AG3176" s="7"/>
      <c r="AH3176" s="7"/>
      <c r="AI3176" s="39"/>
      <c r="AJ3176" s="7"/>
      <c r="AK3176" s="7"/>
    </row>
    <row r="3177" spans="1:40" x14ac:dyDescent="0.25">
      <c r="A3177" s="7"/>
      <c r="B3177" s="10"/>
      <c r="C3177" s="10"/>
      <c r="D3177" s="10"/>
      <c r="E3177" s="10"/>
      <c r="F3177" s="10" t="s">
        <v>438</v>
      </c>
      <c r="G3177" s="10"/>
      <c r="H3177" s="10"/>
      <c r="I3177" s="10"/>
      <c r="J3177" s="10"/>
      <c r="K3177" s="10"/>
      <c r="L3177" s="10"/>
      <c r="O3177" s="2"/>
      <c r="V3177" s="36"/>
      <c r="Y3177" s="35"/>
      <c r="Z3177" s="15"/>
      <c r="AA3177" s="39"/>
      <c r="AB3177" s="15"/>
      <c r="AC3177" s="7"/>
      <c r="AD3177" s="7"/>
      <c r="AE3177" s="7"/>
      <c r="AF3177" s="7"/>
      <c r="AG3177" s="7"/>
      <c r="AH3177" s="7"/>
      <c r="AI3177" s="39"/>
      <c r="AJ3177" s="7"/>
      <c r="AK3177" s="7"/>
    </row>
    <row r="3178" spans="1:40" x14ac:dyDescent="0.25">
      <c r="A3178" s="7"/>
      <c r="B3178" s="10"/>
      <c r="C3178" s="10"/>
      <c r="D3178" s="10"/>
      <c r="E3178" s="10"/>
      <c r="F3178" s="10" t="s">
        <v>433</v>
      </c>
      <c r="G3178" s="10"/>
      <c r="H3178" s="10"/>
      <c r="I3178" s="10"/>
      <c r="J3178" s="10"/>
      <c r="K3178" s="10"/>
      <c r="L3178" s="57">
        <f>PRODUCT(C3159/B3159)</f>
        <v>0.625</v>
      </c>
      <c r="O3178" s="2"/>
      <c r="V3178" s="36"/>
      <c r="Y3178" s="35"/>
      <c r="Z3178" s="15"/>
      <c r="AA3178" s="39"/>
      <c r="AB3178" s="15"/>
      <c r="AC3178" s="7"/>
      <c r="AD3178" s="7"/>
      <c r="AE3178" s="7"/>
      <c r="AF3178" s="7"/>
      <c r="AG3178" s="7"/>
      <c r="AH3178" s="7"/>
      <c r="AI3178" s="39"/>
      <c r="AJ3178" s="7"/>
      <c r="AK3178" s="7"/>
    </row>
    <row r="3179" spans="1:40" x14ac:dyDescent="0.25">
      <c r="A3179" s="7"/>
      <c r="B3179" s="10"/>
      <c r="C3179" s="10"/>
      <c r="D3179" s="10"/>
      <c r="E3179" s="10"/>
      <c r="F3179" s="10" t="s">
        <v>434</v>
      </c>
      <c r="G3179" s="10"/>
      <c r="H3179" s="10"/>
      <c r="I3179" s="10"/>
      <c r="J3179" s="10"/>
      <c r="K3179" s="10"/>
      <c r="L3179" s="57">
        <f>PRODUCT(E3166/B3166)</f>
        <v>0.22222222222222221</v>
      </c>
      <c r="O3179" s="2"/>
      <c r="V3179" s="36"/>
      <c r="Y3179" s="35"/>
      <c r="Z3179" s="15"/>
      <c r="AA3179" s="39"/>
      <c r="AB3179" s="15"/>
      <c r="AC3179" s="7"/>
      <c r="AD3179" s="7"/>
      <c r="AE3179" s="7"/>
      <c r="AF3179" s="7"/>
      <c r="AG3179" s="7"/>
      <c r="AH3179" s="7"/>
      <c r="AI3179" s="39"/>
      <c r="AJ3179" s="7"/>
      <c r="AK3179" s="7"/>
    </row>
    <row r="3180" spans="1:40" x14ac:dyDescent="0.25">
      <c r="A3180" s="7"/>
      <c r="B3180" s="10"/>
      <c r="C3180" s="10"/>
      <c r="D3180" s="10"/>
      <c r="E3180" s="10"/>
      <c r="F3180" s="10" t="s">
        <v>435</v>
      </c>
      <c r="G3180" s="10"/>
      <c r="H3180" s="10"/>
      <c r="I3180" s="10"/>
      <c r="J3180" s="10"/>
      <c r="K3180" s="10"/>
      <c r="L3180" s="57">
        <f>PRODUCT(C3174/B3174)</f>
        <v>0.41176470588235292</v>
      </c>
      <c r="O3180" s="2"/>
      <c r="V3180" s="36"/>
      <c r="Y3180" s="35"/>
      <c r="Z3180" s="15"/>
      <c r="AA3180" s="39"/>
      <c r="AB3180" s="15"/>
      <c r="AC3180" s="7"/>
      <c r="AD3180" s="7"/>
      <c r="AE3180" s="7"/>
      <c r="AF3180" s="7"/>
      <c r="AG3180" s="7"/>
      <c r="AH3180" s="7"/>
      <c r="AI3180" s="39"/>
      <c r="AJ3180" s="7"/>
      <c r="AK3180" s="7"/>
    </row>
    <row r="3181" spans="1:40" x14ac:dyDescent="0.25">
      <c r="A3181" s="7"/>
      <c r="B3181" s="10"/>
      <c r="C3181" s="10"/>
      <c r="D3181" s="10"/>
      <c r="E3181" s="10"/>
      <c r="F3181" s="10"/>
      <c r="G3181" s="10"/>
      <c r="H3181" s="10"/>
      <c r="I3181" s="10"/>
      <c r="J3181" s="10"/>
      <c r="K3181" s="10"/>
      <c r="L3181" s="54"/>
      <c r="R3181" s="10" t="s">
        <v>25</v>
      </c>
      <c r="AC3181" s="10" t="s">
        <v>3</v>
      </c>
      <c r="AD3181" s="3">
        <f>SUM(AD3182:AD3185)</f>
        <v>1</v>
      </c>
      <c r="AE3181" s="3">
        <f>SUM(AE3182:AE3185)</f>
        <v>1</v>
      </c>
      <c r="AF3181" s="3">
        <f>SUM(AF3182:AF3185)</f>
        <v>0</v>
      </c>
      <c r="AG3181" s="3">
        <f>SUM(AG3182:AG3185)</f>
        <v>0</v>
      </c>
      <c r="AH3181" s="3">
        <f>SUM(AH3182:AH3185)</f>
        <v>6</v>
      </c>
      <c r="AJ3181" s="3">
        <f>SUM(AJ3182:AJ3185)</f>
        <v>5</v>
      </c>
      <c r="AK3181" s="3">
        <f>SUM(AK3182:AK3185)</f>
        <v>2</v>
      </c>
      <c r="AL3181" s="3">
        <f>SUM(AL3182:AL3185)</f>
        <v>257</v>
      </c>
      <c r="AM3181" s="3"/>
      <c r="AN3181" s="3">
        <f>SUM(AN3182:AN3185)</f>
        <v>1</v>
      </c>
    </row>
    <row r="3182" spans="1:40" x14ac:dyDescent="0.25">
      <c r="A3182" s="7"/>
      <c r="B3182" s="10"/>
      <c r="C3182" s="10"/>
      <c r="D3182" s="10"/>
      <c r="E3182" s="10"/>
      <c r="F3182" s="10"/>
      <c r="G3182" s="10"/>
      <c r="H3182" s="10"/>
      <c r="I3182" s="10"/>
      <c r="J3182" s="10"/>
      <c r="K3182" s="10"/>
      <c r="L3182" s="54"/>
      <c r="N3182" s="1" t="s">
        <v>30</v>
      </c>
      <c r="O3182" s="2">
        <v>17</v>
      </c>
      <c r="P3182" s="100">
        <v>8</v>
      </c>
      <c r="Q3182" s="2">
        <v>2014</v>
      </c>
      <c r="R3182" s="5" t="s">
        <v>1333</v>
      </c>
      <c r="S3182" s="30" t="s">
        <v>6</v>
      </c>
      <c r="T3182" s="5" t="s">
        <v>782</v>
      </c>
      <c r="U3182" s="100">
        <v>2</v>
      </c>
      <c r="V3182" s="30" t="s">
        <v>6</v>
      </c>
      <c r="W3182" s="100">
        <v>1</v>
      </c>
      <c r="X3182" s="98" t="s">
        <v>473</v>
      </c>
      <c r="Y3182" s="100">
        <v>257</v>
      </c>
      <c r="Z3182" s="100">
        <v>6</v>
      </c>
      <c r="AA3182" s="30" t="s">
        <v>6</v>
      </c>
      <c r="AB3182" s="100">
        <v>5</v>
      </c>
      <c r="AC3182" s="7"/>
      <c r="AD3182" s="2">
        <f>IF(Q3182&gt;100,1,0)</f>
        <v>1</v>
      </c>
      <c r="AE3182" s="2">
        <f t="shared" ref="AE3182" si="1262">IF(U3182&gt;W3182,1,0)</f>
        <v>1</v>
      </c>
      <c r="AF3182" s="2">
        <f>IF(U3182=W3182,1,0)*IF(Q3182=0,0,1)</f>
        <v>0</v>
      </c>
      <c r="AG3182" s="2">
        <f t="shared" ref="AG3182" si="1263">IF(W3182&gt;U3182,1,0)</f>
        <v>0</v>
      </c>
      <c r="AH3182" s="2">
        <f t="shared" ref="AH3182" si="1264">PRODUCT(Z3182)</f>
        <v>6</v>
      </c>
      <c r="AI3182" s="30" t="s">
        <v>6</v>
      </c>
      <c r="AJ3182" s="2">
        <f t="shared" ref="AJ3182" si="1265">PRODUCT(AB3182)</f>
        <v>5</v>
      </c>
      <c r="AK3182" s="2">
        <v>2</v>
      </c>
      <c r="AL3182" s="2">
        <f t="shared" ref="AL3182" si="1266">PRODUCT(Y3182)</f>
        <v>257</v>
      </c>
      <c r="AN3182" s="2">
        <v>1</v>
      </c>
    </row>
    <row r="3183" spans="1:40" x14ac:dyDescent="0.25">
      <c r="A3183" s="7"/>
      <c r="B3183" s="10"/>
      <c r="C3183" s="10"/>
      <c r="D3183" s="10"/>
      <c r="E3183" s="10"/>
      <c r="F3183" s="10"/>
      <c r="G3183" s="10"/>
      <c r="H3183" s="10"/>
      <c r="I3183" s="10"/>
      <c r="J3183" s="10"/>
      <c r="K3183" s="10"/>
      <c r="L3183" s="54"/>
      <c r="O3183" s="2"/>
      <c r="S3183" s="18"/>
      <c r="T3183" s="22"/>
      <c r="V3183" s="30"/>
      <c r="AA3183" s="30"/>
      <c r="AC3183" s="7"/>
      <c r="AI3183" s="30"/>
      <c r="AL3183" s="2"/>
    </row>
    <row r="3184" spans="1:40" x14ac:dyDescent="0.25">
      <c r="A3184" s="7"/>
      <c r="B3184" s="10"/>
      <c r="C3184" s="10"/>
      <c r="D3184" s="10"/>
      <c r="E3184" s="10"/>
      <c r="F3184" s="10"/>
      <c r="G3184" s="10"/>
      <c r="H3184" s="10"/>
      <c r="I3184" s="10"/>
      <c r="J3184" s="10"/>
      <c r="K3184" s="10"/>
      <c r="L3184" s="54"/>
      <c r="O3184" s="2"/>
      <c r="S3184" s="18"/>
      <c r="T3184" s="22"/>
      <c r="V3184" s="30"/>
      <c r="AA3184" s="30"/>
      <c r="AC3184" s="7"/>
      <c r="AI3184" s="30"/>
      <c r="AL3184" s="2"/>
    </row>
    <row r="3185" spans="1:40" x14ac:dyDescent="0.25">
      <c r="A3185" s="7"/>
      <c r="B3185" s="10"/>
      <c r="C3185" s="10"/>
      <c r="D3185" s="10"/>
      <c r="E3185" s="10"/>
      <c r="F3185" s="10"/>
      <c r="G3185" s="10"/>
      <c r="H3185" s="10"/>
      <c r="I3185" s="10"/>
      <c r="J3185" s="10"/>
      <c r="K3185" s="10"/>
      <c r="L3185" s="54"/>
      <c r="O3185" s="2"/>
      <c r="R3185" s="7"/>
      <c r="T3185" s="7"/>
      <c r="AC3185" s="7"/>
      <c r="AD3185" s="7"/>
      <c r="AE3185" s="7"/>
      <c r="AF3185" s="7"/>
      <c r="AG3185" s="7"/>
      <c r="AH3185" s="7"/>
      <c r="AI3185" s="7"/>
      <c r="AJ3185" s="7"/>
      <c r="AK3185" s="7"/>
      <c r="AN3185" s="7"/>
    </row>
    <row r="3186" spans="1:40" x14ac:dyDescent="0.25">
      <c r="A3186" s="7"/>
      <c r="B3186" s="10"/>
      <c r="C3186" s="10"/>
      <c r="D3186" s="10"/>
      <c r="E3186" s="10"/>
      <c r="F3186" s="10"/>
      <c r="G3186" s="10"/>
      <c r="H3186" s="10"/>
      <c r="I3186" s="10"/>
      <c r="J3186" s="10"/>
      <c r="K3186" s="10"/>
      <c r="L3186" s="54"/>
      <c r="O3186" s="2"/>
      <c r="R3186" s="10" t="s">
        <v>32</v>
      </c>
      <c r="T3186" s="7"/>
      <c r="AC3186" s="10" t="s">
        <v>4</v>
      </c>
      <c r="AD3186" s="3">
        <f>SUM(AD3187:AD3190)</f>
        <v>0</v>
      </c>
      <c r="AE3186" s="3">
        <f>SUM(AE3187:AE3190)</f>
        <v>0</v>
      </c>
      <c r="AF3186" s="3">
        <f>SUM(AF3187:AF3190)</f>
        <v>0</v>
      </c>
      <c r="AG3186" s="3">
        <f>SUM(AG3187:AG3190)</f>
        <v>0</v>
      </c>
      <c r="AH3186" s="3">
        <f>SUM(AH3187:AH3190)</f>
        <v>0</v>
      </c>
      <c r="AI3186" s="7"/>
      <c r="AJ3186" s="3">
        <f>SUM(AJ3187:AJ3190)</f>
        <v>0</v>
      </c>
      <c r="AK3186" s="3">
        <f>SUM(AK3187:AK3190)</f>
        <v>0</v>
      </c>
      <c r="AL3186" s="3">
        <f>SUM(AL3187:AL3190)</f>
        <v>0</v>
      </c>
      <c r="AM3186" s="3"/>
      <c r="AN3186" s="3">
        <f>SUM(AN3187:AN3190)</f>
        <v>0</v>
      </c>
    </row>
    <row r="3187" spans="1:40" x14ac:dyDescent="0.25">
      <c r="A3187" s="7"/>
      <c r="B3187" s="10"/>
      <c r="C3187" s="10"/>
      <c r="D3187" s="10"/>
      <c r="E3187" s="10"/>
      <c r="F3187" s="10"/>
      <c r="G3187" s="10"/>
      <c r="H3187" s="10"/>
      <c r="I3187" s="10"/>
      <c r="J3187" s="10"/>
      <c r="K3187" s="10"/>
      <c r="L3187" s="54"/>
      <c r="O3187" s="2"/>
      <c r="S3187" s="48"/>
      <c r="T3187" s="6"/>
      <c r="V3187" s="30"/>
      <c r="AA3187" s="30"/>
      <c r="AI3187" s="30"/>
      <c r="AL3187" s="2"/>
    </row>
    <row r="3188" spans="1:40" x14ac:dyDescent="0.25">
      <c r="A3188" s="7"/>
      <c r="B3188" s="10"/>
      <c r="C3188" s="10"/>
      <c r="D3188" s="10"/>
      <c r="E3188" s="10"/>
      <c r="F3188" s="10"/>
      <c r="G3188" s="10"/>
      <c r="H3188" s="10"/>
      <c r="I3188" s="10"/>
      <c r="J3188" s="10"/>
      <c r="K3188" s="10"/>
      <c r="L3188" s="54"/>
      <c r="O3188" s="2"/>
      <c r="S3188" s="48"/>
      <c r="T3188" s="6"/>
      <c r="V3188" s="30"/>
      <c r="AA3188" s="30"/>
      <c r="AI3188" s="30"/>
      <c r="AL3188" s="2"/>
    </row>
    <row r="3189" spans="1:40" x14ac:dyDescent="0.25">
      <c r="A3189" s="7"/>
      <c r="B3189" s="10"/>
      <c r="C3189" s="10"/>
      <c r="D3189" s="10"/>
      <c r="E3189" s="10"/>
      <c r="F3189" s="10"/>
      <c r="G3189" s="10"/>
      <c r="H3189" s="10"/>
      <c r="I3189" s="10"/>
      <c r="J3189" s="10"/>
      <c r="K3189" s="10"/>
      <c r="L3189" s="54"/>
      <c r="O3189" s="2"/>
      <c r="S3189" s="48"/>
      <c r="T3189" s="6"/>
      <c r="V3189" s="30"/>
      <c r="AA3189" s="30"/>
      <c r="AI3189" s="30"/>
      <c r="AL3189" s="2"/>
    </row>
    <row r="3190" spans="1:40" x14ac:dyDescent="0.25">
      <c r="A3190" s="7"/>
      <c r="B3190" s="10"/>
      <c r="C3190" s="10"/>
      <c r="D3190" s="10"/>
      <c r="E3190" s="10"/>
      <c r="F3190" s="10"/>
      <c r="G3190" s="10"/>
      <c r="H3190" s="10"/>
      <c r="I3190" s="10"/>
      <c r="J3190" s="10"/>
      <c r="K3190" s="10"/>
      <c r="L3190" s="54"/>
      <c r="O3190" s="2"/>
      <c r="S3190" s="48"/>
      <c r="T3190" s="6"/>
      <c r="V3190" s="30"/>
      <c r="AA3190" s="30"/>
      <c r="AI3190" s="30"/>
      <c r="AL3190" s="2"/>
    </row>
    <row r="3191" spans="1:40" s="4" customFormat="1" ht="14.25" x14ac:dyDescent="0.2">
      <c r="A3191" s="91" t="s">
        <v>767</v>
      </c>
      <c r="B3191" s="3"/>
      <c r="C3191" s="3"/>
      <c r="D3191" s="3"/>
      <c r="E3191" s="3"/>
      <c r="F3191" s="3"/>
      <c r="G3191" s="3"/>
      <c r="H3191" s="3"/>
      <c r="I3191" s="3"/>
      <c r="J3191" s="3"/>
      <c r="K3191" s="3"/>
      <c r="L3191" s="8"/>
      <c r="M3191" s="3" t="s">
        <v>7</v>
      </c>
      <c r="N3191" s="6"/>
      <c r="O3191" s="11"/>
      <c r="P3191" s="3"/>
      <c r="Q3191" s="3"/>
      <c r="R3191" s="6" t="s">
        <v>8</v>
      </c>
      <c r="S3191" s="9"/>
      <c r="T3191" s="6"/>
      <c r="U3191" s="3"/>
      <c r="V3191" s="3"/>
      <c r="W3191" s="3"/>
      <c r="X3191" s="6"/>
      <c r="Y3191" s="3"/>
      <c r="Z3191" s="3"/>
      <c r="AA3191" s="3"/>
      <c r="AB3191" s="3"/>
      <c r="AC3191" s="10" t="s">
        <v>2</v>
      </c>
      <c r="AD3191" s="3">
        <f>SUM(AD3192:AD3213)</f>
        <v>3</v>
      </c>
      <c r="AE3191" s="3">
        <f>SUM(AE3192:AE3213)</f>
        <v>0</v>
      </c>
      <c r="AF3191" s="3">
        <f>SUM(AF3192:AF3213)</f>
        <v>0</v>
      </c>
      <c r="AG3191" s="3">
        <f>SUM(AG3192:AG3213)</f>
        <v>3</v>
      </c>
      <c r="AH3191" s="3">
        <f>SUM(AH3192:AH3213)</f>
        <v>8</v>
      </c>
      <c r="AI3191" s="3"/>
      <c r="AJ3191" s="3">
        <f>SUM(AJ3192:AJ3213)</f>
        <v>23</v>
      </c>
      <c r="AK3191" s="3">
        <f>SUM(AK3192:AK3213)</f>
        <v>0</v>
      </c>
      <c r="AL3191" s="3">
        <f>SUM(AL3192:AL3213)</f>
        <v>577</v>
      </c>
      <c r="AM3191" s="3">
        <f>PRODUCT(AL3191+AL3214+AL3218)</f>
        <v>1542</v>
      </c>
      <c r="AN3191" s="3">
        <f>SUM(AN3192:AN3213)</f>
        <v>9</v>
      </c>
    </row>
    <row r="3192" spans="1:40" x14ac:dyDescent="0.25">
      <c r="A3192" s="63" t="s">
        <v>743</v>
      </c>
      <c r="B3192" s="64" t="s">
        <v>0</v>
      </c>
      <c r="C3192" s="64" t="s">
        <v>10</v>
      </c>
      <c r="D3192" s="64" t="s">
        <v>1</v>
      </c>
      <c r="E3192" s="64" t="s">
        <v>11</v>
      </c>
      <c r="F3192" s="65" t="s">
        <v>12</v>
      </c>
      <c r="G3192" s="66"/>
      <c r="H3192" s="64"/>
      <c r="I3192" s="65" t="s">
        <v>13</v>
      </c>
      <c r="J3192" s="66"/>
      <c r="K3192" s="64"/>
      <c r="L3192" s="67" t="s">
        <v>14</v>
      </c>
      <c r="M3192" s="3">
        <f>MAX(Y3192:Y3220)</f>
        <v>213</v>
      </c>
      <c r="O3192" s="2">
        <v>17</v>
      </c>
      <c r="P3192" s="2">
        <v>5</v>
      </c>
      <c r="Q3192" s="2">
        <v>2017</v>
      </c>
      <c r="R3192" s="5" t="s">
        <v>1554</v>
      </c>
      <c r="S3192" s="2" t="s">
        <v>6</v>
      </c>
      <c r="T3192" s="5" t="s">
        <v>926</v>
      </c>
      <c r="U3192" s="2">
        <v>0</v>
      </c>
      <c r="V3192" s="30" t="s">
        <v>6</v>
      </c>
      <c r="W3192" s="2">
        <v>2</v>
      </c>
      <c r="X3192" s="44" t="s">
        <v>537</v>
      </c>
      <c r="Y3192" s="2">
        <v>213</v>
      </c>
      <c r="Z3192" s="2">
        <v>0</v>
      </c>
      <c r="AA3192" s="30" t="s">
        <v>6</v>
      </c>
      <c r="AB3192" s="2">
        <v>4</v>
      </c>
      <c r="AD3192" s="2">
        <f>IF(Q3192&gt;100,1,0)</f>
        <v>1</v>
      </c>
      <c r="AE3192" s="2">
        <f t="shared" ref="AE3192" si="1267">IF(U3192&gt;W3192,1,0)</f>
        <v>0</v>
      </c>
      <c r="AF3192" s="2">
        <f>IF(U3192=W3192,1,0)*IF(Q3192=0,0,1)</f>
        <v>0</v>
      </c>
      <c r="AG3192" s="2">
        <f t="shared" ref="AG3192" si="1268">IF(W3192&gt;U3192,1,0)</f>
        <v>1</v>
      </c>
      <c r="AH3192" s="2">
        <f t="shared" ref="AH3192" si="1269">PRODUCT(Z3192)</f>
        <v>0</v>
      </c>
      <c r="AI3192" s="30" t="s">
        <v>6</v>
      </c>
      <c r="AJ3192" s="2">
        <f t="shared" ref="AJ3192" si="1270">PRODUCT(AB3192)</f>
        <v>4</v>
      </c>
      <c r="AK3192" s="2">
        <v>0</v>
      </c>
      <c r="AL3192" s="2">
        <f t="shared" ref="AL3192" si="1271">PRODUCT(Y3192)</f>
        <v>213</v>
      </c>
      <c r="AN3192" s="2">
        <v>3</v>
      </c>
    </row>
    <row r="3193" spans="1:40" x14ac:dyDescent="0.25">
      <c r="A3193" s="68" t="s">
        <v>16</v>
      </c>
      <c r="B3193" s="69">
        <f>PRODUCT(AD3191)</f>
        <v>3</v>
      </c>
      <c r="C3193" s="69">
        <f>PRODUCT(AE3191)</f>
        <v>0</v>
      </c>
      <c r="D3193" s="69">
        <f>PRODUCT(AF3191)</f>
        <v>0</v>
      </c>
      <c r="E3193" s="69">
        <f>PRODUCT(AG3191)</f>
        <v>3</v>
      </c>
      <c r="F3193" s="69">
        <f>PRODUCT(AH3191)</f>
        <v>8</v>
      </c>
      <c r="G3193" s="70" t="s">
        <v>6</v>
      </c>
      <c r="H3193" s="69">
        <f>PRODUCT(AJ3191)</f>
        <v>23</v>
      </c>
      <c r="I3193" s="69">
        <f>PRODUCT(AK3191)</f>
        <v>0</v>
      </c>
      <c r="J3193" s="70" t="s">
        <v>6</v>
      </c>
      <c r="K3193" s="69">
        <f>PRODUCT(AN3191)</f>
        <v>9</v>
      </c>
      <c r="L3193" s="71">
        <f>PRODUCT(AL3191/B3193)</f>
        <v>192.33333333333334</v>
      </c>
      <c r="M3193" s="8"/>
      <c r="N3193" s="38"/>
      <c r="O3193" s="2">
        <v>26</v>
      </c>
      <c r="P3193" s="2">
        <v>5</v>
      </c>
      <c r="Q3193" s="2">
        <v>2018</v>
      </c>
      <c r="R3193" s="5" t="s">
        <v>1554</v>
      </c>
      <c r="S3193" s="2" t="s">
        <v>6</v>
      </c>
      <c r="T3193" s="5" t="s">
        <v>926</v>
      </c>
      <c r="U3193" s="2">
        <v>0</v>
      </c>
      <c r="V3193" s="30" t="s">
        <v>6</v>
      </c>
      <c r="W3193" s="2">
        <v>2</v>
      </c>
      <c r="X3193" s="44" t="s">
        <v>1628</v>
      </c>
      <c r="Y3193" s="2">
        <v>186</v>
      </c>
      <c r="Z3193" s="2">
        <v>7</v>
      </c>
      <c r="AA3193" s="30" t="s">
        <v>6</v>
      </c>
      <c r="AB3193" s="2">
        <v>11</v>
      </c>
      <c r="AC3193" s="7"/>
      <c r="AD3193" s="2">
        <f>IF(Q3193&gt;100,1,0)</f>
        <v>1</v>
      </c>
      <c r="AE3193" s="2">
        <f t="shared" ref="AE3193:AE3194" si="1272">IF(U3193&gt;W3193,1,0)</f>
        <v>0</v>
      </c>
      <c r="AF3193" s="2">
        <f>IF(U3193=W3193,1,0)*IF(Q3193=0,0,1)</f>
        <v>0</v>
      </c>
      <c r="AG3193" s="2">
        <f t="shared" ref="AG3193:AG3194" si="1273">IF(W3193&gt;U3193,1,0)</f>
        <v>1</v>
      </c>
      <c r="AH3193" s="2">
        <f t="shared" ref="AH3193:AH3194" si="1274">PRODUCT(Z3193)</f>
        <v>7</v>
      </c>
      <c r="AI3193" s="30" t="s">
        <v>6</v>
      </c>
      <c r="AJ3193" s="2">
        <f t="shared" ref="AJ3193:AJ3194" si="1275">PRODUCT(AB3193)</f>
        <v>11</v>
      </c>
      <c r="AK3193" s="2">
        <v>0</v>
      </c>
      <c r="AL3193" s="2">
        <f t="shared" ref="AL3193:AL3194" si="1276">PRODUCT(Y3193)</f>
        <v>186</v>
      </c>
      <c r="AN3193" s="2">
        <v>3</v>
      </c>
    </row>
    <row r="3194" spans="1:40" x14ac:dyDescent="0.25">
      <c r="A3194" s="68" t="s">
        <v>439</v>
      </c>
      <c r="B3194" s="69">
        <f>PRODUCT(AD3214)</f>
        <v>0</v>
      </c>
      <c r="C3194" s="69">
        <f>PRODUCT(AE3214)</f>
        <v>0</v>
      </c>
      <c r="D3194" s="69">
        <f>PRODUCT(AF3214)</f>
        <v>0</v>
      </c>
      <c r="E3194" s="69">
        <f>PRODUCT(AG3214)</f>
        <v>0</v>
      </c>
      <c r="F3194" s="69">
        <f>PRODUCT(AH3214)</f>
        <v>0</v>
      </c>
      <c r="G3194" s="70" t="s">
        <v>6</v>
      </c>
      <c r="H3194" s="69">
        <f>PRODUCT(AJ3214)</f>
        <v>0</v>
      </c>
      <c r="I3194" s="69">
        <f>PRODUCT(AK3214)</f>
        <v>0</v>
      </c>
      <c r="J3194" s="70" t="s">
        <v>6</v>
      </c>
      <c r="K3194" s="69">
        <f>PRODUCT(AN3214)</f>
        <v>0</v>
      </c>
      <c r="L3194" s="71">
        <v>0</v>
      </c>
      <c r="M3194" s="8"/>
      <c r="N3194" s="38"/>
      <c r="O3194" s="2">
        <v>22</v>
      </c>
      <c r="P3194" s="2">
        <v>5</v>
      </c>
      <c r="Q3194" s="2">
        <v>2019</v>
      </c>
      <c r="R3194" s="5" t="s">
        <v>1554</v>
      </c>
      <c r="S3194" s="2" t="s">
        <v>6</v>
      </c>
      <c r="T3194" s="5" t="s">
        <v>926</v>
      </c>
      <c r="U3194" s="2">
        <v>0</v>
      </c>
      <c r="V3194" s="30" t="s">
        <v>6</v>
      </c>
      <c r="W3194" s="2">
        <v>2</v>
      </c>
      <c r="X3194" s="44" t="s">
        <v>1700</v>
      </c>
      <c r="Y3194" s="2">
        <v>178</v>
      </c>
      <c r="Z3194" s="2">
        <v>1</v>
      </c>
      <c r="AA3194" s="30" t="s">
        <v>6</v>
      </c>
      <c r="AB3194" s="2">
        <v>8</v>
      </c>
      <c r="AC3194" s="7"/>
      <c r="AD3194" s="2">
        <f>IF(Q3194&gt;100,1,0)</f>
        <v>1</v>
      </c>
      <c r="AE3194" s="2">
        <f t="shared" si="1272"/>
        <v>0</v>
      </c>
      <c r="AF3194" s="2">
        <f>IF(U3194=W3194,1,0)*IF(Q3194=0,0,1)</f>
        <v>0</v>
      </c>
      <c r="AG3194" s="2">
        <f t="shared" si="1273"/>
        <v>1</v>
      </c>
      <c r="AH3194" s="2">
        <f t="shared" si="1274"/>
        <v>1</v>
      </c>
      <c r="AI3194" s="30" t="s">
        <v>6</v>
      </c>
      <c r="AJ3194" s="2">
        <f t="shared" si="1275"/>
        <v>8</v>
      </c>
      <c r="AK3194" s="2">
        <v>0</v>
      </c>
      <c r="AL3194" s="2">
        <f t="shared" si="1276"/>
        <v>178</v>
      </c>
      <c r="AN3194" s="2">
        <v>3</v>
      </c>
    </row>
    <row r="3195" spans="1:40" x14ac:dyDescent="0.25">
      <c r="A3195" s="68" t="s">
        <v>440</v>
      </c>
      <c r="B3195" s="69">
        <f>PRODUCT(AD3218)</f>
        <v>4</v>
      </c>
      <c r="C3195" s="69">
        <f t="shared" ref="C3195:F3195" si="1277">PRODUCT(AE3218)</f>
        <v>3</v>
      </c>
      <c r="D3195" s="69">
        <f t="shared" si="1277"/>
        <v>0</v>
      </c>
      <c r="E3195" s="69">
        <f t="shared" si="1277"/>
        <v>1</v>
      </c>
      <c r="F3195" s="69">
        <f t="shared" si="1277"/>
        <v>30</v>
      </c>
      <c r="G3195" s="70" t="s">
        <v>6</v>
      </c>
      <c r="H3195" s="69">
        <f t="shared" ref="H3195" si="1278">PRODUCT(AJ3218)</f>
        <v>46</v>
      </c>
      <c r="I3195" s="69">
        <f>PRODUCT(AK3218)</f>
        <v>0</v>
      </c>
      <c r="J3195" s="70" t="s">
        <v>6</v>
      </c>
      <c r="K3195" s="69">
        <f>PRODUCT(AM3218)</f>
        <v>0</v>
      </c>
      <c r="L3195" s="71">
        <v>0</v>
      </c>
      <c r="M3195" s="8"/>
      <c r="N3195" s="38"/>
      <c r="O3195" s="2"/>
      <c r="AC3195" s="7"/>
      <c r="AD3195" s="7"/>
      <c r="AE3195" s="7"/>
      <c r="AF3195" s="7"/>
      <c r="AG3195" s="7"/>
      <c r="AH3195" s="7"/>
      <c r="AI3195" s="7"/>
      <c r="AJ3195" s="7"/>
      <c r="AK3195" s="7"/>
      <c r="AN3195" s="7"/>
    </row>
    <row r="3196" spans="1:40" x14ac:dyDescent="0.25">
      <c r="A3196" s="68" t="s">
        <v>17</v>
      </c>
      <c r="B3196" s="69">
        <f>SUM(B3193:B3195)</f>
        <v>7</v>
      </c>
      <c r="C3196" s="69">
        <f>SUM(C3193:C3195)</f>
        <v>3</v>
      </c>
      <c r="D3196" s="69">
        <f>SUM(D3193:D3195)</f>
        <v>0</v>
      </c>
      <c r="E3196" s="69">
        <f>SUM(E3193:E3195)</f>
        <v>4</v>
      </c>
      <c r="F3196" s="69">
        <f>SUM(F3193:F3195)</f>
        <v>38</v>
      </c>
      <c r="G3196" s="70" t="s">
        <v>6</v>
      </c>
      <c r="H3196" s="69">
        <f>SUM(H3193:H3195)</f>
        <v>69</v>
      </c>
      <c r="I3196" s="69">
        <f>SUM(I3193:I3195)</f>
        <v>0</v>
      </c>
      <c r="J3196" s="70" t="s">
        <v>6</v>
      </c>
      <c r="K3196" s="69">
        <f>SUM(K3193:K3195)</f>
        <v>9</v>
      </c>
      <c r="L3196" s="71">
        <f>PRODUCT(AM3191/B3196)</f>
        <v>220.28571428571428</v>
      </c>
      <c r="M3196" s="8"/>
      <c r="N3196" s="38"/>
      <c r="O3196" s="2"/>
      <c r="AC3196" s="7"/>
      <c r="AD3196" s="7"/>
      <c r="AE3196" s="7"/>
      <c r="AF3196" s="7"/>
      <c r="AG3196" s="7"/>
      <c r="AH3196" s="7"/>
      <c r="AI3196" s="7"/>
      <c r="AJ3196" s="7"/>
      <c r="AK3196" s="7"/>
      <c r="AN3196" s="7"/>
    </row>
    <row r="3197" spans="1:40" x14ac:dyDescent="0.25">
      <c r="A3197" s="72" t="s">
        <v>18</v>
      </c>
      <c r="B3197" s="73"/>
      <c r="C3197" s="73"/>
      <c r="D3197" s="73"/>
      <c r="E3197" s="73"/>
      <c r="F3197" s="74">
        <f>PRODUCT(F3196/B3196)</f>
        <v>5.4285714285714288</v>
      </c>
      <c r="G3197" s="75" t="s">
        <v>6</v>
      </c>
      <c r="H3197" s="74">
        <f>PRODUCT(H3196/B3196)</f>
        <v>9.8571428571428577</v>
      </c>
      <c r="I3197" s="73"/>
      <c r="J3197" s="73"/>
      <c r="K3197" s="73"/>
      <c r="L3197" s="76"/>
      <c r="M3197" s="55"/>
      <c r="N3197" s="40"/>
      <c r="O3197" s="2"/>
      <c r="AC3197" s="7"/>
      <c r="AD3197" s="7"/>
      <c r="AE3197" s="7"/>
      <c r="AF3197" s="7"/>
      <c r="AG3197" s="7"/>
      <c r="AH3197" s="7"/>
      <c r="AI3197" s="7"/>
      <c r="AJ3197" s="7"/>
      <c r="AK3197" s="7"/>
      <c r="AN3197" s="7"/>
    </row>
    <row r="3198" spans="1:40" x14ac:dyDescent="0.25">
      <c r="B3198" s="10"/>
      <c r="C3198" s="10"/>
      <c r="D3198" s="10"/>
      <c r="E3198" s="10"/>
      <c r="F3198" s="10"/>
      <c r="G3198" s="10"/>
      <c r="H3198" s="10"/>
      <c r="I3198" s="10"/>
      <c r="J3198" s="10"/>
      <c r="K3198" s="10"/>
      <c r="L3198" s="8"/>
      <c r="O3198" s="2"/>
      <c r="AC3198" s="7"/>
      <c r="AD3198" s="7"/>
      <c r="AE3198" s="7"/>
      <c r="AF3198" s="7"/>
      <c r="AG3198" s="7"/>
      <c r="AH3198" s="7"/>
      <c r="AI3198" s="7"/>
      <c r="AJ3198" s="7"/>
      <c r="AK3198" s="7"/>
      <c r="AN3198" s="7"/>
    </row>
    <row r="3199" spans="1:40" x14ac:dyDescent="0.25">
      <c r="A3199" s="63" t="s">
        <v>744</v>
      </c>
      <c r="B3199" s="64" t="s">
        <v>0</v>
      </c>
      <c r="C3199" s="64" t="s">
        <v>10</v>
      </c>
      <c r="D3199" s="64" t="s">
        <v>1</v>
      </c>
      <c r="E3199" s="64" t="s">
        <v>11</v>
      </c>
      <c r="F3199" s="65" t="s">
        <v>12</v>
      </c>
      <c r="G3199" s="66"/>
      <c r="H3199" s="64"/>
      <c r="I3199" s="65" t="s">
        <v>13</v>
      </c>
      <c r="J3199" s="66"/>
      <c r="K3199" s="64"/>
      <c r="L3199" s="67" t="s">
        <v>14</v>
      </c>
      <c r="O3199" s="2"/>
      <c r="AC3199" s="7"/>
      <c r="AD3199" s="7"/>
      <c r="AE3199" s="7"/>
      <c r="AF3199" s="7"/>
      <c r="AG3199" s="7"/>
      <c r="AH3199" s="7"/>
      <c r="AI3199" s="7"/>
      <c r="AJ3199" s="7"/>
      <c r="AK3199" s="7"/>
      <c r="AN3199" s="7"/>
    </row>
    <row r="3200" spans="1:40" x14ac:dyDescent="0.25">
      <c r="A3200" s="68" t="s">
        <v>16</v>
      </c>
      <c r="B3200" s="69">
        <f t="shared" ref="B3200:F3203" si="1279">PRODUCT(B188)</f>
        <v>3</v>
      </c>
      <c r="C3200" s="69">
        <f t="shared" si="1279"/>
        <v>2</v>
      </c>
      <c r="D3200" s="69">
        <f t="shared" si="1279"/>
        <v>0</v>
      </c>
      <c r="E3200" s="69">
        <f t="shared" si="1279"/>
        <v>1</v>
      </c>
      <c r="F3200" s="69">
        <f t="shared" si="1279"/>
        <v>30</v>
      </c>
      <c r="G3200" s="70" t="s">
        <v>6</v>
      </c>
      <c r="H3200" s="69">
        <f t="shared" ref="H3200:I3203" si="1280">PRODUCT(H188)</f>
        <v>4</v>
      </c>
      <c r="I3200" s="69">
        <f t="shared" si="1280"/>
        <v>6</v>
      </c>
      <c r="J3200" s="70" t="s">
        <v>6</v>
      </c>
      <c r="K3200" s="69">
        <f t="shared" ref="K3200:L3203" si="1281">PRODUCT(K188)</f>
        <v>3</v>
      </c>
      <c r="L3200" s="71">
        <f t="shared" si="1281"/>
        <v>602.66666666666663</v>
      </c>
      <c r="M3200" s="8"/>
      <c r="N3200" s="38"/>
      <c r="O3200" s="2"/>
      <c r="AC3200" s="7"/>
      <c r="AD3200" s="7"/>
      <c r="AE3200" s="7"/>
      <c r="AF3200" s="7"/>
      <c r="AG3200" s="7"/>
      <c r="AH3200" s="7"/>
      <c r="AI3200" s="7"/>
      <c r="AJ3200" s="7"/>
      <c r="AK3200" s="7"/>
      <c r="AN3200" s="7"/>
    </row>
    <row r="3201" spans="1:40" x14ac:dyDescent="0.25">
      <c r="A3201" s="68" t="s">
        <v>439</v>
      </c>
      <c r="B3201" s="69">
        <f t="shared" si="1279"/>
        <v>0</v>
      </c>
      <c r="C3201" s="69">
        <f t="shared" si="1279"/>
        <v>0</v>
      </c>
      <c r="D3201" s="69">
        <f t="shared" si="1279"/>
        <v>0</v>
      </c>
      <c r="E3201" s="69">
        <f t="shared" si="1279"/>
        <v>0</v>
      </c>
      <c r="F3201" s="69">
        <f t="shared" si="1279"/>
        <v>0</v>
      </c>
      <c r="G3201" s="70" t="s">
        <v>6</v>
      </c>
      <c r="H3201" s="69">
        <f t="shared" si="1280"/>
        <v>0</v>
      </c>
      <c r="I3201" s="69">
        <f t="shared" si="1280"/>
        <v>0</v>
      </c>
      <c r="J3201" s="70" t="s">
        <v>6</v>
      </c>
      <c r="K3201" s="69">
        <f t="shared" si="1281"/>
        <v>0</v>
      </c>
      <c r="L3201" s="79">
        <f t="shared" si="1281"/>
        <v>0</v>
      </c>
      <c r="M3201" s="8"/>
      <c r="N3201" s="38"/>
      <c r="O3201" s="2"/>
      <c r="AC3201" s="7"/>
      <c r="AD3201" s="7"/>
      <c r="AE3201" s="7"/>
      <c r="AF3201" s="7"/>
      <c r="AG3201" s="7"/>
      <c r="AH3201" s="7"/>
      <c r="AI3201" s="7"/>
      <c r="AJ3201" s="7"/>
      <c r="AK3201" s="7"/>
      <c r="AN3201" s="7"/>
    </row>
    <row r="3202" spans="1:40" x14ac:dyDescent="0.25">
      <c r="A3202" s="68" t="s">
        <v>440</v>
      </c>
      <c r="B3202" s="69">
        <f t="shared" si="1279"/>
        <v>0</v>
      </c>
      <c r="C3202" s="69">
        <f t="shared" si="1279"/>
        <v>0</v>
      </c>
      <c r="D3202" s="69">
        <f t="shared" si="1279"/>
        <v>0</v>
      </c>
      <c r="E3202" s="69">
        <f t="shared" si="1279"/>
        <v>0</v>
      </c>
      <c r="F3202" s="69">
        <f t="shared" si="1279"/>
        <v>0</v>
      </c>
      <c r="G3202" s="70" t="s">
        <v>6</v>
      </c>
      <c r="H3202" s="69">
        <f t="shared" si="1280"/>
        <v>0</v>
      </c>
      <c r="I3202" s="69">
        <f t="shared" si="1280"/>
        <v>0</v>
      </c>
      <c r="J3202" s="70" t="s">
        <v>6</v>
      </c>
      <c r="K3202" s="69">
        <f t="shared" si="1281"/>
        <v>0</v>
      </c>
      <c r="L3202" s="79">
        <f t="shared" si="1281"/>
        <v>0</v>
      </c>
      <c r="M3202" s="8"/>
      <c r="N3202" s="38"/>
      <c r="O3202" s="2"/>
      <c r="AC3202" s="7"/>
      <c r="AD3202" s="7"/>
      <c r="AE3202" s="7"/>
      <c r="AF3202" s="7"/>
      <c r="AG3202" s="7"/>
      <c r="AH3202" s="7"/>
      <c r="AI3202" s="7"/>
      <c r="AJ3202" s="7"/>
      <c r="AK3202" s="7"/>
      <c r="AN3202" s="7"/>
    </row>
    <row r="3203" spans="1:40" x14ac:dyDescent="0.25">
      <c r="A3203" s="68" t="s">
        <v>17</v>
      </c>
      <c r="B3203" s="69">
        <f t="shared" si="1279"/>
        <v>3</v>
      </c>
      <c r="C3203" s="69">
        <f t="shared" si="1279"/>
        <v>2</v>
      </c>
      <c r="D3203" s="69">
        <f t="shared" si="1279"/>
        <v>0</v>
      </c>
      <c r="E3203" s="69">
        <f t="shared" si="1279"/>
        <v>1</v>
      </c>
      <c r="F3203" s="69">
        <f t="shared" si="1279"/>
        <v>30</v>
      </c>
      <c r="G3203" s="70" t="s">
        <v>6</v>
      </c>
      <c r="H3203" s="69">
        <f t="shared" si="1280"/>
        <v>4</v>
      </c>
      <c r="I3203" s="69">
        <f t="shared" si="1280"/>
        <v>6</v>
      </c>
      <c r="J3203" s="70" t="s">
        <v>6</v>
      </c>
      <c r="K3203" s="69">
        <f t="shared" si="1281"/>
        <v>3</v>
      </c>
      <c r="L3203" s="71">
        <f t="shared" si="1281"/>
        <v>602.66666666666663</v>
      </c>
      <c r="M3203" s="8"/>
      <c r="N3203" s="38"/>
      <c r="O3203" s="2"/>
      <c r="AC3203" s="7"/>
      <c r="AD3203" s="7"/>
      <c r="AE3203" s="7"/>
      <c r="AF3203" s="7"/>
      <c r="AG3203" s="7"/>
      <c r="AH3203" s="7"/>
      <c r="AI3203" s="7"/>
      <c r="AJ3203" s="7"/>
      <c r="AK3203" s="7"/>
      <c r="AN3203" s="7"/>
    </row>
    <row r="3204" spans="1:40" x14ac:dyDescent="0.25">
      <c r="A3204" s="72" t="s">
        <v>18</v>
      </c>
      <c r="B3204" s="73"/>
      <c r="C3204" s="73"/>
      <c r="D3204" s="73"/>
      <c r="E3204" s="73"/>
      <c r="F3204" s="74">
        <f>PRODUCT(F3203/B3203)</f>
        <v>10</v>
      </c>
      <c r="G3204" s="75" t="s">
        <v>6</v>
      </c>
      <c r="H3204" s="74">
        <f>PRODUCT(H3203/B3203)</f>
        <v>1.3333333333333333</v>
      </c>
      <c r="I3204" s="73"/>
      <c r="J3204" s="73"/>
      <c r="K3204" s="73"/>
      <c r="L3204" s="76"/>
      <c r="M3204" s="55"/>
      <c r="N3204" s="40"/>
      <c r="O3204" s="2"/>
      <c r="AC3204" s="7"/>
      <c r="AD3204" s="7"/>
      <c r="AE3204" s="7"/>
      <c r="AF3204" s="7"/>
      <c r="AG3204" s="7"/>
      <c r="AH3204" s="7"/>
      <c r="AI3204" s="7"/>
      <c r="AJ3204" s="7"/>
      <c r="AK3204" s="7"/>
      <c r="AN3204" s="7"/>
    </row>
    <row r="3205" spans="1:40" x14ac:dyDescent="0.25">
      <c r="B3205" s="10"/>
      <c r="C3205" s="10"/>
      <c r="D3205" s="10"/>
      <c r="E3205" s="10"/>
      <c r="F3205" s="55"/>
      <c r="G3205" s="11"/>
      <c r="H3205" s="55"/>
      <c r="I3205" s="10"/>
      <c r="J3205" s="10"/>
      <c r="K3205" s="10"/>
      <c r="L3205" s="8"/>
      <c r="M3205" s="55"/>
      <c r="N3205" s="40"/>
      <c r="O3205" s="2"/>
      <c r="AC3205" s="7"/>
      <c r="AD3205" s="7"/>
      <c r="AE3205" s="7"/>
      <c r="AF3205" s="7"/>
      <c r="AG3205" s="7"/>
      <c r="AH3205" s="7"/>
      <c r="AI3205" s="7"/>
      <c r="AJ3205" s="7"/>
      <c r="AK3205" s="7"/>
      <c r="AN3205" s="7"/>
    </row>
    <row r="3206" spans="1:40" x14ac:dyDescent="0.25">
      <c r="A3206" s="63" t="s">
        <v>743</v>
      </c>
      <c r="B3206" s="64"/>
      <c r="C3206" s="64"/>
      <c r="D3206" s="64"/>
      <c r="E3206" s="64"/>
      <c r="F3206" s="64"/>
      <c r="G3206" s="64"/>
      <c r="H3206" s="64"/>
      <c r="I3206" s="64"/>
      <c r="J3206" s="64"/>
      <c r="K3206" s="64"/>
      <c r="L3206" s="67"/>
      <c r="O3206" s="2"/>
      <c r="AC3206" s="7"/>
      <c r="AD3206" s="7"/>
      <c r="AE3206" s="7"/>
      <c r="AF3206" s="7"/>
      <c r="AG3206" s="7"/>
      <c r="AH3206" s="7"/>
      <c r="AI3206" s="7"/>
      <c r="AJ3206" s="7"/>
      <c r="AK3206" s="7"/>
      <c r="AN3206" s="7"/>
    </row>
    <row r="3207" spans="1:40" x14ac:dyDescent="0.25">
      <c r="A3207" s="68" t="s">
        <v>24</v>
      </c>
      <c r="B3207" s="69" t="s">
        <v>0</v>
      </c>
      <c r="C3207" s="69" t="s">
        <v>10</v>
      </c>
      <c r="D3207" s="69" t="s">
        <v>1</v>
      </c>
      <c r="E3207" s="69" t="s">
        <v>11</v>
      </c>
      <c r="F3207" s="78" t="s">
        <v>12</v>
      </c>
      <c r="G3207" s="70"/>
      <c r="H3207" s="69"/>
      <c r="I3207" s="78" t="s">
        <v>13</v>
      </c>
      <c r="J3207" s="70"/>
      <c r="K3207" s="69"/>
      <c r="L3207" s="71" t="s">
        <v>14</v>
      </c>
      <c r="O3207" s="2"/>
      <c r="AC3207" s="7"/>
      <c r="AD3207" s="7"/>
      <c r="AE3207" s="7"/>
      <c r="AF3207" s="7"/>
      <c r="AG3207" s="7"/>
      <c r="AH3207" s="7"/>
      <c r="AI3207" s="7"/>
      <c r="AJ3207" s="7"/>
      <c r="AK3207" s="7"/>
      <c r="AN3207" s="7"/>
    </row>
    <row r="3208" spans="1:40" x14ac:dyDescent="0.25">
      <c r="A3208" s="68" t="s">
        <v>16</v>
      </c>
      <c r="B3208" s="69">
        <f>PRODUCT(B3193+B3200)</f>
        <v>6</v>
      </c>
      <c r="C3208" s="69">
        <f>PRODUCT(C3193+E3200)</f>
        <v>1</v>
      </c>
      <c r="D3208" s="69">
        <f>PRODUCT(D3193+D3200)</f>
        <v>0</v>
      </c>
      <c r="E3208" s="69">
        <f>PRODUCT(E3193+C3200)</f>
        <v>5</v>
      </c>
      <c r="F3208" s="69">
        <f>PRODUCT(F3193+H3200)</f>
        <v>12</v>
      </c>
      <c r="G3208" s="70" t="s">
        <v>6</v>
      </c>
      <c r="H3208" s="69">
        <f>PRODUCT(H3193+F3200)</f>
        <v>53</v>
      </c>
      <c r="I3208" s="69">
        <f>PRODUCT(I3193+K3200)</f>
        <v>3</v>
      </c>
      <c r="J3208" s="70" t="s">
        <v>6</v>
      </c>
      <c r="K3208" s="69">
        <f>PRODUCT(K3193+I3200)</f>
        <v>15</v>
      </c>
      <c r="L3208" s="71">
        <f>PRODUCT(((B3193*L3193)+B3200*L3200))/B3208</f>
        <v>397.5</v>
      </c>
      <c r="M3208" s="8"/>
      <c r="N3208" s="38"/>
      <c r="O3208" s="2"/>
      <c r="AC3208" s="7"/>
      <c r="AD3208" s="7"/>
      <c r="AE3208" s="7"/>
      <c r="AF3208" s="7"/>
      <c r="AG3208" s="7"/>
      <c r="AH3208" s="7"/>
      <c r="AI3208" s="7"/>
      <c r="AJ3208" s="7"/>
      <c r="AK3208" s="7"/>
      <c r="AN3208" s="7"/>
    </row>
    <row r="3209" spans="1:40" x14ac:dyDescent="0.25">
      <c r="A3209" s="68" t="s">
        <v>439</v>
      </c>
      <c r="B3209" s="69">
        <f>PRODUCT(B3194+B3201)</f>
        <v>0</v>
      </c>
      <c r="C3209" s="69">
        <f>PRODUCT(C3194+E3201)</f>
        <v>0</v>
      </c>
      <c r="D3209" s="69">
        <f>PRODUCT(D3194+D3201)</f>
        <v>0</v>
      </c>
      <c r="E3209" s="69">
        <f>PRODUCT(E3194+C3201)</f>
        <v>0</v>
      </c>
      <c r="F3209" s="69">
        <f>PRODUCT(F3194+H3201)</f>
        <v>0</v>
      </c>
      <c r="G3209" s="70" t="s">
        <v>6</v>
      </c>
      <c r="H3209" s="69">
        <f>PRODUCT(H3194+F3201)</f>
        <v>0</v>
      </c>
      <c r="I3209" s="69">
        <f>PRODUCT(I3194+K3201)</f>
        <v>0</v>
      </c>
      <c r="J3209" s="70" t="s">
        <v>6</v>
      </c>
      <c r="K3209" s="69">
        <f>PRODUCT(K3194+I3201)</f>
        <v>0</v>
      </c>
      <c r="L3209" s="71">
        <v>0</v>
      </c>
      <c r="M3209" s="8"/>
      <c r="N3209" s="38"/>
      <c r="O3209" s="2"/>
      <c r="AC3209" s="7"/>
      <c r="AD3209" s="7"/>
      <c r="AE3209" s="7"/>
      <c r="AF3209" s="7"/>
      <c r="AG3209" s="7"/>
      <c r="AH3209" s="7"/>
      <c r="AI3209" s="7"/>
      <c r="AJ3209" s="7"/>
      <c r="AK3209" s="7"/>
      <c r="AN3209" s="7"/>
    </row>
    <row r="3210" spans="1:40" x14ac:dyDescent="0.25">
      <c r="A3210" s="68" t="s">
        <v>440</v>
      </c>
      <c r="B3210" s="69">
        <f>PRODUCT(B3195+B3202)</f>
        <v>4</v>
      </c>
      <c r="C3210" s="69">
        <f>PRODUCT(C3195+E3202)</f>
        <v>3</v>
      </c>
      <c r="D3210" s="69">
        <f>PRODUCT(D3195+D3202)</f>
        <v>0</v>
      </c>
      <c r="E3210" s="69">
        <f>PRODUCT(E3195+C3202)</f>
        <v>1</v>
      </c>
      <c r="F3210" s="69">
        <f>PRODUCT(F3195+H3202)</f>
        <v>30</v>
      </c>
      <c r="G3210" s="70" t="s">
        <v>6</v>
      </c>
      <c r="H3210" s="69">
        <f>PRODUCT(H3195+F3202)</f>
        <v>46</v>
      </c>
      <c r="I3210" s="69">
        <f>PRODUCT(I3195+K3202)</f>
        <v>0</v>
      </c>
      <c r="J3210" s="70" t="s">
        <v>6</v>
      </c>
      <c r="K3210" s="69">
        <f>PRODUCT(K3195+I3202)</f>
        <v>0</v>
      </c>
      <c r="L3210" s="71">
        <v>0</v>
      </c>
      <c r="M3210" s="8"/>
      <c r="N3210" s="38"/>
      <c r="O3210" s="2"/>
      <c r="AC3210" s="7"/>
      <c r="AD3210" s="7"/>
      <c r="AE3210" s="7"/>
      <c r="AF3210" s="7"/>
      <c r="AG3210" s="7"/>
      <c r="AH3210" s="7"/>
      <c r="AI3210" s="7"/>
      <c r="AJ3210" s="7"/>
      <c r="AK3210" s="7"/>
      <c r="AN3210" s="7"/>
    </row>
    <row r="3211" spans="1:40" x14ac:dyDescent="0.25">
      <c r="A3211" s="68" t="s">
        <v>17</v>
      </c>
      <c r="B3211" s="69">
        <f>PRODUCT(B3196+B3203)</f>
        <v>10</v>
      </c>
      <c r="C3211" s="69">
        <f>PRODUCT(C3196+E3203)</f>
        <v>4</v>
      </c>
      <c r="D3211" s="69">
        <f>PRODUCT(D3196+D3203)</f>
        <v>0</v>
      </c>
      <c r="E3211" s="69">
        <f>PRODUCT(E3196+C3203)</f>
        <v>6</v>
      </c>
      <c r="F3211" s="69">
        <f>PRODUCT(F3196+H3203)</f>
        <v>42</v>
      </c>
      <c r="G3211" s="70" t="s">
        <v>6</v>
      </c>
      <c r="H3211" s="69">
        <f>PRODUCT(H3196+F3203)</f>
        <v>99</v>
      </c>
      <c r="I3211" s="69">
        <f>PRODUCT(I3196+K3203)</f>
        <v>3</v>
      </c>
      <c r="J3211" s="70" t="s">
        <v>6</v>
      </c>
      <c r="K3211" s="69">
        <f>PRODUCT(K3196+I3203)</f>
        <v>15</v>
      </c>
      <c r="L3211" s="71">
        <f>PRODUCT(((B3196*L3196)+B3203*L3203))/B3211</f>
        <v>335</v>
      </c>
      <c r="M3211" s="8"/>
      <c r="N3211" s="38"/>
      <c r="O3211" s="2"/>
      <c r="AC3211" s="7"/>
      <c r="AD3211" s="7"/>
      <c r="AE3211" s="7"/>
      <c r="AF3211" s="7"/>
      <c r="AG3211" s="7"/>
      <c r="AH3211" s="7"/>
      <c r="AI3211" s="7"/>
      <c r="AJ3211" s="7"/>
      <c r="AK3211" s="7"/>
      <c r="AN3211" s="7"/>
    </row>
    <row r="3212" spans="1:40" x14ac:dyDescent="0.25">
      <c r="A3212" s="72" t="s">
        <v>18</v>
      </c>
      <c r="B3212" s="73"/>
      <c r="C3212" s="73"/>
      <c r="D3212" s="73"/>
      <c r="E3212" s="73"/>
      <c r="F3212" s="74">
        <f>PRODUCT(F3211/B3211)</f>
        <v>4.2</v>
      </c>
      <c r="G3212" s="75" t="s">
        <v>6</v>
      </c>
      <c r="H3212" s="74">
        <f>PRODUCT(H3211/B3211)</f>
        <v>9.9</v>
      </c>
      <c r="I3212" s="73"/>
      <c r="J3212" s="73"/>
      <c r="K3212" s="73"/>
      <c r="L3212" s="76"/>
      <c r="M3212" s="55"/>
      <c r="N3212" s="40"/>
      <c r="O3212" s="2"/>
      <c r="AC3212" s="7"/>
      <c r="AD3212" s="7"/>
      <c r="AE3212" s="7"/>
      <c r="AF3212" s="7"/>
      <c r="AG3212" s="7"/>
      <c r="AH3212" s="7"/>
      <c r="AI3212" s="7"/>
      <c r="AJ3212" s="7"/>
      <c r="AK3212" s="7"/>
      <c r="AN3212" s="7"/>
    </row>
    <row r="3213" spans="1:40" x14ac:dyDescent="0.25">
      <c r="A3213" s="7"/>
      <c r="B3213" s="10"/>
      <c r="C3213" s="10"/>
      <c r="D3213" s="10"/>
      <c r="E3213" s="10"/>
      <c r="F3213" s="10"/>
      <c r="G3213" s="10"/>
      <c r="H3213" s="10"/>
      <c r="I3213" s="10"/>
      <c r="J3213" s="10"/>
      <c r="K3213" s="10"/>
      <c r="L3213" s="54"/>
      <c r="O3213" s="2"/>
      <c r="AC3213" s="7"/>
      <c r="AD3213" s="7"/>
      <c r="AE3213" s="7"/>
      <c r="AF3213" s="7"/>
      <c r="AG3213" s="7"/>
      <c r="AH3213" s="7"/>
      <c r="AI3213" s="7"/>
      <c r="AJ3213" s="7"/>
      <c r="AK3213" s="7"/>
      <c r="AN3213" s="7"/>
    </row>
    <row r="3214" spans="1:40" x14ac:dyDescent="0.25">
      <c r="A3214" s="7"/>
      <c r="B3214" s="10"/>
      <c r="C3214" s="10"/>
      <c r="D3214" s="10"/>
      <c r="E3214" s="10"/>
      <c r="F3214" s="10" t="s">
        <v>1875</v>
      </c>
      <c r="G3214" s="10"/>
      <c r="H3214" s="10"/>
      <c r="I3214" s="10"/>
      <c r="J3214" s="10"/>
      <c r="K3214" s="10"/>
      <c r="L3214" s="10"/>
      <c r="R3214" s="10" t="s">
        <v>25</v>
      </c>
      <c r="AC3214" s="10" t="s">
        <v>3</v>
      </c>
      <c r="AD3214" s="3">
        <f>SUM(AD3215:AD3217)</f>
        <v>0</v>
      </c>
      <c r="AE3214" s="3">
        <f>SUM(AE3215:AE3217)</f>
        <v>0</v>
      </c>
      <c r="AF3214" s="3">
        <f>SUM(AF3215:AF3217)</f>
        <v>0</v>
      </c>
      <c r="AG3214" s="3">
        <f>SUM(AG3215:AG3217)</f>
        <v>0</v>
      </c>
      <c r="AH3214" s="3">
        <f>SUM(AH3215:AH3217)</f>
        <v>0</v>
      </c>
      <c r="AJ3214" s="3">
        <f>SUM(AJ3215:AJ3217)</f>
        <v>0</v>
      </c>
      <c r="AK3214" s="3">
        <f>SUM(AK3215:AK3217)</f>
        <v>0</v>
      </c>
      <c r="AL3214" s="3">
        <f>SUM(AL3215:AL3217)</f>
        <v>0</v>
      </c>
      <c r="AM3214" s="3"/>
      <c r="AN3214" s="3">
        <f>SUM(AN3215:AN3217)</f>
        <v>0</v>
      </c>
    </row>
    <row r="3215" spans="1:40" x14ac:dyDescent="0.25">
      <c r="B3215" s="10"/>
      <c r="C3215" s="10"/>
      <c r="D3215" s="10"/>
      <c r="E3215" s="10"/>
      <c r="F3215" s="10" t="s">
        <v>433</v>
      </c>
      <c r="G3215" s="10"/>
      <c r="H3215" s="10"/>
      <c r="I3215" s="10"/>
      <c r="J3215" s="10"/>
      <c r="K3215" s="10"/>
      <c r="L3215" s="57">
        <f>PRODUCT(C3196/B3196)</f>
        <v>0.42857142857142855</v>
      </c>
      <c r="O3215" s="2"/>
      <c r="R3215" s="7"/>
      <c r="T3215" s="7"/>
      <c r="AC3215" s="7"/>
      <c r="AD3215" s="7"/>
      <c r="AE3215" s="7"/>
      <c r="AF3215" s="7"/>
      <c r="AG3215" s="7"/>
      <c r="AH3215" s="7"/>
      <c r="AI3215" s="7"/>
      <c r="AJ3215" s="7"/>
      <c r="AK3215" s="7"/>
      <c r="AN3215" s="7"/>
    </row>
    <row r="3216" spans="1:40" x14ac:dyDescent="0.25">
      <c r="A3216" s="7"/>
      <c r="B3216" s="10"/>
      <c r="C3216" s="10"/>
      <c r="D3216" s="10"/>
      <c r="E3216" s="10"/>
      <c r="F3216" s="10" t="s">
        <v>434</v>
      </c>
      <c r="G3216" s="10"/>
      <c r="H3216" s="10"/>
      <c r="I3216" s="10"/>
      <c r="J3216" s="10"/>
      <c r="K3216" s="10"/>
      <c r="L3216" s="57">
        <f>PRODUCT(E3203/B3203)</f>
        <v>0.33333333333333331</v>
      </c>
      <c r="O3216" s="2"/>
      <c r="R3216" s="7"/>
      <c r="T3216" s="7"/>
      <c r="AC3216" s="7"/>
      <c r="AD3216" s="7"/>
      <c r="AE3216" s="7"/>
      <c r="AF3216" s="7"/>
      <c r="AG3216" s="7"/>
      <c r="AH3216" s="7"/>
      <c r="AI3216" s="7"/>
      <c r="AJ3216" s="7"/>
      <c r="AK3216" s="7"/>
      <c r="AN3216" s="7"/>
    </row>
    <row r="3217" spans="1:40" x14ac:dyDescent="0.25">
      <c r="A3217" s="7"/>
      <c r="B3217" s="10"/>
      <c r="C3217" s="10"/>
      <c r="D3217" s="10"/>
      <c r="E3217" s="10"/>
      <c r="F3217" s="10" t="s">
        <v>435</v>
      </c>
      <c r="G3217" s="10"/>
      <c r="H3217" s="10"/>
      <c r="I3217" s="10"/>
      <c r="J3217" s="10"/>
      <c r="K3217" s="10"/>
      <c r="L3217" s="57">
        <f>PRODUCT(C3211/B3211)</f>
        <v>0.4</v>
      </c>
      <c r="O3217" s="2"/>
      <c r="R3217" s="7"/>
      <c r="T3217" s="7"/>
      <c r="AC3217" s="7"/>
      <c r="AD3217" s="7"/>
      <c r="AE3217" s="7"/>
      <c r="AF3217" s="7"/>
      <c r="AG3217" s="7"/>
      <c r="AH3217" s="7"/>
      <c r="AI3217" s="7"/>
      <c r="AJ3217" s="7"/>
      <c r="AK3217" s="7"/>
      <c r="AN3217" s="7"/>
    </row>
    <row r="3218" spans="1:40" x14ac:dyDescent="0.25">
      <c r="A3218" s="7"/>
      <c r="B3218" s="10"/>
      <c r="C3218" s="10"/>
      <c r="D3218" s="10"/>
      <c r="E3218" s="10"/>
      <c r="F3218" s="10"/>
      <c r="G3218" s="10"/>
      <c r="H3218" s="10"/>
      <c r="I3218" s="10"/>
      <c r="J3218" s="10"/>
      <c r="K3218" s="10"/>
      <c r="L3218" s="54"/>
      <c r="O3218" s="2"/>
      <c r="R3218" s="10" t="s">
        <v>32</v>
      </c>
      <c r="T3218" s="7"/>
      <c r="AC3218" s="10" t="s">
        <v>4</v>
      </c>
      <c r="AD3218" s="3">
        <f>SUM(AD3222:AD3224)</f>
        <v>4</v>
      </c>
      <c r="AE3218" s="3">
        <f>SUM(AE3222:AE3224)</f>
        <v>3</v>
      </c>
      <c r="AF3218" s="3">
        <f>SUM(AF3222:AF3224)</f>
        <v>0</v>
      </c>
      <c r="AG3218" s="3">
        <f>SUM(AG3222:AG3224)</f>
        <v>1</v>
      </c>
      <c r="AH3218" s="3">
        <f>SUM(AH3222:AH3224)</f>
        <v>30</v>
      </c>
      <c r="AI3218" s="7"/>
      <c r="AJ3218" s="3">
        <f>SUM(AJ3222:AJ3224)</f>
        <v>46</v>
      </c>
      <c r="AK3218" s="3">
        <v>0</v>
      </c>
      <c r="AL3218" s="3">
        <f>SUM(AL3222:AL3224)</f>
        <v>965</v>
      </c>
      <c r="AN3218" s="3">
        <v>0</v>
      </c>
    </row>
    <row r="3219" spans="1:40" x14ac:dyDescent="0.25">
      <c r="A3219" s="7"/>
      <c r="B3219" s="10"/>
      <c r="C3219" s="10"/>
      <c r="D3219" s="10"/>
      <c r="E3219" s="10"/>
      <c r="F3219" s="10"/>
      <c r="G3219" s="10"/>
      <c r="H3219" s="10"/>
      <c r="I3219" s="10"/>
      <c r="J3219" s="10"/>
      <c r="K3219" s="10"/>
      <c r="L3219" s="54"/>
      <c r="O3219" s="2"/>
      <c r="R3219" s="7"/>
      <c r="T3219" s="7"/>
      <c r="AC3219" s="10"/>
      <c r="AD3219" s="3"/>
      <c r="AE3219" s="3"/>
      <c r="AF3219" s="3"/>
      <c r="AG3219" s="3"/>
      <c r="AH3219" s="3"/>
      <c r="AI3219" s="7"/>
      <c r="AJ3219" s="3"/>
      <c r="AK3219" s="3"/>
      <c r="AL3219" s="3"/>
      <c r="AN3219" s="3"/>
    </row>
    <row r="3220" spans="1:40" x14ac:dyDescent="0.25">
      <c r="A3220" s="7"/>
      <c r="B3220" s="10"/>
      <c r="C3220" s="10"/>
      <c r="D3220" s="10"/>
      <c r="E3220" s="10"/>
      <c r="F3220" s="10"/>
      <c r="G3220" s="10"/>
      <c r="H3220" s="10"/>
      <c r="I3220" s="10"/>
      <c r="J3220" s="10"/>
      <c r="K3220" s="10"/>
      <c r="L3220" s="54"/>
      <c r="O3220" s="2"/>
      <c r="R3220" s="7"/>
      <c r="T3220" s="7"/>
      <c r="AC3220" s="10"/>
      <c r="AD3220" s="3"/>
      <c r="AE3220" s="3"/>
      <c r="AF3220" s="3"/>
      <c r="AG3220" s="3"/>
      <c r="AH3220" s="3"/>
      <c r="AI3220" s="7"/>
      <c r="AJ3220" s="3"/>
      <c r="AK3220" s="3"/>
      <c r="AL3220" s="3"/>
      <c r="AN3220" s="3"/>
    </row>
    <row r="3221" spans="1:40" x14ac:dyDescent="0.25">
      <c r="A3221" s="7"/>
      <c r="B3221" s="10"/>
      <c r="C3221" s="10"/>
      <c r="D3221" s="10"/>
      <c r="E3221" s="10"/>
      <c r="F3221" s="10"/>
      <c r="G3221" s="10"/>
      <c r="H3221" s="10"/>
      <c r="I3221" s="10"/>
      <c r="J3221" s="10"/>
      <c r="K3221" s="10"/>
      <c r="L3221" s="54"/>
      <c r="O3221" s="2"/>
      <c r="R3221" s="7"/>
      <c r="T3221" s="7"/>
      <c r="AC3221" s="10"/>
      <c r="AD3221" s="3"/>
      <c r="AE3221" s="3"/>
      <c r="AF3221" s="3"/>
      <c r="AG3221" s="3"/>
      <c r="AH3221" s="3"/>
      <c r="AI3221" s="7"/>
      <c r="AJ3221" s="3"/>
      <c r="AK3221" s="3"/>
      <c r="AL3221" s="3"/>
      <c r="AN3221" s="3"/>
    </row>
    <row r="3222" spans="1:40" x14ac:dyDescent="0.25">
      <c r="A3222" s="7"/>
      <c r="B3222" s="10"/>
      <c r="C3222" s="10"/>
      <c r="D3222" s="10"/>
      <c r="E3222" s="10"/>
      <c r="F3222" s="10"/>
      <c r="G3222" s="10"/>
      <c r="H3222" s="10"/>
      <c r="I3222" s="10"/>
      <c r="J3222" s="10"/>
      <c r="K3222" s="10"/>
      <c r="L3222" s="54"/>
      <c r="O3222" s="2"/>
      <c r="R3222" s="7"/>
      <c r="T3222" s="7"/>
      <c r="AC3222" s="7"/>
      <c r="AI3222" s="30"/>
      <c r="AL3222" s="2"/>
    </row>
    <row r="3223" spans="1:40" s="4" customFormat="1" ht="14.25" x14ac:dyDescent="0.2">
      <c r="A3223" s="10"/>
      <c r="B3223" s="3"/>
      <c r="C3223" s="3"/>
      <c r="D3223" s="3"/>
      <c r="E3223" s="3"/>
      <c r="F3223" s="3"/>
      <c r="G3223" s="3"/>
      <c r="H3223" s="3"/>
      <c r="I3223" s="3"/>
      <c r="J3223" s="3"/>
      <c r="K3223" s="3"/>
      <c r="L3223" s="8"/>
      <c r="M3223" s="3" t="s">
        <v>7</v>
      </c>
      <c r="N3223" s="6"/>
      <c r="O3223" s="11"/>
      <c r="P3223" s="3"/>
      <c r="Q3223" s="3"/>
      <c r="R3223" s="6" t="s">
        <v>8</v>
      </c>
      <c r="S3223" s="9"/>
      <c r="T3223" s="6"/>
      <c r="U3223" s="3"/>
      <c r="V3223" s="3"/>
      <c r="W3223" s="3"/>
      <c r="X3223" s="6"/>
      <c r="Y3223" s="3"/>
      <c r="Z3223" s="3"/>
      <c r="AA3223" s="3"/>
      <c r="AB3223" s="3"/>
      <c r="AC3223" s="10" t="s">
        <v>2</v>
      </c>
      <c r="AD3223" s="3">
        <f>SUM(AD3224:AD3245)</f>
        <v>3</v>
      </c>
      <c r="AE3223" s="3">
        <f>SUM(AE3224:AE3245)</f>
        <v>2</v>
      </c>
      <c r="AF3223" s="3">
        <f>SUM(AF3224:AF3245)</f>
        <v>0</v>
      </c>
      <c r="AG3223" s="3">
        <f>SUM(AG3224:AG3245)</f>
        <v>1</v>
      </c>
      <c r="AH3223" s="3">
        <f>SUM(AH3224:AH3245)</f>
        <v>20</v>
      </c>
      <c r="AI3223" s="3"/>
      <c r="AJ3223" s="3">
        <f>SUM(AJ3224:AJ3245)</f>
        <v>38</v>
      </c>
      <c r="AK3223" s="3">
        <f>SUM(AK3224:AK3245)</f>
        <v>5</v>
      </c>
      <c r="AL3223" s="3">
        <f>SUM(AL3224:AL3245)</f>
        <v>722</v>
      </c>
      <c r="AM3223" s="3">
        <f>PRODUCT(AL3223+AL3246+AL3250)</f>
        <v>722</v>
      </c>
      <c r="AN3223" s="3">
        <f>SUM(AN3224:AN3245)</f>
        <v>4</v>
      </c>
    </row>
    <row r="3224" spans="1:40" x14ac:dyDescent="0.25">
      <c r="A3224" s="63" t="s">
        <v>597</v>
      </c>
      <c r="B3224" s="64" t="s">
        <v>0</v>
      </c>
      <c r="C3224" s="64" t="s">
        <v>10</v>
      </c>
      <c r="D3224" s="64" t="s">
        <v>1</v>
      </c>
      <c r="E3224" s="64" t="s">
        <v>11</v>
      </c>
      <c r="F3224" s="65" t="s">
        <v>12</v>
      </c>
      <c r="G3224" s="66"/>
      <c r="H3224" s="64"/>
      <c r="I3224" s="65" t="s">
        <v>13</v>
      </c>
      <c r="J3224" s="66"/>
      <c r="K3224" s="64"/>
      <c r="L3224" s="67" t="s">
        <v>14</v>
      </c>
      <c r="M3224" s="3">
        <f>MAX(Y3224:Y3254)</f>
        <v>245</v>
      </c>
      <c r="O3224" s="2">
        <v>5</v>
      </c>
      <c r="P3224" s="2">
        <v>7</v>
      </c>
      <c r="Q3224" s="2">
        <v>2018</v>
      </c>
      <c r="R3224" s="5" t="s">
        <v>1554</v>
      </c>
      <c r="S3224" s="2" t="s">
        <v>6</v>
      </c>
      <c r="T3224" s="5" t="s">
        <v>780</v>
      </c>
      <c r="U3224" s="2">
        <v>2</v>
      </c>
      <c r="V3224" s="30" t="s">
        <v>6</v>
      </c>
      <c r="W3224" s="2">
        <v>0</v>
      </c>
      <c r="X3224" s="44" t="s">
        <v>1649</v>
      </c>
      <c r="Y3224" s="2">
        <v>243</v>
      </c>
      <c r="Z3224" s="2">
        <v>10</v>
      </c>
      <c r="AA3224" s="30" t="s">
        <v>6</v>
      </c>
      <c r="AB3224" s="2">
        <v>8</v>
      </c>
      <c r="AC3224" s="7"/>
      <c r="AD3224" s="2">
        <f>IF(Q3224&gt;100,1,0)</f>
        <v>1</v>
      </c>
      <c r="AE3224" s="2">
        <f t="shared" ref="AE3224:AE3226" si="1282">IF(U3224&gt;W3224,1,0)</f>
        <v>1</v>
      </c>
      <c r="AF3224" s="2">
        <f>IF(U3224=W3224,1,0)*IF(Q3224=0,0,1)</f>
        <v>0</v>
      </c>
      <c r="AG3224" s="2">
        <f t="shared" ref="AG3224:AG3226" si="1283">IF(W3224&gt;U3224,1,0)</f>
        <v>0</v>
      </c>
      <c r="AH3224" s="2">
        <f t="shared" ref="AH3224:AH3226" si="1284">PRODUCT(Z3224)</f>
        <v>10</v>
      </c>
      <c r="AI3224" s="30" t="s">
        <v>6</v>
      </c>
      <c r="AJ3224" s="2">
        <f t="shared" ref="AJ3224:AJ3226" si="1285">PRODUCT(AB3224)</f>
        <v>8</v>
      </c>
      <c r="AK3224" s="2">
        <v>3</v>
      </c>
      <c r="AL3224" s="2">
        <f t="shared" ref="AL3224:AL3226" si="1286">PRODUCT(Y3224)</f>
        <v>243</v>
      </c>
      <c r="AN3224" s="2">
        <v>0</v>
      </c>
    </row>
    <row r="3225" spans="1:40" x14ac:dyDescent="0.25">
      <c r="A3225" s="68" t="s">
        <v>16</v>
      </c>
      <c r="B3225" s="69">
        <f>PRODUCT(AD3223)</f>
        <v>3</v>
      </c>
      <c r="C3225" s="69">
        <f>PRODUCT(AE3223)</f>
        <v>2</v>
      </c>
      <c r="D3225" s="69">
        <f>PRODUCT(AF3223)</f>
        <v>0</v>
      </c>
      <c r="E3225" s="69">
        <f>PRODUCT(AG3223)</f>
        <v>1</v>
      </c>
      <c r="F3225" s="69">
        <f>PRODUCT(AH3223)</f>
        <v>20</v>
      </c>
      <c r="G3225" s="70" t="s">
        <v>6</v>
      </c>
      <c r="H3225" s="69">
        <f>PRODUCT(AJ3223)</f>
        <v>38</v>
      </c>
      <c r="I3225" s="69">
        <f>PRODUCT(AK3223)</f>
        <v>5</v>
      </c>
      <c r="J3225" s="70" t="s">
        <v>6</v>
      </c>
      <c r="K3225" s="69">
        <f>PRODUCT(AN3223)</f>
        <v>4</v>
      </c>
      <c r="L3225" s="71">
        <f>PRODUCT(AL3223/B3225)</f>
        <v>240.66666666666666</v>
      </c>
      <c r="M3225" s="8"/>
      <c r="N3225" s="38"/>
      <c r="O3225" s="2">
        <v>27</v>
      </c>
      <c r="P3225" s="2">
        <v>7</v>
      </c>
      <c r="Q3225" s="2">
        <v>2018</v>
      </c>
      <c r="R3225" s="5" t="s">
        <v>1554</v>
      </c>
      <c r="S3225" s="2" t="s">
        <v>6</v>
      </c>
      <c r="T3225" s="5" t="s">
        <v>780</v>
      </c>
      <c r="U3225" s="2">
        <v>2</v>
      </c>
      <c r="V3225" s="30" t="s">
        <v>6</v>
      </c>
      <c r="W3225" s="2">
        <v>1</v>
      </c>
      <c r="X3225" s="44" t="s">
        <v>1672</v>
      </c>
      <c r="Y3225" s="2">
        <v>234</v>
      </c>
      <c r="Z3225" s="2">
        <v>9</v>
      </c>
      <c r="AA3225" s="30" t="s">
        <v>6</v>
      </c>
      <c r="AB3225" s="2">
        <v>6</v>
      </c>
      <c r="AC3225" s="7"/>
      <c r="AD3225" s="2">
        <f>IF(Q3225&gt;100,1,0)</f>
        <v>1</v>
      </c>
      <c r="AE3225" s="2">
        <f t="shared" si="1282"/>
        <v>1</v>
      </c>
      <c r="AF3225" s="2">
        <f>IF(U3225=W3225,1,0)*IF(Q3225=0,0,1)</f>
        <v>0</v>
      </c>
      <c r="AG3225" s="2">
        <f t="shared" si="1283"/>
        <v>0</v>
      </c>
      <c r="AH3225" s="2">
        <f t="shared" si="1284"/>
        <v>9</v>
      </c>
      <c r="AI3225" s="30" t="s">
        <v>6</v>
      </c>
      <c r="AJ3225" s="2">
        <f t="shared" si="1285"/>
        <v>6</v>
      </c>
      <c r="AK3225" s="2">
        <v>2</v>
      </c>
      <c r="AL3225" s="2">
        <f t="shared" si="1286"/>
        <v>234</v>
      </c>
      <c r="AN3225" s="2">
        <v>1</v>
      </c>
    </row>
    <row r="3226" spans="1:40" x14ac:dyDescent="0.25">
      <c r="A3226" s="68" t="s">
        <v>439</v>
      </c>
      <c r="B3226" s="69">
        <f>PRODUCT(AD3246)</f>
        <v>0</v>
      </c>
      <c r="C3226" s="69">
        <f>PRODUCT(AE3246)</f>
        <v>0</v>
      </c>
      <c r="D3226" s="69">
        <f>PRODUCT(AF3246)</f>
        <v>0</v>
      </c>
      <c r="E3226" s="69">
        <f>PRODUCT(AG3246)</f>
        <v>0</v>
      </c>
      <c r="F3226" s="69">
        <f>PRODUCT(AH3246)</f>
        <v>0</v>
      </c>
      <c r="G3226" s="70" t="s">
        <v>6</v>
      </c>
      <c r="H3226" s="69">
        <f>PRODUCT(AJ3246)</f>
        <v>0</v>
      </c>
      <c r="I3226" s="69">
        <f>PRODUCT(AK3246)</f>
        <v>0</v>
      </c>
      <c r="J3226" s="70" t="s">
        <v>6</v>
      </c>
      <c r="K3226" s="69">
        <f>PRODUCT(AN3246)</f>
        <v>0</v>
      </c>
      <c r="L3226" s="71">
        <v>0</v>
      </c>
      <c r="M3226" s="8"/>
      <c r="N3226" s="38"/>
      <c r="O3226" s="2">
        <v>9</v>
      </c>
      <c r="P3226" s="2">
        <v>7</v>
      </c>
      <c r="Q3226" s="2">
        <v>2019</v>
      </c>
      <c r="R3226" s="5" t="s">
        <v>1554</v>
      </c>
      <c r="S3226" s="2" t="s">
        <v>6</v>
      </c>
      <c r="T3226" s="5" t="s">
        <v>780</v>
      </c>
      <c r="U3226" s="2">
        <v>0</v>
      </c>
      <c r="V3226" s="30" t="s">
        <v>6</v>
      </c>
      <c r="W3226" s="2">
        <v>2</v>
      </c>
      <c r="X3226" s="44" t="s">
        <v>1735</v>
      </c>
      <c r="Y3226" s="2">
        <v>245</v>
      </c>
      <c r="Z3226" s="2">
        <v>1</v>
      </c>
      <c r="AA3226" s="30" t="s">
        <v>6</v>
      </c>
      <c r="AB3226" s="2">
        <v>24</v>
      </c>
      <c r="AC3226" s="7"/>
      <c r="AD3226" s="2">
        <f>IF(Q3226&gt;100,1,0)</f>
        <v>1</v>
      </c>
      <c r="AE3226" s="2">
        <f t="shared" si="1282"/>
        <v>0</v>
      </c>
      <c r="AF3226" s="2">
        <f>IF(U3226=W3226,1,0)*IF(Q3226=0,0,1)</f>
        <v>0</v>
      </c>
      <c r="AG3226" s="2">
        <f t="shared" si="1283"/>
        <v>1</v>
      </c>
      <c r="AH3226" s="2">
        <f t="shared" si="1284"/>
        <v>1</v>
      </c>
      <c r="AI3226" s="30" t="s">
        <v>6</v>
      </c>
      <c r="AJ3226" s="2">
        <f t="shared" si="1285"/>
        <v>24</v>
      </c>
      <c r="AK3226" s="2">
        <v>0</v>
      </c>
      <c r="AL3226" s="2">
        <f t="shared" si="1286"/>
        <v>245</v>
      </c>
      <c r="AN3226" s="2">
        <v>3</v>
      </c>
    </row>
    <row r="3227" spans="1:40" x14ac:dyDescent="0.25">
      <c r="A3227" s="68" t="s">
        <v>440</v>
      </c>
      <c r="B3227" s="69">
        <f>PRODUCT(AD3250)</f>
        <v>0</v>
      </c>
      <c r="C3227" s="69">
        <f t="shared" ref="C3227" si="1287">PRODUCT(AE3250)</f>
        <v>0</v>
      </c>
      <c r="D3227" s="69">
        <f t="shared" ref="D3227" si="1288">PRODUCT(AF3250)</f>
        <v>0</v>
      </c>
      <c r="E3227" s="69">
        <f t="shared" ref="E3227" si="1289">PRODUCT(AG3250)</f>
        <v>0</v>
      </c>
      <c r="F3227" s="69">
        <f t="shared" ref="F3227" si="1290">PRODUCT(AH3250)</f>
        <v>0</v>
      </c>
      <c r="G3227" s="70" t="s">
        <v>6</v>
      </c>
      <c r="H3227" s="69">
        <f t="shared" ref="H3227" si="1291">PRODUCT(AJ3250)</f>
        <v>0</v>
      </c>
      <c r="I3227" s="69">
        <f>PRODUCT(AK3250)</f>
        <v>0</v>
      </c>
      <c r="J3227" s="70" t="s">
        <v>6</v>
      </c>
      <c r="K3227" s="69">
        <f>PRODUCT(AM3250)</f>
        <v>0</v>
      </c>
      <c r="L3227" s="71">
        <v>0</v>
      </c>
      <c r="M3227" s="8"/>
      <c r="N3227" s="38"/>
      <c r="O3227" s="2"/>
      <c r="AC3227" s="7"/>
      <c r="AD3227" s="7"/>
      <c r="AE3227" s="7"/>
      <c r="AF3227" s="7"/>
      <c r="AG3227" s="7"/>
      <c r="AH3227" s="7"/>
      <c r="AI3227" s="7"/>
      <c r="AJ3227" s="7"/>
      <c r="AK3227" s="7"/>
      <c r="AN3227" s="7"/>
    </row>
    <row r="3228" spans="1:40" x14ac:dyDescent="0.25">
      <c r="A3228" s="68" t="s">
        <v>17</v>
      </c>
      <c r="B3228" s="69">
        <f>SUM(B3225:B3227)</f>
        <v>3</v>
      </c>
      <c r="C3228" s="69">
        <f>SUM(C3225:C3227)</f>
        <v>2</v>
      </c>
      <c r="D3228" s="69">
        <f>SUM(D3225:D3227)</f>
        <v>0</v>
      </c>
      <c r="E3228" s="69">
        <f>SUM(E3225:E3227)</f>
        <v>1</v>
      </c>
      <c r="F3228" s="69">
        <f>SUM(F3225:F3227)</f>
        <v>20</v>
      </c>
      <c r="G3228" s="70" t="s">
        <v>6</v>
      </c>
      <c r="H3228" s="69">
        <f>SUM(H3225:H3227)</f>
        <v>38</v>
      </c>
      <c r="I3228" s="69">
        <f>SUM(I3225:I3227)</f>
        <v>5</v>
      </c>
      <c r="J3228" s="70" t="s">
        <v>6</v>
      </c>
      <c r="K3228" s="69">
        <f>SUM(K3225:K3227)</f>
        <v>4</v>
      </c>
      <c r="L3228" s="71">
        <f>PRODUCT(AM3223/B3228)</f>
        <v>240.66666666666666</v>
      </c>
      <c r="M3228" s="8"/>
      <c r="N3228" s="38"/>
      <c r="O3228" s="2"/>
      <c r="AC3228" s="7"/>
      <c r="AD3228" s="7"/>
      <c r="AE3228" s="7"/>
      <c r="AF3228" s="7"/>
      <c r="AG3228" s="7"/>
      <c r="AH3228" s="7"/>
      <c r="AI3228" s="7"/>
      <c r="AJ3228" s="7"/>
      <c r="AK3228" s="7"/>
      <c r="AN3228" s="7"/>
    </row>
    <row r="3229" spans="1:40" x14ac:dyDescent="0.25">
      <c r="A3229" s="72" t="s">
        <v>18</v>
      </c>
      <c r="B3229" s="73"/>
      <c r="C3229" s="73"/>
      <c r="D3229" s="73"/>
      <c r="E3229" s="73"/>
      <c r="F3229" s="74">
        <f>PRODUCT(F3228/B3228)</f>
        <v>6.666666666666667</v>
      </c>
      <c r="G3229" s="75" t="s">
        <v>6</v>
      </c>
      <c r="H3229" s="74">
        <f>PRODUCT(H3228/B3228)</f>
        <v>12.666666666666666</v>
      </c>
      <c r="I3229" s="73"/>
      <c r="J3229" s="73"/>
      <c r="K3229" s="73"/>
      <c r="L3229" s="76"/>
      <c r="M3229" s="55"/>
      <c r="N3229" s="40"/>
      <c r="O3229" s="2"/>
      <c r="AC3229" s="7"/>
      <c r="AD3229" s="7"/>
      <c r="AE3229" s="7"/>
      <c r="AF3229" s="7"/>
      <c r="AG3229" s="7"/>
      <c r="AH3229" s="7"/>
      <c r="AI3229" s="7"/>
      <c r="AJ3229" s="7"/>
      <c r="AK3229" s="7"/>
      <c r="AN3229" s="7"/>
    </row>
    <row r="3230" spans="1:40" x14ac:dyDescent="0.25">
      <c r="B3230" s="10"/>
      <c r="C3230" s="10"/>
      <c r="D3230" s="10"/>
      <c r="E3230" s="10"/>
      <c r="F3230" s="10"/>
      <c r="G3230" s="10"/>
      <c r="H3230" s="10"/>
      <c r="I3230" s="10"/>
      <c r="J3230" s="10"/>
      <c r="K3230" s="10"/>
      <c r="L3230" s="8"/>
      <c r="O3230" s="2"/>
      <c r="AC3230" s="7"/>
      <c r="AD3230" s="7"/>
      <c r="AE3230" s="7"/>
      <c r="AF3230" s="7"/>
      <c r="AG3230" s="7"/>
      <c r="AH3230" s="7"/>
      <c r="AI3230" s="7"/>
      <c r="AJ3230" s="7"/>
      <c r="AK3230" s="7"/>
      <c r="AN3230" s="7"/>
    </row>
    <row r="3231" spans="1:40" x14ac:dyDescent="0.25">
      <c r="A3231" s="63" t="s">
        <v>596</v>
      </c>
      <c r="B3231" s="64" t="s">
        <v>0</v>
      </c>
      <c r="C3231" s="64" t="s">
        <v>10</v>
      </c>
      <c r="D3231" s="64" t="s">
        <v>1</v>
      </c>
      <c r="E3231" s="64" t="s">
        <v>11</v>
      </c>
      <c r="F3231" s="65" t="s">
        <v>12</v>
      </c>
      <c r="G3231" s="66"/>
      <c r="H3231" s="64"/>
      <c r="I3231" s="65" t="s">
        <v>13</v>
      </c>
      <c r="J3231" s="66"/>
      <c r="K3231" s="64"/>
      <c r="L3231" s="67" t="s">
        <v>14</v>
      </c>
      <c r="O3231" s="2"/>
      <c r="AC3231" s="7"/>
      <c r="AD3231" s="7"/>
      <c r="AE3231" s="7"/>
      <c r="AF3231" s="7"/>
      <c r="AG3231" s="7"/>
      <c r="AH3231" s="7"/>
      <c r="AI3231" s="7"/>
      <c r="AJ3231" s="7"/>
      <c r="AK3231" s="7"/>
      <c r="AN3231" s="7"/>
    </row>
    <row r="3232" spans="1:40" x14ac:dyDescent="0.25">
      <c r="A3232" s="68" t="s">
        <v>16</v>
      </c>
      <c r="B3232" s="69">
        <f t="shared" ref="B3232:F3235" si="1292">PRODUCT(B723)</f>
        <v>3</v>
      </c>
      <c r="C3232" s="69">
        <f t="shared" si="1292"/>
        <v>3</v>
      </c>
      <c r="D3232" s="69">
        <f t="shared" si="1292"/>
        <v>0</v>
      </c>
      <c r="E3232" s="69">
        <f t="shared" si="1292"/>
        <v>0</v>
      </c>
      <c r="F3232" s="69">
        <f t="shared" si="1292"/>
        <v>26</v>
      </c>
      <c r="G3232" s="69" t="s">
        <v>6</v>
      </c>
      <c r="H3232" s="69">
        <f t="shared" ref="H3232:I3235" si="1293">PRODUCT(H723)</f>
        <v>13</v>
      </c>
      <c r="I3232" s="69">
        <f t="shared" si="1293"/>
        <v>6</v>
      </c>
      <c r="J3232" s="69" t="s">
        <v>6</v>
      </c>
      <c r="K3232" s="69">
        <f t="shared" ref="K3232:L3235" si="1294">PRODUCT(K723)</f>
        <v>0</v>
      </c>
      <c r="L3232" s="79">
        <f t="shared" si="1294"/>
        <v>240.33333333333334</v>
      </c>
      <c r="M3232" s="8"/>
      <c r="N3232" s="38"/>
      <c r="O3232" s="2"/>
      <c r="AC3232" s="7"/>
      <c r="AD3232" s="7"/>
      <c r="AE3232" s="7"/>
      <c r="AF3232" s="7"/>
      <c r="AG3232" s="7"/>
      <c r="AH3232" s="7"/>
      <c r="AI3232" s="7"/>
      <c r="AJ3232" s="7"/>
      <c r="AK3232" s="7"/>
      <c r="AN3232" s="7"/>
    </row>
    <row r="3233" spans="1:40" x14ac:dyDescent="0.25">
      <c r="A3233" s="68" t="s">
        <v>439</v>
      </c>
      <c r="B3233" s="69">
        <f t="shared" si="1292"/>
        <v>0</v>
      </c>
      <c r="C3233" s="69">
        <f t="shared" si="1292"/>
        <v>0</v>
      </c>
      <c r="D3233" s="69">
        <f t="shared" si="1292"/>
        <v>0</v>
      </c>
      <c r="E3233" s="69">
        <f t="shared" si="1292"/>
        <v>0</v>
      </c>
      <c r="F3233" s="69">
        <f t="shared" si="1292"/>
        <v>0</v>
      </c>
      <c r="G3233" s="69" t="s">
        <v>6</v>
      </c>
      <c r="H3233" s="69">
        <f t="shared" si="1293"/>
        <v>0</v>
      </c>
      <c r="I3233" s="69">
        <f t="shared" si="1293"/>
        <v>0</v>
      </c>
      <c r="J3233" s="69" t="s">
        <v>6</v>
      </c>
      <c r="K3233" s="69">
        <f t="shared" si="1294"/>
        <v>0</v>
      </c>
      <c r="L3233" s="79">
        <f t="shared" si="1294"/>
        <v>0</v>
      </c>
      <c r="M3233" s="8"/>
      <c r="N3233" s="38"/>
      <c r="O3233" s="2"/>
      <c r="AC3233" s="7"/>
      <c r="AD3233" s="7"/>
      <c r="AE3233" s="7"/>
      <c r="AF3233" s="7"/>
      <c r="AG3233" s="7"/>
      <c r="AH3233" s="7"/>
      <c r="AI3233" s="7"/>
      <c r="AJ3233" s="7"/>
      <c r="AK3233" s="7"/>
      <c r="AN3233" s="7"/>
    </row>
    <row r="3234" spans="1:40" x14ac:dyDescent="0.25">
      <c r="A3234" s="68" t="s">
        <v>440</v>
      </c>
      <c r="B3234" s="69">
        <f t="shared" si="1292"/>
        <v>0</v>
      </c>
      <c r="C3234" s="69">
        <f t="shared" si="1292"/>
        <v>0</v>
      </c>
      <c r="D3234" s="69">
        <f t="shared" si="1292"/>
        <v>0</v>
      </c>
      <c r="E3234" s="69">
        <f t="shared" si="1292"/>
        <v>0</v>
      </c>
      <c r="F3234" s="69">
        <f t="shared" si="1292"/>
        <v>0</v>
      </c>
      <c r="G3234" s="69" t="s">
        <v>6</v>
      </c>
      <c r="H3234" s="69">
        <f t="shared" si="1293"/>
        <v>0</v>
      </c>
      <c r="I3234" s="69">
        <f t="shared" si="1293"/>
        <v>0</v>
      </c>
      <c r="J3234" s="69" t="s">
        <v>6</v>
      </c>
      <c r="K3234" s="69">
        <f t="shared" si="1294"/>
        <v>0</v>
      </c>
      <c r="L3234" s="79">
        <f t="shared" si="1294"/>
        <v>0</v>
      </c>
      <c r="M3234" s="8"/>
      <c r="N3234" s="38"/>
      <c r="O3234" s="2"/>
      <c r="AC3234" s="7"/>
      <c r="AD3234" s="7"/>
      <c r="AE3234" s="7"/>
      <c r="AF3234" s="7"/>
      <c r="AG3234" s="7"/>
      <c r="AH3234" s="7"/>
      <c r="AI3234" s="7"/>
      <c r="AJ3234" s="7"/>
      <c r="AK3234" s="7"/>
      <c r="AN3234" s="7"/>
    </row>
    <row r="3235" spans="1:40" x14ac:dyDescent="0.25">
      <c r="A3235" s="68" t="s">
        <v>17</v>
      </c>
      <c r="B3235" s="69">
        <f t="shared" si="1292"/>
        <v>3</v>
      </c>
      <c r="C3235" s="69">
        <f t="shared" si="1292"/>
        <v>3</v>
      </c>
      <c r="D3235" s="69">
        <f t="shared" si="1292"/>
        <v>0</v>
      </c>
      <c r="E3235" s="69">
        <f t="shared" si="1292"/>
        <v>0</v>
      </c>
      <c r="F3235" s="69">
        <f t="shared" si="1292"/>
        <v>26</v>
      </c>
      <c r="G3235" s="69" t="s">
        <v>6</v>
      </c>
      <c r="H3235" s="69">
        <f t="shared" si="1293"/>
        <v>13</v>
      </c>
      <c r="I3235" s="69">
        <f t="shared" si="1293"/>
        <v>6</v>
      </c>
      <c r="J3235" s="69" t="s">
        <v>6</v>
      </c>
      <c r="K3235" s="69">
        <f t="shared" si="1294"/>
        <v>0</v>
      </c>
      <c r="L3235" s="79">
        <f t="shared" si="1294"/>
        <v>240.33333333333334</v>
      </c>
      <c r="M3235" s="8"/>
      <c r="N3235" s="38"/>
      <c r="O3235" s="2"/>
      <c r="AC3235" s="7"/>
      <c r="AD3235" s="7"/>
      <c r="AE3235" s="7"/>
      <c r="AF3235" s="7"/>
      <c r="AG3235" s="7"/>
      <c r="AH3235" s="7"/>
      <c r="AI3235" s="7"/>
      <c r="AJ3235" s="7"/>
      <c r="AK3235" s="7"/>
      <c r="AN3235" s="7"/>
    </row>
    <row r="3236" spans="1:40" x14ac:dyDescent="0.25">
      <c r="A3236" s="72" t="s">
        <v>18</v>
      </c>
      <c r="B3236" s="73"/>
      <c r="C3236" s="73"/>
      <c r="D3236" s="73"/>
      <c r="E3236" s="73"/>
      <c r="F3236" s="74">
        <f>PRODUCT(F3235/B3235)</f>
        <v>8.6666666666666661</v>
      </c>
      <c r="G3236" s="75" t="s">
        <v>6</v>
      </c>
      <c r="H3236" s="74">
        <f>PRODUCT(H3235/B3235)</f>
        <v>4.333333333333333</v>
      </c>
      <c r="I3236" s="73"/>
      <c r="J3236" s="73"/>
      <c r="K3236" s="73"/>
      <c r="L3236" s="76"/>
      <c r="M3236" s="55"/>
      <c r="N3236" s="40"/>
      <c r="O3236" s="2"/>
      <c r="AC3236" s="7"/>
      <c r="AD3236" s="7"/>
      <c r="AE3236" s="7"/>
      <c r="AF3236" s="7"/>
      <c r="AG3236" s="7"/>
      <c r="AH3236" s="7"/>
      <c r="AI3236" s="7"/>
      <c r="AJ3236" s="7"/>
      <c r="AK3236" s="7"/>
      <c r="AN3236" s="7"/>
    </row>
    <row r="3237" spans="1:40" x14ac:dyDescent="0.25">
      <c r="B3237" s="10"/>
      <c r="C3237" s="10"/>
      <c r="D3237" s="10"/>
      <c r="E3237" s="10"/>
      <c r="F3237" s="55"/>
      <c r="G3237" s="11"/>
      <c r="H3237" s="55"/>
      <c r="I3237" s="10"/>
      <c r="J3237" s="10"/>
      <c r="K3237" s="10"/>
      <c r="L3237" s="8"/>
      <c r="M3237" s="55"/>
      <c r="N3237" s="40"/>
      <c r="O3237" s="2"/>
      <c r="AC3237" s="7"/>
      <c r="AD3237" s="7"/>
      <c r="AE3237" s="7"/>
      <c r="AF3237" s="7"/>
      <c r="AG3237" s="7"/>
      <c r="AH3237" s="7"/>
      <c r="AI3237" s="7"/>
      <c r="AJ3237" s="7"/>
      <c r="AK3237" s="7"/>
      <c r="AN3237" s="7"/>
    </row>
    <row r="3238" spans="1:40" x14ac:dyDescent="0.25">
      <c r="A3238" s="63" t="s">
        <v>597</v>
      </c>
      <c r="B3238" s="64"/>
      <c r="C3238" s="64"/>
      <c r="D3238" s="64"/>
      <c r="E3238" s="64"/>
      <c r="F3238" s="64"/>
      <c r="G3238" s="64"/>
      <c r="H3238" s="64"/>
      <c r="I3238" s="64"/>
      <c r="J3238" s="64"/>
      <c r="K3238" s="64"/>
      <c r="L3238" s="67"/>
      <c r="O3238" s="2"/>
      <c r="AC3238" s="7"/>
      <c r="AD3238" s="7"/>
      <c r="AE3238" s="7"/>
      <c r="AF3238" s="7"/>
      <c r="AG3238" s="7"/>
      <c r="AH3238" s="7"/>
      <c r="AI3238" s="7"/>
      <c r="AJ3238" s="7"/>
      <c r="AK3238" s="7"/>
      <c r="AN3238" s="7"/>
    </row>
    <row r="3239" spans="1:40" x14ac:dyDescent="0.25">
      <c r="A3239" s="68" t="s">
        <v>24</v>
      </c>
      <c r="B3239" s="69" t="s">
        <v>0</v>
      </c>
      <c r="C3239" s="69" t="s">
        <v>10</v>
      </c>
      <c r="D3239" s="69" t="s">
        <v>1</v>
      </c>
      <c r="E3239" s="69" t="s">
        <v>11</v>
      </c>
      <c r="F3239" s="78" t="s">
        <v>12</v>
      </c>
      <c r="G3239" s="70"/>
      <c r="H3239" s="69"/>
      <c r="I3239" s="78" t="s">
        <v>13</v>
      </c>
      <c r="J3239" s="70"/>
      <c r="K3239" s="69"/>
      <c r="L3239" s="71" t="s">
        <v>14</v>
      </c>
      <c r="O3239" s="2"/>
      <c r="AC3239" s="7"/>
      <c r="AD3239" s="7"/>
      <c r="AE3239" s="7"/>
      <c r="AF3239" s="7"/>
      <c r="AG3239" s="7"/>
      <c r="AH3239" s="7"/>
      <c r="AI3239" s="7"/>
      <c r="AJ3239" s="7"/>
      <c r="AK3239" s="7"/>
      <c r="AN3239" s="7"/>
    </row>
    <row r="3240" spans="1:40" x14ac:dyDescent="0.25">
      <c r="A3240" s="68" t="s">
        <v>16</v>
      </c>
      <c r="B3240" s="69">
        <f>PRODUCT(B3225+B3232)</f>
        <v>6</v>
      </c>
      <c r="C3240" s="69">
        <f>PRODUCT(C3225+E3232)</f>
        <v>2</v>
      </c>
      <c r="D3240" s="69">
        <f>PRODUCT(D3225+D3232)</f>
        <v>0</v>
      </c>
      <c r="E3240" s="69">
        <f>PRODUCT(E3225+C3232)</f>
        <v>4</v>
      </c>
      <c r="F3240" s="69">
        <f>PRODUCT(F3225+H3232)</f>
        <v>33</v>
      </c>
      <c r="G3240" s="70" t="s">
        <v>6</v>
      </c>
      <c r="H3240" s="69">
        <f>PRODUCT(H3225+F3232)</f>
        <v>64</v>
      </c>
      <c r="I3240" s="69">
        <f>PRODUCT(I3225+K3232)</f>
        <v>5</v>
      </c>
      <c r="J3240" s="70" t="s">
        <v>6</v>
      </c>
      <c r="K3240" s="69">
        <f>PRODUCT(K3225+I3232)</f>
        <v>10</v>
      </c>
      <c r="L3240" s="71">
        <f>PRODUCT(((B3225*L3225)+B3232*L3232))/B3240</f>
        <v>240.5</v>
      </c>
      <c r="M3240" s="8"/>
      <c r="N3240" s="38"/>
      <c r="O3240" s="2"/>
      <c r="AC3240" s="7"/>
      <c r="AD3240" s="7"/>
      <c r="AE3240" s="7"/>
      <c r="AF3240" s="7"/>
      <c r="AG3240" s="7"/>
      <c r="AH3240" s="7"/>
      <c r="AI3240" s="7"/>
      <c r="AJ3240" s="7"/>
      <c r="AK3240" s="7"/>
      <c r="AN3240" s="7"/>
    </row>
    <row r="3241" spans="1:40" x14ac:dyDescent="0.25">
      <c r="A3241" s="68" t="s">
        <v>439</v>
      </c>
      <c r="B3241" s="69">
        <f>PRODUCT(B3226+B3233)</f>
        <v>0</v>
      </c>
      <c r="C3241" s="69">
        <f>PRODUCT(C3226+E3233)</f>
        <v>0</v>
      </c>
      <c r="D3241" s="69">
        <f>PRODUCT(D3226+D3233)</f>
        <v>0</v>
      </c>
      <c r="E3241" s="69">
        <f>PRODUCT(E3226+C3233)</f>
        <v>0</v>
      </c>
      <c r="F3241" s="69">
        <f>PRODUCT(F3226+H3233)</f>
        <v>0</v>
      </c>
      <c r="G3241" s="70" t="s">
        <v>6</v>
      </c>
      <c r="H3241" s="69">
        <f>PRODUCT(H3226+F3233)</f>
        <v>0</v>
      </c>
      <c r="I3241" s="69">
        <f>PRODUCT(I3226+K3233)</f>
        <v>0</v>
      </c>
      <c r="J3241" s="70" t="s">
        <v>6</v>
      </c>
      <c r="K3241" s="69">
        <f>PRODUCT(K3226+I3233)</f>
        <v>0</v>
      </c>
      <c r="L3241" s="71">
        <v>0</v>
      </c>
      <c r="M3241" s="8"/>
      <c r="N3241" s="38"/>
      <c r="O3241" s="2"/>
      <c r="AC3241" s="7"/>
      <c r="AD3241" s="7"/>
      <c r="AE3241" s="7"/>
      <c r="AF3241" s="7"/>
      <c r="AG3241" s="7"/>
      <c r="AH3241" s="7"/>
      <c r="AI3241" s="7"/>
      <c r="AJ3241" s="7"/>
      <c r="AK3241" s="7"/>
      <c r="AN3241" s="7"/>
    </row>
    <row r="3242" spans="1:40" x14ac:dyDescent="0.25">
      <c r="A3242" s="68" t="s">
        <v>440</v>
      </c>
      <c r="B3242" s="69">
        <f>PRODUCT(B3227+B3234)</f>
        <v>0</v>
      </c>
      <c r="C3242" s="69">
        <f>PRODUCT(C3227+E3234)</f>
        <v>0</v>
      </c>
      <c r="D3242" s="69">
        <f>PRODUCT(D3227+D3234)</f>
        <v>0</v>
      </c>
      <c r="E3242" s="69">
        <f>PRODUCT(E3227+C3234)</f>
        <v>0</v>
      </c>
      <c r="F3242" s="69">
        <f>PRODUCT(F3227+H3234)</f>
        <v>0</v>
      </c>
      <c r="G3242" s="70" t="s">
        <v>6</v>
      </c>
      <c r="H3242" s="69">
        <f>PRODUCT(H3227+F3234)</f>
        <v>0</v>
      </c>
      <c r="I3242" s="69">
        <f>PRODUCT(I3227+K3234)</f>
        <v>0</v>
      </c>
      <c r="J3242" s="70" t="s">
        <v>6</v>
      </c>
      <c r="K3242" s="69">
        <f>PRODUCT(K3227+I3234)</f>
        <v>0</v>
      </c>
      <c r="L3242" s="71">
        <v>0</v>
      </c>
      <c r="M3242" s="8"/>
      <c r="N3242" s="38"/>
      <c r="O3242" s="2"/>
      <c r="AC3242" s="7"/>
      <c r="AD3242" s="7"/>
      <c r="AE3242" s="7"/>
      <c r="AF3242" s="7"/>
      <c r="AG3242" s="7"/>
      <c r="AH3242" s="7"/>
      <c r="AI3242" s="7"/>
      <c r="AJ3242" s="7"/>
      <c r="AK3242" s="7"/>
      <c r="AN3242" s="7"/>
    </row>
    <row r="3243" spans="1:40" x14ac:dyDescent="0.25">
      <c r="A3243" s="68" t="s">
        <v>17</v>
      </c>
      <c r="B3243" s="69">
        <f>PRODUCT(B3228+B3235)</f>
        <v>6</v>
      </c>
      <c r="C3243" s="69">
        <f>PRODUCT(C3228+E3235)</f>
        <v>2</v>
      </c>
      <c r="D3243" s="69">
        <f>PRODUCT(D3228+D3235)</f>
        <v>0</v>
      </c>
      <c r="E3243" s="69">
        <f>PRODUCT(E3228+C3235)</f>
        <v>4</v>
      </c>
      <c r="F3243" s="69">
        <f>PRODUCT(F3228+H3235)</f>
        <v>33</v>
      </c>
      <c r="G3243" s="70" t="s">
        <v>6</v>
      </c>
      <c r="H3243" s="69">
        <f>PRODUCT(H3228+F3235)</f>
        <v>64</v>
      </c>
      <c r="I3243" s="69">
        <f>PRODUCT(I3228+K3235)</f>
        <v>5</v>
      </c>
      <c r="J3243" s="70" t="s">
        <v>6</v>
      </c>
      <c r="K3243" s="69">
        <f>PRODUCT(K3228+I3235)</f>
        <v>10</v>
      </c>
      <c r="L3243" s="71">
        <f>PRODUCT(((B3228*L3228)+B3235*L3235))/B3243</f>
        <v>240.5</v>
      </c>
      <c r="M3243" s="8"/>
      <c r="N3243" s="38"/>
      <c r="O3243" s="2"/>
      <c r="AC3243" s="7"/>
      <c r="AD3243" s="7"/>
      <c r="AE3243" s="7"/>
      <c r="AF3243" s="7"/>
      <c r="AG3243" s="7"/>
      <c r="AH3243" s="7"/>
      <c r="AI3243" s="7"/>
      <c r="AJ3243" s="7"/>
      <c r="AK3243" s="7"/>
      <c r="AN3243" s="7"/>
    </row>
    <row r="3244" spans="1:40" x14ac:dyDescent="0.25">
      <c r="A3244" s="72" t="s">
        <v>18</v>
      </c>
      <c r="B3244" s="73"/>
      <c r="C3244" s="73"/>
      <c r="D3244" s="73"/>
      <c r="E3244" s="73"/>
      <c r="F3244" s="74">
        <f>PRODUCT(F3243/B3243)</f>
        <v>5.5</v>
      </c>
      <c r="G3244" s="75" t="s">
        <v>6</v>
      </c>
      <c r="H3244" s="74">
        <f>PRODUCT(H3243/B3243)</f>
        <v>10.666666666666666</v>
      </c>
      <c r="I3244" s="73"/>
      <c r="J3244" s="73"/>
      <c r="K3244" s="73"/>
      <c r="L3244" s="76"/>
      <c r="M3244" s="55"/>
      <c r="N3244" s="40"/>
      <c r="O3244" s="2"/>
      <c r="AC3244" s="7"/>
      <c r="AD3244" s="7"/>
      <c r="AE3244" s="7"/>
      <c r="AF3244" s="7"/>
      <c r="AG3244" s="7"/>
      <c r="AH3244" s="7"/>
      <c r="AI3244" s="7"/>
      <c r="AJ3244" s="7"/>
      <c r="AK3244" s="7"/>
      <c r="AN3244" s="7"/>
    </row>
    <row r="3245" spans="1:40" x14ac:dyDescent="0.25">
      <c r="A3245" s="7"/>
      <c r="B3245" s="10"/>
      <c r="C3245" s="10"/>
      <c r="D3245" s="10"/>
      <c r="E3245" s="10"/>
      <c r="F3245" s="10"/>
      <c r="G3245" s="10"/>
      <c r="H3245" s="10"/>
      <c r="I3245" s="10"/>
      <c r="J3245" s="10"/>
      <c r="K3245" s="10"/>
      <c r="L3245" s="54"/>
      <c r="O3245" s="2"/>
      <c r="AC3245" s="7"/>
      <c r="AD3245" s="7"/>
      <c r="AE3245" s="7"/>
      <c r="AF3245" s="7"/>
      <c r="AG3245" s="7"/>
      <c r="AH3245" s="7"/>
      <c r="AI3245" s="7"/>
      <c r="AJ3245" s="7"/>
      <c r="AK3245" s="7"/>
      <c r="AN3245" s="7"/>
    </row>
    <row r="3246" spans="1:40" x14ac:dyDescent="0.25">
      <c r="A3246" s="7"/>
      <c r="B3246" s="10"/>
      <c r="C3246" s="10"/>
      <c r="D3246" s="10"/>
      <c r="E3246" s="10"/>
      <c r="F3246" s="10" t="s">
        <v>1875</v>
      </c>
      <c r="G3246" s="10"/>
      <c r="H3246" s="10"/>
      <c r="I3246" s="10"/>
      <c r="J3246" s="10"/>
      <c r="K3246" s="10"/>
      <c r="L3246" s="10"/>
      <c r="R3246" s="10" t="s">
        <v>25</v>
      </c>
      <c r="AC3246" s="10" t="s">
        <v>3</v>
      </c>
      <c r="AD3246" s="3">
        <f>SUM(AD3247:AD3249)</f>
        <v>0</v>
      </c>
      <c r="AE3246" s="3">
        <f>SUM(AE3247:AE3249)</f>
        <v>0</v>
      </c>
      <c r="AF3246" s="3">
        <f>SUM(AF3247:AF3249)</f>
        <v>0</v>
      </c>
      <c r="AG3246" s="3">
        <f>SUM(AG3247:AG3249)</f>
        <v>0</v>
      </c>
      <c r="AH3246" s="3">
        <f>SUM(AH3247:AH3249)</f>
        <v>0</v>
      </c>
      <c r="AJ3246" s="3">
        <f>SUM(AJ3247:AJ3249)</f>
        <v>0</v>
      </c>
      <c r="AK3246" s="3">
        <f>SUM(AK3247:AK3249)</f>
        <v>0</v>
      </c>
      <c r="AL3246" s="3">
        <f>SUM(AL3247:AL3249)</f>
        <v>0</v>
      </c>
      <c r="AM3246" s="3"/>
      <c r="AN3246" s="3">
        <f>SUM(AN3247:AN3249)</f>
        <v>0</v>
      </c>
    </row>
    <row r="3247" spans="1:40" x14ac:dyDescent="0.25">
      <c r="A3247" s="7"/>
      <c r="B3247" s="10"/>
      <c r="C3247" s="10"/>
      <c r="D3247" s="10"/>
      <c r="E3247" s="10"/>
      <c r="F3247" s="10" t="s">
        <v>433</v>
      </c>
      <c r="G3247" s="10"/>
      <c r="H3247" s="10"/>
      <c r="I3247" s="10"/>
      <c r="J3247" s="10"/>
      <c r="K3247" s="10"/>
      <c r="L3247" s="57">
        <f>PRODUCT(C3228/B3228)</f>
        <v>0.66666666666666663</v>
      </c>
      <c r="O3247" s="2"/>
      <c r="R3247" s="7"/>
      <c r="T3247" s="7"/>
      <c r="AC3247" s="7"/>
      <c r="AD3247" s="7"/>
      <c r="AE3247" s="7"/>
      <c r="AF3247" s="7"/>
      <c r="AG3247" s="7"/>
      <c r="AH3247" s="7"/>
      <c r="AI3247" s="7"/>
      <c r="AJ3247" s="7"/>
      <c r="AK3247" s="7"/>
      <c r="AN3247" s="7"/>
    </row>
    <row r="3248" spans="1:40" x14ac:dyDescent="0.25">
      <c r="A3248" s="7"/>
      <c r="B3248" s="10"/>
      <c r="C3248" s="10"/>
      <c r="D3248" s="10"/>
      <c r="E3248" s="10"/>
      <c r="F3248" s="10" t="s">
        <v>434</v>
      </c>
      <c r="G3248" s="10"/>
      <c r="H3248" s="10"/>
      <c r="I3248" s="10"/>
      <c r="J3248" s="10"/>
      <c r="K3248" s="10"/>
      <c r="L3248" s="57">
        <f>PRODUCT(E3235/B3235)</f>
        <v>0</v>
      </c>
      <c r="O3248" s="2"/>
      <c r="R3248" s="7"/>
      <c r="T3248" s="7"/>
      <c r="AC3248" s="7"/>
      <c r="AD3248" s="7"/>
      <c r="AE3248" s="7"/>
      <c r="AF3248" s="7"/>
      <c r="AG3248" s="7"/>
      <c r="AH3248" s="7"/>
      <c r="AI3248" s="7"/>
      <c r="AJ3248" s="7"/>
      <c r="AK3248" s="7"/>
      <c r="AN3248" s="7"/>
    </row>
    <row r="3249" spans="1:40" x14ac:dyDescent="0.25">
      <c r="A3249" s="7"/>
      <c r="B3249" s="10"/>
      <c r="C3249" s="10"/>
      <c r="D3249" s="10"/>
      <c r="E3249" s="10"/>
      <c r="F3249" s="10" t="s">
        <v>435</v>
      </c>
      <c r="G3249" s="10"/>
      <c r="H3249" s="10"/>
      <c r="I3249" s="10"/>
      <c r="J3249" s="10"/>
      <c r="K3249" s="10"/>
      <c r="L3249" s="57">
        <f>PRODUCT(C3243/B3243)</f>
        <v>0.33333333333333331</v>
      </c>
      <c r="O3249" s="2"/>
      <c r="R3249" s="7"/>
      <c r="T3249" s="7"/>
      <c r="AC3249" s="7"/>
      <c r="AD3249" s="7"/>
      <c r="AE3249" s="7"/>
      <c r="AF3249" s="7"/>
      <c r="AG3249" s="7"/>
      <c r="AH3249" s="7"/>
      <c r="AI3249" s="7"/>
      <c r="AJ3249" s="7"/>
      <c r="AK3249" s="7"/>
      <c r="AN3249" s="7"/>
    </row>
    <row r="3250" spans="1:40" x14ac:dyDescent="0.25">
      <c r="A3250" s="7"/>
      <c r="B3250" s="10"/>
      <c r="C3250" s="10"/>
      <c r="D3250" s="10"/>
      <c r="E3250" s="10"/>
      <c r="F3250" s="10"/>
      <c r="G3250" s="10"/>
      <c r="H3250" s="10"/>
      <c r="I3250" s="10"/>
      <c r="J3250" s="10"/>
      <c r="K3250" s="10"/>
      <c r="L3250" s="54"/>
      <c r="O3250" s="2"/>
      <c r="R3250" s="10" t="s">
        <v>32</v>
      </c>
      <c r="T3250" s="7"/>
      <c r="AC3250" s="10" t="s">
        <v>4</v>
      </c>
      <c r="AD3250" s="3">
        <f>SUM(AD3252:AD3254)</f>
        <v>0</v>
      </c>
      <c r="AE3250" s="3">
        <f>SUM(AE3252:AE3254)</f>
        <v>0</v>
      </c>
      <c r="AF3250" s="3">
        <f>SUM(AF3252:AF3254)</f>
        <v>0</v>
      </c>
      <c r="AG3250" s="3">
        <f>SUM(AG3252:AG3254)</f>
        <v>0</v>
      </c>
      <c r="AH3250" s="3">
        <f>SUM(AH3252:AH3254)</f>
        <v>0</v>
      </c>
      <c r="AI3250" s="7"/>
      <c r="AJ3250" s="3">
        <f>SUM(AJ3252:AJ3254)</f>
        <v>0</v>
      </c>
      <c r="AK3250" s="3">
        <v>0</v>
      </c>
      <c r="AL3250" s="3">
        <f>SUM(AL3252:AL3254)</f>
        <v>0</v>
      </c>
      <c r="AN3250" s="3">
        <v>0</v>
      </c>
    </row>
    <row r="3251" spans="1:40" x14ac:dyDescent="0.25">
      <c r="A3251" s="7"/>
      <c r="B3251" s="10"/>
      <c r="C3251" s="10"/>
      <c r="D3251" s="10"/>
      <c r="E3251" s="10"/>
      <c r="F3251" s="10"/>
      <c r="G3251" s="10"/>
      <c r="H3251" s="10"/>
      <c r="I3251" s="10"/>
      <c r="J3251" s="10"/>
      <c r="K3251" s="10"/>
      <c r="L3251" s="54"/>
      <c r="O3251" s="2"/>
      <c r="R3251" s="7"/>
      <c r="T3251" s="7"/>
      <c r="AC3251" s="10"/>
      <c r="AD3251" s="3"/>
      <c r="AE3251" s="3"/>
      <c r="AF3251" s="3"/>
      <c r="AG3251" s="3"/>
      <c r="AH3251" s="3"/>
      <c r="AI3251" s="7"/>
      <c r="AJ3251" s="3"/>
      <c r="AK3251" s="3"/>
      <c r="AL3251" s="3"/>
      <c r="AN3251" s="3"/>
    </row>
    <row r="3252" spans="1:40" x14ac:dyDescent="0.25">
      <c r="A3252" s="7"/>
      <c r="B3252" s="10"/>
      <c r="C3252" s="10"/>
      <c r="D3252" s="10"/>
      <c r="E3252" s="10"/>
      <c r="F3252" s="10"/>
      <c r="G3252" s="10"/>
      <c r="H3252" s="10"/>
      <c r="I3252" s="10"/>
      <c r="J3252" s="10"/>
      <c r="K3252" s="10"/>
      <c r="L3252" s="54"/>
      <c r="O3252" s="2"/>
      <c r="R3252" s="7"/>
      <c r="T3252" s="7"/>
      <c r="AC3252" s="7"/>
      <c r="AD3252" s="7"/>
      <c r="AE3252" s="7"/>
      <c r="AF3252" s="7"/>
      <c r="AG3252" s="7"/>
      <c r="AH3252" s="7"/>
      <c r="AI3252" s="7"/>
      <c r="AJ3252" s="7"/>
      <c r="AK3252" s="7"/>
      <c r="AN3252" s="7"/>
    </row>
    <row r="3253" spans="1:40" x14ac:dyDescent="0.25">
      <c r="A3253" s="7"/>
      <c r="B3253" s="10"/>
      <c r="C3253" s="10"/>
      <c r="D3253" s="10"/>
      <c r="E3253" s="10"/>
      <c r="F3253" s="10"/>
      <c r="G3253" s="10"/>
      <c r="H3253" s="10"/>
      <c r="I3253" s="10"/>
      <c r="J3253" s="10"/>
      <c r="K3253" s="10"/>
      <c r="L3253" s="54"/>
      <c r="O3253" s="2"/>
      <c r="R3253" s="7"/>
      <c r="T3253" s="7"/>
      <c r="AC3253" s="7"/>
      <c r="AD3253" s="7"/>
      <c r="AE3253" s="7"/>
      <c r="AF3253" s="7"/>
      <c r="AG3253" s="7"/>
      <c r="AH3253" s="7"/>
      <c r="AI3253" s="7"/>
      <c r="AJ3253" s="7"/>
      <c r="AK3253" s="7"/>
      <c r="AN3253" s="7"/>
    </row>
    <row r="3254" spans="1:40" x14ac:dyDescent="0.25">
      <c r="A3254" s="7"/>
      <c r="B3254" s="10"/>
      <c r="C3254" s="10"/>
      <c r="D3254" s="10"/>
      <c r="E3254" s="10"/>
      <c r="F3254" s="10"/>
      <c r="G3254" s="10"/>
      <c r="H3254" s="10"/>
      <c r="I3254" s="10"/>
      <c r="J3254" s="10"/>
      <c r="K3254" s="10"/>
      <c r="L3254" s="54"/>
      <c r="O3254" s="2"/>
      <c r="R3254" s="7"/>
      <c r="T3254" s="7"/>
      <c r="AC3254" s="7"/>
      <c r="AD3254" s="7"/>
      <c r="AE3254" s="7"/>
      <c r="AF3254" s="7"/>
      <c r="AG3254" s="7"/>
      <c r="AH3254" s="7"/>
      <c r="AI3254" s="7"/>
      <c r="AJ3254" s="7"/>
      <c r="AK3254" s="7"/>
      <c r="AN3254" s="7"/>
    </row>
    <row r="3255" spans="1:40" x14ac:dyDescent="0.25">
      <c r="A3255" s="7"/>
      <c r="B3255" s="10"/>
      <c r="C3255" s="10"/>
      <c r="D3255" s="10"/>
      <c r="E3255" s="10"/>
      <c r="F3255" s="10"/>
      <c r="G3255" s="10"/>
      <c r="H3255" s="10"/>
      <c r="I3255" s="10"/>
      <c r="J3255" s="10"/>
      <c r="K3255" s="10"/>
      <c r="L3255" s="54"/>
      <c r="O3255" s="2"/>
      <c r="R3255" s="7"/>
      <c r="T3255" s="7"/>
      <c r="AC3255" s="7"/>
      <c r="AD3255" s="7"/>
      <c r="AE3255" s="7"/>
      <c r="AF3255" s="7"/>
      <c r="AG3255" s="7"/>
      <c r="AH3255" s="7"/>
      <c r="AI3255" s="7"/>
      <c r="AJ3255" s="7"/>
      <c r="AK3255" s="7"/>
      <c r="AN3255" s="7"/>
    </row>
    <row r="3256" spans="1:40" s="4" customFormat="1" ht="14.25" x14ac:dyDescent="0.2">
      <c r="A3256" s="10"/>
      <c r="B3256" s="3"/>
      <c r="C3256" s="3"/>
      <c r="D3256" s="3"/>
      <c r="E3256" s="3"/>
      <c r="F3256" s="3"/>
      <c r="G3256" s="3"/>
      <c r="H3256" s="3"/>
      <c r="I3256" s="3"/>
      <c r="J3256" s="3"/>
      <c r="K3256" s="3"/>
      <c r="L3256" s="8"/>
      <c r="M3256" s="3" t="s">
        <v>7</v>
      </c>
      <c r="N3256" s="6"/>
      <c r="O3256" s="11"/>
      <c r="P3256" s="3"/>
      <c r="Q3256" s="3"/>
      <c r="R3256" s="6" t="s">
        <v>8</v>
      </c>
      <c r="S3256" s="9"/>
      <c r="T3256" s="6"/>
      <c r="U3256" s="3"/>
      <c r="V3256" s="3"/>
      <c r="W3256" s="3"/>
      <c r="X3256" s="6"/>
      <c r="Y3256" s="3"/>
      <c r="Z3256" s="3"/>
      <c r="AA3256" s="3"/>
      <c r="AB3256" s="3"/>
      <c r="AC3256" s="10" t="s">
        <v>2</v>
      </c>
      <c r="AD3256" s="3">
        <f>SUM(AD3257:AD3278)</f>
        <v>0</v>
      </c>
      <c r="AE3256" s="3">
        <f>SUM(AE3257:AE3278)</f>
        <v>0</v>
      </c>
      <c r="AF3256" s="3">
        <f>SUM(AF3257:AF3278)</f>
        <v>0</v>
      </c>
      <c r="AG3256" s="3">
        <f>SUM(AG3257:AG3278)</f>
        <v>0</v>
      </c>
      <c r="AH3256" s="3">
        <f>SUM(AH3257:AH3278)</f>
        <v>0</v>
      </c>
      <c r="AI3256" s="3"/>
      <c r="AJ3256" s="3">
        <f>SUM(AJ3257:AJ3278)</f>
        <v>0</v>
      </c>
      <c r="AK3256" s="3">
        <f>SUM(AK3257:AK3278)</f>
        <v>0</v>
      </c>
      <c r="AL3256" s="3">
        <f>SUM(AL3257:AL3278)</f>
        <v>0</v>
      </c>
      <c r="AM3256" s="3">
        <f>PRODUCT(AL3256+AL3279+AL3283)</f>
        <v>0</v>
      </c>
      <c r="AN3256" s="3">
        <f>SUM(AN3257:AN3278)</f>
        <v>0</v>
      </c>
    </row>
    <row r="3257" spans="1:40" x14ac:dyDescent="0.25">
      <c r="A3257" s="63" t="s">
        <v>599</v>
      </c>
      <c r="B3257" s="64" t="s">
        <v>0</v>
      </c>
      <c r="C3257" s="64" t="s">
        <v>10</v>
      </c>
      <c r="D3257" s="64" t="s">
        <v>1</v>
      </c>
      <c r="E3257" s="64" t="s">
        <v>11</v>
      </c>
      <c r="F3257" s="65" t="s">
        <v>12</v>
      </c>
      <c r="G3257" s="66"/>
      <c r="H3257" s="64"/>
      <c r="I3257" s="65" t="s">
        <v>13</v>
      </c>
      <c r="J3257" s="66"/>
      <c r="K3257" s="64"/>
      <c r="L3257" s="67" t="s">
        <v>14</v>
      </c>
      <c r="M3257" s="3">
        <f>MAX(Y3257:Y3287)</f>
        <v>0</v>
      </c>
      <c r="O3257" s="2"/>
      <c r="AC3257" s="7"/>
      <c r="AD3257" s="7"/>
      <c r="AE3257" s="7"/>
      <c r="AF3257" s="7"/>
      <c r="AG3257" s="7"/>
      <c r="AH3257" s="7"/>
      <c r="AI3257" s="7"/>
      <c r="AJ3257" s="7"/>
      <c r="AK3257" s="7"/>
      <c r="AN3257" s="7"/>
    </row>
    <row r="3258" spans="1:40" x14ac:dyDescent="0.25">
      <c r="A3258" s="68" t="s">
        <v>16</v>
      </c>
      <c r="B3258" s="69">
        <f>PRODUCT(AD3256)</f>
        <v>0</v>
      </c>
      <c r="C3258" s="69">
        <f>PRODUCT(AE3256)</f>
        <v>0</v>
      </c>
      <c r="D3258" s="69">
        <f>PRODUCT(AF3256)</f>
        <v>0</v>
      </c>
      <c r="E3258" s="69">
        <f>PRODUCT(AG3256)</f>
        <v>0</v>
      </c>
      <c r="F3258" s="69">
        <f>PRODUCT(AH3256)</f>
        <v>0</v>
      </c>
      <c r="G3258" s="70" t="s">
        <v>6</v>
      </c>
      <c r="H3258" s="69">
        <f>PRODUCT(AJ3256)</f>
        <v>0</v>
      </c>
      <c r="I3258" s="69">
        <f>PRODUCT(AK3256)</f>
        <v>0</v>
      </c>
      <c r="J3258" s="70" t="s">
        <v>6</v>
      </c>
      <c r="K3258" s="69">
        <f>PRODUCT(AN3256)</f>
        <v>0</v>
      </c>
      <c r="L3258" s="71">
        <v>0</v>
      </c>
      <c r="M3258" s="8"/>
      <c r="N3258" s="38"/>
      <c r="O3258" s="2"/>
      <c r="AC3258" s="7"/>
      <c r="AD3258" s="7"/>
      <c r="AE3258" s="7"/>
      <c r="AF3258" s="7"/>
      <c r="AG3258" s="7"/>
      <c r="AH3258" s="7"/>
      <c r="AI3258" s="7"/>
      <c r="AJ3258" s="7"/>
      <c r="AK3258" s="7"/>
      <c r="AN3258" s="7"/>
    </row>
    <row r="3259" spans="1:40" x14ac:dyDescent="0.25">
      <c r="A3259" s="68" t="s">
        <v>439</v>
      </c>
      <c r="B3259" s="69">
        <f>PRODUCT(AD3279)</f>
        <v>0</v>
      </c>
      <c r="C3259" s="69">
        <f>PRODUCT(AE3279)</f>
        <v>0</v>
      </c>
      <c r="D3259" s="69">
        <f>PRODUCT(AF3279)</f>
        <v>0</v>
      </c>
      <c r="E3259" s="69">
        <f>PRODUCT(AG3279)</f>
        <v>0</v>
      </c>
      <c r="F3259" s="69">
        <f>PRODUCT(AH3279)</f>
        <v>0</v>
      </c>
      <c r="G3259" s="70" t="s">
        <v>6</v>
      </c>
      <c r="H3259" s="69">
        <f>PRODUCT(AJ3279)</f>
        <v>0</v>
      </c>
      <c r="I3259" s="69">
        <f>PRODUCT(AK3279)</f>
        <v>0</v>
      </c>
      <c r="J3259" s="70" t="s">
        <v>6</v>
      </c>
      <c r="K3259" s="69">
        <f>PRODUCT(AN3279)</f>
        <v>0</v>
      </c>
      <c r="L3259" s="71">
        <v>0</v>
      </c>
      <c r="M3259" s="8"/>
      <c r="N3259" s="38"/>
      <c r="O3259" s="2"/>
      <c r="AC3259" s="7"/>
      <c r="AD3259" s="7"/>
      <c r="AE3259" s="7"/>
      <c r="AF3259" s="7"/>
      <c r="AG3259" s="7"/>
      <c r="AH3259" s="7"/>
      <c r="AI3259" s="7"/>
      <c r="AJ3259" s="7"/>
      <c r="AK3259" s="7"/>
      <c r="AN3259" s="7"/>
    </row>
    <row r="3260" spans="1:40" x14ac:dyDescent="0.25">
      <c r="A3260" s="68" t="s">
        <v>440</v>
      </c>
      <c r="B3260" s="69">
        <f>PRODUCT(AD3283)</f>
        <v>0</v>
      </c>
      <c r="C3260" s="69">
        <f t="shared" ref="C3260:F3260" si="1295">PRODUCT(AE3283)</f>
        <v>0</v>
      </c>
      <c r="D3260" s="69">
        <f t="shared" si="1295"/>
        <v>0</v>
      </c>
      <c r="E3260" s="69">
        <f t="shared" si="1295"/>
        <v>0</v>
      </c>
      <c r="F3260" s="69">
        <f t="shared" si="1295"/>
        <v>0</v>
      </c>
      <c r="G3260" s="70" t="s">
        <v>6</v>
      </c>
      <c r="H3260" s="69">
        <f t="shared" ref="H3260" si="1296">PRODUCT(AJ3283)</f>
        <v>0</v>
      </c>
      <c r="I3260" s="69">
        <f>PRODUCT(AK3283)</f>
        <v>0</v>
      </c>
      <c r="J3260" s="70" t="s">
        <v>6</v>
      </c>
      <c r="K3260" s="69">
        <f>PRODUCT(AM3283)</f>
        <v>0</v>
      </c>
      <c r="L3260" s="71">
        <v>0</v>
      </c>
      <c r="M3260" s="8"/>
      <c r="N3260" s="38"/>
      <c r="O3260" s="2"/>
      <c r="AC3260" s="7"/>
      <c r="AD3260" s="7"/>
      <c r="AE3260" s="7"/>
      <c r="AF3260" s="7"/>
      <c r="AG3260" s="7"/>
      <c r="AH3260" s="7"/>
      <c r="AI3260" s="7"/>
      <c r="AJ3260" s="7"/>
      <c r="AK3260" s="7"/>
      <c r="AN3260" s="7"/>
    </row>
    <row r="3261" spans="1:40" x14ac:dyDescent="0.25">
      <c r="A3261" s="68" t="s">
        <v>17</v>
      </c>
      <c r="B3261" s="69">
        <f>SUM(B3258:B3260)</f>
        <v>0</v>
      </c>
      <c r="C3261" s="69">
        <f>SUM(C3258:C3260)</f>
        <v>0</v>
      </c>
      <c r="D3261" s="69">
        <f>SUM(D3258:D3260)</f>
        <v>0</v>
      </c>
      <c r="E3261" s="69">
        <f>SUM(E3258:E3260)</f>
        <v>0</v>
      </c>
      <c r="F3261" s="69">
        <f>SUM(F3258:F3260)</f>
        <v>0</v>
      </c>
      <c r="G3261" s="70" t="s">
        <v>6</v>
      </c>
      <c r="H3261" s="69">
        <f>SUM(H3258:H3260)</f>
        <v>0</v>
      </c>
      <c r="I3261" s="69">
        <f>SUM(I3258:I3260)</f>
        <v>0</v>
      </c>
      <c r="J3261" s="70" t="s">
        <v>6</v>
      </c>
      <c r="K3261" s="69">
        <f>SUM(K3258:K3260)</f>
        <v>0</v>
      </c>
      <c r="L3261" s="71">
        <v>0</v>
      </c>
      <c r="M3261" s="8"/>
      <c r="N3261" s="38"/>
      <c r="O3261" s="2"/>
      <c r="AC3261" s="7"/>
      <c r="AD3261" s="7"/>
      <c r="AE3261" s="7"/>
      <c r="AF3261" s="7"/>
      <c r="AG3261" s="7"/>
      <c r="AH3261" s="7"/>
      <c r="AI3261" s="7"/>
      <c r="AJ3261" s="7"/>
      <c r="AK3261" s="7"/>
      <c r="AN3261" s="7"/>
    </row>
    <row r="3262" spans="1:40" x14ac:dyDescent="0.25">
      <c r="A3262" s="72" t="s">
        <v>18</v>
      </c>
      <c r="B3262" s="73"/>
      <c r="C3262" s="73"/>
      <c r="D3262" s="73"/>
      <c r="E3262" s="73"/>
      <c r="F3262" s="74" t="e">
        <f>PRODUCT(F3261/B3261)</f>
        <v>#DIV/0!</v>
      </c>
      <c r="G3262" s="75" t="s">
        <v>6</v>
      </c>
      <c r="H3262" s="74" t="e">
        <f>PRODUCT(H3261/B3261)</f>
        <v>#DIV/0!</v>
      </c>
      <c r="I3262" s="73"/>
      <c r="J3262" s="73"/>
      <c r="K3262" s="73"/>
      <c r="L3262" s="76"/>
      <c r="M3262" s="55"/>
      <c r="N3262" s="40"/>
      <c r="O3262" s="2"/>
      <c r="AC3262" s="7"/>
      <c r="AD3262" s="7"/>
      <c r="AE3262" s="7"/>
      <c r="AF3262" s="7"/>
      <c r="AG3262" s="7"/>
      <c r="AH3262" s="7"/>
      <c r="AI3262" s="7"/>
      <c r="AJ3262" s="7"/>
      <c r="AK3262" s="7"/>
      <c r="AN3262" s="7"/>
    </row>
    <row r="3263" spans="1:40" x14ac:dyDescent="0.25">
      <c r="B3263" s="10"/>
      <c r="C3263" s="10"/>
      <c r="D3263" s="10"/>
      <c r="E3263" s="10"/>
      <c r="F3263" s="10"/>
      <c r="G3263" s="10"/>
      <c r="H3263" s="10"/>
      <c r="I3263" s="10"/>
      <c r="J3263" s="10"/>
      <c r="K3263" s="10"/>
      <c r="L3263" s="8"/>
      <c r="O3263" s="2"/>
      <c r="AC3263" s="7"/>
      <c r="AD3263" s="7"/>
      <c r="AE3263" s="7"/>
      <c r="AF3263" s="7"/>
      <c r="AG3263" s="7"/>
      <c r="AH3263" s="7"/>
      <c r="AI3263" s="7"/>
      <c r="AJ3263" s="7"/>
      <c r="AK3263" s="7"/>
      <c r="AN3263" s="7"/>
    </row>
    <row r="3264" spans="1:40" x14ac:dyDescent="0.25">
      <c r="A3264" s="63" t="s">
        <v>598</v>
      </c>
      <c r="B3264" s="64" t="s">
        <v>0</v>
      </c>
      <c r="C3264" s="64" t="s">
        <v>10</v>
      </c>
      <c r="D3264" s="64" t="s">
        <v>1</v>
      </c>
      <c r="E3264" s="64" t="s">
        <v>11</v>
      </c>
      <c r="F3264" s="65" t="s">
        <v>12</v>
      </c>
      <c r="G3264" s="66"/>
      <c r="H3264" s="64"/>
      <c r="I3264" s="65" t="s">
        <v>13</v>
      </c>
      <c r="J3264" s="66"/>
      <c r="K3264" s="64"/>
      <c r="L3264" s="67" t="s">
        <v>14</v>
      </c>
      <c r="O3264" s="2"/>
      <c r="AC3264" s="7"/>
      <c r="AD3264" s="7"/>
      <c r="AE3264" s="7"/>
      <c r="AF3264" s="7"/>
      <c r="AG3264" s="7"/>
      <c r="AH3264" s="7"/>
      <c r="AI3264" s="7"/>
      <c r="AJ3264" s="7"/>
      <c r="AK3264" s="7"/>
      <c r="AN3264" s="7"/>
    </row>
    <row r="3265" spans="1:40" x14ac:dyDescent="0.25">
      <c r="A3265" s="68" t="s">
        <v>16</v>
      </c>
      <c r="B3265" s="69">
        <f t="shared" ref="B3265:F3268" si="1297">PRODUCT(B1249)</f>
        <v>0</v>
      </c>
      <c r="C3265" s="69">
        <f t="shared" si="1297"/>
        <v>0</v>
      </c>
      <c r="D3265" s="69">
        <f t="shared" si="1297"/>
        <v>0</v>
      </c>
      <c r="E3265" s="69">
        <f t="shared" si="1297"/>
        <v>0</v>
      </c>
      <c r="F3265" s="69">
        <f t="shared" si="1297"/>
        <v>0</v>
      </c>
      <c r="G3265" s="70" t="s">
        <v>6</v>
      </c>
      <c r="H3265" s="69">
        <f t="shared" ref="H3265:I3268" si="1298">PRODUCT(H1249)</f>
        <v>0</v>
      </c>
      <c r="I3265" s="69">
        <f t="shared" si="1298"/>
        <v>0</v>
      </c>
      <c r="J3265" s="70" t="s">
        <v>6</v>
      </c>
      <c r="K3265" s="69">
        <f t="shared" ref="K3265:L3268" si="1299">PRODUCT(K1249)</f>
        <v>0</v>
      </c>
      <c r="L3265" s="71">
        <f t="shared" si="1299"/>
        <v>0</v>
      </c>
      <c r="M3265" s="8"/>
      <c r="N3265" s="38"/>
      <c r="O3265" s="2"/>
      <c r="AC3265" s="7"/>
      <c r="AD3265" s="7"/>
      <c r="AE3265" s="7"/>
      <c r="AF3265" s="7"/>
      <c r="AG3265" s="7"/>
      <c r="AH3265" s="7"/>
      <c r="AI3265" s="7"/>
      <c r="AJ3265" s="7"/>
      <c r="AK3265" s="7"/>
      <c r="AN3265" s="7"/>
    </row>
    <row r="3266" spans="1:40" x14ac:dyDescent="0.25">
      <c r="A3266" s="68" t="s">
        <v>439</v>
      </c>
      <c r="B3266" s="69">
        <f t="shared" si="1297"/>
        <v>0</v>
      </c>
      <c r="C3266" s="69">
        <f t="shared" si="1297"/>
        <v>0</v>
      </c>
      <c r="D3266" s="69">
        <f t="shared" si="1297"/>
        <v>0</v>
      </c>
      <c r="E3266" s="69">
        <f t="shared" si="1297"/>
        <v>0</v>
      </c>
      <c r="F3266" s="69">
        <f t="shared" si="1297"/>
        <v>0</v>
      </c>
      <c r="G3266" s="70" t="s">
        <v>6</v>
      </c>
      <c r="H3266" s="69">
        <f t="shared" si="1298"/>
        <v>0</v>
      </c>
      <c r="I3266" s="69">
        <f t="shared" si="1298"/>
        <v>0</v>
      </c>
      <c r="J3266" s="70" t="s">
        <v>6</v>
      </c>
      <c r="K3266" s="69">
        <f t="shared" si="1299"/>
        <v>0</v>
      </c>
      <c r="L3266" s="71">
        <f t="shared" si="1299"/>
        <v>0</v>
      </c>
      <c r="M3266" s="8"/>
      <c r="N3266" s="38"/>
      <c r="O3266" s="2"/>
      <c r="AC3266" s="7"/>
      <c r="AD3266" s="7"/>
      <c r="AE3266" s="7"/>
      <c r="AF3266" s="7"/>
      <c r="AG3266" s="7"/>
      <c r="AH3266" s="7"/>
      <c r="AI3266" s="7"/>
      <c r="AJ3266" s="7"/>
      <c r="AK3266" s="7"/>
      <c r="AN3266" s="7"/>
    </row>
    <row r="3267" spans="1:40" x14ac:dyDescent="0.25">
      <c r="A3267" s="68" t="s">
        <v>440</v>
      </c>
      <c r="B3267" s="69">
        <f t="shared" si="1297"/>
        <v>0</v>
      </c>
      <c r="C3267" s="69">
        <f t="shared" si="1297"/>
        <v>0</v>
      </c>
      <c r="D3267" s="69">
        <f t="shared" si="1297"/>
        <v>0</v>
      </c>
      <c r="E3267" s="69">
        <f t="shared" si="1297"/>
        <v>0</v>
      </c>
      <c r="F3267" s="69">
        <f t="shared" si="1297"/>
        <v>0</v>
      </c>
      <c r="G3267" s="70" t="s">
        <v>6</v>
      </c>
      <c r="H3267" s="69">
        <f t="shared" si="1298"/>
        <v>0</v>
      </c>
      <c r="I3267" s="69">
        <f t="shared" si="1298"/>
        <v>0</v>
      </c>
      <c r="J3267" s="70" t="s">
        <v>6</v>
      </c>
      <c r="K3267" s="69">
        <f t="shared" si="1299"/>
        <v>0</v>
      </c>
      <c r="L3267" s="71">
        <f t="shared" si="1299"/>
        <v>0</v>
      </c>
      <c r="M3267" s="8"/>
      <c r="N3267" s="38"/>
      <c r="O3267" s="2"/>
      <c r="AC3267" s="7"/>
      <c r="AD3267" s="7"/>
      <c r="AE3267" s="7"/>
      <c r="AF3267" s="7"/>
      <c r="AG3267" s="7"/>
      <c r="AH3267" s="7"/>
      <c r="AI3267" s="7"/>
      <c r="AJ3267" s="7"/>
      <c r="AK3267" s="7"/>
      <c r="AN3267" s="7"/>
    </row>
    <row r="3268" spans="1:40" x14ac:dyDescent="0.25">
      <c r="A3268" s="68" t="s">
        <v>17</v>
      </c>
      <c r="B3268" s="69">
        <f t="shared" si="1297"/>
        <v>0</v>
      </c>
      <c r="C3268" s="69">
        <f t="shared" si="1297"/>
        <v>0</v>
      </c>
      <c r="D3268" s="69">
        <f t="shared" si="1297"/>
        <v>0</v>
      </c>
      <c r="E3268" s="69">
        <f t="shared" si="1297"/>
        <v>0</v>
      </c>
      <c r="F3268" s="69">
        <f t="shared" si="1297"/>
        <v>0</v>
      </c>
      <c r="G3268" s="70" t="s">
        <v>6</v>
      </c>
      <c r="H3268" s="69">
        <f t="shared" si="1298"/>
        <v>0</v>
      </c>
      <c r="I3268" s="69">
        <f t="shared" si="1298"/>
        <v>0</v>
      </c>
      <c r="J3268" s="70" t="s">
        <v>6</v>
      </c>
      <c r="K3268" s="69">
        <f t="shared" si="1299"/>
        <v>0</v>
      </c>
      <c r="L3268" s="71">
        <f t="shared" si="1299"/>
        <v>0</v>
      </c>
      <c r="M3268" s="8"/>
      <c r="N3268" s="38"/>
      <c r="O3268" s="2"/>
      <c r="AC3268" s="7"/>
      <c r="AD3268" s="7"/>
      <c r="AE3268" s="7"/>
      <c r="AF3268" s="7"/>
      <c r="AG3268" s="7"/>
      <c r="AH3268" s="7"/>
      <c r="AI3268" s="7"/>
      <c r="AJ3268" s="7"/>
      <c r="AK3268" s="7"/>
      <c r="AN3268" s="7"/>
    </row>
    <row r="3269" spans="1:40" x14ac:dyDescent="0.25">
      <c r="A3269" s="72" t="s">
        <v>18</v>
      </c>
      <c r="B3269" s="73"/>
      <c r="C3269" s="73"/>
      <c r="D3269" s="73"/>
      <c r="E3269" s="73"/>
      <c r="F3269" s="74" t="e">
        <f>PRODUCT(F3268/B3268)</f>
        <v>#DIV/0!</v>
      </c>
      <c r="G3269" s="75" t="s">
        <v>6</v>
      </c>
      <c r="H3269" s="74" t="e">
        <f>PRODUCT(H3268/B3268)</f>
        <v>#DIV/0!</v>
      </c>
      <c r="I3269" s="73"/>
      <c r="J3269" s="73"/>
      <c r="K3269" s="73"/>
      <c r="L3269" s="76"/>
      <c r="M3269" s="55"/>
      <c r="N3269" s="40"/>
      <c r="O3269" s="2"/>
      <c r="AC3269" s="7"/>
      <c r="AD3269" s="7"/>
      <c r="AE3269" s="7"/>
      <c r="AF3269" s="7"/>
      <c r="AG3269" s="7"/>
      <c r="AH3269" s="7"/>
      <c r="AI3269" s="7"/>
      <c r="AJ3269" s="7"/>
      <c r="AK3269" s="7"/>
      <c r="AN3269" s="7"/>
    </row>
    <row r="3270" spans="1:40" x14ac:dyDescent="0.25">
      <c r="B3270" s="10"/>
      <c r="C3270" s="10"/>
      <c r="D3270" s="10"/>
      <c r="E3270" s="10"/>
      <c r="F3270" s="55"/>
      <c r="G3270" s="11"/>
      <c r="H3270" s="55"/>
      <c r="I3270" s="10"/>
      <c r="J3270" s="10"/>
      <c r="K3270" s="10"/>
      <c r="L3270" s="8"/>
      <c r="M3270" s="55"/>
      <c r="N3270" s="40"/>
      <c r="O3270" s="2"/>
      <c r="AC3270" s="7"/>
      <c r="AD3270" s="7"/>
      <c r="AE3270" s="7"/>
      <c r="AF3270" s="7"/>
      <c r="AG3270" s="7"/>
      <c r="AH3270" s="7"/>
      <c r="AI3270" s="7"/>
      <c r="AJ3270" s="7"/>
      <c r="AK3270" s="7"/>
      <c r="AN3270" s="7"/>
    </row>
    <row r="3271" spans="1:40" x14ac:dyDescent="0.25">
      <c r="A3271" s="63" t="s">
        <v>599</v>
      </c>
      <c r="B3271" s="64"/>
      <c r="C3271" s="64"/>
      <c r="D3271" s="64"/>
      <c r="E3271" s="64"/>
      <c r="F3271" s="64"/>
      <c r="G3271" s="64"/>
      <c r="H3271" s="64"/>
      <c r="I3271" s="64"/>
      <c r="J3271" s="64"/>
      <c r="K3271" s="64"/>
      <c r="L3271" s="67"/>
      <c r="O3271" s="2"/>
      <c r="AC3271" s="7"/>
      <c r="AD3271" s="7"/>
      <c r="AE3271" s="7"/>
      <c r="AF3271" s="7"/>
      <c r="AG3271" s="7"/>
      <c r="AH3271" s="7"/>
      <c r="AI3271" s="7"/>
      <c r="AJ3271" s="7"/>
      <c r="AK3271" s="7"/>
      <c r="AN3271" s="7"/>
    </row>
    <row r="3272" spans="1:40" x14ac:dyDescent="0.25">
      <c r="A3272" s="68" t="s">
        <v>24</v>
      </c>
      <c r="B3272" s="69" t="s">
        <v>0</v>
      </c>
      <c r="C3272" s="69" t="s">
        <v>10</v>
      </c>
      <c r="D3272" s="69" t="s">
        <v>1</v>
      </c>
      <c r="E3272" s="69" t="s">
        <v>11</v>
      </c>
      <c r="F3272" s="78" t="s">
        <v>12</v>
      </c>
      <c r="G3272" s="70"/>
      <c r="H3272" s="69"/>
      <c r="I3272" s="78" t="s">
        <v>13</v>
      </c>
      <c r="J3272" s="70"/>
      <c r="K3272" s="69"/>
      <c r="L3272" s="71" t="s">
        <v>14</v>
      </c>
      <c r="O3272" s="2"/>
      <c r="AC3272" s="7"/>
      <c r="AD3272" s="7"/>
      <c r="AE3272" s="7"/>
      <c r="AF3272" s="7"/>
      <c r="AG3272" s="7"/>
      <c r="AH3272" s="7"/>
      <c r="AI3272" s="7"/>
      <c r="AJ3272" s="7"/>
      <c r="AK3272" s="7"/>
      <c r="AN3272" s="7"/>
    </row>
    <row r="3273" spans="1:40" x14ac:dyDescent="0.25">
      <c r="A3273" s="68" t="s">
        <v>16</v>
      </c>
      <c r="B3273" s="69">
        <f>PRODUCT(B3258+B3265)</f>
        <v>0</v>
      </c>
      <c r="C3273" s="69">
        <f>PRODUCT(C3258+E3265)</f>
        <v>0</v>
      </c>
      <c r="D3273" s="69">
        <f>PRODUCT(D3258+D3265)</f>
        <v>0</v>
      </c>
      <c r="E3273" s="69">
        <f>PRODUCT(E3258+C3265)</f>
        <v>0</v>
      </c>
      <c r="F3273" s="69">
        <f>PRODUCT(F3258+H3265)</f>
        <v>0</v>
      </c>
      <c r="G3273" s="70" t="s">
        <v>6</v>
      </c>
      <c r="H3273" s="69">
        <f>PRODUCT(H3258+F3265)</f>
        <v>0</v>
      </c>
      <c r="I3273" s="69">
        <f>PRODUCT(I3258+K3265)</f>
        <v>0</v>
      </c>
      <c r="J3273" s="70" t="s">
        <v>6</v>
      </c>
      <c r="K3273" s="69">
        <f>PRODUCT(K3258+I3265)</f>
        <v>0</v>
      </c>
      <c r="L3273" s="71">
        <v>0</v>
      </c>
      <c r="M3273" s="8"/>
      <c r="N3273" s="38"/>
      <c r="O3273" s="2"/>
      <c r="AC3273" s="7"/>
      <c r="AD3273" s="7"/>
      <c r="AE3273" s="7"/>
      <c r="AF3273" s="7"/>
      <c r="AG3273" s="7"/>
      <c r="AH3273" s="7"/>
      <c r="AI3273" s="7"/>
      <c r="AJ3273" s="7"/>
      <c r="AK3273" s="7"/>
      <c r="AN3273" s="7"/>
    </row>
    <row r="3274" spans="1:40" x14ac:dyDescent="0.25">
      <c r="A3274" s="68" t="s">
        <v>439</v>
      </c>
      <c r="B3274" s="69">
        <f>PRODUCT(B3259+B3266)</f>
        <v>0</v>
      </c>
      <c r="C3274" s="69">
        <f>PRODUCT(C3259+E3266)</f>
        <v>0</v>
      </c>
      <c r="D3274" s="69">
        <f>PRODUCT(D3259+D3266)</f>
        <v>0</v>
      </c>
      <c r="E3274" s="69">
        <f>PRODUCT(E3259+C3266)</f>
        <v>0</v>
      </c>
      <c r="F3274" s="69">
        <f>PRODUCT(F3259+H3266)</f>
        <v>0</v>
      </c>
      <c r="G3274" s="70" t="s">
        <v>6</v>
      </c>
      <c r="H3274" s="69">
        <f>PRODUCT(H3259+F3266)</f>
        <v>0</v>
      </c>
      <c r="I3274" s="69">
        <f>PRODUCT(I3259+K3266)</f>
        <v>0</v>
      </c>
      <c r="J3274" s="70" t="s">
        <v>6</v>
      </c>
      <c r="K3274" s="69">
        <f>PRODUCT(K3259+I3266)</f>
        <v>0</v>
      </c>
      <c r="L3274" s="71">
        <v>0</v>
      </c>
      <c r="M3274" s="8"/>
      <c r="N3274" s="38"/>
      <c r="O3274" s="2"/>
      <c r="AC3274" s="7"/>
      <c r="AD3274" s="7"/>
      <c r="AE3274" s="7"/>
      <c r="AF3274" s="7"/>
      <c r="AG3274" s="7"/>
      <c r="AH3274" s="7"/>
      <c r="AI3274" s="7"/>
      <c r="AJ3274" s="7"/>
      <c r="AK3274" s="7"/>
      <c r="AN3274" s="7"/>
    </row>
    <row r="3275" spans="1:40" x14ac:dyDescent="0.25">
      <c r="A3275" s="68" t="s">
        <v>440</v>
      </c>
      <c r="B3275" s="69">
        <f>PRODUCT(B3260+B3267)</f>
        <v>0</v>
      </c>
      <c r="C3275" s="69">
        <f>PRODUCT(C3260+E3267)</f>
        <v>0</v>
      </c>
      <c r="D3275" s="69">
        <f>PRODUCT(D3260+D3267)</f>
        <v>0</v>
      </c>
      <c r="E3275" s="69">
        <f>PRODUCT(E3260+C3267)</f>
        <v>0</v>
      </c>
      <c r="F3275" s="69">
        <f>PRODUCT(F3260+H3267)</f>
        <v>0</v>
      </c>
      <c r="G3275" s="70" t="s">
        <v>6</v>
      </c>
      <c r="H3275" s="69">
        <f>PRODUCT(H3260+F3267)</f>
        <v>0</v>
      </c>
      <c r="I3275" s="69">
        <f>PRODUCT(I3260+K3267)</f>
        <v>0</v>
      </c>
      <c r="J3275" s="70" t="s">
        <v>6</v>
      </c>
      <c r="K3275" s="69">
        <f>PRODUCT(K3260+I3267)</f>
        <v>0</v>
      </c>
      <c r="L3275" s="71">
        <v>0</v>
      </c>
      <c r="M3275" s="8"/>
      <c r="N3275" s="38"/>
      <c r="O3275" s="2"/>
      <c r="AC3275" s="7"/>
      <c r="AD3275" s="7"/>
      <c r="AE3275" s="7"/>
      <c r="AF3275" s="7"/>
      <c r="AG3275" s="7"/>
      <c r="AH3275" s="7"/>
      <c r="AI3275" s="7"/>
      <c r="AJ3275" s="7"/>
      <c r="AK3275" s="7"/>
      <c r="AN3275" s="7"/>
    </row>
    <row r="3276" spans="1:40" x14ac:dyDescent="0.25">
      <c r="A3276" s="68" t="s">
        <v>17</v>
      </c>
      <c r="B3276" s="69">
        <f>PRODUCT(B3261+B3268)</f>
        <v>0</v>
      </c>
      <c r="C3276" s="69">
        <f>PRODUCT(C3261+E3268)</f>
        <v>0</v>
      </c>
      <c r="D3276" s="69">
        <f>PRODUCT(D3261+D3268)</f>
        <v>0</v>
      </c>
      <c r="E3276" s="69">
        <f>PRODUCT(E3261+C3268)</f>
        <v>0</v>
      </c>
      <c r="F3276" s="69">
        <f>PRODUCT(F3261+H3268)</f>
        <v>0</v>
      </c>
      <c r="G3276" s="70" t="s">
        <v>6</v>
      </c>
      <c r="H3276" s="69">
        <f>PRODUCT(H3261+F3268)</f>
        <v>0</v>
      </c>
      <c r="I3276" s="69">
        <f>PRODUCT(I3261+K3268)</f>
        <v>0</v>
      </c>
      <c r="J3276" s="70" t="s">
        <v>6</v>
      </c>
      <c r="K3276" s="69">
        <f>PRODUCT(K3261+I3268)</f>
        <v>0</v>
      </c>
      <c r="L3276" s="71">
        <v>0</v>
      </c>
      <c r="M3276" s="8"/>
      <c r="N3276" s="38"/>
      <c r="O3276" s="2"/>
      <c r="AC3276" s="7"/>
      <c r="AD3276" s="7"/>
      <c r="AE3276" s="7"/>
      <c r="AF3276" s="7"/>
      <c r="AG3276" s="7"/>
      <c r="AH3276" s="7"/>
      <c r="AI3276" s="7"/>
      <c r="AJ3276" s="7"/>
      <c r="AK3276" s="7"/>
      <c r="AN3276" s="7"/>
    </row>
    <row r="3277" spans="1:40" x14ac:dyDescent="0.25">
      <c r="A3277" s="72" t="s">
        <v>18</v>
      </c>
      <c r="B3277" s="73"/>
      <c r="C3277" s="73"/>
      <c r="D3277" s="73"/>
      <c r="E3277" s="73"/>
      <c r="F3277" s="74" t="e">
        <f>PRODUCT(F3276/B3276)</f>
        <v>#DIV/0!</v>
      </c>
      <c r="G3277" s="75" t="s">
        <v>6</v>
      </c>
      <c r="H3277" s="74" t="e">
        <f>PRODUCT(H3276/B3276)</f>
        <v>#DIV/0!</v>
      </c>
      <c r="I3277" s="73"/>
      <c r="J3277" s="73"/>
      <c r="K3277" s="73"/>
      <c r="L3277" s="76"/>
      <c r="M3277" s="55"/>
      <c r="N3277" s="40"/>
      <c r="O3277" s="2"/>
      <c r="AC3277" s="7"/>
      <c r="AD3277" s="7"/>
      <c r="AE3277" s="7"/>
      <c r="AF3277" s="7"/>
      <c r="AG3277" s="7"/>
      <c r="AH3277" s="7"/>
      <c r="AI3277" s="7"/>
      <c r="AJ3277" s="7"/>
      <c r="AK3277" s="7"/>
      <c r="AN3277" s="7"/>
    </row>
    <row r="3278" spans="1:40" x14ac:dyDescent="0.25">
      <c r="A3278" s="7"/>
      <c r="B3278" s="10"/>
      <c r="C3278" s="10"/>
      <c r="D3278" s="10"/>
      <c r="E3278" s="10"/>
      <c r="F3278" s="10"/>
      <c r="G3278" s="10"/>
      <c r="H3278" s="10"/>
      <c r="I3278" s="10"/>
      <c r="J3278" s="10"/>
      <c r="K3278" s="10"/>
      <c r="L3278" s="54"/>
      <c r="O3278" s="2"/>
      <c r="AC3278" s="7"/>
      <c r="AD3278" s="7"/>
      <c r="AE3278" s="7"/>
      <c r="AF3278" s="7"/>
      <c r="AG3278" s="7"/>
      <c r="AH3278" s="7"/>
      <c r="AI3278" s="7"/>
      <c r="AJ3278" s="7"/>
      <c r="AK3278" s="7"/>
      <c r="AN3278" s="7"/>
    </row>
    <row r="3279" spans="1:40" x14ac:dyDescent="0.25">
      <c r="A3279" s="7"/>
      <c r="B3279" s="10"/>
      <c r="C3279" s="10"/>
      <c r="D3279" s="10"/>
      <c r="E3279" s="10"/>
      <c r="F3279" s="10" t="s">
        <v>1875</v>
      </c>
      <c r="G3279" s="10"/>
      <c r="H3279" s="10"/>
      <c r="I3279" s="10"/>
      <c r="J3279" s="10"/>
      <c r="K3279" s="10"/>
      <c r="L3279" s="10"/>
      <c r="R3279" s="10" t="s">
        <v>25</v>
      </c>
      <c r="AC3279" s="10" t="s">
        <v>3</v>
      </c>
      <c r="AD3279" s="3">
        <f>SUM(AD3280:AD3282)</f>
        <v>0</v>
      </c>
      <c r="AE3279" s="3">
        <f>SUM(AE3280:AE3282)</f>
        <v>0</v>
      </c>
      <c r="AF3279" s="3">
        <f>SUM(AF3280:AF3282)</f>
        <v>0</v>
      </c>
      <c r="AG3279" s="3">
        <f>SUM(AG3280:AG3282)</f>
        <v>0</v>
      </c>
      <c r="AH3279" s="3">
        <f>SUM(AH3280:AH3282)</f>
        <v>0</v>
      </c>
      <c r="AJ3279" s="3">
        <f>SUM(AJ3280:AJ3282)</f>
        <v>0</v>
      </c>
      <c r="AK3279" s="3">
        <f>SUM(AK3280:AK3282)</f>
        <v>0</v>
      </c>
      <c r="AL3279" s="3">
        <f>SUM(AL3280:AL3282)</f>
        <v>0</v>
      </c>
      <c r="AM3279" s="3"/>
      <c r="AN3279" s="3">
        <f>SUM(AN3280:AN3282)</f>
        <v>0</v>
      </c>
    </row>
    <row r="3280" spans="1:40" x14ac:dyDescent="0.25">
      <c r="A3280" s="7"/>
      <c r="B3280" s="10"/>
      <c r="C3280" s="10"/>
      <c r="D3280" s="10"/>
      <c r="E3280" s="10"/>
      <c r="F3280" s="10" t="s">
        <v>433</v>
      </c>
      <c r="G3280" s="10"/>
      <c r="H3280" s="10"/>
      <c r="I3280" s="10"/>
      <c r="J3280" s="10"/>
      <c r="K3280" s="10"/>
      <c r="L3280" s="57" t="e">
        <f>PRODUCT(C3261/B3261)</f>
        <v>#DIV/0!</v>
      </c>
      <c r="O3280" s="2"/>
      <c r="R3280" s="7"/>
      <c r="T3280" s="7"/>
      <c r="AC3280" s="7"/>
      <c r="AD3280" s="7"/>
      <c r="AE3280" s="7"/>
      <c r="AF3280" s="7"/>
      <c r="AG3280" s="7"/>
      <c r="AH3280" s="7"/>
      <c r="AI3280" s="7"/>
      <c r="AJ3280" s="7"/>
      <c r="AK3280" s="7"/>
      <c r="AN3280" s="7"/>
    </row>
    <row r="3281" spans="1:40" x14ac:dyDescent="0.25">
      <c r="A3281" s="7"/>
      <c r="B3281" s="10"/>
      <c r="C3281" s="10"/>
      <c r="D3281" s="10"/>
      <c r="E3281" s="10"/>
      <c r="F3281" s="10" t="s">
        <v>434</v>
      </c>
      <c r="G3281" s="10"/>
      <c r="H3281" s="10"/>
      <c r="I3281" s="10"/>
      <c r="J3281" s="10"/>
      <c r="K3281" s="10"/>
      <c r="L3281" s="57" t="e">
        <f>PRODUCT(E3268/B3268)</f>
        <v>#DIV/0!</v>
      </c>
      <c r="O3281" s="2"/>
      <c r="R3281" s="7"/>
      <c r="T3281" s="7"/>
      <c r="AC3281" s="7"/>
      <c r="AD3281" s="7"/>
      <c r="AE3281" s="7"/>
      <c r="AF3281" s="7"/>
      <c r="AG3281" s="7"/>
      <c r="AH3281" s="7"/>
      <c r="AI3281" s="7"/>
      <c r="AJ3281" s="7"/>
      <c r="AK3281" s="7"/>
      <c r="AN3281" s="7"/>
    </row>
    <row r="3282" spans="1:40" x14ac:dyDescent="0.25">
      <c r="A3282" s="7"/>
      <c r="B3282" s="10"/>
      <c r="C3282" s="10"/>
      <c r="D3282" s="10"/>
      <c r="E3282" s="10"/>
      <c r="F3282" s="10" t="s">
        <v>435</v>
      </c>
      <c r="G3282" s="10"/>
      <c r="H3282" s="10"/>
      <c r="I3282" s="10"/>
      <c r="J3282" s="10"/>
      <c r="K3282" s="10"/>
      <c r="L3282" s="57" t="e">
        <f>PRODUCT(C3276/B3276)</f>
        <v>#DIV/0!</v>
      </c>
      <c r="O3282" s="2"/>
      <c r="R3282" s="7"/>
      <c r="T3282" s="7"/>
      <c r="AC3282" s="7"/>
      <c r="AD3282" s="7"/>
      <c r="AE3282" s="7"/>
      <c r="AF3282" s="7"/>
      <c r="AG3282" s="7"/>
      <c r="AH3282" s="7"/>
      <c r="AI3282" s="7"/>
      <c r="AJ3282" s="7"/>
      <c r="AK3282" s="7"/>
      <c r="AN3282" s="7"/>
    </row>
    <row r="3283" spans="1:40" x14ac:dyDescent="0.25">
      <c r="A3283" s="7"/>
      <c r="B3283" s="10"/>
      <c r="C3283" s="10"/>
      <c r="D3283" s="10"/>
      <c r="E3283" s="10"/>
      <c r="F3283" s="10"/>
      <c r="G3283" s="10"/>
      <c r="H3283" s="10"/>
      <c r="I3283" s="10"/>
      <c r="J3283" s="10"/>
      <c r="K3283" s="10"/>
      <c r="L3283" s="54"/>
      <c r="O3283" s="2"/>
      <c r="R3283" s="10" t="s">
        <v>32</v>
      </c>
      <c r="T3283" s="7"/>
      <c r="AC3283" s="10" t="s">
        <v>4</v>
      </c>
      <c r="AD3283" s="3">
        <f>SUM(AD3285:AD3287)</f>
        <v>0</v>
      </c>
      <c r="AE3283" s="3">
        <f>SUM(AE3285:AE3287)</f>
        <v>0</v>
      </c>
      <c r="AF3283" s="3">
        <f>SUM(AF3285:AF3287)</f>
        <v>0</v>
      </c>
      <c r="AG3283" s="3">
        <f>SUM(AG3285:AG3287)</f>
        <v>0</v>
      </c>
      <c r="AH3283" s="3">
        <f>SUM(AH3285:AH3287)</f>
        <v>0</v>
      </c>
      <c r="AI3283" s="7"/>
      <c r="AJ3283" s="3">
        <f>SUM(AJ3285:AJ3287)</f>
        <v>0</v>
      </c>
      <c r="AK3283" s="3">
        <v>0</v>
      </c>
      <c r="AL3283" s="3">
        <f>SUM(AL3285:AL3287)</f>
        <v>0</v>
      </c>
      <c r="AN3283" s="3">
        <v>0</v>
      </c>
    </row>
    <row r="3284" spans="1:40" x14ac:dyDescent="0.25">
      <c r="A3284" s="7"/>
      <c r="B3284" s="10"/>
      <c r="C3284" s="10"/>
      <c r="D3284" s="10"/>
      <c r="E3284" s="10"/>
      <c r="F3284" s="10"/>
      <c r="G3284" s="10"/>
      <c r="H3284" s="10"/>
      <c r="I3284" s="10"/>
      <c r="J3284" s="10"/>
      <c r="K3284" s="10"/>
      <c r="L3284" s="54"/>
      <c r="O3284" s="2"/>
      <c r="R3284" s="7"/>
      <c r="T3284" s="7"/>
      <c r="AC3284" s="10"/>
      <c r="AD3284" s="3"/>
      <c r="AE3284" s="3"/>
      <c r="AF3284" s="3"/>
      <c r="AG3284" s="3"/>
      <c r="AH3284" s="3"/>
      <c r="AI3284" s="7"/>
      <c r="AJ3284" s="3"/>
      <c r="AK3284" s="3"/>
      <c r="AL3284" s="3"/>
      <c r="AN3284" s="3"/>
    </row>
    <row r="3285" spans="1:40" x14ac:dyDescent="0.25">
      <c r="A3285" s="7"/>
      <c r="B3285" s="10"/>
      <c r="C3285" s="10"/>
      <c r="D3285" s="10"/>
      <c r="E3285" s="10"/>
      <c r="F3285" s="10"/>
      <c r="G3285" s="10"/>
      <c r="H3285" s="10"/>
      <c r="I3285" s="10"/>
      <c r="J3285" s="10"/>
      <c r="K3285" s="10"/>
      <c r="L3285" s="54"/>
      <c r="O3285" s="2"/>
      <c r="R3285" s="7"/>
      <c r="T3285" s="7"/>
      <c r="AC3285" s="7"/>
      <c r="AI3285" s="30"/>
      <c r="AL3285" s="2"/>
    </row>
    <row r="3286" spans="1:40" x14ac:dyDescent="0.25">
      <c r="A3286" s="7"/>
      <c r="B3286" s="10"/>
      <c r="C3286" s="10"/>
      <c r="D3286" s="10"/>
      <c r="E3286" s="10"/>
      <c r="F3286" s="10"/>
      <c r="G3286" s="10"/>
      <c r="H3286" s="10"/>
      <c r="I3286" s="10"/>
      <c r="J3286" s="10"/>
      <c r="K3286" s="10"/>
      <c r="L3286" s="54"/>
      <c r="O3286" s="2"/>
      <c r="R3286" s="7"/>
      <c r="T3286" s="7"/>
      <c r="AC3286" s="7"/>
      <c r="AD3286" s="7"/>
      <c r="AE3286" s="7"/>
      <c r="AF3286" s="7"/>
      <c r="AG3286" s="7"/>
      <c r="AH3286" s="7"/>
      <c r="AI3286" s="7"/>
      <c r="AJ3286" s="7"/>
      <c r="AK3286" s="7"/>
      <c r="AN3286" s="7"/>
    </row>
    <row r="3287" spans="1:40" x14ac:dyDescent="0.25">
      <c r="A3287" s="7"/>
      <c r="B3287" s="10"/>
      <c r="C3287" s="10"/>
      <c r="D3287" s="10"/>
      <c r="E3287" s="10"/>
      <c r="F3287" s="10"/>
      <c r="G3287" s="10"/>
      <c r="H3287" s="10"/>
      <c r="I3287" s="10"/>
      <c r="J3287" s="10"/>
      <c r="K3287" s="10"/>
      <c r="L3287" s="54"/>
      <c r="O3287" s="2"/>
      <c r="R3287" s="7"/>
      <c r="T3287" s="7"/>
      <c r="AC3287" s="7"/>
      <c r="AD3287" s="7"/>
      <c r="AE3287" s="7"/>
      <c r="AF3287" s="7"/>
      <c r="AG3287" s="7"/>
      <c r="AH3287" s="7"/>
      <c r="AI3287" s="7"/>
      <c r="AJ3287" s="7"/>
      <c r="AK3287" s="7"/>
      <c r="AN3287" s="7"/>
    </row>
    <row r="3288" spans="1:40" s="4" customFormat="1" ht="14.25" x14ac:dyDescent="0.2">
      <c r="A3288" s="10"/>
      <c r="B3288" s="3"/>
      <c r="C3288" s="3"/>
      <c r="D3288" s="3"/>
      <c r="E3288" s="3"/>
      <c r="F3288" s="3"/>
      <c r="G3288" s="3"/>
      <c r="H3288" s="3"/>
      <c r="I3288" s="3"/>
      <c r="J3288" s="3"/>
      <c r="K3288" s="3"/>
      <c r="L3288" s="8"/>
      <c r="M3288" s="3" t="s">
        <v>7</v>
      </c>
      <c r="N3288" s="6"/>
      <c r="O3288" s="11"/>
      <c r="P3288" s="3"/>
      <c r="Q3288" s="3"/>
      <c r="R3288" s="6" t="s">
        <v>8</v>
      </c>
      <c r="S3288" s="9"/>
      <c r="T3288" s="6"/>
      <c r="U3288" s="3"/>
      <c r="V3288" s="3"/>
      <c r="W3288" s="3"/>
      <c r="X3288" s="6"/>
      <c r="Y3288" s="3"/>
      <c r="Z3288" s="3"/>
      <c r="AA3288" s="3"/>
      <c r="AB3288" s="3"/>
      <c r="AC3288" s="10" t="s">
        <v>2</v>
      </c>
      <c r="AD3288" s="3">
        <f>SUM(AD3289:AD3310)</f>
        <v>3</v>
      </c>
      <c r="AE3288" s="3">
        <f>SUM(AE3289:AE3310)</f>
        <v>0</v>
      </c>
      <c r="AF3288" s="3">
        <f>SUM(AF3289:AF3310)</f>
        <v>0</v>
      </c>
      <c r="AG3288" s="3">
        <f>SUM(AG3289:AG3310)</f>
        <v>3</v>
      </c>
      <c r="AH3288" s="3">
        <f>SUM(AH3289:AH3310)</f>
        <v>14</v>
      </c>
      <c r="AI3288" s="3"/>
      <c r="AJ3288" s="3">
        <f>SUM(AJ3289:AJ3310)</f>
        <v>69</v>
      </c>
      <c r="AK3288" s="3">
        <f>SUM(AK3289:AK3310)</f>
        <v>0</v>
      </c>
      <c r="AL3288" s="3">
        <f>SUM(AL3289:AL3310)</f>
        <v>589</v>
      </c>
      <c r="AM3288" s="3">
        <f>PRODUCT(AL3288+AL3311+AL3315)</f>
        <v>589</v>
      </c>
      <c r="AN3288" s="3">
        <f>SUM(AN3289:AN3310)</f>
        <v>9</v>
      </c>
    </row>
    <row r="3289" spans="1:40" x14ac:dyDescent="0.25">
      <c r="A3289" s="63" t="s">
        <v>601</v>
      </c>
      <c r="B3289" s="64" t="s">
        <v>0</v>
      </c>
      <c r="C3289" s="64" t="s">
        <v>10</v>
      </c>
      <c r="D3289" s="64" t="s">
        <v>1</v>
      </c>
      <c r="E3289" s="64" t="s">
        <v>11</v>
      </c>
      <c r="F3289" s="65" t="s">
        <v>12</v>
      </c>
      <c r="G3289" s="66"/>
      <c r="H3289" s="64"/>
      <c r="I3289" s="65" t="s">
        <v>13</v>
      </c>
      <c r="J3289" s="66"/>
      <c r="K3289" s="64"/>
      <c r="L3289" s="67" t="s">
        <v>14</v>
      </c>
      <c r="M3289" s="3">
        <f>MAX(Y3289:Y3319)</f>
        <v>220</v>
      </c>
      <c r="O3289" s="2">
        <v>14</v>
      </c>
      <c r="P3289" s="2">
        <v>6</v>
      </c>
      <c r="Q3289" s="2">
        <v>2017</v>
      </c>
      <c r="R3289" s="5" t="s">
        <v>1554</v>
      </c>
      <c r="S3289" s="2" t="s">
        <v>6</v>
      </c>
      <c r="T3289" s="5" t="s">
        <v>1062</v>
      </c>
      <c r="U3289" s="2">
        <v>0</v>
      </c>
      <c r="V3289" s="30" t="s">
        <v>6</v>
      </c>
      <c r="W3289" s="2">
        <v>2</v>
      </c>
      <c r="X3289" s="44" t="s">
        <v>1575</v>
      </c>
      <c r="Y3289" s="2">
        <v>210</v>
      </c>
      <c r="Z3289" s="2">
        <v>6</v>
      </c>
      <c r="AA3289" s="30" t="s">
        <v>6</v>
      </c>
      <c r="AB3289" s="2">
        <v>23</v>
      </c>
      <c r="AD3289" s="2">
        <f>IF(Q3289&gt;100,1,0)</f>
        <v>1</v>
      </c>
      <c r="AE3289" s="2">
        <f t="shared" ref="AE3289" si="1300">IF(U3289&gt;W3289,1,0)</f>
        <v>0</v>
      </c>
      <c r="AF3289" s="2">
        <f>IF(U3289=W3289,1,0)*IF(Q3289=0,0,1)</f>
        <v>0</v>
      </c>
      <c r="AG3289" s="2">
        <f t="shared" ref="AG3289" si="1301">IF(W3289&gt;U3289,1,0)</f>
        <v>1</v>
      </c>
      <c r="AH3289" s="2">
        <f t="shared" ref="AH3289" si="1302">PRODUCT(Z3289)</f>
        <v>6</v>
      </c>
      <c r="AI3289" s="30" t="s">
        <v>6</v>
      </c>
      <c r="AJ3289" s="2">
        <f t="shared" ref="AJ3289" si="1303">PRODUCT(AB3289)</f>
        <v>23</v>
      </c>
      <c r="AK3289" s="2">
        <v>0</v>
      </c>
      <c r="AL3289" s="2">
        <f t="shared" ref="AL3289" si="1304">PRODUCT(Y3289)</f>
        <v>210</v>
      </c>
      <c r="AN3289" s="2">
        <v>3</v>
      </c>
    </row>
    <row r="3290" spans="1:40" x14ac:dyDescent="0.25">
      <c r="A3290" s="68" t="s">
        <v>16</v>
      </c>
      <c r="B3290" s="69">
        <f>PRODUCT(AD3288)</f>
        <v>3</v>
      </c>
      <c r="C3290" s="69">
        <f>PRODUCT(AE3288)</f>
        <v>0</v>
      </c>
      <c r="D3290" s="69">
        <f>PRODUCT(AF3288)</f>
        <v>0</v>
      </c>
      <c r="E3290" s="69">
        <f>PRODUCT(AG3288)</f>
        <v>3</v>
      </c>
      <c r="F3290" s="69">
        <f>PRODUCT(AH3288)</f>
        <v>14</v>
      </c>
      <c r="G3290" s="70" t="s">
        <v>6</v>
      </c>
      <c r="H3290" s="69">
        <f>PRODUCT(AJ3288)</f>
        <v>69</v>
      </c>
      <c r="I3290" s="69">
        <f>PRODUCT(AK3288)</f>
        <v>0</v>
      </c>
      <c r="J3290" s="70" t="s">
        <v>6</v>
      </c>
      <c r="K3290" s="69">
        <f>PRODUCT(AN3288)</f>
        <v>9</v>
      </c>
      <c r="L3290" s="71">
        <f>PRODUCT(AL3288/B3290)</f>
        <v>196.33333333333334</v>
      </c>
      <c r="M3290" s="8"/>
      <c r="N3290" s="38"/>
      <c r="O3290" s="2">
        <v>21</v>
      </c>
      <c r="P3290" s="2">
        <v>7</v>
      </c>
      <c r="Q3290" s="2">
        <v>2018</v>
      </c>
      <c r="R3290" s="5" t="s">
        <v>1554</v>
      </c>
      <c r="S3290" s="2" t="s">
        <v>6</v>
      </c>
      <c r="T3290" s="5" t="s">
        <v>1062</v>
      </c>
      <c r="U3290" s="2">
        <v>0</v>
      </c>
      <c r="V3290" s="30" t="s">
        <v>6</v>
      </c>
      <c r="W3290" s="2">
        <v>2</v>
      </c>
      <c r="X3290" s="44" t="s">
        <v>1664</v>
      </c>
      <c r="Y3290" s="2">
        <v>159</v>
      </c>
      <c r="Z3290" s="2">
        <v>7</v>
      </c>
      <c r="AA3290" s="30" t="s">
        <v>6</v>
      </c>
      <c r="AB3290" s="2">
        <v>18</v>
      </c>
      <c r="AC3290" s="7"/>
      <c r="AD3290" s="2">
        <f>IF(Q3290&gt;100,1,0)</f>
        <v>1</v>
      </c>
      <c r="AE3290" s="2">
        <f t="shared" ref="AE3290" si="1305">IF(U3290&gt;W3290,1,0)</f>
        <v>0</v>
      </c>
      <c r="AF3290" s="2">
        <f>IF(U3290=W3290,1,0)*IF(Q3290=0,0,1)</f>
        <v>0</v>
      </c>
      <c r="AG3290" s="2">
        <f t="shared" ref="AG3290" si="1306">IF(W3290&gt;U3290,1,0)</f>
        <v>1</v>
      </c>
      <c r="AH3290" s="2">
        <f t="shared" ref="AH3290" si="1307">PRODUCT(Z3290)</f>
        <v>7</v>
      </c>
      <c r="AI3290" s="30" t="s">
        <v>6</v>
      </c>
      <c r="AJ3290" s="2">
        <f t="shared" ref="AJ3290" si="1308">PRODUCT(AB3290)</f>
        <v>18</v>
      </c>
      <c r="AK3290" s="2">
        <v>0</v>
      </c>
      <c r="AL3290" s="2">
        <f t="shared" ref="AL3290" si="1309">PRODUCT(Y3290)</f>
        <v>159</v>
      </c>
      <c r="AN3290" s="2">
        <v>3</v>
      </c>
    </row>
    <row r="3291" spans="1:40" x14ac:dyDescent="0.25">
      <c r="A3291" s="68" t="s">
        <v>439</v>
      </c>
      <c r="B3291" s="69">
        <f>PRODUCT(AD3311)</f>
        <v>0</v>
      </c>
      <c r="C3291" s="69">
        <f>PRODUCT(AE3311)</f>
        <v>0</v>
      </c>
      <c r="D3291" s="69">
        <f>PRODUCT(AF3311)</f>
        <v>0</v>
      </c>
      <c r="E3291" s="69">
        <f>PRODUCT(AG3311)</f>
        <v>0</v>
      </c>
      <c r="F3291" s="69">
        <f>PRODUCT(AH3311)</f>
        <v>0</v>
      </c>
      <c r="G3291" s="70" t="s">
        <v>6</v>
      </c>
      <c r="H3291" s="69">
        <f>PRODUCT(AJ3311)</f>
        <v>0</v>
      </c>
      <c r="I3291" s="69">
        <f>PRODUCT(AK3311)</f>
        <v>0</v>
      </c>
      <c r="J3291" s="70" t="s">
        <v>6</v>
      </c>
      <c r="K3291" s="69">
        <f>PRODUCT(AN3311)</f>
        <v>0</v>
      </c>
      <c r="L3291" s="71">
        <v>0</v>
      </c>
      <c r="M3291" s="8"/>
      <c r="N3291" s="38"/>
      <c r="O3291" s="2">
        <v>17</v>
      </c>
      <c r="P3291" s="2">
        <v>6</v>
      </c>
      <c r="Q3291" s="2">
        <v>2019</v>
      </c>
      <c r="R3291" s="5" t="s">
        <v>1554</v>
      </c>
      <c r="S3291" s="2" t="s">
        <v>6</v>
      </c>
      <c r="T3291" s="5" t="s">
        <v>1062</v>
      </c>
      <c r="U3291" s="2">
        <v>0</v>
      </c>
      <c r="V3291" s="30" t="s">
        <v>6</v>
      </c>
      <c r="W3291" s="2">
        <v>2</v>
      </c>
      <c r="X3291" s="44" t="s">
        <v>1723</v>
      </c>
      <c r="Y3291" s="2">
        <v>220</v>
      </c>
      <c r="Z3291" s="2">
        <v>1</v>
      </c>
      <c r="AA3291" s="30" t="s">
        <v>6</v>
      </c>
      <c r="AB3291" s="2">
        <v>28</v>
      </c>
      <c r="AC3291" s="7"/>
      <c r="AD3291" s="2">
        <f>IF(Q3291&gt;100,1,0)</f>
        <v>1</v>
      </c>
      <c r="AE3291" s="2">
        <f t="shared" ref="AE3291" si="1310">IF(U3291&gt;W3291,1,0)</f>
        <v>0</v>
      </c>
      <c r="AF3291" s="2">
        <f>IF(U3291=W3291,1,0)*IF(Q3291=0,0,1)</f>
        <v>0</v>
      </c>
      <c r="AG3291" s="2">
        <f t="shared" ref="AG3291" si="1311">IF(W3291&gt;U3291,1,0)</f>
        <v>1</v>
      </c>
      <c r="AH3291" s="2">
        <f t="shared" ref="AH3291" si="1312">PRODUCT(Z3291)</f>
        <v>1</v>
      </c>
      <c r="AI3291" s="30" t="s">
        <v>6</v>
      </c>
      <c r="AJ3291" s="2">
        <f t="shared" ref="AJ3291" si="1313">PRODUCT(AB3291)</f>
        <v>28</v>
      </c>
      <c r="AK3291" s="2">
        <v>0</v>
      </c>
      <c r="AL3291" s="2">
        <f t="shared" ref="AL3291" si="1314">PRODUCT(Y3291)</f>
        <v>220</v>
      </c>
      <c r="AN3291" s="2">
        <v>3</v>
      </c>
    </row>
    <row r="3292" spans="1:40" x14ac:dyDescent="0.25">
      <c r="A3292" s="68" t="s">
        <v>440</v>
      </c>
      <c r="B3292" s="69">
        <f>PRODUCT(AD3315)</f>
        <v>0</v>
      </c>
      <c r="C3292" s="69">
        <f t="shared" ref="C3292:F3292" si="1315">PRODUCT(AE3315)</f>
        <v>0</v>
      </c>
      <c r="D3292" s="69">
        <f t="shared" si="1315"/>
        <v>0</v>
      </c>
      <c r="E3292" s="69">
        <f t="shared" si="1315"/>
        <v>0</v>
      </c>
      <c r="F3292" s="69">
        <f t="shared" si="1315"/>
        <v>0</v>
      </c>
      <c r="G3292" s="70" t="s">
        <v>6</v>
      </c>
      <c r="H3292" s="69">
        <f t="shared" ref="H3292" si="1316">PRODUCT(AJ3315)</f>
        <v>0</v>
      </c>
      <c r="I3292" s="69">
        <f>PRODUCT(AK3315)</f>
        <v>0</v>
      </c>
      <c r="J3292" s="70" t="s">
        <v>6</v>
      </c>
      <c r="K3292" s="69">
        <f>PRODUCT(AM3315)</f>
        <v>0</v>
      </c>
      <c r="L3292" s="71">
        <v>0</v>
      </c>
      <c r="M3292" s="8"/>
      <c r="N3292" s="38"/>
      <c r="O3292" s="2"/>
      <c r="AC3292" s="7"/>
      <c r="AD3292" s="7"/>
      <c r="AE3292" s="7"/>
      <c r="AF3292" s="7"/>
      <c r="AG3292" s="7"/>
      <c r="AH3292" s="7"/>
      <c r="AI3292" s="7"/>
      <c r="AJ3292" s="7"/>
      <c r="AK3292" s="7"/>
      <c r="AN3292" s="7"/>
    </row>
    <row r="3293" spans="1:40" x14ac:dyDescent="0.25">
      <c r="A3293" s="68" t="s">
        <v>17</v>
      </c>
      <c r="B3293" s="69">
        <f>SUM(B3290:B3292)</f>
        <v>3</v>
      </c>
      <c r="C3293" s="69">
        <f>SUM(C3290:C3292)</f>
        <v>0</v>
      </c>
      <c r="D3293" s="69">
        <f>SUM(D3290:D3292)</f>
        <v>0</v>
      </c>
      <c r="E3293" s="69">
        <f>SUM(E3290:E3292)</f>
        <v>3</v>
      </c>
      <c r="F3293" s="69">
        <f>SUM(F3290:F3292)</f>
        <v>14</v>
      </c>
      <c r="G3293" s="70" t="s">
        <v>6</v>
      </c>
      <c r="H3293" s="69">
        <f>SUM(H3290:H3292)</f>
        <v>69</v>
      </c>
      <c r="I3293" s="69">
        <f>SUM(I3290:I3292)</f>
        <v>0</v>
      </c>
      <c r="J3293" s="70" t="s">
        <v>6</v>
      </c>
      <c r="K3293" s="69">
        <f>SUM(K3290:K3292)</f>
        <v>9</v>
      </c>
      <c r="L3293" s="71">
        <f>PRODUCT(AM3288/B3293)</f>
        <v>196.33333333333334</v>
      </c>
      <c r="M3293" s="8"/>
      <c r="N3293" s="38"/>
      <c r="O3293" s="2"/>
      <c r="AC3293" s="7"/>
      <c r="AD3293" s="7"/>
      <c r="AE3293" s="7"/>
      <c r="AF3293" s="7"/>
      <c r="AG3293" s="7"/>
      <c r="AH3293" s="7"/>
      <c r="AI3293" s="7"/>
      <c r="AJ3293" s="7"/>
      <c r="AK3293" s="7"/>
      <c r="AN3293" s="7"/>
    </row>
    <row r="3294" spans="1:40" x14ac:dyDescent="0.25">
      <c r="A3294" s="72" t="s">
        <v>18</v>
      </c>
      <c r="B3294" s="73"/>
      <c r="C3294" s="73"/>
      <c r="D3294" s="73"/>
      <c r="E3294" s="73"/>
      <c r="F3294" s="74">
        <f>PRODUCT(F3293/B3293)</f>
        <v>4.666666666666667</v>
      </c>
      <c r="G3294" s="75" t="s">
        <v>6</v>
      </c>
      <c r="H3294" s="74">
        <f>PRODUCT(H3293/B3293)</f>
        <v>23</v>
      </c>
      <c r="I3294" s="73"/>
      <c r="J3294" s="73"/>
      <c r="K3294" s="73"/>
      <c r="L3294" s="76"/>
      <c r="M3294" s="55"/>
      <c r="N3294" s="40"/>
      <c r="O3294" s="2"/>
      <c r="AC3294" s="7"/>
      <c r="AD3294" s="7"/>
      <c r="AE3294" s="7"/>
      <c r="AF3294" s="7"/>
      <c r="AG3294" s="7"/>
      <c r="AH3294" s="7"/>
      <c r="AI3294" s="7"/>
      <c r="AJ3294" s="7"/>
      <c r="AK3294" s="7"/>
      <c r="AN3294" s="7"/>
    </row>
    <row r="3295" spans="1:40" x14ac:dyDescent="0.25">
      <c r="B3295" s="10"/>
      <c r="C3295" s="10"/>
      <c r="D3295" s="10"/>
      <c r="E3295" s="10"/>
      <c r="F3295" s="10"/>
      <c r="G3295" s="10"/>
      <c r="H3295" s="10"/>
      <c r="I3295" s="10"/>
      <c r="J3295" s="10"/>
      <c r="K3295" s="10"/>
      <c r="L3295" s="8"/>
      <c r="O3295" s="2"/>
      <c r="AC3295" s="7"/>
      <c r="AD3295" s="7"/>
      <c r="AE3295" s="7"/>
      <c r="AF3295" s="7"/>
      <c r="AG3295" s="7"/>
      <c r="AH3295" s="7"/>
      <c r="AI3295" s="7"/>
      <c r="AJ3295" s="7"/>
      <c r="AK3295" s="7"/>
      <c r="AN3295" s="7"/>
    </row>
    <row r="3296" spans="1:40" x14ac:dyDescent="0.25">
      <c r="A3296" s="63" t="s">
        <v>600</v>
      </c>
      <c r="B3296" s="64" t="s">
        <v>0</v>
      </c>
      <c r="C3296" s="64" t="s">
        <v>10</v>
      </c>
      <c r="D3296" s="64" t="s">
        <v>1</v>
      </c>
      <c r="E3296" s="64" t="s">
        <v>11</v>
      </c>
      <c r="F3296" s="65" t="s">
        <v>12</v>
      </c>
      <c r="G3296" s="66"/>
      <c r="H3296" s="64"/>
      <c r="I3296" s="65" t="s">
        <v>13</v>
      </c>
      <c r="J3296" s="66"/>
      <c r="K3296" s="64"/>
      <c r="L3296" s="67" t="s">
        <v>14</v>
      </c>
      <c r="O3296" s="2"/>
      <c r="AC3296" s="7"/>
      <c r="AD3296" s="7"/>
      <c r="AE3296" s="7"/>
      <c r="AF3296" s="7"/>
      <c r="AG3296" s="7"/>
      <c r="AH3296" s="7"/>
      <c r="AI3296" s="7"/>
      <c r="AJ3296" s="7"/>
      <c r="AK3296" s="7"/>
      <c r="AN3296" s="7"/>
    </row>
    <row r="3297" spans="1:40" x14ac:dyDescent="0.25">
      <c r="A3297" s="68" t="s">
        <v>16</v>
      </c>
      <c r="B3297" s="69">
        <f t="shared" ref="B3297:F3300" si="1317">PRODUCT(B1763)</f>
        <v>3</v>
      </c>
      <c r="C3297" s="69">
        <f t="shared" si="1317"/>
        <v>3</v>
      </c>
      <c r="D3297" s="69">
        <f t="shared" si="1317"/>
        <v>0</v>
      </c>
      <c r="E3297" s="69">
        <f t="shared" si="1317"/>
        <v>0</v>
      </c>
      <c r="F3297" s="69">
        <f t="shared" si="1317"/>
        <v>57</v>
      </c>
      <c r="G3297" s="70" t="s">
        <v>6</v>
      </c>
      <c r="H3297" s="69">
        <f t="shared" ref="H3297:I3300" si="1318">PRODUCT(H1763)</f>
        <v>3</v>
      </c>
      <c r="I3297" s="69">
        <f t="shared" si="1318"/>
        <v>9</v>
      </c>
      <c r="J3297" s="70" t="s">
        <v>6</v>
      </c>
      <c r="K3297" s="69">
        <f t="shared" ref="K3297:L3300" si="1319">PRODUCT(K1763)</f>
        <v>0</v>
      </c>
      <c r="L3297" s="71">
        <f t="shared" si="1319"/>
        <v>483.66666666666669</v>
      </c>
      <c r="M3297" s="8"/>
      <c r="N3297" s="38"/>
      <c r="O3297" s="2"/>
      <c r="AC3297" s="7"/>
      <c r="AD3297" s="7"/>
      <c r="AE3297" s="7"/>
      <c r="AF3297" s="7"/>
      <c r="AG3297" s="7"/>
      <c r="AH3297" s="7"/>
      <c r="AI3297" s="7"/>
      <c r="AJ3297" s="7"/>
      <c r="AK3297" s="7"/>
      <c r="AN3297" s="7"/>
    </row>
    <row r="3298" spans="1:40" x14ac:dyDescent="0.25">
      <c r="A3298" s="68" t="s">
        <v>439</v>
      </c>
      <c r="B3298" s="69">
        <f t="shared" si="1317"/>
        <v>0</v>
      </c>
      <c r="C3298" s="69">
        <f t="shared" si="1317"/>
        <v>0</v>
      </c>
      <c r="D3298" s="69">
        <f t="shared" si="1317"/>
        <v>0</v>
      </c>
      <c r="E3298" s="69">
        <f t="shared" si="1317"/>
        <v>0</v>
      </c>
      <c r="F3298" s="69">
        <f t="shared" si="1317"/>
        <v>0</v>
      </c>
      <c r="G3298" s="70" t="s">
        <v>6</v>
      </c>
      <c r="H3298" s="69">
        <f t="shared" si="1318"/>
        <v>0</v>
      </c>
      <c r="I3298" s="69">
        <f t="shared" si="1318"/>
        <v>0</v>
      </c>
      <c r="J3298" s="70" t="s">
        <v>6</v>
      </c>
      <c r="K3298" s="69">
        <f t="shared" si="1319"/>
        <v>0</v>
      </c>
      <c r="L3298" s="71">
        <f t="shared" si="1319"/>
        <v>0</v>
      </c>
      <c r="M3298" s="8"/>
      <c r="N3298" s="38"/>
      <c r="O3298" s="2"/>
      <c r="AC3298" s="7"/>
      <c r="AD3298" s="7"/>
      <c r="AE3298" s="7"/>
      <c r="AF3298" s="7"/>
      <c r="AG3298" s="7"/>
      <c r="AH3298" s="7"/>
      <c r="AI3298" s="7"/>
      <c r="AJ3298" s="7"/>
      <c r="AK3298" s="7"/>
      <c r="AN3298" s="7"/>
    </row>
    <row r="3299" spans="1:40" x14ac:dyDescent="0.25">
      <c r="A3299" s="68" t="s">
        <v>440</v>
      </c>
      <c r="B3299" s="69">
        <f t="shared" si="1317"/>
        <v>0</v>
      </c>
      <c r="C3299" s="69">
        <f t="shared" si="1317"/>
        <v>0</v>
      </c>
      <c r="D3299" s="69">
        <f t="shared" si="1317"/>
        <v>0</v>
      </c>
      <c r="E3299" s="69">
        <f t="shared" si="1317"/>
        <v>0</v>
      </c>
      <c r="F3299" s="69">
        <f t="shared" si="1317"/>
        <v>0</v>
      </c>
      <c r="G3299" s="70" t="s">
        <v>6</v>
      </c>
      <c r="H3299" s="69">
        <f t="shared" si="1318"/>
        <v>0</v>
      </c>
      <c r="I3299" s="69">
        <f t="shared" si="1318"/>
        <v>0</v>
      </c>
      <c r="J3299" s="70" t="s">
        <v>6</v>
      </c>
      <c r="K3299" s="69">
        <f t="shared" si="1319"/>
        <v>0</v>
      </c>
      <c r="L3299" s="71">
        <f t="shared" si="1319"/>
        <v>0</v>
      </c>
      <c r="M3299" s="8"/>
      <c r="N3299" s="38"/>
      <c r="O3299" s="2"/>
      <c r="AC3299" s="7"/>
      <c r="AD3299" s="7"/>
      <c r="AE3299" s="7"/>
      <c r="AF3299" s="7"/>
      <c r="AG3299" s="7"/>
      <c r="AH3299" s="7"/>
      <c r="AI3299" s="7"/>
      <c r="AJ3299" s="7"/>
      <c r="AK3299" s="7"/>
      <c r="AN3299" s="7"/>
    </row>
    <row r="3300" spans="1:40" x14ac:dyDescent="0.25">
      <c r="A3300" s="68" t="s">
        <v>17</v>
      </c>
      <c r="B3300" s="69">
        <f t="shared" si="1317"/>
        <v>3</v>
      </c>
      <c r="C3300" s="69">
        <f t="shared" si="1317"/>
        <v>3</v>
      </c>
      <c r="D3300" s="69">
        <f t="shared" si="1317"/>
        <v>0</v>
      </c>
      <c r="E3300" s="69">
        <f t="shared" si="1317"/>
        <v>0</v>
      </c>
      <c r="F3300" s="69">
        <f t="shared" si="1317"/>
        <v>57</v>
      </c>
      <c r="G3300" s="70" t="s">
        <v>6</v>
      </c>
      <c r="H3300" s="69">
        <f t="shared" si="1318"/>
        <v>3</v>
      </c>
      <c r="I3300" s="69">
        <f t="shared" si="1318"/>
        <v>9</v>
      </c>
      <c r="J3300" s="70" t="s">
        <v>6</v>
      </c>
      <c r="K3300" s="69">
        <f t="shared" si="1319"/>
        <v>0</v>
      </c>
      <c r="L3300" s="71">
        <f t="shared" si="1319"/>
        <v>483.66666666666669</v>
      </c>
      <c r="M3300" s="8"/>
      <c r="N3300" s="38"/>
      <c r="O3300" s="2"/>
      <c r="AC3300" s="7"/>
      <c r="AD3300" s="7"/>
      <c r="AE3300" s="7"/>
      <c r="AF3300" s="7"/>
      <c r="AG3300" s="7"/>
      <c r="AH3300" s="7"/>
      <c r="AI3300" s="7"/>
      <c r="AJ3300" s="7"/>
      <c r="AK3300" s="7"/>
      <c r="AN3300" s="7"/>
    </row>
    <row r="3301" spans="1:40" x14ac:dyDescent="0.25">
      <c r="A3301" s="72" t="s">
        <v>18</v>
      </c>
      <c r="B3301" s="73"/>
      <c r="C3301" s="73"/>
      <c r="D3301" s="73"/>
      <c r="E3301" s="73"/>
      <c r="F3301" s="74">
        <f>PRODUCT(F3300/B3300)</f>
        <v>19</v>
      </c>
      <c r="G3301" s="75" t="s">
        <v>6</v>
      </c>
      <c r="H3301" s="74">
        <f>PRODUCT(H3300/B3300)</f>
        <v>1</v>
      </c>
      <c r="I3301" s="73"/>
      <c r="J3301" s="73"/>
      <c r="K3301" s="73"/>
      <c r="L3301" s="76"/>
      <c r="M3301" s="55"/>
      <c r="N3301" s="40"/>
      <c r="O3301" s="2"/>
      <c r="AC3301" s="7"/>
      <c r="AD3301" s="7"/>
      <c r="AE3301" s="7"/>
      <c r="AF3301" s="7"/>
      <c r="AG3301" s="7"/>
      <c r="AH3301" s="7"/>
      <c r="AI3301" s="7"/>
      <c r="AJ3301" s="7"/>
      <c r="AK3301" s="7"/>
      <c r="AN3301" s="7"/>
    </row>
    <row r="3302" spans="1:40" x14ac:dyDescent="0.25">
      <c r="B3302" s="10"/>
      <c r="C3302" s="10"/>
      <c r="D3302" s="10"/>
      <c r="E3302" s="10"/>
      <c r="F3302" s="55"/>
      <c r="G3302" s="11"/>
      <c r="H3302" s="55"/>
      <c r="I3302" s="10"/>
      <c r="J3302" s="10"/>
      <c r="K3302" s="10"/>
      <c r="L3302" s="8"/>
      <c r="M3302" s="55"/>
      <c r="N3302" s="40"/>
      <c r="O3302" s="2"/>
      <c r="AC3302" s="7"/>
      <c r="AD3302" s="7"/>
      <c r="AE3302" s="7"/>
      <c r="AF3302" s="7"/>
      <c r="AG3302" s="7"/>
      <c r="AH3302" s="7"/>
      <c r="AI3302" s="7"/>
      <c r="AJ3302" s="7"/>
      <c r="AK3302" s="7"/>
      <c r="AN3302" s="7"/>
    </row>
    <row r="3303" spans="1:40" x14ac:dyDescent="0.25">
      <c r="A3303" s="63" t="s">
        <v>601</v>
      </c>
      <c r="B3303" s="64"/>
      <c r="C3303" s="64"/>
      <c r="D3303" s="64"/>
      <c r="E3303" s="64"/>
      <c r="F3303" s="64"/>
      <c r="G3303" s="64"/>
      <c r="H3303" s="64"/>
      <c r="I3303" s="64"/>
      <c r="J3303" s="64"/>
      <c r="K3303" s="64"/>
      <c r="L3303" s="67"/>
      <c r="O3303" s="2"/>
      <c r="AC3303" s="7"/>
      <c r="AD3303" s="7"/>
      <c r="AE3303" s="7"/>
      <c r="AF3303" s="7"/>
      <c r="AG3303" s="7"/>
      <c r="AH3303" s="7"/>
      <c r="AI3303" s="7"/>
      <c r="AJ3303" s="7"/>
      <c r="AK3303" s="7"/>
      <c r="AN3303" s="7"/>
    </row>
    <row r="3304" spans="1:40" x14ac:dyDescent="0.25">
      <c r="A3304" s="68" t="s">
        <v>24</v>
      </c>
      <c r="B3304" s="69" t="s">
        <v>0</v>
      </c>
      <c r="C3304" s="69" t="s">
        <v>10</v>
      </c>
      <c r="D3304" s="69" t="s">
        <v>1</v>
      </c>
      <c r="E3304" s="69" t="s">
        <v>11</v>
      </c>
      <c r="F3304" s="78" t="s">
        <v>12</v>
      </c>
      <c r="G3304" s="70"/>
      <c r="H3304" s="69"/>
      <c r="I3304" s="78" t="s">
        <v>13</v>
      </c>
      <c r="J3304" s="70"/>
      <c r="K3304" s="69"/>
      <c r="L3304" s="71" t="s">
        <v>14</v>
      </c>
      <c r="O3304" s="2"/>
      <c r="AC3304" s="7"/>
      <c r="AD3304" s="7"/>
      <c r="AE3304" s="7"/>
      <c r="AF3304" s="7"/>
      <c r="AG3304" s="7"/>
      <c r="AH3304" s="7"/>
      <c r="AI3304" s="7"/>
      <c r="AJ3304" s="7"/>
      <c r="AK3304" s="7"/>
      <c r="AN3304" s="7"/>
    </row>
    <row r="3305" spans="1:40" x14ac:dyDescent="0.25">
      <c r="A3305" s="68" t="s">
        <v>16</v>
      </c>
      <c r="B3305" s="69">
        <f>PRODUCT(B3290+B3297)</f>
        <v>6</v>
      </c>
      <c r="C3305" s="69">
        <f>PRODUCT(C3290+E3297)</f>
        <v>0</v>
      </c>
      <c r="D3305" s="69">
        <f>PRODUCT(D3290+D3297)</f>
        <v>0</v>
      </c>
      <c r="E3305" s="69">
        <f>PRODUCT(E3290+C3297)</f>
        <v>6</v>
      </c>
      <c r="F3305" s="69">
        <f>PRODUCT(F3290+H3297)</f>
        <v>17</v>
      </c>
      <c r="G3305" s="70" t="s">
        <v>6</v>
      </c>
      <c r="H3305" s="69">
        <f>PRODUCT(H3290+F3297)</f>
        <v>126</v>
      </c>
      <c r="I3305" s="69">
        <f>PRODUCT(I3290+K3297)</f>
        <v>0</v>
      </c>
      <c r="J3305" s="70" t="s">
        <v>6</v>
      </c>
      <c r="K3305" s="69">
        <f>PRODUCT(K3290+I3297)</f>
        <v>18</v>
      </c>
      <c r="L3305" s="71">
        <f>PRODUCT(((B3290*L3290)+B3297*L3297))/B3305</f>
        <v>340</v>
      </c>
      <c r="M3305" s="8"/>
      <c r="N3305" s="38"/>
      <c r="O3305" s="2"/>
      <c r="AC3305" s="7"/>
      <c r="AD3305" s="7"/>
      <c r="AE3305" s="7"/>
      <c r="AF3305" s="7"/>
      <c r="AG3305" s="7"/>
      <c r="AH3305" s="7"/>
      <c r="AI3305" s="7"/>
      <c r="AJ3305" s="7"/>
      <c r="AK3305" s="7"/>
      <c r="AN3305" s="7"/>
    </row>
    <row r="3306" spans="1:40" x14ac:dyDescent="0.25">
      <c r="A3306" s="68" t="s">
        <v>439</v>
      </c>
      <c r="B3306" s="69">
        <f>PRODUCT(B3291+B3298)</f>
        <v>0</v>
      </c>
      <c r="C3306" s="69">
        <f>PRODUCT(C3291+E3298)</f>
        <v>0</v>
      </c>
      <c r="D3306" s="69">
        <f>PRODUCT(D3291+D3298)</f>
        <v>0</v>
      </c>
      <c r="E3306" s="69">
        <f>PRODUCT(E3291+C3298)</f>
        <v>0</v>
      </c>
      <c r="F3306" s="69">
        <f>PRODUCT(F3291+H3298)</f>
        <v>0</v>
      </c>
      <c r="G3306" s="70" t="s">
        <v>6</v>
      </c>
      <c r="H3306" s="69">
        <f>PRODUCT(H3291+F3298)</f>
        <v>0</v>
      </c>
      <c r="I3306" s="69">
        <f>PRODUCT(I3291+K3298)</f>
        <v>0</v>
      </c>
      <c r="J3306" s="70" t="s">
        <v>6</v>
      </c>
      <c r="K3306" s="69">
        <f>PRODUCT(K3291+I3298)</f>
        <v>0</v>
      </c>
      <c r="L3306" s="71">
        <v>0</v>
      </c>
      <c r="M3306" s="8"/>
      <c r="N3306" s="38"/>
      <c r="O3306" s="2"/>
      <c r="AC3306" s="7"/>
      <c r="AD3306" s="7"/>
      <c r="AE3306" s="7"/>
      <c r="AF3306" s="7"/>
      <c r="AG3306" s="7"/>
      <c r="AH3306" s="7"/>
      <c r="AI3306" s="7"/>
      <c r="AJ3306" s="7"/>
      <c r="AK3306" s="7"/>
      <c r="AN3306" s="7"/>
    </row>
    <row r="3307" spans="1:40" x14ac:dyDescent="0.25">
      <c r="A3307" s="68" t="s">
        <v>440</v>
      </c>
      <c r="B3307" s="69">
        <f>PRODUCT(B3292+B3299)</f>
        <v>0</v>
      </c>
      <c r="C3307" s="69">
        <f>PRODUCT(C3292+E3299)</f>
        <v>0</v>
      </c>
      <c r="D3307" s="69">
        <f>PRODUCT(D3292+D3299)</f>
        <v>0</v>
      </c>
      <c r="E3307" s="69">
        <f>PRODUCT(E3292+C3299)</f>
        <v>0</v>
      </c>
      <c r="F3307" s="69">
        <f>PRODUCT(F3292+H3299)</f>
        <v>0</v>
      </c>
      <c r="G3307" s="70" t="s">
        <v>6</v>
      </c>
      <c r="H3307" s="69">
        <f>PRODUCT(H3292+F3299)</f>
        <v>0</v>
      </c>
      <c r="I3307" s="69">
        <f>PRODUCT(I3292+K3299)</f>
        <v>0</v>
      </c>
      <c r="J3307" s="70" t="s">
        <v>6</v>
      </c>
      <c r="K3307" s="69">
        <f>PRODUCT(K3292+I3299)</f>
        <v>0</v>
      </c>
      <c r="L3307" s="71">
        <v>0</v>
      </c>
      <c r="M3307" s="8"/>
      <c r="N3307" s="38"/>
      <c r="O3307" s="2"/>
      <c r="AC3307" s="7"/>
      <c r="AD3307" s="7"/>
      <c r="AE3307" s="7"/>
      <c r="AF3307" s="7"/>
      <c r="AG3307" s="7"/>
      <c r="AH3307" s="7"/>
      <c r="AI3307" s="7"/>
      <c r="AJ3307" s="7"/>
      <c r="AK3307" s="7"/>
      <c r="AN3307" s="7"/>
    </row>
    <row r="3308" spans="1:40" x14ac:dyDescent="0.25">
      <c r="A3308" s="68" t="s">
        <v>17</v>
      </c>
      <c r="B3308" s="69">
        <f>PRODUCT(B3293+B3300)</f>
        <v>6</v>
      </c>
      <c r="C3308" s="69">
        <f>PRODUCT(C3293+E3300)</f>
        <v>0</v>
      </c>
      <c r="D3308" s="69">
        <f>PRODUCT(D3293+D3300)</f>
        <v>0</v>
      </c>
      <c r="E3308" s="69">
        <f>PRODUCT(E3293+C3300)</f>
        <v>6</v>
      </c>
      <c r="F3308" s="69">
        <f>PRODUCT(F3293+H3300)</f>
        <v>17</v>
      </c>
      <c r="G3308" s="70" t="s">
        <v>6</v>
      </c>
      <c r="H3308" s="69">
        <f>PRODUCT(H3293+F3300)</f>
        <v>126</v>
      </c>
      <c r="I3308" s="69">
        <f>PRODUCT(I3293+K3300)</f>
        <v>0</v>
      </c>
      <c r="J3308" s="70" t="s">
        <v>6</v>
      </c>
      <c r="K3308" s="69">
        <f>PRODUCT(K3293+I3300)</f>
        <v>18</v>
      </c>
      <c r="L3308" s="71">
        <f>PRODUCT(((B3293*L3293)+B3300*L3300))/B3308</f>
        <v>340</v>
      </c>
      <c r="M3308" s="8"/>
      <c r="N3308" s="38"/>
      <c r="O3308" s="2"/>
      <c r="AC3308" s="7"/>
      <c r="AD3308" s="7"/>
      <c r="AE3308" s="7"/>
      <c r="AF3308" s="7"/>
      <c r="AG3308" s="7"/>
      <c r="AH3308" s="7"/>
      <c r="AI3308" s="7"/>
      <c r="AJ3308" s="7"/>
      <c r="AK3308" s="7"/>
      <c r="AN3308" s="7"/>
    </row>
    <row r="3309" spans="1:40" x14ac:dyDescent="0.25">
      <c r="A3309" s="72" t="s">
        <v>18</v>
      </c>
      <c r="B3309" s="73"/>
      <c r="C3309" s="73"/>
      <c r="D3309" s="73"/>
      <c r="E3309" s="73"/>
      <c r="F3309" s="74">
        <f>PRODUCT(F3308/B3308)</f>
        <v>2.8333333333333335</v>
      </c>
      <c r="G3309" s="75" t="s">
        <v>6</v>
      </c>
      <c r="H3309" s="74">
        <f>PRODUCT(H3308/B3308)</f>
        <v>21</v>
      </c>
      <c r="I3309" s="73"/>
      <c r="J3309" s="73"/>
      <c r="K3309" s="73"/>
      <c r="L3309" s="76"/>
      <c r="M3309" s="55"/>
      <c r="N3309" s="40"/>
      <c r="O3309" s="2"/>
      <c r="AC3309" s="7"/>
      <c r="AD3309" s="7"/>
      <c r="AE3309" s="7"/>
      <c r="AF3309" s="7"/>
      <c r="AG3309" s="7"/>
      <c r="AH3309" s="7"/>
      <c r="AI3309" s="7"/>
      <c r="AJ3309" s="7"/>
      <c r="AK3309" s="7"/>
      <c r="AN3309" s="7"/>
    </row>
    <row r="3310" spans="1:40" x14ac:dyDescent="0.25">
      <c r="A3310" s="7"/>
      <c r="B3310" s="10"/>
      <c r="C3310" s="10"/>
      <c r="D3310" s="10"/>
      <c r="E3310" s="10"/>
      <c r="F3310" s="10"/>
      <c r="G3310" s="10"/>
      <c r="H3310" s="10"/>
      <c r="I3310" s="10"/>
      <c r="J3310" s="10"/>
      <c r="K3310" s="10"/>
      <c r="L3310" s="54"/>
      <c r="O3310" s="2"/>
      <c r="AC3310" s="7"/>
      <c r="AD3310" s="7"/>
      <c r="AE3310" s="7"/>
      <c r="AF3310" s="7"/>
      <c r="AG3310" s="7"/>
      <c r="AH3310" s="7"/>
      <c r="AI3310" s="7"/>
      <c r="AJ3310" s="7"/>
      <c r="AK3310" s="7"/>
      <c r="AN3310" s="7"/>
    </row>
    <row r="3311" spans="1:40" x14ac:dyDescent="0.25">
      <c r="A3311" s="7"/>
      <c r="B3311" s="10"/>
      <c r="C3311" s="10"/>
      <c r="D3311" s="10"/>
      <c r="E3311" s="10"/>
      <c r="F3311" s="10" t="s">
        <v>1875</v>
      </c>
      <c r="G3311" s="10"/>
      <c r="H3311" s="10"/>
      <c r="I3311" s="10"/>
      <c r="J3311" s="10"/>
      <c r="K3311" s="10"/>
      <c r="L3311" s="10"/>
      <c r="R3311" s="10" t="s">
        <v>25</v>
      </c>
      <c r="AC3311" s="10" t="s">
        <v>3</v>
      </c>
      <c r="AD3311" s="3">
        <f>SUM(AD3312:AD3314)</f>
        <v>0</v>
      </c>
      <c r="AE3311" s="3">
        <f>SUM(AE3312:AE3314)</f>
        <v>0</v>
      </c>
      <c r="AF3311" s="3">
        <f>SUM(AF3312:AF3314)</f>
        <v>0</v>
      </c>
      <c r="AG3311" s="3">
        <f>SUM(AG3312:AG3314)</f>
        <v>0</v>
      </c>
      <c r="AH3311" s="3">
        <f>SUM(AH3312:AH3314)</f>
        <v>0</v>
      </c>
      <c r="AJ3311" s="3">
        <f>SUM(AJ3312:AJ3314)</f>
        <v>0</v>
      </c>
      <c r="AK3311" s="3">
        <f>SUM(AK3312:AK3314)</f>
        <v>0</v>
      </c>
      <c r="AL3311" s="3">
        <f>SUM(AL3312:AL3314)</f>
        <v>0</v>
      </c>
      <c r="AM3311" s="3"/>
      <c r="AN3311" s="3">
        <f>SUM(AN3312:AN3314)</f>
        <v>0</v>
      </c>
    </row>
    <row r="3312" spans="1:40" x14ac:dyDescent="0.25">
      <c r="A3312" s="7"/>
      <c r="B3312" s="10"/>
      <c r="C3312" s="10"/>
      <c r="D3312" s="10"/>
      <c r="E3312" s="10"/>
      <c r="F3312" s="10" t="s">
        <v>433</v>
      </c>
      <c r="G3312" s="10"/>
      <c r="H3312" s="10"/>
      <c r="I3312" s="10"/>
      <c r="J3312" s="10"/>
      <c r="K3312" s="10"/>
      <c r="L3312" s="57">
        <f>PRODUCT(C3293/B3293)</f>
        <v>0</v>
      </c>
      <c r="O3312" s="2"/>
      <c r="R3312" s="7"/>
      <c r="T3312" s="7"/>
      <c r="AC3312" s="7"/>
      <c r="AD3312" s="7"/>
      <c r="AE3312" s="7"/>
      <c r="AF3312" s="7"/>
      <c r="AG3312" s="7"/>
      <c r="AH3312" s="7"/>
      <c r="AI3312" s="7"/>
      <c r="AJ3312" s="7"/>
      <c r="AK3312" s="7"/>
      <c r="AN3312" s="7"/>
    </row>
    <row r="3313" spans="1:40" x14ac:dyDescent="0.25">
      <c r="A3313" s="7"/>
      <c r="B3313" s="10"/>
      <c r="C3313" s="10"/>
      <c r="D3313" s="10"/>
      <c r="E3313" s="10"/>
      <c r="F3313" s="10" t="s">
        <v>434</v>
      </c>
      <c r="G3313" s="10"/>
      <c r="H3313" s="10"/>
      <c r="I3313" s="10"/>
      <c r="J3313" s="10"/>
      <c r="K3313" s="10"/>
      <c r="L3313" s="57">
        <f>PRODUCT(E3300/B3300)</f>
        <v>0</v>
      </c>
      <c r="O3313" s="2"/>
      <c r="R3313" s="7"/>
      <c r="T3313" s="7"/>
      <c r="AC3313" s="7"/>
      <c r="AD3313" s="7"/>
      <c r="AE3313" s="7"/>
      <c r="AF3313" s="7"/>
      <c r="AG3313" s="7"/>
      <c r="AH3313" s="7"/>
      <c r="AI3313" s="7"/>
      <c r="AJ3313" s="7"/>
      <c r="AK3313" s="7"/>
      <c r="AN3313" s="7"/>
    </row>
    <row r="3314" spans="1:40" x14ac:dyDescent="0.25">
      <c r="A3314" s="7"/>
      <c r="B3314" s="10"/>
      <c r="C3314" s="10"/>
      <c r="D3314" s="10"/>
      <c r="E3314" s="10"/>
      <c r="F3314" s="10" t="s">
        <v>435</v>
      </c>
      <c r="G3314" s="10"/>
      <c r="H3314" s="10"/>
      <c r="I3314" s="10"/>
      <c r="J3314" s="10"/>
      <c r="K3314" s="10"/>
      <c r="L3314" s="57">
        <f>PRODUCT(C3308/B3308)</f>
        <v>0</v>
      </c>
      <c r="O3314" s="2"/>
      <c r="R3314" s="7"/>
      <c r="T3314" s="7"/>
      <c r="AC3314" s="7"/>
      <c r="AD3314" s="7"/>
      <c r="AE3314" s="7"/>
      <c r="AF3314" s="7"/>
      <c r="AG3314" s="7"/>
      <c r="AH3314" s="7"/>
      <c r="AI3314" s="7"/>
      <c r="AJ3314" s="7"/>
      <c r="AK3314" s="7"/>
      <c r="AN3314" s="7"/>
    </row>
    <row r="3315" spans="1:40" x14ac:dyDescent="0.25">
      <c r="A3315" s="7"/>
      <c r="B3315" s="10"/>
      <c r="C3315" s="10"/>
      <c r="D3315" s="10"/>
      <c r="E3315" s="10"/>
      <c r="F3315" s="10"/>
      <c r="G3315" s="10"/>
      <c r="H3315" s="10"/>
      <c r="I3315" s="10"/>
      <c r="J3315" s="10"/>
      <c r="K3315" s="10"/>
      <c r="L3315" s="54"/>
      <c r="O3315" s="2"/>
      <c r="R3315" s="10" t="s">
        <v>32</v>
      </c>
      <c r="T3315" s="7"/>
      <c r="AC3315" s="10" t="s">
        <v>4</v>
      </c>
      <c r="AD3315" s="3">
        <f>SUM(AD3317:AD3319)</f>
        <v>0</v>
      </c>
      <c r="AE3315" s="3">
        <f>SUM(AE3317:AE3319)</f>
        <v>0</v>
      </c>
      <c r="AF3315" s="3">
        <f>SUM(AF3317:AF3319)</f>
        <v>0</v>
      </c>
      <c r="AG3315" s="3">
        <f>SUM(AG3317:AG3319)</f>
        <v>0</v>
      </c>
      <c r="AH3315" s="3">
        <f>SUM(AH3317:AH3319)</f>
        <v>0</v>
      </c>
      <c r="AI3315" s="7"/>
      <c r="AJ3315" s="3">
        <f>SUM(AJ3317:AJ3319)</f>
        <v>0</v>
      </c>
      <c r="AK3315" s="3">
        <v>0</v>
      </c>
      <c r="AL3315" s="3">
        <f>SUM(AL3317:AL3319)</f>
        <v>0</v>
      </c>
      <c r="AN3315" s="3">
        <v>0</v>
      </c>
    </row>
    <row r="3316" spans="1:40" x14ac:dyDescent="0.25">
      <c r="B3316" s="10"/>
      <c r="C3316" s="10"/>
      <c r="D3316" s="10"/>
      <c r="E3316" s="10"/>
      <c r="F3316" s="10"/>
      <c r="G3316" s="10"/>
      <c r="H3316" s="10"/>
      <c r="I3316" s="10"/>
      <c r="J3316" s="10"/>
      <c r="K3316" s="10"/>
      <c r="L3316" s="54"/>
      <c r="O3316" s="2"/>
      <c r="R3316" s="7"/>
      <c r="T3316" s="7"/>
      <c r="AC3316" s="10"/>
      <c r="AD3316" s="3"/>
      <c r="AE3316" s="3"/>
      <c r="AF3316" s="3"/>
      <c r="AG3316" s="3"/>
      <c r="AH3316" s="3"/>
      <c r="AI3316" s="7"/>
      <c r="AJ3316" s="3"/>
      <c r="AK3316" s="3"/>
      <c r="AL3316" s="3"/>
      <c r="AN3316" s="3"/>
    </row>
    <row r="3317" spans="1:40" x14ac:dyDescent="0.25">
      <c r="A3317" s="7"/>
      <c r="B3317" s="10"/>
      <c r="C3317" s="10"/>
      <c r="D3317" s="10"/>
      <c r="E3317" s="10"/>
      <c r="F3317" s="10"/>
      <c r="G3317" s="10"/>
      <c r="H3317" s="10"/>
      <c r="I3317" s="10"/>
      <c r="J3317" s="10"/>
      <c r="K3317" s="10"/>
      <c r="L3317" s="54"/>
      <c r="O3317" s="2"/>
      <c r="R3317" s="7"/>
      <c r="T3317" s="7"/>
      <c r="AC3317" s="7"/>
      <c r="AI3317" s="30"/>
      <c r="AL3317" s="2"/>
    </row>
    <row r="3318" spans="1:40" x14ac:dyDescent="0.25">
      <c r="A3318" s="7"/>
      <c r="B3318" s="10"/>
      <c r="C3318" s="10"/>
      <c r="D3318" s="10"/>
      <c r="E3318" s="10"/>
      <c r="F3318" s="10"/>
      <c r="G3318" s="10"/>
      <c r="H3318" s="10"/>
      <c r="I3318" s="10"/>
      <c r="J3318" s="10"/>
      <c r="K3318" s="10"/>
      <c r="L3318" s="54"/>
      <c r="O3318" s="2"/>
      <c r="R3318" s="7"/>
      <c r="T3318" s="7"/>
      <c r="AC3318" s="7"/>
      <c r="AD3318" s="7"/>
      <c r="AE3318" s="7"/>
      <c r="AF3318" s="7"/>
      <c r="AG3318" s="7"/>
      <c r="AH3318" s="7"/>
      <c r="AI3318" s="7"/>
      <c r="AJ3318" s="7"/>
      <c r="AK3318" s="7"/>
      <c r="AN3318" s="7"/>
    </row>
    <row r="3319" spans="1:40" x14ac:dyDescent="0.25">
      <c r="A3319" s="7"/>
      <c r="B3319" s="10"/>
      <c r="C3319" s="10"/>
      <c r="D3319" s="10"/>
      <c r="E3319" s="10"/>
      <c r="F3319" s="10"/>
      <c r="G3319" s="10"/>
      <c r="H3319" s="10"/>
      <c r="I3319" s="10"/>
      <c r="J3319" s="10"/>
      <c r="K3319" s="10"/>
      <c r="L3319" s="54"/>
      <c r="O3319" s="2"/>
      <c r="R3319" s="7"/>
      <c r="T3319" s="7"/>
      <c r="AC3319" s="7"/>
      <c r="AD3319" s="7"/>
      <c r="AE3319" s="7"/>
      <c r="AF3319" s="7"/>
      <c r="AG3319" s="7"/>
      <c r="AH3319" s="7"/>
      <c r="AI3319" s="7"/>
      <c r="AJ3319" s="7"/>
      <c r="AK3319" s="7"/>
      <c r="AN3319" s="7"/>
    </row>
    <row r="3320" spans="1:40" s="4" customFormat="1" ht="14.25" x14ac:dyDescent="0.2">
      <c r="A3320" s="10"/>
      <c r="B3320" s="3"/>
      <c r="C3320" s="3"/>
      <c r="D3320" s="3"/>
      <c r="E3320" s="3"/>
      <c r="F3320" s="3"/>
      <c r="G3320" s="3"/>
      <c r="H3320" s="3"/>
      <c r="I3320" s="3"/>
      <c r="J3320" s="3"/>
      <c r="K3320" s="3"/>
      <c r="L3320" s="8"/>
      <c r="M3320" s="3" t="s">
        <v>7</v>
      </c>
      <c r="N3320" s="6"/>
      <c r="O3320" s="11"/>
      <c r="P3320" s="3"/>
      <c r="Q3320" s="3"/>
      <c r="R3320" s="6" t="s">
        <v>8</v>
      </c>
      <c r="S3320" s="9"/>
      <c r="T3320" s="6"/>
      <c r="U3320" s="3"/>
      <c r="V3320" s="3"/>
      <c r="W3320" s="3"/>
      <c r="X3320" s="6"/>
      <c r="Y3320" s="3"/>
      <c r="Z3320" s="3"/>
      <c r="AA3320" s="3"/>
      <c r="AB3320" s="3"/>
      <c r="AC3320" s="10" t="s">
        <v>2</v>
      </c>
      <c r="AD3320" s="3">
        <f>SUM(AD3321:AD3342)</f>
        <v>2</v>
      </c>
      <c r="AE3320" s="3">
        <f>SUM(AE3321:AE3342)</f>
        <v>1</v>
      </c>
      <c r="AF3320" s="3">
        <f>SUM(AF3321:AF3342)</f>
        <v>0</v>
      </c>
      <c r="AG3320" s="3">
        <f>SUM(AG3321:AG3342)</f>
        <v>1</v>
      </c>
      <c r="AH3320" s="3">
        <f>SUM(AH3321:AH3342)</f>
        <v>12</v>
      </c>
      <c r="AI3320" s="3"/>
      <c r="AJ3320" s="3">
        <f>SUM(AJ3321:AJ3342)</f>
        <v>20</v>
      </c>
      <c r="AK3320" s="3">
        <f>SUM(AK3321:AK3342)</f>
        <v>2</v>
      </c>
      <c r="AL3320" s="3">
        <f>SUM(AL3321:AL3342)</f>
        <v>392</v>
      </c>
      <c r="AM3320" s="3">
        <f>PRODUCT(AL3320+AL3343+AL3347)</f>
        <v>392</v>
      </c>
      <c r="AN3320" s="3">
        <f>SUM(AN3321:AN3342)</f>
        <v>3</v>
      </c>
    </row>
    <row r="3321" spans="1:40" x14ac:dyDescent="0.25">
      <c r="A3321" s="63" t="s">
        <v>603</v>
      </c>
      <c r="B3321" s="64" t="s">
        <v>0</v>
      </c>
      <c r="C3321" s="64" t="s">
        <v>10</v>
      </c>
      <c r="D3321" s="64" t="s">
        <v>1</v>
      </c>
      <c r="E3321" s="64" t="s">
        <v>11</v>
      </c>
      <c r="F3321" s="65" t="s">
        <v>12</v>
      </c>
      <c r="G3321" s="66"/>
      <c r="H3321" s="64"/>
      <c r="I3321" s="65" t="s">
        <v>13</v>
      </c>
      <c r="J3321" s="66"/>
      <c r="K3321" s="64"/>
      <c r="L3321" s="67" t="s">
        <v>14</v>
      </c>
      <c r="M3321" s="3">
        <f>MAX(Y3321:Y3351)</f>
        <v>212</v>
      </c>
      <c r="O3321" s="2">
        <v>28</v>
      </c>
      <c r="P3321" s="2">
        <v>5</v>
      </c>
      <c r="Q3321" s="2">
        <v>2017</v>
      </c>
      <c r="R3321" s="5" t="s">
        <v>1554</v>
      </c>
      <c r="S3321" s="2" t="s">
        <v>6</v>
      </c>
      <c r="T3321" s="5" t="s">
        <v>1500</v>
      </c>
      <c r="U3321" s="2">
        <v>0</v>
      </c>
      <c r="V3321" s="30" t="s">
        <v>6</v>
      </c>
      <c r="W3321" s="2">
        <v>2</v>
      </c>
      <c r="X3321" s="44" t="s">
        <v>1565</v>
      </c>
      <c r="Y3321" s="2">
        <v>212</v>
      </c>
      <c r="Z3321" s="2">
        <v>6</v>
      </c>
      <c r="AA3321" s="30" t="s">
        <v>6</v>
      </c>
      <c r="AB3321" s="2">
        <v>16</v>
      </c>
      <c r="AD3321" s="2">
        <f>IF(Q3321&gt;100,1,0)</f>
        <v>1</v>
      </c>
      <c r="AE3321" s="2">
        <f t="shared" ref="AE3321" si="1320">IF(U3321&gt;W3321,1,0)</f>
        <v>0</v>
      </c>
      <c r="AF3321" s="2">
        <f>IF(U3321=W3321,1,0)*IF(Q3321=0,0,1)</f>
        <v>0</v>
      </c>
      <c r="AG3321" s="2">
        <f t="shared" ref="AG3321" si="1321">IF(W3321&gt;U3321,1,0)</f>
        <v>1</v>
      </c>
      <c r="AH3321" s="2">
        <f t="shared" ref="AH3321" si="1322">PRODUCT(Z3321)</f>
        <v>6</v>
      </c>
      <c r="AI3321" s="30" t="s">
        <v>6</v>
      </c>
      <c r="AJ3321" s="2">
        <f t="shared" ref="AJ3321" si="1323">PRODUCT(AB3321)</f>
        <v>16</v>
      </c>
      <c r="AK3321" s="2">
        <v>0</v>
      </c>
      <c r="AL3321" s="2">
        <f t="shared" ref="AL3321" si="1324">PRODUCT(Y3321)</f>
        <v>212</v>
      </c>
      <c r="AN3321" s="2">
        <v>3</v>
      </c>
    </row>
    <row r="3322" spans="1:40" x14ac:dyDescent="0.25">
      <c r="A3322" s="68" t="s">
        <v>16</v>
      </c>
      <c r="B3322" s="69">
        <f>PRODUCT(AD3320)</f>
        <v>2</v>
      </c>
      <c r="C3322" s="69">
        <f>PRODUCT(AE3320)</f>
        <v>1</v>
      </c>
      <c r="D3322" s="69">
        <f>PRODUCT(AF3320)</f>
        <v>0</v>
      </c>
      <c r="E3322" s="69">
        <f>PRODUCT(AG3320)</f>
        <v>1</v>
      </c>
      <c r="F3322" s="69">
        <f>PRODUCT(AH3320)</f>
        <v>12</v>
      </c>
      <c r="G3322" s="70" t="s">
        <v>6</v>
      </c>
      <c r="H3322" s="69">
        <f>PRODUCT(AJ3320)</f>
        <v>20</v>
      </c>
      <c r="I3322" s="69">
        <f>PRODUCT(AK3320)</f>
        <v>2</v>
      </c>
      <c r="J3322" s="70" t="s">
        <v>6</v>
      </c>
      <c r="K3322" s="69">
        <f>PRODUCT(AN3320)</f>
        <v>3</v>
      </c>
      <c r="L3322" s="71">
        <f>PRODUCT(AL3320/B3322)</f>
        <v>196</v>
      </c>
      <c r="M3322" s="8"/>
      <c r="N3322" s="38"/>
      <c r="O3322" s="2">
        <v>8</v>
      </c>
      <c r="P3322" s="2">
        <v>8</v>
      </c>
      <c r="Q3322" s="2">
        <v>2017</v>
      </c>
      <c r="R3322" s="5" t="s">
        <v>1554</v>
      </c>
      <c r="S3322" s="2" t="s">
        <v>6</v>
      </c>
      <c r="T3322" s="5" t="s">
        <v>1500</v>
      </c>
      <c r="U3322" s="2">
        <v>1</v>
      </c>
      <c r="V3322" s="2" t="s">
        <v>6</v>
      </c>
      <c r="W3322" s="2">
        <v>0</v>
      </c>
      <c r="X3322" s="44" t="s">
        <v>1603</v>
      </c>
      <c r="Y3322" s="2">
        <v>180</v>
      </c>
      <c r="Z3322" s="2">
        <v>6</v>
      </c>
      <c r="AA3322" s="2" t="s">
        <v>6</v>
      </c>
      <c r="AB3322" s="2">
        <v>4</v>
      </c>
      <c r="AC3322" s="7"/>
      <c r="AD3322" s="2">
        <f>IF(Q3322&gt;100,1,0)</f>
        <v>1</v>
      </c>
      <c r="AE3322" s="2">
        <f t="shared" ref="AE3322" si="1325">IF(U3322&gt;W3322,1,0)</f>
        <v>1</v>
      </c>
      <c r="AF3322" s="2">
        <f>IF(U3322=W3322,1,0)*IF(Q3322=0,0,1)</f>
        <v>0</v>
      </c>
      <c r="AG3322" s="2">
        <f t="shared" ref="AG3322" si="1326">IF(W3322&gt;U3322,1,0)</f>
        <v>0</v>
      </c>
      <c r="AH3322" s="2">
        <f t="shared" ref="AH3322" si="1327">PRODUCT(Z3322)</f>
        <v>6</v>
      </c>
      <c r="AI3322" s="30" t="s">
        <v>6</v>
      </c>
      <c r="AJ3322" s="2">
        <f t="shared" ref="AJ3322" si="1328">PRODUCT(AB3322)</f>
        <v>4</v>
      </c>
      <c r="AK3322" s="2">
        <v>2</v>
      </c>
      <c r="AL3322" s="2">
        <f t="shared" ref="AL3322" si="1329">PRODUCT(Y3322)</f>
        <v>180</v>
      </c>
      <c r="AN3322" s="2">
        <v>0</v>
      </c>
    </row>
    <row r="3323" spans="1:40" x14ac:dyDescent="0.25">
      <c r="A3323" s="68" t="s">
        <v>439</v>
      </c>
      <c r="B3323" s="69">
        <f>PRODUCT(AD3343)</f>
        <v>0</v>
      </c>
      <c r="C3323" s="69">
        <f>PRODUCT(AE3343)</f>
        <v>0</v>
      </c>
      <c r="D3323" s="69">
        <f>PRODUCT(AF3343)</f>
        <v>0</v>
      </c>
      <c r="E3323" s="69">
        <f>PRODUCT(AG3343)</f>
        <v>0</v>
      </c>
      <c r="F3323" s="69">
        <f>PRODUCT(AH3343)</f>
        <v>0</v>
      </c>
      <c r="G3323" s="70" t="s">
        <v>6</v>
      </c>
      <c r="H3323" s="69">
        <f>PRODUCT(AJ3343)</f>
        <v>0</v>
      </c>
      <c r="I3323" s="69">
        <f>PRODUCT(AK3343)</f>
        <v>0</v>
      </c>
      <c r="J3323" s="70" t="s">
        <v>6</v>
      </c>
      <c r="K3323" s="69">
        <f>PRODUCT(AN3343)</f>
        <v>0</v>
      </c>
      <c r="L3323" s="71">
        <v>0</v>
      </c>
      <c r="M3323" s="8"/>
      <c r="N3323" s="38"/>
      <c r="O3323" s="2"/>
      <c r="AC3323" s="7"/>
      <c r="AD3323" s="7"/>
      <c r="AE3323" s="7"/>
      <c r="AF3323" s="7"/>
      <c r="AG3323" s="7"/>
      <c r="AH3323" s="7"/>
      <c r="AI3323" s="7"/>
      <c r="AJ3323" s="7"/>
      <c r="AK3323" s="7"/>
      <c r="AN3323" s="7"/>
    </row>
    <row r="3324" spans="1:40" x14ac:dyDescent="0.25">
      <c r="A3324" s="68" t="s">
        <v>440</v>
      </c>
      <c r="B3324" s="69">
        <f>PRODUCT(AD3347)</f>
        <v>0</v>
      </c>
      <c r="C3324" s="69">
        <f t="shared" ref="C3324:F3324" si="1330">PRODUCT(AE3347)</f>
        <v>0</v>
      </c>
      <c r="D3324" s="69">
        <f t="shared" si="1330"/>
        <v>0</v>
      </c>
      <c r="E3324" s="69">
        <f t="shared" si="1330"/>
        <v>0</v>
      </c>
      <c r="F3324" s="69">
        <f t="shared" si="1330"/>
        <v>0</v>
      </c>
      <c r="G3324" s="70" t="s">
        <v>6</v>
      </c>
      <c r="H3324" s="69">
        <f t="shared" ref="H3324" si="1331">PRODUCT(AJ3347)</f>
        <v>0</v>
      </c>
      <c r="I3324" s="69">
        <f>PRODUCT(AK3347)</f>
        <v>0</v>
      </c>
      <c r="J3324" s="70" t="s">
        <v>6</v>
      </c>
      <c r="K3324" s="69">
        <f>PRODUCT(AM3347)</f>
        <v>0</v>
      </c>
      <c r="L3324" s="71">
        <v>0</v>
      </c>
      <c r="M3324" s="8"/>
      <c r="N3324" s="38"/>
      <c r="O3324" s="2"/>
      <c r="AC3324" s="7"/>
      <c r="AD3324" s="7"/>
      <c r="AE3324" s="7"/>
      <c r="AF3324" s="7"/>
      <c r="AG3324" s="7"/>
      <c r="AH3324" s="7"/>
      <c r="AI3324" s="7"/>
      <c r="AJ3324" s="7"/>
      <c r="AK3324" s="7"/>
      <c r="AN3324" s="7"/>
    </row>
    <row r="3325" spans="1:40" x14ac:dyDescent="0.25">
      <c r="A3325" s="68" t="s">
        <v>17</v>
      </c>
      <c r="B3325" s="69">
        <f>SUM(B3322:B3324)</f>
        <v>2</v>
      </c>
      <c r="C3325" s="69">
        <f>SUM(C3322:C3324)</f>
        <v>1</v>
      </c>
      <c r="D3325" s="69">
        <f>SUM(D3322:D3324)</f>
        <v>0</v>
      </c>
      <c r="E3325" s="69">
        <f>SUM(E3322:E3324)</f>
        <v>1</v>
      </c>
      <c r="F3325" s="69">
        <f>SUM(F3322:F3324)</f>
        <v>12</v>
      </c>
      <c r="G3325" s="70" t="s">
        <v>6</v>
      </c>
      <c r="H3325" s="69">
        <f>SUM(H3322:H3324)</f>
        <v>20</v>
      </c>
      <c r="I3325" s="69">
        <f>SUM(I3322:I3324)</f>
        <v>2</v>
      </c>
      <c r="J3325" s="70" t="s">
        <v>6</v>
      </c>
      <c r="K3325" s="69">
        <f>SUM(K3322:K3324)</f>
        <v>3</v>
      </c>
      <c r="L3325" s="71">
        <f>PRODUCT(AM3320/B3325)</f>
        <v>196</v>
      </c>
      <c r="M3325" s="8"/>
      <c r="N3325" s="38"/>
      <c r="O3325" s="2"/>
      <c r="AC3325" s="7"/>
      <c r="AD3325" s="7"/>
      <c r="AE3325" s="7"/>
      <c r="AF3325" s="7"/>
      <c r="AG3325" s="7"/>
      <c r="AH3325" s="7"/>
      <c r="AI3325" s="7"/>
      <c r="AJ3325" s="7"/>
      <c r="AK3325" s="7"/>
      <c r="AN3325" s="7"/>
    </row>
    <row r="3326" spans="1:40" x14ac:dyDescent="0.25">
      <c r="A3326" s="72" t="s">
        <v>18</v>
      </c>
      <c r="B3326" s="73"/>
      <c r="C3326" s="73"/>
      <c r="D3326" s="73"/>
      <c r="E3326" s="73"/>
      <c r="F3326" s="74">
        <f>PRODUCT(F3325/B3325)</f>
        <v>6</v>
      </c>
      <c r="G3326" s="75" t="s">
        <v>6</v>
      </c>
      <c r="H3326" s="74">
        <f>PRODUCT(H3325/B3325)</f>
        <v>10</v>
      </c>
      <c r="I3326" s="73"/>
      <c r="J3326" s="73"/>
      <c r="K3326" s="73"/>
      <c r="L3326" s="76"/>
      <c r="M3326" s="55"/>
      <c r="N3326" s="40"/>
      <c r="O3326" s="2"/>
      <c r="AC3326" s="7"/>
      <c r="AD3326" s="7"/>
      <c r="AE3326" s="7"/>
      <c r="AF3326" s="7"/>
      <c r="AG3326" s="7"/>
      <c r="AH3326" s="7"/>
      <c r="AI3326" s="7"/>
      <c r="AJ3326" s="7"/>
      <c r="AK3326" s="7"/>
      <c r="AN3326" s="7"/>
    </row>
    <row r="3327" spans="1:40" x14ac:dyDescent="0.25">
      <c r="B3327" s="10"/>
      <c r="C3327" s="10"/>
      <c r="D3327" s="10"/>
      <c r="E3327" s="10"/>
      <c r="F3327" s="10"/>
      <c r="G3327" s="10"/>
      <c r="H3327" s="10"/>
      <c r="I3327" s="10"/>
      <c r="J3327" s="10"/>
      <c r="K3327" s="10"/>
      <c r="L3327" s="8"/>
      <c r="O3327" s="2"/>
      <c r="AC3327" s="7"/>
      <c r="AD3327" s="7"/>
      <c r="AE3327" s="7"/>
      <c r="AF3327" s="7"/>
      <c r="AG3327" s="7"/>
      <c r="AH3327" s="7"/>
      <c r="AI3327" s="7"/>
      <c r="AJ3327" s="7"/>
      <c r="AK3327" s="7"/>
      <c r="AN3327" s="7"/>
    </row>
    <row r="3328" spans="1:40" x14ac:dyDescent="0.25">
      <c r="A3328" s="63" t="s">
        <v>602</v>
      </c>
      <c r="B3328" s="64" t="s">
        <v>0</v>
      </c>
      <c r="C3328" s="64" t="s">
        <v>10</v>
      </c>
      <c r="D3328" s="64" t="s">
        <v>1</v>
      </c>
      <c r="E3328" s="64" t="s">
        <v>11</v>
      </c>
      <c r="F3328" s="65" t="s">
        <v>12</v>
      </c>
      <c r="G3328" s="66"/>
      <c r="H3328" s="64"/>
      <c r="I3328" s="65" t="s">
        <v>13</v>
      </c>
      <c r="J3328" s="66"/>
      <c r="K3328" s="64"/>
      <c r="L3328" s="67" t="s">
        <v>14</v>
      </c>
      <c r="O3328" s="2"/>
      <c r="AC3328" s="7"/>
      <c r="AD3328" s="7"/>
      <c r="AE3328" s="7"/>
      <c r="AF3328" s="7"/>
      <c r="AG3328" s="7"/>
      <c r="AH3328" s="7"/>
      <c r="AI3328" s="7"/>
      <c r="AJ3328" s="7"/>
      <c r="AK3328" s="7"/>
      <c r="AN3328" s="7"/>
    </row>
    <row r="3329" spans="1:40" x14ac:dyDescent="0.25">
      <c r="A3329" s="68" t="s">
        <v>16</v>
      </c>
      <c r="B3329" s="69">
        <f t="shared" ref="B3329:F3332" si="1332">PRODUCT(B2332)</f>
        <v>2</v>
      </c>
      <c r="C3329" s="69">
        <f t="shared" si="1332"/>
        <v>2</v>
      </c>
      <c r="D3329" s="69">
        <f t="shared" si="1332"/>
        <v>0</v>
      </c>
      <c r="E3329" s="69">
        <f t="shared" si="1332"/>
        <v>0</v>
      </c>
      <c r="F3329" s="69">
        <f t="shared" si="1332"/>
        <v>34</v>
      </c>
      <c r="G3329" s="70" t="s">
        <v>6</v>
      </c>
      <c r="H3329" s="69">
        <f t="shared" ref="H3329:I3332" si="1333">PRODUCT(H2332)</f>
        <v>15</v>
      </c>
      <c r="I3329" s="69">
        <f t="shared" si="1333"/>
        <v>6</v>
      </c>
      <c r="J3329" s="70" t="s">
        <v>6</v>
      </c>
      <c r="K3329" s="69">
        <f t="shared" ref="K3329:L3332" si="1334">PRODUCT(K2332)</f>
        <v>0</v>
      </c>
      <c r="L3329" s="71">
        <f t="shared" si="1334"/>
        <v>208</v>
      </c>
      <c r="M3329" s="8"/>
      <c r="N3329" s="38"/>
      <c r="O3329" s="2"/>
      <c r="AC3329" s="7"/>
      <c r="AD3329" s="7"/>
      <c r="AE3329" s="7"/>
      <c r="AF3329" s="7"/>
      <c r="AG3329" s="7"/>
      <c r="AH3329" s="7"/>
      <c r="AI3329" s="7"/>
      <c r="AJ3329" s="7"/>
      <c r="AK3329" s="7"/>
      <c r="AN3329" s="7"/>
    </row>
    <row r="3330" spans="1:40" x14ac:dyDescent="0.25">
      <c r="A3330" s="68" t="s">
        <v>439</v>
      </c>
      <c r="B3330" s="69">
        <f t="shared" si="1332"/>
        <v>0</v>
      </c>
      <c r="C3330" s="69">
        <f t="shared" si="1332"/>
        <v>0</v>
      </c>
      <c r="D3330" s="69">
        <f t="shared" si="1332"/>
        <v>0</v>
      </c>
      <c r="E3330" s="69">
        <f t="shared" si="1332"/>
        <v>0</v>
      </c>
      <c r="F3330" s="69">
        <f t="shared" si="1332"/>
        <v>0</v>
      </c>
      <c r="G3330" s="70" t="s">
        <v>6</v>
      </c>
      <c r="H3330" s="69">
        <f t="shared" si="1333"/>
        <v>0</v>
      </c>
      <c r="I3330" s="69">
        <f t="shared" si="1333"/>
        <v>0</v>
      </c>
      <c r="J3330" s="70" t="s">
        <v>6</v>
      </c>
      <c r="K3330" s="69">
        <f t="shared" si="1334"/>
        <v>0</v>
      </c>
      <c r="L3330" s="71">
        <f t="shared" si="1334"/>
        <v>0</v>
      </c>
      <c r="M3330" s="8"/>
      <c r="N3330" s="38"/>
      <c r="O3330" s="2"/>
      <c r="AC3330" s="7"/>
      <c r="AD3330" s="7"/>
      <c r="AE3330" s="7"/>
      <c r="AF3330" s="7"/>
      <c r="AG3330" s="7"/>
      <c r="AH3330" s="7"/>
      <c r="AI3330" s="7"/>
      <c r="AJ3330" s="7"/>
      <c r="AK3330" s="7"/>
      <c r="AN3330" s="7"/>
    </row>
    <row r="3331" spans="1:40" x14ac:dyDescent="0.25">
      <c r="A3331" s="68" t="s">
        <v>440</v>
      </c>
      <c r="B3331" s="69">
        <f t="shared" si="1332"/>
        <v>0</v>
      </c>
      <c r="C3331" s="69">
        <f t="shared" si="1332"/>
        <v>0</v>
      </c>
      <c r="D3331" s="69">
        <f t="shared" si="1332"/>
        <v>0</v>
      </c>
      <c r="E3331" s="69">
        <f t="shared" si="1332"/>
        <v>0</v>
      </c>
      <c r="F3331" s="69">
        <f t="shared" si="1332"/>
        <v>0</v>
      </c>
      <c r="G3331" s="70" t="s">
        <v>6</v>
      </c>
      <c r="H3331" s="69">
        <f t="shared" si="1333"/>
        <v>0</v>
      </c>
      <c r="I3331" s="69">
        <f t="shared" si="1333"/>
        <v>0</v>
      </c>
      <c r="J3331" s="70" t="s">
        <v>6</v>
      </c>
      <c r="K3331" s="69">
        <f t="shared" si="1334"/>
        <v>0</v>
      </c>
      <c r="L3331" s="71">
        <f t="shared" si="1334"/>
        <v>0</v>
      </c>
      <c r="M3331" s="8"/>
      <c r="N3331" s="38"/>
      <c r="O3331" s="2"/>
      <c r="AC3331" s="7"/>
      <c r="AD3331" s="7"/>
      <c r="AE3331" s="7"/>
      <c r="AF3331" s="7"/>
      <c r="AG3331" s="7"/>
      <c r="AH3331" s="7"/>
      <c r="AI3331" s="7"/>
      <c r="AJ3331" s="7"/>
      <c r="AK3331" s="7"/>
      <c r="AN3331" s="7"/>
    </row>
    <row r="3332" spans="1:40" x14ac:dyDescent="0.25">
      <c r="A3332" s="68" t="s">
        <v>17</v>
      </c>
      <c r="B3332" s="69">
        <f t="shared" si="1332"/>
        <v>2</v>
      </c>
      <c r="C3332" s="69">
        <f t="shared" si="1332"/>
        <v>2</v>
      </c>
      <c r="D3332" s="69">
        <f t="shared" si="1332"/>
        <v>0</v>
      </c>
      <c r="E3332" s="69">
        <f t="shared" si="1332"/>
        <v>0</v>
      </c>
      <c r="F3332" s="69">
        <f t="shared" si="1332"/>
        <v>34</v>
      </c>
      <c r="G3332" s="70" t="s">
        <v>6</v>
      </c>
      <c r="H3332" s="69">
        <f t="shared" si="1333"/>
        <v>15</v>
      </c>
      <c r="I3332" s="69">
        <f t="shared" si="1333"/>
        <v>6</v>
      </c>
      <c r="J3332" s="70" t="s">
        <v>6</v>
      </c>
      <c r="K3332" s="69">
        <f t="shared" si="1334"/>
        <v>0</v>
      </c>
      <c r="L3332" s="71">
        <f t="shared" si="1334"/>
        <v>208</v>
      </c>
      <c r="M3332" s="8"/>
      <c r="N3332" s="38"/>
      <c r="O3332" s="2"/>
      <c r="AC3332" s="7"/>
      <c r="AD3332" s="7"/>
      <c r="AE3332" s="7"/>
      <c r="AF3332" s="7"/>
      <c r="AG3332" s="7"/>
      <c r="AH3332" s="7"/>
      <c r="AI3332" s="7"/>
      <c r="AJ3332" s="7"/>
      <c r="AK3332" s="7"/>
      <c r="AN3332" s="7"/>
    </row>
    <row r="3333" spans="1:40" x14ac:dyDescent="0.25">
      <c r="A3333" s="72" t="s">
        <v>18</v>
      </c>
      <c r="B3333" s="73"/>
      <c r="C3333" s="73"/>
      <c r="D3333" s="73"/>
      <c r="E3333" s="73"/>
      <c r="F3333" s="74">
        <f>PRODUCT(F3332/B3332)</f>
        <v>17</v>
      </c>
      <c r="G3333" s="75" t="s">
        <v>6</v>
      </c>
      <c r="H3333" s="74">
        <f>PRODUCT(H3332/B3332)</f>
        <v>7.5</v>
      </c>
      <c r="I3333" s="73"/>
      <c r="J3333" s="73"/>
      <c r="K3333" s="73"/>
      <c r="L3333" s="76"/>
      <c r="M3333" s="55"/>
      <c r="N3333" s="40"/>
      <c r="O3333" s="2"/>
      <c r="AC3333" s="7"/>
      <c r="AD3333" s="7"/>
      <c r="AE3333" s="7"/>
      <c r="AF3333" s="7"/>
      <c r="AG3333" s="7"/>
      <c r="AH3333" s="7"/>
      <c r="AI3333" s="7"/>
      <c r="AJ3333" s="7"/>
      <c r="AK3333" s="7"/>
      <c r="AN3333" s="7"/>
    </row>
    <row r="3334" spans="1:40" x14ac:dyDescent="0.25">
      <c r="B3334" s="10"/>
      <c r="C3334" s="10"/>
      <c r="D3334" s="10"/>
      <c r="E3334" s="10"/>
      <c r="F3334" s="55"/>
      <c r="G3334" s="11"/>
      <c r="H3334" s="55"/>
      <c r="I3334" s="10"/>
      <c r="J3334" s="10"/>
      <c r="K3334" s="10"/>
      <c r="L3334" s="8"/>
      <c r="M3334" s="55"/>
      <c r="N3334" s="40"/>
      <c r="O3334" s="2"/>
      <c r="AC3334" s="7"/>
      <c r="AD3334" s="7"/>
      <c r="AE3334" s="7"/>
      <c r="AF3334" s="7"/>
      <c r="AG3334" s="7"/>
      <c r="AH3334" s="7"/>
      <c r="AI3334" s="7"/>
      <c r="AJ3334" s="7"/>
      <c r="AK3334" s="7"/>
      <c r="AN3334" s="7"/>
    </row>
    <row r="3335" spans="1:40" x14ac:dyDescent="0.25">
      <c r="A3335" s="63" t="s">
        <v>603</v>
      </c>
      <c r="B3335" s="64"/>
      <c r="C3335" s="64"/>
      <c r="D3335" s="64"/>
      <c r="E3335" s="64"/>
      <c r="F3335" s="64"/>
      <c r="G3335" s="64"/>
      <c r="H3335" s="64"/>
      <c r="I3335" s="64"/>
      <c r="J3335" s="64"/>
      <c r="K3335" s="64"/>
      <c r="L3335" s="67"/>
      <c r="O3335" s="2"/>
      <c r="AC3335" s="7"/>
      <c r="AD3335" s="7"/>
      <c r="AE3335" s="7"/>
      <c r="AF3335" s="7"/>
      <c r="AG3335" s="7"/>
      <c r="AH3335" s="7"/>
      <c r="AI3335" s="7"/>
      <c r="AJ3335" s="7"/>
      <c r="AK3335" s="7"/>
      <c r="AN3335" s="7"/>
    </row>
    <row r="3336" spans="1:40" x14ac:dyDescent="0.25">
      <c r="A3336" s="68" t="s">
        <v>24</v>
      </c>
      <c r="B3336" s="69" t="s">
        <v>0</v>
      </c>
      <c r="C3336" s="69" t="s">
        <v>10</v>
      </c>
      <c r="D3336" s="69" t="s">
        <v>1</v>
      </c>
      <c r="E3336" s="69" t="s">
        <v>11</v>
      </c>
      <c r="F3336" s="78" t="s">
        <v>12</v>
      </c>
      <c r="G3336" s="70"/>
      <c r="H3336" s="69"/>
      <c r="I3336" s="78" t="s">
        <v>13</v>
      </c>
      <c r="J3336" s="70"/>
      <c r="K3336" s="69"/>
      <c r="L3336" s="71" t="s">
        <v>14</v>
      </c>
      <c r="O3336" s="2"/>
      <c r="AC3336" s="7"/>
      <c r="AD3336" s="7"/>
      <c r="AE3336" s="7"/>
      <c r="AF3336" s="7"/>
      <c r="AG3336" s="7"/>
      <c r="AH3336" s="7"/>
      <c r="AI3336" s="7"/>
      <c r="AJ3336" s="7"/>
      <c r="AK3336" s="7"/>
      <c r="AN3336" s="7"/>
    </row>
    <row r="3337" spans="1:40" x14ac:dyDescent="0.25">
      <c r="A3337" s="68" t="s">
        <v>16</v>
      </c>
      <c r="B3337" s="69">
        <f>PRODUCT(B3322+B3329)</f>
        <v>4</v>
      </c>
      <c r="C3337" s="69">
        <f>PRODUCT(C3322+E3329)</f>
        <v>1</v>
      </c>
      <c r="D3337" s="69">
        <f>PRODUCT(D3322+D3329)</f>
        <v>0</v>
      </c>
      <c r="E3337" s="69">
        <f>PRODUCT(E3322+C3329)</f>
        <v>3</v>
      </c>
      <c r="F3337" s="69">
        <f>PRODUCT(F3322+H3329)</f>
        <v>27</v>
      </c>
      <c r="G3337" s="70" t="s">
        <v>6</v>
      </c>
      <c r="H3337" s="69">
        <f>PRODUCT(H3322+F3329)</f>
        <v>54</v>
      </c>
      <c r="I3337" s="69">
        <f>PRODUCT(I3322+K3329)</f>
        <v>2</v>
      </c>
      <c r="J3337" s="70" t="s">
        <v>6</v>
      </c>
      <c r="K3337" s="69">
        <f>PRODUCT(K3322+I3329)</f>
        <v>9</v>
      </c>
      <c r="L3337" s="71">
        <f>PRODUCT(((B3322*L3322)+B3329*L3329))/B3337</f>
        <v>202</v>
      </c>
      <c r="M3337" s="8"/>
      <c r="N3337" s="38"/>
      <c r="O3337" s="2"/>
      <c r="AC3337" s="7"/>
      <c r="AD3337" s="7"/>
      <c r="AE3337" s="7"/>
      <c r="AF3337" s="7"/>
      <c r="AG3337" s="7"/>
      <c r="AH3337" s="7"/>
      <c r="AI3337" s="7"/>
      <c r="AJ3337" s="7"/>
      <c r="AK3337" s="7"/>
      <c r="AN3337" s="7"/>
    </row>
    <row r="3338" spans="1:40" x14ac:dyDescent="0.25">
      <c r="A3338" s="68" t="s">
        <v>439</v>
      </c>
      <c r="B3338" s="69">
        <f>PRODUCT(B3323+B3330)</f>
        <v>0</v>
      </c>
      <c r="C3338" s="69">
        <f>PRODUCT(C3323+E3330)</f>
        <v>0</v>
      </c>
      <c r="D3338" s="69">
        <f>PRODUCT(D3323+D3330)</f>
        <v>0</v>
      </c>
      <c r="E3338" s="69">
        <f>PRODUCT(E3323+C3330)</f>
        <v>0</v>
      </c>
      <c r="F3338" s="69">
        <f>PRODUCT(F3323+H3330)</f>
        <v>0</v>
      </c>
      <c r="G3338" s="70" t="s">
        <v>6</v>
      </c>
      <c r="H3338" s="69">
        <f>PRODUCT(H3323+F3330)</f>
        <v>0</v>
      </c>
      <c r="I3338" s="69">
        <f>PRODUCT(I3323+K3330)</f>
        <v>0</v>
      </c>
      <c r="J3338" s="70" t="s">
        <v>6</v>
      </c>
      <c r="K3338" s="69">
        <f>PRODUCT(K3323+I3330)</f>
        <v>0</v>
      </c>
      <c r="L3338" s="71">
        <v>0</v>
      </c>
      <c r="M3338" s="8"/>
      <c r="N3338" s="38"/>
      <c r="O3338" s="2"/>
      <c r="AC3338" s="7"/>
      <c r="AD3338" s="7"/>
      <c r="AE3338" s="7"/>
      <c r="AF3338" s="7"/>
      <c r="AG3338" s="7"/>
      <c r="AH3338" s="7"/>
      <c r="AI3338" s="7"/>
      <c r="AJ3338" s="7"/>
      <c r="AK3338" s="7"/>
      <c r="AN3338" s="7"/>
    </row>
    <row r="3339" spans="1:40" x14ac:dyDescent="0.25">
      <c r="A3339" s="68" t="s">
        <v>440</v>
      </c>
      <c r="B3339" s="69">
        <f>PRODUCT(B3324+B3331)</f>
        <v>0</v>
      </c>
      <c r="C3339" s="69">
        <f>PRODUCT(C3324+E3331)</f>
        <v>0</v>
      </c>
      <c r="D3339" s="69">
        <f>PRODUCT(D3324+D3331)</f>
        <v>0</v>
      </c>
      <c r="E3339" s="69">
        <f>PRODUCT(E3324+C3331)</f>
        <v>0</v>
      </c>
      <c r="F3339" s="69">
        <f>PRODUCT(F3324+H3331)</f>
        <v>0</v>
      </c>
      <c r="G3339" s="70" t="s">
        <v>6</v>
      </c>
      <c r="H3339" s="69">
        <f>PRODUCT(H3324+F3331)</f>
        <v>0</v>
      </c>
      <c r="I3339" s="69">
        <f>PRODUCT(I3324+K3331)</f>
        <v>0</v>
      </c>
      <c r="J3339" s="70" t="s">
        <v>6</v>
      </c>
      <c r="K3339" s="69">
        <f>PRODUCT(K3324+I3331)</f>
        <v>0</v>
      </c>
      <c r="L3339" s="71">
        <v>0</v>
      </c>
      <c r="M3339" s="8"/>
      <c r="N3339" s="38"/>
      <c r="O3339" s="2"/>
      <c r="AC3339" s="7"/>
      <c r="AD3339" s="7"/>
      <c r="AE3339" s="7"/>
      <c r="AF3339" s="7"/>
      <c r="AG3339" s="7"/>
      <c r="AH3339" s="7"/>
      <c r="AI3339" s="7"/>
      <c r="AJ3339" s="7"/>
      <c r="AK3339" s="7"/>
      <c r="AN3339" s="7"/>
    </row>
    <row r="3340" spans="1:40" x14ac:dyDescent="0.25">
      <c r="A3340" s="68" t="s">
        <v>17</v>
      </c>
      <c r="B3340" s="69">
        <f>PRODUCT(B3325+B3332)</f>
        <v>4</v>
      </c>
      <c r="C3340" s="69">
        <f>PRODUCT(C3325+E3332)</f>
        <v>1</v>
      </c>
      <c r="D3340" s="69">
        <f>PRODUCT(D3325+D3332)</f>
        <v>0</v>
      </c>
      <c r="E3340" s="69">
        <f>PRODUCT(E3325+C3332)</f>
        <v>3</v>
      </c>
      <c r="F3340" s="69">
        <f>PRODUCT(F3325+H3332)</f>
        <v>27</v>
      </c>
      <c r="G3340" s="70" t="s">
        <v>6</v>
      </c>
      <c r="H3340" s="69">
        <f>PRODUCT(H3325+F3332)</f>
        <v>54</v>
      </c>
      <c r="I3340" s="69">
        <f>PRODUCT(I3325+K3332)</f>
        <v>2</v>
      </c>
      <c r="J3340" s="70" t="s">
        <v>6</v>
      </c>
      <c r="K3340" s="69">
        <f>PRODUCT(K3325+I3332)</f>
        <v>9</v>
      </c>
      <c r="L3340" s="71">
        <f>PRODUCT(((B3325*L3325)+B3332*L3332))/B3340</f>
        <v>202</v>
      </c>
      <c r="M3340" s="8"/>
      <c r="N3340" s="38"/>
      <c r="O3340" s="2"/>
      <c r="AC3340" s="7"/>
      <c r="AD3340" s="7"/>
      <c r="AE3340" s="7"/>
      <c r="AF3340" s="7"/>
      <c r="AG3340" s="7"/>
      <c r="AH3340" s="7"/>
      <c r="AI3340" s="7"/>
      <c r="AJ3340" s="7"/>
      <c r="AK3340" s="7"/>
      <c r="AN3340" s="7"/>
    </row>
    <row r="3341" spans="1:40" x14ac:dyDescent="0.25">
      <c r="A3341" s="72" t="s">
        <v>18</v>
      </c>
      <c r="B3341" s="73"/>
      <c r="C3341" s="73"/>
      <c r="D3341" s="73"/>
      <c r="E3341" s="73"/>
      <c r="F3341" s="74">
        <f>PRODUCT(F3340/B3340)</f>
        <v>6.75</v>
      </c>
      <c r="G3341" s="75" t="s">
        <v>6</v>
      </c>
      <c r="H3341" s="74">
        <f>PRODUCT(H3340/B3340)</f>
        <v>13.5</v>
      </c>
      <c r="I3341" s="73"/>
      <c r="J3341" s="73"/>
      <c r="K3341" s="73"/>
      <c r="L3341" s="76"/>
      <c r="M3341" s="55"/>
      <c r="N3341" s="40"/>
      <c r="O3341" s="2"/>
      <c r="AC3341" s="7"/>
      <c r="AD3341" s="7"/>
      <c r="AE3341" s="7"/>
      <c r="AF3341" s="7"/>
      <c r="AG3341" s="7"/>
      <c r="AH3341" s="7"/>
      <c r="AI3341" s="7"/>
      <c r="AJ3341" s="7"/>
      <c r="AK3341" s="7"/>
      <c r="AN3341" s="7"/>
    </row>
    <row r="3342" spans="1:40" x14ac:dyDescent="0.25">
      <c r="A3342" s="7"/>
      <c r="B3342" s="10"/>
      <c r="C3342" s="10"/>
      <c r="D3342" s="10"/>
      <c r="E3342" s="10"/>
      <c r="F3342" s="10"/>
      <c r="G3342" s="10"/>
      <c r="H3342" s="10"/>
      <c r="I3342" s="10"/>
      <c r="J3342" s="10"/>
      <c r="K3342" s="10"/>
      <c r="L3342" s="54"/>
      <c r="O3342" s="2"/>
      <c r="AC3342" s="7"/>
      <c r="AD3342" s="7"/>
      <c r="AE3342" s="7"/>
      <c r="AF3342" s="7"/>
      <c r="AG3342" s="7"/>
      <c r="AH3342" s="7"/>
      <c r="AI3342" s="7"/>
      <c r="AJ3342" s="7"/>
      <c r="AK3342" s="7"/>
      <c r="AN3342" s="7"/>
    </row>
    <row r="3343" spans="1:40" x14ac:dyDescent="0.25">
      <c r="A3343" s="7"/>
      <c r="B3343" s="10"/>
      <c r="C3343" s="10"/>
      <c r="D3343" s="10"/>
      <c r="E3343" s="10"/>
      <c r="F3343" s="10" t="s">
        <v>1875</v>
      </c>
      <c r="G3343" s="10"/>
      <c r="H3343" s="10"/>
      <c r="I3343" s="10"/>
      <c r="J3343" s="10"/>
      <c r="K3343" s="10"/>
      <c r="L3343" s="10"/>
      <c r="R3343" s="10" t="s">
        <v>25</v>
      </c>
      <c r="AC3343" s="10" t="s">
        <v>3</v>
      </c>
      <c r="AD3343" s="3">
        <f>SUM(AD3344:AD3346)</f>
        <v>0</v>
      </c>
      <c r="AE3343" s="3">
        <f>SUM(AE3344:AE3346)</f>
        <v>0</v>
      </c>
      <c r="AF3343" s="3">
        <f>SUM(AF3344:AF3346)</f>
        <v>0</v>
      </c>
      <c r="AG3343" s="3">
        <f>SUM(AG3344:AG3346)</f>
        <v>0</v>
      </c>
      <c r="AH3343" s="3">
        <f>SUM(AH3344:AH3346)</f>
        <v>0</v>
      </c>
      <c r="AJ3343" s="3">
        <f>SUM(AJ3344:AJ3346)</f>
        <v>0</v>
      </c>
      <c r="AK3343" s="3">
        <f>SUM(AK3344:AK3346)</f>
        <v>0</v>
      </c>
      <c r="AL3343" s="3">
        <f>SUM(AL3344:AL3346)</f>
        <v>0</v>
      </c>
      <c r="AM3343" s="3"/>
      <c r="AN3343" s="3">
        <f>SUM(AN3344:AN3346)</f>
        <v>0</v>
      </c>
    </row>
    <row r="3344" spans="1:40" x14ac:dyDescent="0.25">
      <c r="A3344" s="7"/>
      <c r="B3344" s="10"/>
      <c r="C3344" s="10"/>
      <c r="D3344" s="10"/>
      <c r="E3344" s="10"/>
      <c r="F3344" s="10" t="s">
        <v>433</v>
      </c>
      <c r="G3344" s="10"/>
      <c r="H3344" s="10"/>
      <c r="I3344" s="10"/>
      <c r="J3344" s="10"/>
      <c r="K3344" s="10"/>
      <c r="L3344" s="57">
        <f>PRODUCT(C3325/B3325)</f>
        <v>0.5</v>
      </c>
      <c r="O3344" s="2"/>
      <c r="R3344" s="7"/>
      <c r="T3344" s="7"/>
      <c r="AC3344" s="7"/>
      <c r="AD3344" s="7"/>
      <c r="AE3344" s="7"/>
      <c r="AF3344" s="7"/>
      <c r="AG3344" s="7"/>
      <c r="AH3344" s="7"/>
      <c r="AI3344" s="7"/>
      <c r="AJ3344" s="7"/>
      <c r="AK3344" s="7"/>
      <c r="AN3344" s="7"/>
    </row>
    <row r="3345" spans="1:40" x14ac:dyDescent="0.25">
      <c r="A3345" s="7"/>
      <c r="B3345" s="10"/>
      <c r="C3345" s="10"/>
      <c r="D3345" s="10"/>
      <c r="E3345" s="10"/>
      <c r="F3345" s="10" t="s">
        <v>434</v>
      </c>
      <c r="G3345" s="10"/>
      <c r="H3345" s="10"/>
      <c r="I3345" s="10"/>
      <c r="J3345" s="10"/>
      <c r="K3345" s="10"/>
      <c r="L3345" s="57">
        <f>PRODUCT(E3332/B3332)</f>
        <v>0</v>
      </c>
      <c r="O3345" s="2"/>
      <c r="R3345" s="7"/>
      <c r="T3345" s="7"/>
      <c r="AC3345" s="7"/>
      <c r="AD3345" s="7"/>
      <c r="AE3345" s="7"/>
      <c r="AF3345" s="7"/>
      <c r="AG3345" s="7"/>
      <c r="AH3345" s="7"/>
      <c r="AI3345" s="7"/>
      <c r="AJ3345" s="7"/>
      <c r="AK3345" s="7"/>
      <c r="AN3345" s="7"/>
    </row>
    <row r="3346" spans="1:40" x14ac:dyDescent="0.25">
      <c r="A3346" s="7"/>
      <c r="B3346" s="10"/>
      <c r="C3346" s="10"/>
      <c r="D3346" s="10"/>
      <c r="E3346" s="10"/>
      <c r="F3346" s="10" t="s">
        <v>435</v>
      </c>
      <c r="G3346" s="10"/>
      <c r="H3346" s="10"/>
      <c r="I3346" s="10"/>
      <c r="J3346" s="10"/>
      <c r="K3346" s="10"/>
      <c r="L3346" s="57">
        <f>PRODUCT(C3340/B3340)</f>
        <v>0.25</v>
      </c>
      <c r="O3346" s="2"/>
      <c r="R3346" s="7"/>
      <c r="T3346" s="7"/>
      <c r="AC3346" s="7"/>
      <c r="AD3346" s="7"/>
      <c r="AE3346" s="7"/>
      <c r="AF3346" s="7"/>
      <c r="AG3346" s="7"/>
      <c r="AH3346" s="7"/>
      <c r="AI3346" s="7"/>
      <c r="AJ3346" s="7"/>
      <c r="AK3346" s="7"/>
      <c r="AN3346" s="7"/>
    </row>
    <row r="3347" spans="1:40" x14ac:dyDescent="0.25">
      <c r="A3347" s="7"/>
      <c r="B3347" s="10"/>
      <c r="C3347" s="10"/>
      <c r="D3347" s="10"/>
      <c r="E3347" s="10"/>
      <c r="F3347" s="10"/>
      <c r="G3347" s="10"/>
      <c r="H3347" s="10"/>
      <c r="I3347" s="10"/>
      <c r="J3347" s="10"/>
      <c r="K3347" s="10"/>
      <c r="L3347" s="54"/>
      <c r="O3347" s="2"/>
      <c r="R3347" s="10" t="s">
        <v>32</v>
      </c>
      <c r="T3347" s="7"/>
      <c r="AC3347" s="10" t="s">
        <v>4</v>
      </c>
      <c r="AD3347" s="3">
        <f>SUM(AD3349:AD3351)</f>
        <v>0</v>
      </c>
      <c r="AE3347" s="3">
        <f>SUM(AE3349:AE3351)</f>
        <v>0</v>
      </c>
      <c r="AF3347" s="3">
        <f>SUM(AF3349:AF3351)</f>
        <v>0</v>
      </c>
      <c r="AG3347" s="3">
        <f>SUM(AG3349:AG3351)</f>
        <v>0</v>
      </c>
      <c r="AH3347" s="3">
        <f>SUM(AH3349:AH3351)</f>
        <v>0</v>
      </c>
      <c r="AI3347" s="7"/>
      <c r="AJ3347" s="3">
        <f>SUM(AJ3349:AJ3351)</f>
        <v>0</v>
      </c>
      <c r="AK3347" s="3">
        <v>0</v>
      </c>
      <c r="AL3347" s="3">
        <f>SUM(AL3349:AL3351)</f>
        <v>0</v>
      </c>
      <c r="AN3347" s="3">
        <v>0</v>
      </c>
    </row>
    <row r="3348" spans="1:40" x14ac:dyDescent="0.25">
      <c r="A3348" s="7"/>
      <c r="B3348" s="10"/>
      <c r="C3348" s="10"/>
      <c r="D3348" s="10"/>
      <c r="E3348" s="10"/>
      <c r="F3348" s="10"/>
      <c r="G3348" s="10"/>
      <c r="H3348" s="10"/>
      <c r="I3348" s="10"/>
      <c r="J3348" s="10"/>
      <c r="K3348" s="10"/>
      <c r="L3348" s="54"/>
      <c r="O3348" s="2"/>
      <c r="R3348" s="7"/>
      <c r="T3348" s="7"/>
      <c r="AC3348" s="10"/>
      <c r="AD3348" s="3"/>
      <c r="AE3348" s="3"/>
      <c r="AF3348" s="3"/>
      <c r="AG3348" s="3"/>
      <c r="AH3348" s="3"/>
      <c r="AI3348" s="7"/>
      <c r="AJ3348" s="3"/>
      <c r="AK3348" s="3"/>
      <c r="AL3348" s="3"/>
      <c r="AN3348" s="3"/>
    </row>
    <row r="3349" spans="1:40" x14ac:dyDescent="0.25">
      <c r="A3349" s="7"/>
      <c r="B3349" s="10"/>
      <c r="C3349" s="10"/>
      <c r="D3349" s="10"/>
      <c r="E3349" s="10"/>
      <c r="F3349" s="10"/>
      <c r="G3349" s="10"/>
      <c r="H3349" s="10"/>
      <c r="I3349" s="10"/>
      <c r="J3349" s="10"/>
      <c r="K3349" s="10"/>
      <c r="L3349" s="54"/>
      <c r="O3349" s="2"/>
      <c r="R3349" s="7"/>
      <c r="T3349" s="7"/>
      <c r="AC3349" s="7"/>
      <c r="AI3349" s="30"/>
      <c r="AL3349" s="2"/>
    </row>
    <row r="3350" spans="1:40" x14ac:dyDescent="0.25">
      <c r="A3350" s="7"/>
      <c r="B3350" s="10"/>
      <c r="C3350" s="10"/>
      <c r="D3350" s="10"/>
      <c r="E3350" s="10"/>
      <c r="F3350" s="10"/>
      <c r="G3350" s="10"/>
      <c r="H3350" s="10"/>
      <c r="I3350" s="10"/>
      <c r="J3350" s="10"/>
      <c r="K3350" s="10"/>
      <c r="L3350" s="54"/>
      <c r="O3350" s="2"/>
      <c r="R3350" s="7"/>
      <c r="T3350" s="7"/>
      <c r="AC3350" s="7"/>
      <c r="AD3350" s="7"/>
      <c r="AE3350" s="7"/>
      <c r="AF3350" s="7"/>
      <c r="AG3350" s="7"/>
      <c r="AH3350" s="7"/>
      <c r="AI3350" s="7"/>
      <c r="AJ3350" s="7"/>
      <c r="AK3350" s="7"/>
      <c r="AN3350" s="7"/>
    </row>
    <row r="3351" spans="1:40" x14ac:dyDescent="0.25">
      <c r="A3351" s="7"/>
      <c r="B3351" s="10"/>
      <c r="C3351" s="10"/>
      <c r="D3351" s="10"/>
      <c r="E3351" s="10"/>
      <c r="F3351" s="10"/>
      <c r="G3351" s="10"/>
      <c r="H3351" s="10"/>
      <c r="I3351" s="10"/>
      <c r="J3351" s="10"/>
      <c r="K3351" s="10"/>
      <c r="L3351" s="54"/>
      <c r="O3351" s="2"/>
      <c r="R3351" s="7"/>
      <c r="T3351" s="7"/>
      <c r="AC3351" s="7"/>
      <c r="AD3351" s="7"/>
      <c r="AE3351" s="7"/>
      <c r="AF3351" s="7"/>
      <c r="AG3351" s="7"/>
      <c r="AH3351" s="7"/>
      <c r="AI3351" s="7"/>
      <c r="AJ3351" s="7"/>
      <c r="AK3351" s="7"/>
      <c r="AN3351" s="7"/>
    </row>
    <row r="3352" spans="1:40" s="4" customFormat="1" ht="14.25" x14ac:dyDescent="0.2">
      <c r="A3352" s="10"/>
      <c r="B3352" s="3"/>
      <c r="C3352" s="3"/>
      <c r="D3352" s="3"/>
      <c r="E3352" s="3"/>
      <c r="F3352" s="3"/>
      <c r="G3352" s="3"/>
      <c r="H3352" s="3"/>
      <c r="I3352" s="3"/>
      <c r="J3352" s="3"/>
      <c r="K3352" s="3"/>
      <c r="L3352" s="8"/>
      <c r="M3352" s="3" t="s">
        <v>7</v>
      </c>
      <c r="N3352" s="6"/>
      <c r="O3352" s="11"/>
      <c r="P3352" s="3"/>
      <c r="Q3352" s="3"/>
      <c r="R3352" s="6" t="s">
        <v>8</v>
      </c>
      <c r="S3352" s="9"/>
      <c r="T3352" s="6"/>
      <c r="U3352" s="3"/>
      <c r="V3352" s="3"/>
      <c r="W3352" s="3"/>
      <c r="X3352" s="6"/>
      <c r="Y3352" s="3"/>
      <c r="Z3352" s="3"/>
      <c r="AA3352" s="3"/>
      <c r="AB3352" s="3"/>
      <c r="AC3352" s="10" t="s">
        <v>2</v>
      </c>
      <c r="AD3352" s="3">
        <f>SUM(AD3353:AD3374)</f>
        <v>4</v>
      </c>
      <c r="AE3352" s="3">
        <f>SUM(AE3353:AE3374)</f>
        <v>1</v>
      </c>
      <c r="AF3352" s="3">
        <f>SUM(AF3353:AF3374)</f>
        <v>0</v>
      </c>
      <c r="AG3352" s="3">
        <f>SUM(AG3353:AG3374)</f>
        <v>3</v>
      </c>
      <c r="AH3352" s="3">
        <f>SUM(AH3353:AH3374)</f>
        <v>14</v>
      </c>
      <c r="AI3352" s="3"/>
      <c r="AJ3352" s="3">
        <f>SUM(AJ3353:AJ3374)</f>
        <v>29</v>
      </c>
      <c r="AK3352" s="3">
        <f>SUM(AK3353:AK3374)</f>
        <v>2</v>
      </c>
      <c r="AL3352" s="3">
        <f>SUM(AL3353:AL3374)</f>
        <v>943</v>
      </c>
      <c r="AM3352" s="3">
        <f>PRODUCT(AL3352+AL3375+AL3379)</f>
        <v>943</v>
      </c>
      <c r="AN3352" s="3">
        <f>SUM(AN3353:AN3374)</f>
        <v>9</v>
      </c>
    </row>
    <row r="3353" spans="1:40" x14ac:dyDescent="0.25">
      <c r="A3353" s="63" t="s">
        <v>611</v>
      </c>
      <c r="B3353" s="64" t="s">
        <v>0</v>
      </c>
      <c r="C3353" s="64" t="s">
        <v>10</v>
      </c>
      <c r="D3353" s="64" t="s">
        <v>1</v>
      </c>
      <c r="E3353" s="64" t="s">
        <v>11</v>
      </c>
      <c r="F3353" s="65" t="s">
        <v>12</v>
      </c>
      <c r="G3353" s="66"/>
      <c r="H3353" s="64"/>
      <c r="I3353" s="65" t="s">
        <v>13</v>
      </c>
      <c r="J3353" s="66"/>
      <c r="K3353" s="64"/>
      <c r="L3353" s="67" t="s">
        <v>14</v>
      </c>
      <c r="M3353" s="3">
        <f>MAX(Y3353:Y3383)</f>
        <v>292</v>
      </c>
      <c r="O3353" s="2">
        <v>8</v>
      </c>
      <c r="P3353" s="2">
        <v>6</v>
      </c>
      <c r="Q3353" s="2">
        <v>2017</v>
      </c>
      <c r="R3353" s="5" t="s">
        <v>1554</v>
      </c>
      <c r="S3353" s="2" t="s">
        <v>6</v>
      </c>
      <c r="T3353" s="5" t="s">
        <v>1333</v>
      </c>
      <c r="U3353" s="2">
        <v>0</v>
      </c>
      <c r="V3353" s="30" t="s">
        <v>6</v>
      </c>
      <c r="W3353" s="2">
        <v>2</v>
      </c>
      <c r="X3353" s="44" t="s">
        <v>850</v>
      </c>
      <c r="Y3353" s="2">
        <v>292</v>
      </c>
      <c r="Z3353" s="2">
        <v>3</v>
      </c>
      <c r="AA3353" s="30" t="s">
        <v>6</v>
      </c>
      <c r="AB3353" s="2">
        <v>8</v>
      </c>
      <c r="AD3353" s="2">
        <f>IF(Q3353&gt;100,1,0)</f>
        <v>1</v>
      </c>
      <c r="AE3353" s="2">
        <f t="shared" ref="AE3353" si="1335">IF(U3353&gt;W3353,1,0)</f>
        <v>0</v>
      </c>
      <c r="AF3353" s="2">
        <f>IF(U3353=W3353,1,0)*IF(Q3353=0,0,1)</f>
        <v>0</v>
      </c>
      <c r="AG3353" s="2">
        <f t="shared" ref="AG3353" si="1336">IF(W3353&gt;U3353,1,0)</f>
        <v>1</v>
      </c>
      <c r="AH3353" s="2">
        <f t="shared" ref="AH3353" si="1337">PRODUCT(Z3353)</f>
        <v>3</v>
      </c>
      <c r="AI3353" s="30" t="s">
        <v>6</v>
      </c>
      <c r="AJ3353" s="2">
        <f t="shared" ref="AJ3353" si="1338">PRODUCT(AB3353)</f>
        <v>8</v>
      </c>
      <c r="AK3353" s="2">
        <v>0</v>
      </c>
      <c r="AL3353" s="2">
        <f t="shared" ref="AL3353" si="1339">PRODUCT(Y3353)</f>
        <v>292</v>
      </c>
      <c r="AN3353" s="2">
        <v>3</v>
      </c>
    </row>
    <row r="3354" spans="1:40" x14ac:dyDescent="0.25">
      <c r="A3354" s="68" t="s">
        <v>16</v>
      </c>
      <c r="B3354" s="69">
        <f>PRODUCT(AD3352)</f>
        <v>4</v>
      </c>
      <c r="C3354" s="69">
        <f>PRODUCT(AE3352)</f>
        <v>1</v>
      </c>
      <c r="D3354" s="69">
        <f>PRODUCT(AF3352)</f>
        <v>0</v>
      </c>
      <c r="E3354" s="69">
        <f>PRODUCT(AG3352)</f>
        <v>3</v>
      </c>
      <c r="F3354" s="69">
        <f>PRODUCT(AH3352)</f>
        <v>14</v>
      </c>
      <c r="G3354" s="70" t="s">
        <v>6</v>
      </c>
      <c r="H3354" s="69">
        <f>PRODUCT(AJ3352)</f>
        <v>29</v>
      </c>
      <c r="I3354" s="69">
        <f>PRODUCT(AK3352)</f>
        <v>2</v>
      </c>
      <c r="J3354" s="70" t="s">
        <v>6</v>
      </c>
      <c r="K3354" s="69">
        <f>PRODUCT(AN3352)</f>
        <v>9</v>
      </c>
      <c r="L3354" s="71">
        <f>PRODUCT(AL3352/B3354)</f>
        <v>235.75</v>
      </c>
      <c r="M3354" s="8"/>
      <c r="N3354" s="38"/>
      <c r="O3354" s="2">
        <v>10</v>
      </c>
      <c r="P3354" s="2">
        <v>5</v>
      </c>
      <c r="Q3354" s="2">
        <v>2018</v>
      </c>
      <c r="R3354" s="21" t="s">
        <v>1554</v>
      </c>
      <c r="S3354" s="2" t="s">
        <v>6</v>
      </c>
      <c r="T3354" s="5" t="s">
        <v>1333</v>
      </c>
      <c r="U3354" s="2">
        <v>2</v>
      </c>
      <c r="V3354" s="30" t="s">
        <v>6</v>
      </c>
      <c r="W3354" s="2">
        <v>1</v>
      </c>
      <c r="X3354" s="44" t="s">
        <v>1619</v>
      </c>
      <c r="Y3354" s="2">
        <v>277</v>
      </c>
      <c r="Z3354" s="2">
        <v>8</v>
      </c>
      <c r="AA3354" s="30" t="s">
        <v>6</v>
      </c>
      <c r="AB3354" s="2">
        <v>7</v>
      </c>
      <c r="AC3354" s="7"/>
      <c r="AD3354" s="2">
        <f>IF(Q3354&gt;100,1,0)</f>
        <v>1</v>
      </c>
      <c r="AE3354" s="2">
        <f t="shared" ref="AE3354" si="1340">IF(U3354&gt;W3354,1,0)</f>
        <v>1</v>
      </c>
      <c r="AF3354" s="2">
        <f>IF(U3354=W3354,1,0)*IF(Q3354=0,0,1)</f>
        <v>0</v>
      </c>
      <c r="AG3354" s="2">
        <f t="shared" ref="AG3354" si="1341">IF(W3354&gt;U3354,1,0)</f>
        <v>0</v>
      </c>
      <c r="AH3354" s="2">
        <f t="shared" ref="AH3354" si="1342">PRODUCT(Z3354)</f>
        <v>8</v>
      </c>
      <c r="AI3354" s="30" t="s">
        <v>6</v>
      </c>
      <c r="AJ3354" s="2">
        <f t="shared" ref="AJ3354" si="1343">PRODUCT(AB3354)</f>
        <v>7</v>
      </c>
      <c r="AK3354" s="2">
        <v>2</v>
      </c>
      <c r="AL3354" s="2">
        <f t="shared" ref="AL3354" si="1344">PRODUCT(Y3354)</f>
        <v>277</v>
      </c>
      <c r="AN3354" s="2">
        <v>1</v>
      </c>
    </row>
    <row r="3355" spans="1:40" x14ac:dyDescent="0.25">
      <c r="A3355" s="68" t="s">
        <v>439</v>
      </c>
      <c r="B3355" s="69">
        <f>PRODUCT(AD3375)</f>
        <v>0</v>
      </c>
      <c r="C3355" s="69">
        <f>PRODUCT(AE3375)</f>
        <v>0</v>
      </c>
      <c r="D3355" s="69">
        <f>PRODUCT(AF3375)</f>
        <v>0</v>
      </c>
      <c r="E3355" s="69">
        <f>PRODUCT(AG3375)</f>
        <v>0</v>
      </c>
      <c r="F3355" s="69">
        <f>PRODUCT(AH3375)</f>
        <v>0</v>
      </c>
      <c r="G3355" s="70" t="s">
        <v>6</v>
      </c>
      <c r="H3355" s="69">
        <f>PRODUCT(AJ3375)</f>
        <v>0</v>
      </c>
      <c r="I3355" s="69">
        <f>PRODUCT(AK3375)</f>
        <v>0</v>
      </c>
      <c r="J3355" s="70" t="s">
        <v>6</v>
      </c>
      <c r="K3355" s="69">
        <f>PRODUCT(AN3375)</f>
        <v>0</v>
      </c>
      <c r="L3355" s="71">
        <v>0</v>
      </c>
      <c r="M3355" s="8"/>
      <c r="N3355" s="38"/>
      <c r="O3355" s="2">
        <v>30</v>
      </c>
      <c r="P3355" s="2">
        <v>5</v>
      </c>
      <c r="Q3355" s="2">
        <v>2019</v>
      </c>
      <c r="R3355" s="5" t="s">
        <v>1554</v>
      </c>
      <c r="S3355" s="2" t="s">
        <v>6</v>
      </c>
      <c r="T3355" s="5" t="s">
        <v>1333</v>
      </c>
      <c r="U3355" s="2">
        <v>0</v>
      </c>
      <c r="V3355" s="30" t="s">
        <v>6</v>
      </c>
      <c r="W3355" s="2">
        <v>2</v>
      </c>
      <c r="X3355" s="44" t="s">
        <v>1707</v>
      </c>
      <c r="Y3355" s="2">
        <v>179</v>
      </c>
      <c r="Z3355" s="2">
        <v>0</v>
      </c>
      <c r="AA3355" s="30" t="s">
        <v>6</v>
      </c>
      <c r="AB3355" s="2">
        <v>10</v>
      </c>
      <c r="AC3355" s="7"/>
      <c r="AD3355" s="2">
        <f>IF(Q3355&gt;100,1,0)</f>
        <v>1</v>
      </c>
      <c r="AE3355" s="2">
        <f t="shared" ref="AE3355" si="1345">IF(U3355&gt;W3355,1,0)</f>
        <v>0</v>
      </c>
      <c r="AF3355" s="2">
        <f>IF(U3355=W3355,1,0)*IF(Q3355=0,0,1)</f>
        <v>0</v>
      </c>
      <c r="AG3355" s="2">
        <f t="shared" ref="AG3355" si="1346">IF(W3355&gt;U3355,1,0)</f>
        <v>1</v>
      </c>
      <c r="AH3355" s="2">
        <f t="shared" ref="AH3355" si="1347">PRODUCT(Z3355)</f>
        <v>0</v>
      </c>
      <c r="AI3355" s="30" t="s">
        <v>6</v>
      </c>
      <c r="AJ3355" s="2">
        <f t="shared" ref="AJ3355" si="1348">PRODUCT(AB3355)</f>
        <v>10</v>
      </c>
      <c r="AK3355" s="2">
        <v>0</v>
      </c>
      <c r="AL3355" s="2">
        <f t="shared" ref="AL3355" si="1349">PRODUCT(Y3355)</f>
        <v>179</v>
      </c>
      <c r="AN3355" s="2">
        <v>3</v>
      </c>
    </row>
    <row r="3356" spans="1:40" x14ac:dyDescent="0.25">
      <c r="A3356" s="68" t="s">
        <v>440</v>
      </c>
      <c r="B3356" s="69">
        <f>PRODUCT(AD3379)</f>
        <v>0</v>
      </c>
      <c r="C3356" s="69">
        <f t="shared" ref="C3356:F3356" si="1350">PRODUCT(AE3379)</f>
        <v>0</v>
      </c>
      <c r="D3356" s="69">
        <f t="shared" si="1350"/>
        <v>0</v>
      </c>
      <c r="E3356" s="69">
        <f t="shared" si="1350"/>
        <v>0</v>
      </c>
      <c r="F3356" s="69">
        <f t="shared" si="1350"/>
        <v>0</v>
      </c>
      <c r="G3356" s="70" t="s">
        <v>6</v>
      </c>
      <c r="H3356" s="69">
        <f t="shared" ref="H3356" si="1351">PRODUCT(AJ3379)</f>
        <v>0</v>
      </c>
      <c r="I3356" s="69">
        <f>PRODUCT(AK3379)</f>
        <v>0</v>
      </c>
      <c r="J3356" s="70" t="s">
        <v>6</v>
      </c>
      <c r="K3356" s="69">
        <f>PRODUCT(AM3379)</f>
        <v>0</v>
      </c>
      <c r="L3356" s="71">
        <v>0</v>
      </c>
      <c r="M3356" s="8"/>
      <c r="N3356" s="38"/>
      <c r="O3356" s="2">
        <v>28</v>
      </c>
      <c r="P3356" s="2">
        <v>6</v>
      </c>
      <c r="Q3356" s="2">
        <v>2019</v>
      </c>
      <c r="R3356" s="5" t="s">
        <v>1554</v>
      </c>
      <c r="S3356" s="2" t="s">
        <v>6</v>
      </c>
      <c r="T3356" s="5" t="s">
        <v>1333</v>
      </c>
      <c r="U3356" s="2">
        <v>0</v>
      </c>
      <c r="V3356" s="30" t="s">
        <v>6</v>
      </c>
      <c r="W3356" s="2">
        <v>1</v>
      </c>
      <c r="X3356" s="44" t="s">
        <v>88</v>
      </c>
      <c r="Y3356" s="2">
        <v>195</v>
      </c>
      <c r="Z3356" s="2">
        <v>3</v>
      </c>
      <c r="AA3356" s="30" t="s">
        <v>6</v>
      </c>
      <c r="AB3356" s="2">
        <v>4</v>
      </c>
      <c r="AC3356" s="7"/>
      <c r="AD3356" s="2">
        <f>IF(Q3356&gt;100,1,0)</f>
        <v>1</v>
      </c>
      <c r="AE3356" s="2">
        <f t="shared" ref="AE3356" si="1352">IF(U3356&gt;W3356,1,0)</f>
        <v>0</v>
      </c>
      <c r="AF3356" s="2">
        <f>IF(U3356=W3356,1,0)*IF(Q3356=0,0,1)</f>
        <v>0</v>
      </c>
      <c r="AG3356" s="2">
        <f t="shared" ref="AG3356" si="1353">IF(W3356&gt;U3356,1,0)</f>
        <v>1</v>
      </c>
      <c r="AH3356" s="2">
        <f t="shared" ref="AH3356" si="1354">PRODUCT(Z3356)</f>
        <v>3</v>
      </c>
      <c r="AI3356" s="30" t="s">
        <v>6</v>
      </c>
      <c r="AJ3356" s="2">
        <f t="shared" ref="AJ3356" si="1355">PRODUCT(AB3356)</f>
        <v>4</v>
      </c>
      <c r="AK3356" s="2">
        <v>0</v>
      </c>
      <c r="AL3356" s="2">
        <f t="shared" ref="AL3356" si="1356">PRODUCT(Y3356)</f>
        <v>195</v>
      </c>
      <c r="AN3356" s="2">
        <v>2</v>
      </c>
    </row>
    <row r="3357" spans="1:40" x14ac:dyDescent="0.25">
      <c r="A3357" s="68" t="s">
        <v>17</v>
      </c>
      <c r="B3357" s="69">
        <f>SUM(B3354:B3356)</f>
        <v>4</v>
      </c>
      <c r="C3357" s="69">
        <f>SUM(C3354:C3356)</f>
        <v>1</v>
      </c>
      <c r="D3357" s="69">
        <f>SUM(D3354:D3356)</f>
        <v>0</v>
      </c>
      <c r="E3357" s="69">
        <f>SUM(E3354:E3356)</f>
        <v>3</v>
      </c>
      <c r="F3357" s="69">
        <f>SUM(F3354:F3356)</f>
        <v>14</v>
      </c>
      <c r="G3357" s="70" t="s">
        <v>6</v>
      </c>
      <c r="H3357" s="69">
        <f>SUM(H3354:H3356)</f>
        <v>29</v>
      </c>
      <c r="I3357" s="69">
        <f>SUM(I3354:I3356)</f>
        <v>2</v>
      </c>
      <c r="J3357" s="70" t="s">
        <v>6</v>
      </c>
      <c r="K3357" s="69">
        <f>SUM(K3354:K3356)</f>
        <v>9</v>
      </c>
      <c r="L3357" s="71">
        <f>PRODUCT(AM3352/B3357)</f>
        <v>235.75</v>
      </c>
      <c r="M3357" s="8"/>
      <c r="N3357" s="38"/>
      <c r="O3357" s="2"/>
      <c r="AC3357" s="7"/>
      <c r="AD3357" s="7"/>
      <c r="AE3357" s="7"/>
      <c r="AF3357" s="7"/>
      <c r="AG3357" s="7"/>
      <c r="AH3357" s="7"/>
      <c r="AI3357" s="7"/>
      <c r="AJ3357" s="7"/>
      <c r="AK3357" s="7"/>
      <c r="AN3357" s="7"/>
    </row>
    <row r="3358" spans="1:40" x14ac:dyDescent="0.25">
      <c r="A3358" s="72" t="s">
        <v>18</v>
      </c>
      <c r="B3358" s="73"/>
      <c r="C3358" s="73"/>
      <c r="D3358" s="73"/>
      <c r="E3358" s="73"/>
      <c r="F3358" s="74">
        <f>PRODUCT(F3357/B3357)</f>
        <v>3.5</v>
      </c>
      <c r="G3358" s="75" t="s">
        <v>6</v>
      </c>
      <c r="H3358" s="74">
        <f>PRODUCT(H3357/B3357)</f>
        <v>7.25</v>
      </c>
      <c r="I3358" s="73"/>
      <c r="J3358" s="73"/>
      <c r="K3358" s="73"/>
      <c r="L3358" s="76"/>
      <c r="M3358" s="55"/>
      <c r="N3358" s="40"/>
      <c r="O3358" s="2"/>
      <c r="AC3358" s="7"/>
      <c r="AD3358" s="7"/>
      <c r="AE3358" s="7"/>
      <c r="AF3358" s="7"/>
      <c r="AG3358" s="7"/>
      <c r="AH3358" s="7"/>
      <c r="AI3358" s="7"/>
      <c r="AJ3358" s="7"/>
      <c r="AK3358" s="7"/>
      <c r="AN3358" s="7"/>
    </row>
    <row r="3359" spans="1:40" x14ac:dyDescent="0.25">
      <c r="B3359" s="10"/>
      <c r="C3359" s="10"/>
      <c r="D3359" s="10"/>
      <c r="E3359" s="10"/>
      <c r="F3359" s="10"/>
      <c r="G3359" s="10"/>
      <c r="H3359" s="10"/>
      <c r="I3359" s="10"/>
      <c r="J3359" s="10"/>
      <c r="K3359" s="10"/>
      <c r="L3359" s="8"/>
      <c r="O3359" s="2"/>
      <c r="AC3359" s="7"/>
      <c r="AD3359" s="7"/>
      <c r="AE3359" s="7"/>
      <c r="AF3359" s="7"/>
      <c r="AG3359" s="7"/>
      <c r="AH3359" s="7"/>
      <c r="AI3359" s="7"/>
      <c r="AJ3359" s="7"/>
      <c r="AK3359" s="7"/>
      <c r="AN3359" s="7"/>
    </row>
    <row r="3360" spans="1:40" x14ac:dyDescent="0.25">
      <c r="A3360" s="63" t="s">
        <v>610</v>
      </c>
      <c r="B3360" s="64" t="s">
        <v>0</v>
      </c>
      <c r="C3360" s="64" t="s">
        <v>10</v>
      </c>
      <c r="D3360" s="64" t="s">
        <v>1</v>
      </c>
      <c r="E3360" s="64" t="s">
        <v>11</v>
      </c>
      <c r="F3360" s="65" t="s">
        <v>12</v>
      </c>
      <c r="G3360" s="66"/>
      <c r="H3360" s="64"/>
      <c r="I3360" s="65" t="s">
        <v>13</v>
      </c>
      <c r="J3360" s="66"/>
      <c r="K3360" s="64"/>
      <c r="L3360" s="67" t="s">
        <v>14</v>
      </c>
      <c r="O3360" s="2"/>
      <c r="AC3360" s="7"/>
      <c r="AD3360" s="7"/>
      <c r="AE3360" s="7"/>
      <c r="AF3360" s="7"/>
      <c r="AG3360" s="7"/>
      <c r="AH3360" s="7"/>
      <c r="AI3360" s="7"/>
      <c r="AJ3360" s="7"/>
      <c r="AK3360" s="7"/>
      <c r="AN3360" s="7"/>
    </row>
    <row r="3361" spans="1:40" x14ac:dyDescent="0.25">
      <c r="A3361" s="68" t="s">
        <v>16</v>
      </c>
      <c r="B3361" s="69">
        <f t="shared" ref="B3361:F3364" si="1357">PRODUCT(B2848)</f>
        <v>4</v>
      </c>
      <c r="C3361" s="69">
        <f t="shared" si="1357"/>
        <v>4</v>
      </c>
      <c r="D3361" s="69">
        <f t="shared" si="1357"/>
        <v>0</v>
      </c>
      <c r="E3361" s="69">
        <f t="shared" si="1357"/>
        <v>0</v>
      </c>
      <c r="F3361" s="69">
        <f t="shared" si="1357"/>
        <v>63</v>
      </c>
      <c r="G3361" s="70" t="s">
        <v>6</v>
      </c>
      <c r="H3361" s="69">
        <f t="shared" ref="H3361:I3364" si="1358">PRODUCT(H2848)</f>
        <v>12</v>
      </c>
      <c r="I3361" s="69">
        <f t="shared" si="1358"/>
        <v>12</v>
      </c>
      <c r="J3361" s="70" t="s">
        <v>6</v>
      </c>
      <c r="K3361" s="69">
        <f t="shared" ref="K3361:L3364" si="1359">PRODUCT(K2848)</f>
        <v>0</v>
      </c>
      <c r="L3361" s="71">
        <f t="shared" si="1359"/>
        <v>371</v>
      </c>
      <c r="M3361" s="8"/>
      <c r="N3361" s="38"/>
      <c r="O3361" s="2"/>
      <c r="AC3361" s="7"/>
      <c r="AD3361" s="7"/>
      <c r="AE3361" s="7"/>
      <c r="AF3361" s="7"/>
      <c r="AG3361" s="7"/>
      <c r="AH3361" s="7"/>
      <c r="AI3361" s="7"/>
      <c r="AJ3361" s="7"/>
      <c r="AK3361" s="7"/>
      <c r="AN3361" s="7"/>
    </row>
    <row r="3362" spans="1:40" x14ac:dyDescent="0.25">
      <c r="A3362" s="68" t="s">
        <v>439</v>
      </c>
      <c r="B3362" s="69">
        <f t="shared" si="1357"/>
        <v>0</v>
      </c>
      <c r="C3362" s="69">
        <f t="shared" si="1357"/>
        <v>0</v>
      </c>
      <c r="D3362" s="69">
        <f t="shared" si="1357"/>
        <v>0</v>
      </c>
      <c r="E3362" s="69">
        <f t="shared" si="1357"/>
        <v>0</v>
      </c>
      <c r="F3362" s="69">
        <f t="shared" si="1357"/>
        <v>0</v>
      </c>
      <c r="G3362" s="70" t="s">
        <v>6</v>
      </c>
      <c r="H3362" s="69">
        <f t="shared" si="1358"/>
        <v>0</v>
      </c>
      <c r="I3362" s="69">
        <f t="shared" si="1358"/>
        <v>0</v>
      </c>
      <c r="J3362" s="70" t="s">
        <v>6</v>
      </c>
      <c r="K3362" s="69">
        <f t="shared" si="1359"/>
        <v>0</v>
      </c>
      <c r="L3362" s="71">
        <f t="shared" si="1359"/>
        <v>0</v>
      </c>
      <c r="M3362" s="8"/>
      <c r="N3362" s="38"/>
      <c r="O3362" s="2"/>
      <c r="AC3362" s="7"/>
      <c r="AD3362" s="7"/>
      <c r="AE3362" s="7"/>
      <c r="AF3362" s="7"/>
      <c r="AG3362" s="7"/>
      <c r="AH3362" s="7"/>
      <c r="AI3362" s="7"/>
      <c r="AJ3362" s="7"/>
      <c r="AK3362" s="7"/>
      <c r="AN3362" s="7"/>
    </row>
    <row r="3363" spans="1:40" x14ac:dyDescent="0.25">
      <c r="A3363" s="68" t="s">
        <v>440</v>
      </c>
      <c r="B3363" s="69">
        <f t="shared" si="1357"/>
        <v>0</v>
      </c>
      <c r="C3363" s="69">
        <f t="shared" si="1357"/>
        <v>0</v>
      </c>
      <c r="D3363" s="69">
        <f t="shared" si="1357"/>
        <v>0</v>
      </c>
      <c r="E3363" s="69">
        <f t="shared" si="1357"/>
        <v>0</v>
      </c>
      <c r="F3363" s="69">
        <f t="shared" si="1357"/>
        <v>0</v>
      </c>
      <c r="G3363" s="70" t="s">
        <v>6</v>
      </c>
      <c r="H3363" s="69">
        <f t="shared" si="1358"/>
        <v>0</v>
      </c>
      <c r="I3363" s="69">
        <f t="shared" si="1358"/>
        <v>0</v>
      </c>
      <c r="J3363" s="70" t="s">
        <v>6</v>
      </c>
      <c r="K3363" s="69">
        <f t="shared" si="1359"/>
        <v>0</v>
      </c>
      <c r="L3363" s="71">
        <f t="shared" si="1359"/>
        <v>0</v>
      </c>
      <c r="M3363" s="8"/>
      <c r="N3363" s="38"/>
      <c r="O3363" s="2"/>
      <c r="AC3363" s="7"/>
      <c r="AD3363" s="7"/>
      <c r="AE3363" s="7"/>
      <c r="AF3363" s="7"/>
      <c r="AG3363" s="7"/>
      <c r="AH3363" s="7"/>
      <c r="AI3363" s="7"/>
      <c r="AJ3363" s="7"/>
      <c r="AK3363" s="7"/>
      <c r="AN3363" s="7"/>
    </row>
    <row r="3364" spans="1:40" x14ac:dyDescent="0.25">
      <c r="A3364" s="68" t="s">
        <v>17</v>
      </c>
      <c r="B3364" s="69">
        <f t="shared" si="1357"/>
        <v>4</v>
      </c>
      <c r="C3364" s="69">
        <f t="shared" si="1357"/>
        <v>4</v>
      </c>
      <c r="D3364" s="69">
        <f t="shared" si="1357"/>
        <v>0</v>
      </c>
      <c r="E3364" s="69">
        <f t="shared" si="1357"/>
        <v>0</v>
      </c>
      <c r="F3364" s="69">
        <f t="shared" si="1357"/>
        <v>63</v>
      </c>
      <c r="G3364" s="70" t="s">
        <v>6</v>
      </c>
      <c r="H3364" s="69">
        <f t="shared" si="1358"/>
        <v>12</v>
      </c>
      <c r="I3364" s="69">
        <f t="shared" si="1358"/>
        <v>12</v>
      </c>
      <c r="J3364" s="70" t="s">
        <v>6</v>
      </c>
      <c r="K3364" s="69">
        <f t="shared" si="1359"/>
        <v>0</v>
      </c>
      <c r="L3364" s="71">
        <f t="shared" si="1359"/>
        <v>371</v>
      </c>
      <c r="M3364" s="8"/>
      <c r="N3364" s="38"/>
      <c r="O3364" s="2"/>
      <c r="AC3364" s="7"/>
      <c r="AD3364" s="7"/>
      <c r="AE3364" s="7"/>
      <c r="AF3364" s="7"/>
      <c r="AG3364" s="7"/>
      <c r="AH3364" s="7"/>
      <c r="AI3364" s="7"/>
      <c r="AJ3364" s="7"/>
      <c r="AK3364" s="7"/>
      <c r="AN3364" s="7"/>
    </row>
    <row r="3365" spans="1:40" x14ac:dyDescent="0.25">
      <c r="A3365" s="72" t="s">
        <v>18</v>
      </c>
      <c r="B3365" s="73"/>
      <c r="C3365" s="73"/>
      <c r="D3365" s="73"/>
      <c r="E3365" s="73"/>
      <c r="F3365" s="74">
        <f>PRODUCT(F3364/B3364)</f>
        <v>15.75</v>
      </c>
      <c r="G3365" s="75" t="s">
        <v>6</v>
      </c>
      <c r="H3365" s="74">
        <f>PRODUCT(H3364/B3364)</f>
        <v>3</v>
      </c>
      <c r="I3365" s="73"/>
      <c r="J3365" s="73"/>
      <c r="K3365" s="73"/>
      <c r="L3365" s="76"/>
      <c r="M3365" s="55"/>
      <c r="N3365" s="40"/>
      <c r="O3365" s="2"/>
      <c r="AC3365" s="7"/>
      <c r="AD3365" s="7"/>
      <c r="AE3365" s="7"/>
      <c r="AF3365" s="7"/>
      <c r="AG3365" s="7"/>
      <c r="AH3365" s="7"/>
      <c r="AI3365" s="7"/>
      <c r="AJ3365" s="7"/>
      <c r="AK3365" s="7"/>
      <c r="AN3365" s="7"/>
    </row>
    <row r="3366" spans="1:40" x14ac:dyDescent="0.25">
      <c r="B3366" s="10"/>
      <c r="C3366" s="10"/>
      <c r="D3366" s="10"/>
      <c r="E3366" s="10"/>
      <c r="F3366" s="55"/>
      <c r="G3366" s="11"/>
      <c r="H3366" s="55"/>
      <c r="I3366" s="10"/>
      <c r="J3366" s="10"/>
      <c r="K3366" s="10"/>
      <c r="L3366" s="8"/>
      <c r="M3366" s="55"/>
      <c r="N3366" s="40"/>
      <c r="O3366" s="2"/>
      <c r="AC3366" s="7"/>
      <c r="AD3366" s="7"/>
      <c r="AE3366" s="7"/>
      <c r="AF3366" s="7"/>
      <c r="AG3366" s="7"/>
      <c r="AH3366" s="7"/>
      <c r="AI3366" s="7"/>
      <c r="AJ3366" s="7"/>
      <c r="AK3366" s="7"/>
      <c r="AN3366" s="7"/>
    </row>
    <row r="3367" spans="1:40" x14ac:dyDescent="0.25">
      <c r="A3367" s="63" t="s">
        <v>611</v>
      </c>
      <c r="B3367" s="64"/>
      <c r="C3367" s="64"/>
      <c r="D3367" s="64"/>
      <c r="E3367" s="64"/>
      <c r="F3367" s="64"/>
      <c r="G3367" s="64"/>
      <c r="H3367" s="64"/>
      <c r="I3367" s="64"/>
      <c r="J3367" s="64"/>
      <c r="K3367" s="64"/>
      <c r="L3367" s="67"/>
      <c r="O3367" s="2"/>
      <c r="AC3367" s="7"/>
      <c r="AD3367" s="7"/>
      <c r="AE3367" s="7"/>
      <c r="AF3367" s="7"/>
      <c r="AG3367" s="7"/>
      <c r="AH3367" s="7"/>
      <c r="AI3367" s="7"/>
      <c r="AJ3367" s="7"/>
      <c r="AK3367" s="7"/>
      <c r="AN3367" s="7"/>
    </row>
    <row r="3368" spans="1:40" x14ac:dyDescent="0.25">
      <c r="A3368" s="68" t="s">
        <v>24</v>
      </c>
      <c r="B3368" s="69" t="s">
        <v>0</v>
      </c>
      <c r="C3368" s="69" t="s">
        <v>10</v>
      </c>
      <c r="D3368" s="69" t="s">
        <v>1</v>
      </c>
      <c r="E3368" s="69" t="s">
        <v>11</v>
      </c>
      <c r="F3368" s="78" t="s">
        <v>12</v>
      </c>
      <c r="G3368" s="70"/>
      <c r="H3368" s="69"/>
      <c r="I3368" s="78" t="s">
        <v>13</v>
      </c>
      <c r="J3368" s="70"/>
      <c r="K3368" s="69"/>
      <c r="L3368" s="71" t="s">
        <v>14</v>
      </c>
      <c r="O3368" s="2"/>
      <c r="AC3368" s="7"/>
      <c r="AD3368" s="7"/>
      <c r="AE3368" s="7"/>
      <c r="AF3368" s="7"/>
      <c r="AG3368" s="7"/>
      <c r="AH3368" s="7"/>
      <c r="AI3368" s="7"/>
      <c r="AJ3368" s="7"/>
      <c r="AK3368" s="7"/>
      <c r="AN3368" s="7"/>
    </row>
    <row r="3369" spans="1:40" x14ac:dyDescent="0.25">
      <c r="A3369" s="68" t="s">
        <v>16</v>
      </c>
      <c r="B3369" s="69">
        <f>PRODUCT(B3354+B3361)</f>
        <v>8</v>
      </c>
      <c r="C3369" s="69">
        <f>PRODUCT(C3354+E3361)</f>
        <v>1</v>
      </c>
      <c r="D3369" s="69">
        <f>PRODUCT(D3354+D3361)</f>
        <v>0</v>
      </c>
      <c r="E3369" s="69">
        <f>PRODUCT(E3354+C3361)</f>
        <v>7</v>
      </c>
      <c r="F3369" s="69">
        <f>PRODUCT(F3354+H3361)</f>
        <v>26</v>
      </c>
      <c r="G3369" s="70" t="s">
        <v>6</v>
      </c>
      <c r="H3369" s="69">
        <f>PRODUCT(H3354+F3361)</f>
        <v>92</v>
      </c>
      <c r="I3369" s="69">
        <f>PRODUCT(I3354+K3361)</f>
        <v>2</v>
      </c>
      <c r="J3369" s="70" t="s">
        <v>6</v>
      </c>
      <c r="K3369" s="69">
        <f>PRODUCT(K3354+I3361)</f>
        <v>21</v>
      </c>
      <c r="L3369" s="71">
        <f>PRODUCT(((B3354*L3354)+B3361*L3361))/B3369</f>
        <v>303.375</v>
      </c>
      <c r="M3369" s="8"/>
      <c r="N3369" s="38"/>
      <c r="O3369" s="2"/>
      <c r="AC3369" s="7"/>
      <c r="AD3369" s="7"/>
      <c r="AE3369" s="7"/>
      <c r="AF3369" s="7"/>
      <c r="AG3369" s="7"/>
      <c r="AH3369" s="7"/>
      <c r="AI3369" s="7"/>
      <c r="AJ3369" s="7"/>
      <c r="AK3369" s="7"/>
      <c r="AN3369" s="7"/>
    </row>
    <row r="3370" spans="1:40" x14ac:dyDescent="0.25">
      <c r="A3370" s="68" t="s">
        <v>439</v>
      </c>
      <c r="B3370" s="69">
        <f>PRODUCT(B3355+B3362)</f>
        <v>0</v>
      </c>
      <c r="C3370" s="69">
        <f>PRODUCT(C3355+E3362)</f>
        <v>0</v>
      </c>
      <c r="D3370" s="69">
        <f>PRODUCT(D3355+D3362)</f>
        <v>0</v>
      </c>
      <c r="E3370" s="69">
        <f>PRODUCT(E3355+C3362)</f>
        <v>0</v>
      </c>
      <c r="F3370" s="69">
        <f>PRODUCT(F3355+H3362)</f>
        <v>0</v>
      </c>
      <c r="G3370" s="70" t="s">
        <v>6</v>
      </c>
      <c r="H3370" s="69">
        <f>PRODUCT(H3355+F3362)</f>
        <v>0</v>
      </c>
      <c r="I3370" s="69">
        <f>PRODUCT(I3355+K3362)</f>
        <v>0</v>
      </c>
      <c r="J3370" s="70" t="s">
        <v>6</v>
      </c>
      <c r="K3370" s="69">
        <f>PRODUCT(K3355+I3362)</f>
        <v>0</v>
      </c>
      <c r="L3370" s="71">
        <v>0</v>
      </c>
      <c r="M3370" s="8"/>
      <c r="N3370" s="38"/>
      <c r="O3370" s="2"/>
      <c r="AC3370" s="7"/>
      <c r="AD3370" s="7"/>
      <c r="AE3370" s="7"/>
      <c r="AF3370" s="7"/>
      <c r="AG3370" s="7"/>
      <c r="AH3370" s="7"/>
      <c r="AI3370" s="7"/>
      <c r="AJ3370" s="7"/>
      <c r="AK3370" s="7"/>
      <c r="AN3370" s="7"/>
    </row>
    <row r="3371" spans="1:40" x14ac:dyDescent="0.25">
      <c r="A3371" s="68" t="s">
        <v>440</v>
      </c>
      <c r="B3371" s="69">
        <f>PRODUCT(B3356+B3363)</f>
        <v>0</v>
      </c>
      <c r="C3371" s="69">
        <f>PRODUCT(C3356+E3363)</f>
        <v>0</v>
      </c>
      <c r="D3371" s="69">
        <f>PRODUCT(D3356+D3363)</f>
        <v>0</v>
      </c>
      <c r="E3371" s="69">
        <f>PRODUCT(E3356+C3363)</f>
        <v>0</v>
      </c>
      <c r="F3371" s="69">
        <f>PRODUCT(F3356+H3363)</f>
        <v>0</v>
      </c>
      <c r="G3371" s="70" t="s">
        <v>6</v>
      </c>
      <c r="H3371" s="69">
        <f>PRODUCT(H3356+F3363)</f>
        <v>0</v>
      </c>
      <c r="I3371" s="69">
        <f>PRODUCT(I3356+K3363)</f>
        <v>0</v>
      </c>
      <c r="J3371" s="70" t="s">
        <v>6</v>
      </c>
      <c r="K3371" s="69">
        <f>PRODUCT(K3356+I3363)</f>
        <v>0</v>
      </c>
      <c r="L3371" s="71">
        <v>0</v>
      </c>
      <c r="M3371" s="8"/>
      <c r="N3371" s="38"/>
      <c r="O3371" s="2"/>
      <c r="AC3371" s="7"/>
      <c r="AD3371" s="7"/>
      <c r="AE3371" s="7"/>
      <c r="AF3371" s="7"/>
      <c r="AG3371" s="7"/>
      <c r="AH3371" s="7"/>
      <c r="AI3371" s="7"/>
      <c r="AJ3371" s="7"/>
      <c r="AK3371" s="7"/>
      <c r="AN3371" s="7"/>
    </row>
    <row r="3372" spans="1:40" x14ac:dyDescent="0.25">
      <c r="A3372" s="68" t="s">
        <v>17</v>
      </c>
      <c r="B3372" s="69">
        <f>PRODUCT(B3357+B3364)</f>
        <v>8</v>
      </c>
      <c r="C3372" s="69">
        <f>PRODUCT(C3357+E3364)</f>
        <v>1</v>
      </c>
      <c r="D3372" s="69">
        <f>PRODUCT(D3357+D3364)</f>
        <v>0</v>
      </c>
      <c r="E3372" s="69">
        <f>PRODUCT(E3357+C3364)</f>
        <v>7</v>
      </c>
      <c r="F3372" s="69">
        <f>PRODUCT(F3357+H3364)</f>
        <v>26</v>
      </c>
      <c r="G3372" s="70" t="s">
        <v>6</v>
      </c>
      <c r="H3372" s="69">
        <f>PRODUCT(H3357+F3364)</f>
        <v>92</v>
      </c>
      <c r="I3372" s="69">
        <f>PRODUCT(I3357+K3364)</f>
        <v>2</v>
      </c>
      <c r="J3372" s="70" t="s">
        <v>6</v>
      </c>
      <c r="K3372" s="69">
        <f>PRODUCT(K3357+I3364)</f>
        <v>21</v>
      </c>
      <c r="L3372" s="71">
        <f>PRODUCT(((B3357*L3357)+B3364*L3364))/B3372</f>
        <v>303.375</v>
      </c>
      <c r="M3372" s="8"/>
      <c r="N3372" s="38"/>
      <c r="O3372" s="2"/>
      <c r="AC3372" s="7"/>
      <c r="AD3372" s="7"/>
      <c r="AE3372" s="7"/>
      <c r="AF3372" s="7"/>
      <c r="AG3372" s="7"/>
      <c r="AH3372" s="7"/>
      <c r="AI3372" s="7"/>
      <c r="AJ3372" s="7"/>
      <c r="AK3372" s="7"/>
      <c r="AN3372" s="7"/>
    </row>
    <row r="3373" spans="1:40" x14ac:dyDescent="0.25">
      <c r="A3373" s="72" t="s">
        <v>18</v>
      </c>
      <c r="B3373" s="73"/>
      <c r="C3373" s="73"/>
      <c r="D3373" s="73"/>
      <c r="E3373" s="73"/>
      <c r="F3373" s="74">
        <f>PRODUCT(F3372/B3372)</f>
        <v>3.25</v>
      </c>
      <c r="G3373" s="75" t="s">
        <v>6</v>
      </c>
      <c r="H3373" s="74">
        <f>PRODUCT(H3372/B3372)</f>
        <v>11.5</v>
      </c>
      <c r="I3373" s="73"/>
      <c r="J3373" s="73"/>
      <c r="K3373" s="73"/>
      <c r="L3373" s="76"/>
      <c r="M3373" s="55"/>
      <c r="N3373" s="40"/>
      <c r="O3373" s="2"/>
      <c r="AC3373" s="7"/>
      <c r="AD3373" s="7"/>
      <c r="AE3373" s="7"/>
      <c r="AF3373" s="7"/>
      <c r="AG3373" s="7"/>
      <c r="AH3373" s="7"/>
      <c r="AI3373" s="7"/>
      <c r="AJ3373" s="7"/>
      <c r="AK3373" s="7"/>
      <c r="AN3373" s="7"/>
    </row>
    <row r="3374" spans="1:40" x14ac:dyDescent="0.25">
      <c r="A3374" s="7"/>
      <c r="B3374" s="10"/>
      <c r="C3374" s="10"/>
      <c r="D3374" s="10"/>
      <c r="E3374" s="10"/>
      <c r="F3374" s="10"/>
      <c r="G3374" s="10"/>
      <c r="H3374" s="10"/>
      <c r="I3374" s="10"/>
      <c r="J3374" s="10"/>
      <c r="K3374" s="10"/>
      <c r="L3374" s="54"/>
      <c r="O3374" s="2"/>
      <c r="AC3374" s="7"/>
      <c r="AD3374" s="7"/>
      <c r="AE3374" s="7"/>
      <c r="AF3374" s="7"/>
      <c r="AG3374" s="7"/>
      <c r="AH3374" s="7"/>
      <c r="AI3374" s="7"/>
      <c r="AJ3374" s="7"/>
      <c r="AK3374" s="7"/>
      <c r="AN3374" s="7"/>
    </row>
    <row r="3375" spans="1:40" x14ac:dyDescent="0.25">
      <c r="A3375" s="7"/>
      <c r="B3375" s="10"/>
      <c r="C3375" s="10"/>
      <c r="D3375" s="10"/>
      <c r="E3375" s="10"/>
      <c r="F3375" s="10" t="s">
        <v>1875</v>
      </c>
      <c r="G3375" s="10"/>
      <c r="H3375" s="10"/>
      <c r="I3375" s="10"/>
      <c r="J3375" s="10"/>
      <c r="K3375" s="10"/>
      <c r="L3375" s="10"/>
      <c r="R3375" s="10" t="s">
        <v>25</v>
      </c>
      <c r="AC3375" s="10" t="s">
        <v>3</v>
      </c>
      <c r="AD3375" s="3">
        <f>SUM(AD3376:AD3378)</f>
        <v>0</v>
      </c>
      <c r="AE3375" s="3">
        <f>SUM(AE3376:AE3378)</f>
        <v>0</v>
      </c>
      <c r="AF3375" s="3">
        <f>SUM(AF3376:AF3378)</f>
        <v>0</v>
      </c>
      <c r="AG3375" s="3">
        <f>SUM(AG3376:AG3378)</f>
        <v>0</v>
      </c>
      <c r="AH3375" s="3">
        <f>SUM(AH3376:AH3378)</f>
        <v>0</v>
      </c>
      <c r="AJ3375" s="3">
        <f>SUM(AJ3376:AJ3378)</f>
        <v>0</v>
      </c>
      <c r="AK3375" s="3">
        <f>SUM(AK3376:AK3378)</f>
        <v>0</v>
      </c>
      <c r="AL3375" s="3">
        <f>SUM(AL3376:AL3378)</f>
        <v>0</v>
      </c>
      <c r="AM3375" s="3"/>
      <c r="AN3375" s="3">
        <f>SUM(AN3376:AN3378)</f>
        <v>0</v>
      </c>
    </row>
    <row r="3376" spans="1:40" x14ac:dyDescent="0.25">
      <c r="A3376" s="7"/>
      <c r="B3376" s="10"/>
      <c r="C3376" s="10"/>
      <c r="D3376" s="10"/>
      <c r="E3376" s="10"/>
      <c r="F3376" s="10" t="s">
        <v>433</v>
      </c>
      <c r="G3376" s="10"/>
      <c r="H3376" s="10"/>
      <c r="I3376" s="10"/>
      <c r="J3376" s="10"/>
      <c r="K3376" s="10"/>
      <c r="L3376" s="57">
        <f>PRODUCT(C3357/B3357)</f>
        <v>0.25</v>
      </c>
      <c r="O3376" s="2"/>
      <c r="R3376" s="7"/>
      <c r="T3376" s="7"/>
      <c r="AC3376" s="7"/>
      <c r="AD3376" s="7"/>
      <c r="AE3376" s="7"/>
      <c r="AF3376" s="7"/>
      <c r="AG3376" s="7"/>
      <c r="AH3376" s="7"/>
      <c r="AI3376" s="7"/>
      <c r="AJ3376" s="7"/>
      <c r="AK3376" s="7"/>
      <c r="AN3376" s="7"/>
    </row>
    <row r="3377" spans="1:40" x14ac:dyDescent="0.25">
      <c r="A3377" s="7"/>
      <c r="B3377" s="10"/>
      <c r="C3377" s="10"/>
      <c r="D3377" s="10"/>
      <c r="E3377" s="10"/>
      <c r="F3377" s="10" t="s">
        <v>434</v>
      </c>
      <c r="G3377" s="10"/>
      <c r="H3377" s="10"/>
      <c r="I3377" s="10"/>
      <c r="J3377" s="10"/>
      <c r="K3377" s="10"/>
      <c r="L3377" s="57">
        <f>PRODUCT(E3364/B3364)</f>
        <v>0</v>
      </c>
      <c r="O3377" s="2"/>
      <c r="R3377" s="7"/>
      <c r="T3377" s="7"/>
      <c r="AC3377" s="7"/>
      <c r="AD3377" s="7"/>
      <c r="AE3377" s="7"/>
      <c r="AF3377" s="7"/>
      <c r="AG3377" s="7"/>
      <c r="AH3377" s="7"/>
      <c r="AI3377" s="7"/>
      <c r="AJ3377" s="7"/>
      <c r="AK3377" s="7"/>
      <c r="AN3377" s="7"/>
    </row>
    <row r="3378" spans="1:40" x14ac:dyDescent="0.25">
      <c r="A3378" s="7"/>
      <c r="B3378" s="10"/>
      <c r="C3378" s="10"/>
      <c r="D3378" s="10"/>
      <c r="E3378" s="10"/>
      <c r="F3378" s="10" t="s">
        <v>435</v>
      </c>
      <c r="G3378" s="10"/>
      <c r="H3378" s="10"/>
      <c r="I3378" s="10"/>
      <c r="J3378" s="10"/>
      <c r="K3378" s="10"/>
      <c r="L3378" s="57">
        <f>PRODUCT(C3372/B3372)</f>
        <v>0.125</v>
      </c>
      <c r="O3378" s="2"/>
      <c r="R3378" s="7"/>
      <c r="T3378" s="7"/>
      <c r="AC3378" s="7"/>
      <c r="AD3378" s="7"/>
      <c r="AE3378" s="7"/>
      <c r="AF3378" s="7"/>
      <c r="AG3378" s="7"/>
      <c r="AH3378" s="7"/>
      <c r="AI3378" s="7"/>
      <c r="AJ3378" s="7"/>
      <c r="AK3378" s="7"/>
      <c r="AN3378" s="7"/>
    </row>
    <row r="3379" spans="1:40" x14ac:dyDescent="0.25">
      <c r="A3379" s="7"/>
      <c r="B3379" s="10"/>
      <c r="C3379" s="10"/>
      <c r="D3379" s="10"/>
      <c r="E3379" s="10"/>
      <c r="F3379" s="10"/>
      <c r="G3379" s="10"/>
      <c r="H3379" s="10"/>
      <c r="I3379" s="10"/>
      <c r="J3379" s="10"/>
      <c r="K3379" s="10"/>
      <c r="L3379" s="54"/>
      <c r="O3379" s="2"/>
      <c r="R3379" s="10" t="s">
        <v>32</v>
      </c>
      <c r="T3379" s="7"/>
      <c r="AC3379" s="10" t="s">
        <v>4</v>
      </c>
      <c r="AD3379" s="3">
        <f t="shared" ref="AD3379:AL3379" si="1360">SUM(AD3380:AD3383)</f>
        <v>0</v>
      </c>
      <c r="AE3379" s="3">
        <f t="shared" si="1360"/>
        <v>0</v>
      </c>
      <c r="AF3379" s="3">
        <f t="shared" si="1360"/>
        <v>0</v>
      </c>
      <c r="AG3379" s="3">
        <f t="shared" si="1360"/>
        <v>0</v>
      </c>
      <c r="AH3379" s="3">
        <f t="shared" si="1360"/>
        <v>0</v>
      </c>
      <c r="AI3379" s="3">
        <f t="shared" si="1360"/>
        <v>0</v>
      </c>
      <c r="AJ3379" s="3">
        <f t="shared" si="1360"/>
        <v>0</v>
      </c>
      <c r="AK3379" s="3">
        <f t="shared" si="1360"/>
        <v>0</v>
      </c>
      <c r="AL3379" s="3">
        <f t="shared" si="1360"/>
        <v>0</v>
      </c>
      <c r="AM3379" s="3"/>
      <c r="AN3379" s="3">
        <f>SUM(AN3380:AN3383)</f>
        <v>0</v>
      </c>
    </row>
    <row r="3380" spans="1:40" x14ac:dyDescent="0.25">
      <c r="A3380" s="7"/>
      <c r="B3380" s="10"/>
      <c r="C3380" s="10"/>
      <c r="D3380" s="10"/>
      <c r="E3380" s="10"/>
      <c r="F3380" s="10"/>
      <c r="G3380" s="10"/>
      <c r="H3380" s="10"/>
      <c r="I3380" s="10"/>
      <c r="J3380" s="10"/>
      <c r="K3380" s="10"/>
      <c r="L3380" s="54"/>
      <c r="O3380" s="2"/>
      <c r="R3380" s="7"/>
      <c r="T3380" s="7"/>
      <c r="V3380" s="27"/>
      <c r="AA3380" s="36"/>
      <c r="AC3380" s="7"/>
      <c r="AI3380" s="30"/>
      <c r="AL3380" s="2"/>
    </row>
    <row r="3381" spans="1:40" x14ac:dyDescent="0.25">
      <c r="A3381" s="7"/>
      <c r="B3381" s="10"/>
      <c r="C3381" s="10"/>
      <c r="D3381" s="10"/>
      <c r="E3381" s="10"/>
      <c r="F3381" s="10"/>
      <c r="G3381" s="10"/>
      <c r="H3381" s="10"/>
      <c r="I3381" s="10"/>
      <c r="J3381" s="10"/>
      <c r="K3381" s="10"/>
      <c r="L3381" s="54"/>
      <c r="O3381" s="2"/>
      <c r="R3381" s="7"/>
      <c r="T3381" s="7"/>
      <c r="V3381" s="27"/>
      <c r="AA3381" s="36"/>
      <c r="AC3381" s="7"/>
      <c r="AI3381" s="30"/>
      <c r="AL3381" s="2"/>
    </row>
    <row r="3382" spans="1:40" x14ac:dyDescent="0.25">
      <c r="A3382" s="7"/>
      <c r="B3382" s="10"/>
      <c r="C3382" s="10"/>
      <c r="D3382" s="10"/>
      <c r="E3382" s="10"/>
      <c r="F3382" s="10"/>
      <c r="G3382" s="10"/>
      <c r="H3382" s="10"/>
      <c r="I3382" s="10"/>
      <c r="J3382" s="10"/>
      <c r="K3382" s="10"/>
      <c r="L3382" s="54"/>
      <c r="O3382" s="2"/>
      <c r="R3382" s="7"/>
      <c r="T3382" s="7"/>
      <c r="AC3382" s="7"/>
      <c r="AD3382" s="7"/>
      <c r="AE3382" s="7"/>
      <c r="AF3382" s="7"/>
      <c r="AG3382" s="7"/>
      <c r="AH3382" s="7"/>
      <c r="AI3382" s="7"/>
      <c r="AJ3382" s="7"/>
      <c r="AK3382" s="7"/>
      <c r="AN3382" s="7"/>
    </row>
    <row r="3383" spans="1:40" x14ac:dyDescent="0.25">
      <c r="A3383" s="7"/>
      <c r="B3383" s="10"/>
      <c r="C3383" s="10"/>
      <c r="D3383" s="10"/>
      <c r="E3383" s="10"/>
      <c r="F3383" s="10"/>
      <c r="G3383" s="10"/>
      <c r="H3383" s="10"/>
      <c r="I3383" s="10"/>
      <c r="J3383" s="10"/>
      <c r="K3383" s="10"/>
      <c r="L3383" s="54"/>
      <c r="O3383" s="2"/>
      <c r="R3383" s="7"/>
      <c r="T3383" s="7"/>
      <c r="AC3383" s="7"/>
      <c r="AD3383" s="7"/>
      <c r="AE3383" s="7"/>
      <c r="AF3383" s="7"/>
      <c r="AG3383" s="7"/>
      <c r="AH3383" s="7"/>
      <c r="AI3383" s="7"/>
      <c r="AJ3383" s="7"/>
      <c r="AK3383" s="7"/>
      <c r="AN3383" s="7"/>
    </row>
    <row r="3384" spans="1:40" s="4" customFormat="1" ht="14.25" x14ac:dyDescent="0.2">
      <c r="A3384" s="10"/>
      <c r="B3384" s="3"/>
      <c r="C3384" s="3"/>
      <c r="D3384" s="3"/>
      <c r="E3384" s="3"/>
      <c r="F3384" s="3"/>
      <c r="G3384" s="3"/>
      <c r="H3384" s="3"/>
      <c r="I3384" s="3"/>
      <c r="J3384" s="3"/>
      <c r="K3384" s="3"/>
      <c r="L3384" s="8"/>
      <c r="M3384" s="3" t="s">
        <v>7</v>
      </c>
      <c r="N3384" s="6"/>
      <c r="O3384" s="11"/>
      <c r="P3384" s="3"/>
      <c r="Q3384" s="3"/>
      <c r="R3384" s="6" t="s">
        <v>8</v>
      </c>
      <c r="S3384" s="9"/>
      <c r="T3384" s="6"/>
      <c r="U3384" s="3"/>
      <c r="V3384" s="3"/>
      <c r="W3384" s="3"/>
      <c r="X3384" s="6"/>
      <c r="Y3384" s="3"/>
      <c r="Z3384" s="3"/>
      <c r="AA3384" s="3"/>
      <c r="AB3384" s="3"/>
      <c r="AC3384" s="10" t="s">
        <v>2</v>
      </c>
      <c r="AD3384" s="3">
        <f>SUM(AD3385:AD3406)</f>
        <v>5</v>
      </c>
      <c r="AE3384" s="3">
        <f>SUM(AE3385:AE3406)</f>
        <v>0</v>
      </c>
      <c r="AF3384" s="3">
        <f>SUM(AF3385:AF3406)</f>
        <v>0</v>
      </c>
      <c r="AG3384" s="3">
        <f>SUM(AG3385:AG3406)</f>
        <v>5</v>
      </c>
      <c r="AH3384" s="3">
        <f>SUM(AH3385:AH3406)</f>
        <v>14</v>
      </c>
      <c r="AI3384" s="3"/>
      <c r="AJ3384" s="3">
        <f>SUM(AJ3385:AJ3406)</f>
        <v>47</v>
      </c>
      <c r="AK3384" s="3">
        <f>SUM(AK3385:AK3406)</f>
        <v>0</v>
      </c>
      <c r="AL3384" s="3">
        <f>SUM(AL3385:AL3406)</f>
        <v>1177</v>
      </c>
      <c r="AM3384" s="3">
        <f>PRODUCT(AL3384+AL3407+AL3411)</f>
        <v>1177</v>
      </c>
      <c r="AN3384" s="3">
        <f>SUM(AN3385:AN3406)</f>
        <v>14</v>
      </c>
    </row>
    <row r="3385" spans="1:40" x14ac:dyDescent="0.25">
      <c r="A3385" s="63" t="s">
        <v>624</v>
      </c>
      <c r="B3385" s="64" t="s">
        <v>0</v>
      </c>
      <c r="C3385" s="64" t="s">
        <v>10</v>
      </c>
      <c r="D3385" s="64" t="s">
        <v>1</v>
      </c>
      <c r="E3385" s="64" t="s">
        <v>11</v>
      </c>
      <c r="F3385" s="65" t="s">
        <v>12</v>
      </c>
      <c r="G3385" s="66"/>
      <c r="H3385" s="64"/>
      <c r="I3385" s="65" t="s">
        <v>13</v>
      </c>
      <c r="J3385" s="66"/>
      <c r="K3385" s="64"/>
      <c r="L3385" s="67" t="s">
        <v>14</v>
      </c>
      <c r="M3385" s="3">
        <f>MAX(Y3385:Y3415)</f>
        <v>288</v>
      </c>
      <c r="O3385" s="2">
        <v>13</v>
      </c>
      <c r="P3385" s="2">
        <v>5</v>
      </c>
      <c r="Q3385" s="2">
        <v>2017</v>
      </c>
      <c r="R3385" s="5" t="s">
        <v>1554</v>
      </c>
      <c r="S3385" s="2" t="s">
        <v>6</v>
      </c>
      <c r="T3385" s="5" t="s">
        <v>785</v>
      </c>
      <c r="U3385" s="2">
        <v>0</v>
      </c>
      <c r="V3385" s="30" t="s">
        <v>6</v>
      </c>
      <c r="W3385" s="2">
        <v>2</v>
      </c>
      <c r="X3385" s="44" t="s">
        <v>165</v>
      </c>
      <c r="Y3385" s="2">
        <v>280</v>
      </c>
      <c r="Z3385" s="2">
        <v>4</v>
      </c>
      <c r="AA3385" s="30" t="s">
        <v>6</v>
      </c>
      <c r="AB3385" s="2">
        <v>9</v>
      </c>
      <c r="AD3385" s="2">
        <f>IF(Q3385&gt;100,1,0)</f>
        <v>1</v>
      </c>
      <c r="AE3385" s="2">
        <f t="shared" ref="AE3385:AE3386" si="1361">IF(U3385&gt;W3385,1,0)</f>
        <v>0</v>
      </c>
      <c r="AF3385" s="2">
        <f>IF(U3385=W3385,1,0)*IF(Q3385=0,0,1)</f>
        <v>0</v>
      </c>
      <c r="AG3385" s="2">
        <f t="shared" ref="AG3385:AG3386" si="1362">IF(W3385&gt;U3385,1,0)</f>
        <v>1</v>
      </c>
      <c r="AH3385" s="2">
        <f t="shared" ref="AH3385:AH3386" si="1363">PRODUCT(Z3385)</f>
        <v>4</v>
      </c>
      <c r="AI3385" s="30" t="s">
        <v>6</v>
      </c>
      <c r="AJ3385" s="2">
        <f t="shared" ref="AJ3385:AJ3386" si="1364">PRODUCT(AB3385)</f>
        <v>9</v>
      </c>
      <c r="AK3385" s="2">
        <v>0</v>
      </c>
      <c r="AL3385" s="2">
        <f t="shared" ref="AL3385:AL3386" si="1365">PRODUCT(Y3385)</f>
        <v>280</v>
      </c>
      <c r="AN3385" s="2">
        <v>3</v>
      </c>
    </row>
    <row r="3386" spans="1:40" x14ac:dyDescent="0.25">
      <c r="A3386" s="68" t="s">
        <v>16</v>
      </c>
      <c r="B3386" s="69">
        <f>PRODUCT(AD3384)</f>
        <v>5</v>
      </c>
      <c r="C3386" s="69">
        <f>PRODUCT(AE3384)</f>
        <v>0</v>
      </c>
      <c r="D3386" s="69">
        <f>PRODUCT(AF3384)</f>
        <v>0</v>
      </c>
      <c r="E3386" s="69">
        <f>PRODUCT(AG3384)</f>
        <v>5</v>
      </c>
      <c r="F3386" s="69">
        <f>PRODUCT(AH3384)</f>
        <v>14</v>
      </c>
      <c r="G3386" s="70" t="s">
        <v>6</v>
      </c>
      <c r="H3386" s="69">
        <f>PRODUCT(AJ3384)</f>
        <v>47</v>
      </c>
      <c r="I3386" s="69">
        <f>PRODUCT(AK3384)</f>
        <v>0</v>
      </c>
      <c r="J3386" s="70" t="s">
        <v>6</v>
      </c>
      <c r="K3386" s="69">
        <f>PRODUCT(AN3384)</f>
        <v>14</v>
      </c>
      <c r="L3386" s="71">
        <f>PRODUCT(AL3384/B3386)</f>
        <v>235.4</v>
      </c>
      <c r="M3386" s="8"/>
      <c r="N3386" s="38"/>
      <c r="O3386" s="2">
        <v>29</v>
      </c>
      <c r="P3386" s="2">
        <v>7</v>
      </c>
      <c r="Q3386" s="2">
        <v>2017</v>
      </c>
      <c r="R3386" s="5" t="s">
        <v>1554</v>
      </c>
      <c r="S3386" s="2" t="s">
        <v>6</v>
      </c>
      <c r="T3386" s="5" t="s">
        <v>785</v>
      </c>
      <c r="U3386" s="2">
        <v>0</v>
      </c>
      <c r="V3386" s="2" t="s">
        <v>6</v>
      </c>
      <c r="W3386" s="2">
        <v>2</v>
      </c>
      <c r="X3386" s="44" t="s">
        <v>357</v>
      </c>
      <c r="Y3386" s="2">
        <v>216</v>
      </c>
      <c r="Z3386" s="2">
        <v>2</v>
      </c>
      <c r="AA3386" s="2" t="s">
        <v>6</v>
      </c>
      <c r="AB3386" s="2">
        <v>9</v>
      </c>
      <c r="AC3386" s="7"/>
      <c r="AD3386" s="2">
        <f>IF(Q3386&gt;100,1,0)</f>
        <v>1</v>
      </c>
      <c r="AE3386" s="2">
        <f t="shared" si="1361"/>
        <v>0</v>
      </c>
      <c r="AF3386" s="2">
        <f>IF(U3386=W3386,1,0)*IF(Q3386=0,0,1)</f>
        <v>0</v>
      </c>
      <c r="AG3386" s="2">
        <f t="shared" si="1362"/>
        <v>1</v>
      </c>
      <c r="AH3386" s="2">
        <f t="shared" si="1363"/>
        <v>2</v>
      </c>
      <c r="AI3386" s="30" t="s">
        <v>6</v>
      </c>
      <c r="AJ3386" s="2">
        <f t="shared" si="1364"/>
        <v>9</v>
      </c>
      <c r="AK3386" s="2">
        <v>0</v>
      </c>
      <c r="AL3386" s="2">
        <f t="shared" si="1365"/>
        <v>216</v>
      </c>
      <c r="AN3386" s="2">
        <v>3</v>
      </c>
    </row>
    <row r="3387" spans="1:40" x14ac:dyDescent="0.25">
      <c r="A3387" s="68" t="s">
        <v>439</v>
      </c>
      <c r="B3387" s="69">
        <f>PRODUCT(AD3407)</f>
        <v>0</v>
      </c>
      <c r="C3387" s="69">
        <f>PRODUCT(AE3407)</f>
        <v>0</v>
      </c>
      <c r="D3387" s="69">
        <f>PRODUCT(AF3407)</f>
        <v>0</v>
      </c>
      <c r="E3387" s="69">
        <f>PRODUCT(AG3407)</f>
        <v>0</v>
      </c>
      <c r="F3387" s="69">
        <f>PRODUCT(AH3407)</f>
        <v>0</v>
      </c>
      <c r="G3387" s="70" t="s">
        <v>6</v>
      </c>
      <c r="H3387" s="69">
        <f>PRODUCT(AJ3407)</f>
        <v>0</v>
      </c>
      <c r="I3387" s="69">
        <f>PRODUCT(AK3407)</f>
        <v>0</v>
      </c>
      <c r="J3387" s="70" t="s">
        <v>6</v>
      </c>
      <c r="K3387" s="69">
        <f>PRODUCT(AN3407)</f>
        <v>0</v>
      </c>
      <c r="L3387" s="71">
        <v>0</v>
      </c>
      <c r="M3387" s="8"/>
      <c r="N3387" s="38"/>
      <c r="O3387" s="2">
        <v>9</v>
      </c>
      <c r="P3387" s="2">
        <v>6</v>
      </c>
      <c r="Q3387" s="2">
        <v>2018</v>
      </c>
      <c r="R3387" s="5" t="s">
        <v>1554</v>
      </c>
      <c r="S3387" s="2" t="s">
        <v>6</v>
      </c>
      <c r="T3387" s="5" t="s">
        <v>785</v>
      </c>
      <c r="U3387" s="2">
        <v>0</v>
      </c>
      <c r="V3387" s="30" t="s">
        <v>6</v>
      </c>
      <c r="W3387" s="2">
        <v>2</v>
      </c>
      <c r="X3387" s="44" t="s">
        <v>1636</v>
      </c>
      <c r="Y3387" s="2">
        <v>197</v>
      </c>
      <c r="Z3387" s="2">
        <v>1</v>
      </c>
      <c r="AA3387" s="30" t="s">
        <v>6</v>
      </c>
      <c r="AB3387" s="2">
        <v>13</v>
      </c>
      <c r="AC3387" s="7"/>
      <c r="AD3387" s="2">
        <f>IF(Q3387&gt;100,1,0)</f>
        <v>1</v>
      </c>
      <c r="AE3387" s="2">
        <f t="shared" ref="AE3387" si="1366">IF(U3387&gt;W3387,1,0)</f>
        <v>0</v>
      </c>
      <c r="AF3387" s="2">
        <f>IF(U3387=W3387,1,0)*IF(Q3387=0,0,1)</f>
        <v>0</v>
      </c>
      <c r="AG3387" s="2">
        <f t="shared" ref="AG3387" si="1367">IF(W3387&gt;U3387,1,0)</f>
        <v>1</v>
      </c>
      <c r="AH3387" s="2">
        <f t="shared" ref="AH3387" si="1368">PRODUCT(Z3387)</f>
        <v>1</v>
      </c>
      <c r="AI3387" s="30" t="s">
        <v>6</v>
      </c>
      <c r="AJ3387" s="2">
        <f t="shared" ref="AJ3387" si="1369">PRODUCT(AB3387)</f>
        <v>13</v>
      </c>
      <c r="AK3387" s="2">
        <v>0</v>
      </c>
      <c r="AL3387" s="2">
        <f t="shared" ref="AL3387" si="1370">PRODUCT(Y3387)</f>
        <v>197</v>
      </c>
      <c r="AN3387" s="2">
        <v>3</v>
      </c>
    </row>
    <row r="3388" spans="1:40" x14ac:dyDescent="0.25">
      <c r="A3388" s="68" t="s">
        <v>440</v>
      </c>
      <c r="B3388" s="69">
        <f>PRODUCT(AD3411)</f>
        <v>0</v>
      </c>
      <c r="C3388" s="69">
        <f t="shared" ref="C3388:F3388" si="1371">PRODUCT(AE3411)</f>
        <v>0</v>
      </c>
      <c r="D3388" s="69">
        <f t="shared" si="1371"/>
        <v>0</v>
      </c>
      <c r="E3388" s="69">
        <f t="shared" si="1371"/>
        <v>0</v>
      </c>
      <c r="F3388" s="69">
        <f t="shared" si="1371"/>
        <v>0</v>
      </c>
      <c r="G3388" s="70" t="s">
        <v>6</v>
      </c>
      <c r="H3388" s="69">
        <f t="shared" ref="H3388" si="1372">PRODUCT(AJ3411)</f>
        <v>0</v>
      </c>
      <c r="I3388" s="69">
        <f>PRODUCT(AK3411)</f>
        <v>0</v>
      </c>
      <c r="J3388" s="70" t="s">
        <v>6</v>
      </c>
      <c r="K3388" s="69">
        <f>PRODUCT(AM3411)</f>
        <v>0</v>
      </c>
      <c r="L3388" s="71">
        <v>0</v>
      </c>
      <c r="M3388" s="8"/>
      <c r="N3388" s="38"/>
      <c r="O3388" s="2">
        <v>8</v>
      </c>
      <c r="P3388" s="2">
        <v>8</v>
      </c>
      <c r="Q3388" s="2">
        <v>2018</v>
      </c>
      <c r="R3388" s="5" t="s">
        <v>1554</v>
      </c>
      <c r="S3388" s="2" t="s">
        <v>6</v>
      </c>
      <c r="T3388" s="5" t="s">
        <v>785</v>
      </c>
      <c r="U3388" s="2">
        <v>0</v>
      </c>
      <c r="V3388" s="30" t="s">
        <v>6</v>
      </c>
      <c r="W3388" s="2">
        <v>2</v>
      </c>
      <c r="X3388" s="44" t="s">
        <v>1188</v>
      </c>
      <c r="Y3388" s="2">
        <v>288</v>
      </c>
      <c r="Z3388" s="2">
        <v>3</v>
      </c>
      <c r="AA3388" s="30" t="s">
        <v>6</v>
      </c>
      <c r="AB3388" s="2">
        <v>10</v>
      </c>
      <c r="AC3388" s="7"/>
      <c r="AD3388" s="2">
        <f>IF(Q3388&gt;100,1,0)</f>
        <v>1</v>
      </c>
      <c r="AE3388" s="2">
        <f t="shared" ref="AE3388" si="1373">IF(U3388&gt;W3388,1,0)</f>
        <v>0</v>
      </c>
      <c r="AF3388" s="2">
        <f>IF(U3388=W3388,1,0)*IF(Q3388=0,0,1)</f>
        <v>0</v>
      </c>
      <c r="AG3388" s="2">
        <f t="shared" ref="AG3388" si="1374">IF(W3388&gt;U3388,1,0)</f>
        <v>1</v>
      </c>
      <c r="AH3388" s="2">
        <f t="shared" ref="AH3388" si="1375">PRODUCT(Z3388)</f>
        <v>3</v>
      </c>
      <c r="AI3388" s="30" t="s">
        <v>6</v>
      </c>
      <c r="AJ3388" s="2">
        <f t="shared" ref="AJ3388" si="1376">PRODUCT(AB3388)</f>
        <v>10</v>
      </c>
      <c r="AK3388" s="2">
        <v>0</v>
      </c>
      <c r="AL3388" s="2">
        <f t="shared" ref="AL3388" si="1377">PRODUCT(Y3388)</f>
        <v>288</v>
      </c>
      <c r="AN3388" s="2">
        <v>3</v>
      </c>
    </row>
    <row r="3389" spans="1:40" x14ac:dyDescent="0.25">
      <c r="A3389" s="68" t="s">
        <v>17</v>
      </c>
      <c r="B3389" s="69">
        <f>SUM(B3386:B3388)</f>
        <v>5</v>
      </c>
      <c r="C3389" s="69">
        <f>SUM(C3386:C3388)</f>
        <v>0</v>
      </c>
      <c r="D3389" s="69">
        <f>SUM(D3386:D3388)</f>
        <v>0</v>
      </c>
      <c r="E3389" s="69">
        <f>SUM(E3386:E3388)</f>
        <v>5</v>
      </c>
      <c r="F3389" s="69">
        <f>SUM(F3386:F3388)</f>
        <v>14</v>
      </c>
      <c r="G3389" s="70" t="s">
        <v>6</v>
      </c>
      <c r="H3389" s="69">
        <f>SUM(H3386:H3388)</f>
        <v>47</v>
      </c>
      <c r="I3389" s="69">
        <f>SUM(I3386:I3388)</f>
        <v>0</v>
      </c>
      <c r="J3389" s="70" t="s">
        <v>6</v>
      </c>
      <c r="K3389" s="69">
        <f>SUM(K3386:K3388)</f>
        <v>14</v>
      </c>
      <c r="L3389" s="71">
        <f>PRODUCT(AM3384/B3389)</f>
        <v>235.4</v>
      </c>
      <c r="M3389" s="8"/>
      <c r="N3389" s="38"/>
      <c r="O3389" s="2">
        <v>18</v>
      </c>
      <c r="P3389" s="2">
        <v>5</v>
      </c>
      <c r="Q3389" s="2">
        <v>2019</v>
      </c>
      <c r="R3389" s="5" t="s">
        <v>1554</v>
      </c>
      <c r="S3389" s="2" t="s">
        <v>6</v>
      </c>
      <c r="T3389" s="5" t="s">
        <v>785</v>
      </c>
      <c r="U3389" s="2">
        <v>0</v>
      </c>
      <c r="V3389" s="30" t="s">
        <v>6</v>
      </c>
      <c r="W3389" s="2">
        <v>1</v>
      </c>
      <c r="X3389" s="44" t="s">
        <v>1697</v>
      </c>
      <c r="Y3389" s="2">
        <v>196</v>
      </c>
      <c r="Z3389" s="2">
        <v>4</v>
      </c>
      <c r="AA3389" s="30" t="s">
        <v>6</v>
      </c>
      <c r="AB3389" s="2">
        <v>6</v>
      </c>
      <c r="AC3389" s="7"/>
      <c r="AD3389" s="2">
        <f>IF(Q3389&gt;100,1,0)</f>
        <v>1</v>
      </c>
      <c r="AE3389" s="2">
        <f t="shared" ref="AE3389" si="1378">IF(U3389&gt;W3389,1,0)</f>
        <v>0</v>
      </c>
      <c r="AF3389" s="2">
        <f>IF(U3389=W3389,1,0)*IF(Q3389=0,0,1)</f>
        <v>0</v>
      </c>
      <c r="AG3389" s="2">
        <f t="shared" ref="AG3389" si="1379">IF(W3389&gt;U3389,1,0)</f>
        <v>1</v>
      </c>
      <c r="AH3389" s="2">
        <f t="shared" ref="AH3389" si="1380">PRODUCT(Z3389)</f>
        <v>4</v>
      </c>
      <c r="AI3389" s="30" t="s">
        <v>6</v>
      </c>
      <c r="AJ3389" s="2">
        <f t="shared" ref="AJ3389" si="1381">PRODUCT(AB3389)</f>
        <v>6</v>
      </c>
      <c r="AK3389" s="2">
        <v>0</v>
      </c>
      <c r="AL3389" s="2">
        <f t="shared" ref="AL3389" si="1382">PRODUCT(Y3389)</f>
        <v>196</v>
      </c>
      <c r="AN3389" s="2">
        <v>2</v>
      </c>
    </row>
    <row r="3390" spans="1:40" x14ac:dyDescent="0.25">
      <c r="A3390" s="72" t="s">
        <v>18</v>
      </c>
      <c r="B3390" s="73"/>
      <c r="C3390" s="73"/>
      <c r="D3390" s="73"/>
      <c r="E3390" s="73"/>
      <c r="F3390" s="74">
        <f>PRODUCT(F3389/B3389)</f>
        <v>2.8</v>
      </c>
      <c r="G3390" s="75" t="s">
        <v>6</v>
      </c>
      <c r="H3390" s="74">
        <f>PRODUCT(H3389/B3389)</f>
        <v>9.4</v>
      </c>
      <c r="I3390" s="73"/>
      <c r="J3390" s="73"/>
      <c r="K3390" s="73"/>
      <c r="L3390" s="76"/>
      <c r="M3390" s="55"/>
      <c r="N3390" s="40"/>
      <c r="O3390" s="2"/>
      <c r="AC3390" s="7"/>
      <c r="AD3390" s="7"/>
      <c r="AE3390" s="7"/>
      <c r="AF3390" s="7"/>
      <c r="AG3390" s="7"/>
      <c r="AH3390" s="7"/>
      <c r="AI3390" s="7"/>
      <c r="AJ3390" s="7"/>
      <c r="AK3390" s="7"/>
      <c r="AN3390" s="7"/>
    </row>
    <row r="3391" spans="1:40" x14ac:dyDescent="0.25">
      <c r="B3391" s="10"/>
      <c r="C3391" s="10"/>
      <c r="D3391" s="10"/>
      <c r="E3391" s="10"/>
      <c r="F3391" s="10"/>
      <c r="G3391" s="10"/>
      <c r="H3391" s="10"/>
      <c r="I3391" s="10"/>
      <c r="J3391" s="10"/>
      <c r="K3391" s="10"/>
      <c r="L3391" s="8"/>
      <c r="O3391" s="2"/>
      <c r="AC3391" s="7"/>
      <c r="AD3391" s="7"/>
      <c r="AE3391" s="7"/>
      <c r="AF3391" s="7"/>
      <c r="AG3391" s="7"/>
      <c r="AH3391" s="7"/>
      <c r="AI3391" s="7"/>
      <c r="AJ3391" s="7"/>
      <c r="AK3391" s="7"/>
      <c r="AN3391" s="7"/>
    </row>
    <row r="3392" spans="1:40" x14ac:dyDescent="0.25">
      <c r="A3392" s="63" t="s">
        <v>625</v>
      </c>
      <c r="B3392" s="64" t="s">
        <v>0</v>
      </c>
      <c r="C3392" s="64" t="s">
        <v>10</v>
      </c>
      <c r="D3392" s="64" t="s">
        <v>1</v>
      </c>
      <c r="E3392" s="64" t="s">
        <v>11</v>
      </c>
      <c r="F3392" s="65" t="s">
        <v>12</v>
      </c>
      <c r="G3392" s="66"/>
      <c r="H3392" s="64"/>
      <c r="I3392" s="65" t="s">
        <v>13</v>
      </c>
      <c r="J3392" s="66"/>
      <c r="K3392" s="64"/>
      <c r="L3392" s="67" t="s">
        <v>14</v>
      </c>
      <c r="O3392" s="2"/>
      <c r="AC3392" s="7"/>
      <c r="AD3392" s="7"/>
      <c r="AE3392" s="7"/>
      <c r="AF3392" s="7"/>
      <c r="AG3392" s="7"/>
      <c r="AH3392" s="7"/>
      <c r="AI3392" s="7"/>
      <c r="AJ3392" s="7"/>
      <c r="AK3392" s="7"/>
      <c r="AN3392" s="7"/>
    </row>
    <row r="3393" spans="1:40" x14ac:dyDescent="0.25">
      <c r="A3393" s="68" t="s">
        <v>16</v>
      </c>
      <c r="B3393" s="69">
        <f>PRODUCT(B3906)</f>
        <v>5</v>
      </c>
      <c r="C3393" s="69">
        <f t="shared" ref="C3393:L3396" si="1383">PRODUCT(C3906)</f>
        <v>4</v>
      </c>
      <c r="D3393" s="69">
        <f t="shared" si="1383"/>
        <v>0</v>
      </c>
      <c r="E3393" s="69">
        <f t="shared" si="1383"/>
        <v>1</v>
      </c>
      <c r="F3393" s="69">
        <f t="shared" si="1383"/>
        <v>43</v>
      </c>
      <c r="G3393" s="70" t="s">
        <v>6</v>
      </c>
      <c r="H3393" s="69">
        <f t="shared" si="1383"/>
        <v>28</v>
      </c>
      <c r="I3393" s="69">
        <f t="shared" si="1383"/>
        <v>9</v>
      </c>
      <c r="J3393" s="70" t="s">
        <v>6</v>
      </c>
      <c r="K3393" s="69">
        <f t="shared" si="1383"/>
        <v>3</v>
      </c>
      <c r="L3393" s="71">
        <f t="shared" si="1383"/>
        <v>256.39999999999998</v>
      </c>
      <c r="M3393" s="8"/>
      <c r="N3393" s="38"/>
      <c r="O3393" s="2"/>
      <c r="AC3393" s="7"/>
      <c r="AD3393" s="7"/>
      <c r="AE3393" s="7"/>
      <c r="AF3393" s="7"/>
      <c r="AG3393" s="7"/>
      <c r="AH3393" s="7"/>
      <c r="AI3393" s="7"/>
      <c r="AJ3393" s="7"/>
      <c r="AK3393" s="7"/>
      <c r="AN3393" s="7"/>
    </row>
    <row r="3394" spans="1:40" x14ac:dyDescent="0.25">
      <c r="A3394" s="68" t="s">
        <v>439</v>
      </c>
      <c r="B3394" s="69">
        <f t="shared" ref="B3394:F3396" si="1384">PRODUCT(B3907)</f>
        <v>0</v>
      </c>
      <c r="C3394" s="69">
        <f t="shared" si="1384"/>
        <v>0</v>
      </c>
      <c r="D3394" s="69">
        <f t="shared" si="1384"/>
        <v>0</v>
      </c>
      <c r="E3394" s="69">
        <f t="shared" si="1384"/>
        <v>0</v>
      </c>
      <c r="F3394" s="69">
        <f t="shared" si="1384"/>
        <v>0</v>
      </c>
      <c r="G3394" s="70" t="s">
        <v>6</v>
      </c>
      <c r="H3394" s="69">
        <f t="shared" si="1383"/>
        <v>0</v>
      </c>
      <c r="I3394" s="69">
        <f t="shared" si="1383"/>
        <v>0</v>
      </c>
      <c r="J3394" s="70" t="s">
        <v>6</v>
      </c>
      <c r="K3394" s="69">
        <f t="shared" si="1383"/>
        <v>0</v>
      </c>
      <c r="L3394" s="79">
        <f t="shared" si="1383"/>
        <v>0</v>
      </c>
      <c r="M3394" s="8"/>
      <c r="N3394" s="38"/>
      <c r="O3394" s="2"/>
      <c r="AC3394" s="7"/>
      <c r="AD3394" s="7"/>
      <c r="AE3394" s="7"/>
      <c r="AF3394" s="7"/>
      <c r="AG3394" s="7"/>
      <c r="AH3394" s="7"/>
      <c r="AI3394" s="7"/>
      <c r="AJ3394" s="7"/>
      <c r="AK3394" s="7"/>
      <c r="AN3394" s="7"/>
    </row>
    <row r="3395" spans="1:40" x14ac:dyDescent="0.25">
      <c r="A3395" s="68" t="s">
        <v>440</v>
      </c>
      <c r="B3395" s="69">
        <f t="shared" si="1384"/>
        <v>0</v>
      </c>
      <c r="C3395" s="69">
        <f t="shared" si="1384"/>
        <v>0</v>
      </c>
      <c r="D3395" s="69">
        <f t="shared" si="1384"/>
        <v>0</v>
      </c>
      <c r="E3395" s="69">
        <f t="shared" si="1384"/>
        <v>0</v>
      </c>
      <c r="F3395" s="69">
        <f t="shared" si="1384"/>
        <v>0</v>
      </c>
      <c r="G3395" s="70" t="s">
        <v>6</v>
      </c>
      <c r="H3395" s="69">
        <f t="shared" si="1383"/>
        <v>0</v>
      </c>
      <c r="I3395" s="69">
        <f t="shared" si="1383"/>
        <v>0</v>
      </c>
      <c r="J3395" s="70" t="s">
        <v>6</v>
      </c>
      <c r="K3395" s="69">
        <f t="shared" si="1383"/>
        <v>0</v>
      </c>
      <c r="L3395" s="79">
        <f t="shared" si="1383"/>
        <v>0</v>
      </c>
      <c r="M3395" s="8"/>
      <c r="N3395" s="38"/>
      <c r="O3395" s="2"/>
      <c r="AC3395" s="7"/>
      <c r="AD3395" s="7"/>
      <c r="AE3395" s="7"/>
      <c r="AF3395" s="7"/>
      <c r="AG3395" s="7"/>
      <c r="AH3395" s="7"/>
      <c r="AI3395" s="7"/>
      <c r="AJ3395" s="7"/>
      <c r="AK3395" s="7"/>
      <c r="AN3395" s="7"/>
    </row>
    <row r="3396" spans="1:40" x14ac:dyDescent="0.25">
      <c r="A3396" s="68" t="s">
        <v>17</v>
      </c>
      <c r="B3396" s="69">
        <f t="shared" si="1384"/>
        <v>5</v>
      </c>
      <c r="C3396" s="69">
        <f t="shared" si="1384"/>
        <v>4</v>
      </c>
      <c r="D3396" s="69">
        <f t="shared" si="1384"/>
        <v>0</v>
      </c>
      <c r="E3396" s="69">
        <f t="shared" si="1384"/>
        <v>1</v>
      </c>
      <c r="F3396" s="69">
        <f t="shared" si="1384"/>
        <v>43</v>
      </c>
      <c r="G3396" s="70" t="s">
        <v>6</v>
      </c>
      <c r="H3396" s="69">
        <f t="shared" si="1383"/>
        <v>28</v>
      </c>
      <c r="I3396" s="69">
        <f t="shared" si="1383"/>
        <v>9</v>
      </c>
      <c r="J3396" s="70" t="s">
        <v>6</v>
      </c>
      <c r="K3396" s="69">
        <f t="shared" si="1383"/>
        <v>3</v>
      </c>
      <c r="L3396" s="71">
        <f t="shared" si="1383"/>
        <v>256.39999999999998</v>
      </c>
      <c r="M3396" s="8"/>
      <c r="N3396" s="38"/>
      <c r="O3396" s="2"/>
      <c r="AC3396" s="7"/>
      <c r="AD3396" s="7"/>
      <c r="AE3396" s="7"/>
      <c r="AF3396" s="7"/>
      <c r="AG3396" s="7"/>
      <c r="AH3396" s="7"/>
      <c r="AI3396" s="7"/>
      <c r="AJ3396" s="7"/>
      <c r="AK3396" s="7"/>
      <c r="AN3396" s="7"/>
    </row>
    <row r="3397" spans="1:40" x14ac:dyDescent="0.25">
      <c r="A3397" s="72" t="s">
        <v>18</v>
      </c>
      <c r="B3397" s="73"/>
      <c r="C3397" s="73"/>
      <c r="D3397" s="73"/>
      <c r="E3397" s="73"/>
      <c r="F3397" s="74">
        <f>PRODUCT(F3396/B3396)</f>
        <v>8.6</v>
      </c>
      <c r="G3397" s="75" t="s">
        <v>6</v>
      </c>
      <c r="H3397" s="74">
        <f>PRODUCT(H3396/B3396)</f>
        <v>5.6</v>
      </c>
      <c r="I3397" s="73"/>
      <c r="J3397" s="73"/>
      <c r="K3397" s="73"/>
      <c r="L3397" s="76"/>
      <c r="M3397" s="55"/>
      <c r="N3397" s="40"/>
      <c r="O3397" s="2"/>
      <c r="AC3397" s="7"/>
      <c r="AD3397" s="7"/>
      <c r="AE3397" s="7"/>
      <c r="AF3397" s="7"/>
      <c r="AG3397" s="7"/>
      <c r="AH3397" s="7"/>
      <c r="AI3397" s="7"/>
      <c r="AJ3397" s="7"/>
      <c r="AK3397" s="7"/>
      <c r="AN3397" s="7"/>
    </row>
    <row r="3398" spans="1:40" x14ac:dyDescent="0.25">
      <c r="B3398" s="10"/>
      <c r="C3398" s="10"/>
      <c r="D3398" s="10"/>
      <c r="E3398" s="10"/>
      <c r="F3398" s="55"/>
      <c r="G3398" s="11"/>
      <c r="H3398" s="55"/>
      <c r="I3398" s="10"/>
      <c r="J3398" s="10"/>
      <c r="K3398" s="10"/>
      <c r="L3398" s="8"/>
      <c r="M3398" s="55"/>
      <c r="N3398" s="40"/>
      <c r="O3398" s="2"/>
      <c r="AC3398" s="7"/>
      <c r="AD3398" s="7"/>
      <c r="AE3398" s="7"/>
      <c r="AF3398" s="7"/>
      <c r="AG3398" s="7"/>
      <c r="AH3398" s="7"/>
      <c r="AI3398" s="7"/>
      <c r="AJ3398" s="7"/>
      <c r="AK3398" s="7"/>
      <c r="AN3398" s="7"/>
    </row>
    <row r="3399" spans="1:40" x14ac:dyDescent="0.25">
      <c r="A3399" s="63" t="s">
        <v>624</v>
      </c>
      <c r="B3399" s="64"/>
      <c r="C3399" s="64"/>
      <c r="D3399" s="64"/>
      <c r="E3399" s="64"/>
      <c r="F3399" s="64"/>
      <c r="G3399" s="64"/>
      <c r="H3399" s="64"/>
      <c r="I3399" s="64"/>
      <c r="J3399" s="64"/>
      <c r="K3399" s="64"/>
      <c r="L3399" s="67"/>
      <c r="O3399" s="2"/>
      <c r="AC3399" s="7"/>
      <c r="AD3399" s="7"/>
      <c r="AE3399" s="7"/>
      <c r="AF3399" s="7"/>
      <c r="AG3399" s="7"/>
      <c r="AH3399" s="7"/>
      <c r="AI3399" s="7"/>
      <c r="AJ3399" s="7"/>
      <c r="AK3399" s="7"/>
      <c r="AN3399" s="7"/>
    </row>
    <row r="3400" spans="1:40" x14ac:dyDescent="0.25">
      <c r="A3400" s="68" t="s">
        <v>24</v>
      </c>
      <c r="B3400" s="69" t="s">
        <v>0</v>
      </c>
      <c r="C3400" s="69" t="s">
        <v>10</v>
      </c>
      <c r="D3400" s="69" t="s">
        <v>1</v>
      </c>
      <c r="E3400" s="69" t="s">
        <v>11</v>
      </c>
      <c r="F3400" s="78" t="s">
        <v>12</v>
      </c>
      <c r="G3400" s="70"/>
      <c r="H3400" s="69"/>
      <c r="I3400" s="78" t="s">
        <v>13</v>
      </c>
      <c r="J3400" s="70"/>
      <c r="K3400" s="69"/>
      <c r="L3400" s="71" t="s">
        <v>14</v>
      </c>
      <c r="O3400" s="2"/>
      <c r="AC3400" s="7"/>
      <c r="AD3400" s="7"/>
      <c r="AE3400" s="7"/>
      <c r="AF3400" s="7"/>
      <c r="AG3400" s="7"/>
      <c r="AH3400" s="7"/>
      <c r="AI3400" s="7"/>
      <c r="AJ3400" s="7"/>
      <c r="AK3400" s="7"/>
      <c r="AN3400" s="7"/>
    </row>
    <row r="3401" spans="1:40" x14ac:dyDescent="0.25">
      <c r="A3401" s="68" t="s">
        <v>16</v>
      </c>
      <c r="B3401" s="69">
        <f>PRODUCT(B3386+B3393)</f>
        <v>10</v>
      </c>
      <c r="C3401" s="69">
        <f>PRODUCT(C3386+E3393)</f>
        <v>1</v>
      </c>
      <c r="D3401" s="69">
        <f>PRODUCT(D3386+D3393)</f>
        <v>0</v>
      </c>
      <c r="E3401" s="69">
        <f>PRODUCT(E3386+C3393)</f>
        <v>9</v>
      </c>
      <c r="F3401" s="69">
        <f>PRODUCT(F3386+H3393)</f>
        <v>42</v>
      </c>
      <c r="G3401" s="70" t="s">
        <v>6</v>
      </c>
      <c r="H3401" s="69">
        <f>PRODUCT(H3386+F3393)</f>
        <v>90</v>
      </c>
      <c r="I3401" s="69">
        <f>PRODUCT(I3386+K3393)</f>
        <v>3</v>
      </c>
      <c r="J3401" s="70" t="s">
        <v>6</v>
      </c>
      <c r="K3401" s="69">
        <f>PRODUCT(K3386+I3393)</f>
        <v>23</v>
      </c>
      <c r="L3401" s="71">
        <f>PRODUCT(((B3386*L3386)+B3393*L3393))/B3401</f>
        <v>245.9</v>
      </c>
      <c r="M3401" s="8"/>
      <c r="N3401" s="38"/>
      <c r="O3401" s="2"/>
      <c r="AC3401" s="7"/>
      <c r="AD3401" s="7"/>
      <c r="AE3401" s="7"/>
      <c r="AF3401" s="7"/>
      <c r="AG3401" s="7"/>
      <c r="AH3401" s="7"/>
      <c r="AI3401" s="7"/>
      <c r="AJ3401" s="7"/>
      <c r="AK3401" s="7"/>
      <c r="AN3401" s="7"/>
    </row>
    <row r="3402" spans="1:40" x14ac:dyDescent="0.25">
      <c r="A3402" s="68" t="s">
        <v>439</v>
      </c>
      <c r="B3402" s="69">
        <f>PRODUCT(B3387+B3394)</f>
        <v>0</v>
      </c>
      <c r="C3402" s="69">
        <f>PRODUCT(C3387+E3394)</f>
        <v>0</v>
      </c>
      <c r="D3402" s="69">
        <f>PRODUCT(D3387+D3394)</f>
        <v>0</v>
      </c>
      <c r="E3402" s="69">
        <f>PRODUCT(E3387+C3394)</f>
        <v>0</v>
      </c>
      <c r="F3402" s="69">
        <f>PRODUCT(F3387+H3394)</f>
        <v>0</v>
      </c>
      <c r="G3402" s="70" t="s">
        <v>6</v>
      </c>
      <c r="H3402" s="69">
        <f>PRODUCT(H3387+F3394)</f>
        <v>0</v>
      </c>
      <c r="I3402" s="69">
        <f>PRODUCT(I3387+K3394)</f>
        <v>0</v>
      </c>
      <c r="J3402" s="70" t="s">
        <v>6</v>
      </c>
      <c r="K3402" s="69">
        <f>PRODUCT(K3387+I3394)</f>
        <v>0</v>
      </c>
      <c r="L3402" s="71">
        <v>0</v>
      </c>
      <c r="M3402" s="8"/>
      <c r="N3402" s="38"/>
      <c r="O3402" s="2"/>
      <c r="AC3402" s="7"/>
      <c r="AD3402" s="7"/>
      <c r="AE3402" s="7"/>
      <c r="AF3402" s="7"/>
      <c r="AG3402" s="7"/>
      <c r="AH3402" s="7"/>
      <c r="AI3402" s="7"/>
      <c r="AJ3402" s="7"/>
      <c r="AK3402" s="7"/>
      <c r="AN3402" s="7"/>
    </row>
    <row r="3403" spans="1:40" x14ac:dyDescent="0.25">
      <c r="A3403" s="68" t="s">
        <v>440</v>
      </c>
      <c r="B3403" s="69">
        <f>PRODUCT(B3388+B3395)</f>
        <v>0</v>
      </c>
      <c r="C3403" s="69">
        <f>PRODUCT(C3388+E3395)</f>
        <v>0</v>
      </c>
      <c r="D3403" s="69">
        <f>PRODUCT(D3388+D3395)</f>
        <v>0</v>
      </c>
      <c r="E3403" s="69">
        <f>PRODUCT(E3388+C3395)</f>
        <v>0</v>
      </c>
      <c r="F3403" s="69">
        <f>PRODUCT(F3388+H3395)</f>
        <v>0</v>
      </c>
      <c r="G3403" s="70" t="s">
        <v>6</v>
      </c>
      <c r="H3403" s="69">
        <f>PRODUCT(H3388+F3395)</f>
        <v>0</v>
      </c>
      <c r="I3403" s="69">
        <f>PRODUCT(I3388+K3395)</f>
        <v>0</v>
      </c>
      <c r="J3403" s="70" t="s">
        <v>6</v>
      </c>
      <c r="K3403" s="69">
        <f>PRODUCT(K3388+I3395)</f>
        <v>0</v>
      </c>
      <c r="L3403" s="71">
        <v>0</v>
      </c>
      <c r="M3403" s="8"/>
      <c r="N3403" s="38"/>
      <c r="O3403" s="2"/>
      <c r="AC3403" s="7"/>
      <c r="AD3403" s="7"/>
      <c r="AE3403" s="7"/>
      <c r="AF3403" s="7"/>
      <c r="AG3403" s="7"/>
      <c r="AH3403" s="7"/>
      <c r="AI3403" s="7"/>
      <c r="AJ3403" s="7"/>
      <c r="AK3403" s="7"/>
      <c r="AN3403" s="7"/>
    </row>
    <row r="3404" spans="1:40" x14ac:dyDescent="0.25">
      <c r="A3404" s="68" t="s">
        <v>17</v>
      </c>
      <c r="B3404" s="69">
        <f>PRODUCT(B3389+B3396)</f>
        <v>10</v>
      </c>
      <c r="C3404" s="69">
        <f>PRODUCT(C3389+E3396)</f>
        <v>1</v>
      </c>
      <c r="D3404" s="69">
        <f>PRODUCT(D3389+D3396)</f>
        <v>0</v>
      </c>
      <c r="E3404" s="69">
        <f>PRODUCT(E3389+C3396)</f>
        <v>9</v>
      </c>
      <c r="F3404" s="69">
        <f>PRODUCT(F3389+H3396)</f>
        <v>42</v>
      </c>
      <c r="G3404" s="70" t="s">
        <v>6</v>
      </c>
      <c r="H3404" s="69">
        <f>PRODUCT(H3389+F3396)</f>
        <v>90</v>
      </c>
      <c r="I3404" s="69">
        <f>PRODUCT(I3389+K3396)</f>
        <v>3</v>
      </c>
      <c r="J3404" s="70" t="s">
        <v>6</v>
      </c>
      <c r="K3404" s="69">
        <f>PRODUCT(K3389+I3396)</f>
        <v>23</v>
      </c>
      <c r="L3404" s="71">
        <f>PRODUCT(((B3389*L3389)+B3396*L3396))/B3404</f>
        <v>245.9</v>
      </c>
      <c r="M3404" s="8"/>
      <c r="N3404" s="38"/>
      <c r="O3404" s="2"/>
      <c r="AC3404" s="7"/>
      <c r="AD3404" s="7"/>
      <c r="AE3404" s="7"/>
      <c r="AF3404" s="7"/>
      <c r="AG3404" s="7"/>
      <c r="AH3404" s="7"/>
      <c r="AI3404" s="7"/>
      <c r="AJ3404" s="7"/>
      <c r="AK3404" s="7"/>
      <c r="AN3404" s="7"/>
    </row>
    <row r="3405" spans="1:40" x14ac:dyDescent="0.25">
      <c r="A3405" s="72" t="s">
        <v>18</v>
      </c>
      <c r="B3405" s="73"/>
      <c r="C3405" s="73"/>
      <c r="D3405" s="73"/>
      <c r="E3405" s="73"/>
      <c r="F3405" s="74">
        <f>PRODUCT(F3404/B3404)</f>
        <v>4.2</v>
      </c>
      <c r="G3405" s="75" t="s">
        <v>6</v>
      </c>
      <c r="H3405" s="74">
        <f>PRODUCT(H3404/B3404)</f>
        <v>9</v>
      </c>
      <c r="I3405" s="73"/>
      <c r="J3405" s="73"/>
      <c r="K3405" s="73"/>
      <c r="L3405" s="76"/>
      <c r="M3405" s="55"/>
      <c r="N3405" s="40"/>
      <c r="O3405" s="2"/>
      <c r="AC3405" s="7"/>
      <c r="AD3405" s="7"/>
      <c r="AE3405" s="7"/>
      <c r="AF3405" s="7"/>
      <c r="AG3405" s="7"/>
      <c r="AH3405" s="7"/>
      <c r="AI3405" s="7"/>
      <c r="AJ3405" s="7"/>
      <c r="AK3405" s="7"/>
      <c r="AN3405" s="7"/>
    </row>
    <row r="3406" spans="1:40" x14ac:dyDescent="0.25">
      <c r="A3406" s="7"/>
      <c r="B3406" s="10"/>
      <c r="C3406" s="10"/>
      <c r="D3406" s="10"/>
      <c r="E3406" s="10"/>
      <c r="F3406" s="10"/>
      <c r="G3406" s="10"/>
      <c r="H3406" s="10"/>
      <c r="I3406" s="10"/>
      <c r="J3406" s="10"/>
      <c r="K3406" s="10"/>
      <c r="L3406" s="54"/>
      <c r="O3406" s="2"/>
      <c r="AC3406" s="7"/>
      <c r="AD3406" s="7"/>
      <c r="AE3406" s="7"/>
      <c r="AF3406" s="7"/>
      <c r="AG3406" s="7"/>
      <c r="AH3406" s="7"/>
      <c r="AI3406" s="7"/>
      <c r="AJ3406" s="7"/>
      <c r="AK3406" s="7"/>
      <c r="AN3406" s="7"/>
    </row>
    <row r="3407" spans="1:40" x14ac:dyDescent="0.25">
      <c r="A3407" s="7"/>
      <c r="B3407" s="10"/>
      <c r="C3407" s="10"/>
      <c r="D3407" s="10"/>
      <c r="E3407" s="10"/>
      <c r="F3407" s="10" t="s">
        <v>1875</v>
      </c>
      <c r="G3407" s="10"/>
      <c r="H3407" s="10"/>
      <c r="I3407" s="10"/>
      <c r="J3407" s="10"/>
      <c r="K3407" s="10"/>
      <c r="L3407" s="10"/>
      <c r="R3407" s="10" t="s">
        <v>25</v>
      </c>
      <c r="AC3407" s="10" t="s">
        <v>3</v>
      </c>
      <c r="AD3407" s="3">
        <f>SUM(AD3408:AD3410)</f>
        <v>0</v>
      </c>
      <c r="AE3407" s="3">
        <f>SUM(AE3408:AE3410)</f>
        <v>0</v>
      </c>
      <c r="AF3407" s="3">
        <f>SUM(AF3408:AF3410)</f>
        <v>0</v>
      </c>
      <c r="AG3407" s="3">
        <f>SUM(AG3408:AG3410)</f>
        <v>0</v>
      </c>
      <c r="AH3407" s="3">
        <f>SUM(AH3408:AH3410)</f>
        <v>0</v>
      </c>
      <c r="AJ3407" s="3">
        <f>SUM(AJ3408:AJ3410)</f>
        <v>0</v>
      </c>
      <c r="AK3407" s="3">
        <f>SUM(AK3408:AK3410)</f>
        <v>0</v>
      </c>
      <c r="AL3407" s="3">
        <f>SUM(AL3408:AL3410)</f>
        <v>0</v>
      </c>
      <c r="AM3407" s="3"/>
      <c r="AN3407" s="3">
        <f>SUM(AN3408:AN3410)</f>
        <v>0</v>
      </c>
    </row>
    <row r="3408" spans="1:40" x14ac:dyDescent="0.25">
      <c r="A3408" s="7"/>
      <c r="B3408" s="10"/>
      <c r="C3408" s="10"/>
      <c r="D3408" s="10"/>
      <c r="E3408" s="10"/>
      <c r="F3408" s="10" t="s">
        <v>433</v>
      </c>
      <c r="G3408" s="10"/>
      <c r="H3408" s="10"/>
      <c r="I3408" s="10"/>
      <c r="J3408" s="10"/>
      <c r="K3408" s="10"/>
      <c r="L3408" s="57">
        <f>PRODUCT(C3389/B3389)</f>
        <v>0</v>
      </c>
      <c r="O3408" s="2"/>
      <c r="R3408" s="7"/>
      <c r="T3408" s="7"/>
      <c r="AC3408" s="7"/>
      <c r="AD3408" s="7"/>
      <c r="AE3408" s="7"/>
      <c r="AF3408" s="7"/>
      <c r="AG3408" s="7"/>
      <c r="AH3408" s="7"/>
      <c r="AI3408" s="7"/>
      <c r="AJ3408" s="7"/>
      <c r="AK3408" s="7"/>
      <c r="AN3408" s="7"/>
    </row>
    <row r="3409" spans="1:40" x14ac:dyDescent="0.25">
      <c r="A3409" s="7"/>
      <c r="B3409" s="10"/>
      <c r="C3409" s="10"/>
      <c r="D3409" s="10"/>
      <c r="E3409" s="10"/>
      <c r="F3409" s="10" t="s">
        <v>434</v>
      </c>
      <c r="G3409" s="10"/>
      <c r="H3409" s="10"/>
      <c r="I3409" s="10"/>
      <c r="J3409" s="10"/>
      <c r="K3409" s="10"/>
      <c r="L3409" s="57">
        <f>PRODUCT(E3396/B3396)</f>
        <v>0.2</v>
      </c>
      <c r="O3409" s="2"/>
      <c r="R3409" s="7"/>
      <c r="T3409" s="7"/>
      <c r="AC3409" s="7"/>
      <c r="AD3409" s="7"/>
      <c r="AE3409" s="7"/>
      <c r="AF3409" s="7"/>
      <c r="AG3409" s="7"/>
      <c r="AH3409" s="7"/>
      <c r="AI3409" s="7"/>
      <c r="AJ3409" s="7"/>
      <c r="AK3409" s="7"/>
      <c r="AN3409" s="7"/>
    </row>
    <row r="3410" spans="1:40" x14ac:dyDescent="0.25">
      <c r="A3410" s="7"/>
      <c r="B3410" s="10"/>
      <c r="C3410" s="10"/>
      <c r="D3410" s="10"/>
      <c r="E3410" s="10"/>
      <c r="F3410" s="10" t="s">
        <v>435</v>
      </c>
      <c r="G3410" s="10"/>
      <c r="H3410" s="10"/>
      <c r="I3410" s="10"/>
      <c r="J3410" s="10"/>
      <c r="K3410" s="10"/>
      <c r="L3410" s="57">
        <f>PRODUCT(C3404/B3404)</f>
        <v>0.1</v>
      </c>
      <c r="O3410" s="2"/>
      <c r="R3410" s="7"/>
      <c r="T3410" s="7"/>
      <c r="AC3410" s="7"/>
      <c r="AD3410" s="7"/>
      <c r="AE3410" s="7"/>
      <c r="AF3410" s="7"/>
      <c r="AG3410" s="7"/>
      <c r="AH3410" s="7"/>
      <c r="AI3410" s="7"/>
      <c r="AJ3410" s="7"/>
      <c r="AK3410" s="7"/>
      <c r="AN3410" s="7"/>
    </row>
    <row r="3411" spans="1:40" x14ac:dyDescent="0.25">
      <c r="A3411" s="7"/>
      <c r="B3411" s="10"/>
      <c r="C3411" s="10"/>
      <c r="D3411" s="10"/>
      <c r="E3411" s="10"/>
      <c r="F3411" s="10"/>
      <c r="G3411" s="10"/>
      <c r="H3411" s="10"/>
      <c r="I3411" s="10"/>
      <c r="J3411" s="10"/>
      <c r="K3411" s="10"/>
      <c r="L3411" s="54"/>
      <c r="O3411" s="2"/>
      <c r="R3411" s="10" t="s">
        <v>32</v>
      </c>
      <c r="T3411" s="7"/>
      <c r="AC3411" s="10" t="s">
        <v>4</v>
      </c>
      <c r="AD3411" s="3">
        <f>SUM(AD3413:AD3415)</f>
        <v>0</v>
      </c>
      <c r="AE3411" s="3">
        <f>SUM(AE3413:AE3415)</f>
        <v>0</v>
      </c>
      <c r="AF3411" s="3">
        <f>SUM(AF3413:AF3415)</f>
        <v>0</v>
      </c>
      <c r="AG3411" s="3">
        <f>SUM(AG3413:AG3415)</f>
        <v>0</v>
      </c>
      <c r="AH3411" s="3">
        <f>SUM(AH3413:AH3415)</f>
        <v>0</v>
      </c>
      <c r="AI3411" s="7"/>
      <c r="AJ3411" s="3">
        <f>SUM(AJ3413:AJ3415)</f>
        <v>0</v>
      </c>
      <c r="AK3411" s="3">
        <v>0</v>
      </c>
      <c r="AL3411" s="3">
        <f>SUM(AL3413:AL3415)</f>
        <v>0</v>
      </c>
      <c r="AN3411" s="3">
        <v>0</v>
      </c>
    </row>
    <row r="3412" spans="1:40" x14ac:dyDescent="0.25">
      <c r="A3412" s="7"/>
      <c r="B3412" s="10"/>
      <c r="C3412" s="10"/>
      <c r="D3412" s="10"/>
      <c r="E3412" s="10"/>
      <c r="F3412" s="10"/>
      <c r="G3412" s="10"/>
      <c r="H3412" s="10"/>
      <c r="I3412" s="10"/>
      <c r="J3412" s="10"/>
      <c r="K3412" s="10"/>
      <c r="L3412" s="54"/>
      <c r="O3412" s="2"/>
      <c r="R3412" s="7"/>
      <c r="T3412" s="7"/>
      <c r="AC3412" s="10"/>
      <c r="AD3412" s="3"/>
      <c r="AE3412" s="3"/>
      <c r="AF3412" s="3"/>
      <c r="AG3412" s="3"/>
      <c r="AH3412" s="3"/>
      <c r="AI3412" s="7"/>
      <c r="AJ3412" s="3"/>
      <c r="AK3412" s="3"/>
      <c r="AL3412" s="3"/>
      <c r="AN3412" s="3"/>
    </row>
    <row r="3413" spans="1:40" x14ac:dyDescent="0.25">
      <c r="A3413" s="7"/>
      <c r="B3413" s="10"/>
      <c r="C3413" s="10"/>
      <c r="D3413" s="10"/>
      <c r="E3413" s="10"/>
      <c r="F3413" s="10"/>
      <c r="G3413" s="10"/>
      <c r="H3413" s="10"/>
      <c r="I3413" s="10"/>
      <c r="J3413" s="10"/>
      <c r="K3413" s="10"/>
      <c r="L3413" s="54"/>
      <c r="O3413" s="2"/>
      <c r="R3413" s="7"/>
      <c r="T3413" s="7"/>
      <c r="AC3413" s="7"/>
      <c r="AI3413" s="30"/>
      <c r="AL3413" s="2"/>
    </row>
    <row r="3414" spans="1:40" x14ac:dyDescent="0.25">
      <c r="A3414" s="7"/>
      <c r="B3414" s="10"/>
      <c r="C3414" s="10"/>
      <c r="D3414" s="10"/>
      <c r="E3414" s="10"/>
      <c r="F3414" s="10"/>
      <c r="G3414" s="10"/>
      <c r="H3414" s="10"/>
      <c r="I3414" s="10"/>
      <c r="J3414" s="10"/>
      <c r="K3414" s="10"/>
      <c r="L3414" s="54"/>
      <c r="O3414" s="2"/>
      <c r="R3414" s="7"/>
      <c r="T3414" s="7"/>
      <c r="AC3414" s="7"/>
      <c r="AD3414" s="7"/>
      <c r="AE3414" s="7"/>
      <c r="AF3414" s="7"/>
      <c r="AG3414" s="7"/>
      <c r="AH3414" s="7"/>
      <c r="AI3414" s="7"/>
      <c r="AJ3414" s="7"/>
      <c r="AK3414" s="7"/>
      <c r="AN3414" s="7"/>
    </row>
    <row r="3415" spans="1:40" x14ac:dyDescent="0.25">
      <c r="A3415" s="7"/>
      <c r="B3415" s="10"/>
      <c r="C3415" s="10"/>
      <c r="D3415" s="10"/>
      <c r="E3415" s="10"/>
      <c r="F3415" s="10"/>
      <c r="G3415" s="10"/>
      <c r="H3415" s="10"/>
      <c r="I3415" s="10"/>
      <c r="J3415" s="10"/>
      <c r="K3415" s="10"/>
      <c r="L3415" s="54"/>
      <c r="O3415" s="2"/>
      <c r="R3415" s="7"/>
      <c r="T3415" s="7"/>
      <c r="AC3415" s="7"/>
      <c r="AD3415" s="7"/>
      <c r="AE3415" s="7"/>
      <c r="AF3415" s="7"/>
      <c r="AG3415" s="7"/>
      <c r="AH3415" s="7"/>
      <c r="AI3415" s="7"/>
      <c r="AJ3415" s="7"/>
      <c r="AK3415" s="7"/>
      <c r="AN3415" s="7"/>
    </row>
    <row r="3416" spans="1:40" s="4" customFormat="1" ht="14.25" x14ac:dyDescent="0.2">
      <c r="A3416" s="10"/>
      <c r="B3416" s="3"/>
      <c r="C3416" s="3"/>
      <c r="D3416" s="3"/>
      <c r="E3416" s="3"/>
      <c r="F3416" s="3"/>
      <c r="G3416" s="3"/>
      <c r="H3416" s="3"/>
      <c r="I3416" s="3"/>
      <c r="J3416" s="3"/>
      <c r="K3416" s="3"/>
      <c r="L3416" s="8"/>
      <c r="M3416" s="3" t="s">
        <v>7</v>
      </c>
      <c r="N3416" s="6"/>
      <c r="O3416" s="11"/>
      <c r="P3416" s="3"/>
      <c r="Q3416" s="3"/>
      <c r="R3416" s="6" t="s">
        <v>8</v>
      </c>
      <c r="S3416" s="9"/>
      <c r="T3416" s="6"/>
      <c r="U3416" s="3"/>
      <c r="V3416" s="3"/>
      <c r="W3416" s="3"/>
      <c r="X3416" s="6"/>
      <c r="Y3416" s="3"/>
      <c r="Z3416" s="3"/>
      <c r="AA3416" s="3"/>
      <c r="AB3416" s="3"/>
      <c r="AC3416" s="10" t="s">
        <v>2</v>
      </c>
      <c r="AD3416" s="3">
        <f>SUM(AD3417:AD3438)</f>
        <v>3</v>
      </c>
      <c r="AE3416" s="3">
        <f>SUM(AE3417:AE3438)</f>
        <v>1</v>
      </c>
      <c r="AF3416" s="3">
        <f>SUM(AF3417:AF3438)</f>
        <v>0</v>
      </c>
      <c r="AG3416" s="3">
        <f>SUM(AG3417:AG3438)</f>
        <v>2</v>
      </c>
      <c r="AH3416" s="3">
        <f>SUM(AH3417:AH3438)</f>
        <v>7</v>
      </c>
      <c r="AI3416" s="3"/>
      <c r="AJ3416" s="3">
        <f>SUM(AJ3417:AJ3438)</f>
        <v>32</v>
      </c>
      <c r="AK3416" s="3">
        <f>SUM(AK3417:AK3438)</f>
        <v>2</v>
      </c>
      <c r="AL3416" s="3">
        <f>SUM(AL3417:AL3438)</f>
        <v>902</v>
      </c>
      <c r="AM3416" s="3">
        <f>PRODUCT(AL3416+AL3439+AL3443)</f>
        <v>902</v>
      </c>
      <c r="AN3416" s="3">
        <f>SUM(AN3417:AN3438)</f>
        <v>7</v>
      </c>
    </row>
    <row r="3417" spans="1:40" x14ac:dyDescent="0.25">
      <c r="A3417" s="63" t="s">
        <v>645</v>
      </c>
      <c r="B3417" s="64" t="s">
        <v>0</v>
      </c>
      <c r="C3417" s="64" t="s">
        <v>10</v>
      </c>
      <c r="D3417" s="64" t="s">
        <v>1</v>
      </c>
      <c r="E3417" s="64" t="s">
        <v>11</v>
      </c>
      <c r="F3417" s="65" t="s">
        <v>12</v>
      </c>
      <c r="G3417" s="66"/>
      <c r="H3417" s="64"/>
      <c r="I3417" s="65" t="s">
        <v>13</v>
      </c>
      <c r="J3417" s="66"/>
      <c r="K3417" s="64"/>
      <c r="L3417" s="67" t="s">
        <v>14</v>
      </c>
      <c r="M3417" s="3">
        <f>MAX(Y3417:Y3447)</f>
        <v>418</v>
      </c>
      <c r="O3417" s="2">
        <v>10</v>
      </c>
      <c r="P3417" s="2">
        <v>7</v>
      </c>
      <c r="Q3417" s="2">
        <v>2017</v>
      </c>
      <c r="R3417" s="5" t="s">
        <v>1554</v>
      </c>
      <c r="S3417" s="2" t="s">
        <v>6</v>
      </c>
      <c r="T3417" s="5" t="s">
        <v>778</v>
      </c>
      <c r="U3417" s="2">
        <v>0</v>
      </c>
      <c r="V3417" s="30" t="s">
        <v>6</v>
      </c>
      <c r="W3417" s="2">
        <v>2</v>
      </c>
      <c r="X3417" s="44" t="s">
        <v>1359</v>
      </c>
      <c r="Y3417" s="2">
        <v>418</v>
      </c>
      <c r="Z3417" s="2">
        <v>1</v>
      </c>
      <c r="AA3417" s="30" t="s">
        <v>6</v>
      </c>
      <c r="AB3417" s="2">
        <v>8</v>
      </c>
      <c r="AD3417" s="2">
        <f>IF(Q3417&gt;100,1,0)</f>
        <v>1</v>
      </c>
      <c r="AE3417" s="2">
        <f t="shared" ref="AE3417" si="1385">IF(U3417&gt;W3417,1,0)</f>
        <v>0</v>
      </c>
      <c r="AF3417" s="2">
        <f>IF(U3417=W3417,1,0)*IF(Q3417=0,0,1)</f>
        <v>0</v>
      </c>
      <c r="AG3417" s="2">
        <f t="shared" ref="AG3417" si="1386">IF(W3417&gt;U3417,1,0)</f>
        <v>1</v>
      </c>
      <c r="AH3417" s="2">
        <f t="shared" ref="AH3417" si="1387">PRODUCT(Z3417)</f>
        <v>1</v>
      </c>
      <c r="AI3417" s="30" t="s">
        <v>6</v>
      </c>
      <c r="AJ3417" s="2">
        <f t="shared" ref="AJ3417" si="1388">PRODUCT(AB3417)</f>
        <v>8</v>
      </c>
      <c r="AK3417" s="2">
        <v>0</v>
      </c>
      <c r="AL3417" s="2">
        <f t="shared" ref="AL3417" si="1389">PRODUCT(Y3417)</f>
        <v>418</v>
      </c>
      <c r="AN3417" s="2">
        <v>3</v>
      </c>
    </row>
    <row r="3418" spans="1:40" x14ac:dyDescent="0.25">
      <c r="A3418" s="68" t="s">
        <v>16</v>
      </c>
      <c r="B3418" s="69">
        <f>PRODUCT(AD3416)</f>
        <v>3</v>
      </c>
      <c r="C3418" s="69">
        <f>PRODUCT(AE3416)</f>
        <v>1</v>
      </c>
      <c r="D3418" s="69">
        <f>PRODUCT(AF3416)</f>
        <v>0</v>
      </c>
      <c r="E3418" s="69">
        <f>PRODUCT(AG3416)</f>
        <v>2</v>
      </c>
      <c r="F3418" s="69">
        <f>PRODUCT(AH3416)</f>
        <v>7</v>
      </c>
      <c r="G3418" s="70" t="s">
        <v>6</v>
      </c>
      <c r="H3418" s="69">
        <f>PRODUCT(AJ3416)</f>
        <v>32</v>
      </c>
      <c r="I3418" s="69">
        <f>PRODUCT(AK3416)</f>
        <v>2</v>
      </c>
      <c r="J3418" s="70" t="s">
        <v>6</v>
      </c>
      <c r="K3418" s="69">
        <f>PRODUCT(AN3416)</f>
        <v>7</v>
      </c>
      <c r="L3418" s="71">
        <f>PRODUCT(AL3416/B3418)</f>
        <v>300.66666666666669</v>
      </c>
      <c r="M3418" s="8"/>
      <c r="N3418" s="38"/>
      <c r="O3418" s="2">
        <v>11</v>
      </c>
      <c r="P3418" s="2">
        <v>7</v>
      </c>
      <c r="Q3418" s="2">
        <v>2018</v>
      </c>
      <c r="R3418" s="5" t="s">
        <v>1554</v>
      </c>
      <c r="S3418" s="2" t="s">
        <v>6</v>
      </c>
      <c r="T3418" s="5" t="s">
        <v>778</v>
      </c>
      <c r="U3418" s="2">
        <v>2</v>
      </c>
      <c r="V3418" s="30" t="s">
        <v>6</v>
      </c>
      <c r="W3418" s="2">
        <v>1</v>
      </c>
      <c r="X3418" s="44" t="s">
        <v>1653</v>
      </c>
      <c r="Y3418" s="2">
        <v>301</v>
      </c>
      <c r="Z3418" s="2">
        <v>5</v>
      </c>
      <c r="AA3418" s="30" t="s">
        <v>6</v>
      </c>
      <c r="AB3418" s="2">
        <v>11</v>
      </c>
      <c r="AC3418" s="7"/>
      <c r="AD3418" s="2">
        <f>IF(Q3418&gt;100,1,0)</f>
        <v>1</v>
      </c>
      <c r="AE3418" s="2">
        <f t="shared" ref="AE3418" si="1390">IF(U3418&gt;W3418,1,0)</f>
        <v>1</v>
      </c>
      <c r="AF3418" s="2">
        <f>IF(U3418=W3418,1,0)*IF(Q3418=0,0,1)</f>
        <v>0</v>
      </c>
      <c r="AG3418" s="2">
        <f t="shared" ref="AG3418" si="1391">IF(W3418&gt;U3418,1,0)</f>
        <v>0</v>
      </c>
      <c r="AH3418" s="2">
        <f t="shared" ref="AH3418" si="1392">PRODUCT(Z3418)</f>
        <v>5</v>
      </c>
      <c r="AI3418" s="30" t="s">
        <v>6</v>
      </c>
      <c r="AJ3418" s="2">
        <f t="shared" ref="AJ3418" si="1393">PRODUCT(AB3418)</f>
        <v>11</v>
      </c>
      <c r="AK3418" s="2">
        <v>2</v>
      </c>
      <c r="AL3418" s="2">
        <f t="shared" ref="AL3418" si="1394">PRODUCT(Y3418)</f>
        <v>301</v>
      </c>
      <c r="AN3418" s="2">
        <v>1</v>
      </c>
    </row>
    <row r="3419" spans="1:40" x14ac:dyDescent="0.25">
      <c r="A3419" s="68" t="s">
        <v>439</v>
      </c>
      <c r="B3419" s="69">
        <f>PRODUCT(AD3439)</f>
        <v>0</v>
      </c>
      <c r="C3419" s="69">
        <f>PRODUCT(AE3439)</f>
        <v>0</v>
      </c>
      <c r="D3419" s="69">
        <f>PRODUCT(AF3439)</f>
        <v>0</v>
      </c>
      <c r="E3419" s="69">
        <f>PRODUCT(AG3439)</f>
        <v>0</v>
      </c>
      <c r="F3419" s="69">
        <f>PRODUCT(AH3439)</f>
        <v>0</v>
      </c>
      <c r="G3419" s="70" t="s">
        <v>6</v>
      </c>
      <c r="H3419" s="69">
        <f>PRODUCT(AJ3439)</f>
        <v>0</v>
      </c>
      <c r="I3419" s="69">
        <f>PRODUCT(AK3439)</f>
        <v>0</v>
      </c>
      <c r="J3419" s="70" t="s">
        <v>6</v>
      </c>
      <c r="K3419" s="69">
        <f>PRODUCT(AN3439)</f>
        <v>0</v>
      </c>
      <c r="L3419" s="71">
        <v>0</v>
      </c>
      <c r="M3419" s="8"/>
      <c r="N3419" s="38"/>
      <c r="O3419" s="2">
        <v>12</v>
      </c>
      <c r="P3419" s="2">
        <v>5</v>
      </c>
      <c r="Q3419" s="2">
        <v>2019</v>
      </c>
      <c r="R3419" s="5" t="s">
        <v>1554</v>
      </c>
      <c r="S3419" s="2" t="s">
        <v>6</v>
      </c>
      <c r="T3419" s="5" t="s">
        <v>778</v>
      </c>
      <c r="U3419" s="2">
        <v>0</v>
      </c>
      <c r="V3419" s="30" t="s">
        <v>6</v>
      </c>
      <c r="W3419" s="2">
        <v>2</v>
      </c>
      <c r="X3419" s="44" t="s">
        <v>1693</v>
      </c>
      <c r="Y3419" s="2">
        <v>183</v>
      </c>
      <c r="Z3419" s="2">
        <v>1</v>
      </c>
      <c r="AA3419" s="30" t="s">
        <v>6</v>
      </c>
      <c r="AB3419" s="2">
        <v>13</v>
      </c>
      <c r="AC3419" s="7"/>
      <c r="AD3419" s="2">
        <f>IF(Q3419&gt;100,1,0)</f>
        <v>1</v>
      </c>
      <c r="AE3419" s="2">
        <f t="shared" ref="AE3419" si="1395">IF(U3419&gt;W3419,1,0)</f>
        <v>0</v>
      </c>
      <c r="AF3419" s="2">
        <f>IF(U3419=W3419,1,0)*IF(Q3419=0,0,1)</f>
        <v>0</v>
      </c>
      <c r="AG3419" s="2">
        <f t="shared" ref="AG3419" si="1396">IF(W3419&gt;U3419,1,0)</f>
        <v>1</v>
      </c>
      <c r="AH3419" s="2">
        <f t="shared" ref="AH3419" si="1397">PRODUCT(Z3419)</f>
        <v>1</v>
      </c>
      <c r="AI3419" s="30" t="s">
        <v>6</v>
      </c>
      <c r="AJ3419" s="2">
        <f t="shared" ref="AJ3419" si="1398">PRODUCT(AB3419)</f>
        <v>13</v>
      </c>
      <c r="AK3419" s="2">
        <v>0</v>
      </c>
      <c r="AL3419" s="2">
        <f t="shared" ref="AL3419" si="1399">PRODUCT(Y3419)</f>
        <v>183</v>
      </c>
      <c r="AN3419" s="2">
        <v>3</v>
      </c>
    </row>
    <row r="3420" spans="1:40" x14ac:dyDescent="0.25">
      <c r="A3420" s="68" t="s">
        <v>440</v>
      </c>
      <c r="B3420" s="69">
        <f>PRODUCT(AD3443)</f>
        <v>0</v>
      </c>
      <c r="C3420" s="69">
        <f t="shared" ref="C3420:F3420" si="1400">PRODUCT(AE3443)</f>
        <v>0</v>
      </c>
      <c r="D3420" s="69">
        <f t="shared" si="1400"/>
        <v>0</v>
      </c>
      <c r="E3420" s="69">
        <f t="shared" si="1400"/>
        <v>0</v>
      </c>
      <c r="F3420" s="69">
        <f t="shared" si="1400"/>
        <v>0</v>
      </c>
      <c r="G3420" s="70" t="s">
        <v>6</v>
      </c>
      <c r="H3420" s="69">
        <f t="shared" ref="H3420" si="1401">PRODUCT(AJ3443)</f>
        <v>0</v>
      </c>
      <c r="I3420" s="69">
        <f>PRODUCT(AK3443)</f>
        <v>0</v>
      </c>
      <c r="J3420" s="70" t="s">
        <v>6</v>
      </c>
      <c r="K3420" s="69">
        <f>PRODUCT(AM3443)</f>
        <v>0</v>
      </c>
      <c r="L3420" s="71">
        <v>0</v>
      </c>
      <c r="M3420" s="8"/>
      <c r="N3420" s="38"/>
      <c r="O3420" s="2"/>
      <c r="AC3420" s="7"/>
      <c r="AD3420" s="7"/>
      <c r="AE3420" s="7"/>
      <c r="AF3420" s="7"/>
      <c r="AG3420" s="7"/>
      <c r="AH3420" s="7"/>
      <c r="AI3420" s="7"/>
      <c r="AJ3420" s="7"/>
      <c r="AK3420" s="7"/>
      <c r="AN3420" s="2">
        <v>0</v>
      </c>
    </row>
    <row r="3421" spans="1:40" x14ac:dyDescent="0.25">
      <c r="A3421" s="68" t="s">
        <v>17</v>
      </c>
      <c r="B3421" s="69">
        <f>SUM(B3418:B3420)</f>
        <v>3</v>
      </c>
      <c r="C3421" s="69">
        <f>SUM(C3418:C3420)</f>
        <v>1</v>
      </c>
      <c r="D3421" s="69">
        <f>SUM(D3418:D3420)</f>
        <v>0</v>
      </c>
      <c r="E3421" s="69">
        <f>SUM(E3418:E3420)</f>
        <v>2</v>
      </c>
      <c r="F3421" s="69">
        <f>SUM(F3418:F3420)</f>
        <v>7</v>
      </c>
      <c r="G3421" s="70" t="s">
        <v>6</v>
      </c>
      <c r="H3421" s="69">
        <f>SUM(H3418:H3420)</f>
        <v>32</v>
      </c>
      <c r="I3421" s="69">
        <f>SUM(I3418:I3420)</f>
        <v>2</v>
      </c>
      <c r="J3421" s="70" t="s">
        <v>6</v>
      </c>
      <c r="K3421" s="69">
        <f>SUM(K3418:K3420)</f>
        <v>7</v>
      </c>
      <c r="L3421" s="71">
        <f>PRODUCT(AM3416/B3421)</f>
        <v>300.66666666666669</v>
      </c>
      <c r="M3421" s="8"/>
      <c r="N3421" s="38"/>
      <c r="O3421" s="2"/>
      <c r="AC3421" s="7"/>
      <c r="AD3421" s="7"/>
      <c r="AE3421" s="7"/>
      <c r="AF3421" s="7"/>
      <c r="AG3421" s="7"/>
      <c r="AH3421" s="7"/>
      <c r="AI3421" s="7"/>
      <c r="AJ3421" s="7"/>
      <c r="AK3421" s="7"/>
      <c r="AN3421" s="7"/>
    </row>
    <row r="3422" spans="1:40" x14ac:dyDescent="0.25">
      <c r="A3422" s="72" t="s">
        <v>18</v>
      </c>
      <c r="B3422" s="73"/>
      <c r="C3422" s="73"/>
      <c r="D3422" s="73"/>
      <c r="E3422" s="73"/>
      <c r="F3422" s="74">
        <f>PRODUCT(F3421/B3421)</f>
        <v>2.3333333333333335</v>
      </c>
      <c r="G3422" s="75" t="s">
        <v>6</v>
      </c>
      <c r="H3422" s="74">
        <f>PRODUCT(H3421/B3421)</f>
        <v>10.666666666666666</v>
      </c>
      <c r="I3422" s="73"/>
      <c r="J3422" s="73"/>
      <c r="K3422" s="73"/>
      <c r="L3422" s="76"/>
      <c r="M3422" s="55"/>
      <c r="N3422" s="40"/>
      <c r="O3422" s="2"/>
      <c r="AC3422" s="7"/>
      <c r="AD3422" s="7"/>
      <c r="AE3422" s="7"/>
      <c r="AF3422" s="7"/>
      <c r="AG3422" s="7"/>
      <c r="AH3422" s="7"/>
      <c r="AI3422" s="7"/>
      <c r="AJ3422" s="7"/>
      <c r="AK3422" s="7"/>
      <c r="AN3422" s="7"/>
    </row>
    <row r="3423" spans="1:40" x14ac:dyDescent="0.25">
      <c r="B3423" s="10"/>
      <c r="C3423" s="10"/>
      <c r="D3423" s="10"/>
      <c r="E3423" s="10"/>
      <c r="F3423" s="10"/>
      <c r="G3423" s="10"/>
      <c r="H3423" s="10"/>
      <c r="I3423" s="10"/>
      <c r="J3423" s="10"/>
      <c r="K3423" s="10"/>
      <c r="L3423" s="8"/>
      <c r="O3423" s="2"/>
      <c r="AC3423" s="7"/>
      <c r="AD3423" s="7"/>
      <c r="AE3423" s="7"/>
      <c r="AF3423" s="7"/>
      <c r="AG3423" s="7"/>
      <c r="AH3423" s="7"/>
      <c r="AI3423" s="7"/>
      <c r="AJ3423" s="7"/>
      <c r="AK3423" s="7"/>
      <c r="AN3423" s="7"/>
    </row>
    <row r="3424" spans="1:40" x14ac:dyDescent="0.25">
      <c r="A3424" s="63" t="s">
        <v>646</v>
      </c>
      <c r="B3424" s="64" t="s">
        <v>0</v>
      </c>
      <c r="C3424" s="64" t="s">
        <v>10</v>
      </c>
      <c r="D3424" s="64" t="s">
        <v>1</v>
      </c>
      <c r="E3424" s="64" t="s">
        <v>11</v>
      </c>
      <c r="F3424" s="65" t="s">
        <v>12</v>
      </c>
      <c r="G3424" s="66"/>
      <c r="H3424" s="64"/>
      <c r="I3424" s="65" t="s">
        <v>13</v>
      </c>
      <c r="J3424" s="66"/>
      <c r="K3424" s="64"/>
      <c r="L3424" s="67" t="s">
        <v>14</v>
      </c>
      <c r="O3424" s="2"/>
      <c r="AC3424" s="7"/>
      <c r="AD3424" s="7"/>
      <c r="AE3424" s="7"/>
      <c r="AF3424" s="7"/>
      <c r="AG3424" s="7"/>
      <c r="AH3424" s="7"/>
      <c r="AI3424" s="7"/>
      <c r="AJ3424" s="7"/>
      <c r="AK3424" s="7"/>
      <c r="AN3424" s="7"/>
    </row>
    <row r="3425" spans="1:40" x14ac:dyDescent="0.25">
      <c r="A3425" s="68" t="s">
        <v>16</v>
      </c>
      <c r="B3425" s="69">
        <f>PRODUCT(B4476)</f>
        <v>3</v>
      </c>
      <c r="C3425" s="69">
        <f>PRODUCT(C4476)</f>
        <v>3</v>
      </c>
      <c r="D3425" s="69">
        <f>PRODUCT(D4476)</f>
        <v>0</v>
      </c>
      <c r="E3425" s="69">
        <f>PRODUCT(E4476)</f>
        <v>0</v>
      </c>
      <c r="F3425" s="69">
        <f>PRODUCT(F4476)</f>
        <v>68</v>
      </c>
      <c r="G3425" s="70" t="s">
        <v>6</v>
      </c>
      <c r="H3425" s="69">
        <f>PRODUCT(H4476)</f>
        <v>5</v>
      </c>
      <c r="I3425" s="69">
        <f>PRODUCT(I4476)</f>
        <v>9</v>
      </c>
      <c r="J3425" s="70" t="s">
        <v>6</v>
      </c>
      <c r="K3425" s="69">
        <f>PRODUCT(K4476)</f>
        <v>0</v>
      </c>
      <c r="L3425" s="71">
        <f>PRODUCT(L4476)</f>
        <v>800.66666666666663</v>
      </c>
      <c r="M3425" s="8"/>
      <c r="N3425" s="38"/>
      <c r="O3425" s="2"/>
      <c r="AC3425" s="7"/>
      <c r="AD3425" s="7"/>
      <c r="AE3425" s="7"/>
      <c r="AF3425" s="7"/>
      <c r="AG3425" s="7"/>
      <c r="AH3425" s="7"/>
      <c r="AI3425" s="7"/>
      <c r="AJ3425" s="7"/>
      <c r="AK3425" s="7"/>
      <c r="AN3425" s="7"/>
    </row>
    <row r="3426" spans="1:40" x14ac:dyDescent="0.25">
      <c r="A3426" s="68" t="s">
        <v>439</v>
      </c>
      <c r="B3426" s="69">
        <f t="shared" ref="B3426:F3428" si="1402">PRODUCT(B4477)</f>
        <v>0</v>
      </c>
      <c r="C3426" s="69">
        <f t="shared" si="1402"/>
        <v>0</v>
      </c>
      <c r="D3426" s="69">
        <f t="shared" si="1402"/>
        <v>0</v>
      </c>
      <c r="E3426" s="69">
        <f t="shared" si="1402"/>
        <v>0</v>
      </c>
      <c r="F3426" s="69">
        <f t="shared" si="1402"/>
        <v>0</v>
      </c>
      <c r="G3426" s="70" t="s">
        <v>6</v>
      </c>
      <c r="H3426" s="69">
        <f t="shared" ref="H3426:I3428" si="1403">PRODUCT(H4477)</f>
        <v>0</v>
      </c>
      <c r="I3426" s="69">
        <f t="shared" si="1403"/>
        <v>0</v>
      </c>
      <c r="J3426" s="70" t="s">
        <v>6</v>
      </c>
      <c r="K3426" s="69">
        <f t="shared" ref="K3426:L3428" si="1404">PRODUCT(K4477)</f>
        <v>0</v>
      </c>
      <c r="L3426" s="71">
        <f t="shared" si="1404"/>
        <v>0</v>
      </c>
      <c r="M3426" s="8"/>
      <c r="N3426" s="38"/>
      <c r="O3426" s="2"/>
      <c r="AC3426" s="7"/>
      <c r="AD3426" s="7"/>
      <c r="AE3426" s="7"/>
      <c r="AF3426" s="7"/>
      <c r="AG3426" s="7"/>
      <c r="AH3426" s="7"/>
      <c r="AI3426" s="7"/>
      <c r="AJ3426" s="7"/>
      <c r="AK3426" s="7"/>
      <c r="AN3426" s="7"/>
    </row>
    <row r="3427" spans="1:40" x14ac:dyDescent="0.25">
      <c r="A3427" s="68" t="s">
        <v>440</v>
      </c>
      <c r="B3427" s="69">
        <f t="shared" si="1402"/>
        <v>0</v>
      </c>
      <c r="C3427" s="69">
        <f t="shared" si="1402"/>
        <v>0</v>
      </c>
      <c r="D3427" s="69">
        <f t="shared" si="1402"/>
        <v>0</v>
      </c>
      <c r="E3427" s="69">
        <f t="shared" si="1402"/>
        <v>0</v>
      </c>
      <c r="F3427" s="69">
        <f t="shared" si="1402"/>
        <v>0</v>
      </c>
      <c r="G3427" s="70" t="s">
        <v>6</v>
      </c>
      <c r="H3427" s="69">
        <f t="shared" si="1403"/>
        <v>0</v>
      </c>
      <c r="I3427" s="69">
        <f t="shared" si="1403"/>
        <v>0</v>
      </c>
      <c r="J3427" s="70" t="s">
        <v>6</v>
      </c>
      <c r="K3427" s="69">
        <f t="shared" si="1404"/>
        <v>0</v>
      </c>
      <c r="L3427" s="71">
        <f t="shared" si="1404"/>
        <v>0</v>
      </c>
      <c r="M3427" s="8"/>
      <c r="N3427" s="38"/>
      <c r="O3427" s="2"/>
      <c r="AC3427" s="7"/>
      <c r="AD3427" s="7"/>
      <c r="AE3427" s="7"/>
      <c r="AF3427" s="7"/>
      <c r="AG3427" s="7"/>
      <c r="AH3427" s="7"/>
      <c r="AI3427" s="7"/>
      <c r="AJ3427" s="7"/>
      <c r="AK3427" s="7"/>
      <c r="AN3427" s="7"/>
    </row>
    <row r="3428" spans="1:40" x14ac:dyDescent="0.25">
      <c r="A3428" s="68" t="s">
        <v>17</v>
      </c>
      <c r="B3428" s="69">
        <f t="shared" si="1402"/>
        <v>3</v>
      </c>
      <c r="C3428" s="69">
        <f t="shared" si="1402"/>
        <v>3</v>
      </c>
      <c r="D3428" s="69">
        <f t="shared" si="1402"/>
        <v>0</v>
      </c>
      <c r="E3428" s="69">
        <f t="shared" si="1402"/>
        <v>0</v>
      </c>
      <c r="F3428" s="69">
        <f t="shared" si="1402"/>
        <v>68</v>
      </c>
      <c r="G3428" s="70" t="s">
        <v>6</v>
      </c>
      <c r="H3428" s="69">
        <f t="shared" si="1403"/>
        <v>5</v>
      </c>
      <c r="I3428" s="69">
        <f t="shared" si="1403"/>
        <v>9</v>
      </c>
      <c r="J3428" s="70" t="s">
        <v>6</v>
      </c>
      <c r="K3428" s="69">
        <f t="shared" si="1404"/>
        <v>0</v>
      </c>
      <c r="L3428" s="71">
        <f t="shared" si="1404"/>
        <v>800.66666666666663</v>
      </c>
      <c r="M3428" s="8"/>
      <c r="N3428" s="38"/>
      <c r="O3428" s="2"/>
      <c r="AC3428" s="7"/>
      <c r="AD3428" s="7"/>
      <c r="AE3428" s="7"/>
      <c r="AF3428" s="7"/>
      <c r="AG3428" s="7"/>
      <c r="AH3428" s="7"/>
      <c r="AI3428" s="7"/>
      <c r="AJ3428" s="7"/>
      <c r="AK3428" s="7"/>
      <c r="AN3428" s="7"/>
    </row>
    <row r="3429" spans="1:40" x14ac:dyDescent="0.25">
      <c r="A3429" s="72" t="s">
        <v>18</v>
      </c>
      <c r="B3429" s="73"/>
      <c r="C3429" s="73"/>
      <c r="D3429" s="73"/>
      <c r="E3429" s="73"/>
      <c r="F3429" s="74">
        <f>PRODUCT(F3428/B3428)</f>
        <v>22.666666666666668</v>
      </c>
      <c r="G3429" s="75" t="s">
        <v>6</v>
      </c>
      <c r="H3429" s="74">
        <f>PRODUCT(H3428/B3428)</f>
        <v>1.6666666666666667</v>
      </c>
      <c r="I3429" s="73"/>
      <c r="J3429" s="73"/>
      <c r="K3429" s="73"/>
      <c r="L3429" s="76"/>
      <c r="M3429" s="55"/>
      <c r="N3429" s="40"/>
      <c r="O3429" s="2"/>
      <c r="AC3429" s="7"/>
      <c r="AD3429" s="7"/>
      <c r="AE3429" s="7"/>
      <c r="AF3429" s="7"/>
      <c r="AG3429" s="7"/>
      <c r="AH3429" s="7"/>
      <c r="AI3429" s="7"/>
      <c r="AJ3429" s="7"/>
      <c r="AK3429" s="7"/>
      <c r="AN3429" s="7"/>
    </row>
    <row r="3430" spans="1:40" x14ac:dyDescent="0.25">
      <c r="B3430" s="10"/>
      <c r="C3430" s="10"/>
      <c r="D3430" s="10"/>
      <c r="E3430" s="10"/>
      <c r="F3430" s="55"/>
      <c r="G3430" s="11"/>
      <c r="H3430" s="55"/>
      <c r="I3430" s="10"/>
      <c r="J3430" s="10"/>
      <c r="K3430" s="10"/>
      <c r="L3430" s="8"/>
      <c r="M3430" s="55"/>
      <c r="N3430" s="40"/>
      <c r="O3430" s="2"/>
      <c r="AC3430" s="7"/>
      <c r="AD3430" s="7"/>
      <c r="AE3430" s="7"/>
      <c r="AF3430" s="7"/>
      <c r="AG3430" s="7"/>
      <c r="AH3430" s="7"/>
      <c r="AI3430" s="7"/>
      <c r="AJ3430" s="7"/>
      <c r="AK3430" s="7"/>
      <c r="AN3430" s="7"/>
    </row>
    <row r="3431" spans="1:40" x14ac:dyDescent="0.25">
      <c r="A3431" s="63" t="s">
        <v>645</v>
      </c>
      <c r="B3431" s="64"/>
      <c r="C3431" s="64"/>
      <c r="D3431" s="64"/>
      <c r="E3431" s="64"/>
      <c r="F3431" s="64"/>
      <c r="G3431" s="64"/>
      <c r="H3431" s="64"/>
      <c r="I3431" s="64"/>
      <c r="J3431" s="64"/>
      <c r="K3431" s="64"/>
      <c r="L3431" s="67"/>
      <c r="O3431" s="2"/>
      <c r="AC3431" s="7"/>
      <c r="AD3431" s="7"/>
      <c r="AE3431" s="7"/>
      <c r="AF3431" s="7"/>
      <c r="AG3431" s="7"/>
      <c r="AH3431" s="7"/>
      <c r="AI3431" s="7"/>
      <c r="AJ3431" s="7"/>
      <c r="AK3431" s="7"/>
      <c r="AN3431" s="7"/>
    </row>
    <row r="3432" spans="1:40" x14ac:dyDescent="0.25">
      <c r="A3432" s="68" t="s">
        <v>24</v>
      </c>
      <c r="B3432" s="69" t="s">
        <v>0</v>
      </c>
      <c r="C3432" s="69" t="s">
        <v>10</v>
      </c>
      <c r="D3432" s="69" t="s">
        <v>1</v>
      </c>
      <c r="E3432" s="69" t="s">
        <v>11</v>
      </c>
      <c r="F3432" s="78" t="s">
        <v>12</v>
      </c>
      <c r="G3432" s="70"/>
      <c r="H3432" s="69"/>
      <c r="I3432" s="78" t="s">
        <v>13</v>
      </c>
      <c r="J3432" s="70"/>
      <c r="K3432" s="69"/>
      <c r="L3432" s="71" t="s">
        <v>14</v>
      </c>
      <c r="O3432" s="2"/>
      <c r="AC3432" s="7"/>
      <c r="AD3432" s="7"/>
      <c r="AE3432" s="7"/>
      <c r="AF3432" s="7"/>
      <c r="AG3432" s="7"/>
      <c r="AH3432" s="7"/>
      <c r="AI3432" s="7"/>
      <c r="AJ3432" s="7"/>
      <c r="AK3432" s="7"/>
      <c r="AN3432" s="7"/>
    </row>
    <row r="3433" spans="1:40" x14ac:dyDescent="0.25">
      <c r="A3433" s="68" t="s">
        <v>16</v>
      </c>
      <c r="B3433" s="69">
        <f>PRODUCT(B3418+B3425)</f>
        <v>6</v>
      </c>
      <c r="C3433" s="69">
        <f>PRODUCT(C3418+E3425)</f>
        <v>1</v>
      </c>
      <c r="D3433" s="69">
        <f>PRODUCT(D3418+D3425)</f>
        <v>0</v>
      </c>
      <c r="E3433" s="69">
        <f>PRODUCT(E3418+C3425)</f>
        <v>5</v>
      </c>
      <c r="F3433" s="69">
        <f>PRODUCT(F3418+H3425)</f>
        <v>12</v>
      </c>
      <c r="G3433" s="70" t="s">
        <v>6</v>
      </c>
      <c r="H3433" s="69">
        <f>PRODUCT(H3418+F3425)</f>
        <v>100</v>
      </c>
      <c r="I3433" s="69">
        <f>PRODUCT(I3418+K3425)</f>
        <v>2</v>
      </c>
      <c r="J3433" s="70" t="s">
        <v>6</v>
      </c>
      <c r="K3433" s="69">
        <f>PRODUCT(K3418+I3425)</f>
        <v>16</v>
      </c>
      <c r="L3433" s="71">
        <f>PRODUCT(((B3418*L3418)+B3425*L3425))/B3433</f>
        <v>550.66666666666663</v>
      </c>
      <c r="M3433" s="8"/>
      <c r="N3433" s="38"/>
      <c r="O3433" s="2"/>
      <c r="AC3433" s="7"/>
      <c r="AD3433" s="7"/>
      <c r="AE3433" s="7"/>
      <c r="AF3433" s="7"/>
      <c r="AG3433" s="7"/>
      <c r="AH3433" s="7"/>
      <c r="AI3433" s="7"/>
      <c r="AJ3433" s="7"/>
      <c r="AK3433" s="7"/>
      <c r="AN3433" s="7"/>
    </row>
    <row r="3434" spans="1:40" x14ac:dyDescent="0.25">
      <c r="A3434" s="68" t="s">
        <v>439</v>
      </c>
      <c r="B3434" s="69">
        <f>PRODUCT(B3419+B3426)</f>
        <v>0</v>
      </c>
      <c r="C3434" s="69">
        <f>PRODUCT(C3419+E3426)</f>
        <v>0</v>
      </c>
      <c r="D3434" s="69">
        <f>PRODUCT(D3419+D3426)</f>
        <v>0</v>
      </c>
      <c r="E3434" s="69">
        <f>PRODUCT(E3419+C3426)</f>
        <v>0</v>
      </c>
      <c r="F3434" s="69">
        <f>PRODUCT(F3419+H3426)</f>
        <v>0</v>
      </c>
      <c r="G3434" s="70" t="s">
        <v>6</v>
      </c>
      <c r="H3434" s="69">
        <f>PRODUCT(H3419+F3426)</f>
        <v>0</v>
      </c>
      <c r="I3434" s="69">
        <f>PRODUCT(I3419+K3426)</f>
        <v>0</v>
      </c>
      <c r="J3434" s="70" t="s">
        <v>6</v>
      </c>
      <c r="K3434" s="69">
        <f>PRODUCT(K3419+I3426)</f>
        <v>0</v>
      </c>
      <c r="L3434" s="71">
        <v>0</v>
      </c>
      <c r="M3434" s="8"/>
      <c r="N3434" s="38"/>
      <c r="O3434" s="2"/>
      <c r="AC3434" s="7"/>
      <c r="AD3434" s="7"/>
      <c r="AE3434" s="7"/>
      <c r="AF3434" s="7"/>
      <c r="AG3434" s="7"/>
      <c r="AH3434" s="7"/>
      <c r="AI3434" s="7"/>
      <c r="AJ3434" s="7"/>
      <c r="AK3434" s="7"/>
      <c r="AN3434" s="7"/>
    </row>
    <row r="3435" spans="1:40" x14ac:dyDescent="0.25">
      <c r="A3435" s="68" t="s">
        <v>440</v>
      </c>
      <c r="B3435" s="69">
        <f>PRODUCT(B3420+B3427)</f>
        <v>0</v>
      </c>
      <c r="C3435" s="69">
        <f>PRODUCT(C3420+E3427)</f>
        <v>0</v>
      </c>
      <c r="D3435" s="69">
        <f>PRODUCT(D3420+D3427)</f>
        <v>0</v>
      </c>
      <c r="E3435" s="69">
        <f>PRODUCT(E3420+C3427)</f>
        <v>0</v>
      </c>
      <c r="F3435" s="69">
        <f>PRODUCT(F3420+H3427)</f>
        <v>0</v>
      </c>
      <c r="G3435" s="70" t="s">
        <v>6</v>
      </c>
      <c r="H3435" s="69">
        <f>PRODUCT(H3420+F3427)</f>
        <v>0</v>
      </c>
      <c r="I3435" s="69">
        <f>PRODUCT(I3420+K3427)</f>
        <v>0</v>
      </c>
      <c r="J3435" s="70" t="s">
        <v>6</v>
      </c>
      <c r="K3435" s="69">
        <f>PRODUCT(K3420+I3427)</f>
        <v>0</v>
      </c>
      <c r="L3435" s="71">
        <v>0</v>
      </c>
      <c r="M3435" s="8"/>
      <c r="N3435" s="38"/>
      <c r="O3435" s="2"/>
      <c r="AC3435" s="7"/>
      <c r="AD3435" s="7"/>
      <c r="AE3435" s="7"/>
      <c r="AF3435" s="7"/>
      <c r="AG3435" s="7"/>
      <c r="AH3435" s="7"/>
      <c r="AI3435" s="7"/>
      <c r="AJ3435" s="7"/>
      <c r="AK3435" s="7"/>
      <c r="AN3435" s="7"/>
    </row>
    <row r="3436" spans="1:40" x14ac:dyDescent="0.25">
      <c r="A3436" s="68" t="s">
        <v>17</v>
      </c>
      <c r="B3436" s="69">
        <f>PRODUCT(B3421+B3428)</f>
        <v>6</v>
      </c>
      <c r="C3436" s="69">
        <f>PRODUCT(C3421+E3428)</f>
        <v>1</v>
      </c>
      <c r="D3436" s="69">
        <f>PRODUCT(D3421+D3428)</f>
        <v>0</v>
      </c>
      <c r="E3436" s="69">
        <f>PRODUCT(E3421+C3428)</f>
        <v>5</v>
      </c>
      <c r="F3436" s="69">
        <f>PRODUCT(F3421+H3428)</f>
        <v>12</v>
      </c>
      <c r="G3436" s="70" t="s">
        <v>6</v>
      </c>
      <c r="H3436" s="69">
        <f>PRODUCT(H3421+F3428)</f>
        <v>100</v>
      </c>
      <c r="I3436" s="69">
        <f>PRODUCT(I3421+K3428)</f>
        <v>2</v>
      </c>
      <c r="J3436" s="70" t="s">
        <v>6</v>
      </c>
      <c r="K3436" s="69">
        <f>PRODUCT(K3421+I3428)</f>
        <v>16</v>
      </c>
      <c r="L3436" s="71">
        <f>PRODUCT(((B3421*L3421)+B3428*L3428))/B3436</f>
        <v>550.66666666666663</v>
      </c>
      <c r="M3436" s="8"/>
      <c r="N3436" s="38"/>
      <c r="O3436" s="2"/>
      <c r="AC3436" s="7"/>
      <c r="AD3436" s="7"/>
      <c r="AE3436" s="7"/>
      <c r="AF3436" s="7"/>
      <c r="AG3436" s="7"/>
      <c r="AH3436" s="7"/>
      <c r="AI3436" s="7"/>
      <c r="AJ3436" s="7"/>
      <c r="AK3436" s="7"/>
      <c r="AN3436" s="7"/>
    </row>
    <row r="3437" spans="1:40" x14ac:dyDescent="0.25">
      <c r="A3437" s="72" t="s">
        <v>18</v>
      </c>
      <c r="B3437" s="73"/>
      <c r="C3437" s="73"/>
      <c r="D3437" s="73"/>
      <c r="E3437" s="73"/>
      <c r="F3437" s="74">
        <f>PRODUCT(F3436/B3436)</f>
        <v>2</v>
      </c>
      <c r="G3437" s="75" t="s">
        <v>6</v>
      </c>
      <c r="H3437" s="74">
        <f>PRODUCT(H3436/B3436)</f>
        <v>16.666666666666668</v>
      </c>
      <c r="I3437" s="73"/>
      <c r="J3437" s="73"/>
      <c r="K3437" s="73"/>
      <c r="L3437" s="76"/>
      <c r="M3437" s="55"/>
      <c r="N3437" s="40"/>
      <c r="O3437" s="2"/>
      <c r="AC3437" s="7"/>
      <c r="AD3437" s="7"/>
      <c r="AE3437" s="7"/>
      <c r="AF3437" s="7"/>
      <c r="AG3437" s="7"/>
      <c r="AH3437" s="7"/>
      <c r="AI3437" s="7"/>
      <c r="AJ3437" s="7"/>
      <c r="AK3437" s="7"/>
      <c r="AN3437" s="7"/>
    </row>
    <row r="3438" spans="1:40" x14ac:dyDescent="0.25">
      <c r="A3438" s="7"/>
      <c r="B3438" s="10"/>
      <c r="C3438" s="10"/>
      <c r="D3438" s="10"/>
      <c r="E3438" s="10"/>
      <c r="F3438" s="10"/>
      <c r="G3438" s="10"/>
      <c r="H3438" s="10"/>
      <c r="I3438" s="10"/>
      <c r="J3438" s="10"/>
      <c r="K3438" s="10"/>
      <c r="L3438" s="54"/>
      <c r="O3438" s="2"/>
      <c r="AC3438" s="7"/>
      <c r="AD3438" s="7"/>
      <c r="AE3438" s="7"/>
      <c r="AF3438" s="7"/>
      <c r="AG3438" s="7"/>
      <c r="AH3438" s="7"/>
      <c r="AI3438" s="7"/>
      <c r="AJ3438" s="7"/>
      <c r="AK3438" s="7"/>
      <c r="AN3438" s="7"/>
    </row>
    <row r="3439" spans="1:40" x14ac:dyDescent="0.25">
      <c r="A3439" s="7"/>
      <c r="B3439" s="10"/>
      <c r="C3439" s="10"/>
      <c r="D3439" s="10"/>
      <c r="E3439" s="10"/>
      <c r="F3439" s="10" t="s">
        <v>1875</v>
      </c>
      <c r="G3439" s="10"/>
      <c r="H3439" s="10"/>
      <c r="I3439" s="10"/>
      <c r="J3439" s="10"/>
      <c r="K3439" s="10"/>
      <c r="L3439" s="10"/>
      <c r="R3439" s="10" t="s">
        <v>25</v>
      </c>
      <c r="AC3439" s="10" t="s">
        <v>3</v>
      </c>
      <c r="AD3439" s="3">
        <f>SUM(AD3440:AD3442)</f>
        <v>0</v>
      </c>
      <c r="AE3439" s="3">
        <f>SUM(AE3440:AE3442)</f>
        <v>0</v>
      </c>
      <c r="AF3439" s="3">
        <f>SUM(AF3440:AF3442)</f>
        <v>0</v>
      </c>
      <c r="AG3439" s="3">
        <f>SUM(AG3440:AG3442)</f>
        <v>0</v>
      </c>
      <c r="AH3439" s="3">
        <f>SUM(AH3440:AH3442)</f>
        <v>0</v>
      </c>
      <c r="AJ3439" s="3">
        <f>SUM(AJ3440:AJ3442)</f>
        <v>0</v>
      </c>
      <c r="AK3439" s="3">
        <f>SUM(AK3440:AK3442)</f>
        <v>0</v>
      </c>
      <c r="AL3439" s="3">
        <f>SUM(AL3440:AL3442)</f>
        <v>0</v>
      </c>
      <c r="AM3439" s="3"/>
      <c r="AN3439" s="3">
        <f>SUM(AN3440:AN3442)</f>
        <v>0</v>
      </c>
    </row>
    <row r="3440" spans="1:40" x14ac:dyDescent="0.25">
      <c r="A3440" s="7"/>
      <c r="B3440" s="10"/>
      <c r="C3440" s="10"/>
      <c r="D3440" s="10"/>
      <c r="E3440" s="10"/>
      <c r="F3440" s="10" t="s">
        <v>433</v>
      </c>
      <c r="G3440" s="10"/>
      <c r="H3440" s="10"/>
      <c r="I3440" s="10"/>
      <c r="J3440" s="10"/>
      <c r="K3440" s="10"/>
      <c r="L3440" s="57">
        <f>PRODUCT(C3421/B3421)</f>
        <v>0.33333333333333331</v>
      </c>
      <c r="O3440" s="2"/>
      <c r="R3440" s="7"/>
      <c r="T3440" s="7"/>
      <c r="AC3440" s="7"/>
      <c r="AD3440" s="7"/>
      <c r="AE3440" s="7"/>
      <c r="AF3440" s="7"/>
      <c r="AG3440" s="7"/>
      <c r="AH3440" s="7"/>
      <c r="AI3440" s="7"/>
      <c r="AJ3440" s="7"/>
      <c r="AK3440" s="7"/>
      <c r="AN3440" s="7"/>
    </row>
    <row r="3441" spans="1:40" x14ac:dyDescent="0.25">
      <c r="A3441" s="7"/>
      <c r="B3441" s="10"/>
      <c r="C3441" s="10"/>
      <c r="D3441" s="10"/>
      <c r="E3441" s="10"/>
      <c r="F3441" s="10" t="s">
        <v>434</v>
      </c>
      <c r="G3441" s="10"/>
      <c r="H3441" s="10"/>
      <c r="I3441" s="10"/>
      <c r="J3441" s="10"/>
      <c r="K3441" s="10"/>
      <c r="L3441" s="57">
        <f>PRODUCT(E3428/B3428)</f>
        <v>0</v>
      </c>
      <c r="O3441" s="2"/>
      <c r="R3441" s="7"/>
      <c r="T3441" s="7"/>
      <c r="AC3441" s="7"/>
      <c r="AD3441" s="7"/>
      <c r="AE3441" s="7"/>
      <c r="AF3441" s="7"/>
      <c r="AG3441" s="7"/>
      <c r="AH3441" s="7"/>
      <c r="AI3441" s="7"/>
      <c r="AJ3441" s="7"/>
      <c r="AK3441" s="7"/>
      <c r="AN3441" s="7"/>
    </row>
    <row r="3442" spans="1:40" x14ac:dyDescent="0.25">
      <c r="A3442" s="7"/>
      <c r="B3442" s="10"/>
      <c r="C3442" s="10"/>
      <c r="D3442" s="10"/>
      <c r="E3442" s="10"/>
      <c r="F3442" s="10" t="s">
        <v>435</v>
      </c>
      <c r="G3442" s="10"/>
      <c r="H3442" s="10"/>
      <c r="I3442" s="10"/>
      <c r="J3442" s="10"/>
      <c r="K3442" s="10"/>
      <c r="L3442" s="57">
        <f>PRODUCT(C3436/B3436)</f>
        <v>0.16666666666666666</v>
      </c>
      <c r="O3442" s="2"/>
      <c r="R3442" s="7"/>
      <c r="T3442" s="7"/>
      <c r="AC3442" s="7"/>
      <c r="AD3442" s="7"/>
      <c r="AE3442" s="7"/>
      <c r="AF3442" s="7"/>
      <c r="AG3442" s="7"/>
      <c r="AH3442" s="7"/>
      <c r="AI3442" s="7"/>
      <c r="AJ3442" s="7"/>
      <c r="AK3442" s="7"/>
      <c r="AN3442" s="7"/>
    </row>
    <row r="3443" spans="1:40" x14ac:dyDescent="0.25">
      <c r="A3443" s="7"/>
      <c r="B3443" s="10"/>
      <c r="C3443" s="10"/>
      <c r="D3443" s="10"/>
      <c r="E3443" s="10"/>
      <c r="F3443" s="10"/>
      <c r="G3443" s="10"/>
      <c r="H3443" s="10"/>
      <c r="I3443" s="10"/>
      <c r="J3443" s="10"/>
      <c r="K3443" s="10"/>
      <c r="L3443" s="54"/>
      <c r="O3443" s="2"/>
      <c r="R3443" s="10" t="s">
        <v>32</v>
      </c>
      <c r="T3443" s="7"/>
      <c r="AC3443" s="10" t="s">
        <v>4</v>
      </c>
      <c r="AD3443" s="3">
        <f>SUM(AD3445:AD3447)</f>
        <v>0</v>
      </c>
      <c r="AE3443" s="3">
        <f>SUM(AE3445:AE3447)</f>
        <v>0</v>
      </c>
      <c r="AF3443" s="3">
        <f>SUM(AF3445:AF3447)</f>
        <v>0</v>
      </c>
      <c r="AG3443" s="3">
        <f>SUM(AG3445:AG3447)</f>
        <v>0</v>
      </c>
      <c r="AH3443" s="3">
        <f>SUM(AH3445:AH3447)</f>
        <v>0</v>
      </c>
      <c r="AI3443" s="7"/>
      <c r="AJ3443" s="3">
        <f>SUM(AJ3445:AJ3447)</f>
        <v>0</v>
      </c>
      <c r="AK3443" s="3">
        <v>0</v>
      </c>
      <c r="AL3443" s="3">
        <f>SUM(AL3445:AL3447)</f>
        <v>0</v>
      </c>
      <c r="AN3443" s="3">
        <v>0</v>
      </c>
    </row>
    <row r="3444" spans="1:40" x14ac:dyDescent="0.25">
      <c r="A3444" s="7"/>
      <c r="B3444" s="10"/>
      <c r="C3444" s="10"/>
      <c r="D3444" s="10"/>
      <c r="E3444" s="10"/>
      <c r="F3444" s="10"/>
      <c r="G3444" s="10"/>
      <c r="H3444" s="10"/>
      <c r="I3444" s="10"/>
      <c r="J3444" s="10"/>
      <c r="K3444" s="10"/>
      <c r="L3444" s="54"/>
      <c r="O3444" s="2"/>
      <c r="R3444" s="7"/>
      <c r="T3444" s="7"/>
      <c r="AC3444" s="10"/>
      <c r="AD3444" s="3"/>
      <c r="AE3444" s="3"/>
      <c r="AF3444" s="3"/>
      <c r="AG3444" s="3"/>
      <c r="AH3444" s="3"/>
      <c r="AI3444" s="7"/>
      <c r="AJ3444" s="3"/>
      <c r="AK3444" s="3"/>
      <c r="AL3444" s="3"/>
      <c r="AN3444" s="3"/>
    </row>
    <row r="3445" spans="1:40" x14ac:dyDescent="0.25">
      <c r="A3445" s="7"/>
      <c r="B3445" s="10"/>
      <c r="C3445" s="10"/>
      <c r="D3445" s="10"/>
      <c r="E3445" s="10"/>
      <c r="F3445" s="10"/>
      <c r="G3445" s="10"/>
      <c r="H3445" s="10"/>
      <c r="I3445" s="10"/>
      <c r="J3445" s="10"/>
      <c r="K3445" s="10"/>
      <c r="L3445" s="54"/>
      <c r="O3445" s="2"/>
      <c r="R3445" s="7"/>
      <c r="T3445" s="7"/>
      <c r="AC3445" s="7"/>
      <c r="AI3445" s="30"/>
      <c r="AL3445" s="2"/>
    </row>
    <row r="3446" spans="1:40" x14ac:dyDescent="0.25">
      <c r="A3446" s="7"/>
      <c r="B3446" s="10"/>
      <c r="C3446" s="10"/>
      <c r="D3446" s="10"/>
      <c r="E3446" s="10"/>
      <c r="F3446" s="10"/>
      <c r="G3446" s="10"/>
      <c r="H3446" s="10"/>
      <c r="I3446" s="10"/>
      <c r="J3446" s="10"/>
      <c r="K3446" s="10"/>
      <c r="L3446" s="54"/>
      <c r="O3446" s="2"/>
      <c r="R3446" s="7"/>
      <c r="T3446" s="7"/>
      <c r="AC3446" s="7"/>
      <c r="AD3446" s="7"/>
      <c r="AE3446" s="7"/>
      <c r="AF3446" s="7"/>
      <c r="AG3446" s="7"/>
      <c r="AH3446" s="7"/>
      <c r="AI3446" s="7"/>
      <c r="AJ3446" s="7"/>
      <c r="AK3446" s="7"/>
      <c r="AN3446" s="7"/>
    </row>
    <row r="3447" spans="1:40" x14ac:dyDescent="0.25">
      <c r="A3447" s="7"/>
      <c r="B3447" s="10"/>
      <c r="C3447" s="10"/>
      <c r="D3447" s="10"/>
      <c r="E3447" s="10"/>
      <c r="F3447" s="10"/>
      <c r="G3447" s="10"/>
      <c r="H3447" s="10"/>
      <c r="I3447" s="10"/>
      <c r="J3447" s="10"/>
      <c r="K3447" s="10"/>
      <c r="L3447" s="54"/>
      <c r="O3447" s="2"/>
      <c r="R3447" s="7"/>
      <c r="T3447" s="7"/>
      <c r="AC3447" s="7"/>
      <c r="AD3447" s="7"/>
      <c r="AE3447" s="7"/>
      <c r="AF3447" s="7"/>
      <c r="AG3447" s="7"/>
      <c r="AH3447" s="7"/>
      <c r="AI3447" s="7"/>
      <c r="AJ3447" s="7"/>
      <c r="AK3447" s="7"/>
      <c r="AN3447" s="7"/>
    </row>
    <row r="3448" spans="1:40" s="4" customFormat="1" ht="14.25" x14ac:dyDescent="0.2">
      <c r="A3448" s="10"/>
      <c r="B3448" s="3"/>
      <c r="C3448" s="3"/>
      <c r="D3448" s="3"/>
      <c r="E3448" s="3"/>
      <c r="F3448" s="3"/>
      <c r="G3448" s="3"/>
      <c r="H3448" s="3"/>
      <c r="I3448" s="3"/>
      <c r="J3448" s="3"/>
      <c r="K3448" s="3"/>
      <c r="L3448" s="8"/>
      <c r="M3448" s="3" t="s">
        <v>7</v>
      </c>
      <c r="N3448" s="6"/>
      <c r="O3448" s="11"/>
      <c r="P3448" s="3"/>
      <c r="Q3448" s="3"/>
      <c r="R3448" s="6" t="s">
        <v>8</v>
      </c>
      <c r="S3448" s="9"/>
      <c r="T3448" s="6"/>
      <c r="U3448" s="3"/>
      <c r="V3448" s="3"/>
      <c r="W3448" s="3"/>
      <c r="X3448" s="6"/>
      <c r="Y3448" s="3"/>
      <c r="Z3448" s="3"/>
      <c r="AA3448" s="3"/>
      <c r="AB3448" s="3"/>
      <c r="AC3448" s="10" t="s">
        <v>2</v>
      </c>
      <c r="AD3448" s="3">
        <f>SUM(AD3449:AD3470)</f>
        <v>3</v>
      </c>
      <c r="AE3448" s="3">
        <f>SUM(AE3449:AE3470)</f>
        <v>0</v>
      </c>
      <c r="AF3448" s="3">
        <f>SUM(AF3449:AF3470)</f>
        <v>0</v>
      </c>
      <c r="AG3448" s="3">
        <f>SUM(AG3449:AG3470)</f>
        <v>3</v>
      </c>
      <c r="AH3448" s="3">
        <f>SUM(AH3449:AH3470)</f>
        <v>6</v>
      </c>
      <c r="AI3448" s="3"/>
      <c r="AJ3448" s="3">
        <f>SUM(AJ3449:AJ3470)</f>
        <v>36</v>
      </c>
      <c r="AK3448" s="3">
        <f>SUM(AK3449:AK3470)</f>
        <v>0</v>
      </c>
      <c r="AL3448" s="3">
        <f>SUM(AL3449:AL3470)</f>
        <v>842</v>
      </c>
      <c r="AM3448" s="3">
        <f>PRODUCT(AL3448+AL3471+AL3475)</f>
        <v>842</v>
      </c>
      <c r="AN3448" s="3">
        <f>SUM(AN3449:AN3470)</f>
        <v>9</v>
      </c>
    </row>
    <row r="3449" spans="1:40" x14ac:dyDescent="0.25">
      <c r="A3449" s="63" t="s">
        <v>604</v>
      </c>
      <c r="B3449" s="64" t="s">
        <v>0</v>
      </c>
      <c r="C3449" s="64" t="s">
        <v>10</v>
      </c>
      <c r="D3449" s="64" t="s">
        <v>1</v>
      </c>
      <c r="E3449" s="64" t="s">
        <v>11</v>
      </c>
      <c r="F3449" s="65" t="s">
        <v>12</v>
      </c>
      <c r="G3449" s="66"/>
      <c r="H3449" s="64"/>
      <c r="I3449" s="65" t="s">
        <v>13</v>
      </c>
      <c r="J3449" s="66"/>
      <c r="K3449" s="64"/>
      <c r="L3449" s="67" t="s">
        <v>14</v>
      </c>
      <c r="M3449" s="3">
        <f>MAX(Y3449:Y3479)</f>
        <v>337</v>
      </c>
      <c r="O3449" s="2">
        <v>23</v>
      </c>
      <c r="P3449" s="2">
        <v>7</v>
      </c>
      <c r="Q3449" s="2">
        <v>2017</v>
      </c>
      <c r="R3449" s="5" t="s">
        <v>1554</v>
      </c>
      <c r="S3449" s="2" t="s">
        <v>6</v>
      </c>
      <c r="T3449" s="5" t="s">
        <v>1506</v>
      </c>
      <c r="U3449" s="2">
        <v>0</v>
      </c>
      <c r="V3449" s="30" t="s">
        <v>6</v>
      </c>
      <c r="W3449" s="2">
        <v>2</v>
      </c>
      <c r="X3449" s="44" t="s">
        <v>1261</v>
      </c>
      <c r="Y3449" s="2">
        <v>337</v>
      </c>
      <c r="Z3449" s="2">
        <v>3</v>
      </c>
      <c r="AA3449" s="30" t="s">
        <v>6</v>
      </c>
      <c r="AB3449" s="2">
        <v>8</v>
      </c>
      <c r="AD3449" s="2">
        <f>IF(Q3449&gt;100,1,0)</f>
        <v>1</v>
      </c>
      <c r="AE3449" s="2">
        <f t="shared" ref="AE3449" si="1405">IF(U3449&gt;W3449,1,0)</f>
        <v>0</v>
      </c>
      <c r="AF3449" s="2">
        <f>IF(U3449=W3449,1,0)*IF(Q3449=0,0,1)</f>
        <v>0</v>
      </c>
      <c r="AG3449" s="2">
        <f t="shared" ref="AG3449" si="1406">IF(W3449&gt;U3449,1,0)</f>
        <v>1</v>
      </c>
      <c r="AH3449" s="2">
        <f t="shared" ref="AH3449" si="1407">PRODUCT(Z3449)</f>
        <v>3</v>
      </c>
      <c r="AI3449" s="30" t="s">
        <v>6</v>
      </c>
      <c r="AJ3449" s="2">
        <f t="shared" ref="AJ3449" si="1408">PRODUCT(AB3449)</f>
        <v>8</v>
      </c>
      <c r="AK3449" s="2">
        <v>0</v>
      </c>
      <c r="AL3449" s="2">
        <f t="shared" ref="AL3449" si="1409">PRODUCT(Y3449)</f>
        <v>337</v>
      </c>
      <c r="AN3449" s="2">
        <v>3</v>
      </c>
    </row>
    <row r="3450" spans="1:40" x14ac:dyDescent="0.25">
      <c r="A3450" s="68" t="s">
        <v>16</v>
      </c>
      <c r="B3450" s="69">
        <f>PRODUCT(AD3448)</f>
        <v>3</v>
      </c>
      <c r="C3450" s="69">
        <f>PRODUCT(AE3448)</f>
        <v>0</v>
      </c>
      <c r="D3450" s="69">
        <f>PRODUCT(AF3448)</f>
        <v>0</v>
      </c>
      <c r="E3450" s="69">
        <f>PRODUCT(AG3448)</f>
        <v>3</v>
      </c>
      <c r="F3450" s="69">
        <f>PRODUCT(AH3448)</f>
        <v>6</v>
      </c>
      <c r="G3450" s="70" t="s">
        <v>6</v>
      </c>
      <c r="H3450" s="69">
        <f>PRODUCT(AJ3448)</f>
        <v>36</v>
      </c>
      <c r="I3450" s="69">
        <f>PRODUCT(AK3448)</f>
        <v>0</v>
      </c>
      <c r="J3450" s="70" t="s">
        <v>6</v>
      </c>
      <c r="K3450" s="69">
        <f>PRODUCT(AN3448)</f>
        <v>9</v>
      </c>
      <c r="L3450" s="71">
        <f>PRODUCT(AL3448/B3450)</f>
        <v>280.66666666666669</v>
      </c>
      <c r="M3450" s="8"/>
      <c r="N3450" s="38"/>
      <c r="O3450" s="2">
        <v>23</v>
      </c>
      <c r="P3450" s="2">
        <v>5</v>
      </c>
      <c r="Q3450" s="2">
        <v>2018</v>
      </c>
      <c r="R3450" s="5" t="s">
        <v>1554</v>
      </c>
      <c r="S3450" s="2" t="s">
        <v>6</v>
      </c>
      <c r="T3450" s="5" t="s">
        <v>1506</v>
      </c>
      <c r="U3450" s="2">
        <v>0</v>
      </c>
      <c r="V3450" s="30" t="s">
        <v>6</v>
      </c>
      <c r="W3450" s="2">
        <v>2</v>
      </c>
      <c r="X3450" s="44" t="s">
        <v>317</v>
      </c>
      <c r="Y3450" s="2">
        <v>218</v>
      </c>
      <c r="Z3450" s="2">
        <v>3</v>
      </c>
      <c r="AA3450" s="30" t="s">
        <v>6</v>
      </c>
      <c r="AB3450" s="2">
        <v>10</v>
      </c>
      <c r="AC3450" s="7"/>
      <c r="AD3450" s="2">
        <f>IF(Q3450&gt;100,1,0)</f>
        <v>1</v>
      </c>
      <c r="AE3450" s="2">
        <f t="shared" ref="AE3450" si="1410">IF(U3450&gt;W3450,1,0)</f>
        <v>0</v>
      </c>
      <c r="AF3450" s="2">
        <f>IF(U3450=W3450,1,0)*IF(Q3450=0,0,1)</f>
        <v>0</v>
      </c>
      <c r="AG3450" s="2">
        <f t="shared" ref="AG3450" si="1411">IF(W3450&gt;U3450,1,0)</f>
        <v>1</v>
      </c>
      <c r="AH3450" s="2">
        <f t="shared" ref="AH3450" si="1412">PRODUCT(Z3450)</f>
        <v>3</v>
      </c>
      <c r="AI3450" s="30" t="s">
        <v>6</v>
      </c>
      <c r="AJ3450" s="2">
        <f t="shared" ref="AJ3450" si="1413">PRODUCT(AB3450)</f>
        <v>10</v>
      </c>
      <c r="AK3450" s="2">
        <v>0</v>
      </c>
      <c r="AL3450" s="2">
        <f t="shared" ref="AL3450" si="1414">PRODUCT(Y3450)</f>
        <v>218</v>
      </c>
      <c r="AN3450" s="2">
        <v>3</v>
      </c>
    </row>
    <row r="3451" spans="1:40" x14ac:dyDescent="0.25">
      <c r="A3451" s="68" t="s">
        <v>439</v>
      </c>
      <c r="B3451" s="69">
        <f>PRODUCT(AD3471)</f>
        <v>0</v>
      </c>
      <c r="C3451" s="69">
        <f>PRODUCT(AE3471)</f>
        <v>0</v>
      </c>
      <c r="D3451" s="69">
        <f>PRODUCT(AF3471)</f>
        <v>0</v>
      </c>
      <c r="E3451" s="69">
        <f>PRODUCT(AG3471)</f>
        <v>0</v>
      </c>
      <c r="F3451" s="69">
        <f>PRODUCT(AH3471)</f>
        <v>0</v>
      </c>
      <c r="G3451" s="70" t="s">
        <v>6</v>
      </c>
      <c r="H3451" s="69">
        <f>PRODUCT(AJ3471)</f>
        <v>0</v>
      </c>
      <c r="I3451" s="69">
        <f>PRODUCT(AK3471)</f>
        <v>0</v>
      </c>
      <c r="J3451" s="70" t="s">
        <v>6</v>
      </c>
      <c r="K3451" s="69">
        <f>PRODUCT(AN3471)</f>
        <v>0</v>
      </c>
      <c r="L3451" s="71">
        <v>0</v>
      </c>
      <c r="M3451" s="8"/>
      <c r="N3451" s="38"/>
      <c r="O3451" s="2">
        <v>19</v>
      </c>
      <c r="P3451" s="2">
        <v>7</v>
      </c>
      <c r="Q3451" s="2">
        <v>2019</v>
      </c>
      <c r="R3451" s="5" t="s">
        <v>1554</v>
      </c>
      <c r="S3451" s="2" t="s">
        <v>6</v>
      </c>
      <c r="T3451" s="5" t="s">
        <v>1506</v>
      </c>
      <c r="U3451" s="2">
        <v>0</v>
      </c>
      <c r="V3451" s="30" t="s">
        <v>6</v>
      </c>
      <c r="W3451" s="2">
        <v>2</v>
      </c>
      <c r="X3451" s="44" t="s">
        <v>1276</v>
      </c>
      <c r="Y3451" s="2">
        <v>287</v>
      </c>
      <c r="Z3451" s="2">
        <v>0</v>
      </c>
      <c r="AA3451" s="30" t="s">
        <v>6</v>
      </c>
      <c r="AB3451" s="2">
        <v>18</v>
      </c>
      <c r="AC3451" s="7"/>
      <c r="AD3451" s="2">
        <f>IF(Q3451&gt;100,1,0)</f>
        <v>1</v>
      </c>
      <c r="AE3451" s="2">
        <f t="shared" ref="AE3451" si="1415">IF(U3451&gt;W3451,1,0)</f>
        <v>0</v>
      </c>
      <c r="AF3451" s="2">
        <f>IF(U3451=W3451,1,0)*IF(Q3451=0,0,1)</f>
        <v>0</v>
      </c>
      <c r="AG3451" s="2">
        <f t="shared" ref="AG3451" si="1416">IF(W3451&gt;U3451,1,0)</f>
        <v>1</v>
      </c>
      <c r="AH3451" s="2">
        <f t="shared" ref="AH3451" si="1417">PRODUCT(Z3451)</f>
        <v>0</v>
      </c>
      <c r="AI3451" s="30" t="s">
        <v>6</v>
      </c>
      <c r="AJ3451" s="2">
        <f t="shared" ref="AJ3451" si="1418">PRODUCT(AB3451)</f>
        <v>18</v>
      </c>
      <c r="AK3451" s="2">
        <v>0</v>
      </c>
      <c r="AL3451" s="2">
        <f t="shared" ref="AL3451" si="1419">PRODUCT(Y3451)</f>
        <v>287</v>
      </c>
      <c r="AN3451" s="2">
        <v>3</v>
      </c>
    </row>
    <row r="3452" spans="1:40" x14ac:dyDescent="0.25">
      <c r="A3452" s="68" t="s">
        <v>440</v>
      </c>
      <c r="B3452" s="69">
        <f>PRODUCT(AD3475)</f>
        <v>0</v>
      </c>
      <c r="C3452" s="69">
        <f t="shared" ref="C3452:F3452" si="1420">PRODUCT(AE3475)</f>
        <v>0</v>
      </c>
      <c r="D3452" s="69">
        <f t="shared" si="1420"/>
        <v>0</v>
      </c>
      <c r="E3452" s="69">
        <f t="shared" si="1420"/>
        <v>0</v>
      </c>
      <c r="F3452" s="69">
        <f t="shared" si="1420"/>
        <v>0</v>
      </c>
      <c r="G3452" s="70" t="s">
        <v>6</v>
      </c>
      <c r="H3452" s="69">
        <f t="shared" ref="H3452" si="1421">PRODUCT(AJ3475)</f>
        <v>0</v>
      </c>
      <c r="I3452" s="69">
        <f>PRODUCT(AK3475)</f>
        <v>0</v>
      </c>
      <c r="J3452" s="70" t="s">
        <v>6</v>
      </c>
      <c r="K3452" s="69">
        <f>PRODUCT(AM3475)</f>
        <v>0</v>
      </c>
      <c r="L3452" s="71">
        <v>0</v>
      </c>
      <c r="M3452" s="8"/>
      <c r="N3452" s="38"/>
      <c r="O3452" s="2"/>
      <c r="AC3452" s="7"/>
      <c r="AD3452" s="7"/>
      <c r="AE3452" s="7"/>
      <c r="AF3452" s="7"/>
      <c r="AG3452" s="7"/>
      <c r="AH3452" s="7"/>
      <c r="AI3452" s="7"/>
      <c r="AJ3452" s="7"/>
      <c r="AK3452" s="7"/>
      <c r="AN3452" s="7"/>
    </row>
    <row r="3453" spans="1:40" x14ac:dyDescent="0.25">
      <c r="A3453" s="68" t="s">
        <v>17</v>
      </c>
      <c r="B3453" s="69">
        <f>SUM(B3450:B3452)</f>
        <v>3</v>
      </c>
      <c r="C3453" s="69">
        <f>SUM(C3450:C3452)</f>
        <v>0</v>
      </c>
      <c r="D3453" s="69">
        <f>SUM(D3450:D3452)</f>
        <v>0</v>
      </c>
      <c r="E3453" s="69">
        <f>SUM(E3450:E3452)</f>
        <v>3</v>
      </c>
      <c r="F3453" s="69">
        <f>SUM(F3450:F3452)</f>
        <v>6</v>
      </c>
      <c r="G3453" s="70" t="s">
        <v>6</v>
      </c>
      <c r="H3453" s="69">
        <f>SUM(H3450:H3452)</f>
        <v>36</v>
      </c>
      <c r="I3453" s="69">
        <f>SUM(I3450:I3452)</f>
        <v>0</v>
      </c>
      <c r="J3453" s="70" t="s">
        <v>6</v>
      </c>
      <c r="K3453" s="69">
        <f>SUM(K3450:K3452)</f>
        <v>9</v>
      </c>
      <c r="L3453" s="71">
        <f>PRODUCT(AM3448/B3453)</f>
        <v>280.66666666666669</v>
      </c>
      <c r="M3453" s="8"/>
      <c r="N3453" s="38"/>
      <c r="O3453" s="2"/>
      <c r="AC3453" s="7"/>
      <c r="AD3453" s="7"/>
      <c r="AE3453" s="7"/>
      <c r="AF3453" s="7"/>
      <c r="AG3453" s="7"/>
      <c r="AH3453" s="7"/>
      <c r="AI3453" s="7"/>
      <c r="AJ3453" s="7"/>
      <c r="AK3453" s="7"/>
      <c r="AN3453" s="7"/>
    </row>
    <row r="3454" spans="1:40" x14ac:dyDescent="0.25">
      <c r="A3454" s="72" t="s">
        <v>18</v>
      </c>
      <c r="B3454" s="73"/>
      <c r="C3454" s="73"/>
      <c r="D3454" s="73"/>
      <c r="E3454" s="73"/>
      <c r="F3454" s="74">
        <f>PRODUCT(F3453/B3453)</f>
        <v>2</v>
      </c>
      <c r="G3454" s="75" t="s">
        <v>6</v>
      </c>
      <c r="H3454" s="74">
        <f>PRODUCT(H3453/B3453)</f>
        <v>12</v>
      </c>
      <c r="I3454" s="73"/>
      <c r="J3454" s="73"/>
      <c r="K3454" s="73"/>
      <c r="L3454" s="76"/>
      <c r="M3454" s="55"/>
      <c r="N3454" s="40"/>
      <c r="O3454" s="2"/>
      <c r="AC3454" s="7"/>
      <c r="AD3454" s="7"/>
      <c r="AE3454" s="7"/>
      <c r="AF3454" s="7"/>
      <c r="AG3454" s="7"/>
      <c r="AH3454" s="7"/>
      <c r="AI3454" s="7"/>
      <c r="AJ3454" s="7"/>
      <c r="AK3454" s="7"/>
      <c r="AN3454" s="7"/>
    </row>
    <row r="3455" spans="1:40" x14ac:dyDescent="0.25">
      <c r="B3455" s="10"/>
      <c r="C3455" s="10"/>
      <c r="D3455" s="10"/>
      <c r="E3455" s="10"/>
      <c r="F3455" s="10"/>
      <c r="G3455" s="10"/>
      <c r="H3455" s="10"/>
      <c r="I3455" s="10"/>
      <c r="J3455" s="10"/>
      <c r="K3455" s="10"/>
      <c r="L3455" s="8"/>
      <c r="O3455" s="2"/>
      <c r="AC3455" s="7"/>
      <c r="AD3455" s="7"/>
      <c r="AE3455" s="7"/>
      <c r="AF3455" s="7"/>
      <c r="AG3455" s="7"/>
      <c r="AH3455" s="7"/>
      <c r="AI3455" s="7"/>
      <c r="AJ3455" s="7"/>
      <c r="AK3455" s="7"/>
      <c r="AN3455" s="7"/>
    </row>
    <row r="3456" spans="1:40" x14ac:dyDescent="0.25">
      <c r="A3456" s="63" t="s">
        <v>605</v>
      </c>
      <c r="B3456" s="64" t="s">
        <v>0</v>
      </c>
      <c r="C3456" s="64" t="s">
        <v>10</v>
      </c>
      <c r="D3456" s="64" t="s">
        <v>1</v>
      </c>
      <c r="E3456" s="64" t="s">
        <v>11</v>
      </c>
      <c r="F3456" s="65" t="s">
        <v>12</v>
      </c>
      <c r="G3456" s="66"/>
      <c r="H3456" s="64"/>
      <c r="I3456" s="65" t="s">
        <v>13</v>
      </c>
      <c r="J3456" s="66"/>
      <c r="K3456" s="64"/>
      <c r="L3456" s="67" t="s">
        <v>14</v>
      </c>
      <c r="O3456" s="2"/>
      <c r="AC3456" s="7"/>
      <c r="AD3456" s="7"/>
      <c r="AE3456" s="7"/>
      <c r="AF3456" s="7"/>
      <c r="AG3456" s="7"/>
      <c r="AH3456" s="7"/>
      <c r="AI3456" s="7"/>
      <c r="AJ3456" s="7"/>
      <c r="AK3456" s="7"/>
      <c r="AN3456" s="7"/>
    </row>
    <row r="3457" spans="1:40" x14ac:dyDescent="0.25">
      <c r="A3457" s="68" t="s">
        <v>16</v>
      </c>
      <c r="B3457" s="69">
        <f>PRODUCT(B5056)</f>
        <v>3</v>
      </c>
      <c r="C3457" s="69">
        <f t="shared" ref="C3457:L3460" si="1422">PRODUCT(C5056)</f>
        <v>3</v>
      </c>
      <c r="D3457" s="69">
        <f t="shared" si="1422"/>
        <v>0</v>
      </c>
      <c r="E3457" s="69">
        <f t="shared" si="1422"/>
        <v>0</v>
      </c>
      <c r="F3457" s="69">
        <f t="shared" si="1422"/>
        <v>43</v>
      </c>
      <c r="G3457" s="70" t="s">
        <v>6</v>
      </c>
      <c r="H3457" s="69">
        <f t="shared" si="1422"/>
        <v>5</v>
      </c>
      <c r="I3457" s="69">
        <f t="shared" si="1422"/>
        <v>9</v>
      </c>
      <c r="J3457" s="70" t="s">
        <v>6</v>
      </c>
      <c r="K3457" s="69">
        <f t="shared" si="1422"/>
        <v>0</v>
      </c>
      <c r="L3457" s="71">
        <f t="shared" si="1422"/>
        <v>427.33333333333331</v>
      </c>
      <c r="M3457" s="8"/>
      <c r="N3457" s="38"/>
      <c r="O3457" s="2"/>
      <c r="AC3457" s="7"/>
      <c r="AD3457" s="7"/>
      <c r="AE3457" s="7"/>
      <c r="AF3457" s="7"/>
      <c r="AG3457" s="7"/>
      <c r="AH3457" s="7"/>
      <c r="AI3457" s="7"/>
      <c r="AJ3457" s="7"/>
      <c r="AK3457" s="7"/>
      <c r="AN3457" s="7"/>
    </row>
    <row r="3458" spans="1:40" x14ac:dyDescent="0.25">
      <c r="A3458" s="68" t="s">
        <v>439</v>
      </c>
      <c r="B3458" s="69">
        <f t="shared" ref="B3458:F3460" si="1423">PRODUCT(B5057)</f>
        <v>0</v>
      </c>
      <c r="C3458" s="69">
        <f t="shared" si="1423"/>
        <v>0</v>
      </c>
      <c r="D3458" s="69">
        <f t="shared" si="1423"/>
        <v>0</v>
      </c>
      <c r="E3458" s="69">
        <f t="shared" si="1423"/>
        <v>0</v>
      </c>
      <c r="F3458" s="69">
        <f t="shared" si="1423"/>
        <v>0</v>
      </c>
      <c r="G3458" s="70" t="s">
        <v>6</v>
      </c>
      <c r="H3458" s="69">
        <f t="shared" si="1422"/>
        <v>0</v>
      </c>
      <c r="I3458" s="69">
        <f t="shared" si="1422"/>
        <v>0</v>
      </c>
      <c r="J3458" s="70" t="s">
        <v>6</v>
      </c>
      <c r="K3458" s="69">
        <f t="shared" si="1422"/>
        <v>0</v>
      </c>
      <c r="L3458" s="71">
        <f t="shared" si="1422"/>
        <v>0</v>
      </c>
      <c r="M3458" s="8"/>
      <c r="N3458" s="38"/>
      <c r="O3458" s="2"/>
      <c r="AC3458" s="7"/>
      <c r="AD3458" s="7"/>
      <c r="AE3458" s="7"/>
      <c r="AF3458" s="7"/>
      <c r="AG3458" s="7"/>
      <c r="AH3458" s="7"/>
      <c r="AI3458" s="7"/>
      <c r="AJ3458" s="7"/>
      <c r="AK3458" s="7"/>
      <c r="AN3458" s="7"/>
    </row>
    <row r="3459" spans="1:40" x14ac:dyDescent="0.25">
      <c r="A3459" s="68" t="s">
        <v>440</v>
      </c>
      <c r="B3459" s="69">
        <f t="shared" si="1423"/>
        <v>0</v>
      </c>
      <c r="C3459" s="69">
        <f t="shared" si="1423"/>
        <v>0</v>
      </c>
      <c r="D3459" s="69">
        <f t="shared" si="1423"/>
        <v>0</v>
      </c>
      <c r="E3459" s="69">
        <f t="shared" si="1423"/>
        <v>0</v>
      </c>
      <c r="F3459" s="69">
        <f t="shared" si="1423"/>
        <v>0</v>
      </c>
      <c r="G3459" s="70" t="s">
        <v>6</v>
      </c>
      <c r="H3459" s="69">
        <f t="shared" si="1422"/>
        <v>0</v>
      </c>
      <c r="I3459" s="69">
        <f t="shared" si="1422"/>
        <v>0</v>
      </c>
      <c r="J3459" s="70" t="s">
        <v>6</v>
      </c>
      <c r="K3459" s="69">
        <f t="shared" si="1422"/>
        <v>0</v>
      </c>
      <c r="L3459" s="71">
        <f t="shared" si="1422"/>
        <v>0</v>
      </c>
      <c r="M3459" s="8"/>
      <c r="N3459" s="38"/>
      <c r="O3459" s="2"/>
      <c r="AC3459" s="7"/>
      <c r="AD3459" s="7"/>
      <c r="AE3459" s="7"/>
      <c r="AF3459" s="7"/>
      <c r="AG3459" s="7"/>
      <c r="AH3459" s="7"/>
      <c r="AI3459" s="7"/>
      <c r="AJ3459" s="7"/>
      <c r="AK3459" s="7"/>
      <c r="AN3459" s="7"/>
    </row>
    <row r="3460" spans="1:40" x14ac:dyDescent="0.25">
      <c r="A3460" s="68" t="s">
        <v>17</v>
      </c>
      <c r="B3460" s="69">
        <f t="shared" si="1423"/>
        <v>3</v>
      </c>
      <c r="C3460" s="69">
        <f t="shared" si="1423"/>
        <v>3</v>
      </c>
      <c r="D3460" s="69">
        <f t="shared" si="1423"/>
        <v>0</v>
      </c>
      <c r="E3460" s="69">
        <f t="shared" si="1423"/>
        <v>0</v>
      </c>
      <c r="F3460" s="69">
        <f t="shared" si="1423"/>
        <v>43</v>
      </c>
      <c r="G3460" s="70" t="s">
        <v>6</v>
      </c>
      <c r="H3460" s="69">
        <f t="shared" si="1422"/>
        <v>5</v>
      </c>
      <c r="I3460" s="69">
        <f t="shared" si="1422"/>
        <v>9</v>
      </c>
      <c r="J3460" s="70" t="s">
        <v>6</v>
      </c>
      <c r="K3460" s="69">
        <f t="shared" si="1422"/>
        <v>0</v>
      </c>
      <c r="L3460" s="71">
        <f t="shared" si="1422"/>
        <v>427.33333333333331</v>
      </c>
      <c r="M3460" s="8"/>
      <c r="N3460" s="38"/>
      <c r="O3460" s="2"/>
      <c r="AC3460" s="7"/>
      <c r="AD3460" s="7"/>
      <c r="AE3460" s="7"/>
      <c r="AF3460" s="7"/>
      <c r="AG3460" s="7"/>
      <c r="AH3460" s="7"/>
      <c r="AI3460" s="7"/>
      <c r="AJ3460" s="7"/>
      <c r="AK3460" s="7"/>
      <c r="AN3460" s="7"/>
    </row>
    <row r="3461" spans="1:40" x14ac:dyDescent="0.25">
      <c r="A3461" s="72" t="s">
        <v>18</v>
      </c>
      <c r="B3461" s="73"/>
      <c r="C3461" s="73"/>
      <c r="D3461" s="73"/>
      <c r="E3461" s="73"/>
      <c r="F3461" s="74">
        <f>PRODUCT(F3460/B3460)</f>
        <v>14.333333333333334</v>
      </c>
      <c r="G3461" s="75" t="s">
        <v>6</v>
      </c>
      <c r="H3461" s="74">
        <f>PRODUCT(H3460/B3460)</f>
        <v>1.6666666666666667</v>
      </c>
      <c r="I3461" s="73"/>
      <c r="J3461" s="73"/>
      <c r="K3461" s="73"/>
      <c r="L3461" s="76"/>
      <c r="M3461" s="55"/>
      <c r="N3461" s="40"/>
      <c r="O3461" s="2"/>
      <c r="AC3461" s="7"/>
      <c r="AD3461" s="7"/>
      <c r="AE3461" s="7"/>
      <c r="AF3461" s="7"/>
      <c r="AG3461" s="7"/>
      <c r="AH3461" s="7"/>
      <c r="AI3461" s="7"/>
      <c r="AJ3461" s="7"/>
      <c r="AK3461" s="7"/>
      <c r="AN3461" s="7"/>
    </row>
    <row r="3462" spans="1:40" x14ac:dyDescent="0.25">
      <c r="B3462" s="10"/>
      <c r="C3462" s="10"/>
      <c r="D3462" s="10"/>
      <c r="E3462" s="10"/>
      <c r="F3462" s="55"/>
      <c r="G3462" s="11"/>
      <c r="H3462" s="55"/>
      <c r="I3462" s="10"/>
      <c r="J3462" s="10"/>
      <c r="K3462" s="10"/>
      <c r="L3462" s="8"/>
      <c r="M3462" s="55"/>
      <c r="N3462" s="40"/>
      <c r="O3462" s="2"/>
      <c r="AC3462" s="7"/>
      <c r="AD3462" s="7"/>
      <c r="AE3462" s="7"/>
      <c r="AF3462" s="7"/>
      <c r="AG3462" s="7"/>
      <c r="AH3462" s="7"/>
      <c r="AI3462" s="7"/>
      <c r="AJ3462" s="7"/>
      <c r="AK3462" s="7"/>
      <c r="AN3462" s="7"/>
    </row>
    <row r="3463" spans="1:40" x14ac:dyDescent="0.25">
      <c r="A3463" s="63" t="s">
        <v>604</v>
      </c>
      <c r="B3463" s="64"/>
      <c r="C3463" s="64"/>
      <c r="D3463" s="64"/>
      <c r="E3463" s="64"/>
      <c r="F3463" s="64"/>
      <c r="G3463" s="64"/>
      <c r="H3463" s="64"/>
      <c r="I3463" s="64"/>
      <c r="J3463" s="64"/>
      <c r="K3463" s="64"/>
      <c r="L3463" s="67"/>
      <c r="O3463" s="2"/>
      <c r="AC3463" s="7"/>
      <c r="AD3463" s="7"/>
      <c r="AE3463" s="7"/>
      <c r="AF3463" s="7"/>
      <c r="AG3463" s="7"/>
      <c r="AH3463" s="7"/>
      <c r="AI3463" s="7"/>
      <c r="AJ3463" s="7"/>
      <c r="AK3463" s="7"/>
      <c r="AN3463" s="7"/>
    </row>
    <row r="3464" spans="1:40" x14ac:dyDescent="0.25">
      <c r="A3464" s="68" t="s">
        <v>24</v>
      </c>
      <c r="B3464" s="69" t="s">
        <v>0</v>
      </c>
      <c r="C3464" s="69" t="s">
        <v>10</v>
      </c>
      <c r="D3464" s="69" t="s">
        <v>1</v>
      </c>
      <c r="E3464" s="69" t="s">
        <v>11</v>
      </c>
      <c r="F3464" s="78" t="s">
        <v>12</v>
      </c>
      <c r="G3464" s="70"/>
      <c r="H3464" s="69"/>
      <c r="I3464" s="78" t="s">
        <v>13</v>
      </c>
      <c r="J3464" s="70"/>
      <c r="K3464" s="69"/>
      <c r="L3464" s="71" t="s">
        <v>14</v>
      </c>
      <c r="O3464" s="2"/>
      <c r="AC3464" s="7"/>
      <c r="AD3464" s="7"/>
      <c r="AE3464" s="7"/>
      <c r="AF3464" s="7"/>
      <c r="AG3464" s="7"/>
      <c r="AH3464" s="7"/>
      <c r="AI3464" s="7"/>
      <c r="AJ3464" s="7"/>
      <c r="AK3464" s="7"/>
      <c r="AN3464" s="7"/>
    </row>
    <row r="3465" spans="1:40" x14ac:dyDescent="0.25">
      <c r="A3465" s="68" t="s">
        <v>16</v>
      </c>
      <c r="B3465" s="69">
        <f>PRODUCT(B3450+B3457)</f>
        <v>6</v>
      </c>
      <c r="C3465" s="69">
        <f>PRODUCT(C3450+E3457)</f>
        <v>0</v>
      </c>
      <c r="D3465" s="69">
        <f>PRODUCT(D3450+D3457)</f>
        <v>0</v>
      </c>
      <c r="E3465" s="69">
        <f>PRODUCT(E3450+C3457)</f>
        <v>6</v>
      </c>
      <c r="F3465" s="69">
        <f>PRODUCT(F3450+H3457)</f>
        <v>11</v>
      </c>
      <c r="G3465" s="70" t="s">
        <v>6</v>
      </c>
      <c r="H3465" s="69">
        <f>PRODUCT(H3450+F3457)</f>
        <v>79</v>
      </c>
      <c r="I3465" s="69">
        <f>PRODUCT(I3450+K3457)</f>
        <v>0</v>
      </c>
      <c r="J3465" s="70" t="s">
        <v>6</v>
      </c>
      <c r="K3465" s="69">
        <f>PRODUCT(K3450+I3457)</f>
        <v>18</v>
      </c>
      <c r="L3465" s="71">
        <f>PRODUCT(((B3450*L3450)+B3457*L3457))/B3465</f>
        <v>354</v>
      </c>
      <c r="M3465" s="8"/>
      <c r="N3465" s="38"/>
      <c r="O3465" s="2"/>
      <c r="AC3465" s="7"/>
      <c r="AD3465" s="7"/>
      <c r="AE3465" s="7"/>
      <c r="AF3465" s="7"/>
      <c r="AG3465" s="7"/>
      <c r="AH3465" s="7"/>
      <c r="AI3465" s="7"/>
      <c r="AJ3465" s="7"/>
      <c r="AK3465" s="7"/>
      <c r="AN3465" s="7"/>
    </row>
    <row r="3466" spans="1:40" x14ac:dyDescent="0.25">
      <c r="A3466" s="68" t="s">
        <v>439</v>
      </c>
      <c r="B3466" s="69">
        <f>PRODUCT(B3451+B3458)</f>
        <v>0</v>
      </c>
      <c r="C3466" s="69">
        <f>PRODUCT(C3451+E3458)</f>
        <v>0</v>
      </c>
      <c r="D3466" s="69">
        <f>PRODUCT(D3451+D3458)</f>
        <v>0</v>
      </c>
      <c r="E3466" s="69">
        <f>PRODUCT(E3451+C3458)</f>
        <v>0</v>
      </c>
      <c r="F3466" s="69">
        <f>PRODUCT(F3451+H3458)</f>
        <v>0</v>
      </c>
      <c r="G3466" s="70" t="s">
        <v>6</v>
      </c>
      <c r="H3466" s="69">
        <f>PRODUCT(H3451+F3458)</f>
        <v>0</v>
      </c>
      <c r="I3466" s="69">
        <f>PRODUCT(I3451+K3458)</f>
        <v>0</v>
      </c>
      <c r="J3466" s="70" t="s">
        <v>6</v>
      </c>
      <c r="K3466" s="69">
        <f>PRODUCT(K3451+I3458)</f>
        <v>0</v>
      </c>
      <c r="L3466" s="71">
        <v>0</v>
      </c>
      <c r="M3466" s="8"/>
      <c r="N3466" s="38"/>
      <c r="O3466" s="2"/>
      <c r="AC3466" s="7"/>
      <c r="AD3466" s="7"/>
      <c r="AE3466" s="7"/>
      <c r="AF3466" s="7"/>
      <c r="AG3466" s="7"/>
      <c r="AH3466" s="7"/>
      <c r="AI3466" s="7"/>
      <c r="AJ3466" s="7"/>
      <c r="AK3466" s="7"/>
      <c r="AN3466" s="7"/>
    </row>
    <row r="3467" spans="1:40" x14ac:dyDescent="0.25">
      <c r="A3467" s="68" t="s">
        <v>440</v>
      </c>
      <c r="B3467" s="69">
        <f>PRODUCT(B3452+B3459)</f>
        <v>0</v>
      </c>
      <c r="C3467" s="69">
        <f>PRODUCT(C3452+E3459)</f>
        <v>0</v>
      </c>
      <c r="D3467" s="69">
        <f>PRODUCT(D3452+D3459)</f>
        <v>0</v>
      </c>
      <c r="E3467" s="69">
        <f>PRODUCT(E3452+C3459)</f>
        <v>0</v>
      </c>
      <c r="F3467" s="69">
        <f>PRODUCT(F3452+H3459)</f>
        <v>0</v>
      </c>
      <c r="G3467" s="70" t="s">
        <v>6</v>
      </c>
      <c r="H3467" s="69">
        <f>PRODUCT(H3452+F3459)</f>
        <v>0</v>
      </c>
      <c r="I3467" s="69">
        <f>PRODUCT(I3452+K3459)</f>
        <v>0</v>
      </c>
      <c r="J3467" s="70" t="s">
        <v>6</v>
      </c>
      <c r="K3467" s="69">
        <f>PRODUCT(K3452+I3459)</f>
        <v>0</v>
      </c>
      <c r="L3467" s="71">
        <v>0</v>
      </c>
      <c r="M3467" s="8"/>
      <c r="N3467" s="38"/>
      <c r="O3467" s="2"/>
      <c r="AC3467" s="7"/>
      <c r="AD3467" s="7"/>
      <c r="AE3467" s="7"/>
      <c r="AF3467" s="7"/>
      <c r="AG3467" s="7"/>
      <c r="AH3467" s="7"/>
      <c r="AI3467" s="7"/>
      <c r="AJ3467" s="7"/>
      <c r="AK3467" s="7"/>
      <c r="AN3467" s="7"/>
    </row>
    <row r="3468" spans="1:40" x14ac:dyDescent="0.25">
      <c r="A3468" s="68" t="s">
        <v>17</v>
      </c>
      <c r="B3468" s="69">
        <f>PRODUCT(B3453+B3460)</f>
        <v>6</v>
      </c>
      <c r="C3468" s="69">
        <f>PRODUCT(C3453+E3460)</f>
        <v>0</v>
      </c>
      <c r="D3468" s="69">
        <f>PRODUCT(D3453+D3460)</f>
        <v>0</v>
      </c>
      <c r="E3468" s="69">
        <f>PRODUCT(E3453+C3460)</f>
        <v>6</v>
      </c>
      <c r="F3468" s="69">
        <f>PRODUCT(F3453+H3460)</f>
        <v>11</v>
      </c>
      <c r="G3468" s="70" t="s">
        <v>6</v>
      </c>
      <c r="H3468" s="69">
        <f>PRODUCT(H3453+F3460)</f>
        <v>79</v>
      </c>
      <c r="I3468" s="69">
        <f>PRODUCT(I3453+K3460)</f>
        <v>0</v>
      </c>
      <c r="J3468" s="70" t="s">
        <v>6</v>
      </c>
      <c r="K3468" s="69">
        <f>PRODUCT(K3453+I3460)</f>
        <v>18</v>
      </c>
      <c r="L3468" s="71">
        <f>PRODUCT(((B3453*L3453)+B3460*L3460))/B3468</f>
        <v>354</v>
      </c>
      <c r="M3468" s="8"/>
      <c r="N3468" s="38"/>
      <c r="O3468" s="2"/>
      <c r="AC3468" s="7"/>
      <c r="AD3468" s="7"/>
      <c r="AE3468" s="7"/>
      <c r="AF3468" s="7"/>
      <c r="AG3468" s="7"/>
      <c r="AH3468" s="7"/>
      <c r="AI3468" s="7"/>
      <c r="AJ3468" s="7"/>
      <c r="AK3468" s="7"/>
      <c r="AN3468" s="7"/>
    </row>
    <row r="3469" spans="1:40" x14ac:dyDescent="0.25">
      <c r="A3469" s="72" t="s">
        <v>18</v>
      </c>
      <c r="B3469" s="73"/>
      <c r="C3469" s="73"/>
      <c r="D3469" s="73"/>
      <c r="E3469" s="73"/>
      <c r="F3469" s="74">
        <f>PRODUCT(F3468/B3468)</f>
        <v>1.8333333333333333</v>
      </c>
      <c r="G3469" s="75" t="s">
        <v>6</v>
      </c>
      <c r="H3469" s="74">
        <f>PRODUCT(H3468/B3468)</f>
        <v>13.166666666666666</v>
      </c>
      <c r="I3469" s="73"/>
      <c r="J3469" s="73"/>
      <c r="K3469" s="73"/>
      <c r="L3469" s="76"/>
      <c r="M3469" s="55"/>
      <c r="N3469" s="40"/>
      <c r="O3469" s="2"/>
      <c r="AC3469" s="7"/>
      <c r="AD3469" s="7"/>
      <c r="AE3469" s="7"/>
      <c r="AF3469" s="7"/>
      <c r="AG3469" s="7"/>
      <c r="AH3469" s="7"/>
      <c r="AI3469" s="7"/>
      <c r="AJ3469" s="7"/>
      <c r="AK3469" s="7"/>
      <c r="AN3469" s="7"/>
    </row>
    <row r="3470" spans="1:40" x14ac:dyDescent="0.25">
      <c r="A3470" s="7"/>
      <c r="B3470" s="10"/>
      <c r="C3470" s="10"/>
      <c r="D3470" s="10"/>
      <c r="E3470" s="10"/>
      <c r="F3470" s="10"/>
      <c r="G3470" s="10"/>
      <c r="H3470" s="10"/>
      <c r="I3470" s="10"/>
      <c r="J3470" s="10"/>
      <c r="K3470" s="10"/>
      <c r="L3470" s="54"/>
      <c r="O3470" s="2"/>
      <c r="AC3470" s="7"/>
      <c r="AD3470" s="7"/>
      <c r="AE3470" s="7"/>
      <c r="AF3470" s="7"/>
      <c r="AG3470" s="7"/>
      <c r="AH3470" s="7"/>
      <c r="AI3470" s="7"/>
      <c r="AJ3470" s="7"/>
      <c r="AK3470" s="7"/>
      <c r="AN3470" s="7"/>
    </row>
    <row r="3471" spans="1:40" x14ac:dyDescent="0.25">
      <c r="A3471" s="7"/>
      <c r="B3471" s="10"/>
      <c r="C3471" s="10"/>
      <c r="D3471" s="10"/>
      <c r="E3471" s="10"/>
      <c r="F3471" s="10" t="s">
        <v>1875</v>
      </c>
      <c r="G3471" s="10"/>
      <c r="H3471" s="10"/>
      <c r="I3471" s="10"/>
      <c r="J3471" s="10"/>
      <c r="K3471" s="10"/>
      <c r="L3471" s="10"/>
      <c r="R3471" s="10" t="s">
        <v>25</v>
      </c>
      <c r="AC3471" s="10" t="s">
        <v>3</v>
      </c>
      <c r="AD3471" s="3">
        <f>SUM(AD3472:AD3474)</f>
        <v>0</v>
      </c>
      <c r="AE3471" s="3">
        <f>SUM(AE3472:AE3474)</f>
        <v>0</v>
      </c>
      <c r="AF3471" s="3">
        <f>SUM(AF3472:AF3474)</f>
        <v>0</v>
      </c>
      <c r="AG3471" s="3">
        <f>SUM(AG3472:AG3474)</f>
        <v>0</v>
      </c>
      <c r="AH3471" s="3">
        <f>SUM(AH3472:AH3474)</f>
        <v>0</v>
      </c>
      <c r="AJ3471" s="3">
        <f>SUM(AJ3472:AJ3474)</f>
        <v>0</v>
      </c>
      <c r="AK3471" s="3">
        <f>SUM(AK3472:AK3474)</f>
        <v>0</v>
      </c>
      <c r="AL3471" s="3">
        <f>SUM(AL3472:AL3474)</f>
        <v>0</v>
      </c>
      <c r="AM3471" s="3"/>
      <c r="AN3471" s="3">
        <f>SUM(AN3472:AN3474)</f>
        <v>0</v>
      </c>
    </row>
    <row r="3472" spans="1:40" x14ac:dyDescent="0.25">
      <c r="A3472" s="7"/>
      <c r="B3472" s="10"/>
      <c r="C3472" s="10"/>
      <c r="D3472" s="10"/>
      <c r="E3472" s="10"/>
      <c r="F3472" s="10" t="s">
        <v>433</v>
      </c>
      <c r="G3472" s="10"/>
      <c r="H3472" s="10"/>
      <c r="I3472" s="10"/>
      <c r="J3472" s="10"/>
      <c r="K3472" s="10"/>
      <c r="L3472" s="57">
        <f>PRODUCT(C3453/B3453)</f>
        <v>0</v>
      </c>
      <c r="O3472" s="2"/>
      <c r="R3472" s="7"/>
      <c r="T3472" s="7"/>
      <c r="AC3472" s="7"/>
      <c r="AD3472" s="7"/>
      <c r="AE3472" s="7"/>
      <c r="AF3472" s="7"/>
      <c r="AG3472" s="7"/>
      <c r="AH3472" s="7"/>
      <c r="AI3472" s="7"/>
      <c r="AJ3472" s="7"/>
      <c r="AK3472" s="7"/>
      <c r="AN3472" s="7"/>
    </row>
    <row r="3473" spans="1:40" x14ac:dyDescent="0.25">
      <c r="A3473" s="7"/>
      <c r="B3473" s="10"/>
      <c r="C3473" s="10"/>
      <c r="D3473" s="10"/>
      <c r="E3473" s="10"/>
      <c r="F3473" s="10" t="s">
        <v>434</v>
      </c>
      <c r="G3473" s="10"/>
      <c r="H3473" s="10"/>
      <c r="I3473" s="10"/>
      <c r="J3473" s="10"/>
      <c r="K3473" s="10"/>
      <c r="L3473" s="57">
        <f>PRODUCT(E3460/B3460)</f>
        <v>0</v>
      </c>
      <c r="O3473" s="2"/>
      <c r="R3473" s="7"/>
      <c r="T3473" s="7"/>
      <c r="AC3473" s="7"/>
      <c r="AD3473" s="7"/>
      <c r="AE3473" s="7"/>
      <c r="AF3473" s="7"/>
      <c r="AG3473" s="7"/>
      <c r="AH3473" s="7"/>
      <c r="AI3473" s="7"/>
      <c r="AJ3473" s="7"/>
      <c r="AK3473" s="7"/>
      <c r="AN3473" s="7"/>
    </row>
    <row r="3474" spans="1:40" x14ac:dyDescent="0.25">
      <c r="A3474" s="7"/>
      <c r="B3474" s="10"/>
      <c r="C3474" s="10"/>
      <c r="D3474" s="10"/>
      <c r="E3474" s="10"/>
      <c r="F3474" s="10" t="s">
        <v>435</v>
      </c>
      <c r="G3474" s="10"/>
      <c r="H3474" s="10"/>
      <c r="I3474" s="10"/>
      <c r="J3474" s="10"/>
      <c r="K3474" s="10"/>
      <c r="L3474" s="57">
        <f>PRODUCT(C3468/B3468)</f>
        <v>0</v>
      </c>
      <c r="O3474" s="2"/>
      <c r="R3474" s="7"/>
      <c r="T3474" s="7"/>
      <c r="AC3474" s="7"/>
      <c r="AD3474" s="7"/>
      <c r="AE3474" s="7"/>
      <c r="AF3474" s="7"/>
      <c r="AG3474" s="7"/>
      <c r="AH3474" s="7"/>
      <c r="AI3474" s="7"/>
      <c r="AJ3474" s="7"/>
      <c r="AK3474" s="7"/>
      <c r="AN3474" s="7"/>
    </row>
    <row r="3475" spans="1:40" x14ac:dyDescent="0.25">
      <c r="A3475" s="7"/>
      <c r="B3475" s="10"/>
      <c r="C3475" s="10"/>
      <c r="D3475" s="10"/>
      <c r="E3475" s="10"/>
      <c r="F3475" s="10"/>
      <c r="G3475" s="10"/>
      <c r="H3475" s="10"/>
      <c r="I3475" s="10"/>
      <c r="J3475" s="10"/>
      <c r="K3475" s="10"/>
      <c r="L3475" s="54"/>
      <c r="O3475" s="2"/>
      <c r="R3475" s="10" t="s">
        <v>32</v>
      </c>
      <c r="T3475" s="7"/>
      <c r="AC3475" s="10" t="s">
        <v>4</v>
      </c>
      <c r="AD3475" s="3">
        <f>SUM(AD3477:AD3479)</f>
        <v>0</v>
      </c>
      <c r="AE3475" s="3">
        <f>SUM(AE3477:AE3479)</f>
        <v>0</v>
      </c>
      <c r="AF3475" s="3">
        <f>SUM(AF3477:AF3479)</f>
        <v>0</v>
      </c>
      <c r="AG3475" s="3">
        <f>SUM(AG3477:AG3479)</f>
        <v>0</v>
      </c>
      <c r="AH3475" s="3">
        <f>SUM(AH3477:AH3479)</f>
        <v>0</v>
      </c>
      <c r="AI3475" s="7"/>
      <c r="AJ3475" s="3">
        <f>SUM(AJ3477:AJ3479)</f>
        <v>0</v>
      </c>
      <c r="AK3475" s="3">
        <v>0</v>
      </c>
      <c r="AL3475" s="3">
        <f>SUM(AL3477:AL3479)</f>
        <v>0</v>
      </c>
      <c r="AN3475" s="3">
        <v>0</v>
      </c>
    </row>
    <row r="3476" spans="1:40" x14ac:dyDescent="0.25">
      <c r="A3476" s="7"/>
      <c r="B3476" s="10"/>
      <c r="C3476" s="10"/>
      <c r="D3476" s="10"/>
      <c r="E3476" s="10"/>
      <c r="F3476" s="10"/>
      <c r="G3476" s="10"/>
      <c r="H3476" s="10"/>
      <c r="I3476" s="10"/>
      <c r="J3476" s="10"/>
      <c r="K3476" s="10"/>
      <c r="L3476" s="54"/>
      <c r="O3476" s="2"/>
      <c r="R3476" s="7"/>
      <c r="T3476" s="7"/>
      <c r="AC3476" s="10"/>
      <c r="AD3476" s="3"/>
      <c r="AE3476" s="3"/>
      <c r="AF3476" s="3"/>
      <c r="AG3476" s="3"/>
      <c r="AH3476" s="3"/>
      <c r="AI3476" s="7"/>
      <c r="AJ3476" s="3"/>
      <c r="AK3476" s="3"/>
      <c r="AL3476" s="3"/>
      <c r="AN3476" s="3"/>
    </row>
    <row r="3477" spans="1:40" x14ac:dyDescent="0.25">
      <c r="A3477" s="7"/>
      <c r="B3477" s="10"/>
      <c r="C3477" s="10"/>
      <c r="D3477" s="10"/>
      <c r="E3477" s="10"/>
      <c r="F3477" s="10"/>
      <c r="G3477" s="10"/>
      <c r="H3477" s="10"/>
      <c r="I3477" s="10"/>
      <c r="J3477" s="10"/>
      <c r="K3477" s="10"/>
      <c r="L3477" s="54"/>
      <c r="O3477" s="2"/>
      <c r="R3477" s="7"/>
      <c r="T3477" s="7"/>
      <c r="AC3477" s="7"/>
      <c r="AI3477" s="30"/>
      <c r="AL3477" s="2"/>
    </row>
    <row r="3478" spans="1:40" x14ac:dyDescent="0.25">
      <c r="A3478" s="7"/>
      <c r="B3478" s="10"/>
      <c r="C3478" s="10"/>
      <c r="D3478" s="10"/>
      <c r="E3478" s="10"/>
      <c r="F3478" s="10"/>
      <c r="G3478" s="10"/>
      <c r="H3478" s="10"/>
      <c r="I3478" s="10"/>
      <c r="J3478" s="10"/>
      <c r="K3478" s="10"/>
      <c r="L3478" s="54"/>
      <c r="O3478" s="2"/>
      <c r="R3478" s="7"/>
      <c r="T3478" s="7"/>
      <c r="AC3478" s="7"/>
      <c r="AD3478" s="7"/>
      <c r="AE3478" s="7"/>
      <c r="AF3478" s="7"/>
      <c r="AG3478" s="7"/>
      <c r="AH3478" s="7"/>
      <c r="AI3478" s="7"/>
      <c r="AJ3478" s="7"/>
      <c r="AK3478" s="7"/>
      <c r="AN3478" s="7"/>
    </row>
    <row r="3479" spans="1:40" x14ac:dyDescent="0.25">
      <c r="A3479" s="7"/>
      <c r="B3479" s="10"/>
      <c r="C3479" s="10"/>
      <c r="D3479" s="10"/>
      <c r="E3479" s="10"/>
      <c r="F3479" s="10"/>
      <c r="G3479" s="10"/>
      <c r="H3479" s="10"/>
      <c r="I3479" s="10"/>
      <c r="J3479" s="10"/>
      <c r="K3479" s="10"/>
      <c r="L3479" s="54"/>
      <c r="O3479" s="2"/>
      <c r="R3479" s="7"/>
      <c r="T3479" s="7"/>
      <c r="AC3479" s="7"/>
      <c r="AD3479" s="7"/>
      <c r="AE3479" s="7"/>
      <c r="AF3479" s="7"/>
      <c r="AG3479" s="7"/>
      <c r="AH3479" s="7"/>
      <c r="AI3479" s="7"/>
      <c r="AJ3479" s="7"/>
      <c r="AK3479" s="7"/>
      <c r="AN3479" s="7"/>
    </row>
    <row r="3480" spans="1:40" s="4" customFormat="1" ht="14.25" x14ac:dyDescent="0.2">
      <c r="A3480" s="10"/>
      <c r="B3480" s="3"/>
      <c r="C3480" s="3"/>
      <c r="D3480" s="3"/>
      <c r="E3480" s="3"/>
      <c r="F3480" s="3"/>
      <c r="G3480" s="3"/>
      <c r="H3480" s="3"/>
      <c r="I3480" s="3"/>
      <c r="J3480" s="3"/>
      <c r="K3480" s="3"/>
      <c r="L3480" s="8"/>
      <c r="M3480" s="3" t="s">
        <v>7</v>
      </c>
      <c r="N3480" s="6"/>
      <c r="O3480" s="11"/>
      <c r="P3480" s="3"/>
      <c r="Q3480" s="3"/>
      <c r="R3480" s="6" t="s">
        <v>8</v>
      </c>
      <c r="S3480" s="9"/>
      <c r="T3480" s="6"/>
      <c r="U3480" s="3"/>
      <c r="V3480" s="3"/>
      <c r="W3480" s="3"/>
      <c r="X3480" s="6"/>
      <c r="Y3480" s="3"/>
      <c r="Z3480" s="3"/>
      <c r="AA3480" s="3"/>
      <c r="AB3480" s="3"/>
      <c r="AC3480" s="10" t="s">
        <v>2</v>
      </c>
      <c r="AD3480" s="3">
        <f>SUM(AD3481:AD3502)</f>
        <v>1</v>
      </c>
      <c r="AE3480" s="3">
        <f>SUM(AE3481:AE3502)</f>
        <v>1</v>
      </c>
      <c r="AF3480" s="3">
        <f>SUM(AF3481:AF3502)</f>
        <v>0</v>
      </c>
      <c r="AG3480" s="3">
        <f>SUM(AG3481:AG3502)</f>
        <v>0</v>
      </c>
      <c r="AH3480" s="3">
        <f>SUM(AH3481:AH3502)</f>
        <v>5</v>
      </c>
      <c r="AI3480" s="3"/>
      <c r="AJ3480" s="3">
        <f>SUM(AJ3481:AJ3502)</f>
        <v>4</v>
      </c>
      <c r="AK3480" s="3">
        <f>SUM(AK3481:AK3502)</f>
        <v>2</v>
      </c>
      <c r="AL3480" s="3">
        <f>SUM(AL3481:AL3502)</f>
        <v>215</v>
      </c>
      <c r="AM3480" s="3">
        <f>PRODUCT(AL3480+AL3503+AL3507)</f>
        <v>412</v>
      </c>
      <c r="AN3480" s="3">
        <f>SUM(AN3481:AN3502)</f>
        <v>1</v>
      </c>
    </row>
    <row r="3481" spans="1:40" x14ac:dyDescent="0.25">
      <c r="A3481" s="63" t="s">
        <v>667</v>
      </c>
      <c r="B3481" s="64" t="s">
        <v>0</v>
      </c>
      <c r="C3481" s="64" t="s">
        <v>10</v>
      </c>
      <c r="D3481" s="64" t="s">
        <v>1</v>
      </c>
      <c r="E3481" s="64" t="s">
        <v>11</v>
      </c>
      <c r="F3481" s="65" t="s">
        <v>12</v>
      </c>
      <c r="G3481" s="66"/>
      <c r="H3481" s="64"/>
      <c r="I3481" s="65" t="s">
        <v>13</v>
      </c>
      <c r="J3481" s="66"/>
      <c r="K3481" s="64"/>
      <c r="L3481" s="67" t="s">
        <v>14</v>
      </c>
      <c r="M3481" s="3">
        <f>MAX(Y3481:Y3511)</f>
        <v>215</v>
      </c>
      <c r="N3481" s="1"/>
      <c r="O3481" s="2">
        <v>5</v>
      </c>
      <c r="P3481" s="2">
        <v>6</v>
      </c>
      <c r="Q3481" s="2">
        <v>2019</v>
      </c>
      <c r="R3481" s="5" t="s">
        <v>1554</v>
      </c>
      <c r="S3481" s="2" t="s">
        <v>6</v>
      </c>
      <c r="T3481" s="5" t="s">
        <v>1691</v>
      </c>
      <c r="U3481" s="2">
        <v>2</v>
      </c>
      <c r="V3481" s="30" t="s">
        <v>6</v>
      </c>
      <c r="W3481" s="2">
        <v>1</v>
      </c>
      <c r="X3481" s="44" t="s">
        <v>1712</v>
      </c>
      <c r="Y3481" s="2">
        <v>215</v>
      </c>
      <c r="Z3481" s="2">
        <v>5</v>
      </c>
      <c r="AA3481" s="30" t="s">
        <v>6</v>
      </c>
      <c r="AB3481" s="2">
        <v>4</v>
      </c>
      <c r="AC3481" s="7"/>
      <c r="AD3481" s="2">
        <f>IF(Q3481&gt;100,1,0)</f>
        <v>1</v>
      </c>
      <c r="AE3481" s="2">
        <f t="shared" ref="AE3481" si="1424">IF(U3481&gt;W3481,1,0)</f>
        <v>1</v>
      </c>
      <c r="AF3481" s="2">
        <f>IF(U3481=W3481,1,0)*IF(Q3481=0,0,1)</f>
        <v>0</v>
      </c>
      <c r="AG3481" s="2">
        <f t="shared" ref="AG3481" si="1425">IF(W3481&gt;U3481,1,0)</f>
        <v>0</v>
      </c>
      <c r="AH3481" s="2">
        <f t="shared" ref="AH3481" si="1426">PRODUCT(Z3481)</f>
        <v>5</v>
      </c>
      <c r="AI3481" s="30" t="s">
        <v>6</v>
      </c>
      <c r="AJ3481" s="2">
        <f t="shared" ref="AJ3481" si="1427">PRODUCT(AB3481)</f>
        <v>4</v>
      </c>
      <c r="AK3481" s="2">
        <v>2</v>
      </c>
      <c r="AL3481" s="2">
        <f t="shared" ref="AL3481" si="1428">PRODUCT(Y3481)</f>
        <v>215</v>
      </c>
      <c r="AN3481" s="2">
        <v>1</v>
      </c>
    </row>
    <row r="3482" spans="1:40" x14ac:dyDescent="0.25">
      <c r="A3482" s="68" t="s">
        <v>16</v>
      </c>
      <c r="B3482" s="69">
        <f>PRODUCT(AD3480)</f>
        <v>1</v>
      </c>
      <c r="C3482" s="69">
        <f>PRODUCT(AE3480)</f>
        <v>1</v>
      </c>
      <c r="D3482" s="69">
        <f>PRODUCT(AF3480)</f>
        <v>0</v>
      </c>
      <c r="E3482" s="69">
        <f>PRODUCT(AG3480)</f>
        <v>0</v>
      </c>
      <c r="F3482" s="69">
        <f>PRODUCT(AH3480)</f>
        <v>5</v>
      </c>
      <c r="G3482" s="70" t="s">
        <v>6</v>
      </c>
      <c r="H3482" s="69">
        <f>PRODUCT(AJ3480)</f>
        <v>4</v>
      </c>
      <c r="I3482" s="69">
        <f>PRODUCT(AK3480)</f>
        <v>2</v>
      </c>
      <c r="J3482" s="70" t="s">
        <v>6</v>
      </c>
      <c r="K3482" s="69">
        <f>PRODUCT(AN3480)</f>
        <v>1</v>
      </c>
      <c r="L3482" s="71">
        <f>PRODUCT(AL3480/B3482)</f>
        <v>215</v>
      </c>
      <c r="M3482" s="8"/>
      <c r="N3482" s="38"/>
      <c r="O3482" s="2"/>
      <c r="AC3482" s="7"/>
      <c r="AD3482" s="7"/>
      <c r="AE3482" s="7"/>
      <c r="AF3482" s="7"/>
      <c r="AG3482" s="7"/>
      <c r="AH3482" s="7"/>
      <c r="AI3482" s="7"/>
      <c r="AJ3482" s="7"/>
      <c r="AK3482" s="7"/>
      <c r="AN3482" s="7"/>
    </row>
    <row r="3483" spans="1:40" x14ac:dyDescent="0.25">
      <c r="A3483" s="68" t="s">
        <v>439</v>
      </c>
      <c r="B3483" s="69">
        <f>PRODUCT(AD3503)</f>
        <v>0</v>
      </c>
      <c r="C3483" s="69">
        <f>PRODUCT(AE3503)</f>
        <v>0</v>
      </c>
      <c r="D3483" s="69">
        <f>PRODUCT(AF3503)</f>
        <v>0</v>
      </c>
      <c r="E3483" s="69">
        <f>PRODUCT(AG3503)</f>
        <v>0</v>
      </c>
      <c r="F3483" s="69">
        <f>PRODUCT(AH3503)</f>
        <v>0</v>
      </c>
      <c r="G3483" s="70" t="s">
        <v>6</v>
      </c>
      <c r="H3483" s="69">
        <f>PRODUCT(AJ3503)</f>
        <v>0</v>
      </c>
      <c r="I3483" s="69">
        <f>PRODUCT(AK3503)</f>
        <v>0</v>
      </c>
      <c r="J3483" s="70" t="s">
        <v>6</v>
      </c>
      <c r="K3483" s="69">
        <f>PRODUCT(AN3503)</f>
        <v>0</v>
      </c>
      <c r="L3483" s="71">
        <v>0</v>
      </c>
      <c r="M3483" s="8"/>
      <c r="N3483" s="38"/>
      <c r="O3483" s="2"/>
      <c r="AC3483" s="7"/>
      <c r="AD3483" s="7"/>
      <c r="AE3483" s="7"/>
      <c r="AF3483" s="7"/>
      <c r="AG3483" s="7"/>
      <c r="AH3483" s="7"/>
      <c r="AI3483" s="7"/>
      <c r="AJ3483" s="7"/>
      <c r="AK3483" s="7"/>
      <c r="AN3483" s="7"/>
    </row>
    <row r="3484" spans="1:40" x14ac:dyDescent="0.25">
      <c r="A3484" s="68" t="s">
        <v>440</v>
      </c>
      <c r="B3484" s="69">
        <f>PRODUCT(AD3507)</f>
        <v>1</v>
      </c>
      <c r="C3484" s="69">
        <f t="shared" ref="C3484" si="1429">PRODUCT(AE3507)</f>
        <v>0</v>
      </c>
      <c r="D3484" s="69">
        <f t="shared" ref="D3484" si="1430">PRODUCT(AF3507)</f>
        <v>0</v>
      </c>
      <c r="E3484" s="69">
        <f t="shared" ref="E3484" si="1431">PRODUCT(AG3507)</f>
        <v>1</v>
      </c>
      <c r="F3484" s="69">
        <f t="shared" ref="F3484" si="1432">PRODUCT(AH3507)</f>
        <v>1</v>
      </c>
      <c r="G3484" s="70" t="s">
        <v>6</v>
      </c>
      <c r="H3484" s="69">
        <f t="shared" ref="H3484" si="1433">PRODUCT(AJ3507)</f>
        <v>7</v>
      </c>
      <c r="I3484" s="69">
        <f>PRODUCT(AK3507)</f>
        <v>0</v>
      </c>
      <c r="J3484" s="70" t="s">
        <v>6</v>
      </c>
      <c r="K3484" s="69">
        <f>PRODUCT(AM3507)</f>
        <v>0</v>
      </c>
      <c r="L3484" s="71">
        <f>PRODUCT(AL3507/B3484)</f>
        <v>197</v>
      </c>
      <c r="M3484" s="8"/>
      <c r="N3484" s="38"/>
      <c r="O3484" s="2"/>
      <c r="AC3484" s="7"/>
      <c r="AD3484" s="7"/>
      <c r="AE3484" s="7"/>
      <c r="AF3484" s="7"/>
      <c r="AG3484" s="7"/>
      <c r="AH3484" s="7"/>
      <c r="AI3484" s="7"/>
      <c r="AJ3484" s="7"/>
      <c r="AK3484" s="7"/>
      <c r="AN3484" s="7"/>
    </row>
    <row r="3485" spans="1:40" x14ac:dyDescent="0.25">
      <c r="A3485" s="68" t="s">
        <v>17</v>
      </c>
      <c r="B3485" s="69">
        <f>SUM(B3482:B3484)</f>
        <v>2</v>
      </c>
      <c r="C3485" s="69">
        <f>SUM(C3482:C3484)</f>
        <v>1</v>
      </c>
      <c r="D3485" s="69">
        <f>SUM(D3482:D3484)</f>
        <v>0</v>
      </c>
      <c r="E3485" s="69">
        <f>SUM(E3482:E3484)</f>
        <v>1</v>
      </c>
      <c r="F3485" s="69">
        <f>SUM(F3482:F3484)</f>
        <v>6</v>
      </c>
      <c r="G3485" s="70" t="s">
        <v>6</v>
      </c>
      <c r="H3485" s="69">
        <f>SUM(H3482:H3484)</f>
        <v>11</v>
      </c>
      <c r="I3485" s="69">
        <f>SUM(I3482:I3484)</f>
        <v>2</v>
      </c>
      <c r="J3485" s="70" t="s">
        <v>6</v>
      </c>
      <c r="K3485" s="69">
        <f>SUM(K3482:K3484)</f>
        <v>1</v>
      </c>
      <c r="L3485" s="71">
        <f>PRODUCT(AM3480/B3485)</f>
        <v>206</v>
      </c>
      <c r="M3485" s="8"/>
      <c r="N3485" s="38"/>
      <c r="O3485" s="2"/>
      <c r="AC3485" s="7"/>
      <c r="AD3485" s="7"/>
      <c r="AE3485" s="7"/>
      <c r="AF3485" s="7"/>
      <c r="AG3485" s="7"/>
      <c r="AH3485" s="7"/>
      <c r="AI3485" s="7"/>
      <c r="AJ3485" s="7"/>
      <c r="AK3485" s="7"/>
      <c r="AN3485" s="7"/>
    </row>
    <row r="3486" spans="1:40" x14ac:dyDescent="0.25">
      <c r="A3486" s="72" t="s">
        <v>18</v>
      </c>
      <c r="B3486" s="73"/>
      <c r="C3486" s="73"/>
      <c r="D3486" s="73"/>
      <c r="E3486" s="73"/>
      <c r="F3486" s="74">
        <f>PRODUCT(F3485/B3485)</f>
        <v>3</v>
      </c>
      <c r="G3486" s="75" t="s">
        <v>6</v>
      </c>
      <c r="H3486" s="74">
        <f>PRODUCT(H3485/B3485)</f>
        <v>5.5</v>
      </c>
      <c r="I3486" s="73"/>
      <c r="J3486" s="73"/>
      <c r="K3486" s="73"/>
      <c r="L3486" s="76"/>
      <c r="M3486" s="55"/>
      <c r="N3486" s="40"/>
      <c r="O3486" s="2"/>
      <c r="AC3486" s="7"/>
      <c r="AD3486" s="7"/>
      <c r="AE3486" s="7"/>
      <c r="AF3486" s="7"/>
      <c r="AG3486" s="7"/>
      <c r="AH3486" s="7"/>
      <c r="AI3486" s="7"/>
      <c r="AJ3486" s="7"/>
      <c r="AK3486" s="7"/>
      <c r="AN3486" s="7"/>
    </row>
    <row r="3487" spans="1:40" x14ac:dyDescent="0.25">
      <c r="B3487" s="10"/>
      <c r="C3487" s="10"/>
      <c r="D3487" s="10"/>
      <c r="E3487" s="10"/>
      <c r="F3487" s="10"/>
      <c r="G3487" s="10"/>
      <c r="H3487" s="10"/>
      <c r="I3487" s="10"/>
      <c r="J3487" s="10"/>
      <c r="K3487" s="10"/>
      <c r="L3487" s="8"/>
      <c r="O3487" s="2"/>
      <c r="AC3487" s="7"/>
      <c r="AD3487" s="7"/>
      <c r="AE3487" s="7"/>
      <c r="AF3487" s="7"/>
      <c r="AG3487" s="7"/>
      <c r="AH3487" s="7"/>
      <c r="AI3487" s="7"/>
      <c r="AJ3487" s="7"/>
      <c r="AK3487" s="7"/>
      <c r="AN3487" s="7"/>
    </row>
    <row r="3488" spans="1:40" x14ac:dyDescent="0.25">
      <c r="A3488" s="63" t="s">
        <v>668</v>
      </c>
      <c r="B3488" s="64" t="s">
        <v>0</v>
      </c>
      <c r="C3488" s="64" t="s">
        <v>10</v>
      </c>
      <c r="D3488" s="64" t="s">
        <v>1</v>
      </c>
      <c r="E3488" s="64" t="s">
        <v>11</v>
      </c>
      <c r="F3488" s="65" t="s">
        <v>12</v>
      </c>
      <c r="G3488" s="66"/>
      <c r="H3488" s="64"/>
      <c r="I3488" s="65" t="s">
        <v>13</v>
      </c>
      <c r="J3488" s="66"/>
      <c r="K3488" s="64"/>
      <c r="L3488" s="67" t="s">
        <v>14</v>
      </c>
      <c r="O3488" s="2"/>
      <c r="AC3488" s="7"/>
      <c r="AD3488" s="7"/>
      <c r="AE3488" s="7"/>
      <c r="AF3488" s="7"/>
      <c r="AG3488" s="7"/>
      <c r="AH3488" s="7"/>
      <c r="AI3488" s="7"/>
      <c r="AJ3488" s="7"/>
      <c r="AK3488" s="7"/>
      <c r="AN3488" s="7"/>
    </row>
    <row r="3489" spans="1:40" x14ac:dyDescent="0.25">
      <c r="A3489" s="68" t="s">
        <v>16</v>
      </c>
      <c r="B3489" s="69">
        <f>PRODUCT(B5563)</f>
        <v>1</v>
      </c>
      <c r="C3489" s="69">
        <f t="shared" ref="C3489:L3489" si="1434">PRODUCT(C5563)</f>
        <v>1</v>
      </c>
      <c r="D3489" s="69">
        <f t="shared" si="1434"/>
        <v>0</v>
      </c>
      <c r="E3489" s="69">
        <f t="shared" si="1434"/>
        <v>0</v>
      </c>
      <c r="F3489" s="69">
        <f t="shared" si="1434"/>
        <v>6</v>
      </c>
      <c r="G3489" s="70" t="s">
        <v>6</v>
      </c>
      <c r="H3489" s="69">
        <f t="shared" si="1434"/>
        <v>3</v>
      </c>
      <c r="I3489" s="69">
        <f t="shared" si="1434"/>
        <v>2</v>
      </c>
      <c r="J3489" s="70" t="s">
        <v>6</v>
      </c>
      <c r="K3489" s="69">
        <f t="shared" si="1434"/>
        <v>0</v>
      </c>
      <c r="L3489" s="69">
        <f t="shared" si="1434"/>
        <v>438</v>
      </c>
      <c r="M3489" s="8"/>
      <c r="N3489" s="38"/>
      <c r="O3489" s="2"/>
      <c r="AC3489" s="7"/>
      <c r="AD3489" s="7"/>
      <c r="AE3489" s="7"/>
      <c r="AF3489" s="7"/>
      <c r="AG3489" s="7"/>
      <c r="AH3489" s="7"/>
      <c r="AI3489" s="7"/>
      <c r="AJ3489" s="7"/>
      <c r="AK3489" s="7"/>
      <c r="AN3489" s="7"/>
    </row>
    <row r="3490" spans="1:40" x14ac:dyDescent="0.25">
      <c r="A3490" s="68" t="s">
        <v>439</v>
      </c>
      <c r="B3490" s="69">
        <f t="shared" ref="B3490:F3490" si="1435">PRODUCT(B5564)</f>
        <v>0</v>
      </c>
      <c r="C3490" s="69">
        <f t="shared" si="1435"/>
        <v>0</v>
      </c>
      <c r="D3490" s="69">
        <f t="shared" si="1435"/>
        <v>0</v>
      </c>
      <c r="E3490" s="69">
        <f t="shared" si="1435"/>
        <v>0</v>
      </c>
      <c r="F3490" s="69">
        <f t="shared" si="1435"/>
        <v>0</v>
      </c>
      <c r="G3490" s="70" t="s">
        <v>6</v>
      </c>
      <c r="H3490" s="69">
        <f t="shared" ref="H3490:I3490" si="1436">PRODUCT(H5564)</f>
        <v>0</v>
      </c>
      <c r="I3490" s="69">
        <f t="shared" si="1436"/>
        <v>0</v>
      </c>
      <c r="J3490" s="70" t="s">
        <v>6</v>
      </c>
      <c r="K3490" s="69">
        <f t="shared" ref="K3490:L3490" si="1437">PRODUCT(K5564)</f>
        <v>0</v>
      </c>
      <c r="L3490" s="69">
        <f t="shared" si="1437"/>
        <v>0</v>
      </c>
      <c r="M3490" s="8"/>
      <c r="N3490" s="38"/>
      <c r="O3490" s="2"/>
      <c r="AC3490" s="7"/>
      <c r="AD3490" s="7"/>
      <c r="AE3490" s="7"/>
      <c r="AF3490" s="7"/>
      <c r="AG3490" s="7"/>
      <c r="AH3490" s="7"/>
      <c r="AI3490" s="7"/>
      <c r="AJ3490" s="7"/>
      <c r="AK3490" s="7"/>
      <c r="AN3490" s="7"/>
    </row>
    <row r="3491" spans="1:40" x14ac:dyDescent="0.25">
      <c r="A3491" s="68" t="s">
        <v>440</v>
      </c>
      <c r="B3491" s="69">
        <f t="shared" ref="B3491:F3491" si="1438">PRODUCT(B5565)</f>
        <v>2</v>
      </c>
      <c r="C3491" s="69">
        <f t="shared" si="1438"/>
        <v>2</v>
      </c>
      <c r="D3491" s="69">
        <f t="shared" si="1438"/>
        <v>0</v>
      </c>
      <c r="E3491" s="69">
        <f t="shared" si="1438"/>
        <v>0</v>
      </c>
      <c r="F3491" s="69">
        <f t="shared" si="1438"/>
        <v>9</v>
      </c>
      <c r="G3491" s="70" t="s">
        <v>6</v>
      </c>
      <c r="H3491" s="69">
        <f t="shared" ref="H3491:I3491" si="1439">PRODUCT(H5565)</f>
        <v>1</v>
      </c>
      <c r="I3491" s="69">
        <f t="shared" si="1439"/>
        <v>6</v>
      </c>
      <c r="J3491" s="70" t="s">
        <v>6</v>
      </c>
      <c r="K3491" s="69">
        <f t="shared" ref="K3491:L3491" si="1440">PRODUCT(K5565)</f>
        <v>0</v>
      </c>
      <c r="L3491" s="69">
        <f t="shared" si="1440"/>
        <v>363</v>
      </c>
      <c r="M3491" s="8"/>
      <c r="N3491" s="38"/>
      <c r="O3491" s="2"/>
      <c r="AC3491" s="7"/>
      <c r="AD3491" s="7"/>
      <c r="AE3491" s="7"/>
      <c r="AF3491" s="7"/>
      <c r="AG3491" s="7"/>
      <c r="AH3491" s="7"/>
      <c r="AI3491" s="7"/>
      <c r="AJ3491" s="7"/>
      <c r="AK3491" s="7"/>
      <c r="AN3491" s="7"/>
    </row>
    <row r="3492" spans="1:40" x14ac:dyDescent="0.25">
      <c r="A3492" s="68" t="s">
        <v>17</v>
      </c>
      <c r="B3492" s="69">
        <f t="shared" ref="B3492:F3492" si="1441">PRODUCT(B5566)</f>
        <v>3</v>
      </c>
      <c r="C3492" s="69">
        <f t="shared" si="1441"/>
        <v>3</v>
      </c>
      <c r="D3492" s="69">
        <f t="shared" si="1441"/>
        <v>0</v>
      </c>
      <c r="E3492" s="69">
        <f t="shared" si="1441"/>
        <v>0</v>
      </c>
      <c r="F3492" s="69">
        <f t="shared" si="1441"/>
        <v>15</v>
      </c>
      <c r="G3492" s="70" t="s">
        <v>6</v>
      </c>
      <c r="H3492" s="69">
        <f t="shared" ref="H3492:I3492" si="1442">PRODUCT(H5566)</f>
        <v>4</v>
      </c>
      <c r="I3492" s="69">
        <f t="shared" si="1442"/>
        <v>8</v>
      </c>
      <c r="J3492" s="70" t="s">
        <v>6</v>
      </c>
      <c r="K3492" s="69">
        <f t="shared" ref="K3492:L3492" si="1443">PRODUCT(K5566)</f>
        <v>0</v>
      </c>
      <c r="L3492" s="69">
        <f t="shared" si="1443"/>
        <v>388</v>
      </c>
      <c r="M3492" s="8"/>
      <c r="N3492" s="38"/>
      <c r="O3492" s="2"/>
      <c r="AC3492" s="7"/>
      <c r="AD3492" s="7"/>
      <c r="AE3492" s="7"/>
      <c r="AF3492" s="7"/>
      <c r="AG3492" s="7"/>
      <c r="AH3492" s="7"/>
      <c r="AI3492" s="7"/>
      <c r="AJ3492" s="7"/>
      <c r="AK3492" s="7"/>
      <c r="AN3492" s="7"/>
    </row>
    <row r="3493" spans="1:40" x14ac:dyDescent="0.25">
      <c r="A3493" s="72" t="s">
        <v>18</v>
      </c>
      <c r="B3493" s="73"/>
      <c r="C3493" s="73"/>
      <c r="D3493" s="73"/>
      <c r="E3493" s="73"/>
      <c r="F3493" s="74">
        <f>PRODUCT(F3492/B3492)</f>
        <v>5</v>
      </c>
      <c r="G3493" s="75" t="s">
        <v>6</v>
      </c>
      <c r="H3493" s="74">
        <f>PRODUCT(H3492/B3492)</f>
        <v>1.3333333333333333</v>
      </c>
      <c r="I3493" s="73"/>
      <c r="J3493" s="73"/>
      <c r="K3493" s="73"/>
      <c r="L3493" s="76"/>
      <c r="M3493" s="55"/>
      <c r="N3493" s="40"/>
      <c r="O3493" s="2"/>
      <c r="AC3493" s="7"/>
      <c r="AD3493" s="7"/>
      <c r="AE3493" s="7"/>
      <c r="AF3493" s="7"/>
      <c r="AG3493" s="7"/>
      <c r="AH3493" s="7"/>
      <c r="AI3493" s="7"/>
      <c r="AJ3493" s="7"/>
      <c r="AK3493" s="7"/>
      <c r="AN3493" s="7"/>
    </row>
    <row r="3494" spans="1:40" x14ac:dyDescent="0.25">
      <c r="B3494" s="10"/>
      <c r="C3494" s="10"/>
      <c r="D3494" s="10"/>
      <c r="E3494" s="10"/>
      <c r="F3494" s="55"/>
      <c r="G3494" s="11"/>
      <c r="H3494" s="55"/>
      <c r="I3494" s="10"/>
      <c r="J3494" s="10"/>
      <c r="K3494" s="10"/>
      <c r="L3494" s="8"/>
      <c r="M3494" s="55"/>
      <c r="N3494" s="40"/>
      <c r="O3494" s="2"/>
      <c r="AC3494" s="7"/>
      <c r="AD3494" s="7"/>
      <c r="AE3494" s="7"/>
      <c r="AF3494" s="7"/>
      <c r="AG3494" s="7"/>
      <c r="AH3494" s="7"/>
      <c r="AI3494" s="7"/>
      <c r="AJ3494" s="7"/>
      <c r="AK3494" s="7"/>
      <c r="AN3494" s="7"/>
    </row>
    <row r="3495" spans="1:40" x14ac:dyDescent="0.25">
      <c r="A3495" s="63" t="s">
        <v>667</v>
      </c>
      <c r="B3495" s="64"/>
      <c r="C3495" s="64"/>
      <c r="D3495" s="64"/>
      <c r="E3495" s="64"/>
      <c r="F3495" s="64"/>
      <c r="G3495" s="64"/>
      <c r="H3495" s="64"/>
      <c r="I3495" s="64"/>
      <c r="J3495" s="64"/>
      <c r="K3495" s="64"/>
      <c r="L3495" s="67"/>
      <c r="O3495" s="2"/>
      <c r="AC3495" s="7"/>
      <c r="AD3495" s="7"/>
      <c r="AE3495" s="7"/>
      <c r="AF3495" s="7"/>
      <c r="AG3495" s="7"/>
      <c r="AH3495" s="7"/>
      <c r="AI3495" s="7"/>
      <c r="AJ3495" s="7"/>
      <c r="AK3495" s="7"/>
      <c r="AN3495" s="7"/>
    </row>
    <row r="3496" spans="1:40" x14ac:dyDescent="0.25">
      <c r="A3496" s="68" t="s">
        <v>24</v>
      </c>
      <c r="B3496" s="69" t="s">
        <v>0</v>
      </c>
      <c r="C3496" s="69" t="s">
        <v>10</v>
      </c>
      <c r="D3496" s="69" t="s">
        <v>1</v>
      </c>
      <c r="E3496" s="69" t="s">
        <v>11</v>
      </c>
      <c r="F3496" s="78" t="s">
        <v>12</v>
      </c>
      <c r="G3496" s="70"/>
      <c r="H3496" s="69"/>
      <c r="I3496" s="78" t="s">
        <v>13</v>
      </c>
      <c r="J3496" s="70"/>
      <c r="K3496" s="69"/>
      <c r="L3496" s="71" t="s">
        <v>14</v>
      </c>
      <c r="O3496" s="2"/>
      <c r="AC3496" s="7"/>
      <c r="AD3496" s="7"/>
      <c r="AE3496" s="7"/>
      <c r="AF3496" s="7"/>
      <c r="AG3496" s="7"/>
      <c r="AH3496" s="7"/>
      <c r="AI3496" s="7"/>
      <c r="AJ3496" s="7"/>
      <c r="AK3496" s="7"/>
      <c r="AN3496" s="7"/>
    </row>
    <row r="3497" spans="1:40" x14ac:dyDescent="0.25">
      <c r="A3497" s="68" t="s">
        <v>16</v>
      </c>
      <c r="B3497" s="69">
        <f>PRODUCT(B3482+B3489)</f>
        <v>2</v>
      </c>
      <c r="C3497" s="69">
        <f>PRODUCT(C3482+E3489)</f>
        <v>1</v>
      </c>
      <c r="D3497" s="69">
        <f>PRODUCT(D3482+D3489)</f>
        <v>0</v>
      </c>
      <c r="E3497" s="69">
        <f>PRODUCT(E3482+C3489)</f>
        <v>1</v>
      </c>
      <c r="F3497" s="69">
        <f>PRODUCT(F3482+H3489)</f>
        <v>8</v>
      </c>
      <c r="G3497" s="70" t="s">
        <v>6</v>
      </c>
      <c r="H3497" s="69">
        <f>PRODUCT(H3482+F3489)</f>
        <v>10</v>
      </c>
      <c r="I3497" s="69">
        <f>PRODUCT(I3482+K3489)</f>
        <v>2</v>
      </c>
      <c r="J3497" s="70" t="s">
        <v>6</v>
      </c>
      <c r="K3497" s="69">
        <f>PRODUCT(K3482+I3489)</f>
        <v>3</v>
      </c>
      <c r="L3497" s="71">
        <f>PRODUCT(((B3482*L3482)+B3489*L3489))/B3497</f>
        <v>326.5</v>
      </c>
      <c r="M3497" s="8"/>
      <c r="N3497" s="38"/>
      <c r="O3497" s="2"/>
      <c r="AC3497" s="7"/>
      <c r="AD3497" s="7"/>
      <c r="AE3497" s="7"/>
      <c r="AF3497" s="7"/>
      <c r="AG3497" s="7"/>
      <c r="AH3497" s="7"/>
      <c r="AI3497" s="7"/>
      <c r="AJ3497" s="7"/>
      <c r="AK3497" s="7"/>
      <c r="AN3497" s="7"/>
    </row>
    <row r="3498" spans="1:40" x14ac:dyDescent="0.25">
      <c r="A3498" s="68" t="s">
        <v>439</v>
      </c>
      <c r="B3498" s="69">
        <f>PRODUCT(B3483+B3490)</f>
        <v>0</v>
      </c>
      <c r="C3498" s="69">
        <f>PRODUCT(C3483+E3490)</f>
        <v>0</v>
      </c>
      <c r="D3498" s="69">
        <f>PRODUCT(D3483+D3490)</f>
        <v>0</v>
      </c>
      <c r="E3498" s="69">
        <f>PRODUCT(E3483+C3490)</f>
        <v>0</v>
      </c>
      <c r="F3498" s="69">
        <f>PRODUCT(F3483+H3490)</f>
        <v>0</v>
      </c>
      <c r="G3498" s="70" t="s">
        <v>6</v>
      </c>
      <c r="H3498" s="69">
        <f>PRODUCT(H3483+F3490)</f>
        <v>0</v>
      </c>
      <c r="I3498" s="69">
        <f>PRODUCT(I3483+K3490)</f>
        <v>0</v>
      </c>
      <c r="J3498" s="70" t="s">
        <v>6</v>
      </c>
      <c r="K3498" s="69">
        <f>PRODUCT(K3483+I3490)</f>
        <v>0</v>
      </c>
      <c r="L3498" s="71">
        <v>0</v>
      </c>
      <c r="M3498" s="8"/>
      <c r="N3498" s="38"/>
      <c r="O3498" s="2"/>
      <c r="AC3498" s="7"/>
      <c r="AD3498" s="7"/>
      <c r="AE3498" s="7"/>
      <c r="AF3498" s="7"/>
      <c r="AG3498" s="7"/>
      <c r="AH3498" s="7"/>
      <c r="AI3498" s="7"/>
      <c r="AJ3498" s="7"/>
      <c r="AK3498" s="7"/>
      <c r="AN3498" s="7"/>
    </row>
    <row r="3499" spans="1:40" x14ac:dyDescent="0.25">
      <c r="A3499" s="68" t="s">
        <v>440</v>
      </c>
      <c r="B3499" s="69">
        <f>PRODUCT(B3484+B3491)</f>
        <v>3</v>
      </c>
      <c r="C3499" s="69">
        <f>PRODUCT(C3484+E3491)</f>
        <v>0</v>
      </c>
      <c r="D3499" s="69">
        <f>PRODUCT(D3484+D3491)</f>
        <v>0</v>
      </c>
      <c r="E3499" s="69">
        <f>PRODUCT(E3484+C3491)</f>
        <v>3</v>
      </c>
      <c r="F3499" s="69">
        <f>PRODUCT(F3484+H3491)</f>
        <v>2</v>
      </c>
      <c r="G3499" s="70" t="s">
        <v>6</v>
      </c>
      <c r="H3499" s="69">
        <f>PRODUCT(H3484+F3491)</f>
        <v>16</v>
      </c>
      <c r="I3499" s="69">
        <f>PRODUCT(I3484+K3491)</f>
        <v>0</v>
      </c>
      <c r="J3499" s="70" t="s">
        <v>6</v>
      </c>
      <c r="K3499" s="69">
        <f>PRODUCT(K3484+I3491)</f>
        <v>6</v>
      </c>
      <c r="L3499" s="71">
        <f>PRODUCT(((B3484*L3484)+B3491*L3491))/B3499</f>
        <v>307.66666666666669</v>
      </c>
      <c r="M3499" s="8"/>
      <c r="N3499" s="38"/>
      <c r="O3499" s="2"/>
      <c r="AC3499" s="7"/>
      <c r="AD3499" s="7"/>
      <c r="AE3499" s="7"/>
      <c r="AF3499" s="7"/>
      <c r="AG3499" s="7"/>
      <c r="AH3499" s="7"/>
      <c r="AI3499" s="7"/>
      <c r="AJ3499" s="7"/>
      <c r="AK3499" s="7"/>
      <c r="AN3499" s="7"/>
    </row>
    <row r="3500" spans="1:40" x14ac:dyDescent="0.25">
      <c r="A3500" s="68" t="s">
        <v>17</v>
      </c>
      <c r="B3500" s="69">
        <f>PRODUCT(B3485+B3492)</f>
        <v>5</v>
      </c>
      <c r="C3500" s="69">
        <f>PRODUCT(C3485+E3492)</f>
        <v>1</v>
      </c>
      <c r="D3500" s="69">
        <f>PRODUCT(D3485+D3492)</f>
        <v>0</v>
      </c>
      <c r="E3500" s="69">
        <f>PRODUCT(E3485+C3492)</f>
        <v>4</v>
      </c>
      <c r="F3500" s="69">
        <f>PRODUCT(F3485+H3492)</f>
        <v>10</v>
      </c>
      <c r="G3500" s="70" t="s">
        <v>6</v>
      </c>
      <c r="H3500" s="69">
        <f>PRODUCT(H3485+F3492)</f>
        <v>26</v>
      </c>
      <c r="I3500" s="69">
        <f>PRODUCT(I3485+K3492)</f>
        <v>2</v>
      </c>
      <c r="J3500" s="70" t="s">
        <v>6</v>
      </c>
      <c r="K3500" s="69">
        <f>PRODUCT(K3485+I3492)</f>
        <v>9</v>
      </c>
      <c r="L3500" s="71">
        <f>PRODUCT(((B3485*L3485)+B3492*L3492))/B3500</f>
        <v>315.2</v>
      </c>
      <c r="M3500" s="8"/>
      <c r="N3500" s="38"/>
      <c r="O3500" s="2"/>
      <c r="AC3500" s="7"/>
      <c r="AD3500" s="7"/>
      <c r="AE3500" s="7"/>
      <c r="AF3500" s="7"/>
      <c r="AG3500" s="7"/>
      <c r="AH3500" s="7"/>
      <c r="AI3500" s="7"/>
      <c r="AJ3500" s="7"/>
      <c r="AK3500" s="7"/>
      <c r="AN3500" s="7"/>
    </row>
    <row r="3501" spans="1:40" x14ac:dyDescent="0.25">
      <c r="A3501" s="72" t="s">
        <v>18</v>
      </c>
      <c r="B3501" s="73"/>
      <c r="C3501" s="73"/>
      <c r="D3501" s="73"/>
      <c r="E3501" s="73"/>
      <c r="F3501" s="74">
        <f>PRODUCT(F3500/B3500)</f>
        <v>2</v>
      </c>
      <c r="G3501" s="75" t="s">
        <v>6</v>
      </c>
      <c r="H3501" s="74">
        <f>PRODUCT(H3500/B3500)</f>
        <v>5.2</v>
      </c>
      <c r="I3501" s="73"/>
      <c r="J3501" s="73"/>
      <c r="K3501" s="73"/>
      <c r="L3501" s="76"/>
      <c r="M3501" s="55"/>
      <c r="N3501" s="40"/>
      <c r="O3501" s="2"/>
      <c r="AC3501" s="7"/>
      <c r="AD3501" s="7"/>
      <c r="AE3501" s="7"/>
      <c r="AF3501" s="7"/>
      <c r="AG3501" s="7"/>
      <c r="AH3501" s="7"/>
      <c r="AI3501" s="7"/>
      <c r="AJ3501" s="7"/>
      <c r="AK3501" s="7"/>
      <c r="AN3501" s="7"/>
    </row>
    <row r="3502" spans="1:40" x14ac:dyDescent="0.25">
      <c r="A3502" s="7"/>
      <c r="B3502" s="10"/>
      <c r="C3502" s="10"/>
      <c r="D3502" s="10"/>
      <c r="E3502" s="10"/>
      <c r="F3502" s="10"/>
      <c r="G3502" s="10"/>
      <c r="H3502" s="10"/>
      <c r="I3502" s="10"/>
      <c r="J3502" s="10"/>
      <c r="K3502" s="10"/>
      <c r="L3502" s="54"/>
      <c r="O3502" s="2"/>
      <c r="AC3502" s="7"/>
      <c r="AD3502" s="7"/>
      <c r="AE3502" s="7"/>
      <c r="AF3502" s="7"/>
      <c r="AG3502" s="7"/>
      <c r="AH3502" s="7"/>
      <c r="AI3502" s="7"/>
      <c r="AJ3502" s="7"/>
      <c r="AK3502" s="7"/>
      <c r="AN3502" s="7"/>
    </row>
    <row r="3503" spans="1:40" x14ac:dyDescent="0.25">
      <c r="A3503" s="7"/>
      <c r="B3503" s="10"/>
      <c r="C3503" s="10"/>
      <c r="D3503" s="10"/>
      <c r="E3503" s="10"/>
      <c r="F3503" s="10" t="s">
        <v>1875</v>
      </c>
      <c r="G3503" s="10"/>
      <c r="H3503" s="10"/>
      <c r="I3503" s="10"/>
      <c r="J3503" s="10"/>
      <c r="K3503" s="10"/>
      <c r="L3503" s="10"/>
      <c r="R3503" s="10" t="s">
        <v>25</v>
      </c>
      <c r="AC3503" s="10" t="s">
        <v>3</v>
      </c>
      <c r="AD3503" s="3">
        <f>SUM(AD3504:AD3506)</f>
        <v>0</v>
      </c>
      <c r="AE3503" s="3">
        <f>SUM(AE3504:AE3506)</f>
        <v>0</v>
      </c>
      <c r="AF3503" s="3">
        <f>SUM(AF3504:AF3506)</f>
        <v>0</v>
      </c>
      <c r="AG3503" s="3">
        <f>SUM(AG3504:AG3506)</f>
        <v>0</v>
      </c>
      <c r="AH3503" s="3">
        <f>SUM(AH3504:AH3506)</f>
        <v>0</v>
      </c>
      <c r="AJ3503" s="3">
        <f>SUM(AJ3504:AJ3506)</f>
        <v>0</v>
      </c>
      <c r="AK3503" s="3">
        <f>SUM(AK3504:AK3506)</f>
        <v>0</v>
      </c>
      <c r="AL3503" s="3">
        <f>SUM(AL3504:AL3506)</f>
        <v>0</v>
      </c>
      <c r="AM3503" s="3"/>
      <c r="AN3503" s="3">
        <f>SUM(AN3504:AN3506)</f>
        <v>0</v>
      </c>
    </row>
    <row r="3504" spans="1:40" x14ac:dyDescent="0.25">
      <c r="A3504" s="7"/>
      <c r="B3504" s="10"/>
      <c r="C3504" s="10"/>
      <c r="D3504" s="10"/>
      <c r="E3504" s="10"/>
      <c r="F3504" s="10" t="s">
        <v>433</v>
      </c>
      <c r="G3504" s="10"/>
      <c r="H3504" s="10"/>
      <c r="I3504" s="10"/>
      <c r="J3504" s="10"/>
      <c r="K3504" s="10"/>
      <c r="L3504" s="57">
        <f>PRODUCT(C3485/B3485)</f>
        <v>0.5</v>
      </c>
      <c r="O3504" s="2"/>
      <c r="R3504" s="7"/>
      <c r="T3504" s="7"/>
      <c r="AC3504" s="7"/>
      <c r="AD3504" s="7"/>
      <c r="AE3504" s="7"/>
      <c r="AF3504" s="7"/>
      <c r="AG3504" s="7"/>
      <c r="AH3504" s="7"/>
      <c r="AI3504" s="7"/>
      <c r="AJ3504" s="7"/>
      <c r="AK3504" s="7"/>
      <c r="AN3504" s="7"/>
    </row>
    <row r="3505" spans="1:40" x14ac:dyDescent="0.25">
      <c r="A3505" s="7"/>
      <c r="B3505" s="10"/>
      <c r="C3505" s="10"/>
      <c r="D3505" s="10"/>
      <c r="E3505" s="10"/>
      <c r="F3505" s="10" t="s">
        <v>434</v>
      </c>
      <c r="G3505" s="10"/>
      <c r="H3505" s="10"/>
      <c r="I3505" s="10"/>
      <c r="J3505" s="10"/>
      <c r="K3505" s="10"/>
      <c r="L3505" s="57">
        <f>PRODUCT(E3492/B3492)</f>
        <v>0</v>
      </c>
      <c r="O3505" s="2"/>
      <c r="R3505" s="7"/>
      <c r="T3505" s="7"/>
      <c r="AC3505" s="7"/>
      <c r="AD3505" s="7"/>
      <c r="AE3505" s="7"/>
      <c r="AF3505" s="7"/>
      <c r="AG3505" s="7"/>
      <c r="AH3505" s="7"/>
      <c r="AI3505" s="7"/>
      <c r="AJ3505" s="7"/>
      <c r="AK3505" s="7"/>
      <c r="AN3505" s="7"/>
    </row>
    <row r="3506" spans="1:40" x14ac:dyDescent="0.25">
      <c r="A3506" s="7"/>
      <c r="B3506" s="10"/>
      <c r="C3506" s="10"/>
      <c r="D3506" s="10"/>
      <c r="E3506" s="10"/>
      <c r="F3506" s="10" t="s">
        <v>435</v>
      </c>
      <c r="G3506" s="10"/>
      <c r="H3506" s="10"/>
      <c r="I3506" s="10"/>
      <c r="J3506" s="10"/>
      <c r="K3506" s="10"/>
      <c r="L3506" s="57">
        <f>PRODUCT(C3500/B3500)</f>
        <v>0.2</v>
      </c>
      <c r="O3506" s="2"/>
      <c r="R3506" s="7"/>
      <c r="T3506" s="7"/>
      <c r="AC3506" s="7"/>
      <c r="AD3506" s="7"/>
      <c r="AE3506" s="7"/>
      <c r="AF3506" s="7"/>
      <c r="AG3506" s="7"/>
      <c r="AH3506" s="7"/>
      <c r="AI3506" s="7"/>
      <c r="AJ3506" s="7"/>
      <c r="AK3506" s="7"/>
      <c r="AN3506" s="7"/>
    </row>
    <row r="3507" spans="1:40" x14ac:dyDescent="0.25">
      <c r="A3507" s="7"/>
      <c r="B3507" s="10"/>
      <c r="C3507" s="10"/>
      <c r="D3507" s="10"/>
      <c r="E3507" s="10"/>
      <c r="F3507" s="10"/>
      <c r="G3507" s="10"/>
      <c r="H3507" s="10"/>
      <c r="I3507" s="10"/>
      <c r="J3507" s="10"/>
      <c r="K3507" s="10"/>
      <c r="L3507" s="54"/>
      <c r="O3507" s="2"/>
      <c r="R3507" s="10" t="s">
        <v>32</v>
      </c>
      <c r="T3507" s="7"/>
      <c r="AC3507" s="10" t="s">
        <v>4</v>
      </c>
      <c r="AD3507" s="3">
        <f>SUM(AD3508:AD3510)</f>
        <v>1</v>
      </c>
      <c r="AE3507" s="3">
        <f>SUM(AE3508:AE3510)</f>
        <v>0</v>
      </c>
      <c r="AF3507" s="3">
        <f>SUM(AF3508:AF3510)</f>
        <v>0</v>
      </c>
      <c r="AG3507" s="3">
        <f>SUM(AG3508:AG3510)</f>
        <v>1</v>
      </c>
      <c r="AH3507" s="3">
        <f>SUM(AH3508:AH3510)</f>
        <v>1</v>
      </c>
      <c r="AJ3507" s="3">
        <f>SUM(AJ3508:AJ3510)</f>
        <v>7</v>
      </c>
      <c r="AK3507" s="3">
        <f>SUM(AK3508:AK3510)</f>
        <v>0</v>
      </c>
      <c r="AL3507" s="3">
        <f>SUM(AL3508:AL3510)</f>
        <v>197</v>
      </c>
      <c r="AM3507" s="3"/>
      <c r="AN3507" s="3">
        <f>SUM(AN3508:AN3510)</f>
        <v>3</v>
      </c>
    </row>
    <row r="3508" spans="1:40" x14ac:dyDescent="0.25">
      <c r="A3508" s="7"/>
      <c r="B3508" s="10"/>
      <c r="C3508" s="10"/>
      <c r="D3508" s="10"/>
      <c r="E3508" s="10"/>
      <c r="F3508" s="10"/>
      <c r="G3508" s="10"/>
      <c r="H3508" s="10"/>
      <c r="I3508" s="10"/>
      <c r="J3508" s="10"/>
      <c r="K3508" s="10"/>
      <c r="L3508" s="54"/>
      <c r="N3508" s="1" t="s">
        <v>432</v>
      </c>
      <c r="O3508" s="2">
        <v>14</v>
      </c>
      <c r="P3508" s="100">
        <v>8</v>
      </c>
      <c r="Q3508" s="2">
        <v>2019</v>
      </c>
      <c r="R3508" s="5" t="s">
        <v>1554</v>
      </c>
      <c r="S3508" s="17" t="s">
        <v>6</v>
      </c>
      <c r="T3508" s="5" t="s">
        <v>1691</v>
      </c>
      <c r="U3508" s="2">
        <v>0</v>
      </c>
      <c r="V3508" s="30" t="s">
        <v>6</v>
      </c>
      <c r="W3508" s="2">
        <v>2</v>
      </c>
      <c r="X3508" s="44" t="s">
        <v>399</v>
      </c>
      <c r="Y3508" s="2">
        <v>197</v>
      </c>
      <c r="Z3508" s="2">
        <v>1</v>
      </c>
      <c r="AA3508" s="30" t="s">
        <v>6</v>
      </c>
      <c r="AB3508" s="2">
        <v>7</v>
      </c>
      <c r="AC3508" s="7"/>
      <c r="AD3508" s="2">
        <f>IF(Q3508&gt;100,1,0)</f>
        <v>1</v>
      </c>
      <c r="AE3508" s="2">
        <f t="shared" ref="AE3508" si="1444">IF(U3508&gt;W3508,1,0)</f>
        <v>0</v>
      </c>
      <c r="AF3508" s="2">
        <f>IF(U3508=W3508,1,0)*IF(Q3508=0,0,1)</f>
        <v>0</v>
      </c>
      <c r="AG3508" s="2">
        <f t="shared" ref="AG3508" si="1445">IF(W3508&gt;U3508,1,0)</f>
        <v>1</v>
      </c>
      <c r="AH3508" s="2">
        <f t="shared" ref="AH3508" si="1446">PRODUCT(Z3508)</f>
        <v>1</v>
      </c>
      <c r="AI3508" s="30" t="s">
        <v>6</v>
      </c>
      <c r="AJ3508" s="2">
        <f t="shared" ref="AJ3508" si="1447">PRODUCT(AB3508)</f>
        <v>7</v>
      </c>
      <c r="AK3508" s="2">
        <v>0</v>
      </c>
      <c r="AL3508" s="2">
        <f t="shared" ref="AL3508" si="1448">PRODUCT(Y3508)</f>
        <v>197</v>
      </c>
      <c r="AN3508" s="2">
        <v>3</v>
      </c>
    </row>
    <row r="3509" spans="1:40" x14ac:dyDescent="0.25">
      <c r="A3509" s="7"/>
      <c r="B3509" s="10"/>
      <c r="C3509" s="10"/>
      <c r="D3509" s="10"/>
      <c r="E3509" s="10"/>
      <c r="F3509" s="10"/>
      <c r="G3509" s="10"/>
      <c r="H3509" s="10"/>
      <c r="I3509" s="10"/>
      <c r="J3509" s="10"/>
      <c r="K3509" s="10"/>
      <c r="L3509" s="54"/>
      <c r="O3509" s="2"/>
      <c r="R3509" s="7"/>
      <c r="T3509" s="7"/>
      <c r="AC3509" s="7"/>
      <c r="AI3509" s="30"/>
      <c r="AL3509" s="2"/>
    </row>
    <row r="3510" spans="1:40" x14ac:dyDescent="0.25">
      <c r="A3510" s="7"/>
      <c r="B3510" s="10"/>
      <c r="C3510" s="10"/>
      <c r="D3510" s="10"/>
      <c r="E3510" s="10"/>
      <c r="F3510" s="10"/>
      <c r="G3510" s="10"/>
      <c r="H3510" s="10"/>
      <c r="I3510" s="10"/>
      <c r="J3510" s="10"/>
      <c r="K3510" s="10"/>
      <c r="L3510" s="54"/>
      <c r="O3510" s="2"/>
      <c r="R3510" s="7"/>
      <c r="T3510" s="7"/>
      <c r="AC3510" s="7"/>
      <c r="AD3510" s="7"/>
      <c r="AE3510" s="7"/>
      <c r="AF3510" s="7"/>
      <c r="AG3510" s="7"/>
      <c r="AH3510" s="7"/>
      <c r="AI3510" s="7"/>
      <c r="AJ3510" s="7"/>
      <c r="AK3510" s="7"/>
      <c r="AN3510" s="7"/>
    </row>
    <row r="3511" spans="1:40" x14ac:dyDescent="0.25">
      <c r="A3511" s="7"/>
      <c r="B3511" s="10"/>
      <c r="C3511" s="10"/>
      <c r="D3511" s="10"/>
      <c r="E3511" s="10"/>
      <c r="F3511" s="10"/>
      <c r="G3511" s="10"/>
      <c r="H3511" s="10"/>
      <c r="I3511" s="10"/>
      <c r="J3511" s="10"/>
      <c r="K3511" s="10"/>
      <c r="L3511" s="54"/>
      <c r="O3511" s="2"/>
      <c r="R3511" s="7"/>
      <c r="T3511" s="7"/>
      <c r="AC3511" s="7"/>
      <c r="AD3511" s="7"/>
      <c r="AE3511" s="7"/>
      <c r="AF3511" s="7"/>
      <c r="AG3511" s="7"/>
      <c r="AH3511" s="7"/>
      <c r="AI3511" s="7"/>
      <c r="AJ3511" s="7"/>
      <c r="AK3511" s="7"/>
      <c r="AN3511" s="7"/>
    </row>
    <row r="3512" spans="1:40" s="4" customFormat="1" ht="14.25" x14ac:dyDescent="0.2">
      <c r="A3512" s="10"/>
      <c r="B3512" s="3"/>
      <c r="C3512" s="3"/>
      <c r="D3512" s="3"/>
      <c r="E3512" s="3"/>
      <c r="F3512" s="3"/>
      <c r="G3512" s="3"/>
      <c r="H3512" s="3"/>
      <c r="I3512" s="3"/>
      <c r="J3512" s="3"/>
      <c r="K3512" s="3"/>
      <c r="L3512" s="8"/>
      <c r="M3512" s="3" t="s">
        <v>7</v>
      </c>
      <c r="N3512" s="6"/>
      <c r="O3512" s="11"/>
      <c r="P3512" s="3"/>
      <c r="Q3512" s="3"/>
      <c r="R3512" s="6" t="s">
        <v>8</v>
      </c>
      <c r="S3512" s="9"/>
      <c r="T3512" s="6"/>
      <c r="U3512" s="3"/>
      <c r="V3512" s="3"/>
      <c r="W3512" s="3"/>
      <c r="X3512" s="6"/>
      <c r="Y3512" s="3"/>
      <c r="Z3512" s="3"/>
      <c r="AA3512" s="3"/>
      <c r="AB3512" s="3"/>
      <c r="AC3512" s="10" t="s">
        <v>2</v>
      </c>
      <c r="AD3512" s="3">
        <f>SUM(AD3513:AD3534)</f>
        <v>3</v>
      </c>
      <c r="AE3512" s="3">
        <f>SUM(AE3513:AE3534)</f>
        <v>0</v>
      </c>
      <c r="AF3512" s="3">
        <f>SUM(AF3513:AF3534)</f>
        <v>0</v>
      </c>
      <c r="AG3512" s="3">
        <f>SUM(AG3513:AG3534)</f>
        <v>3</v>
      </c>
      <c r="AH3512" s="3">
        <f>SUM(AH3513:AH3534)</f>
        <v>10</v>
      </c>
      <c r="AI3512" s="3"/>
      <c r="AJ3512" s="3">
        <f>SUM(AJ3513:AJ3534)</f>
        <v>53</v>
      </c>
      <c r="AK3512" s="3">
        <f>SUM(AK3513:AK3534)</f>
        <v>3</v>
      </c>
      <c r="AL3512" s="3">
        <f>SUM(AL3513:AL3534)</f>
        <v>735</v>
      </c>
      <c r="AM3512" s="3">
        <f>PRODUCT(AL3512+AL3535+AL3539)</f>
        <v>735</v>
      </c>
      <c r="AN3512" s="3">
        <f>SUM(AN3513:AN3534)</f>
        <v>9</v>
      </c>
    </row>
    <row r="3513" spans="1:40" x14ac:dyDescent="0.25">
      <c r="A3513" s="63" t="s">
        <v>715</v>
      </c>
      <c r="B3513" s="64" t="s">
        <v>0</v>
      </c>
      <c r="C3513" s="64" t="s">
        <v>10</v>
      </c>
      <c r="D3513" s="64" t="s">
        <v>1</v>
      </c>
      <c r="E3513" s="64" t="s">
        <v>11</v>
      </c>
      <c r="F3513" s="65" t="s">
        <v>12</v>
      </c>
      <c r="G3513" s="66"/>
      <c r="H3513" s="64"/>
      <c r="I3513" s="65" t="s">
        <v>13</v>
      </c>
      <c r="J3513" s="66"/>
      <c r="K3513" s="64"/>
      <c r="L3513" s="67" t="s">
        <v>14</v>
      </c>
      <c r="M3513" s="3">
        <f>MAX(Y3513:Y3541)</f>
        <v>287</v>
      </c>
      <c r="N3513" s="1"/>
      <c r="O3513" s="2">
        <v>28</v>
      </c>
      <c r="P3513" s="2">
        <v>6</v>
      </c>
      <c r="Q3513" s="2">
        <v>2017</v>
      </c>
      <c r="R3513" s="5" t="s">
        <v>1554</v>
      </c>
      <c r="S3513" s="2" t="s">
        <v>6</v>
      </c>
      <c r="T3513" s="5" t="s">
        <v>783</v>
      </c>
      <c r="U3513" s="2">
        <v>0</v>
      </c>
      <c r="V3513" s="30" t="s">
        <v>6</v>
      </c>
      <c r="W3513" s="2">
        <v>2</v>
      </c>
      <c r="X3513" s="44" t="s">
        <v>1583</v>
      </c>
      <c r="Y3513" s="2">
        <v>287</v>
      </c>
      <c r="Z3513" s="2">
        <v>2</v>
      </c>
      <c r="AA3513" s="30" t="s">
        <v>6</v>
      </c>
      <c r="AB3513" s="2">
        <v>16</v>
      </c>
      <c r="AD3513" s="2">
        <f>IF(Q3513&gt;100,1,0)</f>
        <v>1</v>
      </c>
      <c r="AE3513" s="2">
        <f t="shared" ref="AE3513" si="1449">IF(U3513&gt;W3513,1,0)</f>
        <v>0</v>
      </c>
      <c r="AF3513" s="2">
        <f>IF(U3513=W3513,1,0)*IF(Q3513=0,0,1)</f>
        <v>0</v>
      </c>
      <c r="AG3513" s="2">
        <f t="shared" ref="AG3513" si="1450">IF(W3513&gt;U3513,1,0)</f>
        <v>1</v>
      </c>
      <c r="AH3513" s="2">
        <f t="shared" ref="AH3513" si="1451">PRODUCT(Z3513)</f>
        <v>2</v>
      </c>
      <c r="AI3513" s="30" t="s">
        <v>6</v>
      </c>
      <c r="AJ3513" s="2">
        <f t="shared" ref="AJ3513" si="1452">PRODUCT(AB3513)</f>
        <v>16</v>
      </c>
      <c r="AK3513" s="2">
        <v>0</v>
      </c>
      <c r="AL3513" s="2">
        <f t="shared" ref="AL3513" si="1453">PRODUCT(Y3513)</f>
        <v>287</v>
      </c>
      <c r="AN3513" s="2">
        <v>3</v>
      </c>
    </row>
    <row r="3514" spans="1:40" x14ac:dyDescent="0.25">
      <c r="A3514" s="68" t="s">
        <v>16</v>
      </c>
      <c r="B3514" s="69">
        <f>PRODUCT(AD3512)</f>
        <v>3</v>
      </c>
      <c r="C3514" s="69">
        <f>PRODUCT(AE3512)</f>
        <v>0</v>
      </c>
      <c r="D3514" s="69">
        <f>PRODUCT(AF3512)</f>
        <v>0</v>
      </c>
      <c r="E3514" s="69">
        <f>PRODUCT(AG3512)</f>
        <v>3</v>
      </c>
      <c r="F3514" s="69">
        <f>PRODUCT(AH3512)</f>
        <v>10</v>
      </c>
      <c r="G3514" s="70" t="s">
        <v>6</v>
      </c>
      <c r="H3514" s="69">
        <f>PRODUCT(AJ3512)</f>
        <v>53</v>
      </c>
      <c r="I3514" s="69">
        <f>PRODUCT(AK3512)</f>
        <v>3</v>
      </c>
      <c r="J3514" s="70" t="s">
        <v>6</v>
      </c>
      <c r="K3514" s="69">
        <f>PRODUCT(AN3512)</f>
        <v>9</v>
      </c>
      <c r="L3514" s="71">
        <f>PRODUCT(AL3512/B3514)</f>
        <v>245</v>
      </c>
      <c r="M3514" s="8"/>
      <c r="N3514" s="1"/>
      <c r="O3514" s="2">
        <v>19</v>
      </c>
      <c r="P3514" s="2">
        <v>7</v>
      </c>
      <c r="Q3514" s="2">
        <v>2018</v>
      </c>
      <c r="R3514" s="5" t="s">
        <v>1554</v>
      </c>
      <c r="S3514" s="2" t="s">
        <v>6</v>
      </c>
      <c r="T3514" s="5" t="s">
        <v>783</v>
      </c>
      <c r="U3514" s="2">
        <v>0</v>
      </c>
      <c r="V3514" s="30" t="s">
        <v>6</v>
      </c>
      <c r="W3514" s="2">
        <v>2</v>
      </c>
      <c r="X3514" s="44" t="s">
        <v>1661</v>
      </c>
      <c r="Y3514" s="2">
        <v>241</v>
      </c>
      <c r="Z3514" s="2">
        <v>3</v>
      </c>
      <c r="AA3514" s="30" t="s">
        <v>6</v>
      </c>
      <c r="AB3514" s="2">
        <v>12</v>
      </c>
      <c r="AC3514" s="7"/>
      <c r="AD3514" s="2">
        <f>IF(Q3514&gt;100,1,0)</f>
        <v>1</v>
      </c>
      <c r="AE3514" s="2">
        <f t="shared" ref="AE3514:AE3515" si="1454">IF(U3514&gt;W3514,1,0)</f>
        <v>0</v>
      </c>
      <c r="AF3514" s="2">
        <f>IF(U3514=W3514,1,0)*IF(Q3514=0,0,1)</f>
        <v>0</v>
      </c>
      <c r="AG3514" s="2">
        <f t="shared" ref="AG3514:AG3515" si="1455">IF(W3514&gt;U3514,1,0)</f>
        <v>1</v>
      </c>
      <c r="AH3514" s="2">
        <f t="shared" ref="AH3514:AH3515" si="1456">PRODUCT(Z3514)</f>
        <v>3</v>
      </c>
      <c r="AI3514" s="30" t="s">
        <v>6</v>
      </c>
      <c r="AJ3514" s="2">
        <f t="shared" ref="AJ3514:AJ3515" si="1457">PRODUCT(AB3514)</f>
        <v>12</v>
      </c>
      <c r="AK3514" s="2">
        <v>3</v>
      </c>
      <c r="AL3514" s="2">
        <f t="shared" ref="AL3514:AL3515" si="1458">PRODUCT(Y3514)</f>
        <v>241</v>
      </c>
      <c r="AN3514" s="2">
        <v>3</v>
      </c>
    </row>
    <row r="3515" spans="1:40" x14ac:dyDescent="0.25">
      <c r="A3515" s="68" t="s">
        <v>439</v>
      </c>
      <c r="B3515" s="69">
        <f>PRODUCT(AD3535)</f>
        <v>0</v>
      </c>
      <c r="C3515" s="69">
        <f>PRODUCT(AE3535)</f>
        <v>0</v>
      </c>
      <c r="D3515" s="69">
        <f>PRODUCT(AF3535)</f>
        <v>0</v>
      </c>
      <c r="E3515" s="69">
        <f>PRODUCT(AG3535)</f>
        <v>0</v>
      </c>
      <c r="F3515" s="69">
        <f>PRODUCT(AH3535)</f>
        <v>0</v>
      </c>
      <c r="G3515" s="70" t="s">
        <v>6</v>
      </c>
      <c r="H3515" s="69">
        <f>PRODUCT(AJ3535)</f>
        <v>0</v>
      </c>
      <c r="I3515" s="69">
        <f>PRODUCT(AK3535)</f>
        <v>0</v>
      </c>
      <c r="J3515" s="70" t="s">
        <v>6</v>
      </c>
      <c r="K3515" s="69">
        <f>PRODUCT(AN3535)</f>
        <v>0</v>
      </c>
      <c r="L3515" s="71">
        <v>0</v>
      </c>
      <c r="M3515" s="8"/>
      <c r="N3515" s="1"/>
      <c r="O3515" s="2">
        <v>28</v>
      </c>
      <c r="P3515" s="2">
        <v>7</v>
      </c>
      <c r="Q3515" s="2">
        <v>2019</v>
      </c>
      <c r="R3515" s="5" t="s">
        <v>1554</v>
      </c>
      <c r="S3515" s="2" t="s">
        <v>6</v>
      </c>
      <c r="T3515" s="5" t="s">
        <v>783</v>
      </c>
      <c r="U3515" s="2">
        <v>0</v>
      </c>
      <c r="V3515" s="30" t="s">
        <v>6</v>
      </c>
      <c r="W3515" s="2">
        <v>2</v>
      </c>
      <c r="X3515" s="44" t="s">
        <v>1752</v>
      </c>
      <c r="Y3515" s="2">
        <v>207</v>
      </c>
      <c r="Z3515" s="2">
        <v>5</v>
      </c>
      <c r="AA3515" s="30" t="s">
        <v>6</v>
      </c>
      <c r="AB3515" s="2">
        <v>25</v>
      </c>
      <c r="AC3515" s="7"/>
      <c r="AD3515" s="2">
        <f>IF(Q3515&gt;100,1,0)</f>
        <v>1</v>
      </c>
      <c r="AE3515" s="2">
        <f t="shared" si="1454"/>
        <v>0</v>
      </c>
      <c r="AF3515" s="2">
        <f>IF(U3515=W3515,1,0)*IF(Q3515=0,0,1)</f>
        <v>0</v>
      </c>
      <c r="AG3515" s="2">
        <f t="shared" si="1455"/>
        <v>1</v>
      </c>
      <c r="AH3515" s="2">
        <f t="shared" si="1456"/>
        <v>5</v>
      </c>
      <c r="AI3515" s="30" t="s">
        <v>6</v>
      </c>
      <c r="AJ3515" s="2">
        <f t="shared" si="1457"/>
        <v>25</v>
      </c>
      <c r="AK3515" s="2">
        <v>0</v>
      </c>
      <c r="AL3515" s="2">
        <f t="shared" si="1458"/>
        <v>207</v>
      </c>
      <c r="AN3515" s="2">
        <v>3</v>
      </c>
    </row>
    <row r="3516" spans="1:40" x14ac:dyDescent="0.25">
      <c r="A3516" s="68" t="s">
        <v>440</v>
      </c>
      <c r="B3516" s="69">
        <f>PRODUCT(AD3539)</f>
        <v>0</v>
      </c>
      <c r="C3516" s="69">
        <f t="shared" ref="C3516:F3516" si="1459">PRODUCT(AE3539)</f>
        <v>0</v>
      </c>
      <c r="D3516" s="69">
        <f t="shared" si="1459"/>
        <v>0</v>
      </c>
      <c r="E3516" s="69">
        <f t="shared" si="1459"/>
        <v>0</v>
      </c>
      <c r="F3516" s="69">
        <f t="shared" si="1459"/>
        <v>0</v>
      </c>
      <c r="G3516" s="70" t="s">
        <v>6</v>
      </c>
      <c r="H3516" s="69">
        <f t="shared" ref="H3516" si="1460">PRODUCT(AJ3539)</f>
        <v>0</v>
      </c>
      <c r="I3516" s="69">
        <f>PRODUCT(AK3539)</f>
        <v>0</v>
      </c>
      <c r="J3516" s="70" t="s">
        <v>6</v>
      </c>
      <c r="K3516" s="69">
        <f>PRODUCT(AM3539)</f>
        <v>0</v>
      </c>
      <c r="L3516" s="71">
        <v>0</v>
      </c>
      <c r="M3516" s="8"/>
      <c r="N3516" s="38"/>
      <c r="O3516" s="2"/>
      <c r="AC3516" s="7"/>
      <c r="AD3516" s="7"/>
      <c r="AE3516" s="7"/>
      <c r="AF3516" s="7"/>
      <c r="AG3516" s="7"/>
      <c r="AH3516" s="7"/>
      <c r="AI3516" s="7"/>
      <c r="AJ3516" s="7"/>
      <c r="AK3516" s="7"/>
      <c r="AN3516" s="7"/>
    </row>
    <row r="3517" spans="1:40" x14ac:dyDescent="0.25">
      <c r="A3517" s="68" t="s">
        <v>17</v>
      </c>
      <c r="B3517" s="69">
        <f>SUM(B3514:B3516)</f>
        <v>3</v>
      </c>
      <c r="C3517" s="69">
        <f>SUM(C3514:C3516)</f>
        <v>0</v>
      </c>
      <c r="D3517" s="69">
        <f>SUM(D3514:D3516)</f>
        <v>0</v>
      </c>
      <c r="E3517" s="69">
        <f>SUM(E3514:E3516)</f>
        <v>3</v>
      </c>
      <c r="F3517" s="69">
        <f>SUM(F3514:F3516)</f>
        <v>10</v>
      </c>
      <c r="G3517" s="70" t="s">
        <v>6</v>
      </c>
      <c r="H3517" s="69">
        <f>SUM(H3514:H3516)</f>
        <v>53</v>
      </c>
      <c r="I3517" s="69">
        <f>SUM(I3514:I3516)</f>
        <v>3</v>
      </c>
      <c r="J3517" s="70" t="s">
        <v>6</v>
      </c>
      <c r="K3517" s="69">
        <f>SUM(K3514:K3516)</f>
        <v>9</v>
      </c>
      <c r="L3517" s="71">
        <f>PRODUCT(AM3512/B3517)</f>
        <v>245</v>
      </c>
      <c r="M3517" s="8"/>
      <c r="N3517" s="38"/>
      <c r="O3517" s="2"/>
      <c r="AC3517" s="7"/>
      <c r="AD3517" s="7"/>
      <c r="AE3517" s="7"/>
      <c r="AF3517" s="7"/>
      <c r="AG3517" s="7"/>
      <c r="AH3517" s="7"/>
      <c r="AI3517" s="7"/>
      <c r="AJ3517" s="7"/>
      <c r="AK3517" s="7"/>
      <c r="AN3517" s="7"/>
    </row>
    <row r="3518" spans="1:40" x14ac:dyDescent="0.25">
      <c r="A3518" s="72" t="s">
        <v>18</v>
      </c>
      <c r="B3518" s="73"/>
      <c r="C3518" s="73"/>
      <c r="D3518" s="73"/>
      <c r="E3518" s="73"/>
      <c r="F3518" s="74">
        <f>PRODUCT(F3517/B3517)</f>
        <v>3.3333333333333335</v>
      </c>
      <c r="G3518" s="75" t="s">
        <v>6</v>
      </c>
      <c r="H3518" s="74">
        <f>PRODUCT(H3517/B3517)</f>
        <v>17.666666666666668</v>
      </c>
      <c r="I3518" s="73"/>
      <c r="J3518" s="73"/>
      <c r="K3518" s="73"/>
      <c r="L3518" s="76"/>
      <c r="M3518" s="55"/>
      <c r="N3518" s="40"/>
      <c r="O3518" s="2"/>
      <c r="AC3518" s="7"/>
      <c r="AD3518" s="7"/>
      <c r="AE3518" s="7"/>
      <c r="AF3518" s="7"/>
      <c r="AG3518" s="7"/>
      <c r="AH3518" s="7"/>
      <c r="AI3518" s="7"/>
      <c r="AJ3518" s="7"/>
      <c r="AK3518" s="7"/>
      <c r="AN3518" s="7"/>
    </row>
    <row r="3519" spans="1:40" x14ac:dyDescent="0.25">
      <c r="B3519" s="10"/>
      <c r="C3519" s="10"/>
      <c r="D3519" s="10"/>
      <c r="E3519" s="10"/>
      <c r="F3519" s="10"/>
      <c r="G3519" s="10"/>
      <c r="H3519" s="10"/>
      <c r="I3519" s="10"/>
      <c r="J3519" s="10"/>
      <c r="K3519" s="10"/>
      <c r="L3519" s="8"/>
      <c r="O3519" s="2"/>
      <c r="AC3519" s="7"/>
      <c r="AD3519" s="7"/>
      <c r="AE3519" s="7"/>
      <c r="AF3519" s="7"/>
      <c r="AG3519" s="7"/>
      <c r="AH3519" s="7"/>
      <c r="AI3519" s="7"/>
      <c r="AJ3519" s="7"/>
      <c r="AK3519" s="7"/>
      <c r="AN3519" s="7"/>
    </row>
    <row r="3520" spans="1:40" x14ac:dyDescent="0.25">
      <c r="A3520" s="63" t="s">
        <v>716</v>
      </c>
      <c r="B3520" s="64" t="s">
        <v>0</v>
      </c>
      <c r="C3520" s="64" t="s">
        <v>10</v>
      </c>
      <c r="D3520" s="64" t="s">
        <v>1</v>
      </c>
      <c r="E3520" s="64" t="s">
        <v>11</v>
      </c>
      <c r="F3520" s="65" t="s">
        <v>12</v>
      </c>
      <c r="G3520" s="66"/>
      <c r="H3520" s="64"/>
      <c r="I3520" s="65" t="s">
        <v>13</v>
      </c>
      <c r="J3520" s="66"/>
      <c r="K3520" s="64"/>
      <c r="L3520" s="67" t="s">
        <v>14</v>
      </c>
      <c r="O3520" s="2"/>
      <c r="AC3520" s="7"/>
      <c r="AD3520" s="7"/>
      <c r="AE3520" s="7"/>
      <c r="AF3520" s="7"/>
      <c r="AG3520" s="7"/>
      <c r="AH3520" s="7"/>
      <c r="AI3520" s="7"/>
      <c r="AJ3520" s="7"/>
      <c r="AK3520" s="7"/>
      <c r="AN3520" s="7"/>
    </row>
    <row r="3521" spans="1:40" x14ac:dyDescent="0.25">
      <c r="A3521" s="68" t="s">
        <v>16</v>
      </c>
      <c r="B3521" s="69">
        <f>PRODUCT(B6101)</f>
        <v>3</v>
      </c>
      <c r="C3521" s="69">
        <f t="shared" ref="C3521:L3524" si="1461">PRODUCT(C6101)</f>
        <v>3</v>
      </c>
      <c r="D3521" s="69">
        <f t="shared" si="1461"/>
        <v>0</v>
      </c>
      <c r="E3521" s="69">
        <f t="shared" si="1461"/>
        <v>0</v>
      </c>
      <c r="F3521" s="69">
        <f t="shared" si="1461"/>
        <v>33</v>
      </c>
      <c r="G3521" s="70" t="s">
        <v>6</v>
      </c>
      <c r="H3521" s="69">
        <f t="shared" si="1461"/>
        <v>6</v>
      </c>
      <c r="I3521" s="69">
        <f t="shared" si="1461"/>
        <v>9</v>
      </c>
      <c r="J3521" s="70" t="s">
        <v>6</v>
      </c>
      <c r="K3521" s="69">
        <f t="shared" si="1461"/>
        <v>0</v>
      </c>
      <c r="L3521" s="71">
        <f t="shared" si="1461"/>
        <v>820.66666666666663</v>
      </c>
      <c r="M3521" s="8"/>
      <c r="N3521" s="38"/>
      <c r="O3521" s="2"/>
      <c r="AC3521" s="7"/>
      <c r="AD3521" s="7"/>
      <c r="AE3521" s="7"/>
      <c r="AF3521" s="7"/>
      <c r="AG3521" s="7"/>
      <c r="AH3521" s="7"/>
      <c r="AI3521" s="7"/>
      <c r="AJ3521" s="7"/>
      <c r="AK3521" s="7"/>
      <c r="AN3521" s="7"/>
    </row>
    <row r="3522" spans="1:40" x14ac:dyDescent="0.25">
      <c r="A3522" s="68" t="s">
        <v>439</v>
      </c>
      <c r="B3522" s="69">
        <f t="shared" ref="B3522:F3524" si="1462">PRODUCT(B6102)</f>
        <v>0</v>
      </c>
      <c r="C3522" s="69">
        <f t="shared" si="1462"/>
        <v>0</v>
      </c>
      <c r="D3522" s="69">
        <f t="shared" si="1462"/>
        <v>0</v>
      </c>
      <c r="E3522" s="69">
        <f t="shared" si="1462"/>
        <v>0</v>
      </c>
      <c r="F3522" s="69">
        <f t="shared" si="1462"/>
        <v>0</v>
      </c>
      <c r="G3522" s="70" t="s">
        <v>6</v>
      </c>
      <c r="H3522" s="69">
        <f t="shared" si="1461"/>
        <v>0</v>
      </c>
      <c r="I3522" s="69">
        <f t="shared" si="1461"/>
        <v>0</v>
      </c>
      <c r="J3522" s="70" t="s">
        <v>6</v>
      </c>
      <c r="K3522" s="69">
        <f t="shared" si="1461"/>
        <v>0</v>
      </c>
      <c r="L3522" s="71">
        <f t="shared" si="1461"/>
        <v>0</v>
      </c>
      <c r="M3522" s="8"/>
      <c r="N3522" s="38"/>
      <c r="O3522" s="2"/>
      <c r="AC3522" s="7"/>
      <c r="AD3522" s="7"/>
      <c r="AE3522" s="7"/>
      <c r="AF3522" s="7"/>
      <c r="AG3522" s="7"/>
      <c r="AH3522" s="7"/>
      <c r="AI3522" s="7"/>
      <c r="AJ3522" s="7"/>
      <c r="AK3522" s="7"/>
      <c r="AN3522" s="7"/>
    </row>
    <row r="3523" spans="1:40" x14ac:dyDescent="0.25">
      <c r="A3523" s="68" t="s">
        <v>440</v>
      </c>
      <c r="B3523" s="69">
        <f t="shared" si="1462"/>
        <v>0</v>
      </c>
      <c r="C3523" s="69">
        <f t="shared" si="1462"/>
        <v>0</v>
      </c>
      <c r="D3523" s="69">
        <f t="shared" si="1462"/>
        <v>0</v>
      </c>
      <c r="E3523" s="69">
        <f t="shared" si="1462"/>
        <v>0</v>
      </c>
      <c r="F3523" s="69">
        <f t="shared" si="1462"/>
        <v>0</v>
      </c>
      <c r="G3523" s="70" t="s">
        <v>6</v>
      </c>
      <c r="H3523" s="69">
        <f t="shared" si="1461"/>
        <v>0</v>
      </c>
      <c r="I3523" s="69">
        <f t="shared" si="1461"/>
        <v>0</v>
      </c>
      <c r="J3523" s="70" t="s">
        <v>6</v>
      </c>
      <c r="K3523" s="69">
        <f t="shared" si="1461"/>
        <v>0</v>
      </c>
      <c r="L3523" s="71">
        <f t="shared" si="1461"/>
        <v>0</v>
      </c>
      <c r="M3523" s="8"/>
      <c r="N3523" s="38"/>
      <c r="O3523" s="2"/>
      <c r="AC3523" s="7"/>
      <c r="AD3523" s="7"/>
      <c r="AE3523" s="7"/>
      <c r="AF3523" s="7"/>
      <c r="AG3523" s="7"/>
      <c r="AH3523" s="7"/>
      <c r="AI3523" s="7"/>
      <c r="AJ3523" s="7"/>
      <c r="AK3523" s="7"/>
      <c r="AN3523" s="7"/>
    </row>
    <row r="3524" spans="1:40" x14ac:dyDescent="0.25">
      <c r="A3524" s="68" t="s">
        <v>17</v>
      </c>
      <c r="B3524" s="69">
        <f t="shared" si="1462"/>
        <v>3</v>
      </c>
      <c r="C3524" s="69">
        <f t="shared" si="1462"/>
        <v>3</v>
      </c>
      <c r="D3524" s="69">
        <f t="shared" si="1462"/>
        <v>0</v>
      </c>
      <c r="E3524" s="69">
        <f t="shared" si="1462"/>
        <v>0</v>
      </c>
      <c r="F3524" s="69">
        <f t="shared" si="1462"/>
        <v>33</v>
      </c>
      <c r="G3524" s="70" t="s">
        <v>6</v>
      </c>
      <c r="H3524" s="69">
        <f t="shared" si="1461"/>
        <v>6</v>
      </c>
      <c r="I3524" s="69">
        <f t="shared" si="1461"/>
        <v>9</v>
      </c>
      <c r="J3524" s="70" t="s">
        <v>6</v>
      </c>
      <c r="K3524" s="69">
        <f t="shared" si="1461"/>
        <v>0</v>
      </c>
      <c r="L3524" s="71">
        <f t="shared" si="1461"/>
        <v>820.66666666666663</v>
      </c>
      <c r="M3524" s="8"/>
      <c r="N3524" s="38"/>
      <c r="O3524" s="2"/>
      <c r="AC3524" s="7"/>
      <c r="AD3524" s="7"/>
      <c r="AE3524" s="7"/>
      <c r="AF3524" s="7"/>
      <c r="AG3524" s="7"/>
      <c r="AH3524" s="7"/>
      <c r="AI3524" s="7"/>
      <c r="AJ3524" s="7"/>
      <c r="AK3524" s="7"/>
      <c r="AN3524" s="7"/>
    </row>
    <row r="3525" spans="1:40" x14ac:dyDescent="0.25">
      <c r="A3525" s="72" t="s">
        <v>18</v>
      </c>
      <c r="B3525" s="73"/>
      <c r="C3525" s="73"/>
      <c r="D3525" s="73"/>
      <c r="E3525" s="73"/>
      <c r="F3525" s="74">
        <f>PRODUCT(F3524/B3524)</f>
        <v>11</v>
      </c>
      <c r="G3525" s="75" t="s">
        <v>6</v>
      </c>
      <c r="H3525" s="74">
        <f>PRODUCT(H3524/B3524)</f>
        <v>2</v>
      </c>
      <c r="I3525" s="73"/>
      <c r="J3525" s="73"/>
      <c r="K3525" s="73"/>
      <c r="L3525" s="76"/>
      <c r="M3525" s="55"/>
      <c r="N3525" s="40"/>
      <c r="O3525" s="2"/>
      <c r="AC3525" s="7"/>
      <c r="AD3525" s="7"/>
      <c r="AE3525" s="7"/>
      <c r="AF3525" s="7"/>
      <c r="AG3525" s="7"/>
      <c r="AH3525" s="7"/>
      <c r="AI3525" s="7"/>
      <c r="AJ3525" s="7"/>
      <c r="AK3525" s="7"/>
      <c r="AN3525" s="7"/>
    </row>
    <row r="3526" spans="1:40" x14ac:dyDescent="0.25">
      <c r="B3526" s="10"/>
      <c r="C3526" s="10"/>
      <c r="D3526" s="10"/>
      <c r="E3526" s="10"/>
      <c r="F3526" s="55"/>
      <c r="G3526" s="11"/>
      <c r="H3526" s="55"/>
      <c r="I3526" s="10"/>
      <c r="J3526" s="10"/>
      <c r="K3526" s="10"/>
      <c r="L3526" s="8"/>
      <c r="M3526" s="55"/>
      <c r="N3526" s="40"/>
      <c r="O3526" s="2"/>
      <c r="AC3526" s="7"/>
      <c r="AD3526" s="7"/>
      <c r="AE3526" s="7"/>
      <c r="AF3526" s="7"/>
      <c r="AG3526" s="7"/>
      <c r="AH3526" s="7"/>
      <c r="AI3526" s="7"/>
      <c r="AJ3526" s="7"/>
      <c r="AK3526" s="7"/>
      <c r="AN3526" s="7"/>
    </row>
    <row r="3527" spans="1:40" x14ac:dyDescent="0.25">
      <c r="A3527" s="63" t="s">
        <v>715</v>
      </c>
      <c r="B3527" s="64"/>
      <c r="C3527" s="64"/>
      <c r="D3527" s="64"/>
      <c r="E3527" s="64"/>
      <c r="F3527" s="64"/>
      <c r="G3527" s="64"/>
      <c r="H3527" s="64"/>
      <c r="I3527" s="64"/>
      <c r="J3527" s="64"/>
      <c r="K3527" s="64"/>
      <c r="L3527" s="67"/>
      <c r="O3527" s="2"/>
      <c r="AC3527" s="7"/>
      <c r="AD3527" s="7"/>
      <c r="AE3527" s="7"/>
      <c r="AF3527" s="7"/>
      <c r="AG3527" s="7"/>
      <c r="AH3527" s="7"/>
      <c r="AI3527" s="7"/>
      <c r="AJ3527" s="7"/>
      <c r="AK3527" s="7"/>
      <c r="AN3527" s="7"/>
    </row>
    <row r="3528" spans="1:40" x14ac:dyDescent="0.25">
      <c r="A3528" s="68" t="s">
        <v>24</v>
      </c>
      <c r="B3528" s="69" t="s">
        <v>0</v>
      </c>
      <c r="C3528" s="69" t="s">
        <v>10</v>
      </c>
      <c r="D3528" s="69" t="s">
        <v>1</v>
      </c>
      <c r="E3528" s="69" t="s">
        <v>11</v>
      </c>
      <c r="F3528" s="78" t="s">
        <v>12</v>
      </c>
      <c r="G3528" s="70"/>
      <c r="H3528" s="69"/>
      <c r="I3528" s="78" t="s">
        <v>13</v>
      </c>
      <c r="J3528" s="70"/>
      <c r="K3528" s="69"/>
      <c r="L3528" s="71" t="s">
        <v>14</v>
      </c>
      <c r="O3528" s="2"/>
      <c r="AC3528" s="7"/>
      <c r="AD3528" s="7"/>
      <c r="AE3528" s="7"/>
      <c r="AF3528" s="7"/>
      <c r="AG3528" s="7"/>
      <c r="AH3528" s="7"/>
      <c r="AI3528" s="7"/>
      <c r="AJ3528" s="7"/>
      <c r="AK3528" s="7"/>
      <c r="AN3528" s="7"/>
    </row>
    <row r="3529" spans="1:40" x14ac:dyDescent="0.25">
      <c r="A3529" s="68" t="s">
        <v>16</v>
      </c>
      <c r="B3529" s="69">
        <f>PRODUCT(B3514+B3521)</f>
        <v>6</v>
      </c>
      <c r="C3529" s="69">
        <f>PRODUCT(C3514+E3521)</f>
        <v>0</v>
      </c>
      <c r="D3529" s="69">
        <f>PRODUCT(D3514+D3521)</f>
        <v>0</v>
      </c>
      <c r="E3529" s="69">
        <f>PRODUCT(E3514+C3521)</f>
        <v>6</v>
      </c>
      <c r="F3529" s="69">
        <f>PRODUCT(F3514+H3521)</f>
        <v>16</v>
      </c>
      <c r="G3529" s="70" t="s">
        <v>6</v>
      </c>
      <c r="H3529" s="69">
        <f>PRODUCT(H3514+F3521)</f>
        <v>86</v>
      </c>
      <c r="I3529" s="69">
        <f>PRODUCT(I3514+K3521)</f>
        <v>3</v>
      </c>
      <c r="J3529" s="70" t="s">
        <v>6</v>
      </c>
      <c r="K3529" s="69">
        <f>PRODUCT(K3514+I3521)</f>
        <v>18</v>
      </c>
      <c r="L3529" s="71">
        <f>PRODUCT(((B3514*L3514)+B3521*L3521))/B3529</f>
        <v>532.83333333333337</v>
      </c>
      <c r="M3529" s="8"/>
      <c r="N3529" s="38"/>
      <c r="O3529" s="2"/>
      <c r="AC3529" s="7"/>
      <c r="AD3529" s="7"/>
      <c r="AE3529" s="7"/>
      <c r="AF3529" s="7"/>
      <c r="AG3529" s="7"/>
      <c r="AH3529" s="7"/>
      <c r="AI3529" s="7"/>
      <c r="AJ3529" s="7"/>
      <c r="AK3529" s="7"/>
      <c r="AN3529" s="7"/>
    </row>
    <row r="3530" spans="1:40" x14ac:dyDescent="0.25">
      <c r="A3530" s="68" t="s">
        <v>439</v>
      </c>
      <c r="B3530" s="69">
        <f>PRODUCT(B3515+B3522)</f>
        <v>0</v>
      </c>
      <c r="C3530" s="69">
        <f>PRODUCT(C3515+E3522)</f>
        <v>0</v>
      </c>
      <c r="D3530" s="69">
        <f>PRODUCT(D3515+D3522)</f>
        <v>0</v>
      </c>
      <c r="E3530" s="69">
        <f>PRODUCT(E3515+C3522)</f>
        <v>0</v>
      </c>
      <c r="F3530" s="69">
        <f>PRODUCT(F3515+H3522)</f>
        <v>0</v>
      </c>
      <c r="G3530" s="70" t="s">
        <v>6</v>
      </c>
      <c r="H3530" s="69">
        <f>PRODUCT(H3515+F3522)</f>
        <v>0</v>
      </c>
      <c r="I3530" s="69">
        <f>PRODUCT(I3515+K3522)</f>
        <v>0</v>
      </c>
      <c r="J3530" s="70" t="s">
        <v>6</v>
      </c>
      <c r="K3530" s="69">
        <f>PRODUCT(K3515+I3522)</f>
        <v>0</v>
      </c>
      <c r="L3530" s="71">
        <v>0</v>
      </c>
      <c r="M3530" s="8"/>
      <c r="N3530" s="38"/>
      <c r="O3530" s="2"/>
      <c r="AC3530" s="7"/>
      <c r="AD3530" s="7"/>
      <c r="AE3530" s="7"/>
      <c r="AF3530" s="7"/>
      <c r="AG3530" s="7"/>
      <c r="AH3530" s="7"/>
      <c r="AI3530" s="7"/>
      <c r="AJ3530" s="7"/>
      <c r="AK3530" s="7"/>
      <c r="AN3530" s="7"/>
    </row>
    <row r="3531" spans="1:40" x14ac:dyDescent="0.25">
      <c r="A3531" s="68" t="s">
        <v>440</v>
      </c>
      <c r="B3531" s="69">
        <f>PRODUCT(B3516+B3523)</f>
        <v>0</v>
      </c>
      <c r="C3531" s="69">
        <f>PRODUCT(C3516+E3523)</f>
        <v>0</v>
      </c>
      <c r="D3531" s="69">
        <f>PRODUCT(D3516+D3523)</f>
        <v>0</v>
      </c>
      <c r="E3531" s="69">
        <f>PRODUCT(E3516+C3523)</f>
        <v>0</v>
      </c>
      <c r="F3531" s="69">
        <f>PRODUCT(F3516+H3523)</f>
        <v>0</v>
      </c>
      <c r="G3531" s="70" t="s">
        <v>6</v>
      </c>
      <c r="H3531" s="69">
        <f>PRODUCT(H3516+F3523)</f>
        <v>0</v>
      </c>
      <c r="I3531" s="69">
        <f>PRODUCT(I3516+K3523)</f>
        <v>0</v>
      </c>
      <c r="J3531" s="70" t="s">
        <v>6</v>
      </c>
      <c r="K3531" s="69">
        <f>PRODUCT(K3516+I3523)</f>
        <v>0</v>
      </c>
      <c r="L3531" s="71">
        <v>0</v>
      </c>
      <c r="M3531" s="8"/>
      <c r="N3531" s="38"/>
      <c r="O3531" s="2"/>
      <c r="AC3531" s="7"/>
      <c r="AD3531" s="7"/>
      <c r="AE3531" s="7"/>
      <c r="AF3531" s="7"/>
      <c r="AG3531" s="7"/>
      <c r="AH3531" s="7"/>
      <c r="AI3531" s="7"/>
      <c r="AJ3531" s="7"/>
      <c r="AK3531" s="7"/>
      <c r="AN3531" s="7"/>
    </row>
    <row r="3532" spans="1:40" x14ac:dyDescent="0.25">
      <c r="A3532" s="68" t="s">
        <v>17</v>
      </c>
      <c r="B3532" s="69">
        <f>PRODUCT(B3517+B3524)</f>
        <v>6</v>
      </c>
      <c r="C3532" s="69">
        <f>PRODUCT(C3517+E3524)</f>
        <v>0</v>
      </c>
      <c r="D3532" s="69">
        <f>PRODUCT(D3517+D3524)</f>
        <v>0</v>
      </c>
      <c r="E3532" s="69">
        <f>PRODUCT(E3517+C3524)</f>
        <v>6</v>
      </c>
      <c r="F3532" s="69">
        <f>PRODUCT(F3517+H3524)</f>
        <v>16</v>
      </c>
      <c r="G3532" s="70" t="s">
        <v>6</v>
      </c>
      <c r="H3532" s="69">
        <f>PRODUCT(H3517+F3524)</f>
        <v>86</v>
      </c>
      <c r="I3532" s="69">
        <f>PRODUCT(I3517+K3524)</f>
        <v>3</v>
      </c>
      <c r="J3532" s="70" t="s">
        <v>6</v>
      </c>
      <c r="K3532" s="69">
        <f>PRODUCT(K3517+I3524)</f>
        <v>18</v>
      </c>
      <c r="L3532" s="71">
        <f>PRODUCT(((B3517*L3517)+B3524*L3524))/B3532</f>
        <v>532.83333333333337</v>
      </c>
      <c r="M3532" s="8"/>
      <c r="N3532" s="38"/>
      <c r="O3532" s="2"/>
      <c r="AC3532" s="7"/>
      <c r="AD3532" s="7"/>
      <c r="AE3532" s="7"/>
      <c r="AF3532" s="7"/>
      <c r="AG3532" s="7"/>
      <c r="AH3532" s="7"/>
      <c r="AI3532" s="7"/>
      <c r="AJ3532" s="7"/>
      <c r="AK3532" s="7"/>
      <c r="AN3532" s="7"/>
    </row>
    <row r="3533" spans="1:40" x14ac:dyDescent="0.25">
      <c r="A3533" s="72" t="s">
        <v>18</v>
      </c>
      <c r="B3533" s="73"/>
      <c r="C3533" s="73"/>
      <c r="D3533" s="73"/>
      <c r="E3533" s="73"/>
      <c r="F3533" s="74">
        <f>PRODUCT(F3532/B3532)</f>
        <v>2.6666666666666665</v>
      </c>
      <c r="G3533" s="75" t="s">
        <v>6</v>
      </c>
      <c r="H3533" s="74">
        <f>PRODUCT(H3532/B3532)</f>
        <v>14.333333333333334</v>
      </c>
      <c r="I3533" s="73"/>
      <c r="J3533" s="73"/>
      <c r="K3533" s="73"/>
      <c r="L3533" s="76"/>
      <c r="M3533" s="55"/>
      <c r="N3533" s="40"/>
      <c r="O3533" s="2"/>
      <c r="AC3533" s="7"/>
      <c r="AD3533" s="7"/>
      <c r="AE3533" s="7"/>
      <c r="AF3533" s="7"/>
      <c r="AG3533" s="7"/>
      <c r="AH3533" s="7"/>
      <c r="AI3533" s="7"/>
      <c r="AJ3533" s="7"/>
      <c r="AK3533" s="7"/>
      <c r="AN3533" s="7"/>
    </row>
    <row r="3534" spans="1:40" x14ac:dyDescent="0.25">
      <c r="A3534" s="7"/>
      <c r="B3534" s="10"/>
      <c r="C3534" s="10"/>
      <c r="D3534" s="10"/>
      <c r="E3534" s="10"/>
      <c r="F3534" s="10"/>
      <c r="G3534" s="10"/>
      <c r="H3534" s="10"/>
      <c r="I3534" s="10"/>
      <c r="J3534" s="10"/>
      <c r="K3534" s="10"/>
      <c r="L3534" s="54"/>
      <c r="O3534" s="2"/>
      <c r="AC3534" s="7"/>
      <c r="AD3534" s="7"/>
      <c r="AE3534" s="7"/>
      <c r="AF3534" s="7"/>
      <c r="AG3534" s="7"/>
      <c r="AH3534" s="7"/>
      <c r="AI3534" s="7"/>
      <c r="AJ3534" s="7"/>
      <c r="AK3534" s="7"/>
      <c r="AN3534" s="7"/>
    </row>
    <row r="3535" spans="1:40" x14ac:dyDescent="0.25">
      <c r="A3535" s="7"/>
      <c r="B3535" s="10"/>
      <c r="C3535" s="10"/>
      <c r="D3535" s="10"/>
      <c r="E3535" s="10"/>
      <c r="F3535" s="10" t="s">
        <v>1875</v>
      </c>
      <c r="G3535" s="10"/>
      <c r="H3535" s="10"/>
      <c r="I3535" s="10"/>
      <c r="J3535" s="10"/>
      <c r="K3535" s="10"/>
      <c r="L3535" s="10"/>
      <c r="R3535" s="10" t="s">
        <v>25</v>
      </c>
      <c r="AC3535" s="10" t="s">
        <v>3</v>
      </c>
      <c r="AD3535" s="3">
        <f>SUM(AD3536:AD3538)</f>
        <v>0</v>
      </c>
      <c r="AE3535" s="3">
        <f>SUM(AE3536:AE3538)</f>
        <v>0</v>
      </c>
      <c r="AF3535" s="3">
        <f>SUM(AF3536:AF3538)</f>
        <v>0</v>
      </c>
      <c r="AG3535" s="3">
        <f>SUM(AG3536:AG3538)</f>
        <v>0</v>
      </c>
      <c r="AH3535" s="3">
        <f>SUM(AH3536:AH3538)</f>
        <v>0</v>
      </c>
      <c r="AJ3535" s="3">
        <f>SUM(AJ3536:AJ3538)</f>
        <v>0</v>
      </c>
      <c r="AK3535" s="3">
        <f>SUM(AK3536:AK3538)</f>
        <v>0</v>
      </c>
      <c r="AL3535" s="3">
        <f>SUM(AL3536:AL3538)</f>
        <v>0</v>
      </c>
      <c r="AM3535" s="3"/>
      <c r="AN3535" s="3">
        <f>SUM(AN3536:AN3538)</f>
        <v>0</v>
      </c>
    </row>
    <row r="3536" spans="1:40" x14ac:dyDescent="0.25">
      <c r="A3536" s="7"/>
      <c r="B3536" s="10"/>
      <c r="C3536" s="10"/>
      <c r="D3536" s="10"/>
      <c r="E3536" s="10"/>
      <c r="F3536" s="10" t="s">
        <v>433</v>
      </c>
      <c r="G3536" s="10"/>
      <c r="H3536" s="10"/>
      <c r="I3536" s="10"/>
      <c r="J3536" s="10"/>
      <c r="K3536" s="10"/>
      <c r="L3536" s="57">
        <f>PRODUCT(C3517/B3517)</f>
        <v>0</v>
      </c>
      <c r="O3536" s="2"/>
      <c r="R3536" s="7"/>
      <c r="T3536" s="7"/>
      <c r="AC3536" s="7"/>
      <c r="AD3536" s="7"/>
      <c r="AE3536" s="7"/>
      <c r="AF3536" s="7"/>
      <c r="AG3536" s="7"/>
      <c r="AH3536" s="7"/>
      <c r="AI3536" s="7"/>
      <c r="AJ3536" s="7"/>
      <c r="AK3536" s="7"/>
      <c r="AN3536" s="7"/>
    </row>
    <row r="3537" spans="1:40" x14ac:dyDescent="0.25">
      <c r="A3537" s="7"/>
      <c r="B3537" s="10"/>
      <c r="C3537" s="10"/>
      <c r="D3537" s="10"/>
      <c r="E3537" s="10"/>
      <c r="F3537" s="10" t="s">
        <v>434</v>
      </c>
      <c r="G3537" s="10"/>
      <c r="H3537" s="10"/>
      <c r="I3537" s="10"/>
      <c r="J3537" s="10"/>
      <c r="K3537" s="10"/>
      <c r="L3537" s="57">
        <f>PRODUCT(E3524/B3524)</f>
        <v>0</v>
      </c>
      <c r="O3537" s="2"/>
      <c r="R3537" s="7"/>
      <c r="T3537" s="7"/>
      <c r="AC3537" s="7"/>
      <c r="AD3537" s="7"/>
      <c r="AE3537" s="7"/>
      <c r="AF3537" s="7"/>
      <c r="AG3537" s="7"/>
      <c r="AH3537" s="7"/>
      <c r="AI3537" s="7"/>
      <c r="AJ3537" s="7"/>
      <c r="AK3537" s="7"/>
      <c r="AN3537" s="7"/>
    </row>
    <row r="3538" spans="1:40" x14ac:dyDescent="0.25">
      <c r="A3538" s="7"/>
      <c r="B3538" s="10"/>
      <c r="C3538" s="10"/>
      <c r="D3538" s="10"/>
      <c r="E3538" s="10"/>
      <c r="F3538" s="10" t="s">
        <v>435</v>
      </c>
      <c r="G3538" s="10"/>
      <c r="H3538" s="10"/>
      <c r="I3538" s="10"/>
      <c r="J3538" s="10"/>
      <c r="K3538" s="10"/>
      <c r="L3538" s="57">
        <f>PRODUCT(C3532/B3532)</f>
        <v>0</v>
      </c>
      <c r="O3538" s="2"/>
      <c r="R3538" s="7"/>
      <c r="T3538" s="7"/>
      <c r="AC3538" s="7"/>
      <c r="AD3538" s="7"/>
      <c r="AE3538" s="7"/>
      <c r="AF3538" s="7"/>
      <c r="AG3538" s="7"/>
      <c r="AH3538" s="7"/>
      <c r="AI3538" s="7"/>
      <c r="AJ3538" s="7"/>
      <c r="AK3538" s="7"/>
      <c r="AN3538" s="7"/>
    </row>
    <row r="3539" spans="1:40" x14ac:dyDescent="0.25">
      <c r="A3539" s="7"/>
      <c r="B3539" s="10"/>
      <c r="C3539" s="10"/>
      <c r="D3539" s="10"/>
      <c r="E3539" s="10"/>
      <c r="F3539" s="10"/>
      <c r="G3539" s="10"/>
      <c r="H3539" s="10"/>
      <c r="I3539" s="10"/>
      <c r="J3539" s="10"/>
      <c r="K3539" s="10"/>
      <c r="L3539" s="54"/>
      <c r="O3539" s="2"/>
      <c r="R3539" s="10" t="s">
        <v>32</v>
      </c>
      <c r="T3539" s="7"/>
      <c r="AC3539" s="10" t="s">
        <v>4</v>
      </c>
      <c r="AD3539" s="3">
        <f>SUM(AD3540:AD3543)</f>
        <v>0</v>
      </c>
      <c r="AE3539" s="3">
        <f>SUM(AE3540:AE3543)</f>
        <v>0</v>
      </c>
      <c r="AF3539" s="3">
        <f>SUM(AF3540:AF3543)</f>
        <v>0</v>
      </c>
      <c r="AG3539" s="3">
        <f>SUM(AG3540:AG3543)</f>
        <v>0</v>
      </c>
      <c r="AH3539" s="3">
        <f>SUM(AH3540:AH3543)</f>
        <v>0</v>
      </c>
      <c r="AJ3539" s="3">
        <f>SUM(AJ3540:AJ3543)</f>
        <v>0</v>
      </c>
      <c r="AK3539" s="3">
        <f>SUM(AK3540:AK3543)</f>
        <v>0</v>
      </c>
      <c r="AL3539" s="3">
        <f>SUM(AL3540:AL3543)</f>
        <v>0</v>
      </c>
      <c r="AM3539" s="3"/>
      <c r="AN3539" s="3">
        <f>SUM(AN3540:AN3543)</f>
        <v>0</v>
      </c>
    </row>
    <row r="3540" spans="1:40" x14ac:dyDescent="0.25">
      <c r="A3540" s="7"/>
      <c r="B3540" s="10"/>
      <c r="C3540" s="10"/>
      <c r="D3540" s="10"/>
      <c r="E3540" s="10"/>
      <c r="F3540" s="10"/>
      <c r="G3540" s="10"/>
      <c r="H3540" s="10"/>
      <c r="I3540" s="10"/>
      <c r="J3540" s="10"/>
      <c r="K3540" s="10"/>
      <c r="L3540" s="54"/>
      <c r="O3540" s="2"/>
      <c r="R3540" s="7"/>
      <c r="T3540" s="7"/>
      <c r="AC3540" s="10"/>
      <c r="AD3540" s="3"/>
      <c r="AE3540" s="3"/>
      <c r="AF3540" s="3"/>
      <c r="AG3540" s="3"/>
      <c r="AH3540" s="3"/>
      <c r="AI3540" s="7"/>
      <c r="AJ3540" s="3"/>
      <c r="AK3540" s="3"/>
      <c r="AL3540" s="3"/>
      <c r="AN3540" s="3"/>
    </row>
    <row r="3541" spans="1:40" x14ac:dyDescent="0.25">
      <c r="A3541" s="7"/>
      <c r="B3541" s="10"/>
      <c r="C3541" s="10"/>
      <c r="D3541" s="10"/>
      <c r="E3541" s="10"/>
      <c r="F3541" s="10"/>
      <c r="G3541" s="10"/>
      <c r="H3541" s="10"/>
      <c r="I3541" s="10"/>
      <c r="J3541" s="10"/>
      <c r="K3541" s="10"/>
      <c r="L3541" s="54"/>
      <c r="O3541" s="2"/>
      <c r="R3541" s="7"/>
      <c r="T3541" s="7"/>
      <c r="AC3541" s="10"/>
      <c r="AD3541" s="3"/>
      <c r="AE3541" s="3"/>
      <c r="AF3541" s="3"/>
      <c r="AG3541" s="3"/>
      <c r="AH3541" s="3"/>
      <c r="AI3541" s="7"/>
      <c r="AJ3541" s="3"/>
      <c r="AK3541" s="3"/>
      <c r="AL3541" s="3"/>
      <c r="AN3541" s="3"/>
    </row>
    <row r="3542" spans="1:40" x14ac:dyDescent="0.25">
      <c r="A3542" s="7"/>
      <c r="B3542" s="10"/>
      <c r="C3542" s="10"/>
      <c r="D3542" s="10"/>
      <c r="E3542" s="10"/>
      <c r="F3542" s="10"/>
      <c r="G3542" s="10"/>
      <c r="H3542" s="10"/>
      <c r="I3542" s="10"/>
      <c r="J3542" s="10"/>
      <c r="K3542" s="10"/>
      <c r="L3542" s="54"/>
      <c r="O3542" s="2"/>
      <c r="R3542" s="7"/>
      <c r="T3542" s="7"/>
      <c r="AC3542" s="7"/>
      <c r="AI3542" s="30"/>
      <c r="AL3542" s="2"/>
    </row>
    <row r="3543" spans="1:40" x14ac:dyDescent="0.25">
      <c r="A3543" s="7"/>
      <c r="B3543" s="10"/>
      <c r="C3543" s="10"/>
      <c r="D3543" s="10"/>
      <c r="E3543" s="10"/>
      <c r="F3543" s="10"/>
      <c r="G3543" s="10"/>
      <c r="H3543" s="10"/>
      <c r="I3543" s="10"/>
      <c r="J3543" s="10"/>
      <c r="K3543" s="10"/>
      <c r="L3543" s="54"/>
      <c r="O3543" s="2"/>
      <c r="R3543" s="7"/>
      <c r="T3543" s="7"/>
      <c r="AC3543" s="7"/>
      <c r="AD3543" s="7"/>
      <c r="AE3543" s="7"/>
      <c r="AF3543" s="7"/>
      <c r="AG3543" s="7"/>
      <c r="AH3543" s="7"/>
      <c r="AI3543" s="7"/>
      <c r="AJ3543" s="7"/>
      <c r="AK3543" s="7"/>
      <c r="AN3543" s="7"/>
    </row>
    <row r="3544" spans="1:40" s="4" customFormat="1" ht="14.25" x14ac:dyDescent="0.2">
      <c r="A3544" s="10"/>
      <c r="B3544" s="3"/>
      <c r="C3544" s="3"/>
      <c r="D3544" s="3"/>
      <c r="E3544" s="3"/>
      <c r="F3544" s="3"/>
      <c r="G3544" s="3"/>
      <c r="H3544" s="3"/>
      <c r="I3544" s="3"/>
      <c r="J3544" s="3"/>
      <c r="K3544" s="3"/>
      <c r="L3544" s="8"/>
      <c r="M3544" s="3" t="s">
        <v>7</v>
      </c>
      <c r="N3544" s="6"/>
      <c r="O3544" s="11"/>
      <c r="P3544" s="3"/>
      <c r="Q3544" s="3"/>
      <c r="R3544" s="6" t="s">
        <v>8</v>
      </c>
      <c r="S3544" s="9"/>
      <c r="T3544" s="6"/>
      <c r="U3544" s="3"/>
      <c r="V3544" s="3"/>
      <c r="W3544" s="3"/>
      <c r="X3544" s="6"/>
      <c r="Y3544" s="3"/>
      <c r="Z3544" s="3"/>
      <c r="AA3544" s="3"/>
      <c r="AB3544" s="3"/>
      <c r="AC3544" s="10" t="s">
        <v>2</v>
      </c>
      <c r="AD3544" s="3">
        <f>SUM(AD3545:AD3566)</f>
        <v>5</v>
      </c>
      <c r="AE3544" s="3">
        <f>SUM(AE3545:AE3566)</f>
        <v>0</v>
      </c>
      <c r="AF3544" s="3">
        <f>SUM(AF3545:AF3566)</f>
        <v>0</v>
      </c>
      <c r="AG3544" s="3">
        <f>SUM(AG3545:AG3566)</f>
        <v>5</v>
      </c>
      <c r="AH3544" s="3">
        <f>SUM(AH3545:AH3566)</f>
        <v>13</v>
      </c>
      <c r="AI3544" s="3"/>
      <c r="AJ3544" s="3">
        <f>SUM(AJ3545:AJ3566)</f>
        <v>39</v>
      </c>
      <c r="AK3544" s="3">
        <f>SUM(AK3545:AK3566)</f>
        <v>1</v>
      </c>
      <c r="AL3544" s="3">
        <f>SUM(AL3545:AL3566)</f>
        <v>1080</v>
      </c>
      <c r="AM3544" s="3">
        <f>PRODUCT(AL3544+AL3567+AL3571)</f>
        <v>1080</v>
      </c>
      <c r="AN3544" s="3">
        <f>SUM(AN3545:AN3566)</f>
        <v>14</v>
      </c>
    </row>
    <row r="3545" spans="1:40" x14ac:dyDescent="0.25">
      <c r="A3545" s="63" t="s">
        <v>608</v>
      </c>
      <c r="B3545" s="64" t="s">
        <v>0</v>
      </c>
      <c r="C3545" s="64" t="s">
        <v>10</v>
      </c>
      <c r="D3545" s="64" t="s">
        <v>1</v>
      </c>
      <c r="E3545" s="64" t="s">
        <v>11</v>
      </c>
      <c r="F3545" s="65" t="s">
        <v>12</v>
      </c>
      <c r="G3545" s="66"/>
      <c r="H3545" s="64"/>
      <c r="I3545" s="65" t="s">
        <v>13</v>
      </c>
      <c r="J3545" s="66"/>
      <c r="K3545" s="64"/>
      <c r="L3545" s="67" t="s">
        <v>14</v>
      </c>
      <c r="M3545" s="3">
        <f>MAX(Y3545:Y3575)</f>
        <v>272</v>
      </c>
      <c r="N3545" s="1"/>
      <c r="O3545" s="2">
        <v>15</v>
      </c>
      <c r="P3545" s="2">
        <v>7</v>
      </c>
      <c r="Q3545" s="2">
        <v>2017</v>
      </c>
      <c r="R3545" s="5" t="s">
        <v>1554</v>
      </c>
      <c r="S3545" s="2" t="s">
        <v>6</v>
      </c>
      <c r="T3545" s="5" t="s">
        <v>779</v>
      </c>
      <c r="U3545" s="2">
        <v>0</v>
      </c>
      <c r="V3545" s="30" t="s">
        <v>6</v>
      </c>
      <c r="W3545" s="2">
        <v>2</v>
      </c>
      <c r="X3545" s="44" t="s">
        <v>789</v>
      </c>
      <c r="Y3545" s="2">
        <v>272</v>
      </c>
      <c r="Z3545" s="2">
        <v>4</v>
      </c>
      <c r="AA3545" s="30" t="s">
        <v>6</v>
      </c>
      <c r="AB3545" s="2">
        <v>9</v>
      </c>
      <c r="AC3545" s="7"/>
      <c r="AD3545" s="2">
        <f>IF(Q3545&gt;100,1,0)</f>
        <v>1</v>
      </c>
      <c r="AE3545" s="2">
        <f t="shared" ref="AE3545" si="1463">IF(U3545&gt;W3545,1,0)</f>
        <v>0</v>
      </c>
      <c r="AF3545" s="2">
        <f>IF(U3545=W3545,1,0)*IF(Q3545=0,0,1)</f>
        <v>0</v>
      </c>
      <c r="AG3545" s="2">
        <f t="shared" ref="AG3545" si="1464">IF(W3545&gt;U3545,1,0)</f>
        <v>1</v>
      </c>
      <c r="AH3545" s="2">
        <f t="shared" ref="AH3545" si="1465">PRODUCT(Z3545)</f>
        <v>4</v>
      </c>
      <c r="AI3545" s="30" t="s">
        <v>6</v>
      </c>
      <c r="AJ3545" s="2">
        <f t="shared" ref="AJ3545" si="1466">PRODUCT(AB3545)</f>
        <v>9</v>
      </c>
      <c r="AK3545" s="2">
        <v>0</v>
      </c>
      <c r="AL3545" s="2">
        <f t="shared" ref="AL3545" si="1467">PRODUCT(Y3545)</f>
        <v>272</v>
      </c>
      <c r="AN3545" s="2">
        <v>3</v>
      </c>
    </row>
    <row r="3546" spans="1:40" x14ac:dyDescent="0.25">
      <c r="A3546" s="68" t="s">
        <v>16</v>
      </c>
      <c r="B3546" s="69">
        <f>PRODUCT(AD3544)</f>
        <v>5</v>
      </c>
      <c r="C3546" s="69">
        <f>PRODUCT(AE3544)</f>
        <v>0</v>
      </c>
      <c r="D3546" s="69">
        <f>PRODUCT(AF3544)</f>
        <v>0</v>
      </c>
      <c r="E3546" s="69">
        <f>PRODUCT(AG3544)</f>
        <v>5</v>
      </c>
      <c r="F3546" s="69">
        <f>PRODUCT(AH3544)</f>
        <v>13</v>
      </c>
      <c r="G3546" s="70" t="s">
        <v>6</v>
      </c>
      <c r="H3546" s="69">
        <f>PRODUCT(AJ3544)</f>
        <v>39</v>
      </c>
      <c r="I3546" s="69">
        <f>PRODUCT(AK3544)</f>
        <v>1</v>
      </c>
      <c r="J3546" s="70" t="s">
        <v>6</v>
      </c>
      <c r="K3546" s="69">
        <f>PRODUCT(AN3544)</f>
        <v>14</v>
      </c>
      <c r="L3546" s="71">
        <f>PRODUCT(AL3544/B3546)</f>
        <v>216</v>
      </c>
      <c r="M3546" s="8"/>
      <c r="N3546" s="1"/>
      <c r="O3546" s="2">
        <v>10</v>
      </c>
      <c r="P3546" s="2">
        <v>8</v>
      </c>
      <c r="Q3546" s="2">
        <v>2017</v>
      </c>
      <c r="R3546" s="5" t="s">
        <v>1554</v>
      </c>
      <c r="S3546" s="2" t="s">
        <v>6</v>
      </c>
      <c r="T3546" s="5" t="s">
        <v>779</v>
      </c>
      <c r="U3546" s="2">
        <v>0</v>
      </c>
      <c r="V3546" s="2" t="s">
        <v>6</v>
      </c>
      <c r="W3546" s="2">
        <v>2</v>
      </c>
      <c r="X3546" s="44" t="s">
        <v>409</v>
      </c>
      <c r="Y3546" s="2">
        <v>207</v>
      </c>
      <c r="Z3546" s="2">
        <v>2</v>
      </c>
      <c r="AA3546" s="2" t="s">
        <v>6</v>
      </c>
      <c r="AB3546" s="2">
        <v>9</v>
      </c>
      <c r="AC3546" s="7"/>
      <c r="AD3546" s="2">
        <f t="shared" ref="AD3546:AD3549" si="1468">IF(Q3546&gt;100,1,0)</f>
        <v>1</v>
      </c>
      <c r="AE3546" s="2">
        <f t="shared" ref="AE3546:AE3549" si="1469">IF(U3546&gt;W3546,1,0)</f>
        <v>0</v>
      </c>
      <c r="AF3546" s="2">
        <f t="shared" ref="AF3546:AF3549" si="1470">IF(U3546=W3546,1,0)*IF(Q3546=0,0,1)</f>
        <v>0</v>
      </c>
      <c r="AG3546" s="2">
        <f t="shared" ref="AG3546:AG3549" si="1471">IF(W3546&gt;U3546,1,0)</f>
        <v>1</v>
      </c>
      <c r="AH3546" s="2">
        <f t="shared" ref="AH3546:AH3549" si="1472">PRODUCT(Z3546)</f>
        <v>2</v>
      </c>
      <c r="AI3546" s="30" t="s">
        <v>6</v>
      </c>
      <c r="AJ3546" s="2">
        <f t="shared" ref="AJ3546:AJ3549" si="1473">PRODUCT(AB3546)</f>
        <v>9</v>
      </c>
      <c r="AK3546" s="2">
        <v>0</v>
      </c>
      <c r="AL3546" s="2">
        <f t="shared" ref="AL3546:AL3549" si="1474">PRODUCT(Y3546)</f>
        <v>207</v>
      </c>
      <c r="AN3546" s="2">
        <v>3</v>
      </c>
    </row>
    <row r="3547" spans="1:40" x14ac:dyDescent="0.25">
      <c r="A3547" s="68" t="s">
        <v>439</v>
      </c>
      <c r="B3547" s="69">
        <f>PRODUCT(AD3567)</f>
        <v>0</v>
      </c>
      <c r="C3547" s="69">
        <f>PRODUCT(AE3567)</f>
        <v>0</v>
      </c>
      <c r="D3547" s="69">
        <f>PRODUCT(AF3567)</f>
        <v>0</v>
      </c>
      <c r="E3547" s="69">
        <f>PRODUCT(AG3567)</f>
        <v>0</v>
      </c>
      <c r="F3547" s="69">
        <f>PRODUCT(AH3567)</f>
        <v>0</v>
      </c>
      <c r="G3547" s="70" t="s">
        <v>6</v>
      </c>
      <c r="H3547" s="69">
        <f>PRODUCT(AJ3567)</f>
        <v>0</v>
      </c>
      <c r="I3547" s="69">
        <f>PRODUCT(AK3567)</f>
        <v>0</v>
      </c>
      <c r="J3547" s="70" t="s">
        <v>6</v>
      </c>
      <c r="K3547" s="69">
        <f>PRODUCT(AN3567)</f>
        <v>0</v>
      </c>
      <c r="L3547" s="71">
        <v>0</v>
      </c>
      <c r="M3547" s="8"/>
      <c r="N3547" s="1"/>
      <c r="O3547" s="2">
        <v>6</v>
      </c>
      <c r="P3547" s="2">
        <v>6</v>
      </c>
      <c r="Q3547" s="2">
        <v>2018</v>
      </c>
      <c r="R3547" s="5" t="s">
        <v>1554</v>
      </c>
      <c r="S3547" s="2" t="s">
        <v>6</v>
      </c>
      <c r="T3547" s="5" t="s">
        <v>779</v>
      </c>
      <c r="U3547" s="2">
        <v>1</v>
      </c>
      <c r="V3547" s="30" t="s">
        <v>6</v>
      </c>
      <c r="W3547" s="2">
        <v>2</v>
      </c>
      <c r="X3547" s="44" t="s">
        <v>1634</v>
      </c>
      <c r="Y3547" s="2">
        <v>189</v>
      </c>
      <c r="Z3547" s="2">
        <v>3</v>
      </c>
      <c r="AA3547" s="30" t="s">
        <v>6</v>
      </c>
      <c r="AB3547" s="2">
        <v>3</v>
      </c>
      <c r="AC3547" s="7"/>
      <c r="AD3547" s="2">
        <f t="shared" si="1468"/>
        <v>1</v>
      </c>
      <c r="AE3547" s="2">
        <f t="shared" si="1469"/>
        <v>0</v>
      </c>
      <c r="AF3547" s="2">
        <f t="shared" si="1470"/>
        <v>0</v>
      </c>
      <c r="AG3547" s="2">
        <f t="shared" si="1471"/>
        <v>1</v>
      </c>
      <c r="AH3547" s="2">
        <f t="shared" si="1472"/>
        <v>3</v>
      </c>
      <c r="AI3547" s="30" t="s">
        <v>6</v>
      </c>
      <c r="AJ3547" s="2">
        <f t="shared" si="1473"/>
        <v>3</v>
      </c>
      <c r="AK3547" s="2">
        <v>1</v>
      </c>
      <c r="AL3547" s="2">
        <f t="shared" si="1474"/>
        <v>189</v>
      </c>
      <c r="AN3547" s="2">
        <v>2</v>
      </c>
    </row>
    <row r="3548" spans="1:40" x14ac:dyDescent="0.25">
      <c r="A3548" s="68" t="s">
        <v>440</v>
      </c>
      <c r="B3548" s="69">
        <f>PRODUCT(AD3571)</f>
        <v>0</v>
      </c>
      <c r="C3548" s="69">
        <f t="shared" ref="C3548:F3548" si="1475">PRODUCT(AE3571)</f>
        <v>0</v>
      </c>
      <c r="D3548" s="69">
        <f t="shared" si="1475"/>
        <v>0</v>
      </c>
      <c r="E3548" s="69">
        <f t="shared" si="1475"/>
        <v>0</v>
      </c>
      <c r="F3548" s="69">
        <f t="shared" si="1475"/>
        <v>0</v>
      </c>
      <c r="G3548" s="70" t="s">
        <v>6</v>
      </c>
      <c r="H3548" s="69">
        <f t="shared" ref="H3548" si="1476">PRODUCT(AJ3571)</f>
        <v>0</v>
      </c>
      <c r="I3548" s="69">
        <f>PRODUCT(AK3571)</f>
        <v>0</v>
      </c>
      <c r="J3548" s="70" t="s">
        <v>6</v>
      </c>
      <c r="K3548" s="69">
        <f>PRODUCT(AM3571)</f>
        <v>0</v>
      </c>
      <c r="L3548" s="71">
        <v>0</v>
      </c>
      <c r="M3548" s="8"/>
      <c r="N3548" s="1"/>
      <c r="O3548" s="2">
        <v>9</v>
      </c>
      <c r="P3548" s="2">
        <v>6</v>
      </c>
      <c r="Q3548" s="2">
        <v>2019</v>
      </c>
      <c r="R3548" s="5" t="s">
        <v>1554</v>
      </c>
      <c r="S3548" s="2" t="s">
        <v>6</v>
      </c>
      <c r="T3548" s="5" t="s">
        <v>779</v>
      </c>
      <c r="U3548" s="2">
        <v>0</v>
      </c>
      <c r="V3548" s="30" t="s">
        <v>6</v>
      </c>
      <c r="W3548" s="2">
        <v>2</v>
      </c>
      <c r="X3548" s="44" t="s">
        <v>23</v>
      </c>
      <c r="Y3548" s="2">
        <v>234</v>
      </c>
      <c r="Z3548" s="2">
        <v>3</v>
      </c>
      <c r="AA3548" s="30" t="s">
        <v>6</v>
      </c>
      <c r="AB3548" s="2">
        <v>6</v>
      </c>
      <c r="AC3548" s="7"/>
      <c r="AD3548" s="2">
        <f t="shared" si="1468"/>
        <v>1</v>
      </c>
      <c r="AE3548" s="2">
        <f t="shared" si="1469"/>
        <v>0</v>
      </c>
      <c r="AF3548" s="2">
        <f t="shared" si="1470"/>
        <v>0</v>
      </c>
      <c r="AG3548" s="2">
        <f t="shared" si="1471"/>
        <v>1</v>
      </c>
      <c r="AH3548" s="2">
        <f t="shared" si="1472"/>
        <v>3</v>
      </c>
      <c r="AI3548" s="30" t="s">
        <v>6</v>
      </c>
      <c r="AJ3548" s="2">
        <f t="shared" si="1473"/>
        <v>6</v>
      </c>
      <c r="AK3548" s="2">
        <v>0</v>
      </c>
      <c r="AL3548" s="2">
        <f t="shared" si="1474"/>
        <v>234</v>
      </c>
      <c r="AN3548" s="2">
        <v>3</v>
      </c>
    </row>
    <row r="3549" spans="1:40" x14ac:dyDescent="0.25">
      <c r="A3549" s="68" t="s">
        <v>17</v>
      </c>
      <c r="B3549" s="69">
        <f>SUM(B3546:B3548)</f>
        <v>5</v>
      </c>
      <c r="C3549" s="69">
        <f>SUM(C3546:C3548)</f>
        <v>0</v>
      </c>
      <c r="D3549" s="69">
        <f>SUM(D3546:D3548)</f>
        <v>0</v>
      </c>
      <c r="E3549" s="69">
        <f>SUM(E3546:E3548)</f>
        <v>5</v>
      </c>
      <c r="F3549" s="69">
        <f>SUM(F3546:F3548)</f>
        <v>13</v>
      </c>
      <c r="G3549" s="70" t="s">
        <v>6</v>
      </c>
      <c r="H3549" s="69">
        <f>SUM(H3546:H3548)</f>
        <v>39</v>
      </c>
      <c r="I3549" s="69">
        <f>SUM(I3546:I3548)</f>
        <v>1</v>
      </c>
      <c r="J3549" s="70" t="s">
        <v>6</v>
      </c>
      <c r="K3549" s="69">
        <f>SUM(K3546:K3548)</f>
        <v>14</v>
      </c>
      <c r="L3549" s="71">
        <f>PRODUCT(AM3544/B3549)</f>
        <v>216</v>
      </c>
      <c r="M3549" s="8"/>
      <c r="N3549" s="1"/>
      <c r="O3549" s="2">
        <v>4</v>
      </c>
      <c r="P3549" s="2">
        <v>8</v>
      </c>
      <c r="Q3549" s="2">
        <v>2019</v>
      </c>
      <c r="R3549" s="5" t="s">
        <v>1554</v>
      </c>
      <c r="S3549" s="2" t="s">
        <v>6</v>
      </c>
      <c r="T3549" s="5" t="s">
        <v>779</v>
      </c>
      <c r="U3549" s="2">
        <v>0</v>
      </c>
      <c r="V3549" s="30" t="s">
        <v>6</v>
      </c>
      <c r="W3549" s="2">
        <v>2</v>
      </c>
      <c r="X3549" s="44" t="s">
        <v>407</v>
      </c>
      <c r="Y3549" s="2">
        <v>178</v>
      </c>
      <c r="Z3549" s="2">
        <v>1</v>
      </c>
      <c r="AA3549" s="30" t="s">
        <v>6</v>
      </c>
      <c r="AB3549" s="2">
        <v>12</v>
      </c>
      <c r="AC3549" s="7"/>
      <c r="AD3549" s="2">
        <f t="shared" si="1468"/>
        <v>1</v>
      </c>
      <c r="AE3549" s="2">
        <f t="shared" si="1469"/>
        <v>0</v>
      </c>
      <c r="AF3549" s="2">
        <f t="shared" si="1470"/>
        <v>0</v>
      </c>
      <c r="AG3549" s="2">
        <f t="shared" si="1471"/>
        <v>1</v>
      </c>
      <c r="AH3549" s="2">
        <f t="shared" si="1472"/>
        <v>1</v>
      </c>
      <c r="AI3549" s="30" t="s">
        <v>6</v>
      </c>
      <c r="AJ3549" s="2">
        <f t="shared" si="1473"/>
        <v>12</v>
      </c>
      <c r="AK3549" s="2">
        <v>0</v>
      </c>
      <c r="AL3549" s="2">
        <f t="shared" si="1474"/>
        <v>178</v>
      </c>
      <c r="AN3549" s="2">
        <v>3</v>
      </c>
    </row>
    <row r="3550" spans="1:40" x14ac:dyDescent="0.25">
      <c r="A3550" s="72" t="s">
        <v>18</v>
      </c>
      <c r="B3550" s="73"/>
      <c r="C3550" s="73"/>
      <c r="D3550" s="73"/>
      <c r="E3550" s="73"/>
      <c r="F3550" s="74">
        <f>PRODUCT(F3549/B3549)</f>
        <v>2.6</v>
      </c>
      <c r="G3550" s="75" t="s">
        <v>6</v>
      </c>
      <c r="H3550" s="74">
        <f>PRODUCT(H3549/B3549)</f>
        <v>7.8</v>
      </c>
      <c r="I3550" s="73"/>
      <c r="J3550" s="73"/>
      <c r="K3550" s="73"/>
      <c r="L3550" s="76"/>
      <c r="M3550" s="55"/>
      <c r="N3550" s="40"/>
      <c r="O3550" s="2"/>
      <c r="AC3550" s="7"/>
      <c r="AD3550" s="7"/>
      <c r="AE3550" s="7"/>
      <c r="AF3550" s="7"/>
      <c r="AG3550" s="7"/>
      <c r="AH3550" s="7"/>
      <c r="AI3550" s="7"/>
      <c r="AJ3550" s="7"/>
      <c r="AK3550" s="7"/>
      <c r="AN3550" s="7"/>
    </row>
    <row r="3551" spans="1:40" x14ac:dyDescent="0.25">
      <c r="B3551" s="10"/>
      <c r="C3551" s="10"/>
      <c r="D3551" s="10"/>
      <c r="E3551" s="10"/>
      <c r="F3551" s="10"/>
      <c r="G3551" s="10"/>
      <c r="H3551" s="10"/>
      <c r="I3551" s="10"/>
      <c r="J3551" s="10"/>
      <c r="K3551" s="10"/>
      <c r="L3551" s="8"/>
      <c r="O3551" s="2"/>
      <c r="AC3551" s="7"/>
      <c r="AD3551" s="7"/>
      <c r="AE3551" s="7"/>
      <c r="AF3551" s="7"/>
      <c r="AG3551" s="7"/>
      <c r="AH3551" s="7"/>
      <c r="AI3551" s="7"/>
      <c r="AJ3551" s="7"/>
      <c r="AK3551" s="7"/>
      <c r="AN3551" s="7"/>
    </row>
    <row r="3552" spans="1:40" x14ac:dyDescent="0.25">
      <c r="A3552" s="63" t="s">
        <v>609</v>
      </c>
      <c r="B3552" s="64" t="s">
        <v>0</v>
      </c>
      <c r="C3552" s="64" t="s">
        <v>10</v>
      </c>
      <c r="D3552" s="64" t="s">
        <v>1</v>
      </c>
      <c r="E3552" s="64" t="s">
        <v>11</v>
      </c>
      <c r="F3552" s="65" t="s">
        <v>12</v>
      </c>
      <c r="G3552" s="66"/>
      <c r="H3552" s="64"/>
      <c r="I3552" s="65" t="s">
        <v>13</v>
      </c>
      <c r="J3552" s="66"/>
      <c r="K3552" s="64"/>
      <c r="L3552" s="67" t="s">
        <v>14</v>
      </c>
      <c r="O3552" s="2"/>
      <c r="AC3552" s="7"/>
      <c r="AD3552" s="7"/>
      <c r="AE3552" s="7"/>
      <c r="AF3552" s="7"/>
      <c r="AG3552" s="7"/>
      <c r="AH3552" s="7"/>
      <c r="AI3552" s="7"/>
      <c r="AJ3552" s="7"/>
      <c r="AK3552" s="7"/>
      <c r="AN3552" s="7"/>
    </row>
    <row r="3553" spans="1:40" x14ac:dyDescent="0.25">
      <c r="A3553" s="68" t="s">
        <v>16</v>
      </c>
      <c r="B3553" s="69">
        <f t="shared" ref="B3553:F3556" si="1477">PRODUCT(B7143)</f>
        <v>5</v>
      </c>
      <c r="C3553" s="69">
        <f t="shared" si="1477"/>
        <v>5</v>
      </c>
      <c r="D3553" s="69">
        <f t="shared" si="1477"/>
        <v>0</v>
      </c>
      <c r="E3553" s="69">
        <f t="shared" si="1477"/>
        <v>0</v>
      </c>
      <c r="F3553" s="69">
        <f t="shared" si="1477"/>
        <v>53</v>
      </c>
      <c r="G3553" s="70" t="s">
        <v>6</v>
      </c>
      <c r="H3553" s="69">
        <f t="shared" ref="H3553:I3556" si="1478">PRODUCT(H7143)</f>
        <v>19</v>
      </c>
      <c r="I3553" s="69">
        <f t="shared" si="1478"/>
        <v>14</v>
      </c>
      <c r="J3553" s="70" t="s">
        <v>6</v>
      </c>
      <c r="K3553" s="69">
        <f t="shared" ref="K3553:L3556" si="1479">PRODUCT(K7143)</f>
        <v>0</v>
      </c>
      <c r="L3553" s="71">
        <f t="shared" si="1479"/>
        <v>276.8</v>
      </c>
      <c r="M3553" s="8"/>
      <c r="N3553" s="38"/>
      <c r="O3553" s="2"/>
      <c r="AC3553" s="7"/>
      <c r="AD3553" s="7"/>
      <c r="AE3553" s="7"/>
      <c r="AF3553" s="7"/>
      <c r="AG3553" s="7"/>
      <c r="AH3553" s="7"/>
      <c r="AI3553" s="7"/>
      <c r="AJ3553" s="7"/>
      <c r="AK3553" s="7"/>
      <c r="AN3553" s="7"/>
    </row>
    <row r="3554" spans="1:40" x14ac:dyDescent="0.25">
      <c r="A3554" s="68" t="s">
        <v>439</v>
      </c>
      <c r="B3554" s="69">
        <f t="shared" si="1477"/>
        <v>0</v>
      </c>
      <c r="C3554" s="69">
        <f t="shared" si="1477"/>
        <v>0</v>
      </c>
      <c r="D3554" s="69">
        <f t="shared" si="1477"/>
        <v>0</v>
      </c>
      <c r="E3554" s="69">
        <f t="shared" si="1477"/>
        <v>0</v>
      </c>
      <c r="F3554" s="69">
        <f t="shared" si="1477"/>
        <v>0</v>
      </c>
      <c r="G3554" s="70" t="s">
        <v>6</v>
      </c>
      <c r="H3554" s="69">
        <f t="shared" si="1478"/>
        <v>0</v>
      </c>
      <c r="I3554" s="69">
        <f t="shared" si="1478"/>
        <v>0</v>
      </c>
      <c r="J3554" s="70" t="s">
        <v>6</v>
      </c>
      <c r="K3554" s="69">
        <f t="shared" si="1479"/>
        <v>0</v>
      </c>
      <c r="L3554" s="79">
        <f t="shared" si="1479"/>
        <v>0</v>
      </c>
      <c r="M3554" s="8"/>
      <c r="N3554" s="38"/>
      <c r="O3554" s="2"/>
      <c r="AC3554" s="7"/>
      <c r="AD3554" s="7"/>
      <c r="AE3554" s="7"/>
      <c r="AF3554" s="7"/>
      <c r="AG3554" s="7"/>
      <c r="AH3554" s="7"/>
      <c r="AI3554" s="7"/>
      <c r="AJ3554" s="7"/>
      <c r="AK3554" s="7"/>
      <c r="AN3554" s="7"/>
    </row>
    <row r="3555" spans="1:40" x14ac:dyDescent="0.25">
      <c r="A3555" s="68" t="s">
        <v>440</v>
      </c>
      <c r="B3555" s="69">
        <f t="shared" si="1477"/>
        <v>0</v>
      </c>
      <c r="C3555" s="69">
        <f t="shared" si="1477"/>
        <v>0</v>
      </c>
      <c r="D3555" s="69">
        <f t="shared" si="1477"/>
        <v>0</v>
      </c>
      <c r="E3555" s="69">
        <f t="shared" si="1477"/>
        <v>0</v>
      </c>
      <c r="F3555" s="69">
        <f t="shared" si="1477"/>
        <v>0</v>
      </c>
      <c r="G3555" s="70" t="s">
        <v>6</v>
      </c>
      <c r="H3555" s="69">
        <f t="shared" si="1478"/>
        <v>0</v>
      </c>
      <c r="I3555" s="69">
        <f t="shared" si="1478"/>
        <v>0</v>
      </c>
      <c r="J3555" s="70" t="s">
        <v>6</v>
      </c>
      <c r="K3555" s="69">
        <f t="shared" si="1479"/>
        <v>0</v>
      </c>
      <c r="L3555" s="79">
        <f t="shared" si="1479"/>
        <v>0</v>
      </c>
      <c r="M3555" s="8"/>
      <c r="N3555" s="38"/>
      <c r="O3555" s="2"/>
      <c r="AC3555" s="7"/>
      <c r="AD3555" s="7"/>
      <c r="AE3555" s="7"/>
      <c r="AF3555" s="7"/>
      <c r="AG3555" s="7"/>
      <c r="AH3555" s="7"/>
      <c r="AI3555" s="7"/>
      <c r="AJ3555" s="7"/>
      <c r="AK3555" s="7"/>
      <c r="AN3555" s="7"/>
    </row>
    <row r="3556" spans="1:40" x14ac:dyDescent="0.25">
      <c r="A3556" s="68" t="s">
        <v>17</v>
      </c>
      <c r="B3556" s="69">
        <f t="shared" si="1477"/>
        <v>5</v>
      </c>
      <c r="C3556" s="69">
        <f t="shared" si="1477"/>
        <v>5</v>
      </c>
      <c r="D3556" s="69">
        <f t="shared" si="1477"/>
        <v>0</v>
      </c>
      <c r="E3556" s="69">
        <f t="shared" si="1477"/>
        <v>0</v>
      </c>
      <c r="F3556" s="69">
        <f t="shared" si="1477"/>
        <v>53</v>
      </c>
      <c r="G3556" s="70" t="s">
        <v>6</v>
      </c>
      <c r="H3556" s="69">
        <f t="shared" si="1478"/>
        <v>19</v>
      </c>
      <c r="I3556" s="69">
        <f t="shared" si="1478"/>
        <v>14</v>
      </c>
      <c r="J3556" s="70" t="s">
        <v>6</v>
      </c>
      <c r="K3556" s="69">
        <f t="shared" si="1479"/>
        <v>0</v>
      </c>
      <c r="L3556" s="71">
        <f t="shared" si="1479"/>
        <v>276.8</v>
      </c>
      <c r="M3556" s="8"/>
      <c r="N3556" s="38"/>
      <c r="O3556" s="2"/>
      <c r="AC3556" s="7"/>
      <c r="AD3556" s="7"/>
      <c r="AE3556" s="7"/>
      <c r="AF3556" s="7"/>
      <c r="AG3556" s="7"/>
      <c r="AH3556" s="7"/>
      <c r="AI3556" s="7"/>
      <c r="AJ3556" s="7"/>
      <c r="AK3556" s="7"/>
      <c r="AN3556" s="7"/>
    </row>
    <row r="3557" spans="1:40" x14ac:dyDescent="0.25">
      <c r="A3557" s="72" t="s">
        <v>18</v>
      </c>
      <c r="B3557" s="73"/>
      <c r="C3557" s="73"/>
      <c r="D3557" s="73"/>
      <c r="E3557" s="73"/>
      <c r="F3557" s="74">
        <f>PRODUCT(F3556/B3556)</f>
        <v>10.6</v>
      </c>
      <c r="G3557" s="75" t="s">
        <v>6</v>
      </c>
      <c r="H3557" s="74">
        <f>PRODUCT(H3556/B3556)</f>
        <v>3.8</v>
      </c>
      <c r="I3557" s="73"/>
      <c r="J3557" s="73"/>
      <c r="K3557" s="73"/>
      <c r="L3557" s="76"/>
      <c r="M3557" s="55"/>
      <c r="N3557" s="40"/>
      <c r="O3557" s="2"/>
      <c r="AC3557" s="7"/>
      <c r="AD3557" s="7"/>
      <c r="AE3557" s="7"/>
      <c r="AF3557" s="7"/>
      <c r="AG3557" s="7"/>
      <c r="AH3557" s="7"/>
      <c r="AI3557" s="7"/>
      <c r="AJ3557" s="7"/>
      <c r="AK3557" s="7"/>
      <c r="AN3557" s="7"/>
    </row>
    <row r="3558" spans="1:40" x14ac:dyDescent="0.25">
      <c r="B3558" s="10"/>
      <c r="C3558" s="10"/>
      <c r="D3558" s="10"/>
      <c r="E3558" s="10"/>
      <c r="F3558" s="55"/>
      <c r="G3558" s="11"/>
      <c r="H3558" s="55"/>
      <c r="I3558" s="10"/>
      <c r="J3558" s="10"/>
      <c r="K3558" s="10"/>
      <c r="L3558" s="8"/>
      <c r="M3558" s="55"/>
      <c r="N3558" s="40"/>
      <c r="O3558" s="2"/>
      <c r="AC3558" s="7"/>
      <c r="AD3558" s="7"/>
      <c r="AE3558" s="7"/>
      <c r="AF3558" s="7"/>
      <c r="AG3558" s="7"/>
      <c r="AH3558" s="7"/>
      <c r="AI3558" s="7"/>
      <c r="AJ3558" s="7"/>
      <c r="AK3558" s="7"/>
      <c r="AN3558" s="7"/>
    </row>
    <row r="3559" spans="1:40" x14ac:dyDescent="0.25">
      <c r="A3559" s="63" t="s">
        <v>608</v>
      </c>
      <c r="B3559" s="64"/>
      <c r="C3559" s="64"/>
      <c r="D3559" s="64"/>
      <c r="E3559" s="64"/>
      <c r="F3559" s="64"/>
      <c r="G3559" s="64"/>
      <c r="H3559" s="64"/>
      <c r="I3559" s="64"/>
      <c r="J3559" s="64"/>
      <c r="K3559" s="64"/>
      <c r="L3559" s="67"/>
      <c r="O3559" s="2"/>
      <c r="AC3559" s="7"/>
      <c r="AD3559" s="7"/>
      <c r="AE3559" s="7"/>
      <c r="AF3559" s="7"/>
      <c r="AG3559" s="7"/>
      <c r="AH3559" s="7"/>
      <c r="AI3559" s="7"/>
      <c r="AJ3559" s="7"/>
      <c r="AK3559" s="7"/>
      <c r="AN3559" s="7"/>
    </row>
    <row r="3560" spans="1:40" x14ac:dyDescent="0.25">
      <c r="A3560" s="68" t="s">
        <v>24</v>
      </c>
      <c r="B3560" s="69" t="s">
        <v>0</v>
      </c>
      <c r="C3560" s="69" t="s">
        <v>10</v>
      </c>
      <c r="D3560" s="69" t="s">
        <v>1</v>
      </c>
      <c r="E3560" s="69" t="s">
        <v>11</v>
      </c>
      <c r="F3560" s="78" t="s">
        <v>12</v>
      </c>
      <c r="G3560" s="70"/>
      <c r="H3560" s="69"/>
      <c r="I3560" s="78" t="s">
        <v>13</v>
      </c>
      <c r="J3560" s="70"/>
      <c r="K3560" s="69"/>
      <c r="L3560" s="71" t="s">
        <v>14</v>
      </c>
      <c r="O3560" s="2"/>
      <c r="AC3560" s="7"/>
      <c r="AD3560" s="7"/>
      <c r="AE3560" s="7"/>
      <c r="AF3560" s="7"/>
      <c r="AG3560" s="7"/>
      <c r="AH3560" s="7"/>
      <c r="AI3560" s="7"/>
      <c r="AJ3560" s="7"/>
      <c r="AK3560" s="7"/>
      <c r="AN3560" s="7"/>
    </row>
    <row r="3561" spans="1:40" x14ac:dyDescent="0.25">
      <c r="A3561" s="68" t="s">
        <v>16</v>
      </c>
      <c r="B3561" s="69">
        <f>PRODUCT(B3546+B3553)</f>
        <v>10</v>
      </c>
      <c r="C3561" s="69">
        <f>PRODUCT(C3546+E3553)</f>
        <v>0</v>
      </c>
      <c r="D3561" s="69">
        <f>PRODUCT(D3546+D3553)</f>
        <v>0</v>
      </c>
      <c r="E3561" s="69">
        <f>PRODUCT(E3546+C3553)</f>
        <v>10</v>
      </c>
      <c r="F3561" s="69">
        <f>PRODUCT(F3546+H3553)</f>
        <v>32</v>
      </c>
      <c r="G3561" s="70" t="s">
        <v>6</v>
      </c>
      <c r="H3561" s="69">
        <f>PRODUCT(H3546+F3553)</f>
        <v>92</v>
      </c>
      <c r="I3561" s="69">
        <f>PRODUCT(I3546+K3553)</f>
        <v>1</v>
      </c>
      <c r="J3561" s="70" t="s">
        <v>6</v>
      </c>
      <c r="K3561" s="69">
        <f>PRODUCT(K3546+I3553)</f>
        <v>28</v>
      </c>
      <c r="L3561" s="71">
        <f>PRODUCT(((B3546*L3546)+B3553*L3553))/B3561</f>
        <v>246.4</v>
      </c>
      <c r="M3561" s="8"/>
      <c r="N3561" s="38"/>
      <c r="O3561" s="2"/>
      <c r="AC3561" s="7"/>
      <c r="AD3561" s="7"/>
      <c r="AE3561" s="7"/>
      <c r="AF3561" s="7"/>
      <c r="AG3561" s="7"/>
      <c r="AH3561" s="7"/>
      <c r="AI3561" s="7"/>
      <c r="AJ3561" s="7"/>
      <c r="AK3561" s="7"/>
      <c r="AN3561" s="7"/>
    </row>
    <row r="3562" spans="1:40" x14ac:dyDescent="0.25">
      <c r="A3562" s="68" t="s">
        <v>439</v>
      </c>
      <c r="B3562" s="69">
        <f>PRODUCT(B3547+B3554)</f>
        <v>0</v>
      </c>
      <c r="C3562" s="69">
        <f>PRODUCT(C3547+E3554)</f>
        <v>0</v>
      </c>
      <c r="D3562" s="69">
        <f>PRODUCT(D3547+D3554)</f>
        <v>0</v>
      </c>
      <c r="E3562" s="69">
        <f>PRODUCT(E3547+C3554)</f>
        <v>0</v>
      </c>
      <c r="F3562" s="69">
        <f>PRODUCT(F3547+H3554)</f>
        <v>0</v>
      </c>
      <c r="G3562" s="70" t="s">
        <v>6</v>
      </c>
      <c r="H3562" s="69">
        <f>PRODUCT(H3547+F3554)</f>
        <v>0</v>
      </c>
      <c r="I3562" s="69">
        <f>PRODUCT(I3547+K3554)</f>
        <v>0</v>
      </c>
      <c r="J3562" s="70" t="s">
        <v>6</v>
      </c>
      <c r="K3562" s="69">
        <f>PRODUCT(K3547+I3554)</f>
        <v>0</v>
      </c>
      <c r="L3562" s="71">
        <v>0</v>
      </c>
      <c r="M3562" s="8"/>
      <c r="N3562" s="38"/>
      <c r="O3562" s="2"/>
      <c r="AC3562" s="7"/>
      <c r="AD3562" s="7"/>
      <c r="AE3562" s="7"/>
      <c r="AF3562" s="7"/>
      <c r="AG3562" s="7"/>
      <c r="AH3562" s="7"/>
      <c r="AI3562" s="7"/>
      <c r="AJ3562" s="7"/>
      <c r="AK3562" s="7"/>
      <c r="AN3562" s="7"/>
    </row>
    <row r="3563" spans="1:40" x14ac:dyDescent="0.25">
      <c r="A3563" s="68" t="s">
        <v>440</v>
      </c>
      <c r="B3563" s="69">
        <f>PRODUCT(B3548+B3555)</f>
        <v>0</v>
      </c>
      <c r="C3563" s="69">
        <f>PRODUCT(C3548+E3555)</f>
        <v>0</v>
      </c>
      <c r="D3563" s="69">
        <f>PRODUCT(D3548+D3555)</f>
        <v>0</v>
      </c>
      <c r="E3563" s="69">
        <f>PRODUCT(E3548+C3555)</f>
        <v>0</v>
      </c>
      <c r="F3563" s="69">
        <f>PRODUCT(F3548+H3555)</f>
        <v>0</v>
      </c>
      <c r="G3563" s="70" t="s">
        <v>6</v>
      </c>
      <c r="H3563" s="69">
        <f>PRODUCT(H3548+F3555)</f>
        <v>0</v>
      </c>
      <c r="I3563" s="69">
        <f>PRODUCT(I3548+K3555)</f>
        <v>0</v>
      </c>
      <c r="J3563" s="70" t="s">
        <v>6</v>
      </c>
      <c r="K3563" s="69">
        <f>PRODUCT(K3548+I3555)</f>
        <v>0</v>
      </c>
      <c r="L3563" s="71">
        <v>0</v>
      </c>
      <c r="M3563" s="8"/>
      <c r="N3563" s="38"/>
      <c r="O3563" s="2"/>
      <c r="AC3563" s="7"/>
      <c r="AD3563" s="7"/>
      <c r="AE3563" s="7"/>
      <c r="AF3563" s="7"/>
      <c r="AG3563" s="7"/>
      <c r="AH3563" s="7"/>
      <c r="AI3563" s="7"/>
      <c r="AJ3563" s="7"/>
      <c r="AK3563" s="7"/>
      <c r="AN3563" s="7"/>
    </row>
    <row r="3564" spans="1:40" x14ac:dyDescent="0.25">
      <c r="A3564" s="68" t="s">
        <v>17</v>
      </c>
      <c r="B3564" s="69">
        <f>PRODUCT(B3549+B3556)</f>
        <v>10</v>
      </c>
      <c r="C3564" s="69">
        <f>PRODUCT(C3549+E3556)</f>
        <v>0</v>
      </c>
      <c r="D3564" s="69">
        <f>PRODUCT(D3549+D3556)</f>
        <v>0</v>
      </c>
      <c r="E3564" s="69">
        <f>PRODUCT(E3549+C3556)</f>
        <v>10</v>
      </c>
      <c r="F3564" s="69">
        <f>PRODUCT(F3549+H3556)</f>
        <v>32</v>
      </c>
      <c r="G3564" s="70" t="s">
        <v>6</v>
      </c>
      <c r="H3564" s="69">
        <f>PRODUCT(H3549+F3556)</f>
        <v>92</v>
      </c>
      <c r="I3564" s="69">
        <f>PRODUCT(I3549+K3556)</f>
        <v>1</v>
      </c>
      <c r="J3564" s="70" t="s">
        <v>6</v>
      </c>
      <c r="K3564" s="69">
        <f>PRODUCT(K3549+I3556)</f>
        <v>28</v>
      </c>
      <c r="L3564" s="71">
        <f>PRODUCT(((B3549*L3549)+B3556*L3556))/B3564</f>
        <v>246.4</v>
      </c>
      <c r="M3564" s="8"/>
      <c r="N3564" s="38"/>
      <c r="O3564" s="2"/>
      <c r="AC3564" s="7"/>
      <c r="AD3564" s="7"/>
      <c r="AE3564" s="7"/>
      <c r="AF3564" s="7"/>
      <c r="AG3564" s="7"/>
      <c r="AH3564" s="7"/>
      <c r="AI3564" s="7"/>
      <c r="AJ3564" s="7"/>
      <c r="AK3564" s="7"/>
      <c r="AN3564" s="7"/>
    </row>
    <row r="3565" spans="1:40" x14ac:dyDescent="0.25">
      <c r="A3565" s="72" t="s">
        <v>18</v>
      </c>
      <c r="B3565" s="73"/>
      <c r="C3565" s="73"/>
      <c r="D3565" s="73"/>
      <c r="E3565" s="73"/>
      <c r="F3565" s="74">
        <f>PRODUCT(F3564/B3564)</f>
        <v>3.2</v>
      </c>
      <c r="G3565" s="75" t="s">
        <v>6</v>
      </c>
      <c r="H3565" s="74">
        <f>PRODUCT(H3564/B3564)</f>
        <v>9.1999999999999993</v>
      </c>
      <c r="I3565" s="73"/>
      <c r="J3565" s="73"/>
      <c r="K3565" s="73"/>
      <c r="L3565" s="76"/>
      <c r="M3565" s="55"/>
      <c r="N3565" s="40"/>
      <c r="O3565" s="2"/>
      <c r="AC3565" s="7"/>
      <c r="AD3565" s="7"/>
      <c r="AE3565" s="7"/>
      <c r="AF3565" s="7"/>
      <c r="AG3565" s="7"/>
      <c r="AH3565" s="7"/>
      <c r="AI3565" s="7"/>
      <c r="AJ3565" s="7"/>
      <c r="AK3565" s="7"/>
      <c r="AN3565" s="7"/>
    </row>
    <row r="3566" spans="1:40" x14ac:dyDescent="0.25">
      <c r="A3566" s="7"/>
      <c r="B3566" s="10"/>
      <c r="C3566" s="10"/>
      <c r="D3566" s="10"/>
      <c r="E3566" s="10"/>
      <c r="F3566" s="10"/>
      <c r="G3566" s="10"/>
      <c r="H3566" s="10"/>
      <c r="I3566" s="10"/>
      <c r="J3566" s="10"/>
      <c r="K3566" s="10"/>
      <c r="L3566" s="54"/>
      <c r="O3566" s="2"/>
      <c r="AC3566" s="7"/>
      <c r="AD3566" s="7"/>
      <c r="AE3566" s="7"/>
      <c r="AF3566" s="7"/>
      <c r="AG3566" s="7"/>
      <c r="AH3566" s="7"/>
      <c r="AI3566" s="7"/>
      <c r="AJ3566" s="7"/>
      <c r="AK3566" s="7"/>
      <c r="AN3566" s="7"/>
    </row>
    <row r="3567" spans="1:40" x14ac:dyDescent="0.25">
      <c r="A3567" s="7"/>
      <c r="B3567" s="10"/>
      <c r="C3567" s="10"/>
      <c r="D3567" s="10"/>
      <c r="E3567" s="10"/>
      <c r="F3567" s="10" t="s">
        <v>1875</v>
      </c>
      <c r="G3567" s="10"/>
      <c r="H3567" s="10"/>
      <c r="I3567" s="10"/>
      <c r="J3567" s="10"/>
      <c r="K3567" s="10"/>
      <c r="L3567" s="10"/>
      <c r="R3567" s="10" t="s">
        <v>25</v>
      </c>
      <c r="AC3567" s="10" t="s">
        <v>3</v>
      </c>
      <c r="AD3567" s="3">
        <f>SUM(AD3568:AD3570)</f>
        <v>0</v>
      </c>
      <c r="AE3567" s="3">
        <f>SUM(AE3568:AE3570)</f>
        <v>0</v>
      </c>
      <c r="AF3567" s="3">
        <f>SUM(AF3568:AF3570)</f>
        <v>0</v>
      </c>
      <c r="AG3567" s="3">
        <f>SUM(AG3568:AG3570)</f>
        <v>0</v>
      </c>
      <c r="AH3567" s="3">
        <f>SUM(AH3568:AH3570)</f>
        <v>0</v>
      </c>
      <c r="AJ3567" s="3">
        <f>SUM(AJ3568:AJ3570)</f>
        <v>0</v>
      </c>
      <c r="AK3567" s="3">
        <f>SUM(AK3568:AK3570)</f>
        <v>0</v>
      </c>
      <c r="AL3567" s="3">
        <f>SUM(AL3568:AL3570)</f>
        <v>0</v>
      </c>
      <c r="AM3567" s="3"/>
      <c r="AN3567" s="3">
        <f>SUM(AN3568:AN3570)</f>
        <v>0</v>
      </c>
    </row>
    <row r="3568" spans="1:40" x14ac:dyDescent="0.25">
      <c r="A3568" s="7"/>
      <c r="B3568" s="10"/>
      <c r="C3568" s="10"/>
      <c r="D3568" s="10"/>
      <c r="E3568" s="10"/>
      <c r="F3568" s="10" t="s">
        <v>433</v>
      </c>
      <c r="G3568" s="10"/>
      <c r="H3568" s="10"/>
      <c r="I3568" s="10"/>
      <c r="J3568" s="10"/>
      <c r="K3568" s="10"/>
      <c r="L3568" s="57">
        <f>PRODUCT(C3549/B3549)</f>
        <v>0</v>
      </c>
      <c r="O3568" s="2"/>
      <c r="R3568" s="7"/>
      <c r="T3568" s="7"/>
      <c r="AC3568" s="7"/>
      <c r="AD3568" s="7"/>
      <c r="AE3568" s="7"/>
      <c r="AF3568" s="7"/>
      <c r="AG3568" s="7"/>
      <c r="AH3568" s="7"/>
      <c r="AI3568" s="7"/>
      <c r="AJ3568" s="7"/>
      <c r="AK3568" s="7"/>
      <c r="AN3568" s="7"/>
    </row>
    <row r="3569" spans="1:40" x14ac:dyDescent="0.25">
      <c r="A3569" s="7"/>
      <c r="B3569" s="10"/>
      <c r="C3569" s="10"/>
      <c r="D3569" s="10"/>
      <c r="E3569" s="10"/>
      <c r="F3569" s="10" t="s">
        <v>434</v>
      </c>
      <c r="G3569" s="10"/>
      <c r="H3569" s="10"/>
      <c r="I3569" s="10"/>
      <c r="J3569" s="10"/>
      <c r="K3569" s="10"/>
      <c r="L3569" s="57">
        <f>PRODUCT(E3556/B3556)</f>
        <v>0</v>
      </c>
      <c r="O3569" s="2"/>
      <c r="R3569" s="7"/>
      <c r="T3569" s="7"/>
      <c r="AC3569" s="7"/>
      <c r="AD3569" s="7"/>
      <c r="AE3569" s="7"/>
      <c r="AF3569" s="7"/>
      <c r="AG3569" s="7"/>
      <c r="AH3569" s="7"/>
      <c r="AI3569" s="7"/>
      <c r="AJ3569" s="7"/>
      <c r="AK3569" s="7"/>
      <c r="AN3569" s="7"/>
    </row>
    <row r="3570" spans="1:40" x14ac:dyDescent="0.25">
      <c r="A3570" s="7"/>
      <c r="B3570" s="10"/>
      <c r="C3570" s="10"/>
      <c r="D3570" s="10"/>
      <c r="E3570" s="10"/>
      <c r="F3570" s="10" t="s">
        <v>435</v>
      </c>
      <c r="G3570" s="10"/>
      <c r="H3570" s="10"/>
      <c r="I3570" s="10"/>
      <c r="J3570" s="10"/>
      <c r="K3570" s="10"/>
      <c r="L3570" s="57">
        <f>PRODUCT(C3564/B3564)</f>
        <v>0</v>
      </c>
      <c r="O3570" s="2"/>
      <c r="R3570" s="7"/>
      <c r="T3570" s="7"/>
      <c r="AC3570" s="7"/>
      <c r="AD3570" s="7"/>
      <c r="AE3570" s="7"/>
      <c r="AF3570" s="7"/>
      <c r="AG3570" s="7"/>
      <c r="AH3570" s="7"/>
      <c r="AI3570" s="7"/>
      <c r="AJ3570" s="7"/>
      <c r="AK3570" s="7"/>
      <c r="AN3570" s="7"/>
    </row>
    <row r="3571" spans="1:40" x14ac:dyDescent="0.25">
      <c r="A3571" s="7"/>
      <c r="B3571" s="10"/>
      <c r="C3571" s="10"/>
      <c r="D3571" s="10"/>
      <c r="E3571" s="10"/>
      <c r="F3571" s="10"/>
      <c r="G3571" s="10"/>
      <c r="H3571" s="10"/>
      <c r="I3571" s="10"/>
      <c r="J3571" s="10"/>
      <c r="K3571" s="10"/>
      <c r="L3571" s="54"/>
      <c r="O3571" s="2"/>
      <c r="R3571" s="10" t="s">
        <v>32</v>
      </c>
      <c r="T3571" s="7"/>
      <c r="AC3571" s="10" t="s">
        <v>4</v>
      </c>
      <c r="AD3571" s="3">
        <f>SUM(AD3572:AD3573)</f>
        <v>0</v>
      </c>
      <c r="AE3571" s="3">
        <f>SUM(AE3572:AE3573)</f>
        <v>0</v>
      </c>
      <c r="AF3571" s="3">
        <f>SUM(AF3572:AF3573)</f>
        <v>0</v>
      </c>
      <c r="AG3571" s="3">
        <f>SUM(AG3572:AG3573)</f>
        <v>0</v>
      </c>
      <c r="AH3571" s="3">
        <f>SUM(AH3572:AH3573)</f>
        <v>0</v>
      </c>
      <c r="AJ3571" s="3">
        <f>SUM(AJ3572:AJ3573)</f>
        <v>0</v>
      </c>
      <c r="AK3571" s="3">
        <f>SUM(AK3572:AK3573)</f>
        <v>0</v>
      </c>
      <c r="AL3571" s="3">
        <f>SUM(AL3572:AL3573)</f>
        <v>0</v>
      </c>
      <c r="AM3571" s="3"/>
      <c r="AN3571" s="3">
        <f>SUM(AN3572:AN3573)</f>
        <v>0</v>
      </c>
    </row>
    <row r="3572" spans="1:40" x14ac:dyDescent="0.25">
      <c r="A3572" s="7"/>
      <c r="B3572" s="10"/>
      <c r="C3572" s="10"/>
      <c r="D3572" s="10"/>
      <c r="E3572" s="10"/>
      <c r="F3572" s="10"/>
      <c r="G3572" s="10"/>
      <c r="H3572" s="10"/>
      <c r="I3572" s="10"/>
      <c r="J3572" s="10"/>
      <c r="K3572" s="10"/>
      <c r="L3572" s="54"/>
      <c r="O3572" s="2"/>
      <c r="R3572" s="7"/>
      <c r="T3572" s="7"/>
      <c r="AC3572" s="7"/>
      <c r="AI3572" s="30"/>
      <c r="AL3572" s="2"/>
    </row>
    <row r="3573" spans="1:40" x14ac:dyDescent="0.25">
      <c r="A3573" s="7"/>
      <c r="B3573" s="10"/>
      <c r="C3573" s="10"/>
      <c r="D3573" s="10"/>
      <c r="E3573" s="10"/>
      <c r="F3573" s="10"/>
      <c r="G3573" s="10"/>
      <c r="H3573" s="10"/>
      <c r="I3573" s="10"/>
      <c r="J3573" s="10"/>
      <c r="K3573" s="10"/>
      <c r="L3573" s="54"/>
      <c r="O3573" s="2"/>
      <c r="R3573" s="7"/>
      <c r="T3573" s="7"/>
      <c r="AC3573" s="7"/>
      <c r="AD3573" s="7"/>
      <c r="AE3573" s="7"/>
      <c r="AF3573" s="7"/>
      <c r="AG3573" s="7"/>
      <c r="AH3573" s="7"/>
      <c r="AI3573" s="7"/>
      <c r="AJ3573" s="7"/>
      <c r="AK3573" s="7"/>
      <c r="AN3573" s="7"/>
    </row>
    <row r="3574" spans="1:40" x14ac:dyDescent="0.25">
      <c r="A3574" s="7"/>
      <c r="B3574" s="10"/>
      <c r="C3574" s="10"/>
      <c r="D3574" s="10"/>
      <c r="E3574" s="10"/>
      <c r="F3574" s="10"/>
      <c r="G3574" s="10"/>
      <c r="H3574" s="10"/>
      <c r="I3574" s="10"/>
      <c r="J3574" s="10"/>
      <c r="K3574" s="10"/>
      <c r="L3574" s="54"/>
      <c r="O3574" s="2"/>
      <c r="R3574" s="7"/>
      <c r="T3574" s="7"/>
      <c r="AC3574" s="7"/>
      <c r="AD3574" s="7"/>
      <c r="AE3574" s="7"/>
      <c r="AF3574" s="7"/>
      <c r="AG3574" s="7"/>
      <c r="AH3574" s="7"/>
      <c r="AI3574" s="7"/>
      <c r="AJ3574" s="7"/>
      <c r="AK3574" s="7"/>
      <c r="AN3574" s="7"/>
    </row>
    <row r="3575" spans="1:40" x14ac:dyDescent="0.25">
      <c r="A3575" s="7"/>
      <c r="B3575" s="10"/>
      <c r="C3575" s="10"/>
      <c r="D3575" s="10"/>
      <c r="E3575" s="10"/>
      <c r="F3575" s="10"/>
      <c r="G3575" s="10"/>
      <c r="H3575" s="10"/>
      <c r="I3575" s="10"/>
      <c r="J3575" s="10"/>
      <c r="K3575" s="10"/>
      <c r="L3575" s="54"/>
      <c r="O3575" s="2"/>
      <c r="R3575" s="7"/>
      <c r="T3575" s="7"/>
      <c r="AC3575" s="7"/>
      <c r="AD3575" s="7"/>
      <c r="AE3575" s="7"/>
      <c r="AF3575" s="7"/>
      <c r="AG3575" s="7"/>
      <c r="AH3575" s="7"/>
      <c r="AI3575" s="7"/>
      <c r="AJ3575" s="7"/>
      <c r="AK3575" s="7"/>
      <c r="AN3575" s="7"/>
    </row>
    <row r="3576" spans="1:40" s="4" customFormat="1" ht="14.25" x14ac:dyDescent="0.2">
      <c r="A3576" s="10"/>
      <c r="B3576" s="3"/>
      <c r="C3576" s="3"/>
      <c r="D3576" s="3"/>
      <c r="E3576" s="3"/>
      <c r="F3576" s="3"/>
      <c r="G3576" s="3"/>
      <c r="H3576" s="3"/>
      <c r="I3576" s="3"/>
      <c r="J3576" s="3"/>
      <c r="K3576" s="3"/>
      <c r="L3576" s="8"/>
      <c r="M3576" s="3" t="s">
        <v>7</v>
      </c>
      <c r="N3576" s="6"/>
      <c r="O3576" s="11"/>
      <c r="P3576" s="3"/>
      <c r="Q3576" s="3"/>
      <c r="R3576" s="6" t="s">
        <v>8</v>
      </c>
      <c r="S3576" s="9"/>
      <c r="T3576" s="6"/>
      <c r="U3576" s="3"/>
      <c r="V3576" s="3"/>
      <c r="W3576" s="3"/>
      <c r="X3576" s="6"/>
      <c r="Y3576" s="3"/>
      <c r="Z3576" s="3"/>
      <c r="AA3576" s="3"/>
      <c r="AB3576" s="3"/>
      <c r="AC3576" s="10" t="s">
        <v>2</v>
      </c>
      <c r="AD3576" s="3">
        <f>SUM(AD3577:AD3598)</f>
        <v>0</v>
      </c>
      <c r="AE3576" s="3">
        <f>SUM(AE3577:AE3598)</f>
        <v>0</v>
      </c>
      <c r="AF3576" s="3">
        <f>SUM(AF3577:AF3598)</f>
        <v>0</v>
      </c>
      <c r="AG3576" s="3">
        <f>SUM(AG3577:AG3598)</f>
        <v>0</v>
      </c>
      <c r="AH3576" s="3">
        <f>SUM(AH3577:AH3598)</f>
        <v>0</v>
      </c>
      <c r="AI3576" s="3"/>
      <c r="AJ3576" s="3">
        <f>SUM(AJ3577:AJ3598)</f>
        <v>0</v>
      </c>
      <c r="AK3576" s="3">
        <f>SUM(AK3577:AK3598)</f>
        <v>0</v>
      </c>
      <c r="AL3576" s="3">
        <f>SUM(AL3577:AL3598)</f>
        <v>0</v>
      </c>
      <c r="AM3576" s="3">
        <f>PRODUCT(AL3576+AL3599+AL3603)</f>
        <v>0</v>
      </c>
      <c r="AN3576" s="3">
        <f>SUM(AN3577:AN3598)</f>
        <v>0</v>
      </c>
    </row>
    <row r="3577" spans="1:40" x14ac:dyDescent="0.25">
      <c r="A3577" s="63" t="s">
        <v>595</v>
      </c>
      <c r="B3577" s="64" t="s">
        <v>0</v>
      </c>
      <c r="C3577" s="64" t="s">
        <v>10</v>
      </c>
      <c r="D3577" s="64" t="s">
        <v>1</v>
      </c>
      <c r="E3577" s="64" t="s">
        <v>11</v>
      </c>
      <c r="F3577" s="65" t="s">
        <v>12</v>
      </c>
      <c r="G3577" s="66"/>
      <c r="H3577" s="64"/>
      <c r="I3577" s="65" t="s">
        <v>13</v>
      </c>
      <c r="J3577" s="66"/>
      <c r="K3577" s="64"/>
      <c r="L3577" s="67" t="s">
        <v>14</v>
      </c>
      <c r="M3577" s="3">
        <f>MAX(Y3577:Y3607)</f>
        <v>0</v>
      </c>
      <c r="O3577" s="2"/>
      <c r="AC3577" s="7"/>
      <c r="AD3577" s="7"/>
      <c r="AE3577" s="7"/>
      <c r="AF3577" s="7"/>
      <c r="AG3577" s="7"/>
      <c r="AH3577" s="7"/>
      <c r="AI3577" s="7"/>
      <c r="AJ3577" s="7"/>
      <c r="AK3577" s="7"/>
      <c r="AN3577" s="7"/>
    </row>
    <row r="3578" spans="1:40" x14ac:dyDescent="0.25">
      <c r="A3578" s="68" t="s">
        <v>16</v>
      </c>
      <c r="B3578" s="69">
        <f>PRODUCT(AD3576)</f>
        <v>0</v>
      </c>
      <c r="C3578" s="69">
        <f>PRODUCT(AE3576)</f>
        <v>0</v>
      </c>
      <c r="D3578" s="69">
        <f>PRODUCT(AF3576)</f>
        <v>0</v>
      </c>
      <c r="E3578" s="69">
        <f>PRODUCT(AG3576)</f>
        <v>0</v>
      </c>
      <c r="F3578" s="69">
        <f>PRODUCT(AH3576)</f>
        <v>0</v>
      </c>
      <c r="G3578" s="70" t="s">
        <v>6</v>
      </c>
      <c r="H3578" s="69">
        <f>PRODUCT(AJ3576)</f>
        <v>0</v>
      </c>
      <c r="I3578" s="69">
        <f>PRODUCT(AK3576)</f>
        <v>0</v>
      </c>
      <c r="J3578" s="70" t="s">
        <v>6</v>
      </c>
      <c r="K3578" s="69">
        <f>PRODUCT(AN3576)</f>
        <v>0</v>
      </c>
      <c r="L3578" s="71">
        <v>0</v>
      </c>
      <c r="M3578" s="8"/>
      <c r="N3578" s="38"/>
      <c r="O3578" s="2"/>
      <c r="AC3578" s="7"/>
      <c r="AD3578" s="7"/>
      <c r="AE3578" s="7"/>
      <c r="AF3578" s="7"/>
      <c r="AG3578" s="7"/>
      <c r="AH3578" s="7"/>
      <c r="AI3578" s="7"/>
      <c r="AJ3578" s="7"/>
      <c r="AK3578" s="7"/>
      <c r="AN3578" s="7"/>
    </row>
    <row r="3579" spans="1:40" x14ac:dyDescent="0.25">
      <c r="A3579" s="68" t="s">
        <v>439</v>
      </c>
      <c r="B3579" s="69">
        <f>PRODUCT(AD3599)</f>
        <v>0</v>
      </c>
      <c r="C3579" s="69">
        <f>PRODUCT(AE3599)</f>
        <v>0</v>
      </c>
      <c r="D3579" s="69">
        <f>PRODUCT(AF3599)</f>
        <v>0</v>
      </c>
      <c r="E3579" s="69">
        <f>PRODUCT(AG3599)</f>
        <v>0</v>
      </c>
      <c r="F3579" s="69">
        <f>PRODUCT(AH3599)</f>
        <v>0</v>
      </c>
      <c r="G3579" s="70" t="s">
        <v>6</v>
      </c>
      <c r="H3579" s="69">
        <f>PRODUCT(AJ3599)</f>
        <v>0</v>
      </c>
      <c r="I3579" s="69">
        <f>PRODUCT(AK3599)</f>
        <v>0</v>
      </c>
      <c r="J3579" s="70" t="s">
        <v>6</v>
      </c>
      <c r="K3579" s="69">
        <f>PRODUCT(AN3599)</f>
        <v>0</v>
      </c>
      <c r="L3579" s="71">
        <v>0</v>
      </c>
      <c r="M3579" s="8"/>
      <c r="N3579" s="38"/>
      <c r="O3579" s="2"/>
      <c r="AC3579" s="7"/>
      <c r="AD3579" s="7"/>
      <c r="AE3579" s="7"/>
      <c r="AF3579" s="7"/>
      <c r="AG3579" s="7"/>
      <c r="AH3579" s="7"/>
      <c r="AI3579" s="7"/>
      <c r="AJ3579" s="7"/>
      <c r="AK3579" s="7"/>
      <c r="AN3579" s="7"/>
    </row>
    <row r="3580" spans="1:40" x14ac:dyDescent="0.25">
      <c r="A3580" s="68" t="s">
        <v>440</v>
      </c>
      <c r="B3580" s="69">
        <f>PRODUCT(AD3603)</f>
        <v>0</v>
      </c>
      <c r="C3580" s="69">
        <f t="shared" ref="C3580:F3580" si="1480">PRODUCT(AE3603)</f>
        <v>0</v>
      </c>
      <c r="D3580" s="69">
        <f t="shared" si="1480"/>
        <v>0</v>
      </c>
      <c r="E3580" s="69">
        <f t="shared" si="1480"/>
        <v>0</v>
      </c>
      <c r="F3580" s="69">
        <f t="shared" si="1480"/>
        <v>0</v>
      </c>
      <c r="G3580" s="70" t="s">
        <v>6</v>
      </c>
      <c r="H3580" s="69">
        <f t="shared" ref="H3580" si="1481">PRODUCT(AJ3603)</f>
        <v>0</v>
      </c>
      <c r="I3580" s="69">
        <f>PRODUCT(AK3603)</f>
        <v>0</v>
      </c>
      <c r="J3580" s="70" t="s">
        <v>6</v>
      </c>
      <c r="K3580" s="69">
        <f>PRODUCT(AM3603)</f>
        <v>0</v>
      </c>
      <c r="L3580" s="71">
        <v>0</v>
      </c>
      <c r="M3580" s="8"/>
      <c r="N3580" s="38"/>
      <c r="O3580" s="2"/>
      <c r="AC3580" s="7"/>
      <c r="AD3580" s="7"/>
      <c r="AE3580" s="7"/>
      <c r="AF3580" s="7"/>
      <c r="AG3580" s="7"/>
      <c r="AH3580" s="7"/>
      <c r="AI3580" s="7"/>
      <c r="AJ3580" s="7"/>
      <c r="AK3580" s="7"/>
      <c r="AN3580" s="7"/>
    </row>
    <row r="3581" spans="1:40" x14ac:dyDescent="0.25">
      <c r="A3581" s="68" t="s">
        <v>17</v>
      </c>
      <c r="B3581" s="69">
        <f>SUM(B3578:B3580)</f>
        <v>0</v>
      </c>
      <c r="C3581" s="69">
        <f>SUM(C3578:C3580)</f>
        <v>0</v>
      </c>
      <c r="D3581" s="69">
        <f>SUM(D3578:D3580)</f>
        <v>0</v>
      </c>
      <c r="E3581" s="69">
        <f>SUM(E3578:E3580)</f>
        <v>0</v>
      </c>
      <c r="F3581" s="69">
        <f>SUM(F3578:F3580)</f>
        <v>0</v>
      </c>
      <c r="G3581" s="70" t="s">
        <v>6</v>
      </c>
      <c r="H3581" s="69">
        <f>SUM(H3578:H3580)</f>
        <v>0</v>
      </c>
      <c r="I3581" s="69">
        <f>SUM(I3578:I3580)</f>
        <v>0</v>
      </c>
      <c r="J3581" s="70" t="s">
        <v>6</v>
      </c>
      <c r="K3581" s="69">
        <f>SUM(K3578:K3580)</f>
        <v>0</v>
      </c>
      <c r="L3581" s="71">
        <v>0</v>
      </c>
      <c r="M3581" s="8"/>
      <c r="N3581" s="38"/>
      <c r="O3581" s="2"/>
      <c r="AC3581" s="7"/>
      <c r="AD3581" s="7"/>
      <c r="AE3581" s="7"/>
      <c r="AF3581" s="7"/>
      <c r="AG3581" s="7"/>
      <c r="AH3581" s="7"/>
      <c r="AI3581" s="7"/>
      <c r="AJ3581" s="7"/>
      <c r="AK3581" s="7"/>
      <c r="AN3581" s="7"/>
    </row>
    <row r="3582" spans="1:40" x14ac:dyDescent="0.25">
      <c r="A3582" s="72" t="s">
        <v>18</v>
      </c>
      <c r="B3582" s="73"/>
      <c r="C3582" s="73"/>
      <c r="D3582" s="73"/>
      <c r="E3582" s="73"/>
      <c r="F3582" s="74" t="e">
        <f>PRODUCT(F3581/B3581)</f>
        <v>#DIV/0!</v>
      </c>
      <c r="G3582" s="75" t="s">
        <v>6</v>
      </c>
      <c r="H3582" s="74" t="e">
        <f>PRODUCT(H3581/B3581)</f>
        <v>#DIV/0!</v>
      </c>
      <c r="I3582" s="73"/>
      <c r="J3582" s="73"/>
      <c r="K3582" s="73"/>
      <c r="L3582" s="76"/>
      <c r="M3582" s="55"/>
      <c r="N3582" s="40"/>
      <c r="O3582" s="2"/>
      <c r="AC3582" s="7"/>
      <c r="AD3582" s="7"/>
      <c r="AE3582" s="7"/>
      <c r="AF3582" s="7"/>
      <c r="AG3582" s="7"/>
      <c r="AH3582" s="7"/>
      <c r="AI3582" s="7"/>
      <c r="AJ3582" s="7"/>
      <c r="AK3582" s="7"/>
      <c r="AN3582" s="7"/>
    </row>
    <row r="3583" spans="1:40" x14ac:dyDescent="0.25">
      <c r="B3583" s="10"/>
      <c r="C3583" s="10"/>
      <c r="D3583" s="10"/>
      <c r="E3583" s="10"/>
      <c r="F3583" s="10"/>
      <c r="G3583" s="10"/>
      <c r="H3583" s="10"/>
      <c r="I3583" s="10"/>
      <c r="J3583" s="10"/>
      <c r="K3583" s="10"/>
      <c r="L3583" s="8"/>
      <c r="O3583" s="2"/>
      <c r="AC3583" s="7"/>
      <c r="AD3583" s="7"/>
      <c r="AE3583" s="7"/>
      <c r="AF3583" s="7"/>
      <c r="AG3583" s="7"/>
      <c r="AH3583" s="7"/>
      <c r="AI3583" s="7"/>
      <c r="AJ3583" s="7"/>
      <c r="AK3583" s="7"/>
      <c r="AN3583" s="7"/>
    </row>
    <row r="3584" spans="1:40" x14ac:dyDescent="0.25">
      <c r="A3584" s="63" t="s">
        <v>594</v>
      </c>
      <c r="B3584" s="64" t="s">
        <v>0</v>
      </c>
      <c r="C3584" s="64" t="s">
        <v>10</v>
      </c>
      <c r="D3584" s="64" t="s">
        <v>1</v>
      </c>
      <c r="E3584" s="64" t="s">
        <v>11</v>
      </c>
      <c r="F3584" s="65" t="s">
        <v>12</v>
      </c>
      <c r="G3584" s="66"/>
      <c r="H3584" s="64"/>
      <c r="I3584" s="65" t="s">
        <v>13</v>
      </c>
      <c r="J3584" s="66"/>
      <c r="K3584" s="64"/>
      <c r="L3584" s="67" t="s">
        <v>14</v>
      </c>
      <c r="O3584" s="2"/>
      <c r="AC3584" s="7"/>
      <c r="AD3584" s="7"/>
      <c r="AE3584" s="7"/>
      <c r="AF3584" s="7"/>
      <c r="AG3584" s="7"/>
      <c r="AH3584" s="7"/>
      <c r="AI3584" s="7"/>
      <c r="AJ3584" s="7"/>
      <c r="AK3584" s="7"/>
      <c r="AN3584" s="7"/>
    </row>
    <row r="3585" spans="1:40" x14ac:dyDescent="0.25">
      <c r="A3585" s="68" t="s">
        <v>16</v>
      </c>
      <c r="B3585" s="69">
        <f>PRODUCT(B6656)</f>
        <v>0</v>
      </c>
      <c r="C3585" s="69">
        <f t="shared" ref="C3585:L3588" si="1482">PRODUCT(C6656)</f>
        <v>0</v>
      </c>
      <c r="D3585" s="69">
        <f t="shared" si="1482"/>
        <v>0</v>
      </c>
      <c r="E3585" s="69">
        <f t="shared" si="1482"/>
        <v>0</v>
      </c>
      <c r="F3585" s="69">
        <f t="shared" si="1482"/>
        <v>0</v>
      </c>
      <c r="G3585" s="70" t="s">
        <v>6</v>
      </c>
      <c r="H3585" s="69">
        <f t="shared" si="1482"/>
        <v>0</v>
      </c>
      <c r="I3585" s="69">
        <f t="shared" si="1482"/>
        <v>0</v>
      </c>
      <c r="J3585" s="70" t="s">
        <v>6</v>
      </c>
      <c r="K3585" s="69">
        <f t="shared" si="1482"/>
        <v>0</v>
      </c>
      <c r="L3585" s="71">
        <f t="shared" si="1482"/>
        <v>0</v>
      </c>
      <c r="M3585" s="8"/>
      <c r="N3585" s="38"/>
      <c r="O3585" s="2"/>
      <c r="AC3585" s="7"/>
      <c r="AD3585" s="7"/>
      <c r="AE3585" s="7"/>
      <c r="AF3585" s="7"/>
      <c r="AG3585" s="7"/>
      <c r="AH3585" s="7"/>
      <c r="AI3585" s="7"/>
      <c r="AJ3585" s="7"/>
      <c r="AK3585" s="7"/>
      <c r="AN3585" s="7"/>
    </row>
    <row r="3586" spans="1:40" x14ac:dyDescent="0.25">
      <c r="A3586" s="68" t="s">
        <v>439</v>
      </c>
      <c r="B3586" s="69">
        <f t="shared" ref="B3586:F3588" si="1483">PRODUCT(B6657)</f>
        <v>0</v>
      </c>
      <c r="C3586" s="69">
        <f t="shared" si="1483"/>
        <v>0</v>
      </c>
      <c r="D3586" s="69">
        <f t="shared" si="1483"/>
        <v>0</v>
      </c>
      <c r="E3586" s="69">
        <f t="shared" si="1483"/>
        <v>0</v>
      </c>
      <c r="F3586" s="69">
        <f t="shared" si="1483"/>
        <v>0</v>
      </c>
      <c r="G3586" s="70" t="s">
        <v>6</v>
      </c>
      <c r="H3586" s="69">
        <f t="shared" si="1482"/>
        <v>0</v>
      </c>
      <c r="I3586" s="69">
        <f t="shared" si="1482"/>
        <v>0</v>
      </c>
      <c r="J3586" s="70" t="s">
        <v>6</v>
      </c>
      <c r="K3586" s="69">
        <f t="shared" si="1482"/>
        <v>0</v>
      </c>
      <c r="L3586" s="71">
        <f t="shared" si="1482"/>
        <v>0</v>
      </c>
      <c r="M3586" s="8"/>
      <c r="N3586" s="38"/>
      <c r="O3586" s="2"/>
      <c r="AC3586" s="7"/>
      <c r="AD3586" s="7"/>
      <c r="AE3586" s="7"/>
      <c r="AF3586" s="7"/>
      <c r="AG3586" s="7"/>
      <c r="AH3586" s="7"/>
      <c r="AI3586" s="7"/>
      <c r="AJ3586" s="7"/>
      <c r="AK3586" s="7"/>
      <c r="AN3586" s="7"/>
    </row>
    <row r="3587" spans="1:40" x14ac:dyDescent="0.25">
      <c r="A3587" s="68" t="s">
        <v>440</v>
      </c>
      <c r="B3587" s="69">
        <f t="shared" si="1483"/>
        <v>0</v>
      </c>
      <c r="C3587" s="69">
        <f t="shared" si="1483"/>
        <v>0</v>
      </c>
      <c r="D3587" s="69">
        <f t="shared" si="1483"/>
        <v>0</v>
      </c>
      <c r="E3587" s="69">
        <f t="shared" si="1483"/>
        <v>0</v>
      </c>
      <c r="F3587" s="69">
        <f t="shared" si="1483"/>
        <v>0</v>
      </c>
      <c r="G3587" s="70" t="s">
        <v>6</v>
      </c>
      <c r="H3587" s="69">
        <f t="shared" si="1482"/>
        <v>0</v>
      </c>
      <c r="I3587" s="69">
        <f t="shared" si="1482"/>
        <v>0</v>
      </c>
      <c r="J3587" s="70" t="s">
        <v>6</v>
      </c>
      <c r="K3587" s="69">
        <f t="shared" si="1482"/>
        <v>0</v>
      </c>
      <c r="L3587" s="71">
        <f t="shared" si="1482"/>
        <v>0</v>
      </c>
      <c r="M3587" s="8"/>
      <c r="N3587" s="38"/>
      <c r="O3587" s="2"/>
      <c r="AC3587" s="7"/>
      <c r="AD3587" s="7"/>
      <c r="AE3587" s="7"/>
      <c r="AF3587" s="7"/>
      <c r="AG3587" s="7"/>
      <c r="AH3587" s="7"/>
      <c r="AI3587" s="7"/>
      <c r="AJ3587" s="7"/>
      <c r="AK3587" s="7"/>
      <c r="AN3587" s="7"/>
    </row>
    <row r="3588" spans="1:40" x14ac:dyDescent="0.25">
      <c r="A3588" s="68" t="s">
        <v>17</v>
      </c>
      <c r="B3588" s="69">
        <f t="shared" si="1483"/>
        <v>0</v>
      </c>
      <c r="C3588" s="69">
        <f t="shared" si="1483"/>
        <v>0</v>
      </c>
      <c r="D3588" s="69">
        <f t="shared" si="1483"/>
        <v>0</v>
      </c>
      <c r="E3588" s="69">
        <f t="shared" si="1483"/>
        <v>0</v>
      </c>
      <c r="F3588" s="69">
        <f t="shared" si="1483"/>
        <v>0</v>
      </c>
      <c r="G3588" s="70" t="s">
        <v>6</v>
      </c>
      <c r="H3588" s="69">
        <f t="shared" si="1482"/>
        <v>0</v>
      </c>
      <c r="I3588" s="69">
        <f t="shared" si="1482"/>
        <v>0</v>
      </c>
      <c r="J3588" s="70" t="s">
        <v>6</v>
      </c>
      <c r="K3588" s="69">
        <f t="shared" si="1482"/>
        <v>0</v>
      </c>
      <c r="L3588" s="71">
        <f t="shared" si="1482"/>
        <v>0</v>
      </c>
      <c r="M3588" s="8"/>
      <c r="N3588" s="38"/>
      <c r="O3588" s="2"/>
      <c r="AC3588" s="7"/>
      <c r="AD3588" s="7"/>
      <c r="AE3588" s="7"/>
      <c r="AF3588" s="7"/>
      <c r="AG3588" s="7"/>
      <c r="AH3588" s="7"/>
      <c r="AI3588" s="7"/>
      <c r="AJ3588" s="7"/>
      <c r="AK3588" s="7"/>
      <c r="AN3588" s="7"/>
    </row>
    <row r="3589" spans="1:40" x14ac:dyDescent="0.25">
      <c r="A3589" s="72" t="s">
        <v>18</v>
      </c>
      <c r="B3589" s="73"/>
      <c r="C3589" s="73"/>
      <c r="D3589" s="73"/>
      <c r="E3589" s="73"/>
      <c r="F3589" s="74" t="e">
        <f>PRODUCT(F3588/B3588)</f>
        <v>#DIV/0!</v>
      </c>
      <c r="G3589" s="75" t="s">
        <v>6</v>
      </c>
      <c r="H3589" s="74" t="e">
        <f>PRODUCT(H3588/B3588)</f>
        <v>#DIV/0!</v>
      </c>
      <c r="I3589" s="73"/>
      <c r="J3589" s="73"/>
      <c r="K3589" s="73"/>
      <c r="L3589" s="76"/>
      <c r="M3589" s="55"/>
      <c r="N3589" s="40"/>
      <c r="O3589" s="2"/>
      <c r="AC3589" s="7"/>
      <c r="AD3589" s="7"/>
      <c r="AE3589" s="7"/>
      <c r="AF3589" s="7"/>
      <c r="AG3589" s="7"/>
      <c r="AH3589" s="7"/>
      <c r="AI3589" s="7"/>
      <c r="AJ3589" s="7"/>
      <c r="AK3589" s="7"/>
      <c r="AN3589" s="7"/>
    </row>
    <row r="3590" spans="1:40" x14ac:dyDescent="0.25">
      <c r="B3590" s="10"/>
      <c r="C3590" s="10"/>
      <c r="D3590" s="10"/>
      <c r="E3590" s="10"/>
      <c r="F3590" s="55"/>
      <c r="G3590" s="11"/>
      <c r="H3590" s="55"/>
      <c r="I3590" s="10"/>
      <c r="J3590" s="10"/>
      <c r="K3590" s="10"/>
      <c r="L3590" s="8"/>
      <c r="M3590" s="55"/>
      <c r="N3590" s="40"/>
      <c r="O3590" s="2"/>
      <c r="AC3590" s="7"/>
      <c r="AD3590" s="7"/>
      <c r="AE3590" s="7"/>
      <c r="AF3590" s="7"/>
      <c r="AG3590" s="7"/>
      <c r="AH3590" s="7"/>
      <c r="AI3590" s="7"/>
      <c r="AJ3590" s="7"/>
      <c r="AK3590" s="7"/>
      <c r="AN3590" s="7"/>
    </row>
    <row r="3591" spans="1:40" x14ac:dyDescent="0.25">
      <c r="A3591" s="63" t="s">
        <v>595</v>
      </c>
      <c r="B3591" s="64"/>
      <c r="C3591" s="64"/>
      <c r="D3591" s="64"/>
      <c r="E3591" s="64"/>
      <c r="F3591" s="64"/>
      <c r="G3591" s="64"/>
      <c r="H3591" s="64"/>
      <c r="I3591" s="64"/>
      <c r="J3591" s="64"/>
      <c r="K3591" s="64"/>
      <c r="L3591" s="67"/>
      <c r="O3591" s="2"/>
      <c r="AC3591" s="7"/>
      <c r="AD3591" s="7"/>
      <c r="AE3591" s="7"/>
      <c r="AF3591" s="7"/>
      <c r="AG3591" s="7"/>
      <c r="AH3591" s="7"/>
      <c r="AI3591" s="7"/>
      <c r="AJ3591" s="7"/>
      <c r="AK3591" s="7"/>
      <c r="AN3591" s="7"/>
    </row>
    <row r="3592" spans="1:40" x14ac:dyDescent="0.25">
      <c r="A3592" s="68" t="s">
        <v>24</v>
      </c>
      <c r="B3592" s="69" t="s">
        <v>0</v>
      </c>
      <c r="C3592" s="69" t="s">
        <v>10</v>
      </c>
      <c r="D3592" s="69" t="s">
        <v>1</v>
      </c>
      <c r="E3592" s="69" t="s">
        <v>11</v>
      </c>
      <c r="F3592" s="78" t="s">
        <v>12</v>
      </c>
      <c r="G3592" s="70"/>
      <c r="H3592" s="69"/>
      <c r="I3592" s="78" t="s">
        <v>13</v>
      </c>
      <c r="J3592" s="70"/>
      <c r="K3592" s="69"/>
      <c r="L3592" s="71" t="s">
        <v>14</v>
      </c>
      <c r="O3592" s="2"/>
      <c r="AC3592" s="7"/>
      <c r="AD3592" s="7"/>
      <c r="AE3592" s="7"/>
      <c r="AF3592" s="7"/>
      <c r="AG3592" s="7"/>
      <c r="AH3592" s="7"/>
      <c r="AI3592" s="7"/>
      <c r="AJ3592" s="7"/>
      <c r="AK3592" s="7"/>
      <c r="AN3592" s="7"/>
    </row>
    <row r="3593" spans="1:40" x14ac:dyDescent="0.25">
      <c r="A3593" s="68" t="s">
        <v>16</v>
      </c>
      <c r="B3593" s="69">
        <f>PRODUCT(B3578+B3585)</f>
        <v>0</v>
      </c>
      <c r="C3593" s="69">
        <f>PRODUCT(C3578+E3585)</f>
        <v>0</v>
      </c>
      <c r="D3593" s="69">
        <f>PRODUCT(D3578+D3585)</f>
        <v>0</v>
      </c>
      <c r="E3593" s="69">
        <f>PRODUCT(E3578+C3585)</f>
        <v>0</v>
      </c>
      <c r="F3593" s="69">
        <f>PRODUCT(F3578+H3585)</f>
        <v>0</v>
      </c>
      <c r="G3593" s="70" t="s">
        <v>6</v>
      </c>
      <c r="H3593" s="69">
        <f>PRODUCT(H3578+F3585)</f>
        <v>0</v>
      </c>
      <c r="I3593" s="69">
        <f>PRODUCT(I3578+K3585)</f>
        <v>0</v>
      </c>
      <c r="J3593" s="70" t="s">
        <v>6</v>
      </c>
      <c r="K3593" s="69">
        <f>PRODUCT(K3578+I3585)</f>
        <v>0</v>
      </c>
      <c r="L3593" s="71">
        <v>0</v>
      </c>
      <c r="M3593" s="8"/>
      <c r="N3593" s="38"/>
      <c r="O3593" s="2"/>
      <c r="AC3593" s="7"/>
      <c r="AD3593" s="7"/>
      <c r="AE3593" s="7"/>
      <c r="AF3593" s="7"/>
      <c r="AG3593" s="7"/>
      <c r="AH3593" s="7"/>
      <c r="AI3593" s="7"/>
      <c r="AJ3593" s="7"/>
      <c r="AK3593" s="7"/>
      <c r="AN3593" s="7"/>
    </row>
    <row r="3594" spans="1:40" x14ac:dyDescent="0.25">
      <c r="A3594" s="68" t="s">
        <v>439</v>
      </c>
      <c r="B3594" s="69">
        <f>PRODUCT(B3579+B3586)</f>
        <v>0</v>
      </c>
      <c r="C3594" s="69">
        <f>PRODUCT(C3579+E3586)</f>
        <v>0</v>
      </c>
      <c r="D3594" s="69">
        <f>PRODUCT(D3579+D3586)</f>
        <v>0</v>
      </c>
      <c r="E3594" s="69">
        <f>PRODUCT(E3579+C3586)</f>
        <v>0</v>
      </c>
      <c r="F3594" s="69">
        <f>PRODUCT(F3579+H3586)</f>
        <v>0</v>
      </c>
      <c r="G3594" s="70" t="s">
        <v>6</v>
      </c>
      <c r="H3594" s="69">
        <f>PRODUCT(H3579+F3586)</f>
        <v>0</v>
      </c>
      <c r="I3594" s="69">
        <f>PRODUCT(I3579+K3586)</f>
        <v>0</v>
      </c>
      <c r="J3594" s="70" t="s">
        <v>6</v>
      </c>
      <c r="K3594" s="69">
        <f>PRODUCT(K3579+I3586)</f>
        <v>0</v>
      </c>
      <c r="L3594" s="71">
        <v>0</v>
      </c>
      <c r="M3594" s="8"/>
      <c r="N3594" s="38"/>
      <c r="O3594" s="2"/>
      <c r="AC3594" s="7"/>
      <c r="AD3594" s="7"/>
      <c r="AE3594" s="7"/>
      <c r="AF3594" s="7"/>
      <c r="AG3594" s="7"/>
      <c r="AH3594" s="7"/>
      <c r="AI3594" s="7"/>
      <c r="AJ3594" s="7"/>
      <c r="AK3594" s="7"/>
      <c r="AN3594" s="7"/>
    </row>
    <row r="3595" spans="1:40" x14ac:dyDescent="0.25">
      <c r="A3595" s="68" t="s">
        <v>440</v>
      </c>
      <c r="B3595" s="69">
        <f>PRODUCT(B3580+B3587)</f>
        <v>0</v>
      </c>
      <c r="C3595" s="69">
        <f>PRODUCT(C3580+E3587)</f>
        <v>0</v>
      </c>
      <c r="D3595" s="69">
        <f>PRODUCT(D3580+D3587)</f>
        <v>0</v>
      </c>
      <c r="E3595" s="69">
        <f>PRODUCT(E3580+C3587)</f>
        <v>0</v>
      </c>
      <c r="F3595" s="69">
        <f>PRODUCT(F3580+H3587)</f>
        <v>0</v>
      </c>
      <c r="G3595" s="70" t="s">
        <v>6</v>
      </c>
      <c r="H3595" s="69">
        <f>PRODUCT(H3580+F3587)</f>
        <v>0</v>
      </c>
      <c r="I3595" s="69">
        <f>PRODUCT(I3580+K3587)</f>
        <v>0</v>
      </c>
      <c r="J3595" s="70" t="s">
        <v>6</v>
      </c>
      <c r="K3595" s="69">
        <f>PRODUCT(K3580+I3587)</f>
        <v>0</v>
      </c>
      <c r="L3595" s="71">
        <v>0</v>
      </c>
      <c r="M3595" s="8"/>
      <c r="N3595" s="38"/>
      <c r="O3595" s="2"/>
      <c r="AC3595" s="7"/>
      <c r="AD3595" s="7"/>
      <c r="AE3595" s="7"/>
      <c r="AF3595" s="7"/>
      <c r="AG3595" s="7"/>
      <c r="AH3595" s="7"/>
      <c r="AI3595" s="7"/>
      <c r="AJ3595" s="7"/>
      <c r="AK3595" s="7"/>
      <c r="AN3595" s="7"/>
    </row>
    <row r="3596" spans="1:40" x14ac:dyDescent="0.25">
      <c r="A3596" s="68" t="s">
        <v>17</v>
      </c>
      <c r="B3596" s="69">
        <f>PRODUCT(B3581+B3588)</f>
        <v>0</v>
      </c>
      <c r="C3596" s="69">
        <f>PRODUCT(C3581+E3588)</f>
        <v>0</v>
      </c>
      <c r="D3596" s="69">
        <f>PRODUCT(D3581+D3588)</f>
        <v>0</v>
      </c>
      <c r="E3596" s="69">
        <f>PRODUCT(E3581+C3588)</f>
        <v>0</v>
      </c>
      <c r="F3596" s="69">
        <f>PRODUCT(F3581+H3588)</f>
        <v>0</v>
      </c>
      <c r="G3596" s="70" t="s">
        <v>6</v>
      </c>
      <c r="H3596" s="69">
        <f>PRODUCT(H3581+F3588)</f>
        <v>0</v>
      </c>
      <c r="I3596" s="69">
        <f>PRODUCT(I3581+K3588)</f>
        <v>0</v>
      </c>
      <c r="J3596" s="70" t="s">
        <v>6</v>
      </c>
      <c r="K3596" s="69">
        <f>PRODUCT(K3581+I3588)</f>
        <v>0</v>
      </c>
      <c r="L3596" s="71">
        <v>0</v>
      </c>
      <c r="M3596" s="8"/>
      <c r="N3596" s="38"/>
      <c r="O3596" s="2"/>
      <c r="AC3596" s="7"/>
      <c r="AD3596" s="7"/>
      <c r="AE3596" s="7"/>
      <c r="AF3596" s="7"/>
      <c r="AG3596" s="7"/>
      <c r="AH3596" s="7"/>
      <c r="AI3596" s="7"/>
      <c r="AJ3596" s="7"/>
      <c r="AK3596" s="7"/>
      <c r="AN3596" s="7"/>
    </row>
    <row r="3597" spans="1:40" x14ac:dyDescent="0.25">
      <c r="A3597" s="72" t="s">
        <v>18</v>
      </c>
      <c r="B3597" s="73"/>
      <c r="C3597" s="73"/>
      <c r="D3597" s="73"/>
      <c r="E3597" s="73"/>
      <c r="F3597" s="74" t="e">
        <f>PRODUCT(F3596/B3596)</f>
        <v>#DIV/0!</v>
      </c>
      <c r="G3597" s="75" t="s">
        <v>6</v>
      </c>
      <c r="H3597" s="74" t="e">
        <f>PRODUCT(H3596/B3596)</f>
        <v>#DIV/0!</v>
      </c>
      <c r="I3597" s="73"/>
      <c r="J3597" s="73"/>
      <c r="K3597" s="73"/>
      <c r="L3597" s="76"/>
      <c r="M3597" s="55"/>
      <c r="N3597" s="40"/>
      <c r="O3597" s="2"/>
      <c r="AC3597" s="7"/>
      <c r="AD3597" s="7"/>
      <c r="AE3597" s="7"/>
      <c r="AF3597" s="7"/>
      <c r="AG3597" s="7"/>
      <c r="AH3597" s="7"/>
      <c r="AI3597" s="7"/>
      <c r="AJ3597" s="7"/>
      <c r="AK3597" s="7"/>
      <c r="AN3597" s="7"/>
    </row>
    <row r="3598" spans="1:40" x14ac:dyDescent="0.25">
      <c r="A3598" s="7"/>
      <c r="B3598" s="10"/>
      <c r="C3598" s="10"/>
      <c r="D3598" s="10"/>
      <c r="E3598" s="10"/>
      <c r="F3598" s="10"/>
      <c r="G3598" s="10"/>
      <c r="H3598" s="10"/>
      <c r="I3598" s="10"/>
      <c r="J3598" s="10"/>
      <c r="K3598" s="10"/>
      <c r="L3598" s="54"/>
      <c r="O3598" s="2"/>
      <c r="AC3598" s="7"/>
      <c r="AD3598" s="7"/>
      <c r="AE3598" s="7"/>
      <c r="AF3598" s="7"/>
      <c r="AG3598" s="7"/>
      <c r="AH3598" s="7"/>
      <c r="AI3598" s="7"/>
      <c r="AJ3598" s="7"/>
      <c r="AK3598" s="7"/>
      <c r="AN3598" s="7"/>
    </row>
    <row r="3599" spans="1:40" x14ac:dyDescent="0.25">
      <c r="A3599" s="7"/>
      <c r="B3599" s="10"/>
      <c r="C3599" s="10"/>
      <c r="D3599" s="10"/>
      <c r="E3599" s="10"/>
      <c r="F3599" s="10" t="s">
        <v>1875</v>
      </c>
      <c r="G3599" s="10"/>
      <c r="H3599" s="10"/>
      <c r="I3599" s="10"/>
      <c r="J3599" s="10"/>
      <c r="K3599" s="10"/>
      <c r="L3599" s="10"/>
      <c r="R3599" s="10" t="s">
        <v>25</v>
      </c>
      <c r="AC3599" s="10" t="s">
        <v>3</v>
      </c>
      <c r="AD3599" s="3">
        <f>SUM(AD3600:AD3602)</f>
        <v>0</v>
      </c>
      <c r="AE3599" s="3">
        <f>SUM(AE3600:AE3602)</f>
        <v>0</v>
      </c>
      <c r="AF3599" s="3">
        <f>SUM(AF3600:AF3602)</f>
        <v>0</v>
      </c>
      <c r="AG3599" s="3">
        <f>SUM(AG3600:AG3602)</f>
        <v>0</v>
      </c>
      <c r="AH3599" s="3">
        <f>SUM(AH3600:AH3602)</f>
        <v>0</v>
      </c>
      <c r="AJ3599" s="3">
        <f>SUM(AJ3600:AJ3602)</f>
        <v>0</v>
      </c>
      <c r="AK3599" s="3">
        <f>SUM(AK3600:AK3602)</f>
        <v>0</v>
      </c>
      <c r="AL3599" s="3">
        <f>SUM(AL3600:AL3602)</f>
        <v>0</v>
      </c>
      <c r="AM3599" s="3"/>
      <c r="AN3599" s="3">
        <f>SUM(AN3600:AN3602)</f>
        <v>0</v>
      </c>
    </row>
    <row r="3600" spans="1:40" x14ac:dyDescent="0.25">
      <c r="A3600" s="7"/>
      <c r="B3600" s="10"/>
      <c r="C3600" s="10"/>
      <c r="D3600" s="10"/>
      <c r="E3600" s="10"/>
      <c r="F3600" s="10" t="s">
        <v>433</v>
      </c>
      <c r="G3600" s="10"/>
      <c r="H3600" s="10"/>
      <c r="I3600" s="10"/>
      <c r="J3600" s="10"/>
      <c r="K3600" s="10"/>
      <c r="L3600" s="57" t="e">
        <f>PRODUCT(C3581/B3581)</f>
        <v>#DIV/0!</v>
      </c>
      <c r="O3600" s="2"/>
      <c r="R3600" s="7"/>
      <c r="T3600" s="7"/>
      <c r="AC3600" s="7"/>
      <c r="AD3600" s="7"/>
      <c r="AE3600" s="7"/>
      <c r="AF3600" s="7"/>
      <c r="AG3600" s="7"/>
      <c r="AH3600" s="7"/>
      <c r="AI3600" s="7"/>
      <c r="AJ3600" s="7"/>
      <c r="AK3600" s="7"/>
      <c r="AN3600" s="7"/>
    </row>
    <row r="3601" spans="1:40" x14ac:dyDescent="0.25">
      <c r="A3601" s="7"/>
      <c r="B3601" s="10"/>
      <c r="C3601" s="10"/>
      <c r="D3601" s="10"/>
      <c r="E3601" s="10"/>
      <c r="F3601" s="10" t="s">
        <v>434</v>
      </c>
      <c r="G3601" s="10"/>
      <c r="H3601" s="10"/>
      <c r="I3601" s="10"/>
      <c r="J3601" s="10"/>
      <c r="K3601" s="10"/>
      <c r="L3601" s="57" t="e">
        <f>PRODUCT(E3588/B3588)</f>
        <v>#DIV/0!</v>
      </c>
      <c r="O3601" s="2"/>
      <c r="R3601" s="7"/>
      <c r="T3601" s="7"/>
      <c r="AC3601" s="7"/>
      <c r="AD3601" s="7"/>
      <c r="AE3601" s="7"/>
      <c r="AF3601" s="7"/>
      <c r="AG3601" s="7"/>
      <c r="AH3601" s="7"/>
      <c r="AI3601" s="7"/>
      <c r="AJ3601" s="7"/>
      <c r="AK3601" s="7"/>
      <c r="AN3601" s="7"/>
    </row>
    <row r="3602" spans="1:40" x14ac:dyDescent="0.25">
      <c r="A3602" s="7"/>
      <c r="B3602" s="10"/>
      <c r="C3602" s="10"/>
      <c r="D3602" s="10"/>
      <c r="E3602" s="10"/>
      <c r="F3602" s="10" t="s">
        <v>435</v>
      </c>
      <c r="G3602" s="10"/>
      <c r="H3602" s="10"/>
      <c r="I3602" s="10"/>
      <c r="J3602" s="10"/>
      <c r="K3602" s="10"/>
      <c r="L3602" s="57" t="e">
        <f>PRODUCT(C3596/B3596)</f>
        <v>#DIV/0!</v>
      </c>
      <c r="O3602" s="2"/>
      <c r="R3602" s="7"/>
      <c r="T3602" s="7"/>
      <c r="AC3602" s="7"/>
      <c r="AD3602" s="7"/>
      <c r="AE3602" s="7"/>
      <c r="AF3602" s="7"/>
      <c r="AG3602" s="7"/>
      <c r="AH3602" s="7"/>
      <c r="AI3602" s="7"/>
      <c r="AJ3602" s="7"/>
      <c r="AK3602" s="7"/>
      <c r="AN3602" s="7"/>
    </row>
    <row r="3603" spans="1:40" x14ac:dyDescent="0.25">
      <c r="A3603" s="7"/>
      <c r="B3603" s="10"/>
      <c r="C3603" s="10"/>
      <c r="D3603" s="10"/>
      <c r="E3603" s="10"/>
      <c r="F3603" s="10"/>
      <c r="G3603" s="10"/>
      <c r="H3603" s="10"/>
      <c r="I3603" s="10"/>
      <c r="J3603" s="10"/>
      <c r="K3603" s="10"/>
      <c r="L3603" s="54"/>
      <c r="O3603" s="2"/>
      <c r="R3603" s="10" t="s">
        <v>32</v>
      </c>
      <c r="T3603" s="7"/>
      <c r="AC3603" s="10" t="s">
        <v>4</v>
      </c>
      <c r="AD3603" s="3">
        <f>SUM(AD3605:AD3607)</f>
        <v>0</v>
      </c>
      <c r="AE3603" s="3">
        <f>SUM(AE3605:AE3607)</f>
        <v>0</v>
      </c>
      <c r="AF3603" s="3">
        <f>SUM(AF3605:AF3607)</f>
        <v>0</v>
      </c>
      <c r="AG3603" s="3">
        <f>SUM(AG3605:AG3607)</f>
        <v>0</v>
      </c>
      <c r="AH3603" s="3">
        <f>SUM(AH3605:AH3607)</f>
        <v>0</v>
      </c>
      <c r="AI3603" s="7"/>
      <c r="AJ3603" s="3">
        <f>SUM(AJ3605:AJ3607)</f>
        <v>0</v>
      </c>
      <c r="AK3603" s="3">
        <v>0</v>
      </c>
      <c r="AL3603" s="3">
        <f>SUM(AL3605:AL3607)</f>
        <v>0</v>
      </c>
      <c r="AN3603" s="3">
        <v>0</v>
      </c>
    </row>
    <row r="3604" spans="1:40" x14ac:dyDescent="0.25">
      <c r="A3604" s="7"/>
      <c r="B3604" s="10"/>
      <c r="C3604" s="10"/>
      <c r="D3604" s="10"/>
      <c r="E3604" s="10"/>
      <c r="F3604" s="10"/>
      <c r="G3604" s="10"/>
      <c r="H3604" s="10"/>
      <c r="I3604" s="10"/>
      <c r="J3604" s="10"/>
      <c r="K3604" s="10"/>
      <c r="L3604" s="54"/>
      <c r="O3604" s="2"/>
      <c r="R3604" s="7"/>
      <c r="T3604" s="7"/>
      <c r="AC3604" s="10"/>
      <c r="AD3604" s="3"/>
      <c r="AE3604" s="3"/>
      <c r="AF3604" s="3"/>
      <c r="AG3604" s="3"/>
      <c r="AH3604" s="3"/>
      <c r="AI3604" s="7"/>
      <c r="AJ3604" s="3"/>
      <c r="AK3604" s="3"/>
      <c r="AL3604" s="3"/>
      <c r="AN3604" s="3"/>
    </row>
    <row r="3605" spans="1:40" x14ac:dyDescent="0.25">
      <c r="A3605" s="7"/>
      <c r="B3605" s="10"/>
      <c r="C3605" s="10"/>
      <c r="D3605" s="10"/>
      <c r="E3605" s="10"/>
      <c r="F3605" s="10"/>
      <c r="G3605" s="10"/>
      <c r="H3605" s="10"/>
      <c r="I3605" s="10"/>
      <c r="J3605" s="10"/>
      <c r="K3605" s="10"/>
      <c r="L3605" s="54"/>
      <c r="O3605" s="2"/>
      <c r="R3605" s="7"/>
      <c r="T3605" s="7"/>
      <c r="AC3605" s="7"/>
      <c r="AI3605" s="30"/>
      <c r="AL3605" s="2"/>
    </row>
    <row r="3606" spans="1:40" x14ac:dyDescent="0.25">
      <c r="A3606" s="7"/>
      <c r="B3606" s="10"/>
      <c r="C3606" s="10"/>
      <c r="D3606" s="10"/>
      <c r="E3606" s="10"/>
      <c r="F3606" s="10"/>
      <c r="G3606" s="10"/>
      <c r="H3606" s="10"/>
      <c r="I3606" s="10"/>
      <c r="J3606" s="10"/>
      <c r="K3606" s="10"/>
      <c r="L3606" s="54"/>
      <c r="O3606" s="2"/>
      <c r="R3606" s="7"/>
      <c r="T3606" s="7"/>
      <c r="AC3606" s="7"/>
      <c r="AD3606" s="7"/>
      <c r="AE3606" s="7"/>
      <c r="AF3606" s="7"/>
      <c r="AG3606" s="7"/>
      <c r="AH3606" s="7"/>
      <c r="AI3606" s="7"/>
      <c r="AJ3606" s="7"/>
      <c r="AK3606" s="7"/>
      <c r="AN3606" s="7"/>
    </row>
    <row r="3607" spans="1:40" x14ac:dyDescent="0.25">
      <c r="A3607" s="7"/>
      <c r="B3607" s="10"/>
      <c r="C3607" s="10"/>
      <c r="D3607" s="10"/>
      <c r="E3607" s="10"/>
      <c r="F3607" s="10"/>
      <c r="G3607" s="10"/>
      <c r="H3607" s="10"/>
      <c r="I3607" s="10"/>
      <c r="J3607" s="10"/>
      <c r="K3607" s="10"/>
      <c r="L3607" s="54"/>
      <c r="O3607" s="2"/>
      <c r="R3607" s="7"/>
      <c r="T3607" s="7"/>
      <c r="AC3607" s="7"/>
      <c r="AD3607" s="7"/>
      <c r="AE3607" s="7"/>
      <c r="AF3607" s="7"/>
      <c r="AG3607" s="7"/>
      <c r="AH3607" s="7"/>
      <c r="AI3607" s="7"/>
      <c r="AJ3607" s="7"/>
      <c r="AK3607" s="7"/>
      <c r="AN3607" s="7"/>
    </row>
    <row r="3608" spans="1:40" s="4" customFormat="1" ht="14.25" x14ac:dyDescent="0.2">
      <c r="A3608" s="10"/>
      <c r="B3608" s="3"/>
      <c r="C3608" s="3"/>
      <c r="D3608" s="3"/>
      <c r="E3608" s="3"/>
      <c r="F3608" s="3"/>
      <c r="G3608" s="3"/>
      <c r="H3608" s="3"/>
      <c r="I3608" s="3"/>
      <c r="J3608" s="3"/>
      <c r="K3608" s="3"/>
      <c r="L3608" s="8"/>
      <c r="M3608" s="3" t="s">
        <v>7</v>
      </c>
      <c r="N3608" s="6"/>
      <c r="O3608" s="11"/>
      <c r="P3608" s="3"/>
      <c r="Q3608" s="3"/>
      <c r="R3608" s="6" t="s">
        <v>8</v>
      </c>
      <c r="S3608" s="9"/>
      <c r="T3608" s="6"/>
      <c r="U3608" s="3"/>
      <c r="V3608" s="3"/>
      <c r="W3608" s="3"/>
      <c r="X3608" s="6"/>
      <c r="Y3608" s="3"/>
      <c r="Z3608" s="3"/>
      <c r="AA3608" s="3"/>
      <c r="AB3608" s="3"/>
      <c r="AC3608" s="10" t="s">
        <v>2</v>
      </c>
      <c r="AD3608" s="3">
        <f>SUM(AD3609:AD3630)</f>
        <v>0</v>
      </c>
      <c r="AE3608" s="3">
        <f>SUM(AE3609:AE3630)</f>
        <v>0</v>
      </c>
      <c r="AF3608" s="3">
        <f>SUM(AF3609:AF3630)</f>
        <v>0</v>
      </c>
      <c r="AG3608" s="3">
        <f>SUM(AG3609:AG3630)</f>
        <v>0</v>
      </c>
      <c r="AH3608" s="3">
        <f>SUM(AH3609:AH3630)</f>
        <v>0</v>
      </c>
      <c r="AI3608" s="3"/>
      <c r="AJ3608" s="3">
        <f>SUM(AJ3609:AJ3630)</f>
        <v>0</v>
      </c>
      <c r="AK3608" s="3">
        <f>SUM(AK3609:AK3630)</f>
        <v>0</v>
      </c>
      <c r="AL3608" s="3">
        <f>SUM(AL3609:AL3630)</f>
        <v>0</v>
      </c>
      <c r="AM3608" s="3">
        <f>PRODUCT(AL3608+AL3631+AL3635)</f>
        <v>362</v>
      </c>
      <c r="AN3608" s="3">
        <f>SUM(AN3609:AN3630)</f>
        <v>0</v>
      </c>
    </row>
    <row r="3609" spans="1:40" x14ac:dyDescent="0.25">
      <c r="A3609" s="63" t="s">
        <v>606</v>
      </c>
      <c r="B3609" s="64" t="s">
        <v>0</v>
      </c>
      <c r="C3609" s="64" t="s">
        <v>10</v>
      </c>
      <c r="D3609" s="64" t="s">
        <v>1</v>
      </c>
      <c r="E3609" s="64" t="s">
        <v>11</v>
      </c>
      <c r="F3609" s="65" t="s">
        <v>12</v>
      </c>
      <c r="G3609" s="66"/>
      <c r="H3609" s="64"/>
      <c r="I3609" s="65" t="s">
        <v>13</v>
      </c>
      <c r="J3609" s="66"/>
      <c r="K3609" s="64"/>
      <c r="L3609" s="67" t="s">
        <v>14</v>
      </c>
      <c r="M3609" s="3">
        <f>MAX(Y3609:Y3639)</f>
        <v>197</v>
      </c>
      <c r="N3609" s="38"/>
      <c r="O3609" s="2"/>
      <c r="AC3609" s="7"/>
      <c r="AD3609" s="7"/>
      <c r="AE3609" s="7"/>
      <c r="AF3609" s="7"/>
      <c r="AG3609" s="7"/>
      <c r="AH3609" s="7"/>
      <c r="AI3609" s="7"/>
      <c r="AJ3609" s="7"/>
      <c r="AK3609" s="7"/>
      <c r="AN3609" s="7"/>
    </row>
    <row r="3610" spans="1:40" x14ac:dyDescent="0.25">
      <c r="A3610" s="68" t="s">
        <v>16</v>
      </c>
      <c r="B3610" s="69">
        <f>PRODUCT(AD3608)</f>
        <v>0</v>
      </c>
      <c r="C3610" s="69">
        <f>PRODUCT(AE3608)</f>
        <v>0</v>
      </c>
      <c r="D3610" s="69">
        <f>PRODUCT(AF3608)</f>
        <v>0</v>
      </c>
      <c r="E3610" s="69">
        <f>PRODUCT(AG3608)</f>
        <v>0</v>
      </c>
      <c r="F3610" s="69">
        <f>PRODUCT(AH3608)</f>
        <v>0</v>
      </c>
      <c r="G3610" s="70" t="s">
        <v>6</v>
      </c>
      <c r="H3610" s="69">
        <f>PRODUCT(AJ3608)</f>
        <v>0</v>
      </c>
      <c r="I3610" s="69">
        <f>PRODUCT(AK3608)</f>
        <v>0</v>
      </c>
      <c r="J3610" s="70" t="s">
        <v>6</v>
      </c>
      <c r="K3610" s="69">
        <f>PRODUCT(AN3608)</f>
        <v>0</v>
      </c>
      <c r="L3610" s="71">
        <v>0</v>
      </c>
      <c r="M3610" s="8"/>
      <c r="N3610" s="38"/>
      <c r="O3610" s="2"/>
      <c r="AC3610" s="7"/>
      <c r="AD3610" s="7"/>
      <c r="AE3610" s="7"/>
      <c r="AF3610" s="7"/>
      <c r="AG3610" s="7"/>
      <c r="AH3610" s="7"/>
      <c r="AI3610" s="7"/>
      <c r="AJ3610" s="7"/>
      <c r="AK3610" s="7"/>
      <c r="AN3610" s="7"/>
    </row>
    <row r="3611" spans="1:40" x14ac:dyDescent="0.25">
      <c r="A3611" s="68" t="s">
        <v>439</v>
      </c>
      <c r="B3611" s="69">
        <f>PRODUCT(AD3631)</f>
        <v>0</v>
      </c>
      <c r="C3611" s="69">
        <f>PRODUCT(AE3631)</f>
        <v>0</v>
      </c>
      <c r="D3611" s="69">
        <f>PRODUCT(AF3631)</f>
        <v>0</v>
      </c>
      <c r="E3611" s="69">
        <f>PRODUCT(AG3631)</f>
        <v>0</v>
      </c>
      <c r="F3611" s="69">
        <f>PRODUCT(AH3631)</f>
        <v>0</v>
      </c>
      <c r="G3611" s="70" t="s">
        <v>6</v>
      </c>
      <c r="H3611" s="69">
        <f>PRODUCT(AJ3631)</f>
        <v>0</v>
      </c>
      <c r="I3611" s="69">
        <f>PRODUCT(AK3631)</f>
        <v>0</v>
      </c>
      <c r="J3611" s="70" t="s">
        <v>6</v>
      </c>
      <c r="K3611" s="69">
        <f>PRODUCT(AN3631)</f>
        <v>0</v>
      </c>
      <c r="L3611" s="71">
        <v>0</v>
      </c>
      <c r="M3611" s="8"/>
      <c r="N3611" s="38"/>
      <c r="O3611" s="2"/>
      <c r="AC3611" s="7"/>
      <c r="AD3611" s="7"/>
      <c r="AE3611" s="7"/>
      <c r="AF3611" s="7"/>
      <c r="AG3611" s="7"/>
      <c r="AH3611" s="7"/>
      <c r="AI3611" s="7"/>
      <c r="AJ3611" s="7"/>
      <c r="AK3611" s="7"/>
      <c r="AN3611" s="7"/>
    </row>
    <row r="3612" spans="1:40" x14ac:dyDescent="0.25">
      <c r="A3612" s="68" t="s">
        <v>440</v>
      </c>
      <c r="B3612" s="69">
        <f>PRODUCT(AD3635)</f>
        <v>2</v>
      </c>
      <c r="C3612" s="69">
        <f t="shared" ref="C3612:F3612" si="1484">PRODUCT(AE3635)</f>
        <v>0</v>
      </c>
      <c r="D3612" s="69">
        <f t="shared" si="1484"/>
        <v>0</v>
      </c>
      <c r="E3612" s="69">
        <f t="shared" si="1484"/>
        <v>2</v>
      </c>
      <c r="F3612" s="69">
        <f t="shared" si="1484"/>
        <v>2</v>
      </c>
      <c r="G3612" s="70" t="s">
        <v>6</v>
      </c>
      <c r="H3612" s="69">
        <f t="shared" ref="H3612" si="1485">PRODUCT(AJ3635)</f>
        <v>18</v>
      </c>
      <c r="I3612" s="69">
        <f>PRODUCT(AK3635)</f>
        <v>0</v>
      </c>
      <c r="J3612" s="70" t="s">
        <v>6</v>
      </c>
      <c r="K3612" s="69">
        <f>PRODUCT(AM3635)</f>
        <v>0</v>
      </c>
      <c r="L3612" s="71">
        <f>PRODUCT(AL3635/B3612)</f>
        <v>181</v>
      </c>
      <c r="M3612" s="8"/>
      <c r="N3612" s="38"/>
      <c r="O3612" s="2"/>
      <c r="AC3612" s="7"/>
      <c r="AD3612" s="7"/>
      <c r="AE3612" s="7"/>
      <c r="AF3612" s="7"/>
      <c r="AG3612" s="7"/>
      <c r="AH3612" s="7"/>
      <c r="AI3612" s="7"/>
      <c r="AJ3612" s="7"/>
      <c r="AK3612" s="7"/>
      <c r="AN3612" s="7"/>
    </row>
    <row r="3613" spans="1:40" x14ac:dyDescent="0.25">
      <c r="A3613" s="68" t="s">
        <v>17</v>
      </c>
      <c r="B3613" s="69">
        <f>SUM(B3610:B3612)</f>
        <v>2</v>
      </c>
      <c r="C3613" s="69">
        <f>SUM(C3610:C3612)</f>
        <v>0</v>
      </c>
      <c r="D3613" s="69">
        <f>SUM(D3610:D3612)</f>
        <v>0</v>
      </c>
      <c r="E3613" s="69">
        <f>SUM(E3610:E3612)</f>
        <v>2</v>
      </c>
      <c r="F3613" s="69">
        <f>SUM(F3610:F3612)</f>
        <v>2</v>
      </c>
      <c r="G3613" s="70" t="s">
        <v>6</v>
      </c>
      <c r="H3613" s="69">
        <f>SUM(H3610:H3612)</f>
        <v>18</v>
      </c>
      <c r="I3613" s="69">
        <f>SUM(I3610:I3612)</f>
        <v>0</v>
      </c>
      <c r="J3613" s="70" t="s">
        <v>6</v>
      </c>
      <c r="K3613" s="69">
        <f>SUM(K3610:K3612)</f>
        <v>0</v>
      </c>
      <c r="L3613" s="71">
        <f>PRODUCT(AM3608/B3613)</f>
        <v>181</v>
      </c>
      <c r="M3613" s="8"/>
      <c r="N3613" s="38"/>
      <c r="O3613" s="2"/>
      <c r="AC3613" s="7"/>
      <c r="AD3613" s="7"/>
      <c r="AE3613" s="7"/>
      <c r="AF3613" s="7"/>
      <c r="AG3613" s="7"/>
      <c r="AH3613" s="7"/>
      <c r="AI3613" s="7"/>
      <c r="AJ3613" s="7"/>
      <c r="AK3613" s="7"/>
      <c r="AN3613" s="7"/>
    </row>
    <row r="3614" spans="1:40" x14ac:dyDescent="0.25">
      <c r="A3614" s="72" t="s">
        <v>18</v>
      </c>
      <c r="B3614" s="73"/>
      <c r="C3614" s="73"/>
      <c r="D3614" s="73"/>
      <c r="E3614" s="73"/>
      <c r="F3614" s="74">
        <f>PRODUCT(F3613/B3613)</f>
        <v>1</v>
      </c>
      <c r="G3614" s="75" t="s">
        <v>6</v>
      </c>
      <c r="H3614" s="74">
        <f>PRODUCT(H3613/B3613)</f>
        <v>9</v>
      </c>
      <c r="I3614" s="73"/>
      <c r="J3614" s="73"/>
      <c r="K3614" s="73"/>
      <c r="L3614" s="76"/>
      <c r="M3614" s="55"/>
      <c r="N3614" s="40"/>
      <c r="O3614" s="2"/>
      <c r="AC3614" s="7"/>
      <c r="AD3614" s="7"/>
      <c r="AE3614" s="7"/>
      <c r="AF3614" s="7"/>
      <c r="AG3614" s="7"/>
      <c r="AH3614" s="7"/>
      <c r="AI3614" s="7"/>
      <c r="AJ3614" s="7"/>
      <c r="AK3614" s="7"/>
      <c r="AN3614" s="7"/>
    </row>
    <row r="3615" spans="1:40" x14ac:dyDescent="0.25">
      <c r="B3615" s="10"/>
      <c r="C3615" s="10"/>
      <c r="D3615" s="10"/>
      <c r="E3615" s="10"/>
      <c r="F3615" s="10"/>
      <c r="G3615" s="10"/>
      <c r="H3615" s="10"/>
      <c r="I3615" s="10"/>
      <c r="J3615" s="10"/>
      <c r="K3615" s="10"/>
      <c r="L3615" s="8"/>
      <c r="O3615" s="2"/>
      <c r="AC3615" s="7"/>
      <c r="AD3615" s="7"/>
      <c r="AE3615" s="7"/>
      <c r="AF3615" s="7"/>
      <c r="AG3615" s="7"/>
      <c r="AH3615" s="7"/>
      <c r="AI3615" s="7"/>
      <c r="AJ3615" s="7"/>
      <c r="AK3615" s="7"/>
      <c r="AN3615" s="7"/>
    </row>
    <row r="3616" spans="1:40" x14ac:dyDescent="0.25">
      <c r="A3616" s="63" t="s">
        <v>607</v>
      </c>
      <c r="B3616" s="64" t="s">
        <v>0</v>
      </c>
      <c r="C3616" s="64" t="s">
        <v>10</v>
      </c>
      <c r="D3616" s="64" t="s">
        <v>1</v>
      </c>
      <c r="E3616" s="64" t="s">
        <v>11</v>
      </c>
      <c r="F3616" s="65" t="s">
        <v>12</v>
      </c>
      <c r="G3616" s="66"/>
      <c r="H3616" s="64"/>
      <c r="I3616" s="65" t="s">
        <v>13</v>
      </c>
      <c r="J3616" s="66"/>
      <c r="K3616" s="64"/>
      <c r="L3616" s="67" t="s">
        <v>14</v>
      </c>
      <c r="O3616" s="2"/>
      <c r="AC3616" s="7"/>
      <c r="AD3616" s="7"/>
      <c r="AE3616" s="7"/>
      <c r="AF3616" s="7"/>
      <c r="AG3616" s="7"/>
      <c r="AH3616" s="7"/>
      <c r="AI3616" s="7"/>
      <c r="AJ3616" s="7"/>
      <c r="AK3616" s="7"/>
      <c r="AN3616" s="7"/>
    </row>
    <row r="3617" spans="1:40" x14ac:dyDescent="0.25">
      <c r="A3617" s="68" t="s">
        <v>16</v>
      </c>
      <c r="B3617" s="69">
        <f>PRODUCT(B7657)</f>
        <v>0</v>
      </c>
      <c r="C3617" s="69">
        <f>PRODUCT(C7657)</f>
        <v>0</v>
      </c>
      <c r="D3617" s="69">
        <f>PRODUCT(D7657)</f>
        <v>0</v>
      </c>
      <c r="E3617" s="69">
        <f>PRODUCT(E7657)</f>
        <v>0</v>
      </c>
      <c r="F3617" s="69">
        <f>PRODUCT(F7657)</f>
        <v>0</v>
      </c>
      <c r="G3617" s="70" t="s">
        <v>6</v>
      </c>
      <c r="H3617" s="69">
        <f>PRODUCT(H7657)</f>
        <v>0</v>
      </c>
      <c r="I3617" s="69">
        <f>PRODUCT(I7657)</f>
        <v>0</v>
      </c>
      <c r="J3617" s="70" t="s">
        <v>6</v>
      </c>
      <c r="K3617" s="69">
        <f>PRODUCT(K7657)</f>
        <v>0</v>
      </c>
      <c r="L3617" s="71">
        <f>PRODUCT(L7657)</f>
        <v>0</v>
      </c>
      <c r="M3617" s="8"/>
      <c r="N3617" s="38"/>
      <c r="O3617" s="2"/>
      <c r="AC3617" s="7"/>
      <c r="AD3617" s="7"/>
      <c r="AE3617" s="7"/>
      <c r="AF3617" s="7"/>
      <c r="AG3617" s="7"/>
      <c r="AH3617" s="7"/>
      <c r="AI3617" s="7"/>
      <c r="AJ3617" s="7"/>
      <c r="AK3617" s="7"/>
      <c r="AN3617" s="7"/>
    </row>
    <row r="3618" spans="1:40" x14ac:dyDescent="0.25">
      <c r="A3618" s="68" t="s">
        <v>439</v>
      </c>
      <c r="B3618" s="69">
        <f t="shared" ref="B3618:F3620" si="1486">PRODUCT(B7658)</f>
        <v>0</v>
      </c>
      <c r="C3618" s="69">
        <f t="shared" si="1486"/>
        <v>0</v>
      </c>
      <c r="D3618" s="69">
        <f t="shared" si="1486"/>
        <v>0</v>
      </c>
      <c r="E3618" s="69">
        <f t="shared" si="1486"/>
        <v>0</v>
      </c>
      <c r="F3618" s="69">
        <f t="shared" si="1486"/>
        <v>0</v>
      </c>
      <c r="G3618" s="70" t="s">
        <v>6</v>
      </c>
      <c r="H3618" s="69">
        <f t="shared" ref="H3618:I3620" si="1487">PRODUCT(H7658)</f>
        <v>0</v>
      </c>
      <c r="I3618" s="69">
        <f t="shared" si="1487"/>
        <v>0</v>
      </c>
      <c r="J3618" s="70" t="s">
        <v>6</v>
      </c>
      <c r="K3618" s="69">
        <f t="shared" ref="K3618:L3620" si="1488">PRODUCT(K7658)</f>
        <v>0</v>
      </c>
      <c r="L3618" s="79">
        <f t="shared" si="1488"/>
        <v>0</v>
      </c>
      <c r="M3618" s="8"/>
      <c r="N3618" s="38"/>
      <c r="O3618" s="2"/>
      <c r="AC3618" s="7"/>
      <c r="AD3618" s="7"/>
      <c r="AE3618" s="7"/>
      <c r="AF3618" s="7"/>
      <c r="AG3618" s="7"/>
      <c r="AH3618" s="7"/>
      <c r="AI3618" s="7"/>
      <c r="AJ3618" s="7"/>
      <c r="AK3618" s="7"/>
      <c r="AN3618" s="7"/>
    </row>
    <row r="3619" spans="1:40" x14ac:dyDescent="0.25">
      <c r="A3619" s="68" t="s">
        <v>440</v>
      </c>
      <c r="B3619" s="69">
        <f t="shared" si="1486"/>
        <v>1</v>
      </c>
      <c r="C3619" s="69">
        <f t="shared" si="1486"/>
        <v>1</v>
      </c>
      <c r="D3619" s="69">
        <f t="shared" si="1486"/>
        <v>0</v>
      </c>
      <c r="E3619" s="69">
        <f t="shared" si="1486"/>
        <v>0</v>
      </c>
      <c r="F3619" s="69">
        <f t="shared" si="1486"/>
        <v>12</v>
      </c>
      <c r="G3619" s="70" t="s">
        <v>6</v>
      </c>
      <c r="H3619" s="69">
        <f t="shared" si="1487"/>
        <v>4</v>
      </c>
      <c r="I3619" s="69">
        <f t="shared" si="1487"/>
        <v>3</v>
      </c>
      <c r="J3619" s="70" t="s">
        <v>6</v>
      </c>
      <c r="K3619" s="69">
        <f t="shared" si="1488"/>
        <v>0</v>
      </c>
      <c r="L3619" s="79">
        <f t="shared" si="1488"/>
        <v>356</v>
      </c>
      <c r="M3619" s="8"/>
      <c r="N3619" s="38"/>
      <c r="O3619" s="2"/>
      <c r="AC3619" s="7"/>
      <c r="AD3619" s="7"/>
      <c r="AE3619" s="7"/>
      <c r="AF3619" s="7"/>
      <c r="AG3619" s="7"/>
      <c r="AH3619" s="7"/>
      <c r="AI3619" s="7"/>
      <c r="AJ3619" s="7"/>
      <c r="AK3619" s="7"/>
      <c r="AN3619" s="7"/>
    </row>
    <row r="3620" spans="1:40" x14ac:dyDescent="0.25">
      <c r="A3620" s="68" t="s">
        <v>17</v>
      </c>
      <c r="B3620" s="69">
        <f t="shared" si="1486"/>
        <v>1</v>
      </c>
      <c r="C3620" s="69">
        <f t="shared" si="1486"/>
        <v>1</v>
      </c>
      <c r="D3620" s="69">
        <f t="shared" si="1486"/>
        <v>0</v>
      </c>
      <c r="E3620" s="69">
        <f t="shared" si="1486"/>
        <v>0</v>
      </c>
      <c r="F3620" s="69">
        <f t="shared" si="1486"/>
        <v>12</v>
      </c>
      <c r="G3620" s="70" t="s">
        <v>6</v>
      </c>
      <c r="H3620" s="69">
        <f t="shared" si="1487"/>
        <v>4</v>
      </c>
      <c r="I3620" s="69">
        <f t="shared" si="1487"/>
        <v>3</v>
      </c>
      <c r="J3620" s="70" t="s">
        <v>6</v>
      </c>
      <c r="K3620" s="69">
        <f t="shared" si="1488"/>
        <v>0</v>
      </c>
      <c r="L3620" s="71">
        <f t="shared" si="1488"/>
        <v>356</v>
      </c>
      <c r="M3620" s="8"/>
      <c r="N3620" s="38"/>
      <c r="O3620" s="2"/>
      <c r="AC3620" s="7"/>
      <c r="AD3620" s="7"/>
      <c r="AE3620" s="7"/>
      <c r="AF3620" s="7"/>
      <c r="AG3620" s="7"/>
      <c r="AH3620" s="7"/>
      <c r="AI3620" s="7"/>
      <c r="AJ3620" s="7"/>
      <c r="AK3620" s="7"/>
      <c r="AN3620" s="7"/>
    </row>
    <row r="3621" spans="1:40" x14ac:dyDescent="0.25">
      <c r="A3621" s="72" t="s">
        <v>18</v>
      </c>
      <c r="B3621" s="73"/>
      <c r="C3621" s="73"/>
      <c r="D3621" s="73"/>
      <c r="E3621" s="73"/>
      <c r="F3621" s="74">
        <f>PRODUCT(F3620/B3620)</f>
        <v>12</v>
      </c>
      <c r="G3621" s="75" t="s">
        <v>6</v>
      </c>
      <c r="H3621" s="74">
        <f>PRODUCT(H3620/B3620)</f>
        <v>4</v>
      </c>
      <c r="I3621" s="73"/>
      <c r="J3621" s="73"/>
      <c r="K3621" s="73"/>
      <c r="L3621" s="76"/>
      <c r="M3621" s="55"/>
      <c r="N3621" s="40"/>
      <c r="O3621" s="2"/>
      <c r="AC3621" s="7"/>
      <c r="AD3621" s="7"/>
      <c r="AE3621" s="7"/>
      <c r="AF3621" s="7"/>
      <c r="AG3621" s="7"/>
      <c r="AH3621" s="7"/>
      <c r="AI3621" s="7"/>
      <c r="AJ3621" s="7"/>
      <c r="AK3621" s="7"/>
      <c r="AN3621" s="7"/>
    </row>
    <row r="3622" spans="1:40" x14ac:dyDescent="0.25">
      <c r="B3622" s="10"/>
      <c r="C3622" s="10"/>
      <c r="D3622" s="10"/>
      <c r="E3622" s="10"/>
      <c r="F3622" s="55"/>
      <c r="G3622" s="11"/>
      <c r="H3622" s="55"/>
      <c r="I3622" s="10"/>
      <c r="J3622" s="10"/>
      <c r="K3622" s="10"/>
      <c r="L3622" s="8"/>
      <c r="M3622" s="55"/>
      <c r="N3622" s="40"/>
      <c r="O3622" s="2"/>
      <c r="AC3622" s="7"/>
      <c r="AD3622" s="7"/>
      <c r="AE3622" s="7"/>
      <c r="AF3622" s="7"/>
      <c r="AG3622" s="7"/>
      <c r="AH3622" s="7"/>
      <c r="AI3622" s="7"/>
      <c r="AJ3622" s="7"/>
      <c r="AK3622" s="7"/>
      <c r="AN3622" s="7"/>
    </row>
    <row r="3623" spans="1:40" x14ac:dyDescent="0.25">
      <c r="A3623" s="63" t="s">
        <v>606</v>
      </c>
      <c r="B3623" s="64"/>
      <c r="C3623" s="64"/>
      <c r="D3623" s="64"/>
      <c r="E3623" s="64"/>
      <c r="F3623" s="64"/>
      <c r="G3623" s="64"/>
      <c r="H3623" s="64"/>
      <c r="I3623" s="64"/>
      <c r="J3623" s="64"/>
      <c r="K3623" s="64"/>
      <c r="L3623" s="67"/>
      <c r="O3623" s="2"/>
      <c r="AC3623" s="7"/>
      <c r="AD3623" s="7"/>
      <c r="AE3623" s="7"/>
      <c r="AF3623" s="7"/>
      <c r="AG3623" s="7"/>
      <c r="AH3623" s="7"/>
      <c r="AI3623" s="7"/>
      <c r="AJ3623" s="7"/>
      <c r="AK3623" s="7"/>
      <c r="AN3623" s="7"/>
    </row>
    <row r="3624" spans="1:40" x14ac:dyDescent="0.25">
      <c r="A3624" s="68" t="s">
        <v>24</v>
      </c>
      <c r="B3624" s="69" t="s">
        <v>0</v>
      </c>
      <c r="C3624" s="69" t="s">
        <v>10</v>
      </c>
      <c r="D3624" s="69" t="s">
        <v>1</v>
      </c>
      <c r="E3624" s="69" t="s">
        <v>11</v>
      </c>
      <c r="F3624" s="78" t="s">
        <v>12</v>
      </c>
      <c r="G3624" s="70"/>
      <c r="H3624" s="69"/>
      <c r="I3624" s="78" t="s">
        <v>13</v>
      </c>
      <c r="J3624" s="70"/>
      <c r="K3624" s="69"/>
      <c r="L3624" s="71" t="s">
        <v>14</v>
      </c>
      <c r="O3624" s="2"/>
      <c r="AC3624" s="7"/>
      <c r="AD3624" s="7"/>
      <c r="AE3624" s="7"/>
      <c r="AF3624" s="7"/>
      <c r="AG3624" s="7"/>
      <c r="AH3624" s="7"/>
      <c r="AI3624" s="7"/>
      <c r="AJ3624" s="7"/>
      <c r="AK3624" s="7"/>
      <c r="AN3624" s="7"/>
    </row>
    <row r="3625" spans="1:40" x14ac:dyDescent="0.25">
      <c r="A3625" s="68" t="s">
        <v>16</v>
      </c>
      <c r="B3625" s="69">
        <f>PRODUCT(B3610+B3617)</f>
        <v>0</v>
      </c>
      <c r="C3625" s="69">
        <f>PRODUCT(C3610+E3617)</f>
        <v>0</v>
      </c>
      <c r="D3625" s="69">
        <f>PRODUCT(D3610+D3617)</f>
        <v>0</v>
      </c>
      <c r="E3625" s="69">
        <f>PRODUCT(E3610+C3617)</f>
        <v>0</v>
      </c>
      <c r="F3625" s="69">
        <f>PRODUCT(F3610+H3617)</f>
        <v>0</v>
      </c>
      <c r="G3625" s="70" t="s">
        <v>6</v>
      </c>
      <c r="H3625" s="69">
        <f>PRODUCT(H3610+F3617)</f>
        <v>0</v>
      </c>
      <c r="I3625" s="69">
        <f>PRODUCT(I3610+K3617)</f>
        <v>0</v>
      </c>
      <c r="J3625" s="70" t="s">
        <v>6</v>
      </c>
      <c r="K3625" s="69">
        <f>PRODUCT(K3610+I3617)</f>
        <v>0</v>
      </c>
      <c r="L3625" s="71">
        <v>0</v>
      </c>
      <c r="M3625" s="8"/>
      <c r="N3625" s="38"/>
      <c r="O3625" s="2"/>
      <c r="AC3625" s="7"/>
      <c r="AD3625" s="7"/>
      <c r="AE3625" s="7"/>
      <c r="AF3625" s="7"/>
      <c r="AG3625" s="7"/>
      <c r="AH3625" s="7"/>
      <c r="AI3625" s="7"/>
      <c r="AJ3625" s="7"/>
      <c r="AK3625" s="7"/>
      <c r="AN3625" s="7"/>
    </row>
    <row r="3626" spans="1:40" x14ac:dyDescent="0.25">
      <c r="A3626" s="68" t="s">
        <v>439</v>
      </c>
      <c r="B3626" s="69">
        <f>PRODUCT(B3611+B3618)</f>
        <v>0</v>
      </c>
      <c r="C3626" s="69">
        <f>PRODUCT(C3611+E3618)</f>
        <v>0</v>
      </c>
      <c r="D3626" s="69">
        <f>PRODUCT(D3611+D3618)</f>
        <v>0</v>
      </c>
      <c r="E3626" s="69">
        <f>PRODUCT(E3611+C3618)</f>
        <v>0</v>
      </c>
      <c r="F3626" s="69">
        <f>PRODUCT(F3611+H3618)</f>
        <v>0</v>
      </c>
      <c r="G3626" s="70" t="s">
        <v>6</v>
      </c>
      <c r="H3626" s="69">
        <f>PRODUCT(H3611+F3618)</f>
        <v>0</v>
      </c>
      <c r="I3626" s="69">
        <f>PRODUCT(I3611+K3618)</f>
        <v>0</v>
      </c>
      <c r="J3626" s="70" t="s">
        <v>6</v>
      </c>
      <c r="K3626" s="69">
        <f>PRODUCT(K3611+I3618)</f>
        <v>0</v>
      </c>
      <c r="L3626" s="71">
        <v>0</v>
      </c>
      <c r="M3626" s="8"/>
      <c r="N3626" s="38"/>
      <c r="O3626" s="2"/>
      <c r="AC3626" s="7"/>
      <c r="AD3626" s="7"/>
      <c r="AE3626" s="7"/>
      <c r="AF3626" s="7"/>
      <c r="AG3626" s="7"/>
      <c r="AH3626" s="7"/>
      <c r="AI3626" s="7"/>
      <c r="AJ3626" s="7"/>
      <c r="AK3626" s="7"/>
      <c r="AN3626" s="7"/>
    </row>
    <row r="3627" spans="1:40" x14ac:dyDescent="0.25">
      <c r="A3627" s="68" t="s">
        <v>440</v>
      </c>
      <c r="B3627" s="69">
        <f>PRODUCT(B3612+B3619)</f>
        <v>3</v>
      </c>
      <c r="C3627" s="69">
        <f>PRODUCT(C3612+E3619)</f>
        <v>0</v>
      </c>
      <c r="D3627" s="69">
        <f>PRODUCT(D3612+D3619)</f>
        <v>0</v>
      </c>
      <c r="E3627" s="69">
        <f>PRODUCT(E3612+C3619)</f>
        <v>3</v>
      </c>
      <c r="F3627" s="69">
        <f>PRODUCT(F3612+H3619)</f>
        <v>6</v>
      </c>
      <c r="G3627" s="70" t="s">
        <v>6</v>
      </c>
      <c r="H3627" s="69">
        <f>PRODUCT(H3612+F3619)</f>
        <v>30</v>
      </c>
      <c r="I3627" s="69">
        <f>PRODUCT(I3612+K3619)</f>
        <v>0</v>
      </c>
      <c r="J3627" s="70" t="s">
        <v>6</v>
      </c>
      <c r="K3627" s="69">
        <f>PRODUCT(K3612+I3619)</f>
        <v>3</v>
      </c>
      <c r="L3627" s="71">
        <f>PRODUCT(((B3612*L3612)+B3619*L3619))/B3627</f>
        <v>239.33333333333334</v>
      </c>
      <c r="M3627" s="8"/>
      <c r="N3627" s="38"/>
      <c r="O3627" s="2"/>
      <c r="AC3627" s="7"/>
      <c r="AD3627" s="7"/>
      <c r="AE3627" s="7"/>
      <c r="AF3627" s="7"/>
      <c r="AG3627" s="7"/>
      <c r="AH3627" s="7"/>
      <c r="AI3627" s="7"/>
      <c r="AJ3627" s="7"/>
      <c r="AK3627" s="7"/>
      <c r="AN3627" s="7"/>
    </row>
    <row r="3628" spans="1:40" x14ac:dyDescent="0.25">
      <c r="A3628" s="68" t="s">
        <v>17</v>
      </c>
      <c r="B3628" s="69">
        <f>PRODUCT(B3613+B3620)</f>
        <v>3</v>
      </c>
      <c r="C3628" s="69">
        <f>PRODUCT(C3613+E3620)</f>
        <v>0</v>
      </c>
      <c r="D3628" s="69">
        <f>PRODUCT(D3613+D3620)</f>
        <v>0</v>
      </c>
      <c r="E3628" s="69">
        <f>PRODUCT(E3613+C3620)</f>
        <v>3</v>
      </c>
      <c r="F3628" s="69">
        <f>PRODUCT(F3613+H3620)</f>
        <v>6</v>
      </c>
      <c r="G3628" s="70" t="s">
        <v>6</v>
      </c>
      <c r="H3628" s="69">
        <f>PRODUCT(H3613+F3620)</f>
        <v>30</v>
      </c>
      <c r="I3628" s="69">
        <f>PRODUCT(I3613+K3620)</f>
        <v>0</v>
      </c>
      <c r="J3628" s="70" t="s">
        <v>6</v>
      </c>
      <c r="K3628" s="69">
        <f>PRODUCT(K3613+I3620)</f>
        <v>3</v>
      </c>
      <c r="L3628" s="71">
        <f>PRODUCT(((B3613*L3613)+B3620*L3620))/B3628</f>
        <v>239.33333333333334</v>
      </c>
      <c r="M3628" s="8"/>
      <c r="N3628" s="38"/>
      <c r="O3628" s="2"/>
      <c r="AC3628" s="7"/>
      <c r="AD3628" s="7"/>
      <c r="AE3628" s="7"/>
      <c r="AF3628" s="7"/>
      <c r="AG3628" s="7"/>
      <c r="AH3628" s="7"/>
      <c r="AI3628" s="7"/>
      <c r="AJ3628" s="7"/>
      <c r="AK3628" s="7"/>
      <c r="AN3628" s="7"/>
    </row>
    <row r="3629" spans="1:40" x14ac:dyDescent="0.25">
      <c r="A3629" s="72" t="s">
        <v>18</v>
      </c>
      <c r="B3629" s="73"/>
      <c r="C3629" s="73"/>
      <c r="D3629" s="73"/>
      <c r="E3629" s="73"/>
      <c r="F3629" s="74">
        <f>PRODUCT(F3628/B3628)</f>
        <v>2</v>
      </c>
      <c r="G3629" s="75" t="s">
        <v>6</v>
      </c>
      <c r="H3629" s="74">
        <f>PRODUCT(H3628/B3628)</f>
        <v>10</v>
      </c>
      <c r="I3629" s="73"/>
      <c r="J3629" s="73"/>
      <c r="K3629" s="73"/>
      <c r="L3629" s="76"/>
      <c r="M3629" s="55"/>
      <c r="N3629" s="40"/>
      <c r="O3629" s="2"/>
      <c r="AC3629" s="7"/>
      <c r="AD3629" s="7"/>
      <c r="AE3629" s="7"/>
      <c r="AF3629" s="7"/>
      <c r="AG3629" s="7"/>
      <c r="AH3629" s="7"/>
      <c r="AI3629" s="7"/>
      <c r="AJ3629" s="7"/>
      <c r="AK3629" s="7"/>
      <c r="AN3629" s="7"/>
    </row>
    <row r="3630" spans="1:40" x14ac:dyDescent="0.25">
      <c r="A3630" s="7"/>
      <c r="B3630" s="10"/>
      <c r="C3630" s="10"/>
      <c r="D3630" s="10"/>
      <c r="E3630" s="10"/>
      <c r="F3630" s="10"/>
      <c r="G3630" s="10"/>
      <c r="H3630" s="10"/>
      <c r="I3630" s="10"/>
      <c r="J3630" s="10"/>
      <c r="K3630" s="10"/>
      <c r="L3630" s="54"/>
      <c r="O3630" s="2"/>
      <c r="AC3630" s="7"/>
      <c r="AD3630" s="7"/>
      <c r="AE3630" s="7"/>
      <c r="AF3630" s="7"/>
      <c r="AG3630" s="7"/>
      <c r="AH3630" s="7"/>
      <c r="AI3630" s="7"/>
      <c r="AJ3630" s="7"/>
      <c r="AK3630" s="7"/>
      <c r="AN3630" s="7"/>
    </row>
    <row r="3631" spans="1:40" x14ac:dyDescent="0.25">
      <c r="A3631" s="7"/>
      <c r="B3631" s="10"/>
      <c r="C3631" s="10"/>
      <c r="D3631" s="10"/>
      <c r="E3631" s="10"/>
      <c r="F3631" s="10" t="s">
        <v>1875</v>
      </c>
      <c r="G3631" s="10"/>
      <c r="H3631" s="10"/>
      <c r="I3631" s="10"/>
      <c r="J3631" s="10"/>
      <c r="K3631" s="10"/>
      <c r="L3631" s="10"/>
      <c r="R3631" s="10" t="s">
        <v>25</v>
      </c>
      <c r="AC3631" s="10" t="s">
        <v>3</v>
      </c>
      <c r="AD3631" s="3">
        <f>SUM(AD3632:AD3634)</f>
        <v>0</v>
      </c>
      <c r="AE3631" s="3">
        <f>SUM(AE3632:AE3634)</f>
        <v>0</v>
      </c>
      <c r="AF3631" s="3">
        <f>SUM(AF3632:AF3634)</f>
        <v>0</v>
      </c>
      <c r="AG3631" s="3">
        <f>SUM(AG3632:AG3634)</f>
        <v>0</v>
      </c>
      <c r="AH3631" s="3">
        <f>SUM(AH3632:AH3634)</f>
        <v>0</v>
      </c>
      <c r="AJ3631" s="3">
        <f>SUM(AJ3632:AJ3634)</f>
        <v>0</v>
      </c>
      <c r="AK3631" s="3">
        <f>SUM(AK3632:AK3634)</f>
        <v>0</v>
      </c>
      <c r="AL3631" s="3">
        <f>SUM(AL3632:AL3634)</f>
        <v>0</v>
      </c>
      <c r="AM3631" s="3"/>
      <c r="AN3631" s="3">
        <f>SUM(AN3632:AN3634)</f>
        <v>0</v>
      </c>
    </row>
    <row r="3632" spans="1:40" x14ac:dyDescent="0.25">
      <c r="A3632" s="7"/>
      <c r="B3632" s="10"/>
      <c r="C3632" s="10"/>
      <c r="D3632" s="10"/>
      <c r="E3632" s="10"/>
      <c r="F3632" s="10" t="s">
        <v>433</v>
      </c>
      <c r="G3632" s="10"/>
      <c r="H3632" s="10"/>
      <c r="I3632" s="10"/>
      <c r="J3632" s="10"/>
      <c r="K3632" s="10"/>
      <c r="L3632" s="57">
        <f>PRODUCT(C3613/B3613)</f>
        <v>0</v>
      </c>
      <c r="O3632" s="2"/>
      <c r="R3632" s="7"/>
      <c r="T3632" s="7"/>
      <c r="AC3632" s="7"/>
      <c r="AD3632" s="7"/>
      <c r="AE3632" s="7"/>
      <c r="AF3632" s="7"/>
      <c r="AG3632" s="7"/>
      <c r="AH3632" s="7"/>
      <c r="AI3632" s="7"/>
      <c r="AJ3632" s="7"/>
      <c r="AK3632" s="7"/>
      <c r="AN3632" s="7"/>
    </row>
    <row r="3633" spans="1:40" x14ac:dyDescent="0.25">
      <c r="A3633" s="7"/>
      <c r="B3633" s="10"/>
      <c r="C3633" s="10"/>
      <c r="D3633" s="10"/>
      <c r="E3633" s="10"/>
      <c r="F3633" s="10" t="s">
        <v>434</v>
      </c>
      <c r="G3633" s="10"/>
      <c r="H3633" s="10"/>
      <c r="I3633" s="10"/>
      <c r="J3633" s="10"/>
      <c r="K3633" s="10"/>
      <c r="L3633" s="57">
        <f>PRODUCT(E3620/B3620)</f>
        <v>0</v>
      </c>
      <c r="O3633" s="2"/>
      <c r="R3633" s="7"/>
      <c r="T3633" s="7"/>
      <c r="AC3633" s="7"/>
      <c r="AD3633" s="7"/>
      <c r="AE3633" s="7"/>
      <c r="AF3633" s="7"/>
      <c r="AG3633" s="7"/>
      <c r="AH3633" s="7"/>
      <c r="AI3633" s="7"/>
      <c r="AJ3633" s="7"/>
      <c r="AK3633" s="7"/>
      <c r="AN3633" s="7"/>
    </row>
    <row r="3634" spans="1:40" x14ac:dyDescent="0.25">
      <c r="A3634" s="7"/>
      <c r="B3634" s="10"/>
      <c r="C3634" s="10"/>
      <c r="D3634" s="10"/>
      <c r="E3634" s="10"/>
      <c r="F3634" s="10" t="s">
        <v>435</v>
      </c>
      <c r="G3634" s="10"/>
      <c r="H3634" s="10"/>
      <c r="I3634" s="10"/>
      <c r="J3634" s="10"/>
      <c r="K3634" s="10"/>
      <c r="L3634" s="57">
        <f>PRODUCT(C3628/B3628)</f>
        <v>0</v>
      </c>
      <c r="O3634" s="2"/>
      <c r="R3634" s="7"/>
      <c r="T3634" s="7"/>
      <c r="AC3634" s="7"/>
      <c r="AD3634" s="7"/>
      <c r="AE3634" s="7"/>
      <c r="AF3634" s="7"/>
      <c r="AG3634" s="7"/>
      <c r="AH3634" s="7"/>
      <c r="AI3634" s="7"/>
      <c r="AJ3634" s="7"/>
      <c r="AK3634" s="7"/>
      <c r="AN3634" s="7"/>
    </row>
    <row r="3635" spans="1:40" x14ac:dyDescent="0.25">
      <c r="A3635" s="7"/>
      <c r="B3635" s="10"/>
      <c r="C3635" s="10"/>
      <c r="D3635" s="10"/>
      <c r="E3635" s="10"/>
      <c r="F3635" s="10"/>
      <c r="G3635" s="10"/>
      <c r="H3635" s="10"/>
      <c r="I3635" s="10"/>
      <c r="J3635" s="10"/>
      <c r="K3635" s="10"/>
      <c r="L3635" s="54"/>
      <c r="O3635" s="2"/>
      <c r="R3635" s="10" t="s">
        <v>32</v>
      </c>
      <c r="T3635" s="7"/>
      <c r="AC3635" s="10" t="s">
        <v>4</v>
      </c>
      <c r="AD3635" s="3">
        <f>SUM(AD3636:AD3638)</f>
        <v>2</v>
      </c>
      <c r="AE3635" s="3">
        <f>SUM(AE3636:AE3638)</f>
        <v>0</v>
      </c>
      <c r="AF3635" s="3">
        <f>SUM(AF3636:AF3638)</f>
        <v>0</v>
      </c>
      <c r="AG3635" s="3">
        <f>SUM(AG3636:AG3638)</f>
        <v>2</v>
      </c>
      <c r="AH3635" s="3">
        <f>SUM(AH3636:AH3638)</f>
        <v>2</v>
      </c>
      <c r="AJ3635" s="3">
        <f>SUM(AJ3636:AJ3638)</f>
        <v>18</v>
      </c>
      <c r="AK3635" s="3">
        <f>SUM(AK3636:AK3638)</f>
        <v>0</v>
      </c>
      <c r="AL3635" s="3">
        <f>SUM(AL3636:AL3638)</f>
        <v>362</v>
      </c>
      <c r="AM3635" s="3"/>
      <c r="AN3635" s="3">
        <f>SUM(AN3636:AN3638)</f>
        <v>6</v>
      </c>
    </row>
    <row r="3636" spans="1:40" x14ac:dyDescent="0.25">
      <c r="A3636" s="7"/>
      <c r="B3636" s="10"/>
      <c r="C3636" s="10"/>
      <c r="D3636" s="10"/>
      <c r="E3636" s="10"/>
      <c r="F3636" s="10"/>
      <c r="G3636" s="10"/>
      <c r="H3636" s="10"/>
      <c r="I3636" s="10"/>
      <c r="J3636" s="10"/>
      <c r="K3636" s="10"/>
      <c r="L3636" s="54"/>
      <c r="N3636" s="1" t="s">
        <v>287</v>
      </c>
      <c r="O3636" s="2">
        <v>31</v>
      </c>
      <c r="P3636" s="100">
        <v>8</v>
      </c>
      <c r="Q3636" s="2">
        <v>2019</v>
      </c>
      <c r="R3636" s="5" t="s">
        <v>1554</v>
      </c>
      <c r="S3636" s="17" t="s">
        <v>6</v>
      </c>
      <c r="T3636" s="5" t="s">
        <v>784</v>
      </c>
      <c r="U3636" s="2">
        <v>0</v>
      </c>
      <c r="V3636" s="30" t="s">
        <v>6</v>
      </c>
      <c r="W3636" s="2">
        <v>2</v>
      </c>
      <c r="X3636" s="44" t="s">
        <v>1778</v>
      </c>
      <c r="Y3636" s="2">
        <v>165</v>
      </c>
      <c r="Z3636" s="2">
        <v>1</v>
      </c>
      <c r="AA3636" s="30" t="s">
        <v>6</v>
      </c>
      <c r="AB3636" s="2">
        <v>10</v>
      </c>
      <c r="AD3636" s="2">
        <f>IF(Q3636&gt;100,1,0)</f>
        <v>1</v>
      </c>
      <c r="AE3636" s="2">
        <f t="shared" ref="AE3636:AE3637" si="1489">IF(U3636&gt;W3636,1,0)</f>
        <v>0</v>
      </c>
      <c r="AF3636" s="2">
        <f>IF(U3636=W3636,1,0)*IF(Q3636=0,0,1)</f>
        <v>0</v>
      </c>
      <c r="AG3636" s="2">
        <f t="shared" ref="AG3636:AG3637" si="1490">IF(W3636&gt;U3636,1,0)</f>
        <v>1</v>
      </c>
      <c r="AH3636" s="2">
        <f t="shared" ref="AH3636:AH3637" si="1491">PRODUCT(Z3636)</f>
        <v>1</v>
      </c>
      <c r="AI3636" s="30" t="s">
        <v>6</v>
      </c>
      <c r="AJ3636" s="2">
        <f t="shared" ref="AJ3636:AJ3637" si="1492">PRODUCT(AB3636)</f>
        <v>10</v>
      </c>
      <c r="AK3636" s="2">
        <v>0</v>
      </c>
      <c r="AL3636" s="2">
        <f t="shared" ref="AL3636:AL3637" si="1493">PRODUCT(Y3636)</f>
        <v>165</v>
      </c>
      <c r="AN3636" s="2">
        <v>3</v>
      </c>
    </row>
    <row r="3637" spans="1:40" x14ac:dyDescent="0.25">
      <c r="A3637" s="7"/>
      <c r="B3637" s="10"/>
      <c r="C3637" s="10"/>
      <c r="D3637" s="10"/>
      <c r="E3637" s="10"/>
      <c r="F3637" s="10"/>
      <c r="G3637" s="10"/>
      <c r="H3637" s="10"/>
      <c r="I3637" s="10"/>
      <c r="J3637" s="10"/>
      <c r="K3637" s="10"/>
      <c r="L3637" s="54"/>
      <c r="N3637" s="1" t="s">
        <v>288</v>
      </c>
      <c r="O3637" s="2">
        <v>7</v>
      </c>
      <c r="P3637" s="100">
        <v>9</v>
      </c>
      <c r="Q3637" s="2">
        <v>2019</v>
      </c>
      <c r="R3637" s="5" t="s">
        <v>1554</v>
      </c>
      <c r="S3637" s="17" t="s">
        <v>6</v>
      </c>
      <c r="T3637" s="5" t="s">
        <v>784</v>
      </c>
      <c r="U3637" s="2">
        <v>0</v>
      </c>
      <c r="V3637" s="30" t="s">
        <v>6</v>
      </c>
      <c r="W3637" s="2">
        <v>2</v>
      </c>
      <c r="X3637" s="44" t="s">
        <v>535</v>
      </c>
      <c r="Y3637" s="2">
        <v>197</v>
      </c>
      <c r="Z3637" s="2">
        <v>1</v>
      </c>
      <c r="AA3637" s="30" t="s">
        <v>6</v>
      </c>
      <c r="AB3637" s="2">
        <v>8</v>
      </c>
      <c r="AC3637" s="7"/>
      <c r="AD3637" s="2">
        <f>IF(Q3637&gt;100,1,0)</f>
        <v>1</v>
      </c>
      <c r="AE3637" s="2">
        <f t="shared" si="1489"/>
        <v>0</v>
      </c>
      <c r="AF3637" s="2">
        <f>IF(U3637=W3637,1,0)*IF(Q3637=0,0,1)</f>
        <v>0</v>
      </c>
      <c r="AG3637" s="2">
        <f t="shared" si="1490"/>
        <v>1</v>
      </c>
      <c r="AH3637" s="2">
        <f t="shared" si="1491"/>
        <v>1</v>
      </c>
      <c r="AI3637" s="30" t="s">
        <v>6</v>
      </c>
      <c r="AJ3637" s="2">
        <f t="shared" si="1492"/>
        <v>8</v>
      </c>
      <c r="AK3637" s="2">
        <v>0</v>
      </c>
      <c r="AL3637" s="2">
        <f t="shared" si="1493"/>
        <v>197</v>
      </c>
      <c r="AN3637" s="2">
        <v>3</v>
      </c>
    </row>
    <row r="3638" spans="1:40" x14ac:dyDescent="0.25">
      <c r="A3638" s="7"/>
      <c r="B3638" s="10"/>
      <c r="C3638" s="10"/>
      <c r="D3638" s="10"/>
      <c r="E3638" s="10"/>
      <c r="F3638" s="10"/>
      <c r="G3638" s="10"/>
      <c r="H3638" s="10"/>
      <c r="I3638" s="10"/>
      <c r="J3638" s="10"/>
      <c r="K3638" s="10"/>
      <c r="L3638" s="54"/>
      <c r="O3638" s="2"/>
      <c r="R3638" s="7"/>
      <c r="T3638" s="7"/>
      <c r="AC3638" s="7"/>
      <c r="AD3638" s="7"/>
      <c r="AE3638" s="7"/>
      <c r="AF3638" s="7"/>
      <c r="AG3638" s="7"/>
      <c r="AH3638" s="7"/>
      <c r="AI3638" s="7"/>
      <c r="AJ3638" s="7"/>
      <c r="AK3638" s="7"/>
      <c r="AN3638" s="7"/>
    </row>
    <row r="3639" spans="1:40" x14ac:dyDescent="0.25">
      <c r="A3639" s="7"/>
      <c r="B3639" s="10"/>
      <c r="C3639" s="10"/>
      <c r="D3639" s="10"/>
      <c r="E3639" s="10"/>
      <c r="F3639" s="10"/>
      <c r="G3639" s="10"/>
      <c r="H3639" s="10"/>
      <c r="I3639" s="10"/>
      <c r="J3639" s="10"/>
      <c r="K3639" s="10"/>
      <c r="L3639" s="54"/>
      <c r="O3639" s="2"/>
      <c r="R3639" s="7"/>
      <c r="T3639" s="7"/>
      <c r="AC3639" s="7"/>
      <c r="AD3639" s="7"/>
      <c r="AE3639" s="7"/>
      <c r="AF3639" s="7"/>
      <c r="AG3639" s="7"/>
      <c r="AH3639" s="7"/>
      <c r="AI3639" s="7"/>
      <c r="AJ3639" s="7"/>
      <c r="AK3639" s="7"/>
      <c r="AN3639" s="7"/>
    </row>
    <row r="3640" spans="1:40" x14ac:dyDescent="0.25">
      <c r="A3640" s="7"/>
      <c r="B3640" s="10"/>
      <c r="C3640" s="10"/>
      <c r="D3640" s="10"/>
      <c r="E3640" s="10"/>
      <c r="F3640" s="10"/>
      <c r="G3640" s="10"/>
      <c r="H3640" s="10"/>
      <c r="I3640" s="10"/>
      <c r="J3640" s="10"/>
      <c r="K3640" s="10"/>
      <c r="L3640" s="54"/>
      <c r="O3640" s="2"/>
      <c r="R3640" s="7"/>
      <c r="T3640" s="7"/>
      <c r="AC3640" s="7"/>
      <c r="AD3640" s="7"/>
      <c r="AE3640" s="7"/>
      <c r="AF3640" s="7"/>
      <c r="AG3640" s="7"/>
      <c r="AH3640" s="7"/>
      <c r="AI3640" s="7"/>
      <c r="AJ3640" s="7"/>
      <c r="AK3640" s="7"/>
      <c r="AN3640" s="7"/>
    </row>
    <row r="3641" spans="1:40" x14ac:dyDescent="0.25">
      <c r="A3641" s="7"/>
      <c r="B3641" s="10"/>
      <c r="C3641" s="10"/>
      <c r="D3641" s="10"/>
      <c r="E3641" s="10"/>
      <c r="F3641" s="10"/>
      <c r="G3641" s="10"/>
      <c r="H3641" s="10"/>
      <c r="I3641" s="10"/>
      <c r="J3641" s="10"/>
      <c r="K3641" s="10"/>
      <c r="L3641" s="54"/>
      <c r="O3641" s="2"/>
      <c r="R3641" s="7"/>
      <c r="T3641" s="7"/>
      <c r="AC3641" s="7"/>
      <c r="AD3641" s="7"/>
      <c r="AE3641" s="7"/>
      <c r="AF3641" s="7"/>
      <c r="AG3641" s="7"/>
      <c r="AH3641" s="7"/>
      <c r="AI3641" s="7"/>
      <c r="AJ3641" s="7"/>
      <c r="AK3641" s="7"/>
      <c r="AN3641" s="7"/>
    </row>
    <row r="3642" spans="1:40" s="4" customFormat="1" ht="14.25" x14ac:dyDescent="0.2">
      <c r="A3642" s="10"/>
      <c r="B3642" s="3"/>
      <c r="C3642" s="3"/>
      <c r="D3642" s="3"/>
      <c r="E3642" s="3"/>
      <c r="F3642" s="3"/>
      <c r="G3642" s="3"/>
      <c r="H3642" s="3"/>
      <c r="I3642" s="3"/>
      <c r="J3642" s="3"/>
      <c r="K3642" s="3"/>
      <c r="L3642" s="8"/>
      <c r="M3642" s="3" t="s">
        <v>7</v>
      </c>
      <c r="N3642" s="6"/>
      <c r="O3642" s="11"/>
      <c r="P3642" s="3"/>
      <c r="Q3642" s="3"/>
      <c r="R3642" s="6" t="s">
        <v>8</v>
      </c>
      <c r="S3642" s="9"/>
      <c r="T3642" s="6"/>
      <c r="U3642" s="3"/>
      <c r="V3642" s="3"/>
      <c r="W3642" s="3"/>
      <c r="X3642" s="6"/>
      <c r="Y3642" s="3"/>
      <c r="Z3642" s="3"/>
      <c r="AA3642" s="3"/>
      <c r="AB3642" s="3"/>
      <c r="AC3642" s="10" t="s">
        <v>2</v>
      </c>
      <c r="AD3642" s="3">
        <f>SUM(AD3643:AD3664)</f>
        <v>0</v>
      </c>
      <c r="AE3642" s="3">
        <f>SUM(AE3643:AE3664)</f>
        <v>0</v>
      </c>
      <c r="AF3642" s="3">
        <f>SUM(AF3643:AF3664)</f>
        <v>0</v>
      </c>
      <c r="AG3642" s="3">
        <f>SUM(AG3643:AG3664)</f>
        <v>0</v>
      </c>
      <c r="AH3642" s="3">
        <f>SUM(AH3643:AH3664)</f>
        <v>0</v>
      </c>
      <c r="AI3642" s="3"/>
      <c r="AJ3642" s="3">
        <f>SUM(AJ3643:AJ3664)</f>
        <v>0</v>
      </c>
      <c r="AK3642" s="3">
        <f>SUM(AK3643:AK3664)</f>
        <v>0</v>
      </c>
      <c r="AL3642" s="3">
        <f>SUM(AL3643:AL3664)</f>
        <v>0</v>
      </c>
      <c r="AM3642" s="3">
        <f>PRODUCT(AL3642+AL3665+AL3669)</f>
        <v>0</v>
      </c>
      <c r="AN3642" s="3">
        <f>SUM(AN3643:AN3664)</f>
        <v>0</v>
      </c>
    </row>
    <row r="3643" spans="1:40" x14ac:dyDescent="0.25">
      <c r="A3643" s="63" t="s">
        <v>689</v>
      </c>
      <c r="B3643" s="64" t="s">
        <v>0</v>
      </c>
      <c r="C3643" s="64" t="s">
        <v>10</v>
      </c>
      <c r="D3643" s="64" t="s">
        <v>1</v>
      </c>
      <c r="E3643" s="64" t="s">
        <v>11</v>
      </c>
      <c r="F3643" s="65" t="s">
        <v>12</v>
      </c>
      <c r="G3643" s="66"/>
      <c r="H3643" s="64"/>
      <c r="I3643" s="65" t="s">
        <v>13</v>
      </c>
      <c r="J3643" s="66"/>
      <c r="K3643" s="64"/>
      <c r="L3643" s="67" t="s">
        <v>14</v>
      </c>
      <c r="M3643" s="3">
        <f>MAX(Y3643:Y3673)</f>
        <v>0</v>
      </c>
      <c r="O3643" s="2"/>
      <c r="AC3643" s="7"/>
      <c r="AD3643" s="7"/>
      <c r="AE3643" s="7"/>
      <c r="AF3643" s="7"/>
      <c r="AG3643" s="7"/>
      <c r="AH3643" s="7"/>
      <c r="AI3643" s="7"/>
      <c r="AJ3643" s="7"/>
      <c r="AK3643" s="7"/>
      <c r="AN3643" s="7"/>
    </row>
    <row r="3644" spans="1:40" x14ac:dyDescent="0.25">
      <c r="A3644" s="68" t="s">
        <v>16</v>
      </c>
      <c r="B3644" s="69">
        <f>PRODUCT(AD3642)</f>
        <v>0</v>
      </c>
      <c r="C3644" s="69">
        <f>PRODUCT(AE3642)</f>
        <v>0</v>
      </c>
      <c r="D3644" s="69">
        <f>PRODUCT(AF3642)</f>
        <v>0</v>
      </c>
      <c r="E3644" s="69">
        <f>PRODUCT(AG3642)</f>
        <v>0</v>
      </c>
      <c r="F3644" s="69">
        <f>PRODUCT(AH3642)</f>
        <v>0</v>
      </c>
      <c r="G3644" s="70" t="s">
        <v>6</v>
      </c>
      <c r="H3644" s="69">
        <f>PRODUCT(AJ3642)</f>
        <v>0</v>
      </c>
      <c r="I3644" s="69">
        <f>PRODUCT(AK3642)</f>
        <v>0</v>
      </c>
      <c r="J3644" s="70" t="s">
        <v>6</v>
      </c>
      <c r="K3644" s="69">
        <f>PRODUCT(AN3642)</f>
        <v>0</v>
      </c>
      <c r="L3644" s="71">
        <v>0</v>
      </c>
      <c r="M3644" s="8"/>
      <c r="N3644" s="38"/>
      <c r="O3644" s="2"/>
      <c r="AC3644" s="7"/>
      <c r="AD3644" s="7"/>
      <c r="AE3644" s="7"/>
      <c r="AF3644" s="7"/>
      <c r="AG3644" s="7"/>
      <c r="AH3644" s="7"/>
      <c r="AI3644" s="7"/>
      <c r="AJ3644" s="7"/>
      <c r="AK3644" s="7"/>
      <c r="AN3644" s="7"/>
    </row>
    <row r="3645" spans="1:40" x14ac:dyDescent="0.25">
      <c r="A3645" s="68" t="s">
        <v>439</v>
      </c>
      <c r="B3645" s="69">
        <f>PRODUCT(AD3665)</f>
        <v>0</v>
      </c>
      <c r="C3645" s="69">
        <f>PRODUCT(AE3665)</f>
        <v>0</v>
      </c>
      <c r="D3645" s="69">
        <f>PRODUCT(AF3665)</f>
        <v>0</v>
      </c>
      <c r="E3645" s="69">
        <f>PRODUCT(AG3665)</f>
        <v>0</v>
      </c>
      <c r="F3645" s="69">
        <f>PRODUCT(AH3665)</f>
        <v>0</v>
      </c>
      <c r="G3645" s="70" t="s">
        <v>6</v>
      </c>
      <c r="H3645" s="69">
        <f>PRODUCT(AJ3665)</f>
        <v>0</v>
      </c>
      <c r="I3645" s="69">
        <f>PRODUCT(AK3665)</f>
        <v>0</v>
      </c>
      <c r="J3645" s="70" t="s">
        <v>6</v>
      </c>
      <c r="K3645" s="69">
        <f>PRODUCT(AN3665)</f>
        <v>0</v>
      </c>
      <c r="L3645" s="71">
        <v>0</v>
      </c>
      <c r="M3645" s="8"/>
      <c r="N3645" s="38"/>
      <c r="O3645" s="2"/>
      <c r="AC3645" s="7"/>
      <c r="AD3645" s="7"/>
      <c r="AE3645" s="7"/>
      <c r="AF3645" s="7"/>
      <c r="AG3645" s="7"/>
      <c r="AH3645" s="7"/>
      <c r="AI3645" s="7"/>
      <c r="AJ3645" s="7"/>
      <c r="AK3645" s="7"/>
      <c r="AN3645" s="7"/>
    </row>
    <row r="3646" spans="1:40" x14ac:dyDescent="0.25">
      <c r="A3646" s="68" t="s">
        <v>440</v>
      </c>
      <c r="B3646" s="69">
        <f>PRODUCT(AD3669)</f>
        <v>0</v>
      </c>
      <c r="C3646" s="69">
        <f t="shared" ref="C3646:F3646" si="1494">PRODUCT(AE3669)</f>
        <v>0</v>
      </c>
      <c r="D3646" s="69">
        <f t="shared" si="1494"/>
        <v>0</v>
      </c>
      <c r="E3646" s="69">
        <f t="shared" si="1494"/>
        <v>0</v>
      </c>
      <c r="F3646" s="69">
        <f t="shared" si="1494"/>
        <v>0</v>
      </c>
      <c r="G3646" s="70" t="s">
        <v>6</v>
      </c>
      <c r="H3646" s="69">
        <f t="shared" ref="H3646" si="1495">PRODUCT(AJ3669)</f>
        <v>0</v>
      </c>
      <c r="I3646" s="69">
        <f>PRODUCT(AK3669)</f>
        <v>0</v>
      </c>
      <c r="J3646" s="70" t="s">
        <v>6</v>
      </c>
      <c r="K3646" s="69">
        <f>PRODUCT(AM3669)</f>
        <v>0</v>
      </c>
      <c r="L3646" s="71">
        <v>0</v>
      </c>
      <c r="M3646" s="8"/>
      <c r="N3646" s="38"/>
      <c r="O3646" s="2"/>
      <c r="AC3646" s="7"/>
      <c r="AD3646" s="7"/>
      <c r="AE3646" s="7"/>
      <c r="AF3646" s="7"/>
      <c r="AG3646" s="7"/>
      <c r="AH3646" s="7"/>
      <c r="AI3646" s="7"/>
      <c r="AJ3646" s="7"/>
      <c r="AK3646" s="7"/>
      <c r="AN3646" s="7"/>
    </row>
    <row r="3647" spans="1:40" x14ac:dyDescent="0.25">
      <c r="A3647" s="68" t="s">
        <v>17</v>
      </c>
      <c r="B3647" s="69">
        <f>SUM(B3644:B3646)</f>
        <v>0</v>
      </c>
      <c r="C3647" s="69">
        <f>SUM(C3644:C3646)</f>
        <v>0</v>
      </c>
      <c r="D3647" s="69">
        <f>SUM(D3644:D3646)</f>
        <v>0</v>
      </c>
      <c r="E3647" s="69">
        <f>SUM(E3644:E3646)</f>
        <v>0</v>
      </c>
      <c r="F3647" s="69">
        <f>SUM(F3644:F3646)</f>
        <v>0</v>
      </c>
      <c r="G3647" s="70" t="s">
        <v>6</v>
      </c>
      <c r="H3647" s="69">
        <f>SUM(H3644:H3646)</f>
        <v>0</v>
      </c>
      <c r="I3647" s="69">
        <f>SUM(I3644:I3646)</f>
        <v>0</v>
      </c>
      <c r="J3647" s="70" t="s">
        <v>6</v>
      </c>
      <c r="K3647" s="69">
        <f>SUM(K3644:K3646)</f>
        <v>0</v>
      </c>
      <c r="L3647" s="71">
        <v>0</v>
      </c>
      <c r="M3647" s="8"/>
      <c r="N3647" s="38"/>
      <c r="O3647" s="2"/>
      <c r="AC3647" s="7"/>
      <c r="AD3647" s="7"/>
      <c r="AE3647" s="7"/>
      <c r="AF3647" s="7"/>
      <c r="AG3647" s="7"/>
      <c r="AH3647" s="7"/>
      <c r="AI3647" s="7"/>
      <c r="AJ3647" s="7"/>
      <c r="AK3647" s="7"/>
      <c r="AN3647" s="7"/>
    </row>
    <row r="3648" spans="1:40" x14ac:dyDescent="0.25">
      <c r="A3648" s="72" t="s">
        <v>18</v>
      </c>
      <c r="B3648" s="73"/>
      <c r="C3648" s="73"/>
      <c r="D3648" s="73"/>
      <c r="E3648" s="73"/>
      <c r="F3648" s="74" t="e">
        <f>PRODUCT(F3647/B3647)</f>
        <v>#DIV/0!</v>
      </c>
      <c r="G3648" s="75" t="s">
        <v>6</v>
      </c>
      <c r="H3648" s="74" t="e">
        <f>PRODUCT(H3647/B3647)</f>
        <v>#DIV/0!</v>
      </c>
      <c r="I3648" s="73"/>
      <c r="J3648" s="73"/>
      <c r="K3648" s="73"/>
      <c r="L3648" s="76"/>
      <c r="M3648" s="55"/>
      <c r="N3648" s="40"/>
      <c r="O3648" s="2"/>
      <c r="AC3648" s="7"/>
      <c r="AD3648" s="7"/>
      <c r="AE3648" s="7"/>
      <c r="AF3648" s="7"/>
      <c r="AG3648" s="7"/>
      <c r="AH3648" s="7"/>
      <c r="AI3648" s="7"/>
      <c r="AJ3648" s="7"/>
      <c r="AK3648" s="7"/>
      <c r="AN3648" s="7"/>
    </row>
    <row r="3649" spans="1:40" x14ac:dyDescent="0.25">
      <c r="B3649" s="10"/>
      <c r="C3649" s="10"/>
      <c r="D3649" s="10"/>
      <c r="E3649" s="10"/>
      <c r="F3649" s="10"/>
      <c r="G3649" s="10"/>
      <c r="H3649" s="10"/>
      <c r="I3649" s="10"/>
      <c r="J3649" s="10"/>
      <c r="K3649" s="10"/>
      <c r="L3649" s="8"/>
      <c r="O3649" s="2"/>
      <c r="AC3649" s="7"/>
      <c r="AD3649" s="7"/>
      <c r="AE3649" s="7"/>
      <c r="AF3649" s="7"/>
      <c r="AG3649" s="7"/>
      <c r="AH3649" s="7"/>
      <c r="AI3649" s="7"/>
      <c r="AJ3649" s="7"/>
      <c r="AK3649" s="7"/>
      <c r="AN3649" s="7"/>
    </row>
    <row r="3650" spans="1:40" x14ac:dyDescent="0.25">
      <c r="A3650" s="63" t="s">
        <v>690</v>
      </c>
      <c r="B3650" s="64" t="s">
        <v>0</v>
      </c>
      <c r="C3650" s="64" t="s">
        <v>10</v>
      </c>
      <c r="D3650" s="64" t="s">
        <v>1</v>
      </c>
      <c r="E3650" s="64" t="s">
        <v>11</v>
      </c>
      <c r="F3650" s="65" t="s">
        <v>12</v>
      </c>
      <c r="G3650" s="66"/>
      <c r="H3650" s="64"/>
      <c r="I3650" s="65" t="s">
        <v>13</v>
      </c>
      <c r="J3650" s="66"/>
      <c r="K3650" s="64"/>
      <c r="L3650" s="67" t="s">
        <v>14</v>
      </c>
      <c r="O3650" s="2"/>
      <c r="AC3650" s="7"/>
      <c r="AD3650" s="7"/>
      <c r="AE3650" s="7"/>
      <c r="AF3650" s="7"/>
      <c r="AG3650" s="7"/>
      <c r="AH3650" s="7"/>
      <c r="AI3650" s="7"/>
      <c r="AJ3650" s="7"/>
      <c r="AK3650" s="7"/>
      <c r="AN3650" s="7"/>
    </row>
    <row r="3651" spans="1:40" x14ac:dyDescent="0.25">
      <c r="A3651" s="68" t="s">
        <v>16</v>
      </c>
      <c r="B3651" s="69">
        <f>PRODUCT(B8245)</f>
        <v>0</v>
      </c>
      <c r="C3651" s="69">
        <f>PRODUCT(C8245)</f>
        <v>0</v>
      </c>
      <c r="D3651" s="69">
        <f>PRODUCT(D8245)</f>
        <v>0</v>
      </c>
      <c r="E3651" s="69">
        <f>PRODUCT(E8245)</f>
        <v>0</v>
      </c>
      <c r="F3651" s="69">
        <f>PRODUCT(F8245)</f>
        <v>0</v>
      </c>
      <c r="G3651" s="70" t="s">
        <v>6</v>
      </c>
      <c r="H3651" s="69">
        <f>PRODUCT(H8245)</f>
        <v>0</v>
      </c>
      <c r="I3651" s="69">
        <f>PRODUCT(I8245)</f>
        <v>0</v>
      </c>
      <c r="J3651" s="70" t="s">
        <v>6</v>
      </c>
      <c r="K3651" s="69">
        <f>PRODUCT(K8245)</f>
        <v>0</v>
      </c>
      <c r="L3651" s="71">
        <f>PRODUCT(L8245)</f>
        <v>0</v>
      </c>
      <c r="M3651" s="8"/>
      <c r="N3651" s="38"/>
      <c r="O3651" s="2"/>
      <c r="AC3651" s="7"/>
      <c r="AD3651" s="7"/>
      <c r="AE3651" s="7"/>
      <c r="AF3651" s="7"/>
      <c r="AG3651" s="7"/>
      <c r="AH3651" s="7"/>
      <c r="AI3651" s="7"/>
      <c r="AJ3651" s="7"/>
      <c r="AK3651" s="7"/>
      <c r="AN3651" s="7"/>
    </row>
    <row r="3652" spans="1:40" x14ac:dyDescent="0.25">
      <c r="A3652" s="68" t="s">
        <v>439</v>
      </c>
      <c r="B3652" s="69">
        <f t="shared" ref="B3652:F3654" si="1496">PRODUCT(B8246)</f>
        <v>0</v>
      </c>
      <c r="C3652" s="69">
        <f t="shared" si="1496"/>
        <v>0</v>
      </c>
      <c r="D3652" s="69">
        <f t="shared" si="1496"/>
        <v>0</v>
      </c>
      <c r="E3652" s="69">
        <f t="shared" si="1496"/>
        <v>0</v>
      </c>
      <c r="F3652" s="69">
        <f t="shared" si="1496"/>
        <v>0</v>
      </c>
      <c r="G3652" s="70" t="s">
        <v>6</v>
      </c>
      <c r="H3652" s="69">
        <f t="shared" ref="H3652:I3654" si="1497">PRODUCT(H8246)</f>
        <v>0</v>
      </c>
      <c r="I3652" s="69">
        <f t="shared" si="1497"/>
        <v>0</v>
      </c>
      <c r="J3652" s="70" t="s">
        <v>6</v>
      </c>
      <c r="K3652" s="69">
        <f t="shared" ref="K3652:L3654" si="1498">PRODUCT(K8246)</f>
        <v>0</v>
      </c>
      <c r="L3652" s="71">
        <f t="shared" si="1498"/>
        <v>0</v>
      </c>
      <c r="M3652" s="8"/>
      <c r="N3652" s="38"/>
      <c r="O3652" s="2"/>
      <c r="AC3652" s="7"/>
      <c r="AD3652" s="7"/>
      <c r="AE3652" s="7"/>
      <c r="AF3652" s="7"/>
      <c r="AG3652" s="7"/>
      <c r="AH3652" s="7"/>
      <c r="AI3652" s="7"/>
      <c r="AJ3652" s="7"/>
      <c r="AK3652" s="7"/>
      <c r="AN3652" s="7"/>
    </row>
    <row r="3653" spans="1:40" x14ac:dyDescent="0.25">
      <c r="A3653" s="68" t="s">
        <v>440</v>
      </c>
      <c r="B3653" s="69">
        <f t="shared" si="1496"/>
        <v>0</v>
      </c>
      <c r="C3653" s="69">
        <f t="shared" si="1496"/>
        <v>0</v>
      </c>
      <c r="D3653" s="69">
        <f t="shared" si="1496"/>
        <v>0</v>
      </c>
      <c r="E3653" s="69">
        <f t="shared" si="1496"/>
        <v>0</v>
      </c>
      <c r="F3653" s="69">
        <f t="shared" si="1496"/>
        <v>0</v>
      </c>
      <c r="G3653" s="70" t="s">
        <v>6</v>
      </c>
      <c r="H3653" s="69">
        <f t="shared" si="1497"/>
        <v>0</v>
      </c>
      <c r="I3653" s="69">
        <f t="shared" si="1497"/>
        <v>0</v>
      </c>
      <c r="J3653" s="70" t="s">
        <v>6</v>
      </c>
      <c r="K3653" s="69">
        <f t="shared" si="1498"/>
        <v>0</v>
      </c>
      <c r="L3653" s="71">
        <f t="shared" si="1498"/>
        <v>0</v>
      </c>
      <c r="M3653" s="8"/>
      <c r="N3653" s="38"/>
      <c r="O3653" s="2"/>
      <c r="AC3653" s="7"/>
      <c r="AD3653" s="7"/>
      <c r="AE3653" s="7"/>
      <c r="AF3653" s="7"/>
      <c r="AG3653" s="7"/>
      <c r="AH3653" s="7"/>
      <c r="AI3653" s="7"/>
      <c r="AJ3653" s="7"/>
      <c r="AK3653" s="7"/>
      <c r="AN3653" s="7"/>
    </row>
    <row r="3654" spans="1:40" x14ac:dyDescent="0.25">
      <c r="A3654" s="68" t="s">
        <v>17</v>
      </c>
      <c r="B3654" s="69">
        <f t="shared" si="1496"/>
        <v>0</v>
      </c>
      <c r="C3654" s="69">
        <f t="shared" si="1496"/>
        <v>0</v>
      </c>
      <c r="D3654" s="69">
        <f t="shared" si="1496"/>
        <v>0</v>
      </c>
      <c r="E3654" s="69">
        <f t="shared" si="1496"/>
        <v>0</v>
      </c>
      <c r="F3654" s="69">
        <f t="shared" si="1496"/>
        <v>0</v>
      </c>
      <c r="G3654" s="70" t="s">
        <v>6</v>
      </c>
      <c r="H3654" s="69">
        <f t="shared" si="1497"/>
        <v>0</v>
      </c>
      <c r="I3654" s="69">
        <f t="shared" si="1497"/>
        <v>0</v>
      </c>
      <c r="J3654" s="70" t="s">
        <v>6</v>
      </c>
      <c r="K3654" s="69">
        <f t="shared" si="1498"/>
        <v>0</v>
      </c>
      <c r="L3654" s="71">
        <f t="shared" si="1498"/>
        <v>0</v>
      </c>
      <c r="M3654" s="8"/>
      <c r="N3654" s="38"/>
      <c r="O3654" s="2"/>
      <c r="AC3654" s="7"/>
      <c r="AD3654" s="7"/>
      <c r="AE3654" s="7"/>
      <c r="AF3654" s="7"/>
      <c r="AG3654" s="7"/>
      <c r="AH3654" s="7"/>
      <c r="AI3654" s="7"/>
      <c r="AJ3654" s="7"/>
      <c r="AK3654" s="7"/>
      <c r="AN3654" s="7"/>
    </row>
    <row r="3655" spans="1:40" x14ac:dyDescent="0.25">
      <c r="A3655" s="72" t="s">
        <v>18</v>
      </c>
      <c r="B3655" s="73"/>
      <c r="C3655" s="73"/>
      <c r="D3655" s="73"/>
      <c r="E3655" s="73"/>
      <c r="F3655" s="74" t="e">
        <f>PRODUCT(F3654/B3654)</f>
        <v>#DIV/0!</v>
      </c>
      <c r="G3655" s="75" t="s">
        <v>6</v>
      </c>
      <c r="H3655" s="74" t="e">
        <f>PRODUCT(H3654/B3654)</f>
        <v>#DIV/0!</v>
      </c>
      <c r="I3655" s="73"/>
      <c r="J3655" s="73"/>
      <c r="K3655" s="73"/>
      <c r="L3655" s="76"/>
      <c r="M3655" s="55"/>
      <c r="N3655" s="40"/>
      <c r="O3655" s="2"/>
      <c r="AC3655" s="7"/>
      <c r="AD3655" s="7"/>
      <c r="AE3655" s="7"/>
      <c r="AF3655" s="7"/>
      <c r="AG3655" s="7"/>
      <c r="AH3655" s="7"/>
      <c r="AI3655" s="7"/>
      <c r="AJ3655" s="7"/>
      <c r="AK3655" s="7"/>
      <c r="AN3655" s="7"/>
    </row>
    <row r="3656" spans="1:40" x14ac:dyDescent="0.25">
      <c r="B3656" s="10"/>
      <c r="C3656" s="10"/>
      <c r="D3656" s="10"/>
      <c r="E3656" s="10"/>
      <c r="F3656" s="55"/>
      <c r="G3656" s="11"/>
      <c r="H3656" s="55"/>
      <c r="I3656" s="10"/>
      <c r="J3656" s="10"/>
      <c r="K3656" s="10"/>
      <c r="L3656" s="8"/>
      <c r="M3656" s="55"/>
      <c r="N3656" s="40"/>
      <c r="O3656" s="2"/>
      <c r="AC3656" s="7"/>
      <c r="AD3656" s="7"/>
      <c r="AE3656" s="7"/>
      <c r="AF3656" s="7"/>
      <c r="AG3656" s="7"/>
      <c r="AH3656" s="7"/>
      <c r="AI3656" s="7"/>
      <c r="AJ3656" s="7"/>
      <c r="AK3656" s="7"/>
      <c r="AN3656" s="7"/>
    </row>
    <row r="3657" spans="1:40" x14ac:dyDescent="0.25">
      <c r="A3657" s="63" t="s">
        <v>689</v>
      </c>
      <c r="B3657" s="64"/>
      <c r="C3657" s="64"/>
      <c r="D3657" s="64"/>
      <c r="E3657" s="64"/>
      <c r="F3657" s="64"/>
      <c r="G3657" s="64"/>
      <c r="H3657" s="64"/>
      <c r="I3657" s="64"/>
      <c r="J3657" s="64"/>
      <c r="K3657" s="64"/>
      <c r="L3657" s="67"/>
      <c r="O3657" s="2"/>
      <c r="AC3657" s="7"/>
      <c r="AD3657" s="7"/>
      <c r="AE3657" s="7"/>
      <c r="AF3657" s="7"/>
      <c r="AG3657" s="7"/>
      <c r="AH3657" s="7"/>
      <c r="AI3657" s="7"/>
      <c r="AJ3657" s="7"/>
      <c r="AK3657" s="7"/>
      <c r="AN3657" s="7"/>
    </row>
    <row r="3658" spans="1:40" x14ac:dyDescent="0.25">
      <c r="A3658" s="68" t="s">
        <v>24</v>
      </c>
      <c r="B3658" s="69" t="s">
        <v>0</v>
      </c>
      <c r="C3658" s="69" t="s">
        <v>10</v>
      </c>
      <c r="D3658" s="69" t="s">
        <v>1</v>
      </c>
      <c r="E3658" s="69" t="s">
        <v>11</v>
      </c>
      <c r="F3658" s="78" t="s">
        <v>12</v>
      </c>
      <c r="G3658" s="70"/>
      <c r="H3658" s="69"/>
      <c r="I3658" s="78" t="s">
        <v>13</v>
      </c>
      <c r="J3658" s="70"/>
      <c r="K3658" s="69"/>
      <c r="L3658" s="71" t="s">
        <v>14</v>
      </c>
      <c r="O3658" s="2"/>
      <c r="AC3658" s="7"/>
      <c r="AD3658" s="7"/>
      <c r="AE3658" s="7"/>
      <c r="AF3658" s="7"/>
      <c r="AG3658" s="7"/>
      <c r="AH3658" s="7"/>
      <c r="AI3658" s="7"/>
      <c r="AJ3658" s="7"/>
      <c r="AK3658" s="7"/>
      <c r="AN3658" s="7"/>
    </row>
    <row r="3659" spans="1:40" x14ac:dyDescent="0.25">
      <c r="A3659" s="68" t="s">
        <v>16</v>
      </c>
      <c r="B3659" s="69">
        <f>PRODUCT(B3644+B3651)</f>
        <v>0</v>
      </c>
      <c r="C3659" s="69">
        <f>PRODUCT(C3644+E3651)</f>
        <v>0</v>
      </c>
      <c r="D3659" s="69">
        <f>PRODUCT(D3644+D3651)</f>
        <v>0</v>
      </c>
      <c r="E3659" s="69">
        <f>PRODUCT(E3644+C3651)</f>
        <v>0</v>
      </c>
      <c r="F3659" s="69">
        <f>PRODUCT(F3644+H3651)</f>
        <v>0</v>
      </c>
      <c r="G3659" s="70" t="s">
        <v>6</v>
      </c>
      <c r="H3659" s="69">
        <f>PRODUCT(H3644+F3651)</f>
        <v>0</v>
      </c>
      <c r="I3659" s="69">
        <f>PRODUCT(I3644+K3651)</f>
        <v>0</v>
      </c>
      <c r="J3659" s="70" t="s">
        <v>6</v>
      </c>
      <c r="K3659" s="69">
        <f>PRODUCT(K3644+I3651)</f>
        <v>0</v>
      </c>
      <c r="L3659" s="71">
        <v>0</v>
      </c>
      <c r="M3659" s="8"/>
      <c r="N3659" s="38"/>
      <c r="O3659" s="2"/>
      <c r="AC3659" s="7"/>
      <c r="AD3659" s="7"/>
      <c r="AE3659" s="7"/>
      <c r="AF3659" s="7"/>
      <c r="AG3659" s="7"/>
      <c r="AH3659" s="7"/>
      <c r="AI3659" s="7"/>
      <c r="AJ3659" s="7"/>
      <c r="AK3659" s="7"/>
      <c r="AN3659" s="7"/>
    </row>
    <row r="3660" spans="1:40" x14ac:dyDescent="0.25">
      <c r="A3660" s="68" t="s">
        <v>439</v>
      </c>
      <c r="B3660" s="69">
        <f>PRODUCT(B3645+B3652)</f>
        <v>0</v>
      </c>
      <c r="C3660" s="69">
        <f>PRODUCT(C3645+E3652)</f>
        <v>0</v>
      </c>
      <c r="D3660" s="69">
        <f>PRODUCT(D3645+D3652)</f>
        <v>0</v>
      </c>
      <c r="E3660" s="69">
        <f>PRODUCT(E3645+C3652)</f>
        <v>0</v>
      </c>
      <c r="F3660" s="69">
        <f>PRODUCT(F3645+H3652)</f>
        <v>0</v>
      </c>
      <c r="G3660" s="70" t="s">
        <v>6</v>
      </c>
      <c r="H3660" s="69">
        <f>PRODUCT(H3645+F3652)</f>
        <v>0</v>
      </c>
      <c r="I3660" s="69">
        <f>PRODUCT(I3645+K3652)</f>
        <v>0</v>
      </c>
      <c r="J3660" s="70" t="s">
        <v>6</v>
      </c>
      <c r="K3660" s="69">
        <f>PRODUCT(K3645+I3652)</f>
        <v>0</v>
      </c>
      <c r="L3660" s="71">
        <v>0</v>
      </c>
      <c r="M3660" s="8"/>
      <c r="N3660" s="38"/>
      <c r="O3660" s="2"/>
      <c r="AC3660" s="7"/>
      <c r="AD3660" s="7"/>
      <c r="AE3660" s="7"/>
      <c r="AF3660" s="7"/>
      <c r="AG3660" s="7"/>
      <c r="AH3660" s="7"/>
      <c r="AI3660" s="7"/>
      <c r="AJ3660" s="7"/>
      <c r="AK3660" s="7"/>
      <c r="AN3660" s="7"/>
    </row>
    <row r="3661" spans="1:40" x14ac:dyDescent="0.25">
      <c r="A3661" s="68" t="s">
        <v>440</v>
      </c>
      <c r="B3661" s="69">
        <f>PRODUCT(B3646+B3653)</f>
        <v>0</v>
      </c>
      <c r="C3661" s="69">
        <f>PRODUCT(C3646+E3653)</f>
        <v>0</v>
      </c>
      <c r="D3661" s="69">
        <f>PRODUCT(D3646+D3653)</f>
        <v>0</v>
      </c>
      <c r="E3661" s="69">
        <f>PRODUCT(E3646+C3653)</f>
        <v>0</v>
      </c>
      <c r="F3661" s="69">
        <f>PRODUCT(F3646+H3653)</f>
        <v>0</v>
      </c>
      <c r="G3661" s="70" t="s">
        <v>6</v>
      </c>
      <c r="H3661" s="69">
        <f>PRODUCT(H3646+F3653)</f>
        <v>0</v>
      </c>
      <c r="I3661" s="69">
        <f>PRODUCT(I3646+K3653)</f>
        <v>0</v>
      </c>
      <c r="J3661" s="70" t="s">
        <v>6</v>
      </c>
      <c r="K3661" s="69">
        <f>PRODUCT(K3646+I3653)</f>
        <v>0</v>
      </c>
      <c r="L3661" s="71">
        <v>0</v>
      </c>
      <c r="M3661" s="8"/>
      <c r="N3661" s="38"/>
      <c r="O3661" s="2"/>
      <c r="AC3661" s="7"/>
      <c r="AD3661" s="7"/>
      <c r="AE3661" s="7"/>
      <c r="AF3661" s="7"/>
      <c r="AG3661" s="7"/>
      <c r="AH3661" s="7"/>
      <c r="AI3661" s="7"/>
      <c r="AJ3661" s="7"/>
      <c r="AK3661" s="7"/>
      <c r="AN3661" s="7"/>
    </row>
    <row r="3662" spans="1:40" x14ac:dyDescent="0.25">
      <c r="A3662" s="68" t="s">
        <v>17</v>
      </c>
      <c r="B3662" s="69">
        <f>PRODUCT(B3647+B3654)</f>
        <v>0</v>
      </c>
      <c r="C3662" s="69">
        <f>PRODUCT(C3647+E3654)</f>
        <v>0</v>
      </c>
      <c r="D3662" s="69">
        <f>PRODUCT(D3647+D3654)</f>
        <v>0</v>
      </c>
      <c r="E3662" s="69">
        <f>PRODUCT(E3647+C3654)</f>
        <v>0</v>
      </c>
      <c r="F3662" s="69">
        <f>PRODUCT(F3647+H3654)</f>
        <v>0</v>
      </c>
      <c r="G3662" s="70" t="s">
        <v>6</v>
      </c>
      <c r="H3662" s="69">
        <f>PRODUCT(H3647+F3654)</f>
        <v>0</v>
      </c>
      <c r="I3662" s="69">
        <f>PRODUCT(I3647+K3654)</f>
        <v>0</v>
      </c>
      <c r="J3662" s="70" t="s">
        <v>6</v>
      </c>
      <c r="K3662" s="69">
        <f>PRODUCT(K3647+I3654)</f>
        <v>0</v>
      </c>
      <c r="L3662" s="71">
        <v>0</v>
      </c>
      <c r="M3662" s="8"/>
      <c r="N3662" s="38"/>
      <c r="O3662" s="2"/>
      <c r="AC3662" s="7"/>
      <c r="AD3662" s="7"/>
      <c r="AE3662" s="7"/>
      <c r="AF3662" s="7"/>
      <c r="AG3662" s="7"/>
      <c r="AH3662" s="7"/>
      <c r="AI3662" s="7"/>
      <c r="AJ3662" s="7"/>
      <c r="AK3662" s="7"/>
      <c r="AN3662" s="7"/>
    </row>
    <row r="3663" spans="1:40" x14ac:dyDescent="0.25">
      <c r="A3663" s="72" t="s">
        <v>18</v>
      </c>
      <c r="B3663" s="73"/>
      <c r="C3663" s="73"/>
      <c r="D3663" s="73"/>
      <c r="E3663" s="73"/>
      <c r="F3663" s="74" t="e">
        <f>PRODUCT(F3662/B3662)</f>
        <v>#DIV/0!</v>
      </c>
      <c r="G3663" s="75" t="s">
        <v>6</v>
      </c>
      <c r="H3663" s="74" t="e">
        <f>PRODUCT(H3662/B3662)</f>
        <v>#DIV/0!</v>
      </c>
      <c r="I3663" s="73"/>
      <c r="J3663" s="73"/>
      <c r="K3663" s="73"/>
      <c r="L3663" s="76"/>
      <c r="M3663" s="55"/>
      <c r="N3663" s="40"/>
      <c r="O3663" s="2"/>
      <c r="AC3663" s="7"/>
      <c r="AD3663" s="7"/>
      <c r="AE3663" s="7"/>
      <c r="AF3663" s="7"/>
      <c r="AG3663" s="7"/>
      <c r="AH3663" s="7"/>
      <c r="AI3663" s="7"/>
      <c r="AJ3663" s="7"/>
      <c r="AK3663" s="7"/>
      <c r="AN3663" s="7"/>
    </row>
    <row r="3664" spans="1:40" x14ac:dyDescent="0.25">
      <c r="A3664" s="7"/>
      <c r="B3664" s="10"/>
      <c r="C3664" s="10"/>
      <c r="D3664" s="10"/>
      <c r="E3664" s="10"/>
      <c r="F3664" s="10"/>
      <c r="G3664" s="10"/>
      <c r="H3664" s="10"/>
      <c r="I3664" s="10"/>
      <c r="J3664" s="10"/>
      <c r="K3664" s="10"/>
      <c r="L3664" s="54"/>
      <c r="O3664" s="2"/>
      <c r="AC3664" s="7"/>
      <c r="AD3664" s="7"/>
      <c r="AE3664" s="7"/>
      <c r="AF3664" s="7"/>
      <c r="AG3664" s="7"/>
      <c r="AH3664" s="7"/>
      <c r="AI3664" s="7"/>
      <c r="AJ3664" s="7"/>
      <c r="AK3664" s="7"/>
      <c r="AN3664" s="7"/>
    </row>
    <row r="3665" spans="1:40" x14ac:dyDescent="0.25">
      <c r="A3665" s="7"/>
      <c r="B3665" s="10"/>
      <c r="C3665" s="10"/>
      <c r="D3665" s="10"/>
      <c r="E3665" s="10"/>
      <c r="F3665" s="10" t="s">
        <v>1875</v>
      </c>
      <c r="G3665" s="10"/>
      <c r="H3665" s="10"/>
      <c r="I3665" s="10"/>
      <c r="J3665" s="10"/>
      <c r="K3665" s="10"/>
      <c r="L3665" s="10"/>
      <c r="R3665" s="10" t="s">
        <v>25</v>
      </c>
      <c r="AC3665" s="10" t="s">
        <v>3</v>
      </c>
      <c r="AD3665" s="3">
        <f>SUM(AD3666:AD3668)</f>
        <v>0</v>
      </c>
      <c r="AE3665" s="3">
        <f>SUM(AE3666:AE3668)</f>
        <v>0</v>
      </c>
      <c r="AF3665" s="3">
        <f>SUM(AF3666:AF3668)</f>
        <v>0</v>
      </c>
      <c r="AG3665" s="3">
        <f>SUM(AG3666:AG3668)</f>
        <v>0</v>
      </c>
      <c r="AH3665" s="3">
        <f>SUM(AH3666:AH3668)</f>
        <v>0</v>
      </c>
      <c r="AJ3665" s="3">
        <f>SUM(AJ3666:AJ3668)</f>
        <v>0</v>
      </c>
      <c r="AK3665" s="3">
        <f>SUM(AK3666:AK3668)</f>
        <v>0</v>
      </c>
      <c r="AL3665" s="3">
        <f>SUM(AL3666:AL3668)</f>
        <v>0</v>
      </c>
      <c r="AM3665" s="3"/>
      <c r="AN3665" s="3">
        <f>SUM(AN3666:AN3668)</f>
        <v>0</v>
      </c>
    </row>
    <row r="3666" spans="1:40" x14ac:dyDescent="0.25">
      <c r="A3666" s="7"/>
      <c r="B3666" s="10"/>
      <c r="C3666" s="10"/>
      <c r="D3666" s="10"/>
      <c r="E3666" s="10"/>
      <c r="F3666" s="10" t="s">
        <v>433</v>
      </c>
      <c r="G3666" s="10"/>
      <c r="H3666" s="10"/>
      <c r="I3666" s="10"/>
      <c r="J3666" s="10"/>
      <c r="K3666" s="10"/>
      <c r="L3666" s="57" t="e">
        <f>PRODUCT(C3647/B3647)</f>
        <v>#DIV/0!</v>
      </c>
      <c r="O3666" s="2"/>
      <c r="R3666" s="7"/>
      <c r="T3666" s="7"/>
      <c r="AC3666" s="7"/>
      <c r="AD3666" s="7"/>
      <c r="AE3666" s="7"/>
      <c r="AF3666" s="7"/>
      <c r="AG3666" s="7"/>
      <c r="AH3666" s="7"/>
      <c r="AI3666" s="7"/>
      <c r="AJ3666" s="7"/>
      <c r="AK3666" s="7"/>
      <c r="AN3666" s="7"/>
    </row>
    <row r="3667" spans="1:40" x14ac:dyDescent="0.25">
      <c r="A3667" s="7"/>
      <c r="B3667" s="10"/>
      <c r="C3667" s="10"/>
      <c r="D3667" s="10"/>
      <c r="E3667" s="10"/>
      <c r="F3667" s="10" t="s">
        <v>434</v>
      </c>
      <c r="G3667" s="10"/>
      <c r="H3667" s="10"/>
      <c r="I3667" s="10"/>
      <c r="J3667" s="10"/>
      <c r="K3667" s="10"/>
      <c r="L3667" s="57" t="e">
        <f>PRODUCT(E3654/B3654)</f>
        <v>#DIV/0!</v>
      </c>
      <c r="O3667" s="2"/>
      <c r="R3667" s="7"/>
      <c r="T3667" s="7"/>
      <c r="AC3667" s="7"/>
      <c r="AD3667" s="7"/>
      <c r="AE3667" s="7"/>
      <c r="AF3667" s="7"/>
      <c r="AG3667" s="7"/>
      <c r="AH3667" s="7"/>
      <c r="AI3667" s="7"/>
      <c r="AJ3667" s="7"/>
      <c r="AK3667" s="7"/>
      <c r="AN3667" s="7"/>
    </row>
    <row r="3668" spans="1:40" x14ac:dyDescent="0.25">
      <c r="A3668" s="7"/>
      <c r="B3668" s="10"/>
      <c r="C3668" s="10"/>
      <c r="D3668" s="10"/>
      <c r="E3668" s="10"/>
      <c r="F3668" s="10" t="s">
        <v>435</v>
      </c>
      <c r="G3668" s="10"/>
      <c r="H3668" s="10"/>
      <c r="I3668" s="10"/>
      <c r="J3668" s="10"/>
      <c r="K3668" s="10"/>
      <c r="L3668" s="57" t="e">
        <f>PRODUCT(C3662/B3662)</f>
        <v>#DIV/0!</v>
      </c>
      <c r="O3668" s="2"/>
      <c r="R3668" s="7"/>
      <c r="T3668" s="7"/>
      <c r="AC3668" s="7"/>
      <c r="AD3668" s="7"/>
      <c r="AE3668" s="7"/>
      <c r="AF3668" s="7"/>
      <c r="AG3668" s="7"/>
      <c r="AH3668" s="7"/>
      <c r="AI3668" s="7"/>
      <c r="AJ3668" s="7"/>
      <c r="AK3668" s="7"/>
      <c r="AN3668" s="7"/>
    </row>
    <row r="3669" spans="1:40" x14ac:dyDescent="0.25">
      <c r="A3669" s="7"/>
      <c r="B3669" s="10"/>
      <c r="C3669" s="10"/>
      <c r="D3669" s="10"/>
      <c r="E3669" s="10"/>
      <c r="F3669" s="10"/>
      <c r="G3669" s="10"/>
      <c r="H3669" s="10"/>
      <c r="I3669" s="10"/>
      <c r="J3669" s="10"/>
      <c r="K3669" s="10"/>
      <c r="L3669" s="54"/>
      <c r="O3669" s="2"/>
      <c r="R3669" s="10" t="s">
        <v>32</v>
      </c>
      <c r="T3669" s="7"/>
      <c r="AC3669" s="10" t="s">
        <v>4</v>
      </c>
      <c r="AD3669" s="3">
        <f>SUM(AD3671:AD3673)</f>
        <v>0</v>
      </c>
      <c r="AE3669" s="3">
        <f>SUM(AE3671:AE3673)</f>
        <v>0</v>
      </c>
      <c r="AF3669" s="3">
        <f>SUM(AF3671:AF3673)</f>
        <v>0</v>
      </c>
      <c r="AG3669" s="3">
        <f>SUM(AG3671:AG3673)</f>
        <v>0</v>
      </c>
      <c r="AH3669" s="3">
        <f>SUM(AH3671:AH3673)</f>
        <v>0</v>
      </c>
      <c r="AI3669" s="7"/>
      <c r="AJ3669" s="3">
        <f>SUM(AJ3671:AJ3673)</f>
        <v>0</v>
      </c>
      <c r="AK3669" s="3">
        <v>0</v>
      </c>
      <c r="AL3669" s="3">
        <f>SUM(AL3671:AL3673)</f>
        <v>0</v>
      </c>
      <c r="AN3669" s="3">
        <v>0</v>
      </c>
    </row>
    <row r="3670" spans="1:40" x14ac:dyDescent="0.25">
      <c r="A3670" s="7"/>
      <c r="B3670" s="10"/>
      <c r="C3670" s="10"/>
      <c r="D3670" s="10"/>
      <c r="E3670" s="10"/>
      <c r="F3670" s="10"/>
      <c r="G3670" s="10"/>
      <c r="H3670" s="10"/>
      <c r="I3670" s="10"/>
      <c r="J3670" s="10"/>
      <c r="K3670" s="10"/>
      <c r="L3670" s="54"/>
      <c r="O3670" s="2"/>
      <c r="R3670" s="7"/>
      <c r="T3670" s="7"/>
      <c r="AC3670" s="10"/>
      <c r="AD3670" s="3"/>
      <c r="AE3670" s="3"/>
      <c r="AF3670" s="3"/>
      <c r="AG3670" s="3"/>
      <c r="AH3670" s="3"/>
      <c r="AI3670" s="7"/>
      <c r="AJ3670" s="3"/>
      <c r="AK3670" s="3"/>
      <c r="AL3670" s="3"/>
      <c r="AN3670" s="3"/>
    </row>
    <row r="3671" spans="1:40" x14ac:dyDescent="0.25">
      <c r="A3671" s="7"/>
      <c r="B3671" s="10"/>
      <c r="C3671" s="10"/>
      <c r="D3671" s="10"/>
      <c r="E3671" s="10"/>
      <c r="F3671" s="10"/>
      <c r="G3671" s="10"/>
      <c r="H3671" s="10"/>
      <c r="I3671" s="10"/>
      <c r="J3671" s="10"/>
      <c r="K3671" s="10"/>
      <c r="L3671" s="54"/>
      <c r="O3671" s="2"/>
      <c r="R3671" s="7"/>
      <c r="T3671" s="7"/>
      <c r="AC3671" s="7"/>
      <c r="AI3671" s="30"/>
      <c r="AL3671" s="2"/>
    </row>
    <row r="3672" spans="1:40" x14ac:dyDescent="0.25">
      <c r="A3672" s="7"/>
      <c r="B3672" s="10"/>
      <c r="C3672" s="10"/>
      <c r="D3672" s="10"/>
      <c r="E3672" s="10"/>
      <c r="F3672" s="10"/>
      <c r="G3672" s="10"/>
      <c r="H3672" s="10"/>
      <c r="I3672" s="10"/>
      <c r="J3672" s="10"/>
      <c r="K3672" s="10"/>
      <c r="L3672" s="54"/>
      <c r="O3672" s="2"/>
      <c r="R3672" s="7"/>
      <c r="T3672" s="7"/>
      <c r="AC3672" s="7"/>
      <c r="AD3672" s="7"/>
      <c r="AE3672" s="7"/>
      <c r="AF3672" s="7"/>
      <c r="AG3672" s="7"/>
      <c r="AH3672" s="7"/>
      <c r="AI3672" s="7"/>
      <c r="AJ3672" s="7"/>
      <c r="AK3672" s="7"/>
      <c r="AN3672" s="7"/>
    </row>
    <row r="3673" spans="1:40" x14ac:dyDescent="0.25">
      <c r="A3673" s="7"/>
      <c r="B3673" s="10"/>
      <c r="C3673" s="10"/>
      <c r="D3673" s="10"/>
      <c r="E3673" s="10"/>
      <c r="F3673" s="10"/>
      <c r="G3673" s="10"/>
      <c r="H3673" s="10"/>
      <c r="I3673" s="10"/>
      <c r="J3673" s="10"/>
      <c r="K3673" s="10"/>
      <c r="L3673" s="54"/>
      <c r="O3673" s="2"/>
      <c r="R3673" s="7"/>
      <c r="T3673" s="7"/>
      <c r="AC3673" s="7"/>
      <c r="AD3673" s="7"/>
      <c r="AE3673" s="7"/>
      <c r="AF3673" s="7"/>
      <c r="AG3673" s="7"/>
      <c r="AH3673" s="7"/>
      <c r="AI3673" s="7"/>
      <c r="AJ3673" s="7"/>
      <c r="AK3673" s="7"/>
      <c r="AN3673" s="7"/>
    </row>
    <row r="3674" spans="1:40" x14ac:dyDescent="0.25">
      <c r="A3674" s="92" t="s">
        <v>768</v>
      </c>
      <c r="B3674" s="93"/>
      <c r="L3674" s="8"/>
      <c r="M3674" s="3" t="s">
        <v>7</v>
      </c>
      <c r="R3674" s="6" t="s">
        <v>8</v>
      </c>
      <c r="AC3674" s="10" t="s">
        <v>2</v>
      </c>
      <c r="AD3674" s="3">
        <f>SUM(AD3675:AD3700)</f>
        <v>22</v>
      </c>
      <c r="AE3674" s="3">
        <f>SUM(AE3675:AE3700)</f>
        <v>14</v>
      </c>
      <c r="AF3674" s="3">
        <f>SUM(AF3675:AF3700)</f>
        <v>0</v>
      </c>
      <c r="AG3674" s="3">
        <f>SUM(AG3675:AG3700)</f>
        <v>8</v>
      </c>
      <c r="AH3674" s="3">
        <f>SUM(AH3675:AH3700)</f>
        <v>222</v>
      </c>
      <c r="AI3674" s="11" t="s">
        <v>6</v>
      </c>
      <c r="AJ3674" s="3">
        <f>SUM(AJ3675:AJ3700)</f>
        <v>172</v>
      </c>
      <c r="AK3674" s="3">
        <f>SUM(AK3675:AK3700)</f>
        <v>37</v>
      </c>
      <c r="AL3674" s="3">
        <f>SUM(AL3675:AL3700)</f>
        <v>10952</v>
      </c>
      <c r="AM3674" s="3">
        <f>PRODUCT(AL3674+AL3701+AL3707)</f>
        <v>11946</v>
      </c>
      <c r="AN3674" s="3">
        <f>SUM(AN3675:AN3700)</f>
        <v>25</v>
      </c>
    </row>
    <row r="3675" spans="1:40" x14ac:dyDescent="0.25">
      <c r="A3675" s="63" t="s">
        <v>745</v>
      </c>
      <c r="B3675" s="64" t="s">
        <v>0</v>
      </c>
      <c r="C3675" s="64" t="s">
        <v>10</v>
      </c>
      <c r="D3675" s="64" t="s">
        <v>1</v>
      </c>
      <c r="E3675" s="64" t="s">
        <v>11</v>
      </c>
      <c r="F3675" s="65" t="s">
        <v>12</v>
      </c>
      <c r="G3675" s="66"/>
      <c r="H3675" s="64"/>
      <c r="I3675" s="65" t="s">
        <v>13</v>
      </c>
      <c r="J3675" s="66"/>
      <c r="K3675" s="64"/>
      <c r="L3675" s="67" t="s">
        <v>14</v>
      </c>
      <c r="M3675" s="3">
        <f>MAX(Y3675:Y3710)</f>
        <v>864</v>
      </c>
      <c r="N3675" s="1"/>
      <c r="O3675" s="2">
        <v>1</v>
      </c>
      <c r="P3675" s="2">
        <v>9</v>
      </c>
      <c r="Q3675" s="2">
        <v>2001</v>
      </c>
      <c r="R3675" s="5" t="s">
        <v>785</v>
      </c>
      <c r="S3675" s="30" t="s">
        <v>6</v>
      </c>
      <c r="T3675" s="5" t="s">
        <v>926</v>
      </c>
      <c r="U3675" s="2">
        <v>2</v>
      </c>
      <c r="V3675" s="30" t="s">
        <v>6</v>
      </c>
      <c r="W3675" s="2">
        <v>0</v>
      </c>
      <c r="X3675" s="7" t="s">
        <v>987</v>
      </c>
      <c r="Y3675" s="2">
        <v>176</v>
      </c>
      <c r="Z3675" s="2">
        <v>30</v>
      </c>
      <c r="AA3675" s="30" t="s">
        <v>6</v>
      </c>
      <c r="AB3675" s="2">
        <v>5</v>
      </c>
      <c r="AD3675" s="2">
        <f>IF(Q3675&gt;100,1,0)</f>
        <v>1</v>
      </c>
      <c r="AE3675" s="2">
        <f t="shared" ref="AE3675" si="1499">IF(U3675&gt;W3675,1,0)</f>
        <v>1</v>
      </c>
      <c r="AF3675" s="2">
        <f>IF(U3675=W3675,1,0)*IF(Q3675=0,0,1)</f>
        <v>0</v>
      </c>
      <c r="AG3675" s="2">
        <f t="shared" ref="AG3675" si="1500">IF(W3675&gt;U3675,1,0)</f>
        <v>0</v>
      </c>
      <c r="AH3675" s="2">
        <f t="shared" ref="AH3675" si="1501">PRODUCT(Z3675)</f>
        <v>30</v>
      </c>
      <c r="AI3675" s="30" t="s">
        <v>6</v>
      </c>
      <c r="AJ3675" s="2">
        <f t="shared" ref="AJ3675" si="1502">PRODUCT(AB3675)</f>
        <v>5</v>
      </c>
      <c r="AK3675" s="2">
        <v>3</v>
      </c>
      <c r="AL3675" s="2">
        <f t="shared" ref="AL3675" si="1503">PRODUCT(Y3675)</f>
        <v>176</v>
      </c>
      <c r="AN3675" s="2">
        <v>0</v>
      </c>
    </row>
    <row r="3676" spans="1:40" x14ac:dyDescent="0.25">
      <c r="A3676" s="68" t="s">
        <v>16</v>
      </c>
      <c r="B3676" s="69">
        <f>PRODUCT(AD3674)</f>
        <v>22</v>
      </c>
      <c r="C3676" s="69">
        <f>PRODUCT(AE3674)</f>
        <v>14</v>
      </c>
      <c r="D3676" s="69">
        <f>PRODUCT(AF3674)</f>
        <v>0</v>
      </c>
      <c r="E3676" s="69">
        <f>PRODUCT(AG3674)</f>
        <v>8</v>
      </c>
      <c r="F3676" s="69">
        <f>PRODUCT(AH3674)</f>
        <v>222</v>
      </c>
      <c r="G3676" s="70" t="s">
        <v>6</v>
      </c>
      <c r="H3676" s="69">
        <f>PRODUCT(AJ3674)</f>
        <v>172</v>
      </c>
      <c r="I3676" s="69">
        <f>PRODUCT(AK3674)</f>
        <v>37</v>
      </c>
      <c r="J3676" s="70" t="s">
        <v>6</v>
      </c>
      <c r="K3676" s="69">
        <f>PRODUCT(AN3674)</f>
        <v>25</v>
      </c>
      <c r="L3676" s="71">
        <f>PRODUCT(AL3674/B3676)</f>
        <v>497.81818181818181</v>
      </c>
      <c r="M3676" s="8"/>
      <c r="N3676" s="1"/>
      <c r="O3676" s="2">
        <v>11</v>
      </c>
      <c r="P3676" s="2">
        <v>8</v>
      </c>
      <c r="Q3676" s="2">
        <v>2002</v>
      </c>
      <c r="R3676" s="94" t="s">
        <v>785</v>
      </c>
      <c r="S3676" s="30" t="s">
        <v>6</v>
      </c>
      <c r="T3676" s="94" t="s">
        <v>926</v>
      </c>
      <c r="U3676" s="2">
        <v>2</v>
      </c>
      <c r="V3676" s="30" t="s">
        <v>6</v>
      </c>
      <c r="W3676" s="2">
        <v>1</v>
      </c>
      <c r="X3676" s="7" t="s">
        <v>1005</v>
      </c>
      <c r="Y3676" s="2">
        <v>739</v>
      </c>
      <c r="Z3676" s="2">
        <v>11</v>
      </c>
      <c r="AA3676" s="30" t="s">
        <v>6</v>
      </c>
      <c r="AB3676" s="2">
        <v>13</v>
      </c>
      <c r="AD3676" s="2">
        <f t="shared" ref="AD3676:AD3678" si="1504">IF(Q3676&gt;100,1,0)</f>
        <v>1</v>
      </c>
      <c r="AE3676" s="2">
        <f t="shared" ref="AE3676:AE3678" si="1505">IF(U3676&gt;W3676,1,0)</f>
        <v>1</v>
      </c>
      <c r="AF3676" s="2">
        <f t="shared" ref="AF3676:AF3678" si="1506">IF(U3676=W3676,1,0)*IF(Q3676=0,0,1)</f>
        <v>0</v>
      </c>
      <c r="AG3676" s="2">
        <f t="shared" ref="AG3676:AG3678" si="1507">IF(W3676&gt;U3676,1,0)</f>
        <v>0</v>
      </c>
      <c r="AH3676" s="2">
        <f t="shared" ref="AH3676:AH3678" si="1508">PRODUCT(Z3676)</f>
        <v>11</v>
      </c>
      <c r="AI3676" s="30" t="s">
        <v>6</v>
      </c>
      <c r="AJ3676" s="2">
        <f t="shared" ref="AJ3676:AJ3678" si="1509">PRODUCT(AB3676)</f>
        <v>13</v>
      </c>
      <c r="AK3676" s="2">
        <v>2</v>
      </c>
      <c r="AL3676" s="2">
        <f t="shared" ref="AL3676:AL3678" si="1510">PRODUCT(Y3676)</f>
        <v>739</v>
      </c>
      <c r="AN3676" s="2">
        <v>1</v>
      </c>
    </row>
    <row r="3677" spans="1:40" x14ac:dyDescent="0.25">
      <c r="A3677" s="68" t="s">
        <v>439</v>
      </c>
      <c r="B3677" s="69">
        <f>PRODUCT(AD3701)</f>
        <v>3</v>
      </c>
      <c r="C3677" s="69">
        <f>PRODUCT(AE3701)</f>
        <v>2</v>
      </c>
      <c r="D3677" s="69">
        <f>PRODUCT(AF3701)</f>
        <v>0</v>
      </c>
      <c r="E3677" s="69">
        <f>PRODUCT(AG3701)</f>
        <v>1</v>
      </c>
      <c r="F3677" s="69">
        <f>PRODUCT(AH3701)</f>
        <v>20</v>
      </c>
      <c r="G3677" s="70" t="s">
        <v>6</v>
      </c>
      <c r="H3677" s="69">
        <f>PRODUCT(AJ3701)</f>
        <v>15</v>
      </c>
      <c r="I3677" s="69">
        <f>PRODUCT(AK3701)</f>
        <v>5</v>
      </c>
      <c r="J3677" s="70" t="s">
        <v>6</v>
      </c>
      <c r="K3677" s="69">
        <f>PRODUCT(AN3701)</f>
        <v>4</v>
      </c>
      <c r="L3677" s="71">
        <v>0</v>
      </c>
      <c r="M3677" s="8"/>
      <c r="N3677" s="1"/>
      <c r="O3677" s="2">
        <v>29</v>
      </c>
      <c r="P3677" s="2">
        <v>6</v>
      </c>
      <c r="Q3677" s="2">
        <v>2003</v>
      </c>
      <c r="R3677" s="5" t="s">
        <v>785</v>
      </c>
      <c r="S3677" s="30" t="s">
        <v>6</v>
      </c>
      <c r="T3677" s="5" t="s">
        <v>926</v>
      </c>
      <c r="U3677" s="2">
        <v>2</v>
      </c>
      <c r="V3677" s="30" t="s">
        <v>6</v>
      </c>
      <c r="W3677" s="2">
        <v>0</v>
      </c>
      <c r="X3677" s="7" t="s">
        <v>384</v>
      </c>
      <c r="Y3677" s="2">
        <v>316</v>
      </c>
      <c r="Z3677" s="2">
        <v>15</v>
      </c>
      <c r="AA3677" s="30" t="s">
        <v>6</v>
      </c>
      <c r="AB3677" s="2">
        <v>5</v>
      </c>
      <c r="AC3677" s="7"/>
      <c r="AD3677" s="2">
        <f t="shared" si="1504"/>
        <v>1</v>
      </c>
      <c r="AE3677" s="2">
        <f t="shared" si="1505"/>
        <v>1</v>
      </c>
      <c r="AF3677" s="2">
        <f t="shared" si="1506"/>
        <v>0</v>
      </c>
      <c r="AG3677" s="2">
        <f t="shared" si="1507"/>
        <v>0</v>
      </c>
      <c r="AH3677" s="2">
        <f t="shared" si="1508"/>
        <v>15</v>
      </c>
      <c r="AI3677" s="30" t="s">
        <v>6</v>
      </c>
      <c r="AJ3677" s="2">
        <f t="shared" si="1509"/>
        <v>5</v>
      </c>
      <c r="AK3677" s="2">
        <v>3</v>
      </c>
      <c r="AL3677" s="2">
        <f t="shared" si="1510"/>
        <v>316</v>
      </c>
      <c r="AN3677" s="2">
        <v>0</v>
      </c>
    </row>
    <row r="3678" spans="1:40" x14ac:dyDescent="0.25">
      <c r="A3678" s="68" t="s">
        <v>440</v>
      </c>
      <c r="B3678" s="69">
        <v>0</v>
      </c>
      <c r="C3678" s="69">
        <v>0</v>
      </c>
      <c r="D3678" s="69">
        <v>0</v>
      </c>
      <c r="E3678" s="69">
        <v>0</v>
      </c>
      <c r="F3678" s="69">
        <v>0</v>
      </c>
      <c r="G3678" s="70" t="s">
        <v>6</v>
      </c>
      <c r="H3678" s="69">
        <v>0</v>
      </c>
      <c r="I3678" s="69">
        <v>0</v>
      </c>
      <c r="J3678" s="70" t="s">
        <v>6</v>
      </c>
      <c r="K3678" s="69">
        <v>0</v>
      </c>
      <c r="L3678" s="71">
        <v>0</v>
      </c>
      <c r="M3678" s="8"/>
      <c r="N3678" s="1"/>
      <c r="O3678" s="2">
        <v>27</v>
      </c>
      <c r="P3678" s="2">
        <v>7</v>
      </c>
      <c r="Q3678" s="2">
        <v>2004</v>
      </c>
      <c r="R3678" s="95" t="s">
        <v>785</v>
      </c>
      <c r="S3678" s="30" t="s">
        <v>6</v>
      </c>
      <c r="T3678" s="95" t="s">
        <v>926</v>
      </c>
      <c r="U3678" s="2">
        <v>1</v>
      </c>
      <c r="V3678" s="30" t="s">
        <v>6</v>
      </c>
      <c r="W3678" s="2">
        <v>0</v>
      </c>
      <c r="X3678" s="7" t="s">
        <v>1045</v>
      </c>
      <c r="Y3678" s="2">
        <v>786</v>
      </c>
      <c r="Z3678" s="2">
        <v>8</v>
      </c>
      <c r="AA3678" s="30" t="s">
        <v>6</v>
      </c>
      <c r="AB3678" s="2">
        <v>5</v>
      </c>
      <c r="AC3678" s="7"/>
      <c r="AD3678" s="2">
        <f t="shared" si="1504"/>
        <v>1</v>
      </c>
      <c r="AE3678" s="2">
        <f t="shared" si="1505"/>
        <v>1</v>
      </c>
      <c r="AF3678" s="2">
        <f t="shared" si="1506"/>
        <v>0</v>
      </c>
      <c r="AG3678" s="2">
        <f t="shared" si="1507"/>
        <v>0</v>
      </c>
      <c r="AH3678" s="2">
        <f t="shared" si="1508"/>
        <v>8</v>
      </c>
      <c r="AI3678" s="30" t="s">
        <v>6</v>
      </c>
      <c r="AJ3678" s="2">
        <f t="shared" si="1509"/>
        <v>5</v>
      </c>
      <c r="AK3678" s="2">
        <v>2</v>
      </c>
      <c r="AL3678" s="2">
        <f t="shared" si="1510"/>
        <v>786</v>
      </c>
      <c r="AN3678" s="2">
        <v>0</v>
      </c>
    </row>
    <row r="3679" spans="1:40" x14ac:dyDescent="0.25">
      <c r="A3679" s="68" t="s">
        <v>17</v>
      </c>
      <c r="B3679" s="69">
        <f>SUM(B3676:B3678)</f>
        <v>25</v>
      </c>
      <c r="C3679" s="69">
        <f>SUM(C3676:C3678)</f>
        <v>16</v>
      </c>
      <c r="D3679" s="69">
        <f>SUM(D3676:D3678)</f>
        <v>0</v>
      </c>
      <c r="E3679" s="69">
        <f>SUM(E3676:E3678)</f>
        <v>9</v>
      </c>
      <c r="F3679" s="69">
        <f>SUM(F3676:F3678)</f>
        <v>242</v>
      </c>
      <c r="G3679" s="70" t="s">
        <v>6</v>
      </c>
      <c r="H3679" s="69">
        <f>SUM(H3676:H3678)</f>
        <v>187</v>
      </c>
      <c r="I3679" s="69">
        <f>SUM(I3676:I3678)</f>
        <v>42</v>
      </c>
      <c r="J3679" s="70" t="s">
        <v>6</v>
      </c>
      <c r="K3679" s="69">
        <f>SUM(K3676:K3678)</f>
        <v>29</v>
      </c>
      <c r="L3679" s="71">
        <f>PRODUCT(AM3674/B3679)</f>
        <v>477.84</v>
      </c>
      <c r="M3679" s="8"/>
      <c r="N3679" s="1"/>
      <c r="O3679" s="2">
        <v>28</v>
      </c>
      <c r="P3679" s="2">
        <v>5</v>
      </c>
      <c r="Q3679" s="2">
        <v>2005</v>
      </c>
      <c r="R3679" s="5" t="s">
        <v>785</v>
      </c>
      <c r="S3679" s="30" t="s">
        <v>6</v>
      </c>
      <c r="T3679" s="5" t="s">
        <v>926</v>
      </c>
      <c r="U3679" s="2">
        <v>0</v>
      </c>
      <c r="V3679" s="30" t="s">
        <v>6</v>
      </c>
      <c r="W3679" s="2">
        <v>2</v>
      </c>
      <c r="X3679" s="7" t="s">
        <v>107</v>
      </c>
      <c r="Y3679" s="2">
        <v>443</v>
      </c>
      <c r="Z3679" s="2">
        <v>5</v>
      </c>
      <c r="AA3679" s="30" t="s">
        <v>6</v>
      </c>
      <c r="AB3679" s="2">
        <v>9</v>
      </c>
      <c r="AC3679" s="7"/>
      <c r="AD3679" s="2">
        <f t="shared" ref="AD3679:AD3696" si="1511">IF(Q3679&gt;100,1,0)</f>
        <v>1</v>
      </c>
      <c r="AE3679" s="2">
        <f t="shared" ref="AE3679:AE3696" si="1512">IF(U3679&gt;W3679,1,0)</f>
        <v>0</v>
      </c>
      <c r="AF3679" s="2">
        <f t="shared" ref="AF3679:AF3696" si="1513">IF(U3679=W3679,1,0)*IF(Q3679=0,0,1)</f>
        <v>0</v>
      </c>
      <c r="AG3679" s="2">
        <f t="shared" ref="AG3679:AG3696" si="1514">IF(W3679&gt;U3679,1,0)</f>
        <v>1</v>
      </c>
      <c r="AH3679" s="2">
        <f t="shared" ref="AH3679:AH3696" si="1515">PRODUCT(Z3679)</f>
        <v>5</v>
      </c>
      <c r="AI3679" s="30" t="s">
        <v>6</v>
      </c>
      <c r="AJ3679" s="2">
        <f t="shared" ref="AJ3679:AJ3696" si="1516">PRODUCT(AB3679)</f>
        <v>9</v>
      </c>
      <c r="AK3679" s="2">
        <v>0</v>
      </c>
      <c r="AL3679" s="2">
        <f t="shared" ref="AL3679:AL3696" si="1517">PRODUCT(Y3679)</f>
        <v>443</v>
      </c>
      <c r="AN3679" s="2">
        <v>3</v>
      </c>
    </row>
    <row r="3680" spans="1:40" x14ac:dyDescent="0.25">
      <c r="A3680" s="72" t="s">
        <v>18</v>
      </c>
      <c r="B3680" s="73"/>
      <c r="C3680" s="73"/>
      <c r="D3680" s="73"/>
      <c r="E3680" s="73"/>
      <c r="F3680" s="74">
        <f>PRODUCT(F3679/B3679)</f>
        <v>9.68</v>
      </c>
      <c r="G3680" s="75" t="s">
        <v>6</v>
      </c>
      <c r="H3680" s="74">
        <f>PRODUCT(H3679/B3679)</f>
        <v>7.48</v>
      </c>
      <c r="I3680" s="73"/>
      <c r="J3680" s="73"/>
      <c r="K3680" s="73"/>
      <c r="L3680" s="76"/>
      <c r="M3680" s="55"/>
      <c r="N3680" s="1"/>
      <c r="O3680" s="2">
        <v>31</v>
      </c>
      <c r="P3680" s="2">
        <v>5</v>
      </c>
      <c r="Q3680" s="2">
        <v>2006</v>
      </c>
      <c r="R3680" s="5" t="s">
        <v>785</v>
      </c>
      <c r="S3680" s="30" t="s">
        <v>6</v>
      </c>
      <c r="T3680" s="5" t="s">
        <v>926</v>
      </c>
      <c r="U3680" s="2">
        <v>2</v>
      </c>
      <c r="V3680" s="30" t="s">
        <v>6</v>
      </c>
      <c r="W3680" s="2">
        <v>0</v>
      </c>
      <c r="X3680" s="7" t="s">
        <v>1102</v>
      </c>
      <c r="Y3680" s="2">
        <v>438</v>
      </c>
      <c r="Z3680" s="2">
        <v>17</v>
      </c>
      <c r="AA3680" s="30" t="s">
        <v>6</v>
      </c>
      <c r="AB3680" s="2">
        <v>9</v>
      </c>
      <c r="AC3680" s="5"/>
      <c r="AD3680" s="2">
        <f t="shared" si="1511"/>
        <v>1</v>
      </c>
      <c r="AE3680" s="2">
        <f t="shared" si="1512"/>
        <v>1</v>
      </c>
      <c r="AF3680" s="2">
        <f t="shared" si="1513"/>
        <v>0</v>
      </c>
      <c r="AG3680" s="2">
        <f t="shared" si="1514"/>
        <v>0</v>
      </c>
      <c r="AH3680" s="2">
        <f t="shared" si="1515"/>
        <v>17</v>
      </c>
      <c r="AI3680" s="30" t="s">
        <v>6</v>
      </c>
      <c r="AJ3680" s="2">
        <f t="shared" si="1516"/>
        <v>9</v>
      </c>
      <c r="AK3680" s="2">
        <v>3</v>
      </c>
      <c r="AL3680" s="2">
        <f t="shared" si="1517"/>
        <v>438</v>
      </c>
      <c r="AN3680" s="2">
        <v>0</v>
      </c>
    </row>
    <row r="3681" spans="1:40" x14ac:dyDescent="0.25">
      <c r="B3681" s="10"/>
      <c r="C3681" s="10"/>
      <c r="D3681" s="10"/>
      <c r="E3681" s="10"/>
      <c r="F3681" s="10"/>
      <c r="G3681" s="10"/>
      <c r="H3681" s="10"/>
      <c r="I3681" s="10"/>
      <c r="J3681" s="10"/>
      <c r="K3681" s="10"/>
      <c r="L3681" s="8"/>
      <c r="N3681" s="1"/>
      <c r="O3681" s="2">
        <v>29</v>
      </c>
      <c r="P3681" s="2">
        <v>7</v>
      </c>
      <c r="Q3681" s="2">
        <v>2007</v>
      </c>
      <c r="R3681" s="21" t="s">
        <v>785</v>
      </c>
      <c r="S3681" s="30" t="s">
        <v>6</v>
      </c>
      <c r="T3681" s="21" t="s">
        <v>926</v>
      </c>
      <c r="U3681" s="2">
        <v>2</v>
      </c>
      <c r="V3681" s="30" t="s">
        <v>6</v>
      </c>
      <c r="W3681" s="2">
        <v>0</v>
      </c>
      <c r="X3681" s="7" t="s">
        <v>1160</v>
      </c>
      <c r="Y3681" s="2">
        <v>593</v>
      </c>
      <c r="Z3681" s="2">
        <v>18</v>
      </c>
      <c r="AA3681" s="30" t="s">
        <v>6</v>
      </c>
      <c r="AB3681" s="2">
        <v>2</v>
      </c>
      <c r="AC3681" s="7"/>
      <c r="AD3681" s="2">
        <f t="shared" si="1511"/>
        <v>1</v>
      </c>
      <c r="AE3681" s="2">
        <f t="shared" si="1512"/>
        <v>1</v>
      </c>
      <c r="AF3681" s="2">
        <f t="shared" si="1513"/>
        <v>0</v>
      </c>
      <c r="AG3681" s="2">
        <f t="shared" si="1514"/>
        <v>0</v>
      </c>
      <c r="AH3681" s="2">
        <f t="shared" si="1515"/>
        <v>18</v>
      </c>
      <c r="AI3681" s="30" t="s">
        <v>6</v>
      </c>
      <c r="AJ3681" s="2">
        <f t="shared" si="1516"/>
        <v>2</v>
      </c>
      <c r="AK3681" s="2">
        <v>3</v>
      </c>
      <c r="AL3681" s="2">
        <f t="shared" si="1517"/>
        <v>593</v>
      </c>
      <c r="AN3681" s="2">
        <v>0</v>
      </c>
    </row>
    <row r="3682" spans="1:40" x14ac:dyDescent="0.25">
      <c r="A3682" s="77" t="s">
        <v>746</v>
      </c>
      <c r="B3682" s="64" t="s">
        <v>0</v>
      </c>
      <c r="C3682" s="64" t="s">
        <v>10</v>
      </c>
      <c r="D3682" s="64" t="s">
        <v>1</v>
      </c>
      <c r="E3682" s="64" t="s">
        <v>11</v>
      </c>
      <c r="F3682" s="65" t="s">
        <v>12</v>
      </c>
      <c r="G3682" s="66"/>
      <c r="H3682" s="64"/>
      <c r="I3682" s="65" t="s">
        <v>13</v>
      </c>
      <c r="J3682" s="66"/>
      <c r="K3682" s="64"/>
      <c r="L3682" s="67" t="s">
        <v>14</v>
      </c>
      <c r="N3682" s="1"/>
      <c r="O3682" s="2">
        <v>6</v>
      </c>
      <c r="P3682" s="2">
        <v>8</v>
      </c>
      <c r="Q3682" s="2">
        <v>2008</v>
      </c>
      <c r="R3682" s="5" t="s">
        <v>785</v>
      </c>
      <c r="S3682" s="30" t="s">
        <v>6</v>
      </c>
      <c r="T3682" s="5" t="s">
        <v>926</v>
      </c>
      <c r="U3682" s="2">
        <v>2</v>
      </c>
      <c r="V3682" s="30" t="s">
        <v>6</v>
      </c>
      <c r="W3682" s="2">
        <v>0</v>
      </c>
      <c r="X3682" s="7" t="s">
        <v>1198</v>
      </c>
      <c r="Y3682" s="2">
        <v>662</v>
      </c>
      <c r="Z3682" s="2">
        <v>18</v>
      </c>
      <c r="AA3682" s="30" t="s">
        <v>6</v>
      </c>
      <c r="AB3682" s="2">
        <v>9</v>
      </c>
      <c r="AC3682" s="7"/>
      <c r="AD3682" s="2">
        <f t="shared" si="1511"/>
        <v>1</v>
      </c>
      <c r="AE3682" s="2">
        <f t="shared" si="1512"/>
        <v>1</v>
      </c>
      <c r="AF3682" s="2">
        <f t="shared" si="1513"/>
        <v>0</v>
      </c>
      <c r="AG3682" s="2">
        <f t="shared" si="1514"/>
        <v>0</v>
      </c>
      <c r="AH3682" s="2">
        <f t="shared" si="1515"/>
        <v>18</v>
      </c>
      <c r="AI3682" s="30" t="s">
        <v>6</v>
      </c>
      <c r="AJ3682" s="2">
        <f t="shared" si="1516"/>
        <v>9</v>
      </c>
      <c r="AK3682" s="2">
        <v>3</v>
      </c>
      <c r="AL3682" s="2">
        <f t="shared" si="1517"/>
        <v>662</v>
      </c>
      <c r="AN3682" s="2">
        <v>0</v>
      </c>
    </row>
    <row r="3683" spans="1:40" x14ac:dyDescent="0.25">
      <c r="A3683" s="68" t="s">
        <v>16</v>
      </c>
      <c r="B3683" s="69">
        <f t="shared" ref="B3683:F3686" si="1518">PRODUCT(B220)</f>
        <v>22</v>
      </c>
      <c r="C3683" s="69">
        <f t="shared" si="1518"/>
        <v>8</v>
      </c>
      <c r="D3683" s="69">
        <f t="shared" si="1518"/>
        <v>0</v>
      </c>
      <c r="E3683" s="69">
        <f t="shared" si="1518"/>
        <v>14</v>
      </c>
      <c r="F3683" s="69">
        <f t="shared" si="1518"/>
        <v>143</v>
      </c>
      <c r="G3683" s="70" t="s">
        <v>6</v>
      </c>
      <c r="H3683" s="69">
        <f t="shared" ref="H3683:I3686" si="1519">PRODUCT(H220)</f>
        <v>180</v>
      </c>
      <c r="I3683" s="69">
        <f t="shared" si="1519"/>
        <v>26</v>
      </c>
      <c r="J3683" s="70" t="s">
        <v>6</v>
      </c>
      <c r="K3683" s="69">
        <f t="shared" ref="K3683:L3686" si="1520">PRODUCT(K220)</f>
        <v>36</v>
      </c>
      <c r="L3683" s="71">
        <f t="shared" si="1520"/>
        <v>521.86363636363637</v>
      </c>
      <c r="M3683" s="8"/>
      <c r="N3683" s="1"/>
      <c r="O3683" s="2">
        <v>24</v>
      </c>
      <c r="P3683" s="2">
        <v>6</v>
      </c>
      <c r="Q3683" s="2">
        <v>2009</v>
      </c>
      <c r="R3683" s="5" t="s">
        <v>785</v>
      </c>
      <c r="S3683" s="2"/>
      <c r="T3683" s="5" t="s">
        <v>926</v>
      </c>
      <c r="U3683" s="2">
        <v>2</v>
      </c>
      <c r="V3683" s="30" t="s">
        <v>6</v>
      </c>
      <c r="W3683" s="2">
        <v>0</v>
      </c>
      <c r="X3683" s="7" t="s">
        <v>1219</v>
      </c>
      <c r="Y3683" s="2">
        <v>718</v>
      </c>
      <c r="Z3683" s="2">
        <v>15</v>
      </c>
      <c r="AA3683" s="30" t="s">
        <v>6</v>
      </c>
      <c r="AB3683" s="2">
        <v>3</v>
      </c>
      <c r="AC3683" s="7"/>
      <c r="AD3683" s="2">
        <f t="shared" si="1511"/>
        <v>1</v>
      </c>
      <c r="AE3683" s="2">
        <f t="shared" si="1512"/>
        <v>1</v>
      </c>
      <c r="AF3683" s="2">
        <f t="shared" si="1513"/>
        <v>0</v>
      </c>
      <c r="AG3683" s="2">
        <f t="shared" si="1514"/>
        <v>0</v>
      </c>
      <c r="AH3683" s="2">
        <f t="shared" si="1515"/>
        <v>15</v>
      </c>
      <c r="AI3683" s="30" t="s">
        <v>6</v>
      </c>
      <c r="AJ3683" s="2">
        <f t="shared" si="1516"/>
        <v>3</v>
      </c>
      <c r="AK3683" s="2">
        <v>3</v>
      </c>
      <c r="AL3683" s="2">
        <f t="shared" si="1517"/>
        <v>718</v>
      </c>
      <c r="AN3683" s="2">
        <v>0</v>
      </c>
    </row>
    <row r="3684" spans="1:40" x14ac:dyDescent="0.25">
      <c r="A3684" s="68" t="s">
        <v>439</v>
      </c>
      <c r="B3684" s="69">
        <f t="shared" si="1518"/>
        <v>1</v>
      </c>
      <c r="C3684" s="69">
        <f t="shared" si="1518"/>
        <v>0</v>
      </c>
      <c r="D3684" s="69">
        <f t="shared" si="1518"/>
        <v>0</v>
      </c>
      <c r="E3684" s="69">
        <f t="shared" si="1518"/>
        <v>1</v>
      </c>
      <c r="F3684" s="69">
        <f t="shared" si="1518"/>
        <v>4</v>
      </c>
      <c r="G3684" s="70" t="s">
        <v>6</v>
      </c>
      <c r="H3684" s="69">
        <f t="shared" si="1519"/>
        <v>6</v>
      </c>
      <c r="I3684" s="69">
        <f t="shared" si="1519"/>
        <v>0</v>
      </c>
      <c r="J3684" s="70" t="s">
        <v>6</v>
      </c>
      <c r="K3684" s="69">
        <f t="shared" si="1520"/>
        <v>3</v>
      </c>
      <c r="L3684" s="71">
        <f t="shared" si="1520"/>
        <v>594</v>
      </c>
      <c r="M3684" s="8"/>
      <c r="N3684" s="1"/>
      <c r="O3684" s="2">
        <v>13</v>
      </c>
      <c r="P3684" s="2">
        <v>5</v>
      </c>
      <c r="Q3684" s="2">
        <v>2010</v>
      </c>
      <c r="R3684" s="5" t="s">
        <v>785</v>
      </c>
      <c r="S3684" s="30" t="s">
        <v>6</v>
      </c>
      <c r="T3684" s="1" t="s">
        <v>926</v>
      </c>
      <c r="U3684" s="2">
        <v>2</v>
      </c>
      <c r="V3684" s="30" t="s">
        <v>6</v>
      </c>
      <c r="W3684" s="2">
        <v>1</v>
      </c>
      <c r="X3684" s="7" t="s">
        <v>277</v>
      </c>
      <c r="Y3684" s="2">
        <v>864</v>
      </c>
      <c r="Z3684" s="2">
        <v>5</v>
      </c>
      <c r="AA3684" s="30" t="s">
        <v>6</v>
      </c>
      <c r="AB3684" s="2">
        <v>6</v>
      </c>
      <c r="AC3684" s="7"/>
      <c r="AD3684" s="2">
        <f t="shared" si="1511"/>
        <v>1</v>
      </c>
      <c r="AE3684" s="2">
        <f t="shared" si="1512"/>
        <v>1</v>
      </c>
      <c r="AF3684" s="2">
        <f t="shared" si="1513"/>
        <v>0</v>
      </c>
      <c r="AG3684" s="2">
        <f t="shared" si="1514"/>
        <v>0</v>
      </c>
      <c r="AH3684" s="2">
        <f t="shared" si="1515"/>
        <v>5</v>
      </c>
      <c r="AI3684" s="30" t="s">
        <v>6</v>
      </c>
      <c r="AJ3684" s="2">
        <f t="shared" si="1516"/>
        <v>6</v>
      </c>
      <c r="AK3684" s="2">
        <v>2</v>
      </c>
      <c r="AL3684" s="2">
        <f t="shared" si="1517"/>
        <v>864</v>
      </c>
      <c r="AN3684" s="2">
        <v>1</v>
      </c>
    </row>
    <row r="3685" spans="1:40" x14ac:dyDescent="0.25">
      <c r="A3685" s="68" t="s">
        <v>440</v>
      </c>
      <c r="B3685" s="69">
        <f t="shared" si="1518"/>
        <v>0</v>
      </c>
      <c r="C3685" s="69">
        <f t="shared" si="1518"/>
        <v>0</v>
      </c>
      <c r="D3685" s="69">
        <f t="shared" si="1518"/>
        <v>0</v>
      </c>
      <c r="E3685" s="69">
        <f t="shared" si="1518"/>
        <v>0</v>
      </c>
      <c r="F3685" s="69">
        <f t="shared" si="1518"/>
        <v>0</v>
      </c>
      <c r="G3685" s="70" t="s">
        <v>6</v>
      </c>
      <c r="H3685" s="69">
        <f t="shared" si="1519"/>
        <v>0</v>
      </c>
      <c r="I3685" s="69">
        <f t="shared" si="1519"/>
        <v>0</v>
      </c>
      <c r="J3685" s="70" t="s">
        <v>6</v>
      </c>
      <c r="K3685" s="69">
        <f t="shared" si="1520"/>
        <v>0</v>
      </c>
      <c r="L3685" s="71">
        <f t="shared" si="1520"/>
        <v>0</v>
      </c>
      <c r="M3685" s="8"/>
      <c r="N3685" s="1"/>
      <c r="O3685" s="2">
        <v>29</v>
      </c>
      <c r="P3685" s="2">
        <v>6</v>
      </c>
      <c r="Q3685" s="2">
        <v>2011</v>
      </c>
      <c r="R3685" s="5" t="s">
        <v>785</v>
      </c>
      <c r="S3685" s="30" t="s">
        <v>6</v>
      </c>
      <c r="T3685" s="5" t="s">
        <v>926</v>
      </c>
      <c r="U3685" s="2">
        <v>2</v>
      </c>
      <c r="V3685" s="30" t="s">
        <v>6</v>
      </c>
      <c r="W3685" s="2">
        <v>0</v>
      </c>
      <c r="X3685" s="7" t="s">
        <v>504</v>
      </c>
      <c r="Y3685" s="2">
        <v>585</v>
      </c>
      <c r="Z3685" s="2">
        <v>13</v>
      </c>
      <c r="AA3685" s="30" t="s">
        <v>6</v>
      </c>
      <c r="AB3685" s="2">
        <v>5</v>
      </c>
      <c r="AC3685" s="7"/>
      <c r="AD3685" s="2">
        <f t="shared" si="1511"/>
        <v>1</v>
      </c>
      <c r="AE3685" s="2">
        <f t="shared" si="1512"/>
        <v>1</v>
      </c>
      <c r="AF3685" s="2">
        <f t="shared" si="1513"/>
        <v>0</v>
      </c>
      <c r="AG3685" s="2">
        <f t="shared" si="1514"/>
        <v>0</v>
      </c>
      <c r="AH3685" s="2">
        <f t="shared" si="1515"/>
        <v>13</v>
      </c>
      <c r="AI3685" s="30" t="s">
        <v>6</v>
      </c>
      <c r="AJ3685" s="2">
        <f t="shared" si="1516"/>
        <v>5</v>
      </c>
      <c r="AK3685" s="2">
        <v>3</v>
      </c>
      <c r="AL3685" s="2">
        <f t="shared" si="1517"/>
        <v>585</v>
      </c>
      <c r="AN3685" s="2">
        <v>0</v>
      </c>
    </row>
    <row r="3686" spans="1:40" x14ac:dyDescent="0.25">
      <c r="A3686" s="68" t="s">
        <v>17</v>
      </c>
      <c r="B3686" s="69">
        <f t="shared" si="1518"/>
        <v>23</v>
      </c>
      <c r="C3686" s="69">
        <f t="shared" si="1518"/>
        <v>8</v>
      </c>
      <c r="D3686" s="69">
        <f t="shared" si="1518"/>
        <v>0</v>
      </c>
      <c r="E3686" s="69">
        <f t="shared" si="1518"/>
        <v>15</v>
      </c>
      <c r="F3686" s="69">
        <f t="shared" si="1518"/>
        <v>147</v>
      </c>
      <c r="G3686" s="70" t="s">
        <v>6</v>
      </c>
      <c r="H3686" s="69">
        <f t="shared" si="1519"/>
        <v>186</v>
      </c>
      <c r="I3686" s="69">
        <f t="shared" si="1519"/>
        <v>26</v>
      </c>
      <c r="J3686" s="70" t="s">
        <v>6</v>
      </c>
      <c r="K3686" s="69">
        <f t="shared" si="1520"/>
        <v>39</v>
      </c>
      <c r="L3686" s="71">
        <f t="shared" si="1520"/>
        <v>525</v>
      </c>
      <c r="M3686" s="8"/>
      <c r="N3686" s="1"/>
      <c r="O3686" s="2">
        <v>17</v>
      </c>
      <c r="P3686" s="2">
        <v>5</v>
      </c>
      <c r="Q3686" s="2">
        <v>2012</v>
      </c>
      <c r="R3686" s="5" t="s">
        <v>785</v>
      </c>
      <c r="S3686" s="30" t="s">
        <v>6</v>
      </c>
      <c r="T3686" s="5" t="s">
        <v>926</v>
      </c>
      <c r="U3686" s="2">
        <v>1</v>
      </c>
      <c r="V3686" s="30" t="s">
        <v>6</v>
      </c>
      <c r="W3686" s="2">
        <v>2</v>
      </c>
      <c r="X3686" s="7" t="s">
        <v>1336</v>
      </c>
      <c r="Y3686" s="2">
        <v>650</v>
      </c>
      <c r="Z3686" s="2">
        <v>6</v>
      </c>
      <c r="AA3686" s="30" t="s">
        <v>6</v>
      </c>
      <c r="AB3686" s="2">
        <v>4</v>
      </c>
      <c r="AC3686" s="7"/>
      <c r="AD3686" s="2">
        <f t="shared" si="1511"/>
        <v>1</v>
      </c>
      <c r="AE3686" s="2">
        <f t="shared" si="1512"/>
        <v>0</v>
      </c>
      <c r="AF3686" s="2">
        <f t="shared" si="1513"/>
        <v>0</v>
      </c>
      <c r="AG3686" s="2">
        <f t="shared" si="1514"/>
        <v>1</v>
      </c>
      <c r="AH3686" s="2">
        <f t="shared" si="1515"/>
        <v>6</v>
      </c>
      <c r="AI3686" s="30" t="s">
        <v>6</v>
      </c>
      <c r="AJ3686" s="2">
        <f t="shared" si="1516"/>
        <v>4</v>
      </c>
      <c r="AK3686" s="2">
        <v>1</v>
      </c>
      <c r="AL3686" s="2">
        <f t="shared" si="1517"/>
        <v>650</v>
      </c>
      <c r="AN3686" s="2">
        <v>2</v>
      </c>
    </row>
    <row r="3687" spans="1:40" x14ac:dyDescent="0.25">
      <c r="A3687" s="72" t="s">
        <v>18</v>
      </c>
      <c r="B3687" s="73"/>
      <c r="C3687" s="73"/>
      <c r="D3687" s="73"/>
      <c r="E3687" s="73"/>
      <c r="F3687" s="74">
        <f>PRODUCT(F3686/B3686)</f>
        <v>6.3913043478260869</v>
      </c>
      <c r="G3687" s="75" t="s">
        <v>6</v>
      </c>
      <c r="H3687" s="74">
        <f>PRODUCT(H3686/B3686)</f>
        <v>8.0869565217391308</v>
      </c>
      <c r="I3687" s="73"/>
      <c r="J3687" s="73"/>
      <c r="K3687" s="73"/>
      <c r="L3687" s="76"/>
      <c r="M3687" s="55"/>
      <c r="N3687" s="1"/>
      <c r="O3687" s="2">
        <v>28</v>
      </c>
      <c r="P3687" s="2">
        <v>6</v>
      </c>
      <c r="Q3687" s="2">
        <v>2013</v>
      </c>
      <c r="R3687" s="5" t="s">
        <v>785</v>
      </c>
      <c r="S3687" s="30" t="s">
        <v>6</v>
      </c>
      <c r="T3687" s="5" t="s">
        <v>926</v>
      </c>
      <c r="U3687" s="2">
        <v>2</v>
      </c>
      <c r="V3687" s="30" t="s">
        <v>6</v>
      </c>
      <c r="W3687" s="2">
        <v>0</v>
      </c>
      <c r="X3687" s="98" t="s">
        <v>208</v>
      </c>
      <c r="Y3687" s="2">
        <v>502</v>
      </c>
      <c r="Z3687" s="2">
        <v>14</v>
      </c>
      <c r="AA3687" s="30" t="s">
        <v>6</v>
      </c>
      <c r="AB3687" s="2">
        <v>6</v>
      </c>
      <c r="AC3687" s="7"/>
      <c r="AD3687" s="2">
        <f t="shared" si="1511"/>
        <v>1</v>
      </c>
      <c r="AE3687" s="2">
        <f t="shared" si="1512"/>
        <v>1</v>
      </c>
      <c r="AF3687" s="2">
        <f t="shared" si="1513"/>
        <v>0</v>
      </c>
      <c r="AG3687" s="2">
        <f t="shared" si="1514"/>
        <v>0</v>
      </c>
      <c r="AH3687" s="2">
        <f t="shared" si="1515"/>
        <v>14</v>
      </c>
      <c r="AI3687" s="30" t="s">
        <v>6</v>
      </c>
      <c r="AJ3687" s="2">
        <f t="shared" si="1516"/>
        <v>6</v>
      </c>
      <c r="AK3687" s="2">
        <v>2</v>
      </c>
      <c r="AL3687" s="2">
        <f t="shared" si="1517"/>
        <v>502</v>
      </c>
      <c r="AN3687" s="2">
        <v>0</v>
      </c>
    </row>
    <row r="3688" spans="1:40" x14ac:dyDescent="0.25">
      <c r="B3688" s="10"/>
      <c r="C3688" s="10"/>
      <c r="D3688" s="10"/>
      <c r="E3688" s="10"/>
      <c r="F3688" s="55"/>
      <c r="G3688" s="11"/>
      <c r="H3688" s="55"/>
      <c r="I3688" s="10"/>
      <c r="J3688" s="10"/>
      <c r="K3688" s="10"/>
      <c r="L3688" s="8"/>
      <c r="M3688" s="55"/>
      <c r="N3688" s="1"/>
      <c r="O3688" s="2">
        <v>10</v>
      </c>
      <c r="P3688" s="2">
        <v>7</v>
      </c>
      <c r="Q3688" s="2">
        <v>2013</v>
      </c>
      <c r="R3688" s="5" t="s">
        <v>785</v>
      </c>
      <c r="S3688" s="30" t="s">
        <v>6</v>
      </c>
      <c r="T3688" s="5" t="s">
        <v>926</v>
      </c>
      <c r="U3688" s="2">
        <v>1</v>
      </c>
      <c r="V3688" s="30" t="s">
        <v>6</v>
      </c>
      <c r="W3688" s="2">
        <v>0</v>
      </c>
      <c r="X3688" s="98" t="s">
        <v>1389</v>
      </c>
      <c r="Y3688" s="2">
        <v>524</v>
      </c>
      <c r="Z3688" s="2">
        <v>5</v>
      </c>
      <c r="AA3688" s="30" t="s">
        <v>6</v>
      </c>
      <c r="AB3688" s="2">
        <v>3</v>
      </c>
      <c r="AC3688" s="7"/>
      <c r="AD3688" s="2">
        <f t="shared" si="1511"/>
        <v>1</v>
      </c>
      <c r="AE3688" s="2">
        <f t="shared" si="1512"/>
        <v>1</v>
      </c>
      <c r="AF3688" s="2">
        <f t="shared" si="1513"/>
        <v>0</v>
      </c>
      <c r="AG3688" s="2">
        <f t="shared" si="1514"/>
        <v>0</v>
      </c>
      <c r="AH3688" s="2">
        <f t="shared" si="1515"/>
        <v>5</v>
      </c>
      <c r="AI3688" s="30" t="s">
        <v>6</v>
      </c>
      <c r="AJ3688" s="2">
        <f t="shared" si="1516"/>
        <v>3</v>
      </c>
      <c r="AK3688" s="2">
        <v>2</v>
      </c>
      <c r="AL3688" s="2">
        <f t="shared" si="1517"/>
        <v>524</v>
      </c>
      <c r="AN3688" s="2">
        <v>0</v>
      </c>
    </row>
    <row r="3689" spans="1:40" x14ac:dyDescent="0.25">
      <c r="A3689" s="63" t="s">
        <v>745</v>
      </c>
      <c r="B3689" s="64"/>
      <c r="C3689" s="64"/>
      <c r="D3689" s="64"/>
      <c r="E3689" s="64"/>
      <c r="F3689" s="64"/>
      <c r="G3689" s="64"/>
      <c r="H3689" s="64"/>
      <c r="I3689" s="64"/>
      <c r="J3689" s="64"/>
      <c r="K3689" s="64"/>
      <c r="L3689" s="67"/>
      <c r="N3689" s="1"/>
      <c r="O3689" s="2">
        <v>13</v>
      </c>
      <c r="P3689" s="2">
        <v>6</v>
      </c>
      <c r="Q3689" s="2">
        <v>2014</v>
      </c>
      <c r="R3689" s="5" t="s">
        <v>785</v>
      </c>
      <c r="S3689" s="30" t="s">
        <v>6</v>
      </c>
      <c r="T3689" s="5" t="s">
        <v>926</v>
      </c>
      <c r="U3689" s="2">
        <v>1</v>
      </c>
      <c r="V3689" s="30" t="s">
        <v>6</v>
      </c>
      <c r="W3689" s="2">
        <v>0</v>
      </c>
      <c r="X3689" s="7" t="s">
        <v>1427</v>
      </c>
      <c r="Y3689" s="2">
        <v>350</v>
      </c>
      <c r="Z3689" s="2">
        <v>12</v>
      </c>
      <c r="AA3689" s="30" t="s">
        <v>6</v>
      </c>
      <c r="AB3689" s="2">
        <v>12</v>
      </c>
      <c r="AC3689" s="7"/>
      <c r="AD3689" s="2">
        <f t="shared" si="1511"/>
        <v>1</v>
      </c>
      <c r="AE3689" s="2">
        <f t="shared" si="1512"/>
        <v>1</v>
      </c>
      <c r="AF3689" s="2">
        <f t="shared" si="1513"/>
        <v>0</v>
      </c>
      <c r="AG3689" s="2">
        <f t="shared" si="1514"/>
        <v>0</v>
      </c>
      <c r="AH3689" s="2">
        <f t="shared" si="1515"/>
        <v>12</v>
      </c>
      <c r="AI3689" s="30" t="s">
        <v>6</v>
      </c>
      <c r="AJ3689" s="2">
        <f t="shared" si="1516"/>
        <v>12</v>
      </c>
      <c r="AK3689" s="2">
        <v>2</v>
      </c>
      <c r="AL3689" s="2">
        <f t="shared" si="1517"/>
        <v>350</v>
      </c>
      <c r="AN3689" s="2">
        <v>1</v>
      </c>
    </row>
    <row r="3690" spans="1:40" x14ac:dyDescent="0.25">
      <c r="A3690" s="68" t="s">
        <v>24</v>
      </c>
      <c r="B3690" s="69" t="s">
        <v>0</v>
      </c>
      <c r="C3690" s="69" t="s">
        <v>10</v>
      </c>
      <c r="D3690" s="69" t="s">
        <v>1</v>
      </c>
      <c r="E3690" s="69" t="s">
        <v>11</v>
      </c>
      <c r="F3690" s="78" t="s">
        <v>12</v>
      </c>
      <c r="G3690" s="70"/>
      <c r="H3690" s="69"/>
      <c r="I3690" s="78" t="s">
        <v>13</v>
      </c>
      <c r="J3690" s="70"/>
      <c r="K3690" s="69"/>
      <c r="L3690" s="71" t="s">
        <v>14</v>
      </c>
      <c r="N3690" s="1"/>
      <c r="O3690" s="2">
        <v>6</v>
      </c>
      <c r="P3690" s="2">
        <v>7</v>
      </c>
      <c r="Q3690" s="2">
        <v>2014</v>
      </c>
      <c r="R3690" s="5" t="s">
        <v>785</v>
      </c>
      <c r="S3690" s="30" t="s">
        <v>6</v>
      </c>
      <c r="T3690" s="5" t="s">
        <v>926</v>
      </c>
      <c r="U3690" s="2">
        <v>0</v>
      </c>
      <c r="V3690" s="30" t="s">
        <v>6</v>
      </c>
      <c r="W3690" s="2">
        <v>2</v>
      </c>
      <c r="X3690" s="7" t="s">
        <v>1434</v>
      </c>
      <c r="Y3690" s="2">
        <v>568</v>
      </c>
      <c r="Z3690" s="2">
        <v>4</v>
      </c>
      <c r="AA3690" s="30" t="s">
        <v>6</v>
      </c>
      <c r="AB3690" s="2">
        <v>13</v>
      </c>
      <c r="AC3690" s="7"/>
      <c r="AD3690" s="2">
        <f t="shared" si="1511"/>
        <v>1</v>
      </c>
      <c r="AE3690" s="2">
        <f t="shared" si="1512"/>
        <v>0</v>
      </c>
      <c r="AF3690" s="2">
        <f t="shared" si="1513"/>
        <v>0</v>
      </c>
      <c r="AG3690" s="2">
        <f t="shared" si="1514"/>
        <v>1</v>
      </c>
      <c r="AH3690" s="2">
        <f t="shared" si="1515"/>
        <v>4</v>
      </c>
      <c r="AI3690" s="30" t="s">
        <v>6</v>
      </c>
      <c r="AJ3690" s="2">
        <f t="shared" si="1516"/>
        <v>13</v>
      </c>
      <c r="AK3690" s="2">
        <v>0</v>
      </c>
      <c r="AL3690" s="2">
        <f t="shared" si="1517"/>
        <v>568</v>
      </c>
      <c r="AN3690" s="2">
        <v>3</v>
      </c>
    </row>
    <row r="3691" spans="1:40" x14ac:dyDescent="0.25">
      <c r="A3691" s="68" t="s">
        <v>16</v>
      </c>
      <c r="B3691" s="69">
        <f>PRODUCT(B3676+B3683)</f>
        <v>44</v>
      </c>
      <c r="C3691" s="69">
        <f>PRODUCT(C3676+E3683)</f>
        <v>28</v>
      </c>
      <c r="D3691" s="69">
        <f>PRODUCT(D3676+D3683)</f>
        <v>0</v>
      </c>
      <c r="E3691" s="69">
        <f>PRODUCT(E3676+C3683)</f>
        <v>16</v>
      </c>
      <c r="F3691" s="69">
        <f>PRODUCT(F3676+H3683)</f>
        <v>402</v>
      </c>
      <c r="G3691" s="70" t="s">
        <v>6</v>
      </c>
      <c r="H3691" s="69">
        <f>PRODUCT(H3676+F3683)</f>
        <v>315</v>
      </c>
      <c r="I3691" s="69">
        <f>PRODUCT(I3676+K3683)</f>
        <v>73</v>
      </c>
      <c r="J3691" s="70" t="s">
        <v>6</v>
      </c>
      <c r="K3691" s="69">
        <f>PRODUCT(K3676+I3683)</f>
        <v>51</v>
      </c>
      <c r="L3691" s="71">
        <f>PRODUCT(((B3676*L3676)+B3683*L3683))/B3691</f>
        <v>509.84090909090907</v>
      </c>
      <c r="M3691" s="8"/>
      <c r="N3691" s="1"/>
      <c r="O3691" s="2">
        <v>13</v>
      </c>
      <c r="P3691" s="2">
        <v>6</v>
      </c>
      <c r="Q3691" s="2">
        <v>2015</v>
      </c>
      <c r="R3691" s="5" t="s">
        <v>785</v>
      </c>
      <c r="S3691" s="30" t="s">
        <v>6</v>
      </c>
      <c r="T3691" s="5" t="s">
        <v>926</v>
      </c>
      <c r="U3691" s="2">
        <v>0</v>
      </c>
      <c r="V3691" s="30" t="s">
        <v>6</v>
      </c>
      <c r="W3691" s="2">
        <v>2</v>
      </c>
      <c r="X3691" s="7" t="s">
        <v>1467</v>
      </c>
      <c r="Y3691" s="2">
        <v>278</v>
      </c>
      <c r="Z3691" s="2">
        <v>0</v>
      </c>
      <c r="AA3691" s="30" t="s">
        <v>6</v>
      </c>
      <c r="AB3691" s="2">
        <v>10</v>
      </c>
      <c r="AC3691" s="7"/>
      <c r="AD3691" s="2">
        <f t="shared" si="1511"/>
        <v>1</v>
      </c>
      <c r="AE3691" s="2">
        <f t="shared" si="1512"/>
        <v>0</v>
      </c>
      <c r="AF3691" s="2">
        <f t="shared" si="1513"/>
        <v>0</v>
      </c>
      <c r="AG3691" s="2">
        <f t="shared" si="1514"/>
        <v>1</v>
      </c>
      <c r="AH3691" s="2">
        <f t="shared" si="1515"/>
        <v>0</v>
      </c>
      <c r="AI3691" s="30" t="s">
        <v>6</v>
      </c>
      <c r="AJ3691" s="2">
        <f t="shared" si="1516"/>
        <v>10</v>
      </c>
      <c r="AK3691" s="2">
        <v>0</v>
      </c>
      <c r="AL3691" s="2">
        <f t="shared" si="1517"/>
        <v>278</v>
      </c>
      <c r="AN3691" s="2">
        <v>3</v>
      </c>
    </row>
    <row r="3692" spans="1:40" x14ac:dyDescent="0.25">
      <c r="A3692" s="68" t="s">
        <v>439</v>
      </c>
      <c r="B3692" s="69">
        <f>PRODUCT(B3677+B3684)</f>
        <v>4</v>
      </c>
      <c r="C3692" s="69">
        <f>PRODUCT(C3677+E3684)</f>
        <v>3</v>
      </c>
      <c r="D3692" s="69">
        <f>PRODUCT(D3677+D3684)</f>
        <v>0</v>
      </c>
      <c r="E3692" s="69">
        <f>PRODUCT(E3677+C3684)</f>
        <v>1</v>
      </c>
      <c r="F3692" s="69">
        <f>PRODUCT(F3677+H3684)</f>
        <v>26</v>
      </c>
      <c r="G3692" s="70" t="s">
        <v>6</v>
      </c>
      <c r="H3692" s="69">
        <f>PRODUCT(H3677+F3684)</f>
        <v>19</v>
      </c>
      <c r="I3692" s="69">
        <f>PRODUCT(I3677+K3684)</f>
        <v>8</v>
      </c>
      <c r="J3692" s="70" t="s">
        <v>6</v>
      </c>
      <c r="K3692" s="69">
        <f>PRODUCT(K3677+I3684)</f>
        <v>4</v>
      </c>
      <c r="L3692" s="71">
        <f>PRODUCT(((B3677*L3677)+B3684*L3684))/B3692</f>
        <v>148.5</v>
      </c>
      <c r="M3692" s="8"/>
      <c r="N3692" s="1"/>
      <c r="O3692" s="15">
        <v>3</v>
      </c>
      <c r="P3692" s="15">
        <v>8</v>
      </c>
      <c r="Q3692" s="15">
        <v>2016</v>
      </c>
      <c r="R3692" s="82" t="s">
        <v>785</v>
      </c>
      <c r="S3692" s="90" t="s">
        <v>6</v>
      </c>
      <c r="T3692" s="82" t="s">
        <v>926</v>
      </c>
      <c r="U3692" s="15">
        <v>0</v>
      </c>
      <c r="V3692" s="90" t="s">
        <v>6</v>
      </c>
      <c r="W3692" s="15">
        <v>1</v>
      </c>
      <c r="X3692" s="102" t="s">
        <v>1537</v>
      </c>
      <c r="Y3692" s="15">
        <v>351</v>
      </c>
      <c r="Z3692" s="15">
        <v>9</v>
      </c>
      <c r="AA3692" s="90" t="s">
        <v>6</v>
      </c>
      <c r="AB3692" s="15">
        <v>13</v>
      </c>
      <c r="AC3692" s="7"/>
      <c r="AD3692" s="2">
        <f t="shared" si="1511"/>
        <v>1</v>
      </c>
      <c r="AE3692" s="2">
        <f t="shared" si="1512"/>
        <v>0</v>
      </c>
      <c r="AF3692" s="2">
        <f t="shared" si="1513"/>
        <v>0</v>
      </c>
      <c r="AG3692" s="2">
        <f t="shared" si="1514"/>
        <v>1</v>
      </c>
      <c r="AH3692" s="2">
        <f t="shared" si="1515"/>
        <v>9</v>
      </c>
      <c r="AI3692" s="30" t="s">
        <v>6</v>
      </c>
      <c r="AJ3692" s="2">
        <f t="shared" si="1516"/>
        <v>13</v>
      </c>
      <c r="AK3692" s="2">
        <v>0</v>
      </c>
      <c r="AL3692" s="2">
        <f t="shared" si="1517"/>
        <v>351</v>
      </c>
      <c r="AN3692" s="2">
        <v>2</v>
      </c>
    </row>
    <row r="3693" spans="1:40" x14ac:dyDescent="0.25">
      <c r="A3693" s="68" t="s">
        <v>440</v>
      </c>
      <c r="B3693" s="69">
        <f>PRODUCT(B3678+B3685)</f>
        <v>0</v>
      </c>
      <c r="C3693" s="69">
        <f>PRODUCT(C3678+E3685)</f>
        <v>0</v>
      </c>
      <c r="D3693" s="69">
        <f>PRODUCT(D3678+D3685)</f>
        <v>0</v>
      </c>
      <c r="E3693" s="69">
        <f>PRODUCT(E3678+C3685)</f>
        <v>0</v>
      </c>
      <c r="F3693" s="69">
        <f>PRODUCT(F3678+H3685)</f>
        <v>0</v>
      </c>
      <c r="G3693" s="70" t="s">
        <v>6</v>
      </c>
      <c r="H3693" s="69">
        <f>PRODUCT(H3678+F3685)</f>
        <v>0</v>
      </c>
      <c r="I3693" s="69">
        <f>PRODUCT(I3678+K3685)</f>
        <v>0</v>
      </c>
      <c r="J3693" s="70" t="s">
        <v>6</v>
      </c>
      <c r="K3693" s="69">
        <f>PRODUCT(K3678+I3685)</f>
        <v>0</v>
      </c>
      <c r="L3693" s="71">
        <v>0</v>
      </c>
      <c r="M3693" s="8"/>
      <c r="N3693" s="1"/>
      <c r="O3693" s="2">
        <v>23</v>
      </c>
      <c r="P3693" s="2">
        <v>5</v>
      </c>
      <c r="Q3693" s="2">
        <v>2017</v>
      </c>
      <c r="R3693" s="5" t="s">
        <v>785</v>
      </c>
      <c r="S3693" s="2" t="s">
        <v>6</v>
      </c>
      <c r="T3693" s="5" t="s">
        <v>926</v>
      </c>
      <c r="U3693" s="2">
        <v>2</v>
      </c>
      <c r="V3693" s="30" t="s">
        <v>6</v>
      </c>
      <c r="W3693" s="2">
        <v>1</v>
      </c>
      <c r="X3693" s="103" t="s">
        <v>1561</v>
      </c>
      <c r="Y3693" s="2">
        <v>522</v>
      </c>
      <c r="Z3693" s="2">
        <v>7</v>
      </c>
      <c r="AA3693" s="30" t="s">
        <v>6</v>
      </c>
      <c r="AB3693" s="2">
        <v>8</v>
      </c>
      <c r="AC3693" s="7"/>
      <c r="AD3693" s="2">
        <f t="shared" si="1511"/>
        <v>1</v>
      </c>
      <c r="AE3693" s="2">
        <f t="shared" si="1512"/>
        <v>1</v>
      </c>
      <c r="AF3693" s="2">
        <f t="shared" si="1513"/>
        <v>0</v>
      </c>
      <c r="AG3693" s="2">
        <f t="shared" si="1514"/>
        <v>0</v>
      </c>
      <c r="AH3693" s="2">
        <f t="shared" si="1515"/>
        <v>7</v>
      </c>
      <c r="AI3693" s="30" t="s">
        <v>6</v>
      </c>
      <c r="AJ3693" s="2">
        <f t="shared" si="1516"/>
        <v>8</v>
      </c>
      <c r="AK3693" s="2">
        <v>2</v>
      </c>
      <c r="AL3693" s="2">
        <f t="shared" si="1517"/>
        <v>522</v>
      </c>
      <c r="AN3693" s="2">
        <v>1</v>
      </c>
    </row>
    <row r="3694" spans="1:40" x14ac:dyDescent="0.25">
      <c r="A3694" s="68" t="s">
        <v>17</v>
      </c>
      <c r="B3694" s="69">
        <f>PRODUCT(B3679+B3686)</f>
        <v>48</v>
      </c>
      <c r="C3694" s="69">
        <f>PRODUCT(C3679+E3686)</f>
        <v>31</v>
      </c>
      <c r="D3694" s="69">
        <f>PRODUCT(D3679+D3686)</f>
        <v>0</v>
      </c>
      <c r="E3694" s="69">
        <f>PRODUCT(E3679+C3686)</f>
        <v>17</v>
      </c>
      <c r="F3694" s="69">
        <f>PRODUCT(F3679+H3686)</f>
        <v>428</v>
      </c>
      <c r="G3694" s="70" t="s">
        <v>6</v>
      </c>
      <c r="H3694" s="69">
        <f>PRODUCT(H3679+F3686)</f>
        <v>334</v>
      </c>
      <c r="I3694" s="69">
        <f>PRODUCT(I3679+K3686)</f>
        <v>81</v>
      </c>
      <c r="J3694" s="70" t="s">
        <v>6</v>
      </c>
      <c r="K3694" s="69">
        <f>PRODUCT(K3679+I3686)</f>
        <v>55</v>
      </c>
      <c r="L3694" s="71">
        <f>PRODUCT(((B3679*L3679)+B3686*L3686))/B3694</f>
        <v>500.4375</v>
      </c>
      <c r="M3694" s="8"/>
      <c r="N3694" s="1"/>
      <c r="O3694" s="2">
        <v>23</v>
      </c>
      <c r="P3694" s="2">
        <v>5</v>
      </c>
      <c r="Q3694" s="2">
        <v>2018</v>
      </c>
      <c r="R3694" s="5" t="s">
        <v>785</v>
      </c>
      <c r="S3694" s="2" t="s">
        <v>6</v>
      </c>
      <c r="T3694" s="5" t="s">
        <v>926</v>
      </c>
      <c r="U3694" s="2">
        <v>0</v>
      </c>
      <c r="V3694" s="30" t="s">
        <v>6</v>
      </c>
      <c r="W3694" s="2">
        <v>2</v>
      </c>
      <c r="X3694" s="44" t="s">
        <v>96</v>
      </c>
      <c r="Y3694" s="2">
        <v>435</v>
      </c>
      <c r="Z3694" s="2">
        <v>3</v>
      </c>
      <c r="AA3694" s="30" t="s">
        <v>6</v>
      </c>
      <c r="AB3694" s="2">
        <v>11</v>
      </c>
      <c r="AC3694" s="7"/>
      <c r="AD3694" s="2">
        <f t="shared" si="1511"/>
        <v>1</v>
      </c>
      <c r="AE3694" s="2">
        <f t="shared" si="1512"/>
        <v>0</v>
      </c>
      <c r="AF3694" s="2">
        <f t="shared" si="1513"/>
        <v>0</v>
      </c>
      <c r="AG3694" s="2">
        <f t="shared" si="1514"/>
        <v>1</v>
      </c>
      <c r="AH3694" s="2">
        <f t="shared" si="1515"/>
        <v>3</v>
      </c>
      <c r="AI3694" s="30" t="s">
        <v>6</v>
      </c>
      <c r="AJ3694" s="2">
        <f t="shared" si="1516"/>
        <v>11</v>
      </c>
      <c r="AK3694" s="2">
        <v>0</v>
      </c>
      <c r="AL3694" s="2">
        <f t="shared" si="1517"/>
        <v>435</v>
      </c>
      <c r="AN3694" s="2">
        <v>3</v>
      </c>
    </row>
    <row r="3695" spans="1:40" x14ac:dyDescent="0.25">
      <c r="A3695" s="72" t="s">
        <v>18</v>
      </c>
      <c r="B3695" s="73"/>
      <c r="C3695" s="73"/>
      <c r="D3695" s="73"/>
      <c r="E3695" s="73"/>
      <c r="F3695" s="74">
        <f>PRODUCT(F3694/B3694)</f>
        <v>8.9166666666666661</v>
      </c>
      <c r="G3695" s="74" t="s">
        <v>6</v>
      </c>
      <c r="H3695" s="74">
        <f>PRODUCT(H3694/B3694)</f>
        <v>6.958333333333333</v>
      </c>
      <c r="I3695" s="86"/>
      <c r="J3695" s="86"/>
      <c r="K3695" s="86"/>
      <c r="L3695" s="76"/>
      <c r="M3695" s="8"/>
      <c r="N3695" s="1"/>
      <c r="O3695" s="2">
        <v>15</v>
      </c>
      <c r="P3695" s="2">
        <v>5</v>
      </c>
      <c r="Q3695" s="2">
        <v>2019</v>
      </c>
      <c r="R3695" s="5" t="s">
        <v>785</v>
      </c>
      <c r="S3695" s="2" t="s">
        <v>6</v>
      </c>
      <c r="T3695" s="5" t="s">
        <v>926</v>
      </c>
      <c r="U3695" s="2">
        <v>1</v>
      </c>
      <c r="V3695" s="30" t="s">
        <v>6</v>
      </c>
      <c r="W3695" s="2">
        <v>2</v>
      </c>
      <c r="X3695" s="44" t="s">
        <v>1696</v>
      </c>
      <c r="Y3695" s="2">
        <v>272</v>
      </c>
      <c r="Z3695" s="2">
        <v>5</v>
      </c>
      <c r="AA3695" s="30" t="s">
        <v>6</v>
      </c>
      <c r="AB3695" s="2">
        <v>10</v>
      </c>
      <c r="AC3695" s="7"/>
      <c r="AD3695" s="2">
        <f t="shared" si="1511"/>
        <v>1</v>
      </c>
      <c r="AE3695" s="2">
        <f t="shared" si="1512"/>
        <v>0</v>
      </c>
      <c r="AF3695" s="2">
        <f t="shared" si="1513"/>
        <v>0</v>
      </c>
      <c r="AG3695" s="2">
        <f t="shared" si="1514"/>
        <v>1</v>
      </c>
      <c r="AH3695" s="2">
        <f t="shared" si="1515"/>
        <v>5</v>
      </c>
      <c r="AI3695" s="30" t="s">
        <v>6</v>
      </c>
      <c r="AJ3695" s="2">
        <f t="shared" si="1516"/>
        <v>10</v>
      </c>
      <c r="AK3695" s="2">
        <v>1</v>
      </c>
      <c r="AL3695" s="2">
        <f t="shared" si="1517"/>
        <v>272</v>
      </c>
      <c r="AN3695" s="2">
        <v>2</v>
      </c>
    </row>
    <row r="3696" spans="1:40" x14ac:dyDescent="0.25">
      <c r="A3696" s="7"/>
      <c r="B3696" s="10"/>
      <c r="C3696" s="10"/>
      <c r="D3696" s="10"/>
      <c r="E3696" s="10"/>
      <c r="F3696" s="10"/>
      <c r="G3696" s="10"/>
      <c r="H3696" s="10"/>
      <c r="I3696" s="10"/>
      <c r="J3696" s="10"/>
      <c r="K3696" s="10"/>
      <c r="L3696" s="54"/>
      <c r="M3696" s="8"/>
      <c r="N3696" s="1"/>
      <c r="O3696" s="2">
        <v>4</v>
      </c>
      <c r="P3696" s="2">
        <v>7</v>
      </c>
      <c r="Q3696" s="2">
        <v>2020</v>
      </c>
      <c r="R3696" s="16" t="s">
        <v>785</v>
      </c>
      <c r="S3696" s="104" t="s">
        <v>6</v>
      </c>
      <c r="T3696" s="16" t="s">
        <v>926</v>
      </c>
      <c r="U3696" s="2">
        <v>0</v>
      </c>
      <c r="V3696" s="30" t="s">
        <v>6</v>
      </c>
      <c r="W3696" s="2">
        <v>2</v>
      </c>
      <c r="X3696" s="44" t="s">
        <v>505</v>
      </c>
      <c r="Y3696" s="2">
        <v>180</v>
      </c>
      <c r="Z3696" s="2">
        <v>2</v>
      </c>
      <c r="AA3696" s="30" t="s">
        <v>6</v>
      </c>
      <c r="AB3696" s="2">
        <v>11</v>
      </c>
      <c r="AC3696" s="7"/>
      <c r="AD3696" s="2">
        <f t="shared" si="1511"/>
        <v>1</v>
      </c>
      <c r="AE3696" s="2">
        <f t="shared" si="1512"/>
        <v>0</v>
      </c>
      <c r="AF3696" s="2">
        <f t="shared" si="1513"/>
        <v>0</v>
      </c>
      <c r="AG3696" s="2">
        <f t="shared" si="1514"/>
        <v>1</v>
      </c>
      <c r="AH3696" s="2">
        <f t="shared" si="1515"/>
        <v>2</v>
      </c>
      <c r="AI3696" s="30" t="s">
        <v>6</v>
      </c>
      <c r="AJ3696" s="2">
        <f t="shared" si="1516"/>
        <v>11</v>
      </c>
      <c r="AK3696" s="2">
        <v>0</v>
      </c>
      <c r="AL3696" s="2">
        <f t="shared" si="1517"/>
        <v>180</v>
      </c>
      <c r="AN3696" s="2">
        <v>3</v>
      </c>
    </row>
    <row r="3697" spans="1:40" x14ac:dyDescent="0.25">
      <c r="A3697" s="7"/>
      <c r="B3697" s="10"/>
      <c r="C3697" s="10"/>
      <c r="D3697" s="10"/>
      <c r="E3697" s="10"/>
      <c r="F3697" s="10" t="s">
        <v>1874</v>
      </c>
      <c r="G3697" s="10"/>
      <c r="H3697" s="10"/>
      <c r="I3697" s="10"/>
      <c r="J3697" s="10"/>
      <c r="K3697" s="10"/>
      <c r="L3697" s="10"/>
      <c r="M3697" s="8"/>
      <c r="N3697" s="38"/>
      <c r="O3697" s="2"/>
      <c r="V3697" s="27"/>
      <c r="X3697" s="7"/>
      <c r="Y3697" s="26"/>
      <c r="Z3697" s="26"/>
      <c r="AA3697" s="36"/>
      <c r="AC3697" s="7"/>
      <c r="AI3697" s="30"/>
      <c r="AL3697" s="2"/>
    </row>
    <row r="3698" spans="1:40" x14ac:dyDescent="0.25">
      <c r="A3698" s="7"/>
      <c r="B3698" s="10"/>
      <c r="C3698" s="10"/>
      <c r="D3698" s="10"/>
      <c r="E3698" s="10"/>
      <c r="F3698" s="10" t="s">
        <v>433</v>
      </c>
      <c r="G3698" s="10"/>
      <c r="H3698" s="10"/>
      <c r="I3698" s="10"/>
      <c r="J3698" s="10"/>
      <c r="K3698" s="10"/>
      <c r="L3698" s="57">
        <f>PRODUCT(C3679/B3679)</f>
        <v>0.64</v>
      </c>
      <c r="M3698" s="8"/>
      <c r="N3698" s="38"/>
      <c r="O3698" s="2"/>
      <c r="V3698" s="27"/>
      <c r="X3698" s="7"/>
      <c r="Y3698" s="26"/>
      <c r="Z3698" s="26"/>
      <c r="AA3698" s="36"/>
      <c r="AC3698" s="7"/>
      <c r="AI3698" s="30"/>
      <c r="AL3698" s="2"/>
    </row>
    <row r="3699" spans="1:40" x14ac:dyDescent="0.25">
      <c r="A3699" s="7"/>
      <c r="B3699" s="10"/>
      <c r="C3699" s="10"/>
      <c r="D3699" s="10"/>
      <c r="E3699" s="10"/>
      <c r="F3699" s="10" t="s">
        <v>434</v>
      </c>
      <c r="G3699" s="10"/>
      <c r="H3699" s="10"/>
      <c r="I3699" s="10"/>
      <c r="J3699" s="10"/>
      <c r="K3699" s="10"/>
      <c r="L3699" s="57">
        <f>PRODUCT(E3686/B3686)</f>
        <v>0.65217391304347827</v>
      </c>
      <c r="M3699" s="8"/>
      <c r="N3699" s="38"/>
      <c r="O3699" s="2"/>
      <c r="V3699" s="27"/>
      <c r="X3699" s="7"/>
      <c r="Y3699" s="26"/>
      <c r="Z3699" s="26"/>
      <c r="AA3699" s="36"/>
      <c r="AC3699" s="7"/>
      <c r="AI3699" s="30"/>
      <c r="AL3699" s="2"/>
    </row>
    <row r="3700" spans="1:40" x14ac:dyDescent="0.25">
      <c r="A3700" s="7"/>
      <c r="B3700" s="10"/>
      <c r="C3700" s="10"/>
      <c r="D3700" s="10"/>
      <c r="E3700" s="10"/>
      <c r="F3700" s="10" t="s">
        <v>435</v>
      </c>
      <c r="G3700" s="10"/>
      <c r="H3700" s="10"/>
      <c r="I3700" s="10"/>
      <c r="J3700" s="10"/>
      <c r="K3700" s="10"/>
      <c r="L3700" s="57">
        <f>PRODUCT(C3694/B3694)</f>
        <v>0.64583333333333337</v>
      </c>
      <c r="M3700" s="8"/>
      <c r="N3700" s="38"/>
      <c r="O3700" s="2"/>
      <c r="V3700" s="27"/>
      <c r="X3700" s="7"/>
      <c r="Y3700" s="26"/>
      <c r="Z3700" s="26"/>
      <c r="AA3700" s="36"/>
      <c r="AC3700" s="7"/>
      <c r="AI3700" s="30"/>
      <c r="AL3700" s="2"/>
    </row>
    <row r="3701" spans="1:40" x14ac:dyDescent="0.25">
      <c r="A3701" s="7"/>
      <c r="B3701" s="10"/>
      <c r="C3701" s="10"/>
      <c r="D3701" s="10"/>
      <c r="E3701" s="10"/>
      <c r="F3701" s="1"/>
      <c r="G3701" s="1"/>
      <c r="H3701" s="1"/>
      <c r="I3701" s="1"/>
      <c r="J3701" s="1"/>
      <c r="K3701" s="1"/>
      <c r="L3701" s="1"/>
      <c r="R3701" s="10" t="s">
        <v>25</v>
      </c>
      <c r="AC3701" s="10" t="s">
        <v>3</v>
      </c>
      <c r="AD3701" s="3">
        <f>SUM(AD3702:AD3706)</f>
        <v>3</v>
      </c>
      <c r="AE3701" s="3">
        <f>SUM(AE3702:AE3706)</f>
        <v>2</v>
      </c>
      <c r="AF3701" s="3">
        <f>SUM(AF3702:AF3706)</f>
        <v>0</v>
      </c>
      <c r="AG3701" s="3">
        <f>SUM(AG3702:AG3706)</f>
        <v>1</v>
      </c>
      <c r="AH3701" s="3">
        <f>SUM(AH3702:AH3706)</f>
        <v>20</v>
      </c>
      <c r="AJ3701" s="3">
        <f>SUM(AJ3702:AJ3706)</f>
        <v>15</v>
      </c>
      <c r="AK3701" s="3">
        <f>SUM(AK3702:AK3706)</f>
        <v>5</v>
      </c>
      <c r="AL3701" s="3">
        <f>SUM(AL3702:AL3706)</f>
        <v>994</v>
      </c>
      <c r="AM3701" s="3"/>
      <c r="AN3701" s="3">
        <f>SUM(AN3702:AN3706)</f>
        <v>4</v>
      </c>
    </row>
    <row r="3702" spans="1:40" x14ac:dyDescent="0.25">
      <c r="A3702" s="7"/>
      <c r="B3702" s="10"/>
      <c r="C3702" s="10"/>
      <c r="D3702" s="10"/>
      <c r="E3702" s="10"/>
      <c r="F3702" s="1"/>
      <c r="G3702" s="1"/>
      <c r="H3702" s="1"/>
      <c r="I3702" s="1"/>
      <c r="J3702" s="1"/>
      <c r="K3702" s="1"/>
      <c r="L3702" s="1"/>
      <c r="N3702" s="1" t="s">
        <v>59</v>
      </c>
      <c r="O3702" s="2">
        <v>21</v>
      </c>
      <c r="P3702" s="2">
        <v>8</v>
      </c>
      <c r="Q3702" s="2">
        <v>2004</v>
      </c>
      <c r="R3702" s="5" t="s">
        <v>785</v>
      </c>
      <c r="S3702" s="30" t="s">
        <v>6</v>
      </c>
      <c r="T3702" s="5" t="s">
        <v>926</v>
      </c>
      <c r="U3702" s="2">
        <v>0</v>
      </c>
      <c r="V3702" s="30" t="s">
        <v>6</v>
      </c>
      <c r="W3702" s="2">
        <v>2</v>
      </c>
      <c r="X3702" s="99" t="s">
        <v>197</v>
      </c>
      <c r="Y3702" s="2">
        <v>235</v>
      </c>
      <c r="Z3702" s="2">
        <v>4</v>
      </c>
      <c r="AA3702" s="30" t="s">
        <v>6</v>
      </c>
      <c r="AB3702" s="2">
        <v>6</v>
      </c>
      <c r="AC3702" s="7"/>
      <c r="AD3702" s="2">
        <f t="shared" ref="AD3702:AD3704" si="1521">IF(Q3702&gt;100,1,0)</f>
        <v>1</v>
      </c>
      <c r="AE3702" s="2">
        <f t="shared" ref="AE3702:AE3704" si="1522">IF(U3702&gt;W3702,1,0)</f>
        <v>0</v>
      </c>
      <c r="AF3702" s="2">
        <f t="shared" ref="AF3702:AF3704" si="1523">IF(U3702=W3702,1,0)*IF(Q3702=0,0,1)</f>
        <v>0</v>
      </c>
      <c r="AG3702" s="2">
        <f t="shared" ref="AG3702:AG3704" si="1524">IF(W3702&gt;U3702,1,0)</f>
        <v>1</v>
      </c>
      <c r="AH3702" s="2">
        <f t="shared" ref="AH3702:AH3704" si="1525">PRODUCT(Z3702)</f>
        <v>4</v>
      </c>
      <c r="AI3702" s="30" t="s">
        <v>6</v>
      </c>
      <c r="AJ3702" s="2">
        <f t="shared" ref="AJ3702:AJ3704" si="1526">PRODUCT(AB3702)</f>
        <v>6</v>
      </c>
      <c r="AK3702" s="2">
        <v>0</v>
      </c>
      <c r="AL3702" s="2">
        <f t="shared" ref="AL3702:AL3704" si="1527">PRODUCT(Y3702)</f>
        <v>235</v>
      </c>
      <c r="AN3702" s="2">
        <v>3</v>
      </c>
    </row>
    <row r="3703" spans="1:40" x14ac:dyDescent="0.25">
      <c r="A3703" s="7"/>
      <c r="B3703" s="10"/>
      <c r="C3703" s="10"/>
      <c r="D3703" s="10"/>
      <c r="E3703" s="10"/>
      <c r="F3703" s="1"/>
      <c r="G3703" s="1"/>
      <c r="H3703" s="1"/>
      <c r="I3703" s="1"/>
      <c r="J3703" s="1"/>
      <c r="K3703" s="1"/>
      <c r="L3703" s="1"/>
      <c r="N3703" s="1" t="s">
        <v>59</v>
      </c>
      <c r="O3703" s="2">
        <v>16</v>
      </c>
      <c r="P3703" s="2">
        <v>8</v>
      </c>
      <c r="Q3703" s="2">
        <v>2006</v>
      </c>
      <c r="R3703" s="5" t="s">
        <v>785</v>
      </c>
      <c r="S3703" s="30" t="s">
        <v>6</v>
      </c>
      <c r="T3703" s="5" t="s">
        <v>926</v>
      </c>
      <c r="U3703" s="2">
        <v>2</v>
      </c>
      <c r="V3703" s="30" t="s">
        <v>6</v>
      </c>
      <c r="W3703" s="2">
        <v>1</v>
      </c>
      <c r="X3703" s="7" t="s">
        <v>876</v>
      </c>
      <c r="Y3703" s="2">
        <v>431</v>
      </c>
      <c r="Z3703" s="2">
        <v>6</v>
      </c>
      <c r="AA3703" s="30" t="s">
        <v>6</v>
      </c>
      <c r="AB3703" s="2">
        <v>5</v>
      </c>
      <c r="AC3703" s="7"/>
      <c r="AD3703" s="2">
        <f t="shared" si="1521"/>
        <v>1</v>
      </c>
      <c r="AE3703" s="2">
        <f t="shared" si="1522"/>
        <v>1</v>
      </c>
      <c r="AF3703" s="2">
        <f t="shared" si="1523"/>
        <v>0</v>
      </c>
      <c r="AG3703" s="2">
        <f t="shared" si="1524"/>
        <v>0</v>
      </c>
      <c r="AH3703" s="2">
        <f t="shared" si="1525"/>
        <v>6</v>
      </c>
      <c r="AI3703" s="30" t="s">
        <v>6</v>
      </c>
      <c r="AJ3703" s="2">
        <f t="shared" si="1526"/>
        <v>5</v>
      </c>
      <c r="AK3703" s="2">
        <v>2</v>
      </c>
      <c r="AL3703" s="2">
        <f t="shared" si="1527"/>
        <v>431</v>
      </c>
      <c r="AN3703" s="2">
        <v>1</v>
      </c>
    </row>
    <row r="3704" spans="1:40" x14ac:dyDescent="0.25">
      <c r="A3704" s="7"/>
      <c r="B3704" s="10"/>
      <c r="C3704" s="10"/>
      <c r="D3704" s="10"/>
      <c r="E3704" s="10"/>
      <c r="F3704" s="1"/>
      <c r="G3704" s="1"/>
      <c r="H3704" s="1"/>
      <c r="I3704" s="1"/>
      <c r="J3704" s="1"/>
      <c r="K3704" s="1"/>
      <c r="L3704" s="1"/>
      <c r="N3704" s="1" t="s">
        <v>59</v>
      </c>
      <c r="O3704" s="2">
        <v>13</v>
      </c>
      <c r="P3704" s="2">
        <v>8</v>
      </c>
      <c r="Q3704" s="2">
        <v>2008</v>
      </c>
      <c r="R3704" s="5" t="s">
        <v>785</v>
      </c>
      <c r="S3704" s="30" t="s">
        <v>6</v>
      </c>
      <c r="T3704" s="5" t="s">
        <v>926</v>
      </c>
      <c r="U3704" s="2">
        <v>2</v>
      </c>
      <c r="V3704" s="30" t="s">
        <v>6</v>
      </c>
      <c r="W3704" s="2">
        <v>0</v>
      </c>
      <c r="X3704" s="7" t="s">
        <v>138</v>
      </c>
      <c r="Y3704" s="2">
        <v>328</v>
      </c>
      <c r="Z3704" s="2">
        <v>10</v>
      </c>
      <c r="AA3704" s="30" t="s">
        <v>6</v>
      </c>
      <c r="AB3704" s="2">
        <v>4</v>
      </c>
      <c r="AC3704" s="7"/>
      <c r="AD3704" s="2">
        <f t="shared" si="1521"/>
        <v>1</v>
      </c>
      <c r="AE3704" s="2">
        <f t="shared" si="1522"/>
        <v>1</v>
      </c>
      <c r="AF3704" s="2">
        <f t="shared" si="1523"/>
        <v>0</v>
      </c>
      <c r="AG3704" s="2">
        <f t="shared" si="1524"/>
        <v>0</v>
      </c>
      <c r="AH3704" s="2">
        <f t="shared" si="1525"/>
        <v>10</v>
      </c>
      <c r="AI3704" s="30" t="s">
        <v>6</v>
      </c>
      <c r="AJ3704" s="2">
        <f t="shared" si="1526"/>
        <v>4</v>
      </c>
      <c r="AK3704" s="2">
        <v>3</v>
      </c>
      <c r="AL3704" s="2">
        <f t="shared" si="1527"/>
        <v>328</v>
      </c>
      <c r="AN3704" s="2">
        <v>0</v>
      </c>
    </row>
    <row r="3705" spans="1:40" x14ac:dyDescent="0.25">
      <c r="A3705" s="7"/>
      <c r="B3705" s="10"/>
      <c r="C3705" s="10"/>
      <c r="D3705" s="10"/>
      <c r="E3705" s="10"/>
      <c r="F3705" s="1"/>
      <c r="G3705" s="1"/>
      <c r="H3705" s="1"/>
      <c r="I3705" s="1"/>
      <c r="J3705" s="1"/>
      <c r="K3705" s="1"/>
      <c r="L3705" s="1"/>
      <c r="O3705" s="2"/>
      <c r="S3705" s="49"/>
      <c r="V3705" s="36"/>
      <c r="Y3705" s="15"/>
      <c r="AA3705" s="39"/>
      <c r="AC3705" s="7"/>
      <c r="AD3705" s="7"/>
      <c r="AE3705" s="7"/>
      <c r="AF3705" s="7"/>
      <c r="AG3705" s="7"/>
      <c r="AH3705" s="7"/>
      <c r="AI3705" s="39"/>
      <c r="AJ3705" s="7"/>
      <c r="AK3705" s="7"/>
      <c r="AN3705" s="7"/>
    </row>
    <row r="3706" spans="1:40" x14ac:dyDescent="0.25">
      <c r="A3706" s="7"/>
      <c r="B3706" s="10"/>
      <c r="C3706" s="10"/>
      <c r="D3706" s="10"/>
      <c r="E3706" s="10"/>
      <c r="F3706" s="1"/>
      <c r="G3706" s="1"/>
      <c r="H3706" s="1"/>
      <c r="I3706" s="1"/>
      <c r="J3706" s="1"/>
      <c r="K3706" s="1"/>
      <c r="L3706" s="1"/>
      <c r="O3706" s="2"/>
      <c r="S3706" s="49"/>
      <c r="V3706" s="36"/>
      <c r="Y3706" s="15"/>
      <c r="AA3706" s="39"/>
      <c r="AC3706" s="7"/>
      <c r="AD3706" s="7"/>
      <c r="AE3706" s="7"/>
      <c r="AF3706" s="7"/>
      <c r="AG3706" s="7"/>
      <c r="AH3706" s="7"/>
      <c r="AI3706" s="39"/>
      <c r="AJ3706" s="7"/>
      <c r="AK3706" s="7"/>
      <c r="AN3706" s="7"/>
    </row>
    <row r="3707" spans="1:40" x14ac:dyDescent="0.25">
      <c r="A3707" s="1"/>
      <c r="B3707" s="1"/>
      <c r="C3707" s="1"/>
      <c r="D3707" s="1"/>
      <c r="E3707" s="1"/>
      <c r="F3707" s="1"/>
      <c r="G3707" s="1"/>
      <c r="H3707" s="1"/>
      <c r="I3707" s="1"/>
      <c r="J3707" s="1"/>
      <c r="K3707" s="1"/>
      <c r="L3707" s="1"/>
      <c r="O3707" s="2"/>
      <c r="R3707" s="10" t="s">
        <v>32</v>
      </c>
      <c r="T3707" s="7"/>
      <c r="AC3707" s="10" t="s">
        <v>4</v>
      </c>
      <c r="AD3707" s="3">
        <f>SUM(AD3708:AD3711)</f>
        <v>0</v>
      </c>
      <c r="AE3707" s="3">
        <f t="shared" ref="AE3707:AN3707" si="1528">SUM(AE3708:AE3711)</f>
        <v>0</v>
      </c>
      <c r="AF3707" s="3">
        <f t="shared" si="1528"/>
        <v>0</v>
      </c>
      <c r="AG3707" s="3">
        <f t="shared" si="1528"/>
        <v>0</v>
      </c>
      <c r="AH3707" s="3">
        <f t="shared" si="1528"/>
        <v>0</v>
      </c>
      <c r="AI3707" s="3"/>
      <c r="AJ3707" s="3">
        <f t="shared" si="1528"/>
        <v>0</v>
      </c>
      <c r="AK3707" s="3">
        <f t="shared" si="1528"/>
        <v>0</v>
      </c>
      <c r="AL3707" s="3">
        <f t="shared" si="1528"/>
        <v>0</v>
      </c>
      <c r="AM3707" s="3"/>
      <c r="AN3707" s="3">
        <f t="shared" si="1528"/>
        <v>0</v>
      </c>
    </row>
    <row r="3708" spans="1:40" x14ac:dyDescent="0.25">
      <c r="A3708" s="1"/>
      <c r="B3708" s="1"/>
      <c r="C3708" s="1"/>
      <c r="D3708" s="1"/>
      <c r="E3708" s="1"/>
      <c r="F3708" s="1"/>
      <c r="G3708" s="1"/>
      <c r="H3708" s="1"/>
      <c r="I3708" s="1"/>
      <c r="J3708" s="1"/>
      <c r="K3708" s="1"/>
      <c r="L3708" s="1"/>
      <c r="O3708" s="2"/>
      <c r="R3708" s="7"/>
      <c r="T3708" s="7"/>
      <c r="AC3708" s="7"/>
      <c r="AD3708" s="7"/>
      <c r="AE3708" s="7"/>
      <c r="AF3708" s="7"/>
      <c r="AG3708" s="7"/>
      <c r="AH3708" s="7"/>
      <c r="AI3708" s="7"/>
      <c r="AJ3708" s="7"/>
      <c r="AK3708" s="7"/>
      <c r="AN3708" s="7"/>
    </row>
    <row r="3709" spans="1:40" x14ac:dyDescent="0.25">
      <c r="A3709" s="1"/>
      <c r="B3709" s="1"/>
      <c r="C3709" s="1"/>
      <c r="D3709" s="1"/>
      <c r="E3709" s="1"/>
      <c r="F3709" s="1"/>
      <c r="G3709" s="1"/>
      <c r="H3709" s="1"/>
      <c r="I3709" s="1"/>
      <c r="J3709" s="1"/>
      <c r="K3709" s="1"/>
      <c r="L3709" s="1"/>
      <c r="O3709" s="2"/>
      <c r="R3709" s="7"/>
      <c r="T3709" s="7"/>
      <c r="AC3709" s="7"/>
      <c r="AD3709" s="7"/>
      <c r="AE3709" s="7"/>
      <c r="AF3709" s="7"/>
      <c r="AG3709" s="7"/>
      <c r="AH3709" s="7"/>
      <c r="AI3709" s="7"/>
      <c r="AJ3709" s="7"/>
      <c r="AK3709" s="7"/>
      <c r="AN3709" s="7"/>
    </row>
    <row r="3710" spans="1:40" x14ac:dyDescent="0.25">
      <c r="A3710" s="1"/>
      <c r="B3710" s="1"/>
      <c r="C3710" s="1"/>
      <c r="D3710" s="1"/>
      <c r="E3710" s="1"/>
      <c r="F3710" s="1"/>
      <c r="G3710" s="1"/>
      <c r="H3710" s="1"/>
      <c r="I3710" s="1"/>
      <c r="J3710" s="1"/>
      <c r="K3710" s="1"/>
      <c r="L3710" s="1"/>
      <c r="O3710" s="2"/>
      <c r="R3710" s="7"/>
      <c r="T3710" s="7"/>
      <c r="AC3710" s="7"/>
      <c r="AD3710" s="7"/>
      <c r="AE3710" s="7"/>
      <c r="AF3710" s="7"/>
      <c r="AG3710" s="7"/>
      <c r="AH3710" s="7"/>
      <c r="AI3710" s="7"/>
      <c r="AJ3710" s="7"/>
      <c r="AK3710" s="7"/>
      <c r="AN3710" s="7"/>
    </row>
    <row r="3711" spans="1:40" x14ac:dyDescent="0.25">
      <c r="A3711" s="1"/>
      <c r="B3711" s="1"/>
      <c r="C3711" s="1"/>
      <c r="D3711" s="1"/>
      <c r="E3711" s="1"/>
      <c r="F3711" s="1"/>
      <c r="G3711" s="1"/>
      <c r="H3711" s="1"/>
      <c r="I3711" s="1"/>
      <c r="J3711" s="1"/>
      <c r="K3711" s="1"/>
      <c r="L3711" s="1"/>
      <c r="O3711" s="2"/>
      <c r="R3711" s="7"/>
      <c r="T3711" s="7"/>
      <c r="AC3711" s="7"/>
      <c r="AD3711" s="7"/>
      <c r="AE3711" s="7"/>
      <c r="AF3711" s="7"/>
      <c r="AG3711" s="7"/>
      <c r="AH3711" s="7"/>
      <c r="AI3711" s="7"/>
      <c r="AJ3711" s="7"/>
      <c r="AK3711" s="7"/>
      <c r="AN3711" s="7"/>
    </row>
    <row r="3712" spans="1:40" x14ac:dyDescent="0.25">
      <c r="G3712" s="11"/>
      <c r="J3712" s="11"/>
      <c r="L3712" s="8"/>
      <c r="M3712" s="3" t="s">
        <v>7</v>
      </c>
      <c r="R3712" s="6" t="s">
        <v>8</v>
      </c>
      <c r="AC3712" s="10" t="s">
        <v>2</v>
      </c>
      <c r="AD3712" s="3">
        <f>SUM(AD3713:AD3738)</f>
        <v>6</v>
      </c>
      <c r="AE3712" s="3">
        <f>SUM(AE3713:AE3738)</f>
        <v>2</v>
      </c>
      <c r="AF3712" s="3">
        <f>SUM(AF3713:AF3738)</f>
        <v>0</v>
      </c>
      <c r="AG3712" s="3">
        <f>SUM(AG3713:AG3738)</f>
        <v>4</v>
      </c>
      <c r="AH3712" s="3">
        <f>SUM(AH3713:AH3738)</f>
        <v>25</v>
      </c>
      <c r="AJ3712" s="3">
        <f>SUM(AJ3713:AJ3738)</f>
        <v>45</v>
      </c>
      <c r="AK3712" s="3">
        <f>SUM(AK3713:AK3738)</f>
        <v>13</v>
      </c>
      <c r="AL3712" s="3">
        <f>SUM(AL3713:AL3738)</f>
        <v>1808</v>
      </c>
      <c r="AM3712" s="3">
        <f>PRODUCT(AL3712+AL3739+AL3742)</f>
        <v>1808</v>
      </c>
      <c r="AN3712" s="3">
        <f>SUM(AN3713:AN3738)</f>
        <v>10</v>
      </c>
    </row>
    <row r="3713" spans="1:40" x14ac:dyDescent="0.25">
      <c r="A3713" s="77" t="s">
        <v>615</v>
      </c>
      <c r="B3713" s="64" t="s">
        <v>0</v>
      </c>
      <c r="C3713" s="64" t="s">
        <v>10</v>
      </c>
      <c r="D3713" s="64" t="s">
        <v>1</v>
      </c>
      <c r="E3713" s="64" t="s">
        <v>11</v>
      </c>
      <c r="F3713" s="65" t="s">
        <v>12</v>
      </c>
      <c r="G3713" s="66"/>
      <c r="H3713" s="64"/>
      <c r="I3713" s="65" t="s">
        <v>13</v>
      </c>
      <c r="J3713" s="66"/>
      <c r="K3713" s="64"/>
      <c r="L3713" s="67" t="s">
        <v>14</v>
      </c>
      <c r="M3713" s="3">
        <f>MAX(Y3713:Y3745)</f>
        <v>514</v>
      </c>
      <c r="N3713" s="1"/>
      <c r="O3713" s="2">
        <v>27</v>
      </c>
      <c r="P3713" s="2">
        <v>6</v>
      </c>
      <c r="Q3713" s="2">
        <v>2018</v>
      </c>
      <c r="R3713" s="5" t="s">
        <v>785</v>
      </c>
      <c r="S3713" s="2" t="s">
        <v>6</v>
      </c>
      <c r="T3713" s="5" t="s">
        <v>780</v>
      </c>
      <c r="U3713" s="2">
        <v>1</v>
      </c>
      <c r="V3713" s="30" t="s">
        <v>6</v>
      </c>
      <c r="W3713" s="2">
        <v>0</v>
      </c>
      <c r="X3713" s="44" t="s">
        <v>414</v>
      </c>
      <c r="Y3713" s="2">
        <v>514</v>
      </c>
      <c r="Z3713" s="2">
        <v>11</v>
      </c>
      <c r="AA3713" s="30" t="s">
        <v>6</v>
      </c>
      <c r="AB3713" s="2">
        <v>9</v>
      </c>
      <c r="AD3713" s="2">
        <f t="shared" ref="AD3713:AD3718" si="1529">IF(Q3713&gt;100,1,0)</f>
        <v>1</v>
      </c>
      <c r="AE3713" s="2">
        <f>IF(U3713&gt;W3713,1,0)</f>
        <v>1</v>
      </c>
      <c r="AF3713" s="2">
        <f t="shared" ref="AF3713:AF3718" si="1530">IF(U3713=W3713,1,0)*IF(Q3713=0,0,1)</f>
        <v>0</v>
      </c>
      <c r="AG3713" s="2">
        <f>IF(W3713&gt;U3713,1,0)</f>
        <v>0</v>
      </c>
      <c r="AH3713" s="2">
        <f>PRODUCT(Z3713)</f>
        <v>11</v>
      </c>
      <c r="AI3713" s="30" t="s">
        <v>6</v>
      </c>
      <c r="AJ3713" s="2">
        <f>PRODUCT(AB3713)</f>
        <v>9</v>
      </c>
      <c r="AK3713" s="2">
        <v>2</v>
      </c>
      <c r="AL3713" s="2">
        <f>PRODUCT(Y3713)</f>
        <v>514</v>
      </c>
      <c r="AN3713" s="2">
        <v>0</v>
      </c>
    </row>
    <row r="3714" spans="1:40" x14ac:dyDescent="0.25">
      <c r="A3714" s="68" t="s">
        <v>16</v>
      </c>
      <c r="B3714" s="69">
        <f>PRODUCT(AD3712)</f>
        <v>6</v>
      </c>
      <c r="C3714" s="69">
        <f>PRODUCT(AE3712)</f>
        <v>2</v>
      </c>
      <c r="D3714" s="69">
        <f>PRODUCT(AF3712)</f>
        <v>0</v>
      </c>
      <c r="E3714" s="69">
        <f>PRODUCT(AG3712)</f>
        <v>4</v>
      </c>
      <c r="F3714" s="69">
        <f>PRODUCT(AH3712)</f>
        <v>25</v>
      </c>
      <c r="G3714" s="70" t="s">
        <v>6</v>
      </c>
      <c r="H3714" s="69">
        <f>PRODUCT(AJ3712)</f>
        <v>45</v>
      </c>
      <c r="I3714" s="69">
        <f>PRODUCT(AK3712)</f>
        <v>13</v>
      </c>
      <c r="J3714" s="70" t="s">
        <v>6</v>
      </c>
      <c r="K3714" s="69">
        <f>PRODUCT(AN3712)</f>
        <v>10</v>
      </c>
      <c r="L3714" s="71">
        <f>PRODUCT(AL3712/B3714)</f>
        <v>301.33333333333331</v>
      </c>
      <c r="M3714" s="8"/>
      <c r="N3714" s="1"/>
      <c r="O3714" s="2">
        <v>1</v>
      </c>
      <c r="P3714" s="2">
        <v>8</v>
      </c>
      <c r="Q3714" s="2">
        <v>2018</v>
      </c>
      <c r="R3714" s="5" t="s">
        <v>785</v>
      </c>
      <c r="S3714" s="2" t="s">
        <v>6</v>
      </c>
      <c r="T3714" s="5" t="s">
        <v>780</v>
      </c>
      <c r="U3714" s="2">
        <v>2</v>
      </c>
      <c r="V3714" s="30" t="s">
        <v>6</v>
      </c>
      <c r="W3714" s="2">
        <v>0</v>
      </c>
      <c r="X3714" s="44" t="s">
        <v>983</v>
      </c>
      <c r="Y3714" s="2">
        <v>305</v>
      </c>
      <c r="Z3714" s="2">
        <v>3</v>
      </c>
      <c r="AA3714" s="30" t="s">
        <v>6</v>
      </c>
      <c r="AB3714" s="2">
        <v>1</v>
      </c>
      <c r="AD3714" s="2">
        <f t="shared" si="1529"/>
        <v>1</v>
      </c>
      <c r="AE3714" s="2">
        <f>IF(U3714&gt;W3714,1,0)</f>
        <v>1</v>
      </c>
      <c r="AF3714" s="2">
        <f t="shared" si="1530"/>
        <v>0</v>
      </c>
      <c r="AG3714" s="2">
        <f>IF(W3714&gt;U3714,1,0)</f>
        <v>0</v>
      </c>
      <c r="AH3714" s="2">
        <f>PRODUCT(Z3714)</f>
        <v>3</v>
      </c>
      <c r="AI3714" s="30" t="s">
        <v>6</v>
      </c>
      <c r="AJ3714" s="2">
        <f>PRODUCT(AB3714)</f>
        <v>1</v>
      </c>
      <c r="AK3714" s="2">
        <v>3</v>
      </c>
      <c r="AL3714" s="2">
        <f>PRODUCT(Y3714)</f>
        <v>305</v>
      </c>
      <c r="AN3714" s="2">
        <v>0</v>
      </c>
    </row>
    <row r="3715" spans="1:40" x14ac:dyDescent="0.25">
      <c r="A3715" s="68" t="s">
        <v>439</v>
      </c>
      <c r="B3715" s="69">
        <f>PRODUCT(AD3739)</f>
        <v>0</v>
      </c>
      <c r="C3715" s="69">
        <f>PRODUCT(AE3739)</f>
        <v>0</v>
      </c>
      <c r="D3715" s="69">
        <f>PRODUCT(AF3739)</f>
        <v>0</v>
      </c>
      <c r="E3715" s="69">
        <f>PRODUCT(AG3739)</f>
        <v>0</v>
      </c>
      <c r="F3715" s="69">
        <f>PRODUCT(AH3739)</f>
        <v>0</v>
      </c>
      <c r="G3715" s="70" t="s">
        <v>6</v>
      </c>
      <c r="H3715" s="69">
        <f>PRODUCT(AJ3739)</f>
        <v>0</v>
      </c>
      <c r="I3715" s="69">
        <f>PRODUCT(AK3739)</f>
        <v>0</v>
      </c>
      <c r="J3715" s="70" t="s">
        <v>6</v>
      </c>
      <c r="K3715" s="69">
        <f>PRODUCT(AN3739)</f>
        <v>0</v>
      </c>
      <c r="L3715" s="71">
        <v>0</v>
      </c>
      <c r="M3715" s="8"/>
      <c r="N3715" s="1"/>
      <c r="O3715" s="2">
        <v>24</v>
      </c>
      <c r="P3715" s="2">
        <v>5</v>
      </c>
      <c r="Q3715" s="2">
        <v>2019</v>
      </c>
      <c r="R3715" s="5" t="s">
        <v>785</v>
      </c>
      <c r="S3715" s="2" t="s">
        <v>6</v>
      </c>
      <c r="T3715" s="5" t="s">
        <v>780</v>
      </c>
      <c r="U3715" s="2">
        <v>1</v>
      </c>
      <c r="V3715" s="30" t="s">
        <v>6</v>
      </c>
      <c r="W3715" s="2">
        <v>2</v>
      </c>
      <c r="X3715" s="44" t="s">
        <v>1702</v>
      </c>
      <c r="Y3715" s="2">
        <v>196</v>
      </c>
      <c r="Z3715" s="2">
        <v>5</v>
      </c>
      <c r="AA3715" s="30" t="s">
        <v>6</v>
      </c>
      <c r="AB3715" s="2">
        <v>6</v>
      </c>
      <c r="AC3715" s="7"/>
      <c r="AD3715" s="2">
        <f t="shared" si="1529"/>
        <v>1</v>
      </c>
      <c r="AE3715" s="2">
        <f>IF(U3715&gt;W3715,1,0)</f>
        <v>0</v>
      </c>
      <c r="AF3715" s="2">
        <f t="shared" si="1530"/>
        <v>0</v>
      </c>
      <c r="AG3715" s="2">
        <f>IF(W3715&gt;U3715,1,0)</f>
        <v>1</v>
      </c>
      <c r="AH3715" s="2">
        <f>PRODUCT(Z3715)</f>
        <v>5</v>
      </c>
      <c r="AI3715" s="30" t="s">
        <v>6</v>
      </c>
      <c r="AJ3715" s="2">
        <f>PRODUCT(AB3715)</f>
        <v>6</v>
      </c>
      <c r="AK3715" s="2">
        <v>1</v>
      </c>
      <c r="AL3715" s="2">
        <f>PRODUCT(Y3715)</f>
        <v>196</v>
      </c>
      <c r="AN3715" s="2">
        <v>2</v>
      </c>
    </row>
    <row r="3716" spans="1:40" x14ac:dyDescent="0.25">
      <c r="A3716" s="68" t="s">
        <v>440</v>
      </c>
      <c r="B3716" s="69">
        <v>0</v>
      </c>
      <c r="C3716" s="69">
        <v>0</v>
      </c>
      <c r="D3716" s="69">
        <v>0</v>
      </c>
      <c r="E3716" s="69">
        <v>0</v>
      </c>
      <c r="F3716" s="69">
        <v>0</v>
      </c>
      <c r="G3716" s="70" t="s">
        <v>6</v>
      </c>
      <c r="H3716" s="69">
        <v>0</v>
      </c>
      <c r="I3716" s="69">
        <v>0</v>
      </c>
      <c r="J3716" s="70" t="s">
        <v>6</v>
      </c>
      <c r="K3716" s="69">
        <v>0</v>
      </c>
      <c r="L3716" s="71">
        <v>0</v>
      </c>
      <c r="M3716" s="8"/>
      <c r="N3716" s="1"/>
      <c r="O3716" s="2">
        <v>17</v>
      </c>
      <c r="P3716" s="2">
        <v>7</v>
      </c>
      <c r="Q3716" s="2">
        <v>2019</v>
      </c>
      <c r="R3716" s="5" t="s">
        <v>785</v>
      </c>
      <c r="S3716" s="2" t="s">
        <v>6</v>
      </c>
      <c r="T3716" s="5" t="s">
        <v>780</v>
      </c>
      <c r="U3716" s="2">
        <v>1</v>
      </c>
      <c r="V3716" s="30" t="s">
        <v>6</v>
      </c>
      <c r="W3716" s="2">
        <v>2</v>
      </c>
      <c r="X3716" s="44" t="s">
        <v>1742</v>
      </c>
      <c r="Y3716" s="2">
        <v>294</v>
      </c>
      <c r="Z3716" s="2">
        <v>3</v>
      </c>
      <c r="AA3716" s="30" t="s">
        <v>6</v>
      </c>
      <c r="AB3716" s="2">
        <v>4</v>
      </c>
      <c r="AC3716" s="7"/>
      <c r="AD3716" s="2">
        <f t="shared" si="1529"/>
        <v>1</v>
      </c>
      <c r="AE3716" s="2">
        <f>IF(U3716&gt;W3716,1,0)</f>
        <v>0</v>
      </c>
      <c r="AF3716" s="2">
        <f t="shared" si="1530"/>
        <v>0</v>
      </c>
      <c r="AG3716" s="2">
        <f>IF(W3716&gt;U3716,1,0)</f>
        <v>1</v>
      </c>
      <c r="AH3716" s="2">
        <f>PRODUCT(Z3716)</f>
        <v>3</v>
      </c>
      <c r="AI3716" s="30" t="s">
        <v>6</v>
      </c>
      <c r="AJ3716" s="2">
        <f>PRODUCT(AB3716)</f>
        <v>4</v>
      </c>
      <c r="AK3716" s="2">
        <v>1</v>
      </c>
      <c r="AL3716" s="2">
        <f>PRODUCT(Y3716)</f>
        <v>294</v>
      </c>
      <c r="AN3716" s="2">
        <v>2</v>
      </c>
    </row>
    <row r="3717" spans="1:40" x14ac:dyDescent="0.25">
      <c r="A3717" s="68" t="s">
        <v>17</v>
      </c>
      <c r="B3717" s="69">
        <f>SUM(B3714:B3716)</f>
        <v>6</v>
      </c>
      <c r="C3717" s="69">
        <f>SUM(C3714:C3716)</f>
        <v>2</v>
      </c>
      <c r="D3717" s="69">
        <f>SUM(D3714:D3716)</f>
        <v>0</v>
      </c>
      <c r="E3717" s="69">
        <f>SUM(E3714:E3716)</f>
        <v>4</v>
      </c>
      <c r="F3717" s="69">
        <f>SUM(F3714:F3716)</f>
        <v>25</v>
      </c>
      <c r="G3717" s="70" t="s">
        <v>6</v>
      </c>
      <c r="H3717" s="69">
        <f>SUM(H3714:H3716)</f>
        <v>45</v>
      </c>
      <c r="I3717" s="69">
        <f>SUM(I3714:I3716)</f>
        <v>13</v>
      </c>
      <c r="J3717" s="70" t="s">
        <v>6</v>
      </c>
      <c r="K3717" s="69">
        <f>SUM(K3714:K3716)</f>
        <v>10</v>
      </c>
      <c r="L3717" s="71">
        <f>PRODUCT(AM3712/B3717)</f>
        <v>301.33333333333331</v>
      </c>
      <c r="M3717" s="8"/>
      <c r="N3717" s="1"/>
      <c r="O3717" s="2">
        <v>10</v>
      </c>
      <c r="P3717" s="2">
        <v>7</v>
      </c>
      <c r="Q3717" s="2">
        <v>2020</v>
      </c>
      <c r="R3717" s="16" t="s">
        <v>785</v>
      </c>
      <c r="S3717" s="104" t="s">
        <v>6</v>
      </c>
      <c r="T3717" s="16" t="s">
        <v>780</v>
      </c>
      <c r="U3717" s="2">
        <v>0</v>
      </c>
      <c r="V3717" s="30" t="s">
        <v>6</v>
      </c>
      <c r="W3717" s="2">
        <v>2</v>
      </c>
      <c r="X3717" s="44" t="s">
        <v>1334</v>
      </c>
      <c r="Y3717" s="2">
        <v>295</v>
      </c>
      <c r="Z3717" s="2">
        <v>2</v>
      </c>
      <c r="AA3717" s="30" t="s">
        <v>6</v>
      </c>
      <c r="AB3717" s="2">
        <v>16</v>
      </c>
      <c r="AC3717" s="7"/>
      <c r="AD3717" s="2">
        <f t="shared" si="1529"/>
        <v>1</v>
      </c>
      <c r="AE3717" s="2">
        <f>IF(U3717&gt;W3717,1,0)</f>
        <v>0</v>
      </c>
      <c r="AF3717" s="2">
        <f t="shared" si="1530"/>
        <v>0</v>
      </c>
      <c r="AG3717" s="2">
        <f>IF(W3717&gt;U3717,1,0)</f>
        <v>1</v>
      </c>
      <c r="AH3717" s="2">
        <f>PRODUCT(Z3717)</f>
        <v>2</v>
      </c>
      <c r="AI3717" s="30" t="s">
        <v>6</v>
      </c>
      <c r="AJ3717" s="2">
        <f>PRODUCT(AB3717)</f>
        <v>16</v>
      </c>
      <c r="AK3717" s="2">
        <v>3</v>
      </c>
      <c r="AL3717" s="2">
        <f>PRODUCT(Y3717)</f>
        <v>295</v>
      </c>
      <c r="AN3717" s="2">
        <v>3</v>
      </c>
    </row>
    <row r="3718" spans="1:40" x14ac:dyDescent="0.25">
      <c r="A3718" s="72" t="s">
        <v>18</v>
      </c>
      <c r="B3718" s="73"/>
      <c r="C3718" s="73"/>
      <c r="D3718" s="73"/>
      <c r="E3718" s="73"/>
      <c r="F3718" s="74">
        <f>PRODUCT(F3717/B3717)</f>
        <v>4.166666666666667</v>
      </c>
      <c r="G3718" s="75" t="s">
        <v>6</v>
      </c>
      <c r="H3718" s="74">
        <f>PRODUCT(H3717/B3717)</f>
        <v>7.5</v>
      </c>
      <c r="I3718" s="73"/>
      <c r="J3718" s="73"/>
      <c r="K3718" s="73"/>
      <c r="L3718" s="76"/>
      <c r="M3718" s="55"/>
      <c r="N3718" s="1"/>
      <c r="O3718" s="2">
        <v>14</v>
      </c>
      <c r="P3718" s="2">
        <v>8</v>
      </c>
      <c r="Q3718" s="2">
        <v>2020</v>
      </c>
      <c r="R3718" s="16" t="s">
        <v>785</v>
      </c>
      <c r="S3718" s="104" t="s">
        <v>6</v>
      </c>
      <c r="T3718" s="16" t="s">
        <v>780</v>
      </c>
      <c r="U3718" s="2">
        <v>0</v>
      </c>
      <c r="V3718" s="30" t="s">
        <v>6</v>
      </c>
      <c r="W3718" s="2">
        <v>2</v>
      </c>
      <c r="X3718" s="44" t="s">
        <v>1406</v>
      </c>
      <c r="Y3718" s="2">
        <v>204</v>
      </c>
      <c r="Z3718" s="2">
        <v>1</v>
      </c>
      <c r="AA3718" s="30" t="s">
        <v>6</v>
      </c>
      <c r="AB3718" s="2">
        <v>9</v>
      </c>
      <c r="AC3718" s="7"/>
      <c r="AD3718" s="2">
        <f t="shared" si="1529"/>
        <v>1</v>
      </c>
      <c r="AE3718" s="2">
        <f t="shared" ref="AE3718" si="1531">IF(U3718&gt;W3718,1,0)</f>
        <v>0</v>
      </c>
      <c r="AF3718" s="2">
        <f t="shared" si="1530"/>
        <v>0</v>
      </c>
      <c r="AG3718" s="2">
        <f t="shared" ref="AG3718" si="1532">IF(W3718&gt;U3718,1,0)</f>
        <v>1</v>
      </c>
      <c r="AH3718" s="2">
        <f t="shared" ref="AH3718" si="1533">PRODUCT(Z3718)</f>
        <v>1</v>
      </c>
      <c r="AI3718" s="30" t="s">
        <v>6</v>
      </c>
      <c r="AJ3718" s="2">
        <f t="shared" ref="AJ3718" si="1534">PRODUCT(AB3718)</f>
        <v>9</v>
      </c>
      <c r="AK3718" s="2">
        <v>3</v>
      </c>
      <c r="AL3718" s="2">
        <f t="shared" ref="AL3718" si="1535">PRODUCT(Y3718)</f>
        <v>204</v>
      </c>
      <c r="AN3718" s="2">
        <v>3</v>
      </c>
    </row>
    <row r="3719" spans="1:40" x14ac:dyDescent="0.25">
      <c r="B3719" s="10"/>
      <c r="C3719" s="10"/>
      <c r="D3719" s="10"/>
      <c r="E3719" s="10"/>
      <c r="F3719" s="10"/>
      <c r="G3719" s="10"/>
      <c r="H3719" s="10"/>
      <c r="I3719" s="10"/>
      <c r="J3719" s="10"/>
      <c r="K3719" s="10"/>
      <c r="L3719" s="8"/>
      <c r="O3719" s="2"/>
      <c r="R3719" s="25"/>
      <c r="S3719" s="51"/>
      <c r="T3719" s="25"/>
      <c r="V3719" s="27"/>
      <c r="X3719" s="7"/>
      <c r="Y3719" s="26"/>
      <c r="Z3719" s="26"/>
      <c r="AA3719" s="36"/>
      <c r="AC3719" s="7"/>
      <c r="AD3719" s="7"/>
      <c r="AE3719" s="7"/>
      <c r="AF3719" s="7"/>
      <c r="AG3719" s="7"/>
      <c r="AH3719" s="7"/>
      <c r="AJ3719" s="7"/>
      <c r="AK3719" s="7"/>
      <c r="AL3719" s="2"/>
      <c r="AN3719" s="7"/>
    </row>
    <row r="3720" spans="1:40" x14ac:dyDescent="0.25">
      <c r="A3720" s="77" t="s">
        <v>614</v>
      </c>
      <c r="B3720" s="64" t="s">
        <v>0</v>
      </c>
      <c r="C3720" s="64" t="s">
        <v>10</v>
      </c>
      <c r="D3720" s="64" t="s">
        <v>1</v>
      </c>
      <c r="E3720" s="64" t="s">
        <v>11</v>
      </c>
      <c r="F3720" s="65" t="s">
        <v>12</v>
      </c>
      <c r="G3720" s="66"/>
      <c r="H3720" s="64"/>
      <c r="I3720" s="65" t="s">
        <v>13</v>
      </c>
      <c r="J3720" s="66"/>
      <c r="K3720" s="64"/>
      <c r="L3720" s="67" t="s">
        <v>14</v>
      </c>
      <c r="O3720" s="2"/>
      <c r="R3720" s="25"/>
      <c r="S3720" s="51"/>
      <c r="T3720" s="25"/>
      <c r="V3720" s="27"/>
      <c r="X3720" s="7"/>
      <c r="Y3720" s="26"/>
      <c r="Z3720" s="26"/>
      <c r="AA3720" s="36"/>
      <c r="AC3720" s="7"/>
      <c r="AD3720" s="7"/>
      <c r="AE3720" s="7"/>
      <c r="AF3720" s="7"/>
      <c r="AG3720" s="7"/>
      <c r="AH3720" s="7"/>
      <c r="AJ3720" s="7"/>
      <c r="AK3720" s="7"/>
      <c r="AL3720" s="2"/>
      <c r="AN3720" s="7"/>
    </row>
    <row r="3721" spans="1:40" x14ac:dyDescent="0.25">
      <c r="A3721" s="68" t="s">
        <v>16</v>
      </c>
      <c r="B3721" s="69">
        <f t="shared" ref="B3721:F3724" si="1536">PRODUCT(B755)</f>
        <v>6</v>
      </c>
      <c r="C3721" s="69">
        <f t="shared" si="1536"/>
        <v>4</v>
      </c>
      <c r="D3721" s="69">
        <f t="shared" si="1536"/>
        <v>0</v>
      </c>
      <c r="E3721" s="69">
        <f t="shared" si="1536"/>
        <v>2</v>
      </c>
      <c r="F3721" s="69">
        <f t="shared" si="1536"/>
        <v>65</v>
      </c>
      <c r="G3721" s="69" t="s">
        <v>6</v>
      </c>
      <c r="H3721" s="69">
        <f t="shared" ref="H3721:I3724" si="1537">PRODUCT(H755)</f>
        <v>41</v>
      </c>
      <c r="I3721" s="69">
        <f t="shared" si="1537"/>
        <v>12</v>
      </c>
      <c r="J3721" s="69" t="s">
        <v>6</v>
      </c>
      <c r="K3721" s="69">
        <f t="shared" ref="K3721:L3724" si="1538">PRODUCT(K755)</f>
        <v>4</v>
      </c>
      <c r="L3721" s="71">
        <f t="shared" si="1538"/>
        <v>474.33333333333331</v>
      </c>
      <c r="M3721" s="8"/>
      <c r="N3721" s="38"/>
      <c r="O3721" s="2"/>
      <c r="R3721" s="25"/>
      <c r="S3721" s="51"/>
      <c r="T3721" s="25"/>
      <c r="V3721" s="27"/>
      <c r="X3721" s="7"/>
      <c r="Y3721" s="26"/>
      <c r="Z3721" s="26"/>
      <c r="AA3721" s="36"/>
      <c r="AC3721" s="7"/>
      <c r="AD3721" s="7"/>
      <c r="AE3721" s="7"/>
      <c r="AF3721" s="7"/>
      <c r="AG3721" s="7"/>
      <c r="AH3721" s="7"/>
      <c r="AJ3721" s="7"/>
      <c r="AK3721" s="7"/>
      <c r="AL3721" s="2"/>
      <c r="AN3721" s="7"/>
    </row>
    <row r="3722" spans="1:40" x14ac:dyDescent="0.25">
      <c r="A3722" s="68" t="s">
        <v>439</v>
      </c>
      <c r="B3722" s="69">
        <f t="shared" si="1536"/>
        <v>0</v>
      </c>
      <c r="C3722" s="69">
        <f t="shared" si="1536"/>
        <v>0</v>
      </c>
      <c r="D3722" s="69">
        <f t="shared" si="1536"/>
        <v>0</v>
      </c>
      <c r="E3722" s="69">
        <f t="shared" si="1536"/>
        <v>0</v>
      </c>
      <c r="F3722" s="69">
        <f t="shared" si="1536"/>
        <v>0</v>
      </c>
      <c r="G3722" s="69" t="s">
        <v>6</v>
      </c>
      <c r="H3722" s="69">
        <f t="shared" si="1537"/>
        <v>0</v>
      </c>
      <c r="I3722" s="69">
        <f t="shared" si="1537"/>
        <v>0</v>
      </c>
      <c r="J3722" s="69" t="s">
        <v>6</v>
      </c>
      <c r="K3722" s="69">
        <f t="shared" si="1538"/>
        <v>0</v>
      </c>
      <c r="L3722" s="71">
        <f t="shared" si="1538"/>
        <v>0</v>
      </c>
      <c r="M3722" s="8"/>
      <c r="N3722" s="38"/>
      <c r="O3722" s="2"/>
      <c r="R3722" s="25"/>
      <c r="S3722" s="51"/>
      <c r="T3722" s="25"/>
      <c r="V3722" s="27"/>
      <c r="X3722" s="7"/>
      <c r="Y3722" s="26"/>
      <c r="Z3722" s="26"/>
      <c r="AA3722" s="36"/>
      <c r="AC3722" s="7"/>
      <c r="AD3722" s="7"/>
      <c r="AE3722" s="7"/>
      <c r="AF3722" s="7"/>
      <c r="AG3722" s="7"/>
      <c r="AH3722" s="7"/>
      <c r="AJ3722" s="7"/>
      <c r="AK3722" s="7"/>
      <c r="AL3722" s="2"/>
      <c r="AN3722" s="7"/>
    </row>
    <row r="3723" spans="1:40" x14ac:dyDescent="0.25">
      <c r="A3723" s="68" t="s">
        <v>440</v>
      </c>
      <c r="B3723" s="69">
        <f t="shared" si="1536"/>
        <v>0</v>
      </c>
      <c r="C3723" s="69">
        <f t="shared" si="1536"/>
        <v>0</v>
      </c>
      <c r="D3723" s="69">
        <f t="shared" si="1536"/>
        <v>0</v>
      </c>
      <c r="E3723" s="69">
        <f t="shared" si="1536"/>
        <v>0</v>
      </c>
      <c r="F3723" s="69">
        <f t="shared" si="1536"/>
        <v>0</v>
      </c>
      <c r="G3723" s="69" t="s">
        <v>6</v>
      </c>
      <c r="H3723" s="69">
        <f t="shared" si="1537"/>
        <v>0</v>
      </c>
      <c r="I3723" s="69">
        <f t="shared" si="1537"/>
        <v>0</v>
      </c>
      <c r="J3723" s="69" t="s">
        <v>6</v>
      </c>
      <c r="K3723" s="69">
        <f t="shared" si="1538"/>
        <v>0</v>
      </c>
      <c r="L3723" s="71">
        <f t="shared" si="1538"/>
        <v>0</v>
      </c>
      <c r="M3723" s="8"/>
      <c r="N3723" s="38"/>
      <c r="O3723" s="2"/>
      <c r="R3723" s="25"/>
      <c r="S3723" s="51"/>
      <c r="T3723" s="25"/>
      <c r="V3723" s="27"/>
      <c r="X3723" s="7"/>
      <c r="Y3723" s="26"/>
      <c r="Z3723" s="26"/>
      <c r="AA3723" s="36"/>
      <c r="AC3723" s="7"/>
      <c r="AD3723" s="7"/>
      <c r="AE3723" s="7"/>
      <c r="AF3723" s="7"/>
      <c r="AG3723" s="7"/>
      <c r="AH3723" s="7"/>
      <c r="AJ3723" s="7"/>
      <c r="AK3723" s="7"/>
      <c r="AL3723" s="2"/>
      <c r="AN3723" s="7"/>
    </row>
    <row r="3724" spans="1:40" x14ac:dyDescent="0.25">
      <c r="A3724" s="68" t="s">
        <v>17</v>
      </c>
      <c r="B3724" s="69">
        <f t="shared" si="1536"/>
        <v>6</v>
      </c>
      <c r="C3724" s="69">
        <f t="shared" si="1536"/>
        <v>4</v>
      </c>
      <c r="D3724" s="69">
        <f t="shared" si="1536"/>
        <v>0</v>
      </c>
      <c r="E3724" s="69">
        <f t="shared" si="1536"/>
        <v>2</v>
      </c>
      <c r="F3724" s="69">
        <f t="shared" si="1536"/>
        <v>65</v>
      </c>
      <c r="G3724" s="69" t="s">
        <v>6</v>
      </c>
      <c r="H3724" s="69">
        <f t="shared" si="1537"/>
        <v>41</v>
      </c>
      <c r="I3724" s="69">
        <f t="shared" si="1537"/>
        <v>12</v>
      </c>
      <c r="J3724" s="69" t="s">
        <v>6</v>
      </c>
      <c r="K3724" s="69">
        <f t="shared" si="1538"/>
        <v>4</v>
      </c>
      <c r="L3724" s="71">
        <f t="shared" si="1538"/>
        <v>474.33333333333331</v>
      </c>
      <c r="M3724" s="8"/>
      <c r="N3724" s="38"/>
      <c r="O3724" s="2"/>
      <c r="R3724" s="25"/>
      <c r="S3724" s="51"/>
      <c r="T3724" s="25"/>
      <c r="V3724" s="27"/>
      <c r="X3724" s="7"/>
      <c r="Y3724" s="26"/>
      <c r="Z3724" s="26"/>
      <c r="AA3724" s="36"/>
      <c r="AC3724" s="7"/>
      <c r="AD3724" s="7"/>
      <c r="AE3724" s="7"/>
      <c r="AF3724" s="7"/>
      <c r="AG3724" s="7"/>
      <c r="AH3724" s="7"/>
      <c r="AJ3724" s="7"/>
      <c r="AK3724" s="7"/>
      <c r="AL3724" s="2"/>
      <c r="AN3724" s="7"/>
    </row>
    <row r="3725" spans="1:40" x14ac:dyDescent="0.25">
      <c r="A3725" s="72" t="s">
        <v>18</v>
      </c>
      <c r="B3725" s="73"/>
      <c r="C3725" s="73"/>
      <c r="D3725" s="73"/>
      <c r="E3725" s="73"/>
      <c r="F3725" s="74">
        <f>PRODUCT(F3724/B3724)</f>
        <v>10.833333333333334</v>
      </c>
      <c r="G3725" s="75" t="s">
        <v>6</v>
      </c>
      <c r="H3725" s="74">
        <f>PRODUCT(H3724/B3724)</f>
        <v>6.833333333333333</v>
      </c>
      <c r="I3725" s="73"/>
      <c r="J3725" s="73"/>
      <c r="K3725" s="73"/>
      <c r="L3725" s="76"/>
      <c r="M3725" s="55"/>
      <c r="N3725" s="40"/>
      <c r="O3725" s="2"/>
      <c r="R3725" s="25"/>
      <c r="S3725" s="51"/>
      <c r="T3725" s="25"/>
      <c r="V3725" s="27"/>
      <c r="X3725" s="7"/>
      <c r="Y3725" s="26"/>
      <c r="Z3725" s="26"/>
      <c r="AA3725" s="36"/>
      <c r="AC3725" s="7"/>
      <c r="AD3725" s="7"/>
      <c r="AE3725" s="7"/>
      <c r="AF3725" s="7"/>
      <c r="AG3725" s="7"/>
      <c r="AH3725" s="7"/>
      <c r="AJ3725" s="7"/>
      <c r="AK3725" s="7"/>
      <c r="AL3725" s="2"/>
      <c r="AN3725" s="7"/>
    </row>
    <row r="3726" spans="1:40" x14ac:dyDescent="0.25">
      <c r="B3726" s="10"/>
      <c r="C3726" s="10"/>
      <c r="D3726" s="10"/>
      <c r="E3726" s="10"/>
      <c r="G3726" s="11"/>
      <c r="I3726" s="10"/>
      <c r="J3726" s="10"/>
      <c r="K3726" s="10"/>
      <c r="L3726" s="8"/>
      <c r="M3726" s="55"/>
      <c r="N3726" s="40"/>
      <c r="O3726" s="2"/>
      <c r="R3726" s="25"/>
      <c r="S3726" s="51"/>
      <c r="T3726" s="25"/>
      <c r="V3726" s="27"/>
      <c r="X3726" s="7"/>
      <c r="Y3726" s="26"/>
      <c r="Z3726" s="26"/>
      <c r="AA3726" s="36"/>
      <c r="AC3726" s="7"/>
      <c r="AD3726" s="7"/>
      <c r="AE3726" s="7"/>
      <c r="AF3726" s="7"/>
      <c r="AG3726" s="7"/>
      <c r="AH3726" s="7"/>
      <c r="AJ3726" s="7"/>
      <c r="AK3726" s="7"/>
      <c r="AL3726" s="2"/>
      <c r="AN3726" s="7"/>
    </row>
    <row r="3727" spans="1:40" x14ac:dyDescent="0.25">
      <c r="A3727" s="77" t="s">
        <v>615</v>
      </c>
      <c r="B3727" s="64"/>
      <c r="C3727" s="64"/>
      <c r="D3727" s="64"/>
      <c r="E3727" s="64"/>
      <c r="F3727" s="64"/>
      <c r="G3727" s="64"/>
      <c r="H3727" s="64"/>
      <c r="I3727" s="64"/>
      <c r="J3727" s="64"/>
      <c r="K3727" s="64"/>
      <c r="L3727" s="67"/>
      <c r="O3727" s="2"/>
      <c r="R3727" s="25"/>
      <c r="S3727" s="51"/>
      <c r="T3727" s="25"/>
      <c r="V3727" s="27"/>
      <c r="X3727" s="7"/>
      <c r="Y3727" s="26"/>
      <c r="Z3727" s="26"/>
      <c r="AA3727" s="36"/>
      <c r="AC3727" s="7"/>
      <c r="AD3727" s="7"/>
      <c r="AE3727" s="7"/>
      <c r="AF3727" s="7"/>
      <c r="AG3727" s="7"/>
      <c r="AH3727" s="7"/>
      <c r="AJ3727" s="7"/>
      <c r="AK3727" s="7"/>
      <c r="AL3727" s="2"/>
      <c r="AN3727" s="7"/>
    </row>
    <row r="3728" spans="1:40" x14ac:dyDescent="0.25">
      <c r="A3728" s="68" t="s">
        <v>24</v>
      </c>
      <c r="B3728" s="69" t="s">
        <v>0</v>
      </c>
      <c r="C3728" s="69" t="s">
        <v>10</v>
      </c>
      <c r="D3728" s="69" t="s">
        <v>1</v>
      </c>
      <c r="E3728" s="69" t="s">
        <v>11</v>
      </c>
      <c r="F3728" s="78" t="s">
        <v>12</v>
      </c>
      <c r="G3728" s="70"/>
      <c r="H3728" s="69"/>
      <c r="I3728" s="78" t="s">
        <v>13</v>
      </c>
      <c r="J3728" s="70"/>
      <c r="K3728" s="69"/>
      <c r="L3728" s="71" t="s">
        <v>14</v>
      </c>
      <c r="O3728" s="2"/>
      <c r="R3728" s="25"/>
      <c r="S3728" s="51"/>
      <c r="T3728" s="25"/>
      <c r="V3728" s="27"/>
      <c r="X3728" s="7"/>
      <c r="Y3728" s="26"/>
      <c r="Z3728" s="26"/>
      <c r="AA3728" s="36"/>
      <c r="AC3728" s="7"/>
      <c r="AD3728" s="7"/>
      <c r="AE3728" s="7"/>
      <c r="AF3728" s="7"/>
      <c r="AG3728" s="7"/>
      <c r="AH3728" s="7"/>
      <c r="AJ3728" s="7"/>
      <c r="AK3728" s="7"/>
      <c r="AL3728" s="2"/>
      <c r="AN3728" s="7"/>
    </row>
    <row r="3729" spans="1:40" x14ac:dyDescent="0.25">
      <c r="A3729" s="68" t="s">
        <v>16</v>
      </c>
      <c r="B3729" s="69">
        <f>PRODUCT(B3714+B3721)</f>
        <v>12</v>
      </c>
      <c r="C3729" s="69">
        <f>PRODUCT(C3714+E3721)</f>
        <v>4</v>
      </c>
      <c r="D3729" s="69">
        <f>PRODUCT(D3714+D3721)</f>
        <v>0</v>
      </c>
      <c r="E3729" s="69">
        <f>PRODUCT(E3714+C3721)</f>
        <v>8</v>
      </c>
      <c r="F3729" s="69">
        <f>PRODUCT(F3714+H3721)</f>
        <v>66</v>
      </c>
      <c r="G3729" s="70" t="s">
        <v>6</v>
      </c>
      <c r="H3729" s="69">
        <f>PRODUCT(H3714+F3721)</f>
        <v>110</v>
      </c>
      <c r="I3729" s="69">
        <f>PRODUCT(I3714+K3721)</f>
        <v>17</v>
      </c>
      <c r="J3729" s="70" t="s">
        <v>6</v>
      </c>
      <c r="K3729" s="69">
        <f>PRODUCT(K3714+I3721)</f>
        <v>22</v>
      </c>
      <c r="L3729" s="71">
        <f>PRODUCT(((B3714*L3714)+B3721*L3721))/B3729</f>
        <v>387.83333333333331</v>
      </c>
      <c r="M3729" s="8"/>
      <c r="N3729" s="38"/>
      <c r="O3729" s="2"/>
      <c r="R3729" s="25"/>
      <c r="S3729" s="51"/>
      <c r="T3729" s="25"/>
      <c r="V3729" s="27"/>
      <c r="X3729" s="7"/>
      <c r="Y3729" s="26"/>
      <c r="Z3729" s="26"/>
      <c r="AA3729" s="36"/>
      <c r="AC3729" s="7"/>
      <c r="AD3729" s="7"/>
      <c r="AE3729" s="7"/>
      <c r="AF3729" s="7"/>
      <c r="AG3729" s="7"/>
      <c r="AH3729" s="7"/>
      <c r="AJ3729" s="7"/>
      <c r="AK3729" s="7"/>
      <c r="AL3729" s="2"/>
      <c r="AN3729" s="7"/>
    </row>
    <row r="3730" spans="1:40" x14ac:dyDescent="0.25">
      <c r="A3730" s="68" t="s">
        <v>439</v>
      </c>
      <c r="B3730" s="69">
        <f>PRODUCT(B3715+B3722)</f>
        <v>0</v>
      </c>
      <c r="C3730" s="69">
        <f>PRODUCT(C3715+E3722)</f>
        <v>0</v>
      </c>
      <c r="D3730" s="69">
        <f>PRODUCT(D3715+D3722)</f>
        <v>0</v>
      </c>
      <c r="E3730" s="69">
        <f>PRODUCT(E3715+C3722)</f>
        <v>0</v>
      </c>
      <c r="F3730" s="69">
        <f>PRODUCT(F3715+H3722)</f>
        <v>0</v>
      </c>
      <c r="G3730" s="70" t="s">
        <v>6</v>
      </c>
      <c r="H3730" s="69">
        <f>PRODUCT(H3715+F3722)</f>
        <v>0</v>
      </c>
      <c r="I3730" s="69">
        <f>PRODUCT(I3715+K3722)</f>
        <v>0</v>
      </c>
      <c r="J3730" s="70" t="s">
        <v>6</v>
      </c>
      <c r="K3730" s="69">
        <f>PRODUCT(K3715+I3722)</f>
        <v>0</v>
      </c>
      <c r="L3730" s="71">
        <v>0</v>
      </c>
      <c r="M3730" s="8"/>
      <c r="N3730" s="38"/>
      <c r="O3730" s="2"/>
      <c r="R3730" s="25"/>
      <c r="S3730" s="51"/>
      <c r="T3730" s="25"/>
      <c r="V3730" s="27"/>
      <c r="X3730" s="7"/>
      <c r="Y3730" s="26"/>
      <c r="Z3730" s="26"/>
      <c r="AA3730" s="36"/>
      <c r="AC3730" s="7"/>
      <c r="AD3730" s="7"/>
      <c r="AE3730" s="7"/>
      <c r="AF3730" s="7"/>
      <c r="AG3730" s="7"/>
      <c r="AH3730" s="7"/>
      <c r="AJ3730" s="7"/>
      <c r="AK3730" s="7"/>
      <c r="AL3730" s="2"/>
      <c r="AN3730" s="7"/>
    </row>
    <row r="3731" spans="1:40" x14ac:dyDescent="0.25">
      <c r="A3731" s="68" t="s">
        <v>440</v>
      </c>
      <c r="B3731" s="69">
        <f>PRODUCT(B3716+B3723)</f>
        <v>0</v>
      </c>
      <c r="C3731" s="69">
        <f>PRODUCT(C3716+E3723)</f>
        <v>0</v>
      </c>
      <c r="D3731" s="69">
        <f>PRODUCT(D3716+D3723)</f>
        <v>0</v>
      </c>
      <c r="E3731" s="69">
        <f>PRODUCT(E3716+C3723)</f>
        <v>0</v>
      </c>
      <c r="F3731" s="69">
        <f>PRODUCT(F3716+H3723)</f>
        <v>0</v>
      </c>
      <c r="G3731" s="70" t="s">
        <v>6</v>
      </c>
      <c r="H3731" s="69">
        <f>PRODUCT(H3716+F3723)</f>
        <v>0</v>
      </c>
      <c r="I3731" s="69">
        <f>PRODUCT(I3716+K3723)</f>
        <v>0</v>
      </c>
      <c r="J3731" s="70" t="s">
        <v>6</v>
      </c>
      <c r="K3731" s="69">
        <f>PRODUCT(K3716+I3723)</f>
        <v>0</v>
      </c>
      <c r="L3731" s="71">
        <v>0</v>
      </c>
      <c r="M3731" s="8"/>
      <c r="N3731" s="38"/>
      <c r="O3731" s="2"/>
      <c r="R3731" s="25"/>
      <c r="S3731" s="51"/>
      <c r="T3731" s="25"/>
      <c r="V3731" s="27"/>
      <c r="X3731" s="7"/>
      <c r="Y3731" s="26"/>
      <c r="Z3731" s="26"/>
      <c r="AA3731" s="36"/>
      <c r="AC3731" s="7"/>
      <c r="AD3731" s="7"/>
      <c r="AE3731" s="7"/>
      <c r="AF3731" s="7"/>
      <c r="AG3731" s="7"/>
      <c r="AH3731" s="7"/>
      <c r="AJ3731" s="7"/>
      <c r="AK3731" s="7"/>
      <c r="AL3731" s="2"/>
      <c r="AN3731" s="7"/>
    </row>
    <row r="3732" spans="1:40" x14ac:dyDescent="0.25">
      <c r="A3732" s="68" t="s">
        <v>17</v>
      </c>
      <c r="B3732" s="69">
        <f>PRODUCT(B3717+B3724)</f>
        <v>12</v>
      </c>
      <c r="C3732" s="69">
        <f>PRODUCT(C3717+E3724)</f>
        <v>4</v>
      </c>
      <c r="D3732" s="69">
        <f>PRODUCT(D3717+D3724)</f>
        <v>0</v>
      </c>
      <c r="E3732" s="69">
        <f>PRODUCT(E3717+C3724)</f>
        <v>8</v>
      </c>
      <c r="F3732" s="69">
        <f>PRODUCT(F3717+H3724)</f>
        <v>66</v>
      </c>
      <c r="G3732" s="70" t="s">
        <v>6</v>
      </c>
      <c r="H3732" s="69">
        <f>PRODUCT(H3717+F3724)</f>
        <v>110</v>
      </c>
      <c r="I3732" s="69">
        <f>PRODUCT(I3717+K3724)</f>
        <v>17</v>
      </c>
      <c r="J3732" s="70" t="s">
        <v>6</v>
      </c>
      <c r="K3732" s="69">
        <f>PRODUCT(K3717+I3724)</f>
        <v>22</v>
      </c>
      <c r="L3732" s="71">
        <f>PRODUCT(((B3717*L3717)+B3724*L3724))/B3732</f>
        <v>387.83333333333331</v>
      </c>
      <c r="M3732" s="8"/>
      <c r="N3732" s="38"/>
      <c r="O3732" s="2"/>
      <c r="R3732" s="25"/>
      <c r="S3732" s="51"/>
      <c r="T3732" s="25"/>
      <c r="V3732" s="27"/>
      <c r="X3732" s="7"/>
      <c r="Y3732" s="26"/>
      <c r="Z3732" s="26"/>
      <c r="AA3732" s="36"/>
      <c r="AC3732" s="7"/>
      <c r="AD3732" s="7"/>
      <c r="AE3732" s="7"/>
      <c r="AF3732" s="7"/>
      <c r="AG3732" s="7"/>
      <c r="AH3732" s="7"/>
      <c r="AJ3732" s="7"/>
      <c r="AK3732" s="7"/>
      <c r="AL3732" s="2"/>
      <c r="AN3732" s="7"/>
    </row>
    <row r="3733" spans="1:40" x14ac:dyDescent="0.25">
      <c r="A3733" s="72" t="s">
        <v>18</v>
      </c>
      <c r="B3733" s="73"/>
      <c r="C3733" s="73"/>
      <c r="D3733" s="73"/>
      <c r="E3733" s="73"/>
      <c r="F3733" s="74">
        <f>PRODUCT(F3732/B3732)</f>
        <v>5.5</v>
      </c>
      <c r="G3733" s="74" t="s">
        <v>6</v>
      </c>
      <c r="H3733" s="74">
        <f>PRODUCT(H3732/B3732)</f>
        <v>9.1666666666666661</v>
      </c>
      <c r="I3733" s="86"/>
      <c r="J3733" s="86"/>
      <c r="K3733" s="86"/>
      <c r="L3733" s="76"/>
      <c r="M3733" s="55"/>
      <c r="N3733" s="40"/>
      <c r="O3733" s="2"/>
      <c r="R3733" s="25"/>
      <c r="S3733" s="51"/>
      <c r="T3733" s="25"/>
      <c r="V3733" s="27"/>
      <c r="X3733" s="7"/>
      <c r="Y3733" s="26"/>
      <c r="Z3733" s="26"/>
      <c r="AA3733" s="36"/>
      <c r="AC3733" s="7"/>
      <c r="AD3733" s="7"/>
      <c r="AE3733" s="7"/>
      <c r="AF3733" s="7"/>
      <c r="AG3733" s="7"/>
      <c r="AH3733" s="7"/>
      <c r="AJ3733" s="7"/>
      <c r="AK3733" s="7"/>
      <c r="AL3733" s="2"/>
      <c r="AN3733" s="7"/>
    </row>
    <row r="3734" spans="1:40" x14ac:dyDescent="0.25">
      <c r="A3734" s="7"/>
      <c r="B3734" s="10"/>
      <c r="C3734" s="10"/>
      <c r="D3734" s="10"/>
      <c r="E3734" s="10"/>
      <c r="F3734" s="10"/>
      <c r="G3734" s="10"/>
      <c r="H3734" s="10"/>
      <c r="I3734" s="10"/>
      <c r="J3734" s="10"/>
      <c r="K3734" s="10"/>
      <c r="L3734" s="54"/>
      <c r="O3734" s="2"/>
      <c r="R3734" s="25"/>
      <c r="S3734" s="51"/>
      <c r="T3734" s="25"/>
      <c r="V3734" s="27"/>
      <c r="X3734" s="7"/>
      <c r="Y3734" s="26"/>
      <c r="Z3734" s="26"/>
      <c r="AA3734" s="36"/>
      <c r="AC3734" s="7"/>
      <c r="AD3734" s="7"/>
      <c r="AE3734" s="7"/>
      <c r="AF3734" s="7"/>
      <c r="AG3734" s="7"/>
      <c r="AH3734" s="7"/>
      <c r="AJ3734" s="7"/>
      <c r="AK3734" s="7"/>
      <c r="AL3734" s="2"/>
      <c r="AN3734" s="7"/>
    </row>
    <row r="3735" spans="1:40" x14ac:dyDescent="0.25">
      <c r="A3735" s="7"/>
      <c r="B3735" s="10"/>
      <c r="C3735" s="10"/>
      <c r="D3735" s="10"/>
      <c r="E3735" s="10"/>
      <c r="F3735" s="10" t="s">
        <v>1874</v>
      </c>
      <c r="G3735" s="10"/>
      <c r="H3735" s="10"/>
      <c r="I3735" s="10"/>
      <c r="J3735" s="10"/>
      <c r="K3735" s="10"/>
      <c r="L3735" s="10"/>
      <c r="O3735" s="2"/>
      <c r="R3735" s="25"/>
      <c r="S3735" s="51"/>
      <c r="T3735" s="25"/>
      <c r="V3735" s="27"/>
      <c r="X3735" s="7"/>
      <c r="Y3735" s="26"/>
      <c r="Z3735" s="26"/>
      <c r="AA3735" s="36"/>
      <c r="AC3735" s="7"/>
      <c r="AD3735" s="7"/>
      <c r="AE3735" s="7"/>
      <c r="AF3735" s="7"/>
      <c r="AG3735" s="7"/>
      <c r="AH3735" s="7"/>
      <c r="AJ3735" s="7"/>
      <c r="AK3735" s="7"/>
      <c r="AL3735" s="2"/>
      <c r="AN3735" s="7"/>
    </row>
    <row r="3736" spans="1:40" x14ac:dyDescent="0.25">
      <c r="A3736" s="7"/>
      <c r="B3736" s="10"/>
      <c r="C3736" s="10"/>
      <c r="D3736" s="10"/>
      <c r="E3736" s="10"/>
      <c r="F3736" s="10" t="s">
        <v>433</v>
      </c>
      <c r="G3736" s="10"/>
      <c r="H3736" s="10"/>
      <c r="I3736" s="10"/>
      <c r="J3736" s="10"/>
      <c r="K3736" s="10"/>
      <c r="L3736" s="57">
        <f>PRODUCT(C3717/B3717)</f>
        <v>0.33333333333333331</v>
      </c>
      <c r="O3736" s="2"/>
      <c r="R3736" s="25"/>
      <c r="S3736" s="51"/>
      <c r="T3736" s="25"/>
      <c r="V3736" s="27"/>
      <c r="X3736" s="7"/>
      <c r="Y3736" s="26"/>
      <c r="Z3736" s="26"/>
      <c r="AA3736" s="36"/>
      <c r="AC3736" s="7"/>
      <c r="AD3736" s="7"/>
      <c r="AE3736" s="7"/>
      <c r="AF3736" s="7"/>
      <c r="AG3736" s="7"/>
      <c r="AH3736" s="7"/>
      <c r="AJ3736" s="7"/>
      <c r="AK3736" s="7"/>
      <c r="AL3736" s="2"/>
      <c r="AN3736" s="7"/>
    </row>
    <row r="3737" spans="1:40" x14ac:dyDescent="0.25">
      <c r="A3737" s="7"/>
      <c r="B3737" s="10"/>
      <c r="C3737" s="10"/>
      <c r="D3737" s="10"/>
      <c r="E3737" s="10"/>
      <c r="F3737" s="10" t="s">
        <v>434</v>
      </c>
      <c r="G3737" s="10"/>
      <c r="H3737" s="10"/>
      <c r="I3737" s="10"/>
      <c r="J3737" s="10"/>
      <c r="K3737" s="10"/>
      <c r="L3737" s="57">
        <f>PRODUCT(E3724/B3724)</f>
        <v>0.33333333333333331</v>
      </c>
      <c r="O3737" s="2"/>
      <c r="R3737" s="25"/>
      <c r="S3737" s="51"/>
      <c r="T3737" s="25"/>
      <c r="V3737" s="27"/>
      <c r="X3737" s="7"/>
      <c r="Y3737" s="26"/>
      <c r="Z3737" s="26"/>
      <c r="AA3737" s="36"/>
      <c r="AC3737" s="7"/>
      <c r="AD3737" s="7"/>
      <c r="AE3737" s="7"/>
      <c r="AF3737" s="7"/>
      <c r="AG3737" s="7"/>
      <c r="AH3737" s="7"/>
      <c r="AJ3737" s="7"/>
      <c r="AK3737" s="7"/>
      <c r="AL3737" s="2"/>
      <c r="AN3737" s="7"/>
    </row>
    <row r="3738" spans="1:40" x14ac:dyDescent="0.25">
      <c r="A3738" s="7"/>
      <c r="B3738" s="10"/>
      <c r="C3738" s="10"/>
      <c r="D3738" s="10"/>
      <c r="E3738" s="10"/>
      <c r="F3738" s="10" t="s">
        <v>435</v>
      </c>
      <c r="G3738" s="10"/>
      <c r="H3738" s="10"/>
      <c r="I3738" s="10"/>
      <c r="J3738" s="10"/>
      <c r="K3738" s="10"/>
      <c r="L3738" s="57">
        <f>PRODUCT(C3732/B3732)</f>
        <v>0.33333333333333331</v>
      </c>
      <c r="O3738" s="2"/>
      <c r="R3738" s="25"/>
      <c r="S3738" s="51"/>
      <c r="T3738" s="25"/>
      <c r="V3738" s="27"/>
      <c r="X3738" s="7"/>
      <c r="Y3738" s="26"/>
      <c r="Z3738" s="26"/>
      <c r="AA3738" s="36"/>
      <c r="AC3738" s="7"/>
      <c r="AD3738" s="7"/>
      <c r="AE3738" s="7"/>
      <c r="AF3738" s="7"/>
      <c r="AG3738" s="7"/>
      <c r="AH3738" s="7"/>
      <c r="AJ3738" s="7"/>
      <c r="AK3738" s="7"/>
      <c r="AL3738" s="2"/>
      <c r="AN3738" s="7"/>
    </row>
    <row r="3739" spans="1:40" x14ac:dyDescent="0.25">
      <c r="A3739" s="7"/>
      <c r="B3739" s="10"/>
      <c r="C3739" s="10"/>
      <c r="D3739" s="10"/>
      <c r="E3739" s="10"/>
      <c r="F3739" s="10"/>
      <c r="G3739" s="10"/>
      <c r="H3739" s="10"/>
      <c r="I3739" s="10"/>
      <c r="J3739" s="10"/>
      <c r="K3739" s="10"/>
      <c r="L3739" s="54"/>
      <c r="R3739" s="10" t="s">
        <v>25</v>
      </c>
      <c r="AC3739" s="10" t="s">
        <v>3</v>
      </c>
      <c r="AD3739" s="3">
        <f>SUM(AD3740:AD3741)</f>
        <v>0</v>
      </c>
      <c r="AE3739" s="3">
        <f>SUM(AE3740:AE3741)</f>
        <v>0</v>
      </c>
      <c r="AF3739" s="3">
        <f>SUM(AF3740:AF3741)</f>
        <v>0</v>
      </c>
      <c r="AG3739" s="3">
        <f>SUM(AG3740:AG3741)</f>
        <v>0</v>
      </c>
      <c r="AH3739" s="3">
        <f>SUM(AH3740:AH3741)</f>
        <v>0</v>
      </c>
      <c r="AJ3739" s="3">
        <f>SUM(AJ3740:AJ3741)</f>
        <v>0</v>
      </c>
      <c r="AK3739" s="3">
        <f>SUM(AK3740:AK3741)</f>
        <v>0</v>
      </c>
      <c r="AL3739" s="3">
        <f>SUM(AL3740:AL3741)</f>
        <v>0</v>
      </c>
      <c r="AM3739" s="3"/>
      <c r="AN3739" s="3">
        <f>SUM(AN3740:AN3741)</f>
        <v>0</v>
      </c>
    </row>
    <row r="3740" spans="1:40" x14ac:dyDescent="0.25">
      <c r="A3740" s="7"/>
      <c r="B3740" s="10"/>
      <c r="C3740" s="10"/>
      <c r="D3740" s="10"/>
      <c r="E3740" s="10"/>
      <c r="F3740" s="10"/>
      <c r="G3740" s="10"/>
      <c r="H3740" s="10"/>
      <c r="I3740" s="10"/>
      <c r="J3740" s="10"/>
      <c r="K3740" s="10"/>
      <c r="L3740" s="54"/>
      <c r="AC3740" s="7"/>
      <c r="AD3740" s="7"/>
      <c r="AE3740" s="7"/>
      <c r="AF3740" s="7"/>
      <c r="AG3740" s="7"/>
      <c r="AH3740" s="7"/>
      <c r="AJ3740" s="7"/>
      <c r="AK3740" s="7"/>
      <c r="AN3740" s="7"/>
    </row>
    <row r="3741" spans="1:40" x14ac:dyDescent="0.25">
      <c r="A3741" s="7"/>
      <c r="B3741" s="10"/>
      <c r="C3741" s="10"/>
      <c r="D3741" s="10"/>
      <c r="E3741" s="10"/>
      <c r="F3741" s="10"/>
      <c r="G3741" s="10"/>
      <c r="H3741" s="10"/>
      <c r="I3741" s="10"/>
      <c r="J3741" s="10"/>
      <c r="K3741" s="10"/>
      <c r="L3741" s="54"/>
      <c r="AC3741" s="7"/>
      <c r="AD3741" s="7"/>
      <c r="AE3741" s="7"/>
      <c r="AF3741" s="7"/>
      <c r="AG3741" s="7"/>
      <c r="AH3741" s="7"/>
      <c r="AJ3741" s="7"/>
      <c r="AK3741" s="7"/>
      <c r="AN3741" s="7"/>
    </row>
    <row r="3742" spans="1:40" x14ac:dyDescent="0.25">
      <c r="A3742" s="1"/>
      <c r="B3742" s="4"/>
      <c r="C3742" s="4"/>
      <c r="D3742" s="4"/>
      <c r="E3742" s="4"/>
      <c r="F3742" s="4"/>
      <c r="G3742" s="4"/>
      <c r="H3742" s="4"/>
      <c r="I3742" s="4"/>
      <c r="J3742" s="4"/>
      <c r="K3742" s="4"/>
      <c r="L3742" s="62"/>
      <c r="O3742" s="2"/>
      <c r="R3742" s="10" t="s">
        <v>32</v>
      </c>
      <c r="T3742" s="7"/>
      <c r="AC3742" s="10" t="s">
        <v>4</v>
      </c>
      <c r="AD3742" s="3">
        <f>SUM(AD3743:AD3746)</f>
        <v>0</v>
      </c>
      <c r="AE3742" s="3">
        <f>SUM(AE3743:AE3746)</f>
        <v>0</v>
      </c>
      <c r="AF3742" s="3">
        <f>SUM(AF3743:AF3746)</f>
        <v>0</v>
      </c>
      <c r="AG3742" s="3">
        <f>SUM(AG3743:AG3746)</f>
        <v>0</v>
      </c>
      <c r="AH3742" s="3">
        <f>SUM(AH3743:AH3746)</f>
        <v>0</v>
      </c>
      <c r="AI3742" s="7"/>
      <c r="AJ3742" s="3">
        <f>SUM(AJ3743:AJ3746)</f>
        <v>0</v>
      </c>
      <c r="AK3742" s="3">
        <f>SUM(AK3743:AK3746)</f>
        <v>0</v>
      </c>
      <c r="AL3742" s="3">
        <f>SUM(AL3743:AL3746)</f>
        <v>0</v>
      </c>
      <c r="AN3742" s="3">
        <f>SUM(AN3743:AN3746)</f>
        <v>0</v>
      </c>
    </row>
    <row r="3743" spans="1:40" x14ac:dyDescent="0.25">
      <c r="A3743" s="1"/>
      <c r="B3743" s="4"/>
      <c r="C3743" s="4"/>
      <c r="D3743" s="4"/>
      <c r="E3743" s="4"/>
      <c r="F3743" s="4"/>
      <c r="G3743" s="4"/>
      <c r="H3743" s="4"/>
      <c r="I3743" s="4"/>
      <c r="J3743" s="4"/>
      <c r="K3743" s="4"/>
      <c r="L3743" s="62"/>
      <c r="O3743" s="2"/>
      <c r="R3743" s="7"/>
      <c r="T3743" s="7"/>
      <c r="AC3743" s="7"/>
      <c r="AD3743" s="7"/>
      <c r="AE3743" s="7"/>
      <c r="AF3743" s="7"/>
      <c r="AG3743" s="7"/>
      <c r="AH3743" s="7"/>
      <c r="AI3743" s="7"/>
      <c r="AJ3743" s="7"/>
      <c r="AK3743" s="7"/>
      <c r="AN3743" s="7"/>
    </row>
    <row r="3744" spans="1:40" x14ac:dyDescent="0.25">
      <c r="A3744" s="1"/>
      <c r="B3744" s="4"/>
      <c r="C3744" s="4"/>
      <c r="D3744" s="4"/>
      <c r="E3744" s="4"/>
      <c r="F3744" s="4"/>
      <c r="G3744" s="4"/>
      <c r="H3744" s="4"/>
      <c r="I3744" s="4"/>
      <c r="J3744" s="4"/>
      <c r="K3744" s="4"/>
      <c r="L3744" s="62"/>
      <c r="O3744" s="2"/>
      <c r="R3744" s="7"/>
      <c r="T3744" s="7"/>
      <c r="AC3744" s="7"/>
      <c r="AD3744" s="7"/>
      <c r="AE3744" s="7"/>
      <c r="AF3744" s="7"/>
      <c r="AG3744" s="7"/>
      <c r="AH3744" s="7"/>
      <c r="AI3744" s="7"/>
      <c r="AJ3744" s="7"/>
      <c r="AK3744" s="7"/>
      <c r="AN3744" s="7"/>
    </row>
    <row r="3745" spans="1:40" x14ac:dyDescent="0.25">
      <c r="A3745" s="1"/>
      <c r="B3745" s="4"/>
      <c r="C3745" s="4"/>
      <c r="D3745" s="4"/>
      <c r="E3745" s="4"/>
      <c r="F3745" s="4"/>
      <c r="G3745" s="4"/>
      <c r="H3745" s="4"/>
      <c r="I3745" s="4"/>
      <c r="J3745" s="4"/>
      <c r="K3745" s="4"/>
      <c r="L3745" s="62"/>
      <c r="O3745" s="2"/>
      <c r="R3745" s="7"/>
      <c r="T3745" s="7"/>
      <c r="AC3745" s="7"/>
      <c r="AD3745" s="7"/>
      <c r="AE3745" s="7"/>
      <c r="AF3745" s="7"/>
      <c r="AG3745" s="7"/>
      <c r="AH3745" s="7"/>
      <c r="AI3745" s="7"/>
      <c r="AJ3745" s="7"/>
      <c r="AK3745" s="7"/>
      <c r="AN3745" s="7"/>
    </row>
    <row r="3746" spans="1:40" x14ac:dyDescent="0.25">
      <c r="A3746" s="1"/>
      <c r="B3746" s="4"/>
      <c r="C3746" s="4"/>
      <c r="D3746" s="4"/>
      <c r="E3746" s="4"/>
      <c r="F3746" s="4"/>
      <c r="G3746" s="4"/>
      <c r="H3746" s="4"/>
      <c r="I3746" s="4"/>
      <c r="J3746" s="4"/>
      <c r="K3746" s="4"/>
      <c r="L3746" s="62"/>
      <c r="O3746" s="2"/>
      <c r="R3746" s="7"/>
      <c r="T3746" s="7"/>
      <c r="AC3746" s="7"/>
      <c r="AD3746" s="7"/>
      <c r="AE3746" s="7"/>
      <c r="AF3746" s="7"/>
      <c r="AG3746" s="7"/>
      <c r="AH3746" s="7"/>
      <c r="AI3746" s="7"/>
      <c r="AJ3746" s="7"/>
      <c r="AK3746" s="7"/>
      <c r="AN3746" s="7"/>
    </row>
    <row r="3747" spans="1:40" x14ac:dyDescent="0.25">
      <c r="G3747" s="11"/>
      <c r="J3747" s="11"/>
      <c r="L3747" s="8"/>
      <c r="M3747" s="3" t="s">
        <v>7</v>
      </c>
      <c r="R3747" s="6" t="s">
        <v>8</v>
      </c>
      <c r="AC3747" s="10" t="s">
        <v>2</v>
      </c>
      <c r="AD3747" s="3">
        <f>SUM(AD3748:AD3773)</f>
        <v>1</v>
      </c>
      <c r="AE3747" s="3">
        <f>SUM(AE3748:AE3773)</f>
        <v>1</v>
      </c>
      <c r="AF3747" s="3">
        <f>SUM(AF3748:AF3773)</f>
        <v>0</v>
      </c>
      <c r="AG3747" s="3">
        <f>SUM(AG3748:AG3773)</f>
        <v>0</v>
      </c>
      <c r="AH3747" s="3">
        <f>SUM(AH3748:AH3773)</f>
        <v>5</v>
      </c>
      <c r="AJ3747" s="3">
        <f>SUM(AJ3748:AJ3773)</f>
        <v>2</v>
      </c>
      <c r="AK3747" s="3">
        <f>SUM(AK3748:AK3773)</f>
        <v>3</v>
      </c>
      <c r="AL3747" s="3">
        <f>SUM(AL3748:AL3773)</f>
        <v>275</v>
      </c>
      <c r="AM3747" s="3">
        <f>PRODUCT(AL3747+AL3774+AL3777)</f>
        <v>275</v>
      </c>
      <c r="AN3747" s="3">
        <f>SUM(AN3748:AN3773)</f>
        <v>0</v>
      </c>
    </row>
    <row r="3748" spans="1:40" x14ac:dyDescent="0.25">
      <c r="A3748" s="77" t="s">
        <v>617</v>
      </c>
      <c r="B3748" s="64" t="s">
        <v>0</v>
      </c>
      <c r="C3748" s="64" t="s">
        <v>10</v>
      </c>
      <c r="D3748" s="64" t="s">
        <v>1</v>
      </c>
      <c r="E3748" s="64" t="s">
        <v>11</v>
      </c>
      <c r="F3748" s="65" t="s">
        <v>12</v>
      </c>
      <c r="G3748" s="66"/>
      <c r="H3748" s="64"/>
      <c r="I3748" s="65" t="s">
        <v>13</v>
      </c>
      <c r="J3748" s="66"/>
      <c r="K3748" s="64"/>
      <c r="L3748" s="67" t="s">
        <v>14</v>
      </c>
      <c r="M3748" s="3">
        <f>MAX(Y3748:Y3780)</f>
        <v>275</v>
      </c>
      <c r="N3748" s="1"/>
      <c r="O3748" s="2">
        <v>5</v>
      </c>
      <c r="P3748" s="2">
        <v>8</v>
      </c>
      <c r="Q3748" s="2">
        <v>2020</v>
      </c>
      <c r="R3748" s="16" t="s">
        <v>785</v>
      </c>
      <c r="S3748" s="104" t="s">
        <v>6</v>
      </c>
      <c r="T3748" s="16" t="s">
        <v>1780</v>
      </c>
      <c r="U3748" s="2">
        <v>2</v>
      </c>
      <c r="V3748" s="30" t="s">
        <v>6</v>
      </c>
      <c r="W3748" s="2">
        <v>0</v>
      </c>
      <c r="X3748" s="44" t="s">
        <v>80</v>
      </c>
      <c r="Y3748" s="2">
        <v>275</v>
      </c>
      <c r="Z3748" s="2">
        <v>5</v>
      </c>
      <c r="AA3748" s="30" t="s">
        <v>6</v>
      </c>
      <c r="AB3748" s="2">
        <v>2</v>
      </c>
      <c r="AD3748" s="2">
        <f>IF(Q3748&gt;100,1,0)</f>
        <v>1</v>
      </c>
      <c r="AE3748" s="2">
        <f>IF(U3748&gt;W3748,1,0)</f>
        <v>1</v>
      </c>
      <c r="AF3748" s="2">
        <f>IF(U3748=W3748,1,0)*IF(Q3748=0,0,1)</f>
        <v>0</v>
      </c>
      <c r="AG3748" s="2">
        <f>IF(W3748&gt;U3748,1,0)</f>
        <v>0</v>
      </c>
      <c r="AH3748" s="2">
        <f>PRODUCT(Z3748)</f>
        <v>5</v>
      </c>
      <c r="AI3748" s="30" t="s">
        <v>6</v>
      </c>
      <c r="AJ3748" s="2">
        <f>PRODUCT(AB3748)</f>
        <v>2</v>
      </c>
      <c r="AK3748" s="2">
        <v>3</v>
      </c>
      <c r="AL3748" s="2">
        <f>PRODUCT(Y3748)</f>
        <v>275</v>
      </c>
      <c r="AN3748" s="2">
        <v>0</v>
      </c>
    </row>
    <row r="3749" spans="1:40" x14ac:dyDescent="0.25">
      <c r="A3749" s="68" t="s">
        <v>16</v>
      </c>
      <c r="B3749" s="69">
        <f>PRODUCT(AD3747)</f>
        <v>1</v>
      </c>
      <c r="C3749" s="69">
        <f>PRODUCT(AE3747)</f>
        <v>1</v>
      </c>
      <c r="D3749" s="69">
        <f>PRODUCT(AF3747)</f>
        <v>0</v>
      </c>
      <c r="E3749" s="69">
        <f>PRODUCT(AG3747)</f>
        <v>0</v>
      </c>
      <c r="F3749" s="69">
        <f>PRODUCT(AH3747)</f>
        <v>5</v>
      </c>
      <c r="G3749" s="70" t="s">
        <v>6</v>
      </c>
      <c r="H3749" s="69">
        <f>PRODUCT(AJ3747)</f>
        <v>2</v>
      </c>
      <c r="I3749" s="69">
        <f>PRODUCT(AK3747)</f>
        <v>3</v>
      </c>
      <c r="J3749" s="70" t="s">
        <v>6</v>
      </c>
      <c r="K3749" s="69">
        <f>PRODUCT(AN3747)</f>
        <v>0</v>
      </c>
      <c r="L3749" s="71">
        <f>PRODUCT(AL3747/B3749)</f>
        <v>275</v>
      </c>
      <c r="M3749" s="8"/>
      <c r="N3749" s="38"/>
      <c r="O3749" s="2"/>
      <c r="R3749" s="25"/>
      <c r="S3749" s="51"/>
      <c r="T3749" s="25"/>
      <c r="V3749" s="27"/>
      <c r="X3749" s="7"/>
      <c r="Y3749" s="26"/>
      <c r="Z3749" s="26"/>
      <c r="AA3749" s="36"/>
      <c r="AC3749" s="7"/>
      <c r="AD3749" s="7"/>
      <c r="AE3749" s="7"/>
      <c r="AF3749" s="7"/>
      <c r="AG3749" s="7"/>
      <c r="AH3749" s="7"/>
      <c r="AJ3749" s="7"/>
      <c r="AK3749" s="7"/>
      <c r="AL3749" s="2"/>
      <c r="AN3749" s="7"/>
    </row>
    <row r="3750" spans="1:40" x14ac:dyDescent="0.25">
      <c r="A3750" s="68" t="s">
        <v>439</v>
      </c>
      <c r="B3750" s="69">
        <f>PRODUCT(AD3774)</f>
        <v>0</v>
      </c>
      <c r="C3750" s="69">
        <f>PRODUCT(AE3774)</f>
        <v>0</v>
      </c>
      <c r="D3750" s="69">
        <f>PRODUCT(AF3774)</f>
        <v>0</v>
      </c>
      <c r="E3750" s="69">
        <f>PRODUCT(AG3774)</f>
        <v>0</v>
      </c>
      <c r="F3750" s="69">
        <f>PRODUCT(AH3774)</f>
        <v>0</v>
      </c>
      <c r="G3750" s="70" t="s">
        <v>6</v>
      </c>
      <c r="H3750" s="69">
        <f>PRODUCT(AJ3774)</f>
        <v>0</v>
      </c>
      <c r="I3750" s="69">
        <f>PRODUCT(AK3774)</f>
        <v>0</v>
      </c>
      <c r="J3750" s="70" t="s">
        <v>6</v>
      </c>
      <c r="K3750" s="69">
        <f>PRODUCT(AN3774)</f>
        <v>0</v>
      </c>
      <c r="L3750" s="71">
        <v>0</v>
      </c>
      <c r="M3750" s="8"/>
      <c r="N3750" s="38"/>
      <c r="O3750" s="2"/>
      <c r="R3750" s="25"/>
      <c r="S3750" s="51"/>
      <c r="T3750" s="25"/>
      <c r="V3750" s="27"/>
      <c r="X3750" s="7"/>
      <c r="Y3750" s="26"/>
      <c r="Z3750" s="26"/>
      <c r="AA3750" s="36"/>
      <c r="AC3750" s="7"/>
      <c r="AD3750" s="7"/>
      <c r="AE3750" s="7"/>
      <c r="AF3750" s="7"/>
      <c r="AG3750" s="7"/>
      <c r="AH3750" s="7"/>
      <c r="AJ3750" s="7"/>
      <c r="AK3750" s="7"/>
      <c r="AL3750" s="2"/>
      <c r="AN3750" s="7"/>
    </row>
    <row r="3751" spans="1:40" x14ac:dyDescent="0.25">
      <c r="A3751" s="68" t="s">
        <v>440</v>
      </c>
      <c r="B3751" s="69">
        <v>0</v>
      </c>
      <c r="C3751" s="69">
        <v>0</v>
      </c>
      <c r="D3751" s="69">
        <v>0</v>
      </c>
      <c r="E3751" s="69">
        <v>0</v>
      </c>
      <c r="F3751" s="69">
        <v>0</v>
      </c>
      <c r="G3751" s="70" t="s">
        <v>6</v>
      </c>
      <c r="H3751" s="69">
        <v>0</v>
      </c>
      <c r="I3751" s="69">
        <v>0</v>
      </c>
      <c r="J3751" s="70" t="s">
        <v>6</v>
      </c>
      <c r="K3751" s="69">
        <v>0</v>
      </c>
      <c r="L3751" s="71">
        <v>0</v>
      </c>
      <c r="M3751" s="8"/>
      <c r="N3751" s="38"/>
      <c r="O3751" s="2"/>
      <c r="R3751" s="25"/>
      <c r="S3751" s="51"/>
      <c r="T3751" s="25"/>
      <c r="V3751" s="27"/>
      <c r="X3751" s="7"/>
      <c r="Y3751" s="26"/>
      <c r="Z3751" s="26"/>
      <c r="AA3751" s="36"/>
      <c r="AC3751" s="7"/>
      <c r="AD3751" s="7"/>
      <c r="AE3751" s="7"/>
      <c r="AF3751" s="7"/>
      <c r="AG3751" s="7"/>
      <c r="AH3751" s="7"/>
      <c r="AJ3751" s="7"/>
      <c r="AK3751" s="7"/>
      <c r="AL3751" s="2"/>
      <c r="AN3751" s="7"/>
    </row>
    <row r="3752" spans="1:40" x14ac:dyDescent="0.25">
      <c r="A3752" s="68" t="s">
        <v>17</v>
      </c>
      <c r="B3752" s="69">
        <f>SUM(B3749:B3751)</f>
        <v>1</v>
      </c>
      <c r="C3752" s="69">
        <f>SUM(C3749:C3751)</f>
        <v>1</v>
      </c>
      <c r="D3752" s="69">
        <f>SUM(D3749:D3751)</f>
        <v>0</v>
      </c>
      <c r="E3752" s="69">
        <f>SUM(E3749:E3751)</f>
        <v>0</v>
      </c>
      <c r="F3752" s="69">
        <f>SUM(F3749:F3751)</f>
        <v>5</v>
      </c>
      <c r="G3752" s="70" t="s">
        <v>6</v>
      </c>
      <c r="H3752" s="69">
        <f>SUM(H3749:H3751)</f>
        <v>2</v>
      </c>
      <c r="I3752" s="69">
        <f>SUM(I3749:I3751)</f>
        <v>3</v>
      </c>
      <c r="J3752" s="70" t="s">
        <v>6</v>
      </c>
      <c r="K3752" s="69">
        <f>SUM(K3749:K3751)</f>
        <v>0</v>
      </c>
      <c r="L3752" s="71">
        <f>PRODUCT(AM3747/B3752)</f>
        <v>275</v>
      </c>
      <c r="M3752" s="8"/>
      <c r="N3752" s="38"/>
      <c r="O3752" s="2"/>
      <c r="R3752" s="25"/>
      <c r="S3752" s="51"/>
      <c r="T3752" s="25"/>
      <c r="V3752" s="27"/>
      <c r="X3752" s="7"/>
      <c r="Y3752" s="26"/>
      <c r="Z3752" s="26"/>
      <c r="AA3752" s="36"/>
      <c r="AC3752" s="7"/>
      <c r="AD3752" s="7"/>
      <c r="AE3752" s="7"/>
      <c r="AF3752" s="7"/>
      <c r="AG3752" s="7"/>
      <c r="AH3752" s="7"/>
      <c r="AJ3752" s="7"/>
      <c r="AK3752" s="7"/>
      <c r="AL3752" s="2"/>
      <c r="AN3752" s="7"/>
    </row>
    <row r="3753" spans="1:40" x14ac:dyDescent="0.25">
      <c r="A3753" s="72" t="s">
        <v>18</v>
      </c>
      <c r="B3753" s="73"/>
      <c r="C3753" s="73"/>
      <c r="D3753" s="73"/>
      <c r="E3753" s="73"/>
      <c r="F3753" s="74">
        <f>PRODUCT(F3752/B3752)</f>
        <v>5</v>
      </c>
      <c r="G3753" s="75" t="s">
        <v>6</v>
      </c>
      <c r="H3753" s="74">
        <f>PRODUCT(H3752/B3752)</f>
        <v>2</v>
      </c>
      <c r="I3753" s="73"/>
      <c r="J3753" s="73"/>
      <c r="K3753" s="73"/>
      <c r="L3753" s="76"/>
      <c r="M3753" s="55"/>
      <c r="N3753" s="40"/>
      <c r="O3753" s="2"/>
      <c r="R3753" s="25"/>
      <c r="S3753" s="51"/>
      <c r="T3753" s="25"/>
      <c r="V3753" s="27"/>
      <c r="X3753" s="7"/>
      <c r="Y3753" s="26"/>
      <c r="Z3753" s="26"/>
      <c r="AA3753" s="36"/>
      <c r="AC3753" s="7"/>
      <c r="AD3753" s="7"/>
      <c r="AE3753" s="7"/>
      <c r="AF3753" s="7"/>
      <c r="AG3753" s="7"/>
      <c r="AH3753" s="7"/>
      <c r="AJ3753" s="7"/>
      <c r="AK3753" s="7"/>
      <c r="AL3753" s="2"/>
      <c r="AN3753" s="7"/>
    </row>
    <row r="3754" spans="1:40" x14ac:dyDescent="0.25">
      <c r="B3754" s="10"/>
      <c r="C3754" s="10"/>
      <c r="D3754" s="10"/>
      <c r="E3754" s="10"/>
      <c r="F3754" s="10"/>
      <c r="G3754" s="10"/>
      <c r="H3754" s="10"/>
      <c r="I3754" s="10"/>
      <c r="J3754" s="10"/>
      <c r="K3754" s="10"/>
      <c r="L3754" s="8"/>
      <c r="O3754" s="2"/>
      <c r="R3754" s="25"/>
      <c r="S3754" s="51"/>
      <c r="T3754" s="25"/>
      <c r="V3754" s="27"/>
      <c r="X3754" s="7"/>
      <c r="Y3754" s="26"/>
      <c r="Z3754" s="26"/>
      <c r="AA3754" s="36"/>
      <c r="AC3754" s="7"/>
      <c r="AD3754" s="7"/>
      <c r="AE3754" s="7"/>
      <c r="AF3754" s="7"/>
      <c r="AG3754" s="7"/>
      <c r="AH3754" s="7"/>
      <c r="AJ3754" s="7"/>
      <c r="AK3754" s="7"/>
      <c r="AL3754" s="2"/>
      <c r="AN3754" s="7"/>
    </row>
    <row r="3755" spans="1:40" x14ac:dyDescent="0.25">
      <c r="A3755" s="77" t="s">
        <v>616</v>
      </c>
      <c r="B3755" s="64" t="s">
        <v>0</v>
      </c>
      <c r="C3755" s="64" t="s">
        <v>10</v>
      </c>
      <c r="D3755" s="64" t="s">
        <v>1</v>
      </c>
      <c r="E3755" s="64" t="s">
        <v>11</v>
      </c>
      <c r="F3755" s="65" t="s">
        <v>12</v>
      </c>
      <c r="G3755" s="66"/>
      <c r="H3755" s="64"/>
      <c r="I3755" s="65" t="s">
        <v>13</v>
      </c>
      <c r="J3755" s="66"/>
      <c r="K3755" s="64"/>
      <c r="L3755" s="67" t="s">
        <v>14</v>
      </c>
      <c r="O3755" s="2"/>
      <c r="R3755" s="25"/>
      <c r="S3755" s="51"/>
      <c r="T3755" s="25"/>
      <c r="V3755" s="27"/>
      <c r="X3755" s="7"/>
      <c r="Y3755" s="26"/>
      <c r="Z3755" s="26"/>
      <c r="AA3755" s="36"/>
      <c r="AC3755" s="7"/>
      <c r="AD3755" s="7"/>
      <c r="AE3755" s="7"/>
      <c r="AF3755" s="7"/>
      <c r="AG3755" s="7"/>
      <c r="AH3755" s="7"/>
      <c r="AJ3755" s="7"/>
      <c r="AK3755" s="7"/>
      <c r="AL3755" s="2"/>
      <c r="AN3755" s="7"/>
    </row>
    <row r="3756" spans="1:40" x14ac:dyDescent="0.25">
      <c r="A3756" s="68" t="s">
        <v>16</v>
      </c>
      <c r="B3756" s="69">
        <f t="shared" ref="B3756:F3759" si="1539">PRODUCT(B1281)</f>
        <v>1</v>
      </c>
      <c r="C3756" s="69">
        <f t="shared" si="1539"/>
        <v>1</v>
      </c>
      <c r="D3756" s="69">
        <f t="shared" si="1539"/>
        <v>0</v>
      </c>
      <c r="E3756" s="69">
        <f t="shared" si="1539"/>
        <v>0</v>
      </c>
      <c r="F3756" s="69">
        <f t="shared" si="1539"/>
        <v>0</v>
      </c>
      <c r="G3756" s="70" t="s">
        <v>6</v>
      </c>
      <c r="H3756" s="69">
        <f t="shared" ref="H3756:I3759" si="1540">PRODUCT(H1281)</f>
        <v>1</v>
      </c>
      <c r="I3756" s="69">
        <f t="shared" si="1540"/>
        <v>2</v>
      </c>
      <c r="J3756" s="70" t="s">
        <v>6</v>
      </c>
      <c r="K3756" s="69">
        <f t="shared" ref="K3756:L3759" si="1541">PRODUCT(K1281)</f>
        <v>0</v>
      </c>
      <c r="L3756" s="71">
        <f t="shared" si="1541"/>
        <v>351</v>
      </c>
      <c r="M3756" s="8"/>
      <c r="N3756" s="38"/>
      <c r="O3756" s="2"/>
      <c r="R3756" s="25"/>
      <c r="S3756" s="51"/>
      <c r="T3756" s="25"/>
      <c r="V3756" s="27"/>
      <c r="X3756" s="7"/>
      <c r="Y3756" s="26"/>
      <c r="Z3756" s="26"/>
      <c r="AA3756" s="36"/>
      <c r="AC3756" s="7"/>
      <c r="AD3756" s="7"/>
      <c r="AE3756" s="7"/>
      <c r="AF3756" s="7"/>
      <c r="AG3756" s="7"/>
      <c r="AH3756" s="7"/>
      <c r="AJ3756" s="7"/>
      <c r="AK3756" s="7"/>
      <c r="AL3756" s="2"/>
      <c r="AN3756" s="7"/>
    </row>
    <row r="3757" spans="1:40" x14ac:dyDescent="0.25">
      <c r="A3757" s="68" t="s">
        <v>439</v>
      </c>
      <c r="B3757" s="69">
        <f t="shared" si="1539"/>
        <v>0</v>
      </c>
      <c r="C3757" s="69">
        <f t="shared" si="1539"/>
        <v>0</v>
      </c>
      <c r="D3757" s="69">
        <f t="shared" si="1539"/>
        <v>0</v>
      </c>
      <c r="E3757" s="69">
        <f t="shared" si="1539"/>
        <v>0</v>
      </c>
      <c r="F3757" s="69">
        <f t="shared" si="1539"/>
        <v>0</v>
      </c>
      <c r="G3757" s="70" t="s">
        <v>6</v>
      </c>
      <c r="H3757" s="69">
        <f t="shared" si="1540"/>
        <v>0</v>
      </c>
      <c r="I3757" s="69">
        <f t="shared" si="1540"/>
        <v>0</v>
      </c>
      <c r="J3757" s="70" t="s">
        <v>6</v>
      </c>
      <c r="K3757" s="69">
        <f t="shared" si="1541"/>
        <v>0</v>
      </c>
      <c r="L3757" s="71">
        <f t="shared" si="1541"/>
        <v>0</v>
      </c>
      <c r="M3757" s="8"/>
      <c r="N3757" s="38"/>
      <c r="O3757" s="2"/>
      <c r="R3757" s="25"/>
      <c r="S3757" s="51"/>
      <c r="T3757" s="25"/>
      <c r="V3757" s="27"/>
      <c r="X3757" s="7"/>
      <c r="Y3757" s="26"/>
      <c r="Z3757" s="26"/>
      <c r="AA3757" s="36"/>
      <c r="AC3757" s="7"/>
      <c r="AD3757" s="7"/>
      <c r="AE3757" s="7"/>
      <c r="AF3757" s="7"/>
      <c r="AG3757" s="7"/>
      <c r="AH3757" s="7"/>
      <c r="AJ3757" s="7"/>
      <c r="AK3757" s="7"/>
      <c r="AL3757" s="2"/>
      <c r="AN3757" s="7"/>
    </row>
    <row r="3758" spans="1:40" x14ac:dyDescent="0.25">
      <c r="A3758" s="68" t="s">
        <v>440</v>
      </c>
      <c r="B3758" s="69">
        <f t="shared" si="1539"/>
        <v>0</v>
      </c>
      <c r="C3758" s="69">
        <f t="shared" si="1539"/>
        <v>0</v>
      </c>
      <c r="D3758" s="69">
        <f t="shared" si="1539"/>
        <v>0</v>
      </c>
      <c r="E3758" s="69">
        <f t="shared" si="1539"/>
        <v>0</v>
      </c>
      <c r="F3758" s="69">
        <f t="shared" si="1539"/>
        <v>0</v>
      </c>
      <c r="G3758" s="70" t="s">
        <v>6</v>
      </c>
      <c r="H3758" s="69">
        <f t="shared" si="1540"/>
        <v>0</v>
      </c>
      <c r="I3758" s="69">
        <f t="shared" si="1540"/>
        <v>0</v>
      </c>
      <c r="J3758" s="70" t="s">
        <v>6</v>
      </c>
      <c r="K3758" s="69">
        <f t="shared" si="1541"/>
        <v>0</v>
      </c>
      <c r="L3758" s="71">
        <f t="shared" si="1541"/>
        <v>0</v>
      </c>
      <c r="M3758" s="8"/>
      <c r="N3758" s="38"/>
      <c r="O3758" s="2"/>
      <c r="R3758" s="25"/>
      <c r="S3758" s="51"/>
      <c r="T3758" s="25"/>
      <c r="V3758" s="27"/>
      <c r="X3758" s="7"/>
      <c r="Y3758" s="26"/>
      <c r="Z3758" s="26"/>
      <c r="AA3758" s="36"/>
      <c r="AC3758" s="7"/>
      <c r="AD3758" s="7"/>
      <c r="AE3758" s="7"/>
      <c r="AF3758" s="7"/>
      <c r="AG3758" s="7"/>
      <c r="AH3758" s="7"/>
      <c r="AJ3758" s="7"/>
      <c r="AK3758" s="7"/>
      <c r="AL3758" s="2"/>
      <c r="AN3758" s="7"/>
    </row>
    <row r="3759" spans="1:40" x14ac:dyDescent="0.25">
      <c r="A3759" s="68" t="s">
        <v>17</v>
      </c>
      <c r="B3759" s="69">
        <f t="shared" si="1539"/>
        <v>1</v>
      </c>
      <c r="C3759" s="69">
        <f t="shared" si="1539"/>
        <v>1</v>
      </c>
      <c r="D3759" s="69">
        <f t="shared" si="1539"/>
        <v>0</v>
      </c>
      <c r="E3759" s="69">
        <f t="shared" si="1539"/>
        <v>0</v>
      </c>
      <c r="F3759" s="69">
        <f t="shared" si="1539"/>
        <v>0</v>
      </c>
      <c r="G3759" s="70" t="s">
        <v>6</v>
      </c>
      <c r="H3759" s="69">
        <f t="shared" si="1540"/>
        <v>1</v>
      </c>
      <c r="I3759" s="69">
        <f t="shared" si="1540"/>
        <v>2</v>
      </c>
      <c r="J3759" s="70" t="s">
        <v>6</v>
      </c>
      <c r="K3759" s="69">
        <f t="shared" si="1541"/>
        <v>0</v>
      </c>
      <c r="L3759" s="71">
        <f t="shared" si="1541"/>
        <v>351</v>
      </c>
      <c r="M3759" s="8"/>
      <c r="N3759" s="38"/>
      <c r="O3759" s="2"/>
      <c r="R3759" s="25"/>
      <c r="S3759" s="51"/>
      <c r="T3759" s="25"/>
      <c r="V3759" s="27"/>
      <c r="X3759" s="7"/>
      <c r="Y3759" s="26"/>
      <c r="Z3759" s="26"/>
      <c r="AA3759" s="36"/>
      <c r="AC3759" s="7"/>
      <c r="AD3759" s="7"/>
      <c r="AE3759" s="7"/>
      <c r="AF3759" s="7"/>
      <c r="AG3759" s="7"/>
      <c r="AH3759" s="7"/>
      <c r="AJ3759" s="7"/>
      <c r="AK3759" s="7"/>
      <c r="AL3759" s="2"/>
      <c r="AN3759" s="7"/>
    </row>
    <row r="3760" spans="1:40" x14ac:dyDescent="0.25">
      <c r="A3760" s="72" t="s">
        <v>18</v>
      </c>
      <c r="B3760" s="73"/>
      <c r="C3760" s="73"/>
      <c r="D3760" s="73"/>
      <c r="E3760" s="73"/>
      <c r="F3760" s="74">
        <f>PRODUCT(F3759/B3759)</f>
        <v>0</v>
      </c>
      <c r="G3760" s="75" t="s">
        <v>6</v>
      </c>
      <c r="H3760" s="74">
        <f>PRODUCT(H3759/B3759)</f>
        <v>1</v>
      </c>
      <c r="I3760" s="73"/>
      <c r="J3760" s="73"/>
      <c r="K3760" s="73"/>
      <c r="L3760" s="76"/>
      <c r="M3760" s="55"/>
      <c r="N3760" s="40"/>
      <c r="O3760" s="2"/>
      <c r="R3760" s="25"/>
      <c r="S3760" s="51"/>
      <c r="T3760" s="25"/>
      <c r="V3760" s="27"/>
      <c r="X3760" s="7"/>
      <c r="Y3760" s="26"/>
      <c r="Z3760" s="26"/>
      <c r="AA3760" s="36"/>
      <c r="AC3760" s="7"/>
      <c r="AD3760" s="7"/>
      <c r="AE3760" s="7"/>
      <c r="AF3760" s="7"/>
      <c r="AG3760" s="7"/>
      <c r="AH3760" s="7"/>
      <c r="AJ3760" s="7"/>
      <c r="AK3760" s="7"/>
      <c r="AL3760" s="2"/>
      <c r="AN3760" s="7"/>
    </row>
    <row r="3761" spans="1:40" x14ac:dyDescent="0.25">
      <c r="B3761" s="10"/>
      <c r="C3761" s="10"/>
      <c r="D3761" s="10"/>
      <c r="E3761" s="10"/>
      <c r="G3761" s="11"/>
      <c r="I3761" s="10"/>
      <c r="J3761" s="10"/>
      <c r="K3761" s="10"/>
      <c r="L3761" s="8"/>
      <c r="M3761" s="55"/>
      <c r="N3761" s="40"/>
      <c r="O3761" s="2"/>
      <c r="R3761" s="25"/>
      <c r="S3761" s="51"/>
      <c r="T3761" s="25"/>
      <c r="V3761" s="27"/>
      <c r="X3761" s="7"/>
      <c r="Y3761" s="26"/>
      <c r="Z3761" s="26"/>
      <c r="AA3761" s="36"/>
      <c r="AC3761" s="7"/>
      <c r="AD3761" s="7"/>
      <c r="AE3761" s="7"/>
      <c r="AF3761" s="7"/>
      <c r="AG3761" s="7"/>
      <c r="AH3761" s="7"/>
      <c r="AJ3761" s="7"/>
      <c r="AK3761" s="7"/>
      <c r="AL3761" s="2"/>
      <c r="AN3761" s="7"/>
    </row>
    <row r="3762" spans="1:40" x14ac:dyDescent="0.25">
      <c r="A3762" s="77" t="s">
        <v>617</v>
      </c>
      <c r="B3762" s="64"/>
      <c r="C3762" s="64"/>
      <c r="D3762" s="64"/>
      <c r="E3762" s="64"/>
      <c r="F3762" s="64"/>
      <c r="G3762" s="64"/>
      <c r="H3762" s="64"/>
      <c r="I3762" s="64"/>
      <c r="J3762" s="64"/>
      <c r="K3762" s="64"/>
      <c r="L3762" s="67"/>
      <c r="O3762" s="2"/>
      <c r="R3762" s="25"/>
      <c r="S3762" s="51"/>
      <c r="T3762" s="25"/>
      <c r="V3762" s="27"/>
      <c r="X3762" s="7"/>
      <c r="Y3762" s="26"/>
      <c r="Z3762" s="26"/>
      <c r="AA3762" s="36"/>
      <c r="AC3762" s="7"/>
      <c r="AD3762" s="7"/>
      <c r="AE3762" s="7"/>
      <c r="AF3762" s="7"/>
      <c r="AG3762" s="7"/>
      <c r="AH3762" s="7"/>
      <c r="AJ3762" s="7"/>
      <c r="AK3762" s="7"/>
      <c r="AL3762" s="2"/>
      <c r="AN3762" s="7"/>
    </row>
    <row r="3763" spans="1:40" x14ac:dyDescent="0.25">
      <c r="A3763" s="68" t="s">
        <v>24</v>
      </c>
      <c r="B3763" s="69" t="s">
        <v>0</v>
      </c>
      <c r="C3763" s="69" t="s">
        <v>10</v>
      </c>
      <c r="D3763" s="69" t="s">
        <v>1</v>
      </c>
      <c r="E3763" s="69" t="s">
        <v>11</v>
      </c>
      <c r="F3763" s="78" t="s">
        <v>12</v>
      </c>
      <c r="G3763" s="70"/>
      <c r="H3763" s="69"/>
      <c r="I3763" s="78" t="s">
        <v>13</v>
      </c>
      <c r="J3763" s="70"/>
      <c r="K3763" s="69"/>
      <c r="L3763" s="71" t="s">
        <v>14</v>
      </c>
      <c r="O3763" s="2"/>
      <c r="R3763" s="25"/>
      <c r="S3763" s="51"/>
      <c r="T3763" s="25"/>
      <c r="V3763" s="27"/>
      <c r="X3763" s="7"/>
      <c r="Y3763" s="26"/>
      <c r="Z3763" s="26"/>
      <c r="AA3763" s="36"/>
      <c r="AC3763" s="7"/>
      <c r="AD3763" s="7"/>
      <c r="AE3763" s="7"/>
      <c r="AF3763" s="7"/>
      <c r="AG3763" s="7"/>
      <c r="AH3763" s="7"/>
      <c r="AJ3763" s="7"/>
      <c r="AK3763" s="7"/>
      <c r="AL3763" s="2"/>
      <c r="AN3763" s="7"/>
    </row>
    <row r="3764" spans="1:40" x14ac:dyDescent="0.25">
      <c r="A3764" s="68" t="s">
        <v>16</v>
      </c>
      <c r="B3764" s="69">
        <f>PRODUCT(B3749+B3756)</f>
        <v>2</v>
      </c>
      <c r="C3764" s="69">
        <f>PRODUCT(C3749+E3756)</f>
        <v>1</v>
      </c>
      <c r="D3764" s="69">
        <f>PRODUCT(D3749+D3756)</f>
        <v>0</v>
      </c>
      <c r="E3764" s="69">
        <f>PRODUCT(E3749+C3756)</f>
        <v>1</v>
      </c>
      <c r="F3764" s="69">
        <f>PRODUCT(F3749+H3756)</f>
        <v>6</v>
      </c>
      <c r="G3764" s="70" t="s">
        <v>6</v>
      </c>
      <c r="H3764" s="69">
        <f>PRODUCT(H3749+F3756)</f>
        <v>2</v>
      </c>
      <c r="I3764" s="69">
        <f>PRODUCT(I3749+K3756)</f>
        <v>3</v>
      </c>
      <c r="J3764" s="70" t="s">
        <v>6</v>
      </c>
      <c r="K3764" s="69">
        <f>PRODUCT(K3749+I3756)</f>
        <v>2</v>
      </c>
      <c r="L3764" s="71">
        <f>PRODUCT(((B3749*L3749)+B3756*L3756))/B3764</f>
        <v>313</v>
      </c>
      <c r="M3764" s="8"/>
      <c r="N3764" s="38"/>
      <c r="O3764" s="2"/>
      <c r="R3764" s="25"/>
      <c r="S3764" s="51"/>
      <c r="T3764" s="25"/>
      <c r="V3764" s="27"/>
      <c r="X3764" s="7"/>
      <c r="Y3764" s="26"/>
      <c r="Z3764" s="26"/>
      <c r="AA3764" s="36"/>
      <c r="AC3764" s="7"/>
      <c r="AD3764" s="7"/>
      <c r="AE3764" s="7"/>
      <c r="AF3764" s="7"/>
      <c r="AG3764" s="7"/>
      <c r="AH3764" s="7"/>
      <c r="AJ3764" s="7"/>
      <c r="AK3764" s="7"/>
      <c r="AL3764" s="2"/>
      <c r="AN3764" s="7"/>
    </row>
    <row r="3765" spans="1:40" x14ac:dyDescent="0.25">
      <c r="A3765" s="68" t="s">
        <v>439</v>
      </c>
      <c r="B3765" s="69">
        <f>PRODUCT(B3750+B3757)</f>
        <v>0</v>
      </c>
      <c r="C3765" s="69">
        <f>PRODUCT(C3750+E3757)</f>
        <v>0</v>
      </c>
      <c r="D3765" s="69">
        <f>PRODUCT(D3750+D3757)</f>
        <v>0</v>
      </c>
      <c r="E3765" s="69">
        <f>PRODUCT(E3750+C3757)</f>
        <v>0</v>
      </c>
      <c r="F3765" s="69">
        <f>PRODUCT(F3750+H3757)</f>
        <v>0</v>
      </c>
      <c r="G3765" s="70" t="s">
        <v>6</v>
      </c>
      <c r="H3765" s="69">
        <f>PRODUCT(H3750+F3757)</f>
        <v>0</v>
      </c>
      <c r="I3765" s="69">
        <f>PRODUCT(I3750+K3757)</f>
        <v>0</v>
      </c>
      <c r="J3765" s="70" t="s">
        <v>6</v>
      </c>
      <c r="K3765" s="69">
        <f>PRODUCT(K3750+I3757)</f>
        <v>0</v>
      </c>
      <c r="L3765" s="71">
        <v>0</v>
      </c>
      <c r="M3765" s="8"/>
      <c r="N3765" s="38"/>
      <c r="O3765" s="2"/>
      <c r="R3765" s="25"/>
      <c r="S3765" s="51"/>
      <c r="T3765" s="25"/>
      <c r="V3765" s="27"/>
      <c r="X3765" s="7"/>
      <c r="Y3765" s="26"/>
      <c r="Z3765" s="26"/>
      <c r="AA3765" s="36"/>
      <c r="AC3765" s="7"/>
      <c r="AD3765" s="7"/>
      <c r="AE3765" s="7"/>
      <c r="AF3765" s="7"/>
      <c r="AG3765" s="7"/>
      <c r="AH3765" s="7"/>
      <c r="AJ3765" s="7"/>
      <c r="AK3765" s="7"/>
      <c r="AL3765" s="2"/>
      <c r="AN3765" s="7"/>
    </row>
    <row r="3766" spans="1:40" x14ac:dyDescent="0.25">
      <c r="A3766" s="68" t="s">
        <v>440</v>
      </c>
      <c r="B3766" s="69">
        <f>PRODUCT(B3751+B3758)</f>
        <v>0</v>
      </c>
      <c r="C3766" s="69">
        <f>PRODUCT(C3751+E3758)</f>
        <v>0</v>
      </c>
      <c r="D3766" s="69">
        <f>PRODUCT(D3751+D3758)</f>
        <v>0</v>
      </c>
      <c r="E3766" s="69">
        <f>PRODUCT(E3751+C3758)</f>
        <v>0</v>
      </c>
      <c r="F3766" s="69">
        <f>PRODUCT(F3751+H3758)</f>
        <v>0</v>
      </c>
      <c r="G3766" s="70" t="s">
        <v>6</v>
      </c>
      <c r="H3766" s="69">
        <f>PRODUCT(H3751+F3758)</f>
        <v>0</v>
      </c>
      <c r="I3766" s="69">
        <f>PRODUCT(I3751+K3758)</f>
        <v>0</v>
      </c>
      <c r="J3766" s="70" t="s">
        <v>6</v>
      </c>
      <c r="K3766" s="69">
        <f>PRODUCT(K3751+I3758)</f>
        <v>0</v>
      </c>
      <c r="L3766" s="71">
        <v>0</v>
      </c>
      <c r="M3766" s="8"/>
      <c r="N3766" s="38"/>
      <c r="O3766" s="2"/>
      <c r="R3766" s="25"/>
      <c r="S3766" s="51"/>
      <c r="T3766" s="25"/>
      <c r="V3766" s="27"/>
      <c r="X3766" s="7"/>
      <c r="Y3766" s="26"/>
      <c r="Z3766" s="26"/>
      <c r="AA3766" s="36"/>
      <c r="AC3766" s="7"/>
      <c r="AD3766" s="7"/>
      <c r="AE3766" s="7"/>
      <c r="AF3766" s="7"/>
      <c r="AG3766" s="7"/>
      <c r="AH3766" s="7"/>
      <c r="AJ3766" s="7"/>
      <c r="AK3766" s="7"/>
      <c r="AL3766" s="2"/>
      <c r="AN3766" s="7"/>
    </row>
    <row r="3767" spans="1:40" x14ac:dyDescent="0.25">
      <c r="A3767" s="68" t="s">
        <v>17</v>
      </c>
      <c r="B3767" s="69">
        <f>PRODUCT(B3752+B3759)</f>
        <v>2</v>
      </c>
      <c r="C3767" s="69">
        <f>PRODUCT(C3752+E3759)</f>
        <v>1</v>
      </c>
      <c r="D3767" s="69">
        <f>PRODUCT(D3752+D3759)</f>
        <v>0</v>
      </c>
      <c r="E3767" s="69">
        <f>PRODUCT(E3752+C3759)</f>
        <v>1</v>
      </c>
      <c r="F3767" s="69">
        <f>PRODUCT(F3752+H3759)</f>
        <v>6</v>
      </c>
      <c r="G3767" s="70" t="s">
        <v>6</v>
      </c>
      <c r="H3767" s="69">
        <f>PRODUCT(H3752+F3759)</f>
        <v>2</v>
      </c>
      <c r="I3767" s="69">
        <f>PRODUCT(I3752+K3759)</f>
        <v>3</v>
      </c>
      <c r="J3767" s="70" t="s">
        <v>6</v>
      </c>
      <c r="K3767" s="69">
        <f>PRODUCT(K3752+I3759)</f>
        <v>2</v>
      </c>
      <c r="L3767" s="71">
        <f>PRODUCT(((B3752*L3752)+B3759*L3759))/B3767</f>
        <v>313</v>
      </c>
      <c r="M3767" s="8"/>
      <c r="N3767" s="38"/>
      <c r="O3767" s="2"/>
      <c r="R3767" s="25"/>
      <c r="S3767" s="51"/>
      <c r="T3767" s="25"/>
      <c r="V3767" s="27"/>
      <c r="X3767" s="7"/>
      <c r="Y3767" s="26"/>
      <c r="Z3767" s="26"/>
      <c r="AA3767" s="36"/>
      <c r="AC3767" s="7"/>
      <c r="AD3767" s="7"/>
      <c r="AE3767" s="7"/>
      <c r="AF3767" s="7"/>
      <c r="AG3767" s="7"/>
      <c r="AH3767" s="7"/>
      <c r="AJ3767" s="7"/>
      <c r="AK3767" s="7"/>
      <c r="AL3767" s="2"/>
      <c r="AN3767" s="7"/>
    </row>
    <row r="3768" spans="1:40" x14ac:dyDescent="0.25">
      <c r="A3768" s="72" t="s">
        <v>18</v>
      </c>
      <c r="B3768" s="73"/>
      <c r="C3768" s="73"/>
      <c r="D3768" s="73"/>
      <c r="E3768" s="73"/>
      <c r="F3768" s="74">
        <f>PRODUCT(F3767/B3767)</f>
        <v>3</v>
      </c>
      <c r="G3768" s="74" t="s">
        <v>6</v>
      </c>
      <c r="H3768" s="74">
        <f>PRODUCT(H3767/B3767)</f>
        <v>1</v>
      </c>
      <c r="I3768" s="86"/>
      <c r="J3768" s="86"/>
      <c r="K3768" s="86"/>
      <c r="L3768" s="76"/>
      <c r="M3768" s="55"/>
      <c r="N3768" s="40"/>
      <c r="O3768" s="2"/>
      <c r="R3768" s="25"/>
      <c r="S3768" s="51"/>
      <c r="T3768" s="25"/>
      <c r="V3768" s="27"/>
      <c r="X3768" s="7"/>
      <c r="Y3768" s="26"/>
      <c r="Z3768" s="26"/>
      <c r="AA3768" s="36"/>
      <c r="AC3768" s="7"/>
      <c r="AD3768" s="7"/>
      <c r="AE3768" s="7"/>
      <c r="AF3768" s="7"/>
      <c r="AG3768" s="7"/>
      <c r="AH3768" s="7"/>
      <c r="AJ3768" s="7"/>
      <c r="AK3768" s="7"/>
      <c r="AL3768" s="2"/>
      <c r="AN3768" s="7"/>
    </row>
    <row r="3769" spans="1:40" x14ac:dyDescent="0.25">
      <c r="A3769" s="7"/>
      <c r="B3769" s="10"/>
      <c r="C3769" s="10"/>
      <c r="D3769" s="10"/>
      <c r="E3769" s="10"/>
      <c r="F3769" s="10"/>
      <c r="G3769" s="10"/>
      <c r="H3769" s="10"/>
      <c r="I3769" s="10"/>
      <c r="J3769" s="10"/>
      <c r="K3769" s="10"/>
      <c r="L3769" s="54"/>
      <c r="O3769" s="2"/>
      <c r="R3769" s="25"/>
      <c r="S3769" s="51"/>
      <c r="T3769" s="25"/>
      <c r="V3769" s="27"/>
      <c r="X3769" s="7"/>
      <c r="Y3769" s="26"/>
      <c r="Z3769" s="26"/>
      <c r="AA3769" s="36"/>
      <c r="AC3769" s="7"/>
      <c r="AD3769" s="7"/>
      <c r="AE3769" s="7"/>
      <c r="AF3769" s="7"/>
      <c r="AG3769" s="7"/>
      <c r="AH3769" s="7"/>
      <c r="AJ3769" s="7"/>
      <c r="AK3769" s="7"/>
      <c r="AL3769" s="2"/>
      <c r="AN3769" s="7"/>
    </row>
    <row r="3770" spans="1:40" x14ac:dyDescent="0.25">
      <c r="A3770" s="7"/>
      <c r="B3770" s="10"/>
      <c r="C3770" s="10"/>
      <c r="D3770" s="10"/>
      <c r="E3770" s="10"/>
      <c r="F3770" s="10" t="s">
        <v>1874</v>
      </c>
      <c r="G3770" s="10"/>
      <c r="H3770" s="10"/>
      <c r="I3770" s="10"/>
      <c r="J3770" s="10"/>
      <c r="K3770" s="10"/>
      <c r="L3770" s="10"/>
      <c r="O3770" s="2"/>
      <c r="R3770" s="25"/>
      <c r="S3770" s="51"/>
      <c r="T3770" s="25"/>
      <c r="V3770" s="27"/>
      <c r="X3770" s="7"/>
      <c r="Y3770" s="26"/>
      <c r="Z3770" s="26"/>
      <c r="AA3770" s="36"/>
      <c r="AC3770" s="7"/>
      <c r="AD3770" s="7"/>
      <c r="AE3770" s="7"/>
      <c r="AF3770" s="7"/>
      <c r="AG3770" s="7"/>
      <c r="AH3770" s="7"/>
      <c r="AJ3770" s="7"/>
      <c r="AK3770" s="7"/>
      <c r="AL3770" s="2"/>
      <c r="AN3770" s="7"/>
    </row>
    <row r="3771" spans="1:40" x14ac:dyDescent="0.25">
      <c r="A3771" s="7"/>
      <c r="B3771" s="10"/>
      <c r="C3771" s="10"/>
      <c r="D3771" s="10"/>
      <c r="E3771" s="10"/>
      <c r="F3771" s="10" t="s">
        <v>433</v>
      </c>
      <c r="G3771" s="10"/>
      <c r="H3771" s="10"/>
      <c r="I3771" s="10"/>
      <c r="J3771" s="10"/>
      <c r="K3771" s="10"/>
      <c r="L3771" s="57">
        <f>PRODUCT(C3752/B3752)</f>
        <v>1</v>
      </c>
      <c r="O3771" s="2"/>
      <c r="R3771" s="25"/>
      <c r="S3771" s="51"/>
      <c r="T3771" s="25"/>
      <c r="V3771" s="27"/>
      <c r="X3771" s="7"/>
      <c r="Y3771" s="26"/>
      <c r="Z3771" s="26"/>
      <c r="AA3771" s="36"/>
      <c r="AC3771" s="7"/>
      <c r="AD3771" s="7"/>
      <c r="AE3771" s="7"/>
      <c r="AF3771" s="7"/>
      <c r="AG3771" s="7"/>
      <c r="AH3771" s="7"/>
      <c r="AJ3771" s="7"/>
      <c r="AK3771" s="7"/>
      <c r="AL3771" s="2"/>
      <c r="AN3771" s="7"/>
    </row>
    <row r="3772" spans="1:40" x14ac:dyDescent="0.25">
      <c r="A3772" s="7"/>
      <c r="B3772" s="10"/>
      <c r="C3772" s="10"/>
      <c r="D3772" s="10"/>
      <c r="E3772" s="10"/>
      <c r="F3772" s="10" t="s">
        <v>434</v>
      </c>
      <c r="G3772" s="10"/>
      <c r="H3772" s="10"/>
      <c r="I3772" s="10"/>
      <c r="J3772" s="10"/>
      <c r="K3772" s="10"/>
      <c r="L3772" s="57">
        <f>PRODUCT(E3759/B3759)</f>
        <v>0</v>
      </c>
      <c r="O3772" s="2"/>
      <c r="R3772" s="25"/>
      <c r="S3772" s="51"/>
      <c r="T3772" s="25"/>
      <c r="V3772" s="27"/>
      <c r="X3772" s="7"/>
      <c r="Y3772" s="26"/>
      <c r="Z3772" s="26"/>
      <c r="AA3772" s="36"/>
      <c r="AC3772" s="7"/>
      <c r="AD3772" s="7"/>
      <c r="AE3772" s="7"/>
      <c r="AF3772" s="7"/>
      <c r="AG3772" s="7"/>
      <c r="AH3772" s="7"/>
      <c r="AJ3772" s="7"/>
      <c r="AK3772" s="7"/>
      <c r="AL3772" s="2"/>
      <c r="AN3772" s="7"/>
    </row>
    <row r="3773" spans="1:40" x14ac:dyDescent="0.25">
      <c r="A3773" s="7"/>
      <c r="B3773" s="10"/>
      <c r="C3773" s="10"/>
      <c r="D3773" s="10"/>
      <c r="E3773" s="10"/>
      <c r="F3773" s="10" t="s">
        <v>435</v>
      </c>
      <c r="G3773" s="10"/>
      <c r="H3773" s="10"/>
      <c r="I3773" s="10"/>
      <c r="J3773" s="10"/>
      <c r="K3773" s="10"/>
      <c r="L3773" s="57">
        <f>PRODUCT(C3767/B3767)</f>
        <v>0.5</v>
      </c>
      <c r="O3773" s="2"/>
      <c r="R3773" s="25"/>
      <c r="S3773" s="51"/>
      <c r="T3773" s="25"/>
      <c r="V3773" s="27"/>
      <c r="X3773" s="7"/>
      <c r="Y3773" s="26"/>
      <c r="Z3773" s="26"/>
      <c r="AA3773" s="36"/>
      <c r="AC3773" s="7"/>
      <c r="AD3773" s="7"/>
      <c r="AE3773" s="7"/>
      <c r="AF3773" s="7"/>
      <c r="AG3773" s="7"/>
      <c r="AH3773" s="7"/>
      <c r="AJ3773" s="7"/>
      <c r="AK3773" s="7"/>
      <c r="AL3773" s="2"/>
      <c r="AN3773" s="7"/>
    </row>
    <row r="3774" spans="1:40" x14ac:dyDescent="0.25">
      <c r="A3774" s="7"/>
      <c r="B3774" s="10"/>
      <c r="C3774" s="10"/>
      <c r="D3774" s="10"/>
      <c r="E3774" s="10"/>
      <c r="F3774" s="10"/>
      <c r="G3774" s="10"/>
      <c r="H3774" s="10"/>
      <c r="I3774" s="10"/>
      <c r="J3774" s="10"/>
      <c r="K3774" s="10"/>
      <c r="L3774" s="54"/>
      <c r="R3774" s="10" t="s">
        <v>25</v>
      </c>
      <c r="AC3774" s="10" t="s">
        <v>3</v>
      </c>
      <c r="AD3774" s="3">
        <f>SUM(AD3775:AD3776)</f>
        <v>0</v>
      </c>
      <c r="AE3774" s="3">
        <f>SUM(AE3775:AE3776)</f>
        <v>0</v>
      </c>
      <c r="AF3774" s="3">
        <f>SUM(AF3775:AF3776)</f>
        <v>0</v>
      </c>
      <c r="AG3774" s="3">
        <f>SUM(AG3775:AG3776)</f>
        <v>0</v>
      </c>
      <c r="AH3774" s="3">
        <f>SUM(AH3775:AH3776)</f>
        <v>0</v>
      </c>
      <c r="AJ3774" s="3">
        <f>SUM(AJ3775:AJ3776)</f>
        <v>0</v>
      </c>
      <c r="AK3774" s="3">
        <f>SUM(AK3775:AK3776)</f>
        <v>0</v>
      </c>
      <c r="AL3774" s="3">
        <f>SUM(AL3775:AL3776)</f>
        <v>0</v>
      </c>
      <c r="AM3774" s="3"/>
      <c r="AN3774" s="3">
        <f>SUM(AN3775:AN3776)</f>
        <v>0</v>
      </c>
    </row>
    <row r="3775" spans="1:40" x14ac:dyDescent="0.25">
      <c r="A3775" s="1"/>
      <c r="B3775" s="4"/>
      <c r="C3775" s="4"/>
      <c r="D3775" s="4"/>
      <c r="E3775" s="4"/>
      <c r="F3775" s="4"/>
      <c r="G3775" s="4"/>
      <c r="H3775" s="4"/>
      <c r="I3775" s="4"/>
      <c r="J3775" s="4"/>
      <c r="K3775" s="4"/>
      <c r="L3775" s="62"/>
      <c r="AC3775" s="7"/>
      <c r="AD3775" s="7"/>
      <c r="AE3775" s="7"/>
      <c r="AF3775" s="7"/>
      <c r="AG3775" s="7"/>
      <c r="AH3775" s="7"/>
      <c r="AJ3775" s="7"/>
      <c r="AK3775" s="7"/>
      <c r="AN3775" s="7"/>
    </row>
    <row r="3776" spans="1:40" x14ac:dyDescent="0.25">
      <c r="A3776" s="1"/>
      <c r="B3776" s="4"/>
      <c r="C3776" s="4"/>
      <c r="D3776" s="4"/>
      <c r="E3776" s="4"/>
      <c r="F3776" s="4"/>
      <c r="G3776" s="4"/>
      <c r="H3776" s="4"/>
      <c r="I3776" s="4"/>
      <c r="J3776" s="4"/>
      <c r="K3776" s="4"/>
      <c r="L3776" s="62"/>
      <c r="O3776" s="2"/>
      <c r="R3776" s="7"/>
      <c r="T3776" s="7"/>
      <c r="AC3776" s="7"/>
      <c r="AD3776" s="7"/>
      <c r="AE3776" s="7"/>
      <c r="AF3776" s="7"/>
      <c r="AG3776" s="7"/>
      <c r="AH3776" s="7"/>
      <c r="AI3776" s="7"/>
      <c r="AJ3776" s="7"/>
      <c r="AK3776" s="7"/>
      <c r="AN3776" s="7"/>
    </row>
    <row r="3777" spans="1:40" x14ac:dyDescent="0.25">
      <c r="A3777" s="1"/>
      <c r="B3777" s="4"/>
      <c r="C3777" s="4"/>
      <c r="D3777" s="4"/>
      <c r="E3777" s="4"/>
      <c r="F3777" s="4"/>
      <c r="G3777" s="4"/>
      <c r="H3777" s="4"/>
      <c r="I3777" s="4"/>
      <c r="J3777" s="4"/>
      <c r="K3777" s="4"/>
      <c r="L3777" s="62"/>
      <c r="O3777" s="2"/>
      <c r="R3777" s="10" t="s">
        <v>32</v>
      </c>
      <c r="T3777" s="7"/>
      <c r="AC3777" s="10" t="s">
        <v>4</v>
      </c>
      <c r="AD3777" s="3">
        <f>SUM(AD3778:AD3780)</f>
        <v>0</v>
      </c>
      <c r="AE3777" s="3">
        <f>SUM(AE3778:AE3780)</f>
        <v>0</v>
      </c>
      <c r="AF3777" s="3">
        <f>SUM(AF3778:AF3780)</f>
        <v>0</v>
      </c>
      <c r="AG3777" s="3">
        <f>SUM(AG3778:AG3780)</f>
        <v>0</v>
      </c>
      <c r="AH3777" s="3">
        <f>SUM(AH3778:AH3780)</f>
        <v>0</v>
      </c>
      <c r="AI3777" s="7"/>
      <c r="AJ3777" s="3">
        <f>SUM(AJ3778:AJ3780)</f>
        <v>0</v>
      </c>
      <c r="AK3777" s="3">
        <f>SUM(AK3778:AK3780)</f>
        <v>0</v>
      </c>
      <c r="AL3777" s="3">
        <f>SUM(AL3778:AL3780)</f>
        <v>0</v>
      </c>
      <c r="AN3777" s="3">
        <f>SUM(AN3778:AN3780)</f>
        <v>0</v>
      </c>
    </row>
    <row r="3778" spans="1:40" x14ac:dyDescent="0.25">
      <c r="A3778" s="1"/>
      <c r="B3778" s="4"/>
      <c r="C3778" s="4"/>
      <c r="D3778" s="4"/>
      <c r="E3778" s="4"/>
      <c r="F3778" s="4"/>
      <c r="G3778" s="4"/>
      <c r="H3778" s="4"/>
      <c r="I3778" s="4"/>
      <c r="J3778" s="4"/>
      <c r="K3778" s="4"/>
      <c r="L3778" s="62"/>
      <c r="O3778" s="2"/>
      <c r="R3778" s="7"/>
      <c r="T3778" s="7"/>
      <c r="AC3778" s="7"/>
      <c r="AD3778" s="7"/>
      <c r="AE3778" s="7"/>
      <c r="AF3778" s="7"/>
      <c r="AG3778" s="7"/>
      <c r="AH3778" s="7"/>
      <c r="AI3778" s="7"/>
      <c r="AJ3778" s="7"/>
      <c r="AK3778" s="7"/>
      <c r="AN3778" s="7"/>
    </row>
    <row r="3779" spans="1:40" x14ac:dyDescent="0.25">
      <c r="A3779" s="1"/>
      <c r="B3779" s="4"/>
      <c r="C3779" s="4"/>
      <c r="D3779" s="4"/>
      <c r="E3779" s="4"/>
      <c r="F3779" s="4"/>
      <c r="G3779" s="4"/>
      <c r="H3779" s="4"/>
      <c r="I3779" s="4"/>
      <c r="J3779" s="4"/>
      <c r="K3779" s="4"/>
      <c r="L3779" s="62"/>
      <c r="O3779" s="2"/>
      <c r="R3779" s="7"/>
      <c r="T3779" s="7"/>
      <c r="AC3779" s="7"/>
      <c r="AD3779" s="7"/>
      <c r="AE3779" s="7"/>
      <c r="AF3779" s="7"/>
      <c r="AG3779" s="7"/>
      <c r="AH3779" s="7"/>
      <c r="AI3779" s="7"/>
      <c r="AJ3779" s="7"/>
      <c r="AK3779" s="7"/>
      <c r="AN3779" s="7"/>
    </row>
    <row r="3780" spans="1:40" x14ac:dyDescent="0.25">
      <c r="A3780" s="1"/>
      <c r="B3780" s="4"/>
      <c r="C3780" s="4"/>
      <c r="D3780" s="4"/>
      <c r="E3780" s="4"/>
      <c r="F3780" s="4"/>
      <c r="G3780" s="4"/>
      <c r="H3780" s="4"/>
      <c r="I3780" s="4"/>
      <c r="J3780" s="4"/>
      <c r="K3780" s="4"/>
      <c r="L3780" s="62"/>
      <c r="O3780" s="2"/>
      <c r="R3780" s="7"/>
      <c r="T3780" s="7"/>
      <c r="AC3780" s="7"/>
      <c r="AD3780" s="7"/>
      <c r="AE3780" s="7"/>
      <c r="AF3780" s="7"/>
      <c r="AG3780" s="7"/>
      <c r="AH3780" s="7"/>
      <c r="AI3780" s="7"/>
      <c r="AJ3780" s="7"/>
      <c r="AK3780" s="7"/>
      <c r="AN3780" s="7"/>
    </row>
    <row r="3781" spans="1:40" x14ac:dyDescent="0.25">
      <c r="A3781" s="1"/>
      <c r="B3781" s="4"/>
      <c r="C3781" s="4"/>
      <c r="D3781" s="4"/>
      <c r="E3781" s="4"/>
      <c r="F3781" s="4"/>
      <c r="G3781" s="4"/>
      <c r="H3781" s="4"/>
      <c r="I3781" s="4"/>
      <c r="J3781" s="4"/>
      <c r="K3781" s="4"/>
      <c r="L3781" s="62"/>
      <c r="O3781" s="2"/>
      <c r="R3781" s="7"/>
      <c r="T3781" s="7"/>
      <c r="AC3781" s="7"/>
      <c r="AD3781" s="7"/>
      <c r="AE3781" s="7"/>
      <c r="AF3781" s="7"/>
      <c r="AG3781" s="7"/>
      <c r="AH3781" s="7"/>
      <c r="AI3781" s="7"/>
      <c r="AJ3781" s="7"/>
      <c r="AK3781" s="7"/>
      <c r="AN3781" s="7"/>
    </row>
    <row r="3782" spans="1:40" s="4" customFormat="1" ht="14.25" x14ac:dyDescent="0.2">
      <c r="A3782" s="10"/>
      <c r="B3782" s="3"/>
      <c r="C3782" s="3"/>
      <c r="D3782" s="3"/>
      <c r="E3782" s="3"/>
      <c r="F3782" s="3"/>
      <c r="G3782" s="3"/>
      <c r="H3782" s="3"/>
      <c r="I3782" s="3"/>
      <c r="J3782" s="3"/>
      <c r="K3782" s="3"/>
      <c r="L3782" s="8"/>
      <c r="M3782" s="3" t="s">
        <v>7</v>
      </c>
      <c r="N3782" s="6"/>
      <c r="O3782" s="11"/>
      <c r="P3782" s="3"/>
      <c r="Q3782" s="3"/>
      <c r="R3782" s="6" t="s">
        <v>8</v>
      </c>
      <c r="S3782" s="9"/>
      <c r="T3782" s="6"/>
      <c r="U3782" s="3"/>
      <c r="V3782" s="3"/>
      <c r="W3782" s="3"/>
      <c r="X3782" s="6"/>
      <c r="Y3782" s="3"/>
      <c r="Z3782" s="3"/>
      <c r="AA3782" s="3"/>
      <c r="AB3782" s="3"/>
      <c r="AC3782" s="10" t="s">
        <v>2</v>
      </c>
      <c r="AD3782" s="3">
        <f>SUM(AD3783:AD3808)</f>
        <v>18</v>
      </c>
      <c r="AE3782" s="3">
        <f>SUM(AE3783:AE3808)</f>
        <v>4</v>
      </c>
      <c r="AF3782" s="3">
        <f>SUM(AF3783:AF3808)</f>
        <v>0</v>
      </c>
      <c r="AG3782" s="3">
        <f>SUM(AG3783:AG3808)</f>
        <v>14</v>
      </c>
      <c r="AH3782" s="3">
        <f>SUM(AH3783:AH3808)</f>
        <v>70</v>
      </c>
      <c r="AI3782" s="3"/>
      <c r="AJ3782" s="3">
        <f>SUM(AJ3783:AJ3808)</f>
        <v>152</v>
      </c>
      <c r="AK3782" s="3">
        <f>SUM(AK3783:AK3808)</f>
        <v>10</v>
      </c>
      <c r="AL3782" s="3">
        <f>SUM(AL3783:AL3808)</f>
        <v>10854</v>
      </c>
      <c r="AM3782" s="3">
        <f>PRODUCT(AL3782+AL3809+AL3826)</f>
        <v>17263</v>
      </c>
      <c r="AN3782" s="3">
        <f>SUM(AN3783:AN3808)</f>
        <v>39</v>
      </c>
    </row>
    <row r="3783" spans="1:40" x14ac:dyDescent="0.25">
      <c r="A3783" s="63" t="s">
        <v>619</v>
      </c>
      <c r="B3783" s="64" t="s">
        <v>0</v>
      </c>
      <c r="C3783" s="64" t="s">
        <v>10</v>
      </c>
      <c r="D3783" s="64" t="s">
        <v>1</v>
      </c>
      <c r="E3783" s="64" t="s">
        <v>11</v>
      </c>
      <c r="F3783" s="65" t="s">
        <v>12</v>
      </c>
      <c r="G3783" s="66"/>
      <c r="H3783" s="64"/>
      <c r="I3783" s="65" t="s">
        <v>13</v>
      </c>
      <c r="J3783" s="66"/>
      <c r="K3783" s="64"/>
      <c r="L3783" s="67" t="s">
        <v>14</v>
      </c>
      <c r="M3783" s="3">
        <f>MAX(Y3783:Y3828)</f>
        <v>2372</v>
      </c>
      <c r="N3783" s="1"/>
      <c r="O3783" s="2">
        <v>22</v>
      </c>
      <c r="P3783" s="2">
        <v>5</v>
      </c>
      <c r="Q3783" s="2">
        <v>2005</v>
      </c>
      <c r="R3783" s="5" t="s">
        <v>785</v>
      </c>
      <c r="S3783" s="30" t="s">
        <v>6</v>
      </c>
      <c r="T3783" s="5" t="s">
        <v>1062</v>
      </c>
      <c r="U3783" s="2">
        <v>0</v>
      </c>
      <c r="V3783" s="30" t="s">
        <v>6</v>
      </c>
      <c r="W3783" s="2">
        <v>2</v>
      </c>
      <c r="X3783" s="7" t="s">
        <v>197</v>
      </c>
      <c r="Y3783" s="2">
        <v>608</v>
      </c>
      <c r="Z3783" s="2">
        <v>4</v>
      </c>
      <c r="AA3783" s="30" t="s">
        <v>6</v>
      </c>
      <c r="AB3783" s="2">
        <v>6</v>
      </c>
      <c r="AD3783" s="2">
        <f>IF(Q3783&gt;100,1,0)</f>
        <v>1</v>
      </c>
      <c r="AE3783" s="2">
        <f t="shared" ref="AE3783:AE3800" si="1542">IF(U3783&gt;W3783,1,0)</f>
        <v>0</v>
      </c>
      <c r="AF3783" s="2">
        <f>IF(U3783=W3783,1,0)*IF(Q3783=0,0,1)</f>
        <v>0</v>
      </c>
      <c r="AG3783" s="2">
        <f t="shared" ref="AG3783:AG3800" si="1543">IF(W3783&gt;U3783,1,0)</f>
        <v>1</v>
      </c>
      <c r="AH3783" s="2">
        <f t="shared" ref="AH3783:AH3800" si="1544">PRODUCT(Z3783)</f>
        <v>4</v>
      </c>
      <c r="AI3783" s="30" t="s">
        <v>6</v>
      </c>
      <c r="AJ3783" s="2">
        <f t="shared" ref="AJ3783:AJ3800" si="1545">PRODUCT(AB3783)</f>
        <v>6</v>
      </c>
      <c r="AK3783" s="2">
        <v>0</v>
      </c>
      <c r="AL3783" s="2">
        <f t="shared" ref="AL3783:AL3800" si="1546">PRODUCT(Y3783)</f>
        <v>608</v>
      </c>
      <c r="AN3783" s="2">
        <v>3</v>
      </c>
    </row>
    <row r="3784" spans="1:40" x14ac:dyDescent="0.25">
      <c r="A3784" s="68" t="s">
        <v>16</v>
      </c>
      <c r="B3784" s="69">
        <f>PRODUCT(AD3782)</f>
        <v>18</v>
      </c>
      <c r="C3784" s="69">
        <f>PRODUCT(AE3782)</f>
        <v>4</v>
      </c>
      <c r="D3784" s="69">
        <f>PRODUCT(AF3782)</f>
        <v>0</v>
      </c>
      <c r="E3784" s="69">
        <f>PRODUCT(AG3782)</f>
        <v>14</v>
      </c>
      <c r="F3784" s="69">
        <f>PRODUCT(AH3782)</f>
        <v>70</v>
      </c>
      <c r="G3784" s="70" t="s">
        <v>6</v>
      </c>
      <c r="H3784" s="69">
        <f>PRODUCT(AJ3782)</f>
        <v>152</v>
      </c>
      <c r="I3784" s="69">
        <f>PRODUCT(AK3782)</f>
        <v>10</v>
      </c>
      <c r="J3784" s="70" t="s">
        <v>6</v>
      </c>
      <c r="K3784" s="69">
        <f>PRODUCT(AN3782)</f>
        <v>39</v>
      </c>
      <c r="L3784" s="71">
        <f>PRODUCT(AL3782/B3784)</f>
        <v>603</v>
      </c>
      <c r="M3784" s="8"/>
      <c r="N3784" s="1"/>
      <c r="O3784" s="2">
        <v>2</v>
      </c>
      <c r="P3784" s="2">
        <v>8</v>
      </c>
      <c r="Q3784" s="2">
        <v>2006</v>
      </c>
      <c r="R3784" s="95" t="s">
        <v>785</v>
      </c>
      <c r="S3784" s="30" t="s">
        <v>6</v>
      </c>
      <c r="T3784" s="95" t="s">
        <v>1062</v>
      </c>
      <c r="U3784" s="2">
        <v>1</v>
      </c>
      <c r="V3784" s="30" t="s">
        <v>6</v>
      </c>
      <c r="W3784" s="2">
        <v>0</v>
      </c>
      <c r="X3784" s="7" t="s">
        <v>128</v>
      </c>
      <c r="Y3784" s="2">
        <v>1364</v>
      </c>
      <c r="Z3784" s="2">
        <v>6</v>
      </c>
      <c r="AA3784" s="30" t="s">
        <v>6</v>
      </c>
      <c r="AB3784" s="2">
        <v>3</v>
      </c>
      <c r="AC3784" s="7"/>
      <c r="AD3784" s="2">
        <f t="shared" ref="AD3784:AD3800" si="1547">IF(Q3784&gt;100,1,0)</f>
        <v>1</v>
      </c>
      <c r="AE3784" s="2">
        <f t="shared" si="1542"/>
        <v>1</v>
      </c>
      <c r="AF3784" s="2">
        <f t="shared" ref="AF3784:AF3800" si="1548">IF(U3784=W3784,1,0)*IF(Q3784=0,0,1)</f>
        <v>0</v>
      </c>
      <c r="AG3784" s="2">
        <f t="shared" si="1543"/>
        <v>0</v>
      </c>
      <c r="AH3784" s="2">
        <f t="shared" si="1544"/>
        <v>6</v>
      </c>
      <c r="AI3784" s="30" t="s">
        <v>6</v>
      </c>
      <c r="AJ3784" s="2">
        <f t="shared" si="1545"/>
        <v>3</v>
      </c>
      <c r="AK3784" s="2">
        <v>2</v>
      </c>
      <c r="AL3784" s="2">
        <f t="shared" si="1546"/>
        <v>1364</v>
      </c>
      <c r="AN3784" s="2">
        <v>0</v>
      </c>
    </row>
    <row r="3785" spans="1:40" x14ac:dyDescent="0.25">
      <c r="A3785" s="68" t="s">
        <v>439</v>
      </c>
      <c r="B3785" s="69">
        <f>PRODUCT(AD3809)</f>
        <v>8</v>
      </c>
      <c r="C3785" s="69">
        <f>PRODUCT(AE3809)</f>
        <v>2</v>
      </c>
      <c r="D3785" s="69">
        <f>PRODUCT(AF3809)</f>
        <v>0</v>
      </c>
      <c r="E3785" s="69">
        <f>PRODUCT(AG3809)</f>
        <v>6</v>
      </c>
      <c r="F3785" s="69">
        <f>PRODUCT(AH3809)</f>
        <v>32</v>
      </c>
      <c r="G3785" s="70" t="s">
        <v>6</v>
      </c>
      <c r="H3785" s="69">
        <f>PRODUCT(AJ3809)</f>
        <v>70</v>
      </c>
      <c r="I3785" s="69">
        <f>PRODUCT(AK3809)</f>
        <v>5</v>
      </c>
      <c r="J3785" s="70" t="s">
        <v>6</v>
      </c>
      <c r="K3785" s="69">
        <f>PRODUCT(AN3809)</f>
        <v>16</v>
      </c>
      <c r="L3785" s="71">
        <f>PRODUCT(AL3809/B3785)</f>
        <v>801.125</v>
      </c>
      <c r="M3785" s="8"/>
      <c r="N3785" s="1"/>
      <c r="O3785" s="2">
        <v>6</v>
      </c>
      <c r="P3785" s="2">
        <v>6</v>
      </c>
      <c r="Q3785" s="2">
        <v>2007</v>
      </c>
      <c r="R3785" s="5" t="s">
        <v>785</v>
      </c>
      <c r="S3785" s="30" t="s">
        <v>6</v>
      </c>
      <c r="T3785" s="5" t="s">
        <v>1062</v>
      </c>
      <c r="U3785" s="2">
        <v>1</v>
      </c>
      <c r="V3785" s="30" t="s">
        <v>6</v>
      </c>
      <c r="W3785" s="2">
        <v>2</v>
      </c>
      <c r="X3785" s="7" t="s">
        <v>1141</v>
      </c>
      <c r="Y3785" s="2">
        <v>544</v>
      </c>
      <c r="Z3785" s="2">
        <v>5</v>
      </c>
      <c r="AA3785" s="30" t="s">
        <v>6</v>
      </c>
      <c r="AB3785" s="2">
        <v>4</v>
      </c>
      <c r="AC3785" s="7"/>
      <c r="AD3785" s="2">
        <f t="shared" si="1547"/>
        <v>1</v>
      </c>
      <c r="AE3785" s="2">
        <f t="shared" si="1542"/>
        <v>0</v>
      </c>
      <c r="AF3785" s="2">
        <f t="shared" si="1548"/>
        <v>0</v>
      </c>
      <c r="AG3785" s="2">
        <f t="shared" si="1543"/>
        <v>1</v>
      </c>
      <c r="AH3785" s="2">
        <f t="shared" si="1544"/>
        <v>5</v>
      </c>
      <c r="AI3785" s="30" t="s">
        <v>6</v>
      </c>
      <c r="AJ3785" s="2">
        <f t="shared" si="1545"/>
        <v>4</v>
      </c>
      <c r="AK3785" s="2">
        <v>1</v>
      </c>
      <c r="AL3785" s="2">
        <f t="shared" si="1546"/>
        <v>544</v>
      </c>
      <c r="AN3785" s="2">
        <v>2</v>
      </c>
    </row>
    <row r="3786" spans="1:40" x14ac:dyDescent="0.25">
      <c r="A3786" s="68" t="s">
        <v>440</v>
      </c>
      <c r="B3786" s="69">
        <f>PRODUCT(AD3826)</f>
        <v>0</v>
      </c>
      <c r="C3786" s="69">
        <f>PRODUCT(AE3826)</f>
        <v>0</v>
      </c>
      <c r="D3786" s="69">
        <f>PRODUCT(AF3826)</f>
        <v>0</v>
      </c>
      <c r="E3786" s="69">
        <f>PRODUCT(AG3826)</f>
        <v>0</v>
      </c>
      <c r="F3786" s="69">
        <f>PRODUCT(AH3826)</f>
        <v>0</v>
      </c>
      <c r="G3786" s="70" t="s">
        <v>6</v>
      </c>
      <c r="H3786" s="69">
        <f>PRODUCT(AJ3826)</f>
        <v>0</v>
      </c>
      <c r="I3786" s="69">
        <f>PRODUCT(AK3826)</f>
        <v>0</v>
      </c>
      <c r="J3786" s="70" t="s">
        <v>6</v>
      </c>
      <c r="K3786" s="69">
        <f>PRODUCT(AN3826)</f>
        <v>0</v>
      </c>
      <c r="L3786" s="71">
        <v>0</v>
      </c>
      <c r="M3786" s="8"/>
      <c r="N3786" s="1"/>
      <c r="O3786" s="2">
        <v>16</v>
      </c>
      <c r="P3786" s="2">
        <v>7</v>
      </c>
      <c r="Q3786" s="2">
        <v>2008</v>
      </c>
      <c r="R3786" s="5" t="s">
        <v>785</v>
      </c>
      <c r="S3786" s="30" t="s">
        <v>6</v>
      </c>
      <c r="T3786" s="5" t="s">
        <v>1062</v>
      </c>
      <c r="U3786" s="2">
        <v>0</v>
      </c>
      <c r="V3786" s="30" t="s">
        <v>6</v>
      </c>
      <c r="W3786" s="2">
        <v>1</v>
      </c>
      <c r="X3786" s="7" t="s">
        <v>163</v>
      </c>
      <c r="Y3786" s="2">
        <v>735</v>
      </c>
      <c r="Z3786" s="2">
        <v>2</v>
      </c>
      <c r="AA3786" s="30" t="s">
        <v>6</v>
      </c>
      <c r="AB3786" s="2">
        <v>4</v>
      </c>
      <c r="AC3786" s="7"/>
      <c r="AD3786" s="2">
        <f t="shared" si="1547"/>
        <v>1</v>
      </c>
      <c r="AE3786" s="2">
        <f t="shared" si="1542"/>
        <v>0</v>
      </c>
      <c r="AF3786" s="2">
        <f t="shared" si="1548"/>
        <v>0</v>
      </c>
      <c r="AG3786" s="2">
        <f t="shared" si="1543"/>
        <v>1</v>
      </c>
      <c r="AH3786" s="2">
        <f t="shared" si="1544"/>
        <v>2</v>
      </c>
      <c r="AI3786" s="30" t="s">
        <v>6</v>
      </c>
      <c r="AJ3786" s="2">
        <f t="shared" si="1545"/>
        <v>4</v>
      </c>
      <c r="AK3786" s="2">
        <v>0</v>
      </c>
      <c r="AL3786" s="2">
        <f t="shared" si="1546"/>
        <v>735</v>
      </c>
      <c r="AN3786" s="2">
        <v>2</v>
      </c>
    </row>
    <row r="3787" spans="1:40" x14ac:dyDescent="0.25">
      <c r="A3787" s="68" t="s">
        <v>17</v>
      </c>
      <c r="B3787" s="69">
        <f>SUM(B3784:B3786)</f>
        <v>26</v>
      </c>
      <c r="C3787" s="69">
        <f>SUM(C3784:C3786)</f>
        <v>6</v>
      </c>
      <c r="D3787" s="69">
        <f>SUM(D3784:D3786)</f>
        <v>0</v>
      </c>
      <c r="E3787" s="69">
        <f>SUM(E3784:E3786)</f>
        <v>20</v>
      </c>
      <c r="F3787" s="69">
        <f>SUM(F3784:F3786)</f>
        <v>102</v>
      </c>
      <c r="G3787" s="70" t="s">
        <v>6</v>
      </c>
      <c r="H3787" s="69">
        <f>SUM(H3784:H3786)</f>
        <v>222</v>
      </c>
      <c r="I3787" s="69">
        <f>SUM(I3784:I3786)</f>
        <v>15</v>
      </c>
      <c r="J3787" s="70" t="s">
        <v>6</v>
      </c>
      <c r="K3787" s="69">
        <f>SUM(K3784:K3786)</f>
        <v>55</v>
      </c>
      <c r="L3787" s="71">
        <f>PRODUCT(AM3782/B3787)</f>
        <v>663.96153846153845</v>
      </c>
      <c r="M3787" s="8"/>
      <c r="N3787" s="1"/>
      <c r="O3787" s="2">
        <v>13</v>
      </c>
      <c r="P3787" s="2">
        <v>5</v>
      </c>
      <c r="Q3787" s="2">
        <v>2009</v>
      </c>
      <c r="R3787" s="5" t="s">
        <v>785</v>
      </c>
      <c r="S3787" s="2"/>
      <c r="T3787" s="5" t="s">
        <v>1062</v>
      </c>
      <c r="U3787" s="2">
        <v>0</v>
      </c>
      <c r="V3787" s="30" t="s">
        <v>6</v>
      </c>
      <c r="W3787" s="2">
        <v>1</v>
      </c>
      <c r="X3787" s="7" t="s">
        <v>161</v>
      </c>
      <c r="Y3787" s="2">
        <v>826</v>
      </c>
      <c r="Z3787" s="2">
        <v>7</v>
      </c>
      <c r="AA3787" s="30" t="s">
        <v>6</v>
      </c>
      <c r="AB3787" s="2">
        <v>8</v>
      </c>
      <c r="AC3787" s="7"/>
      <c r="AD3787" s="2">
        <f t="shared" si="1547"/>
        <v>1</v>
      </c>
      <c r="AE3787" s="2">
        <f t="shared" si="1542"/>
        <v>0</v>
      </c>
      <c r="AF3787" s="2">
        <f t="shared" si="1548"/>
        <v>0</v>
      </c>
      <c r="AG3787" s="2">
        <f t="shared" si="1543"/>
        <v>1</v>
      </c>
      <c r="AH3787" s="2">
        <f t="shared" si="1544"/>
        <v>7</v>
      </c>
      <c r="AI3787" s="30" t="s">
        <v>6</v>
      </c>
      <c r="AJ3787" s="2">
        <f t="shared" si="1545"/>
        <v>8</v>
      </c>
      <c r="AK3787" s="2">
        <v>0</v>
      </c>
      <c r="AL3787" s="2">
        <f t="shared" si="1546"/>
        <v>826</v>
      </c>
      <c r="AN3787" s="2">
        <v>2</v>
      </c>
    </row>
    <row r="3788" spans="1:40" x14ac:dyDescent="0.25">
      <c r="A3788" s="72" t="s">
        <v>18</v>
      </c>
      <c r="B3788" s="73"/>
      <c r="C3788" s="73"/>
      <c r="D3788" s="73"/>
      <c r="E3788" s="73"/>
      <c r="F3788" s="74">
        <f>PRODUCT(F3787/B3787)</f>
        <v>3.9230769230769229</v>
      </c>
      <c r="G3788" s="75" t="s">
        <v>6</v>
      </c>
      <c r="H3788" s="74">
        <f>PRODUCT(H3787/B3787)</f>
        <v>8.5384615384615383</v>
      </c>
      <c r="I3788" s="73"/>
      <c r="J3788" s="73"/>
      <c r="K3788" s="73"/>
      <c r="L3788" s="76"/>
      <c r="M3788" s="55"/>
      <c r="N3788" s="1"/>
      <c r="O3788" s="2">
        <v>9</v>
      </c>
      <c r="P3788" s="2">
        <v>7</v>
      </c>
      <c r="Q3788" s="2">
        <v>2009</v>
      </c>
      <c r="R3788" s="5" t="s">
        <v>785</v>
      </c>
      <c r="S3788" s="2"/>
      <c r="T3788" s="5" t="s">
        <v>1062</v>
      </c>
      <c r="U3788" s="2">
        <v>0</v>
      </c>
      <c r="V3788" s="30" t="s">
        <v>6</v>
      </c>
      <c r="W3788" s="2">
        <v>2</v>
      </c>
      <c r="X3788" s="7" t="s">
        <v>1075</v>
      </c>
      <c r="Y3788" s="2">
        <v>1009</v>
      </c>
      <c r="Z3788" s="2">
        <v>2</v>
      </c>
      <c r="AA3788" s="30" t="s">
        <v>6</v>
      </c>
      <c r="AB3788" s="2">
        <v>6</v>
      </c>
      <c r="AC3788" s="7"/>
      <c r="AD3788" s="2">
        <f t="shared" si="1547"/>
        <v>1</v>
      </c>
      <c r="AE3788" s="2">
        <f t="shared" si="1542"/>
        <v>0</v>
      </c>
      <c r="AF3788" s="2">
        <f t="shared" si="1548"/>
        <v>0</v>
      </c>
      <c r="AG3788" s="2">
        <f t="shared" si="1543"/>
        <v>1</v>
      </c>
      <c r="AH3788" s="2">
        <f t="shared" si="1544"/>
        <v>2</v>
      </c>
      <c r="AI3788" s="30" t="s">
        <v>6</v>
      </c>
      <c r="AJ3788" s="2">
        <f t="shared" si="1545"/>
        <v>6</v>
      </c>
      <c r="AK3788" s="2">
        <v>0</v>
      </c>
      <c r="AL3788" s="2">
        <f t="shared" si="1546"/>
        <v>1009</v>
      </c>
      <c r="AN3788" s="2">
        <v>3</v>
      </c>
    </row>
    <row r="3789" spans="1:40" x14ac:dyDescent="0.25">
      <c r="B3789" s="10"/>
      <c r="C3789" s="10"/>
      <c r="D3789" s="10"/>
      <c r="E3789" s="10"/>
      <c r="F3789" s="10"/>
      <c r="G3789" s="10"/>
      <c r="H3789" s="10"/>
      <c r="I3789" s="10"/>
      <c r="J3789" s="10"/>
      <c r="K3789" s="10"/>
      <c r="L3789" s="8"/>
      <c r="N3789" s="1"/>
      <c r="O3789" s="2">
        <v>23</v>
      </c>
      <c r="P3789" s="2">
        <v>5</v>
      </c>
      <c r="Q3789" s="2">
        <v>2010</v>
      </c>
      <c r="R3789" s="5" t="s">
        <v>785</v>
      </c>
      <c r="S3789" s="30" t="s">
        <v>6</v>
      </c>
      <c r="T3789" s="5" t="s">
        <v>1062</v>
      </c>
      <c r="U3789" s="2">
        <v>2</v>
      </c>
      <c r="V3789" s="30" t="s">
        <v>6</v>
      </c>
      <c r="W3789" s="2">
        <v>1</v>
      </c>
      <c r="X3789" s="7" t="s">
        <v>1243</v>
      </c>
      <c r="Y3789" s="2">
        <v>682</v>
      </c>
      <c r="Z3789" s="2">
        <v>7</v>
      </c>
      <c r="AA3789" s="30" t="s">
        <v>6</v>
      </c>
      <c r="AB3789" s="2">
        <v>7</v>
      </c>
      <c r="AC3789" s="7"/>
      <c r="AD3789" s="2">
        <f t="shared" si="1547"/>
        <v>1</v>
      </c>
      <c r="AE3789" s="2">
        <f t="shared" si="1542"/>
        <v>1</v>
      </c>
      <c r="AF3789" s="2">
        <f t="shared" si="1548"/>
        <v>0</v>
      </c>
      <c r="AG3789" s="2">
        <f t="shared" si="1543"/>
        <v>0</v>
      </c>
      <c r="AH3789" s="2">
        <f t="shared" si="1544"/>
        <v>7</v>
      </c>
      <c r="AI3789" s="30" t="s">
        <v>6</v>
      </c>
      <c r="AJ3789" s="2">
        <f t="shared" si="1545"/>
        <v>7</v>
      </c>
      <c r="AK3789" s="2">
        <v>2</v>
      </c>
      <c r="AL3789" s="2">
        <f t="shared" si="1546"/>
        <v>682</v>
      </c>
      <c r="AN3789" s="2">
        <v>1</v>
      </c>
    </row>
    <row r="3790" spans="1:40" x14ac:dyDescent="0.25">
      <c r="A3790" s="77" t="s">
        <v>618</v>
      </c>
      <c r="B3790" s="64" t="s">
        <v>0</v>
      </c>
      <c r="C3790" s="64" t="s">
        <v>10</v>
      </c>
      <c r="D3790" s="64" t="s">
        <v>1</v>
      </c>
      <c r="E3790" s="64" t="s">
        <v>11</v>
      </c>
      <c r="F3790" s="65" t="s">
        <v>12</v>
      </c>
      <c r="G3790" s="66"/>
      <c r="H3790" s="64"/>
      <c r="I3790" s="65" t="s">
        <v>13</v>
      </c>
      <c r="J3790" s="66"/>
      <c r="K3790" s="64"/>
      <c r="L3790" s="67" t="s">
        <v>14</v>
      </c>
      <c r="N3790" s="1"/>
      <c r="O3790" s="2">
        <v>31</v>
      </c>
      <c r="P3790" s="2">
        <v>7</v>
      </c>
      <c r="Q3790" s="2">
        <v>2011</v>
      </c>
      <c r="R3790" s="5" t="s">
        <v>785</v>
      </c>
      <c r="S3790" s="30" t="s">
        <v>6</v>
      </c>
      <c r="T3790" s="5" t="s">
        <v>1062</v>
      </c>
      <c r="U3790" s="2">
        <v>0</v>
      </c>
      <c r="V3790" s="30" t="s">
        <v>6</v>
      </c>
      <c r="W3790" s="2">
        <v>2</v>
      </c>
      <c r="X3790" s="7" t="s">
        <v>1316</v>
      </c>
      <c r="Y3790" s="2">
        <v>1225</v>
      </c>
      <c r="Z3790" s="2">
        <v>5</v>
      </c>
      <c r="AA3790" s="30" t="s">
        <v>6</v>
      </c>
      <c r="AB3790" s="2">
        <v>10</v>
      </c>
      <c r="AC3790" s="7"/>
      <c r="AD3790" s="2">
        <f t="shared" si="1547"/>
        <v>1</v>
      </c>
      <c r="AE3790" s="2">
        <f t="shared" si="1542"/>
        <v>0</v>
      </c>
      <c r="AF3790" s="2">
        <f t="shared" si="1548"/>
        <v>0</v>
      </c>
      <c r="AG3790" s="2">
        <f t="shared" si="1543"/>
        <v>1</v>
      </c>
      <c r="AH3790" s="2">
        <f t="shared" si="1544"/>
        <v>5</v>
      </c>
      <c r="AI3790" s="30" t="s">
        <v>6</v>
      </c>
      <c r="AJ3790" s="2">
        <f t="shared" si="1545"/>
        <v>10</v>
      </c>
      <c r="AK3790" s="2">
        <v>0</v>
      </c>
      <c r="AL3790" s="2">
        <f t="shared" si="1546"/>
        <v>1225</v>
      </c>
      <c r="AN3790" s="2">
        <v>3</v>
      </c>
    </row>
    <row r="3791" spans="1:40" x14ac:dyDescent="0.25">
      <c r="A3791" s="68" t="s">
        <v>16</v>
      </c>
      <c r="B3791" s="69">
        <f t="shared" ref="B3791:F3794" si="1549">PRODUCT(B1795)</f>
        <v>19</v>
      </c>
      <c r="C3791" s="69">
        <f t="shared" si="1549"/>
        <v>16</v>
      </c>
      <c r="D3791" s="69">
        <f t="shared" si="1549"/>
        <v>0</v>
      </c>
      <c r="E3791" s="69">
        <f t="shared" si="1549"/>
        <v>3</v>
      </c>
      <c r="F3791" s="69">
        <f t="shared" si="1549"/>
        <v>83</v>
      </c>
      <c r="G3791" s="70" t="s">
        <v>6</v>
      </c>
      <c r="H3791" s="69">
        <f t="shared" ref="H3791:I3794" si="1550">PRODUCT(H1795)</f>
        <v>190</v>
      </c>
      <c r="I3791" s="69">
        <f t="shared" si="1550"/>
        <v>46</v>
      </c>
      <c r="J3791" s="70" t="s">
        <v>6</v>
      </c>
      <c r="K3791" s="69">
        <f t="shared" ref="K3791:L3794" si="1551">PRODUCT(K1795)</f>
        <v>12</v>
      </c>
      <c r="L3791" s="71">
        <f t="shared" si="1551"/>
        <v>707.89473684210532</v>
      </c>
      <c r="N3791" s="1"/>
      <c r="O3791" s="2">
        <v>15</v>
      </c>
      <c r="P3791" s="2">
        <v>7</v>
      </c>
      <c r="Q3791" s="2">
        <v>2012</v>
      </c>
      <c r="R3791" s="5" t="s">
        <v>785</v>
      </c>
      <c r="S3791" s="30" t="s">
        <v>6</v>
      </c>
      <c r="T3791" s="5" t="s">
        <v>1062</v>
      </c>
      <c r="U3791" s="2">
        <v>0</v>
      </c>
      <c r="V3791" s="30" t="s">
        <v>6</v>
      </c>
      <c r="W3791" s="2">
        <v>2</v>
      </c>
      <c r="X3791" s="7" t="s">
        <v>1351</v>
      </c>
      <c r="Y3791" s="2">
        <v>470</v>
      </c>
      <c r="Z3791" s="2">
        <v>3</v>
      </c>
      <c r="AA3791" s="30" t="s">
        <v>6</v>
      </c>
      <c r="AB3791" s="2">
        <v>13</v>
      </c>
      <c r="AC3791" s="7"/>
      <c r="AD3791" s="2">
        <f t="shared" si="1547"/>
        <v>1</v>
      </c>
      <c r="AE3791" s="2">
        <f t="shared" si="1542"/>
        <v>0</v>
      </c>
      <c r="AF3791" s="2">
        <f t="shared" si="1548"/>
        <v>0</v>
      </c>
      <c r="AG3791" s="2">
        <f t="shared" si="1543"/>
        <v>1</v>
      </c>
      <c r="AH3791" s="2">
        <f t="shared" si="1544"/>
        <v>3</v>
      </c>
      <c r="AI3791" s="30" t="s">
        <v>6</v>
      </c>
      <c r="AJ3791" s="2">
        <f t="shared" si="1545"/>
        <v>13</v>
      </c>
      <c r="AK3791" s="2">
        <v>0</v>
      </c>
      <c r="AL3791" s="2">
        <f t="shared" si="1546"/>
        <v>470</v>
      </c>
      <c r="AN3791" s="2">
        <v>3</v>
      </c>
    </row>
    <row r="3792" spans="1:40" x14ac:dyDescent="0.25">
      <c r="A3792" s="68" t="s">
        <v>439</v>
      </c>
      <c r="B3792" s="69">
        <f t="shared" si="1549"/>
        <v>16</v>
      </c>
      <c r="C3792" s="69">
        <f t="shared" si="1549"/>
        <v>15</v>
      </c>
      <c r="D3792" s="69">
        <f t="shared" si="1549"/>
        <v>0</v>
      </c>
      <c r="E3792" s="69">
        <f t="shared" si="1549"/>
        <v>1</v>
      </c>
      <c r="F3792" s="69">
        <f t="shared" si="1549"/>
        <v>57</v>
      </c>
      <c r="G3792" s="70" t="s">
        <v>6</v>
      </c>
      <c r="H3792" s="69">
        <f t="shared" si="1550"/>
        <v>186</v>
      </c>
      <c r="I3792" s="69">
        <f t="shared" si="1550"/>
        <v>44</v>
      </c>
      <c r="J3792" s="70" t="s">
        <v>6</v>
      </c>
      <c r="K3792" s="69">
        <f t="shared" si="1551"/>
        <v>0</v>
      </c>
      <c r="L3792" s="71">
        <f t="shared" si="1551"/>
        <v>750.75</v>
      </c>
      <c r="M3792" s="8"/>
      <c r="N3792" s="1"/>
      <c r="O3792" s="2">
        <v>2</v>
      </c>
      <c r="P3792" s="2">
        <v>6</v>
      </c>
      <c r="Q3792" s="2">
        <v>2013</v>
      </c>
      <c r="R3792" s="5" t="s">
        <v>785</v>
      </c>
      <c r="S3792" s="30" t="s">
        <v>6</v>
      </c>
      <c r="T3792" s="5" t="s">
        <v>1062</v>
      </c>
      <c r="U3792" s="2">
        <v>2</v>
      </c>
      <c r="V3792" s="30" t="s">
        <v>6</v>
      </c>
      <c r="W3792" s="2">
        <v>0</v>
      </c>
      <c r="X3792" s="7" t="s">
        <v>1378</v>
      </c>
      <c r="Y3792" s="2">
        <v>763</v>
      </c>
      <c r="Z3792" s="2">
        <v>9</v>
      </c>
      <c r="AA3792" s="30" t="s">
        <v>6</v>
      </c>
      <c r="AB3792" s="2">
        <v>2</v>
      </c>
      <c r="AC3792" s="7"/>
      <c r="AD3792" s="2">
        <f t="shared" si="1547"/>
        <v>1</v>
      </c>
      <c r="AE3792" s="2">
        <f t="shared" si="1542"/>
        <v>1</v>
      </c>
      <c r="AF3792" s="2">
        <f t="shared" si="1548"/>
        <v>0</v>
      </c>
      <c r="AG3792" s="2">
        <f t="shared" si="1543"/>
        <v>0</v>
      </c>
      <c r="AH3792" s="2">
        <f t="shared" si="1544"/>
        <v>9</v>
      </c>
      <c r="AI3792" s="30" t="s">
        <v>6</v>
      </c>
      <c r="AJ3792" s="2">
        <f t="shared" si="1545"/>
        <v>2</v>
      </c>
      <c r="AK3792" s="2">
        <v>3</v>
      </c>
      <c r="AL3792" s="2">
        <f t="shared" si="1546"/>
        <v>763</v>
      </c>
      <c r="AN3792" s="2">
        <v>0</v>
      </c>
    </row>
    <row r="3793" spans="1:40" x14ac:dyDescent="0.25">
      <c r="A3793" s="68" t="s">
        <v>440</v>
      </c>
      <c r="B3793" s="69">
        <f t="shared" si="1549"/>
        <v>0</v>
      </c>
      <c r="C3793" s="69">
        <f t="shared" si="1549"/>
        <v>0</v>
      </c>
      <c r="D3793" s="69">
        <f t="shared" si="1549"/>
        <v>0</v>
      </c>
      <c r="E3793" s="69">
        <f t="shared" si="1549"/>
        <v>0</v>
      </c>
      <c r="F3793" s="69">
        <f t="shared" si="1549"/>
        <v>0</v>
      </c>
      <c r="G3793" s="70" t="s">
        <v>6</v>
      </c>
      <c r="H3793" s="69">
        <f t="shared" si="1550"/>
        <v>0</v>
      </c>
      <c r="I3793" s="69">
        <f t="shared" si="1550"/>
        <v>0</v>
      </c>
      <c r="J3793" s="70" t="s">
        <v>6</v>
      </c>
      <c r="K3793" s="69">
        <f t="shared" si="1551"/>
        <v>0</v>
      </c>
      <c r="L3793" s="71">
        <f t="shared" si="1551"/>
        <v>0</v>
      </c>
      <c r="M3793" s="8"/>
      <c r="N3793" s="1"/>
      <c r="O3793" s="2">
        <v>13</v>
      </c>
      <c r="P3793" s="2">
        <v>8</v>
      </c>
      <c r="Q3793" s="2">
        <v>2014</v>
      </c>
      <c r="R3793" s="5" t="s">
        <v>785</v>
      </c>
      <c r="S3793" s="30" t="s">
        <v>6</v>
      </c>
      <c r="T3793" s="5" t="s">
        <v>1062</v>
      </c>
      <c r="U3793" s="2">
        <v>0</v>
      </c>
      <c r="V3793" s="30" t="s">
        <v>6</v>
      </c>
      <c r="W3793" s="2">
        <v>2</v>
      </c>
      <c r="X3793" s="7" t="s">
        <v>273</v>
      </c>
      <c r="Y3793" s="2">
        <v>388</v>
      </c>
      <c r="Z3793" s="2">
        <v>2</v>
      </c>
      <c r="AA3793" s="30" t="s">
        <v>6</v>
      </c>
      <c r="AB3793" s="2">
        <v>10</v>
      </c>
      <c r="AC3793" s="7"/>
      <c r="AD3793" s="2">
        <f t="shared" si="1547"/>
        <v>1</v>
      </c>
      <c r="AE3793" s="2">
        <f t="shared" si="1542"/>
        <v>0</v>
      </c>
      <c r="AF3793" s="2">
        <f t="shared" si="1548"/>
        <v>0</v>
      </c>
      <c r="AG3793" s="2">
        <f t="shared" si="1543"/>
        <v>1</v>
      </c>
      <c r="AH3793" s="2">
        <f t="shared" si="1544"/>
        <v>2</v>
      </c>
      <c r="AI3793" s="30" t="s">
        <v>6</v>
      </c>
      <c r="AJ3793" s="2">
        <f t="shared" si="1545"/>
        <v>10</v>
      </c>
      <c r="AK3793" s="2">
        <v>0</v>
      </c>
      <c r="AL3793" s="2">
        <f t="shared" si="1546"/>
        <v>388</v>
      </c>
      <c r="AN3793" s="2">
        <v>3</v>
      </c>
    </row>
    <row r="3794" spans="1:40" x14ac:dyDescent="0.25">
      <c r="A3794" s="68" t="s">
        <v>17</v>
      </c>
      <c r="B3794" s="69">
        <f t="shared" si="1549"/>
        <v>35</v>
      </c>
      <c r="C3794" s="69">
        <f t="shared" si="1549"/>
        <v>31</v>
      </c>
      <c r="D3794" s="69">
        <f t="shared" si="1549"/>
        <v>0</v>
      </c>
      <c r="E3794" s="69">
        <f t="shared" si="1549"/>
        <v>4</v>
      </c>
      <c r="F3794" s="69">
        <f t="shared" si="1549"/>
        <v>140</v>
      </c>
      <c r="G3794" s="70" t="s">
        <v>6</v>
      </c>
      <c r="H3794" s="69">
        <f t="shared" si="1550"/>
        <v>376</v>
      </c>
      <c r="I3794" s="69">
        <f t="shared" si="1550"/>
        <v>90</v>
      </c>
      <c r="J3794" s="70" t="s">
        <v>6</v>
      </c>
      <c r="K3794" s="69">
        <f t="shared" si="1551"/>
        <v>12</v>
      </c>
      <c r="L3794" s="71">
        <f t="shared" si="1551"/>
        <v>727.48571428571427</v>
      </c>
      <c r="M3794" s="8"/>
      <c r="N3794" s="1"/>
      <c r="O3794" s="2">
        <v>13</v>
      </c>
      <c r="P3794" s="2">
        <v>5</v>
      </c>
      <c r="Q3794" s="2">
        <v>2015</v>
      </c>
      <c r="R3794" s="5" t="s">
        <v>785</v>
      </c>
      <c r="S3794" s="30" t="s">
        <v>6</v>
      </c>
      <c r="T3794" s="5" t="s">
        <v>1062</v>
      </c>
      <c r="U3794" s="2">
        <v>0</v>
      </c>
      <c r="V3794" s="30" t="s">
        <v>6</v>
      </c>
      <c r="W3794" s="2">
        <v>2</v>
      </c>
      <c r="X3794" s="7" t="s">
        <v>1461</v>
      </c>
      <c r="Y3794" s="2">
        <v>396</v>
      </c>
      <c r="Z3794" s="2">
        <v>0</v>
      </c>
      <c r="AA3794" s="30" t="s">
        <v>6</v>
      </c>
      <c r="AB3794" s="2">
        <v>10</v>
      </c>
      <c r="AC3794" s="7"/>
      <c r="AD3794" s="2">
        <f t="shared" si="1547"/>
        <v>1</v>
      </c>
      <c r="AE3794" s="2">
        <f t="shared" si="1542"/>
        <v>0</v>
      </c>
      <c r="AF3794" s="2">
        <f t="shared" si="1548"/>
        <v>0</v>
      </c>
      <c r="AG3794" s="2">
        <f t="shared" si="1543"/>
        <v>1</v>
      </c>
      <c r="AH3794" s="2">
        <f t="shared" si="1544"/>
        <v>0</v>
      </c>
      <c r="AI3794" s="30" t="s">
        <v>6</v>
      </c>
      <c r="AJ3794" s="2">
        <f t="shared" si="1545"/>
        <v>10</v>
      </c>
      <c r="AK3794" s="2">
        <v>0</v>
      </c>
      <c r="AL3794" s="2">
        <f t="shared" si="1546"/>
        <v>396</v>
      </c>
      <c r="AN3794" s="2">
        <v>3</v>
      </c>
    </row>
    <row r="3795" spans="1:40" x14ac:dyDescent="0.25">
      <c r="A3795" s="72" t="s">
        <v>18</v>
      </c>
      <c r="B3795" s="73"/>
      <c r="C3795" s="73"/>
      <c r="D3795" s="73"/>
      <c r="E3795" s="73"/>
      <c r="F3795" s="74">
        <f>PRODUCT(F3794/B3794)</f>
        <v>4</v>
      </c>
      <c r="G3795" s="75" t="s">
        <v>6</v>
      </c>
      <c r="H3795" s="74">
        <f>PRODUCT(H3794/B3794)</f>
        <v>10.742857142857142</v>
      </c>
      <c r="I3795" s="73"/>
      <c r="J3795" s="73"/>
      <c r="K3795" s="73"/>
      <c r="L3795" s="76"/>
      <c r="M3795" s="55"/>
      <c r="N3795" s="1"/>
      <c r="O3795" s="15">
        <v>20</v>
      </c>
      <c r="P3795" s="15">
        <v>7</v>
      </c>
      <c r="Q3795" s="15">
        <v>2016</v>
      </c>
      <c r="R3795" s="82" t="s">
        <v>785</v>
      </c>
      <c r="S3795" s="90" t="s">
        <v>6</v>
      </c>
      <c r="T3795" s="82" t="s">
        <v>1062</v>
      </c>
      <c r="U3795" s="15">
        <v>0</v>
      </c>
      <c r="V3795" s="90" t="s">
        <v>6</v>
      </c>
      <c r="W3795" s="15">
        <v>2</v>
      </c>
      <c r="X3795" s="102" t="s">
        <v>1530</v>
      </c>
      <c r="Y3795" s="15">
        <v>440</v>
      </c>
      <c r="Z3795" s="15">
        <v>8</v>
      </c>
      <c r="AA3795" s="90" t="s">
        <v>6</v>
      </c>
      <c r="AB3795" s="15">
        <v>22</v>
      </c>
      <c r="AC3795" s="2"/>
      <c r="AD3795" s="2">
        <f t="shared" si="1547"/>
        <v>1</v>
      </c>
      <c r="AE3795" s="2">
        <f t="shared" si="1542"/>
        <v>0</v>
      </c>
      <c r="AF3795" s="2">
        <f t="shared" si="1548"/>
        <v>0</v>
      </c>
      <c r="AG3795" s="2">
        <f t="shared" si="1543"/>
        <v>1</v>
      </c>
      <c r="AH3795" s="2">
        <f t="shared" si="1544"/>
        <v>8</v>
      </c>
      <c r="AI3795" s="30" t="s">
        <v>6</v>
      </c>
      <c r="AJ3795" s="2">
        <f t="shared" si="1545"/>
        <v>22</v>
      </c>
      <c r="AK3795" s="2">
        <v>0</v>
      </c>
      <c r="AL3795" s="2">
        <f t="shared" si="1546"/>
        <v>440</v>
      </c>
      <c r="AN3795" s="2">
        <v>3</v>
      </c>
    </row>
    <row r="3796" spans="1:40" x14ac:dyDescent="0.25">
      <c r="B3796" s="10"/>
      <c r="C3796" s="10"/>
      <c r="D3796" s="10"/>
      <c r="E3796" s="10"/>
      <c r="F3796" s="55"/>
      <c r="G3796" s="11"/>
      <c r="H3796" s="55"/>
      <c r="I3796" s="10"/>
      <c r="J3796" s="10"/>
      <c r="K3796" s="10"/>
      <c r="L3796" s="8"/>
      <c r="M3796" s="55"/>
      <c r="N3796" s="1"/>
      <c r="O3796" s="2">
        <v>31</v>
      </c>
      <c r="P3796" s="2">
        <v>5</v>
      </c>
      <c r="Q3796" s="2">
        <v>2017</v>
      </c>
      <c r="R3796" s="5" t="s">
        <v>785</v>
      </c>
      <c r="S3796" s="2" t="s">
        <v>6</v>
      </c>
      <c r="T3796" s="5" t="s">
        <v>1062</v>
      </c>
      <c r="U3796" s="2">
        <v>0</v>
      </c>
      <c r="V3796" s="30" t="s">
        <v>6</v>
      </c>
      <c r="W3796" s="2">
        <v>2</v>
      </c>
      <c r="X3796" s="44" t="s">
        <v>231</v>
      </c>
      <c r="Y3796" s="2">
        <v>324</v>
      </c>
      <c r="Z3796" s="2">
        <v>1</v>
      </c>
      <c r="AA3796" s="30" t="s">
        <v>6</v>
      </c>
      <c r="AB3796" s="2">
        <v>12</v>
      </c>
      <c r="AC3796" s="2"/>
      <c r="AD3796" s="2">
        <f t="shared" si="1547"/>
        <v>1</v>
      </c>
      <c r="AE3796" s="2">
        <f t="shared" si="1542"/>
        <v>0</v>
      </c>
      <c r="AF3796" s="2">
        <f t="shared" si="1548"/>
        <v>0</v>
      </c>
      <c r="AG3796" s="2">
        <f t="shared" si="1543"/>
        <v>1</v>
      </c>
      <c r="AH3796" s="2">
        <f t="shared" si="1544"/>
        <v>1</v>
      </c>
      <c r="AI3796" s="30" t="s">
        <v>6</v>
      </c>
      <c r="AJ3796" s="2">
        <f t="shared" si="1545"/>
        <v>12</v>
      </c>
      <c r="AK3796" s="2">
        <v>0</v>
      </c>
      <c r="AL3796" s="2">
        <f t="shared" si="1546"/>
        <v>324</v>
      </c>
      <c r="AN3796" s="2">
        <v>3</v>
      </c>
    </row>
    <row r="3797" spans="1:40" x14ac:dyDescent="0.25">
      <c r="A3797" s="63" t="s">
        <v>619</v>
      </c>
      <c r="B3797" s="64"/>
      <c r="C3797" s="64"/>
      <c r="D3797" s="64"/>
      <c r="E3797" s="64"/>
      <c r="F3797" s="64"/>
      <c r="G3797" s="64"/>
      <c r="H3797" s="64"/>
      <c r="I3797" s="64"/>
      <c r="J3797" s="64"/>
      <c r="K3797" s="64"/>
      <c r="L3797" s="67"/>
      <c r="N3797" s="1"/>
      <c r="O3797" s="2">
        <v>7</v>
      </c>
      <c r="P3797" s="2">
        <v>7</v>
      </c>
      <c r="Q3797" s="2">
        <v>2018</v>
      </c>
      <c r="R3797" s="5" t="s">
        <v>785</v>
      </c>
      <c r="S3797" s="2" t="s">
        <v>6</v>
      </c>
      <c r="T3797" s="5" t="s">
        <v>1062</v>
      </c>
      <c r="U3797" s="2">
        <v>1</v>
      </c>
      <c r="V3797" s="30" t="s">
        <v>6</v>
      </c>
      <c r="W3797" s="2">
        <v>0</v>
      </c>
      <c r="X3797" s="44" t="s">
        <v>302</v>
      </c>
      <c r="Y3797" s="2">
        <v>296</v>
      </c>
      <c r="Z3797" s="2">
        <v>7</v>
      </c>
      <c r="AA3797" s="30" t="s">
        <v>6</v>
      </c>
      <c r="AB3797" s="2">
        <v>6</v>
      </c>
      <c r="AC3797" s="2"/>
      <c r="AD3797" s="2">
        <f t="shared" si="1547"/>
        <v>1</v>
      </c>
      <c r="AE3797" s="2">
        <f t="shared" si="1542"/>
        <v>1</v>
      </c>
      <c r="AF3797" s="2">
        <f t="shared" si="1548"/>
        <v>0</v>
      </c>
      <c r="AG3797" s="2">
        <f t="shared" si="1543"/>
        <v>0</v>
      </c>
      <c r="AH3797" s="2">
        <f t="shared" si="1544"/>
        <v>7</v>
      </c>
      <c r="AI3797" s="30" t="s">
        <v>6</v>
      </c>
      <c r="AJ3797" s="2">
        <f t="shared" si="1545"/>
        <v>6</v>
      </c>
      <c r="AK3797" s="2">
        <v>2</v>
      </c>
      <c r="AL3797" s="2">
        <f t="shared" si="1546"/>
        <v>296</v>
      </c>
      <c r="AN3797" s="2">
        <v>0</v>
      </c>
    </row>
    <row r="3798" spans="1:40" x14ac:dyDescent="0.25">
      <c r="A3798" s="68" t="s">
        <v>24</v>
      </c>
      <c r="B3798" s="69" t="s">
        <v>0</v>
      </c>
      <c r="C3798" s="69" t="s">
        <v>10</v>
      </c>
      <c r="D3798" s="69" t="s">
        <v>1</v>
      </c>
      <c r="E3798" s="69" t="s">
        <v>11</v>
      </c>
      <c r="F3798" s="78" t="s">
        <v>12</v>
      </c>
      <c r="G3798" s="70"/>
      <c r="H3798" s="69"/>
      <c r="I3798" s="78" t="s">
        <v>13</v>
      </c>
      <c r="J3798" s="70"/>
      <c r="K3798" s="69"/>
      <c r="L3798" s="71" t="s">
        <v>14</v>
      </c>
      <c r="N3798" s="1"/>
      <c r="O3798" s="2">
        <v>8</v>
      </c>
      <c r="P3798" s="2">
        <v>6</v>
      </c>
      <c r="Q3798" s="2">
        <v>2019</v>
      </c>
      <c r="R3798" s="5" t="s">
        <v>785</v>
      </c>
      <c r="S3798" s="2" t="s">
        <v>6</v>
      </c>
      <c r="T3798" s="5" t="s">
        <v>1062</v>
      </c>
      <c r="U3798" s="2">
        <v>0</v>
      </c>
      <c r="V3798" s="30" t="s">
        <v>6</v>
      </c>
      <c r="W3798" s="2">
        <v>1</v>
      </c>
      <c r="X3798" s="44" t="s">
        <v>87</v>
      </c>
      <c r="Y3798" s="2">
        <v>207</v>
      </c>
      <c r="Z3798" s="2">
        <v>1</v>
      </c>
      <c r="AA3798" s="30" t="s">
        <v>6</v>
      </c>
      <c r="AB3798" s="2">
        <v>3</v>
      </c>
      <c r="AC3798" s="2"/>
      <c r="AD3798" s="2">
        <f t="shared" si="1547"/>
        <v>1</v>
      </c>
      <c r="AE3798" s="2">
        <f t="shared" si="1542"/>
        <v>0</v>
      </c>
      <c r="AF3798" s="2">
        <f t="shared" si="1548"/>
        <v>0</v>
      </c>
      <c r="AG3798" s="2">
        <f t="shared" si="1543"/>
        <v>1</v>
      </c>
      <c r="AH3798" s="2">
        <f t="shared" si="1544"/>
        <v>1</v>
      </c>
      <c r="AI3798" s="30" t="s">
        <v>6</v>
      </c>
      <c r="AJ3798" s="2">
        <f t="shared" si="1545"/>
        <v>3</v>
      </c>
      <c r="AK3798" s="2">
        <v>0</v>
      </c>
      <c r="AL3798" s="2">
        <f t="shared" si="1546"/>
        <v>207</v>
      </c>
      <c r="AN3798" s="2">
        <v>2</v>
      </c>
    </row>
    <row r="3799" spans="1:40" x14ac:dyDescent="0.25">
      <c r="A3799" s="68" t="s">
        <v>16</v>
      </c>
      <c r="B3799" s="69">
        <f>PRODUCT(B3784+B3791)</f>
        <v>37</v>
      </c>
      <c r="C3799" s="69">
        <f>PRODUCT(C3784+E3791)</f>
        <v>7</v>
      </c>
      <c r="D3799" s="69">
        <f>PRODUCT(D3784+D3791)</f>
        <v>0</v>
      </c>
      <c r="E3799" s="69">
        <f>PRODUCT(E3784+C3791)</f>
        <v>30</v>
      </c>
      <c r="F3799" s="69">
        <f>PRODUCT(F3784+H3791)</f>
        <v>260</v>
      </c>
      <c r="G3799" s="70" t="s">
        <v>6</v>
      </c>
      <c r="H3799" s="69">
        <f>PRODUCT(H3784+F3791)</f>
        <v>235</v>
      </c>
      <c r="I3799" s="69">
        <f>PRODUCT(I3784+K3791)</f>
        <v>22</v>
      </c>
      <c r="J3799" s="70" t="s">
        <v>6</v>
      </c>
      <c r="K3799" s="69">
        <f>PRODUCT(K3784+I3791)</f>
        <v>85</v>
      </c>
      <c r="L3799" s="71">
        <f>PRODUCT(((B3784*L3784)+B3791*L3791))/B3799</f>
        <v>656.8648648648649</v>
      </c>
      <c r="M3799" s="8"/>
      <c r="N3799" s="1"/>
      <c r="O3799" s="2">
        <v>7</v>
      </c>
      <c r="P3799" s="2">
        <v>8</v>
      </c>
      <c r="Q3799" s="2">
        <v>2019</v>
      </c>
      <c r="R3799" s="5" t="s">
        <v>785</v>
      </c>
      <c r="S3799" s="2" t="s">
        <v>6</v>
      </c>
      <c r="T3799" s="5" t="s">
        <v>1062</v>
      </c>
      <c r="U3799" s="2">
        <v>0</v>
      </c>
      <c r="V3799" s="30" t="s">
        <v>6</v>
      </c>
      <c r="W3799" s="2">
        <v>2</v>
      </c>
      <c r="X3799" s="44" t="s">
        <v>1763</v>
      </c>
      <c r="Y3799" s="2">
        <v>307</v>
      </c>
      <c r="Z3799" s="2">
        <v>1</v>
      </c>
      <c r="AA3799" s="30" t="s">
        <v>6</v>
      </c>
      <c r="AB3799" s="2">
        <v>11</v>
      </c>
      <c r="AC3799" s="2"/>
      <c r="AD3799" s="2">
        <f t="shared" si="1547"/>
        <v>1</v>
      </c>
      <c r="AE3799" s="2">
        <f t="shared" si="1542"/>
        <v>0</v>
      </c>
      <c r="AF3799" s="2">
        <f t="shared" si="1548"/>
        <v>0</v>
      </c>
      <c r="AG3799" s="2">
        <f t="shared" si="1543"/>
        <v>1</v>
      </c>
      <c r="AH3799" s="2">
        <f t="shared" si="1544"/>
        <v>1</v>
      </c>
      <c r="AI3799" s="30" t="s">
        <v>6</v>
      </c>
      <c r="AJ3799" s="2">
        <f t="shared" si="1545"/>
        <v>11</v>
      </c>
      <c r="AK3799" s="2">
        <v>0</v>
      </c>
      <c r="AL3799" s="2">
        <f t="shared" si="1546"/>
        <v>307</v>
      </c>
      <c r="AN3799" s="2">
        <v>3</v>
      </c>
    </row>
    <row r="3800" spans="1:40" x14ac:dyDescent="0.25">
      <c r="A3800" s="68" t="s">
        <v>439</v>
      </c>
      <c r="B3800" s="69">
        <f>PRODUCT(B3785+B3792)</f>
        <v>24</v>
      </c>
      <c r="C3800" s="69">
        <f>PRODUCT(C3785+E3792)</f>
        <v>3</v>
      </c>
      <c r="D3800" s="69">
        <f>PRODUCT(D3785+D3792)</f>
        <v>0</v>
      </c>
      <c r="E3800" s="69">
        <f>PRODUCT(E3785+C3792)</f>
        <v>21</v>
      </c>
      <c r="F3800" s="69">
        <f>PRODUCT(F3785+H3792)</f>
        <v>218</v>
      </c>
      <c r="G3800" s="70" t="s">
        <v>6</v>
      </c>
      <c r="H3800" s="69">
        <f>PRODUCT(H3785+F3792)</f>
        <v>127</v>
      </c>
      <c r="I3800" s="69">
        <f>PRODUCT(I3785+K3792)</f>
        <v>5</v>
      </c>
      <c r="J3800" s="70" t="s">
        <v>6</v>
      </c>
      <c r="K3800" s="69">
        <f>PRODUCT(K3785+I3792)</f>
        <v>60</v>
      </c>
      <c r="L3800" s="71">
        <f>PRODUCT(((B3785*L3785)+B3792*L3792))/B3800</f>
        <v>767.54166666666663</v>
      </c>
      <c r="M3800" s="8"/>
      <c r="N3800" s="1"/>
      <c r="O3800" s="2">
        <v>1</v>
      </c>
      <c r="P3800" s="2">
        <v>7</v>
      </c>
      <c r="Q3800" s="2">
        <v>2020</v>
      </c>
      <c r="R3800" s="16" t="s">
        <v>785</v>
      </c>
      <c r="S3800" s="104" t="s">
        <v>6</v>
      </c>
      <c r="T3800" s="16" t="s">
        <v>1062</v>
      </c>
      <c r="U3800" s="2">
        <v>0</v>
      </c>
      <c r="V3800" s="30" t="s">
        <v>6</v>
      </c>
      <c r="W3800" s="2">
        <v>2</v>
      </c>
      <c r="X3800" s="44" t="s">
        <v>1795</v>
      </c>
      <c r="Y3800" s="2">
        <v>270</v>
      </c>
      <c r="Z3800" s="2">
        <v>0</v>
      </c>
      <c r="AA3800" s="30" t="s">
        <v>6</v>
      </c>
      <c r="AB3800" s="2">
        <v>15</v>
      </c>
      <c r="AC3800" s="2"/>
      <c r="AD3800" s="2">
        <f t="shared" si="1547"/>
        <v>1</v>
      </c>
      <c r="AE3800" s="2">
        <f t="shared" si="1542"/>
        <v>0</v>
      </c>
      <c r="AF3800" s="2">
        <f t="shared" si="1548"/>
        <v>0</v>
      </c>
      <c r="AG3800" s="2">
        <f t="shared" si="1543"/>
        <v>1</v>
      </c>
      <c r="AH3800" s="2">
        <f t="shared" si="1544"/>
        <v>0</v>
      </c>
      <c r="AI3800" s="30" t="s">
        <v>6</v>
      </c>
      <c r="AJ3800" s="2">
        <f t="shared" si="1545"/>
        <v>15</v>
      </c>
      <c r="AK3800" s="2">
        <v>0</v>
      </c>
      <c r="AL3800" s="2">
        <f t="shared" si="1546"/>
        <v>270</v>
      </c>
      <c r="AN3800" s="2">
        <v>3</v>
      </c>
    </row>
    <row r="3801" spans="1:40" x14ac:dyDescent="0.25">
      <c r="A3801" s="68" t="s">
        <v>440</v>
      </c>
      <c r="B3801" s="69">
        <f>PRODUCT(B3786+B3793)</f>
        <v>0</v>
      </c>
      <c r="C3801" s="69">
        <f>PRODUCT(C3786+E3793)</f>
        <v>0</v>
      </c>
      <c r="D3801" s="69">
        <f>PRODUCT(D3786+D3793)</f>
        <v>0</v>
      </c>
      <c r="E3801" s="69">
        <f>PRODUCT(E3786+C3793)</f>
        <v>0</v>
      </c>
      <c r="F3801" s="69">
        <f>PRODUCT(F3786+H3793)</f>
        <v>0</v>
      </c>
      <c r="G3801" s="70" t="s">
        <v>6</v>
      </c>
      <c r="H3801" s="69">
        <f>PRODUCT(H3786+F3793)</f>
        <v>0</v>
      </c>
      <c r="I3801" s="69">
        <f>PRODUCT(I3786+K3793)</f>
        <v>0</v>
      </c>
      <c r="J3801" s="70" t="s">
        <v>6</v>
      </c>
      <c r="K3801" s="69">
        <f>PRODUCT(K3786+I3793)</f>
        <v>0</v>
      </c>
      <c r="L3801" s="71">
        <v>0</v>
      </c>
      <c r="M3801" s="8"/>
      <c r="N3801" s="40"/>
      <c r="O3801" s="2"/>
      <c r="S3801" s="30"/>
      <c r="V3801" s="27"/>
      <c r="X3801" s="7"/>
      <c r="Y3801" s="26"/>
      <c r="Z3801" s="26"/>
      <c r="AA3801" s="36"/>
      <c r="AC3801" s="2"/>
      <c r="AI3801" s="30"/>
      <c r="AL3801" s="2"/>
    </row>
    <row r="3802" spans="1:40" x14ac:dyDescent="0.25">
      <c r="A3802" s="68" t="s">
        <v>17</v>
      </c>
      <c r="B3802" s="69">
        <f>PRODUCT(B3787+B3794)</f>
        <v>61</v>
      </c>
      <c r="C3802" s="69">
        <f>PRODUCT(C3787+E3794)</f>
        <v>10</v>
      </c>
      <c r="D3802" s="69">
        <f>PRODUCT(D3787+D3794)</f>
        <v>0</v>
      </c>
      <c r="E3802" s="69">
        <f>PRODUCT(E3787+C3794)</f>
        <v>51</v>
      </c>
      <c r="F3802" s="69">
        <f>PRODUCT(F3787+H3794)</f>
        <v>478</v>
      </c>
      <c r="G3802" s="70" t="s">
        <v>6</v>
      </c>
      <c r="H3802" s="69">
        <f>PRODUCT(H3787+F3794)</f>
        <v>362</v>
      </c>
      <c r="I3802" s="69">
        <f>PRODUCT(I3787+K3794)</f>
        <v>27</v>
      </c>
      <c r="J3802" s="70" t="s">
        <v>6</v>
      </c>
      <c r="K3802" s="69">
        <f>PRODUCT(K3787+I3794)</f>
        <v>145</v>
      </c>
      <c r="L3802" s="71">
        <f>PRODUCT(((B3787*L3787)+B3794*L3794))/B3802</f>
        <v>700.40983606557381</v>
      </c>
      <c r="M3802" s="8"/>
      <c r="N3802" s="40"/>
      <c r="O3802" s="2"/>
      <c r="S3802" s="30"/>
      <c r="V3802" s="27"/>
      <c r="X3802" s="7"/>
      <c r="Y3802" s="26"/>
      <c r="Z3802" s="26"/>
      <c r="AA3802" s="36"/>
      <c r="AC3802" s="2"/>
      <c r="AI3802" s="30"/>
      <c r="AL3802" s="2"/>
    </row>
    <row r="3803" spans="1:40" x14ac:dyDescent="0.25">
      <c r="A3803" s="72" t="s">
        <v>18</v>
      </c>
      <c r="B3803" s="73"/>
      <c r="C3803" s="73"/>
      <c r="D3803" s="73"/>
      <c r="E3803" s="73"/>
      <c r="F3803" s="74">
        <f>PRODUCT(F3802/B3802)</f>
        <v>7.8360655737704921</v>
      </c>
      <c r="G3803" s="74" t="s">
        <v>6</v>
      </c>
      <c r="H3803" s="74">
        <f>PRODUCT(H3802/B3802)</f>
        <v>5.9344262295081966</v>
      </c>
      <c r="I3803" s="86"/>
      <c r="J3803" s="86"/>
      <c r="K3803" s="86"/>
      <c r="L3803" s="76"/>
      <c r="M3803" s="55"/>
      <c r="N3803" s="40"/>
      <c r="O3803" s="2"/>
      <c r="S3803" s="30"/>
      <c r="V3803" s="27"/>
      <c r="X3803" s="7"/>
      <c r="Y3803" s="26"/>
      <c r="Z3803" s="26"/>
      <c r="AA3803" s="36"/>
      <c r="AC3803" s="2"/>
      <c r="AI3803" s="30"/>
      <c r="AL3803" s="2"/>
    </row>
    <row r="3804" spans="1:40" x14ac:dyDescent="0.25">
      <c r="A3804" s="7"/>
      <c r="B3804" s="10"/>
      <c r="C3804" s="10"/>
      <c r="D3804" s="10"/>
      <c r="E3804" s="10"/>
      <c r="F3804" s="10"/>
      <c r="G3804" s="10"/>
      <c r="H3804" s="10"/>
      <c r="I3804" s="10"/>
      <c r="J3804" s="10"/>
      <c r="K3804" s="10"/>
      <c r="L3804" s="54"/>
      <c r="M3804" s="55"/>
      <c r="N3804" s="40"/>
      <c r="O3804" s="2"/>
      <c r="S3804" s="30"/>
      <c r="V3804" s="27"/>
      <c r="X3804" s="7"/>
      <c r="Y3804" s="26"/>
      <c r="Z3804" s="26"/>
      <c r="AA3804" s="36"/>
      <c r="AC3804" s="2"/>
      <c r="AI3804" s="30"/>
      <c r="AL3804" s="2"/>
    </row>
    <row r="3805" spans="1:40" x14ac:dyDescent="0.25">
      <c r="A3805" s="7"/>
      <c r="B3805" s="10"/>
      <c r="C3805" s="10"/>
      <c r="D3805" s="10"/>
      <c r="E3805" s="10"/>
      <c r="F3805" s="10" t="s">
        <v>1874</v>
      </c>
      <c r="G3805" s="10"/>
      <c r="H3805" s="10"/>
      <c r="I3805" s="10"/>
      <c r="J3805" s="10"/>
      <c r="K3805" s="10"/>
      <c r="L3805" s="10"/>
      <c r="M3805" s="55"/>
      <c r="N3805" s="40"/>
      <c r="O3805" s="2"/>
      <c r="S3805" s="30"/>
      <c r="V3805" s="27"/>
      <c r="X3805" s="7"/>
      <c r="Y3805" s="26"/>
      <c r="Z3805" s="26"/>
      <c r="AA3805" s="36"/>
      <c r="AC3805" s="2"/>
      <c r="AI3805" s="30"/>
      <c r="AL3805" s="2"/>
    </row>
    <row r="3806" spans="1:40" x14ac:dyDescent="0.25">
      <c r="A3806" s="7"/>
      <c r="B3806" s="10"/>
      <c r="C3806" s="10"/>
      <c r="D3806" s="10"/>
      <c r="E3806" s="10"/>
      <c r="F3806" s="10" t="s">
        <v>433</v>
      </c>
      <c r="G3806" s="10"/>
      <c r="H3806" s="10"/>
      <c r="I3806" s="10"/>
      <c r="J3806" s="10"/>
      <c r="K3806" s="10"/>
      <c r="L3806" s="57">
        <f>PRODUCT(C3787/B3787)</f>
        <v>0.23076923076923078</v>
      </c>
      <c r="M3806" s="55"/>
      <c r="N3806" s="40"/>
      <c r="O3806" s="2"/>
      <c r="S3806" s="30"/>
      <c r="V3806" s="27"/>
      <c r="X3806" s="7"/>
      <c r="Y3806" s="26"/>
      <c r="Z3806" s="26"/>
      <c r="AA3806" s="36"/>
      <c r="AC3806" s="2"/>
      <c r="AI3806" s="30"/>
      <c r="AL3806" s="2"/>
    </row>
    <row r="3807" spans="1:40" x14ac:dyDescent="0.25">
      <c r="A3807" s="7"/>
      <c r="B3807" s="10"/>
      <c r="C3807" s="10"/>
      <c r="D3807" s="10"/>
      <c r="E3807" s="10"/>
      <c r="F3807" s="10" t="s">
        <v>434</v>
      </c>
      <c r="G3807" s="10"/>
      <c r="H3807" s="10"/>
      <c r="I3807" s="10"/>
      <c r="J3807" s="10"/>
      <c r="K3807" s="10"/>
      <c r="L3807" s="57">
        <f>PRODUCT(E3794/B3794)</f>
        <v>0.11428571428571428</v>
      </c>
      <c r="M3807" s="55"/>
      <c r="N3807" s="40"/>
      <c r="O3807" s="2"/>
      <c r="S3807" s="30"/>
      <c r="V3807" s="27"/>
      <c r="X3807" s="7"/>
      <c r="Y3807" s="26"/>
      <c r="Z3807" s="26"/>
      <c r="AA3807" s="36"/>
      <c r="AC3807" s="2"/>
      <c r="AI3807" s="30"/>
      <c r="AL3807" s="2"/>
    </row>
    <row r="3808" spans="1:40" x14ac:dyDescent="0.25">
      <c r="A3808" s="7"/>
      <c r="B3808" s="10"/>
      <c r="C3808" s="10"/>
      <c r="D3808" s="10"/>
      <c r="E3808" s="10"/>
      <c r="F3808" s="10" t="s">
        <v>435</v>
      </c>
      <c r="G3808" s="10"/>
      <c r="H3808" s="10"/>
      <c r="I3808" s="10"/>
      <c r="J3808" s="10"/>
      <c r="K3808" s="10"/>
      <c r="L3808" s="57">
        <f>PRODUCT(C3802/B3802)</f>
        <v>0.16393442622950818</v>
      </c>
      <c r="M3808" s="55"/>
      <c r="N3808" s="40"/>
      <c r="O3808" s="2"/>
      <c r="S3808" s="30"/>
      <c r="V3808" s="27"/>
      <c r="X3808" s="7"/>
      <c r="Y3808" s="26"/>
      <c r="Z3808" s="26"/>
      <c r="AA3808" s="36"/>
      <c r="AC3808" s="2"/>
      <c r="AI3808" s="30"/>
      <c r="AL3808" s="2"/>
    </row>
    <row r="3809" spans="1:40" x14ac:dyDescent="0.25">
      <c r="A3809" s="7"/>
      <c r="B3809" s="10"/>
      <c r="C3809" s="10"/>
      <c r="D3809" s="10"/>
      <c r="E3809" s="10"/>
      <c r="F3809" s="1"/>
      <c r="G3809" s="1"/>
      <c r="H3809" s="1"/>
      <c r="I3809" s="1"/>
      <c r="J3809" s="1"/>
      <c r="K3809" s="1"/>
      <c r="L3809" s="1"/>
      <c r="R3809" s="10" t="s">
        <v>25</v>
      </c>
      <c r="AC3809" s="10" t="s">
        <v>3</v>
      </c>
      <c r="AD3809" s="3">
        <f>SUM(AD3810:AD3825)</f>
        <v>8</v>
      </c>
      <c r="AE3809" s="3">
        <f>SUM(AE3810:AE3825)</f>
        <v>2</v>
      </c>
      <c r="AF3809" s="3">
        <f>SUM(AF3810:AF3825)</f>
        <v>0</v>
      </c>
      <c r="AG3809" s="3">
        <f>SUM(AG3810:AG3825)</f>
        <v>6</v>
      </c>
      <c r="AH3809" s="3">
        <f>SUM(AH3810:AH3825)</f>
        <v>32</v>
      </c>
      <c r="AJ3809" s="3">
        <f>SUM(AJ3810:AJ3825)</f>
        <v>70</v>
      </c>
      <c r="AK3809" s="3">
        <f>SUM(AK3810:AK3825)</f>
        <v>5</v>
      </c>
      <c r="AL3809" s="3">
        <f>SUM(AL3810:AL3825)</f>
        <v>6409</v>
      </c>
      <c r="AM3809" s="3"/>
      <c r="AN3809" s="3">
        <f>SUM(AN3810:AN3825)</f>
        <v>16</v>
      </c>
    </row>
    <row r="3810" spans="1:40" x14ac:dyDescent="0.25">
      <c r="A3810" s="7"/>
      <c r="B3810" s="10"/>
      <c r="C3810" s="10"/>
      <c r="D3810" s="10"/>
      <c r="E3810" s="10"/>
      <c r="F3810" s="1"/>
      <c r="G3810" s="1"/>
      <c r="H3810" s="1"/>
      <c r="I3810" s="1"/>
      <c r="J3810" s="1"/>
      <c r="K3810" s="1"/>
      <c r="L3810" s="1"/>
      <c r="N3810" s="1" t="s">
        <v>83</v>
      </c>
      <c r="O3810" s="2">
        <v>28</v>
      </c>
      <c r="P3810" s="2">
        <v>8</v>
      </c>
      <c r="Q3810" s="2">
        <v>2005</v>
      </c>
      <c r="R3810" s="5" t="s">
        <v>785</v>
      </c>
      <c r="S3810" s="30" t="s">
        <v>6</v>
      </c>
      <c r="T3810" s="5" t="s">
        <v>1062</v>
      </c>
      <c r="U3810" s="2">
        <v>2</v>
      </c>
      <c r="V3810" s="30" t="s">
        <v>6</v>
      </c>
      <c r="W3810" s="2">
        <v>0</v>
      </c>
      <c r="X3810" s="7" t="s">
        <v>1091</v>
      </c>
      <c r="Y3810" s="33">
        <v>300</v>
      </c>
      <c r="Z3810" s="2">
        <v>14</v>
      </c>
      <c r="AA3810" s="30" t="s">
        <v>6</v>
      </c>
      <c r="AB3810" s="2">
        <v>6</v>
      </c>
      <c r="AD3810" s="2">
        <f>IF(Q3810&gt;100,1,0)</f>
        <v>1</v>
      </c>
      <c r="AE3810" s="2">
        <f t="shared" ref="AE3810:AE3817" si="1552">IF(U3810&gt;W3810,1,0)</f>
        <v>1</v>
      </c>
      <c r="AF3810" s="2">
        <f>IF(U3810=W3810,1,0)*IF(Q3810=0,0,1)</f>
        <v>0</v>
      </c>
      <c r="AG3810" s="2">
        <f t="shared" ref="AG3810:AG3817" si="1553">IF(W3810&gt;U3810,1,0)</f>
        <v>0</v>
      </c>
      <c r="AH3810" s="2">
        <f t="shared" ref="AH3810:AH3817" si="1554">PRODUCT(Z3810)</f>
        <v>14</v>
      </c>
      <c r="AI3810" s="30" t="s">
        <v>6</v>
      </c>
      <c r="AJ3810" s="2">
        <f t="shared" ref="AJ3810:AJ3817" si="1555">PRODUCT(AB3810)</f>
        <v>6</v>
      </c>
      <c r="AK3810" s="2">
        <v>3</v>
      </c>
      <c r="AL3810" s="2">
        <f t="shared" ref="AL3810:AL3817" si="1556">PRODUCT(Y3810)</f>
        <v>300</v>
      </c>
      <c r="AN3810" s="2">
        <v>0</v>
      </c>
    </row>
    <row r="3811" spans="1:40" x14ac:dyDescent="0.25">
      <c r="A3811" s="7"/>
      <c r="B3811" s="10"/>
      <c r="C3811" s="10"/>
      <c r="D3811" s="10"/>
      <c r="E3811" s="10"/>
      <c r="F3811" s="1"/>
      <c r="G3811" s="1"/>
      <c r="H3811" s="1"/>
      <c r="I3811" s="1"/>
      <c r="J3811" s="1"/>
      <c r="K3811" s="1"/>
      <c r="L3811" s="1"/>
      <c r="N3811" s="1" t="s">
        <v>84</v>
      </c>
      <c r="O3811" s="2">
        <v>3</v>
      </c>
      <c r="P3811" s="2">
        <v>9</v>
      </c>
      <c r="Q3811" s="2">
        <v>2005</v>
      </c>
      <c r="R3811" s="5" t="s">
        <v>785</v>
      </c>
      <c r="S3811" s="30" t="s">
        <v>6</v>
      </c>
      <c r="T3811" s="5" t="s">
        <v>1062</v>
      </c>
      <c r="U3811" s="2">
        <v>1</v>
      </c>
      <c r="V3811" s="30" t="s">
        <v>6</v>
      </c>
      <c r="W3811" s="2">
        <v>2</v>
      </c>
      <c r="X3811" s="7" t="s">
        <v>1092</v>
      </c>
      <c r="Y3811" s="33">
        <v>502</v>
      </c>
      <c r="Z3811" s="2">
        <v>1</v>
      </c>
      <c r="AA3811" s="30" t="s">
        <v>6</v>
      </c>
      <c r="AB3811" s="2">
        <v>17</v>
      </c>
      <c r="AC3811" s="7"/>
      <c r="AD3811" s="2">
        <f>IF(Q3811&gt;100,1,0)</f>
        <v>1</v>
      </c>
      <c r="AE3811" s="2">
        <f t="shared" si="1552"/>
        <v>0</v>
      </c>
      <c r="AF3811" s="2">
        <f>IF(U3811=W3811,1,0)*IF(Q3811=0,0,1)</f>
        <v>0</v>
      </c>
      <c r="AG3811" s="2">
        <f t="shared" si="1553"/>
        <v>1</v>
      </c>
      <c r="AH3811" s="2">
        <f t="shared" si="1554"/>
        <v>1</v>
      </c>
      <c r="AI3811" s="30" t="s">
        <v>6</v>
      </c>
      <c r="AJ3811" s="2">
        <f t="shared" si="1555"/>
        <v>17</v>
      </c>
      <c r="AK3811" s="2">
        <v>1</v>
      </c>
      <c r="AL3811" s="2">
        <f t="shared" si="1556"/>
        <v>502</v>
      </c>
      <c r="AN3811" s="2">
        <v>2</v>
      </c>
    </row>
    <row r="3812" spans="1:40" x14ac:dyDescent="0.25">
      <c r="A3812" s="7"/>
      <c r="B3812" s="10"/>
      <c r="C3812" s="10"/>
      <c r="D3812" s="10"/>
      <c r="E3812" s="10"/>
      <c r="F3812" s="1"/>
      <c r="G3812" s="1"/>
      <c r="H3812" s="1"/>
      <c r="I3812" s="1"/>
      <c r="J3812" s="1"/>
      <c r="K3812" s="1"/>
      <c r="L3812" s="1"/>
      <c r="N3812" s="1" t="s">
        <v>315</v>
      </c>
      <c r="O3812" s="2">
        <v>7</v>
      </c>
      <c r="P3812" s="2">
        <v>9</v>
      </c>
      <c r="Q3812" s="2">
        <v>2006</v>
      </c>
      <c r="R3812" s="5" t="s">
        <v>785</v>
      </c>
      <c r="S3812" s="30" t="s">
        <v>6</v>
      </c>
      <c r="T3812" s="5" t="s">
        <v>1062</v>
      </c>
      <c r="U3812" s="2">
        <v>1</v>
      </c>
      <c r="V3812" s="30" t="s">
        <v>6</v>
      </c>
      <c r="W3812" s="2">
        <v>0</v>
      </c>
      <c r="X3812" s="7" t="s">
        <v>81</v>
      </c>
      <c r="Y3812" s="33">
        <v>2372</v>
      </c>
      <c r="Z3812" s="33">
        <v>7</v>
      </c>
      <c r="AA3812" s="30" t="s">
        <v>6</v>
      </c>
      <c r="AB3812" s="33">
        <v>4</v>
      </c>
      <c r="AC3812" s="7"/>
      <c r="AD3812" s="2">
        <f t="shared" ref="AD3812:AD3817" si="1557">IF(Q3812&gt;100,1,0)</f>
        <v>1</v>
      </c>
      <c r="AE3812" s="2">
        <f t="shared" si="1552"/>
        <v>1</v>
      </c>
      <c r="AF3812" s="2">
        <f t="shared" ref="AF3812:AF3817" si="1558">IF(U3812=W3812,1,0)*IF(Q3812=0,0,1)</f>
        <v>0</v>
      </c>
      <c r="AG3812" s="2">
        <f t="shared" si="1553"/>
        <v>0</v>
      </c>
      <c r="AH3812" s="2">
        <f t="shared" si="1554"/>
        <v>7</v>
      </c>
      <c r="AI3812" s="30" t="s">
        <v>6</v>
      </c>
      <c r="AJ3812" s="2">
        <f t="shared" si="1555"/>
        <v>4</v>
      </c>
      <c r="AK3812" s="2">
        <v>1</v>
      </c>
      <c r="AL3812" s="2">
        <f t="shared" si="1556"/>
        <v>2372</v>
      </c>
      <c r="AN3812" s="2">
        <v>0</v>
      </c>
    </row>
    <row r="3813" spans="1:40" x14ac:dyDescent="0.25">
      <c r="A3813" s="7"/>
      <c r="B3813" s="10"/>
      <c r="C3813" s="10"/>
      <c r="D3813" s="10"/>
      <c r="E3813" s="10"/>
      <c r="F3813" s="1"/>
      <c r="G3813" s="1"/>
      <c r="H3813" s="1"/>
      <c r="I3813" s="1"/>
      <c r="J3813" s="1"/>
      <c r="K3813" s="1"/>
      <c r="L3813" s="1"/>
      <c r="N3813" s="1" t="s">
        <v>316</v>
      </c>
      <c r="O3813" s="2">
        <v>10</v>
      </c>
      <c r="P3813" s="2">
        <v>9</v>
      </c>
      <c r="Q3813" s="2">
        <v>2006</v>
      </c>
      <c r="R3813" s="5" t="s">
        <v>785</v>
      </c>
      <c r="S3813" s="30" t="s">
        <v>6</v>
      </c>
      <c r="T3813" s="5" t="s">
        <v>1062</v>
      </c>
      <c r="U3813" s="2">
        <v>0</v>
      </c>
      <c r="V3813" s="30" t="s">
        <v>6</v>
      </c>
      <c r="W3813" s="2">
        <v>2</v>
      </c>
      <c r="X3813" s="7" t="s">
        <v>337</v>
      </c>
      <c r="Y3813" s="33">
        <v>1216</v>
      </c>
      <c r="Z3813" s="33">
        <v>3</v>
      </c>
      <c r="AA3813" s="30" t="s">
        <v>6</v>
      </c>
      <c r="AB3813" s="33">
        <v>10</v>
      </c>
      <c r="AC3813" s="7"/>
      <c r="AD3813" s="2">
        <f t="shared" si="1557"/>
        <v>1</v>
      </c>
      <c r="AE3813" s="2">
        <f t="shared" si="1552"/>
        <v>0</v>
      </c>
      <c r="AF3813" s="2">
        <f t="shared" si="1558"/>
        <v>0</v>
      </c>
      <c r="AG3813" s="2">
        <f t="shared" si="1553"/>
        <v>1</v>
      </c>
      <c r="AH3813" s="2">
        <f t="shared" si="1554"/>
        <v>3</v>
      </c>
      <c r="AI3813" s="30" t="s">
        <v>6</v>
      </c>
      <c r="AJ3813" s="2">
        <f t="shared" si="1555"/>
        <v>10</v>
      </c>
      <c r="AK3813" s="2">
        <v>0</v>
      </c>
      <c r="AL3813" s="2">
        <f t="shared" si="1556"/>
        <v>1216</v>
      </c>
      <c r="AN3813" s="2">
        <v>3</v>
      </c>
    </row>
    <row r="3814" spans="1:40" x14ac:dyDescent="0.25">
      <c r="A3814" s="7"/>
      <c r="B3814" s="10"/>
      <c r="C3814" s="10"/>
      <c r="D3814" s="10"/>
      <c r="E3814" s="10"/>
      <c r="F3814" s="1"/>
      <c r="G3814" s="1"/>
      <c r="H3814" s="1"/>
      <c r="I3814" s="1"/>
      <c r="J3814" s="1"/>
      <c r="K3814" s="1"/>
      <c r="L3814" s="1"/>
      <c r="N3814" s="1" t="s">
        <v>43</v>
      </c>
      <c r="O3814" s="2">
        <v>5</v>
      </c>
      <c r="P3814" s="2">
        <v>9</v>
      </c>
      <c r="Q3814" s="2">
        <v>2007</v>
      </c>
      <c r="R3814" s="5" t="s">
        <v>785</v>
      </c>
      <c r="S3814" s="30" t="s">
        <v>6</v>
      </c>
      <c r="T3814" s="5" t="s">
        <v>1062</v>
      </c>
      <c r="U3814" s="2">
        <v>0</v>
      </c>
      <c r="V3814" s="30" t="s">
        <v>6</v>
      </c>
      <c r="W3814" s="2">
        <v>1</v>
      </c>
      <c r="X3814" s="7" t="s">
        <v>416</v>
      </c>
      <c r="Y3814" s="33">
        <v>654</v>
      </c>
      <c r="Z3814" s="2">
        <v>3</v>
      </c>
      <c r="AA3814" s="30" t="s">
        <v>6</v>
      </c>
      <c r="AB3814" s="2">
        <v>5</v>
      </c>
      <c r="AC3814" s="7"/>
      <c r="AD3814" s="2">
        <f t="shared" si="1557"/>
        <v>1</v>
      </c>
      <c r="AE3814" s="2">
        <f t="shared" si="1552"/>
        <v>0</v>
      </c>
      <c r="AF3814" s="2">
        <f t="shared" si="1558"/>
        <v>0</v>
      </c>
      <c r="AG3814" s="2">
        <f t="shared" si="1553"/>
        <v>1</v>
      </c>
      <c r="AH3814" s="2">
        <f t="shared" si="1554"/>
        <v>3</v>
      </c>
      <c r="AI3814" s="30" t="s">
        <v>6</v>
      </c>
      <c r="AJ3814" s="2">
        <f t="shared" si="1555"/>
        <v>5</v>
      </c>
      <c r="AK3814" s="2">
        <v>0</v>
      </c>
      <c r="AL3814" s="2">
        <f t="shared" si="1556"/>
        <v>654</v>
      </c>
      <c r="AN3814" s="2">
        <v>2</v>
      </c>
    </row>
    <row r="3815" spans="1:40" x14ac:dyDescent="0.25">
      <c r="A3815" s="7"/>
      <c r="B3815" s="10"/>
      <c r="C3815" s="10"/>
      <c r="D3815" s="10"/>
      <c r="E3815" s="10"/>
      <c r="F3815" s="1"/>
      <c r="G3815" s="1"/>
      <c r="H3815" s="1"/>
      <c r="I3815" s="1"/>
      <c r="J3815" s="1"/>
      <c r="K3815" s="1"/>
      <c r="L3815" s="1"/>
      <c r="N3815" s="1" t="s">
        <v>124</v>
      </c>
      <c r="O3815" s="2">
        <v>7</v>
      </c>
      <c r="P3815" s="100">
        <v>9</v>
      </c>
      <c r="Q3815" s="2">
        <v>2013</v>
      </c>
      <c r="R3815" s="5" t="s">
        <v>785</v>
      </c>
      <c r="S3815" s="30" t="s">
        <v>6</v>
      </c>
      <c r="T3815" s="5" t="s">
        <v>1062</v>
      </c>
      <c r="U3815" s="100">
        <v>0</v>
      </c>
      <c r="V3815" s="30" t="s">
        <v>6</v>
      </c>
      <c r="W3815" s="100">
        <v>2</v>
      </c>
      <c r="X3815" s="98" t="s">
        <v>63</v>
      </c>
      <c r="Y3815" s="100">
        <v>585</v>
      </c>
      <c r="Z3815" s="100">
        <v>1</v>
      </c>
      <c r="AA3815" s="30" t="s">
        <v>6</v>
      </c>
      <c r="AB3815" s="100">
        <v>4</v>
      </c>
      <c r="AC3815" s="7"/>
      <c r="AD3815" s="2">
        <f t="shared" si="1557"/>
        <v>1</v>
      </c>
      <c r="AE3815" s="2">
        <f t="shared" si="1552"/>
        <v>0</v>
      </c>
      <c r="AF3815" s="2">
        <f t="shared" si="1558"/>
        <v>0</v>
      </c>
      <c r="AG3815" s="2">
        <f t="shared" si="1553"/>
        <v>1</v>
      </c>
      <c r="AH3815" s="2">
        <f t="shared" si="1554"/>
        <v>1</v>
      </c>
      <c r="AI3815" s="30" t="s">
        <v>6</v>
      </c>
      <c r="AJ3815" s="2">
        <f t="shared" si="1555"/>
        <v>4</v>
      </c>
      <c r="AK3815" s="2">
        <v>0</v>
      </c>
      <c r="AL3815" s="2">
        <f t="shared" si="1556"/>
        <v>585</v>
      </c>
      <c r="AN3815" s="2">
        <v>3</v>
      </c>
    </row>
    <row r="3816" spans="1:40" x14ac:dyDescent="0.25">
      <c r="A3816" s="7"/>
      <c r="B3816" s="10"/>
      <c r="C3816" s="10"/>
      <c r="D3816" s="10"/>
      <c r="E3816" s="10"/>
      <c r="F3816" s="1"/>
      <c r="G3816" s="1"/>
      <c r="H3816" s="1"/>
      <c r="I3816" s="1"/>
      <c r="J3816" s="1"/>
      <c r="K3816" s="1"/>
      <c r="L3816" s="1"/>
      <c r="N3816" s="1" t="s">
        <v>30</v>
      </c>
      <c r="O3816" s="2">
        <v>17</v>
      </c>
      <c r="P3816" s="100">
        <v>8</v>
      </c>
      <c r="Q3816" s="2">
        <v>2016</v>
      </c>
      <c r="R3816" s="82" t="s">
        <v>785</v>
      </c>
      <c r="S3816" s="30" t="s">
        <v>6</v>
      </c>
      <c r="T3816" s="82" t="s">
        <v>1062</v>
      </c>
      <c r="U3816" s="100">
        <v>0</v>
      </c>
      <c r="V3816" s="30" t="s">
        <v>6</v>
      </c>
      <c r="W3816" s="100">
        <v>2</v>
      </c>
      <c r="X3816" s="98" t="s">
        <v>1338</v>
      </c>
      <c r="Y3816" s="100">
        <v>365</v>
      </c>
      <c r="Z3816" s="100">
        <v>1</v>
      </c>
      <c r="AA3816" s="30" t="s">
        <v>6</v>
      </c>
      <c r="AB3816" s="100">
        <v>10</v>
      </c>
      <c r="AC3816" s="2"/>
      <c r="AD3816" s="2">
        <f t="shared" si="1557"/>
        <v>1</v>
      </c>
      <c r="AE3816" s="2">
        <f t="shared" si="1552"/>
        <v>0</v>
      </c>
      <c r="AF3816" s="2">
        <f t="shared" si="1558"/>
        <v>0</v>
      </c>
      <c r="AG3816" s="2">
        <f t="shared" si="1553"/>
        <v>1</v>
      </c>
      <c r="AH3816" s="2">
        <f t="shared" si="1554"/>
        <v>1</v>
      </c>
      <c r="AI3816" s="30" t="s">
        <v>6</v>
      </c>
      <c r="AJ3816" s="2">
        <f t="shared" si="1555"/>
        <v>10</v>
      </c>
      <c r="AK3816" s="2">
        <v>0</v>
      </c>
      <c r="AL3816" s="2">
        <f t="shared" si="1556"/>
        <v>365</v>
      </c>
      <c r="AN3816" s="2">
        <v>3</v>
      </c>
    </row>
    <row r="3817" spans="1:40" x14ac:dyDescent="0.25">
      <c r="A3817" s="7"/>
      <c r="B3817" s="10"/>
      <c r="C3817" s="10"/>
      <c r="D3817" s="10"/>
      <c r="E3817" s="10"/>
      <c r="F3817" s="1"/>
      <c r="G3817" s="1"/>
      <c r="H3817" s="1"/>
      <c r="I3817" s="1"/>
      <c r="J3817" s="1"/>
      <c r="K3817" s="1"/>
      <c r="L3817" s="1"/>
      <c r="N3817" s="1" t="s">
        <v>30</v>
      </c>
      <c r="O3817" s="2">
        <v>15</v>
      </c>
      <c r="P3817" s="2">
        <v>8</v>
      </c>
      <c r="Q3817" s="2">
        <v>2018</v>
      </c>
      <c r="R3817" s="5" t="s">
        <v>785</v>
      </c>
      <c r="S3817" s="17" t="s">
        <v>6</v>
      </c>
      <c r="T3817" s="5" t="s">
        <v>1062</v>
      </c>
      <c r="U3817" s="2">
        <v>0</v>
      </c>
      <c r="V3817" s="27" t="s">
        <v>6</v>
      </c>
      <c r="W3817" s="2">
        <v>2</v>
      </c>
      <c r="X3817" s="5" t="s">
        <v>452</v>
      </c>
      <c r="Y3817" s="2">
        <v>415</v>
      </c>
      <c r="Z3817" s="2">
        <v>2</v>
      </c>
      <c r="AA3817" s="36" t="s">
        <v>6</v>
      </c>
      <c r="AB3817" s="2">
        <v>14</v>
      </c>
      <c r="AC3817" s="2"/>
      <c r="AD3817" s="2">
        <f t="shared" si="1557"/>
        <v>1</v>
      </c>
      <c r="AE3817" s="2">
        <f t="shared" si="1552"/>
        <v>0</v>
      </c>
      <c r="AF3817" s="2">
        <f t="shared" si="1558"/>
        <v>0</v>
      </c>
      <c r="AG3817" s="2">
        <f t="shared" si="1553"/>
        <v>1</v>
      </c>
      <c r="AH3817" s="2">
        <f t="shared" si="1554"/>
        <v>2</v>
      </c>
      <c r="AI3817" s="30" t="s">
        <v>6</v>
      </c>
      <c r="AJ3817" s="2">
        <f t="shared" si="1555"/>
        <v>14</v>
      </c>
      <c r="AK3817" s="2">
        <v>0</v>
      </c>
      <c r="AL3817" s="2">
        <f t="shared" si="1556"/>
        <v>415</v>
      </c>
      <c r="AN3817" s="2">
        <v>3</v>
      </c>
    </row>
    <row r="3818" spans="1:40" x14ac:dyDescent="0.25">
      <c r="A3818" s="7"/>
      <c r="B3818" s="10"/>
      <c r="C3818" s="10"/>
      <c r="D3818" s="10"/>
      <c r="E3818" s="10"/>
      <c r="F3818" s="1"/>
      <c r="G3818" s="1"/>
      <c r="H3818" s="1"/>
      <c r="I3818" s="1"/>
      <c r="J3818" s="1"/>
      <c r="K3818" s="1"/>
      <c r="L3818" s="1"/>
      <c r="O3818" s="2"/>
      <c r="R3818" s="7"/>
      <c r="T3818" s="7"/>
      <c r="AC3818" s="7"/>
      <c r="AD3818" s="7"/>
      <c r="AE3818" s="7"/>
      <c r="AF3818" s="7"/>
      <c r="AG3818" s="7"/>
      <c r="AH3818" s="7"/>
      <c r="AI3818" s="7"/>
      <c r="AJ3818" s="7"/>
      <c r="AK3818" s="7"/>
      <c r="AN3818" s="7"/>
    </row>
    <row r="3819" spans="1:40" x14ac:dyDescent="0.25">
      <c r="A3819" s="7"/>
      <c r="B3819" s="10"/>
      <c r="C3819" s="10"/>
      <c r="D3819" s="10"/>
      <c r="E3819" s="10"/>
      <c r="F3819" s="1"/>
      <c r="G3819" s="1"/>
      <c r="H3819" s="1"/>
      <c r="I3819" s="1"/>
      <c r="J3819" s="1"/>
      <c r="K3819" s="1"/>
      <c r="L3819" s="1"/>
      <c r="O3819" s="2"/>
      <c r="R3819" s="7"/>
      <c r="T3819" s="7"/>
      <c r="AC3819" s="7"/>
      <c r="AD3819" s="7"/>
      <c r="AE3819" s="7"/>
      <c r="AF3819" s="7"/>
      <c r="AG3819" s="7"/>
      <c r="AH3819" s="7"/>
      <c r="AI3819" s="7"/>
      <c r="AJ3819" s="7"/>
      <c r="AK3819" s="7"/>
      <c r="AN3819" s="7"/>
    </row>
    <row r="3820" spans="1:40" x14ac:dyDescent="0.25">
      <c r="A3820" s="7"/>
      <c r="B3820" s="10"/>
      <c r="C3820" s="10"/>
      <c r="D3820" s="10"/>
      <c r="E3820" s="10"/>
      <c r="F3820" s="1"/>
      <c r="G3820" s="1"/>
      <c r="H3820" s="1"/>
      <c r="I3820" s="1"/>
      <c r="J3820" s="1"/>
      <c r="K3820" s="1"/>
      <c r="L3820" s="1"/>
      <c r="O3820" s="2"/>
      <c r="R3820" s="7"/>
      <c r="T3820" s="7"/>
      <c r="AC3820" s="7"/>
      <c r="AD3820" s="7"/>
      <c r="AE3820" s="7"/>
      <c r="AF3820" s="7"/>
      <c r="AG3820" s="7"/>
      <c r="AH3820" s="7"/>
      <c r="AI3820" s="7"/>
      <c r="AJ3820" s="7"/>
      <c r="AK3820" s="7"/>
      <c r="AN3820" s="7"/>
    </row>
    <row r="3821" spans="1:40" x14ac:dyDescent="0.25">
      <c r="A3821" s="7"/>
      <c r="B3821" s="10"/>
      <c r="C3821" s="10"/>
      <c r="D3821" s="10"/>
      <c r="E3821" s="10"/>
      <c r="F3821" s="1"/>
      <c r="G3821" s="1"/>
      <c r="H3821" s="1"/>
      <c r="I3821" s="1"/>
      <c r="J3821" s="1"/>
      <c r="K3821" s="1"/>
      <c r="L3821" s="1"/>
      <c r="O3821" s="2"/>
      <c r="R3821" s="7"/>
      <c r="T3821" s="7"/>
      <c r="AC3821" s="7"/>
      <c r="AD3821" s="7"/>
      <c r="AE3821" s="7"/>
      <c r="AF3821" s="7"/>
      <c r="AG3821" s="7"/>
      <c r="AH3821" s="7"/>
      <c r="AI3821" s="7"/>
      <c r="AJ3821" s="7"/>
      <c r="AK3821" s="7"/>
      <c r="AN3821" s="7"/>
    </row>
    <row r="3822" spans="1:40" x14ac:dyDescent="0.25">
      <c r="A3822" s="7"/>
      <c r="B3822" s="10"/>
      <c r="C3822" s="10"/>
      <c r="D3822" s="10"/>
      <c r="E3822" s="10"/>
      <c r="F3822" s="1"/>
      <c r="G3822" s="1"/>
      <c r="H3822" s="1"/>
      <c r="I3822" s="1"/>
      <c r="J3822" s="1"/>
      <c r="K3822" s="1"/>
      <c r="L3822" s="1"/>
      <c r="O3822" s="2"/>
      <c r="R3822" s="7"/>
      <c r="T3822" s="7"/>
      <c r="AC3822" s="7"/>
      <c r="AD3822" s="7"/>
      <c r="AE3822" s="7"/>
      <c r="AF3822" s="7"/>
      <c r="AG3822" s="7"/>
      <c r="AH3822" s="7"/>
      <c r="AI3822" s="7"/>
      <c r="AJ3822" s="7"/>
      <c r="AK3822" s="7"/>
      <c r="AN3822" s="7"/>
    </row>
    <row r="3823" spans="1:40" x14ac:dyDescent="0.25">
      <c r="A3823" s="7"/>
      <c r="B3823" s="10"/>
      <c r="C3823" s="10"/>
      <c r="D3823" s="10"/>
      <c r="E3823" s="10"/>
      <c r="F3823" s="1"/>
      <c r="G3823" s="1"/>
      <c r="H3823" s="1"/>
      <c r="I3823" s="1"/>
      <c r="J3823" s="1"/>
      <c r="K3823" s="1"/>
      <c r="L3823" s="1"/>
      <c r="O3823" s="2"/>
      <c r="R3823" s="7"/>
      <c r="T3823" s="7"/>
      <c r="AC3823" s="7"/>
      <c r="AD3823" s="7"/>
      <c r="AE3823" s="7"/>
      <c r="AF3823" s="7"/>
      <c r="AG3823" s="7"/>
      <c r="AH3823" s="7"/>
      <c r="AI3823" s="7"/>
      <c r="AJ3823" s="7"/>
      <c r="AK3823" s="7"/>
      <c r="AN3823" s="7"/>
    </row>
    <row r="3824" spans="1:40" x14ac:dyDescent="0.25">
      <c r="A3824" s="1"/>
      <c r="B3824" s="1"/>
      <c r="C3824" s="1"/>
      <c r="D3824" s="1"/>
      <c r="E3824" s="1"/>
      <c r="F3824" s="1"/>
      <c r="G3824" s="1"/>
      <c r="H3824" s="1"/>
      <c r="I3824" s="1"/>
      <c r="J3824" s="1"/>
      <c r="K3824" s="1"/>
      <c r="L3824" s="1"/>
      <c r="O3824" s="2"/>
      <c r="R3824" s="7"/>
      <c r="T3824" s="7"/>
      <c r="AC3824" s="7"/>
      <c r="AD3824" s="7"/>
      <c r="AE3824" s="7"/>
      <c r="AF3824" s="7"/>
      <c r="AG3824" s="7"/>
      <c r="AH3824" s="7"/>
      <c r="AI3824" s="7"/>
      <c r="AJ3824" s="7"/>
      <c r="AK3824" s="7"/>
      <c r="AN3824" s="7"/>
    </row>
    <row r="3825" spans="1:40" x14ac:dyDescent="0.25">
      <c r="L3825" s="8"/>
      <c r="O3825" s="2"/>
      <c r="R3825" s="7"/>
      <c r="T3825" s="7"/>
      <c r="AC3825" s="7"/>
      <c r="AD3825" s="7"/>
      <c r="AE3825" s="7"/>
      <c r="AF3825" s="7"/>
      <c r="AG3825" s="7"/>
      <c r="AH3825" s="7"/>
      <c r="AI3825" s="7"/>
      <c r="AJ3825" s="7"/>
      <c r="AK3825" s="7"/>
      <c r="AN3825" s="7"/>
    </row>
    <row r="3826" spans="1:40" x14ac:dyDescent="0.25">
      <c r="A3826" s="1"/>
      <c r="B3826" s="1"/>
      <c r="C3826" s="1"/>
      <c r="D3826" s="1"/>
      <c r="E3826" s="1"/>
      <c r="F3826" s="1"/>
      <c r="G3826" s="1"/>
      <c r="H3826" s="1"/>
      <c r="I3826" s="1"/>
      <c r="J3826" s="1"/>
      <c r="K3826" s="1"/>
      <c r="L3826" s="1"/>
      <c r="M3826" s="1"/>
      <c r="O3826" s="2"/>
      <c r="R3826" s="10" t="s">
        <v>32</v>
      </c>
      <c r="T3826" s="7"/>
      <c r="AC3826" s="10" t="s">
        <v>4</v>
      </c>
      <c r="AD3826" s="3">
        <f>SUM(AD3827:AD3830)</f>
        <v>0</v>
      </c>
      <c r="AE3826" s="3">
        <f>SUM(AE3827:AE3830)</f>
        <v>0</v>
      </c>
      <c r="AF3826" s="3">
        <f>SUM(AF3827:AF3830)</f>
        <v>0</v>
      </c>
      <c r="AG3826" s="3">
        <f>SUM(AG3827:AG3830)</f>
        <v>0</v>
      </c>
      <c r="AH3826" s="3">
        <f>SUM(AH3827:AH3830)</f>
        <v>0</v>
      </c>
      <c r="AI3826" s="7"/>
      <c r="AJ3826" s="3">
        <f>SUM(AJ3827:AJ3830)</f>
        <v>0</v>
      </c>
      <c r="AK3826" s="3">
        <f>SUM(AK3827:AK3830)</f>
        <v>0</v>
      </c>
      <c r="AL3826" s="3">
        <f>SUM(AL3827:AL3830)</f>
        <v>0</v>
      </c>
      <c r="AM3826" s="3"/>
      <c r="AN3826" s="3">
        <f>SUM(AN3827:AN3830)</f>
        <v>0</v>
      </c>
    </row>
    <row r="3827" spans="1:40" x14ac:dyDescent="0.25">
      <c r="L3827" s="8"/>
      <c r="O3827" s="2"/>
      <c r="S3827" s="48"/>
      <c r="V3827" s="30"/>
      <c r="X3827" s="44"/>
      <c r="AA3827" s="30"/>
      <c r="AC3827" s="7"/>
      <c r="AI3827" s="30"/>
      <c r="AL3827" s="2"/>
    </row>
    <row r="3828" spans="1:40" x14ac:dyDescent="0.25">
      <c r="L3828" s="8"/>
      <c r="O3828" s="2"/>
      <c r="S3828" s="48"/>
      <c r="U3828" s="23"/>
      <c r="V3828" s="41"/>
      <c r="W3828" s="15"/>
      <c r="X3828" s="22"/>
      <c r="Y3828" s="32"/>
      <c r="AA3828" s="30"/>
      <c r="AC3828" s="7"/>
      <c r="AI3828" s="30"/>
      <c r="AL3828" s="2"/>
    </row>
    <row r="3829" spans="1:40" x14ac:dyDescent="0.25">
      <c r="L3829" s="8"/>
      <c r="O3829" s="2"/>
      <c r="R3829" s="7"/>
      <c r="T3829" s="7"/>
      <c r="AC3829" s="7"/>
      <c r="AD3829" s="7"/>
      <c r="AE3829" s="7"/>
      <c r="AF3829" s="7"/>
      <c r="AG3829" s="7"/>
      <c r="AH3829" s="7"/>
      <c r="AI3829" s="7"/>
      <c r="AJ3829" s="7"/>
      <c r="AK3829" s="7"/>
      <c r="AN3829" s="7"/>
    </row>
    <row r="3830" spans="1:40" x14ac:dyDescent="0.25">
      <c r="L3830" s="8"/>
      <c r="O3830" s="2"/>
      <c r="R3830" s="7"/>
      <c r="T3830" s="7"/>
      <c r="AC3830" s="7"/>
      <c r="AD3830" s="7"/>
      <c r="AE3830" s="7"/>
      <c r="AF3830" s="7"/>
      <c r="AG3830" s="7"/>
      <c r="AH3830" s="7"/>
      <c r="AI3830" s="7"/>
      <c r="AJ3830" s="7"/>
      <c r="AK3830" s="7"/>
      <c r="AN3830" s="7"/>
    </row>
    <row r="3831" spans="1:40" x14ac:dyDescent="0.25">
      <c r="B3831" s="10"/>
      <c r="C3831" s="10"/>
      <c r="D3831" s="10"/>
      <c r="E3831" s="10"/>
      <c r="F3831" s="10"/>
      <c r="G3831" s="10"/>
      <c r="H3831" s="10"/>
      <c r="I3831" s="10"/>
      <c r="J3831" s="10"/>
      <c r="K3831" s="10"/>
      <c r="L3831" s="54"/>
      <c r="M3831" s="3" t="s">
        <v>7</v>
      </c>
      <c r="R3831" s="6" t="s">
        <v>8</v>
      </c>
      <c r="AC3831" s="10" t="s">
        <v>2</v>
      </c>
      <c r="AD3831" s="3">
        <f>SUM(AD3832:AD3857)</f>
        <v>3</v>
      </c>
      <c r="AE3831" s="3">
        <f>SUM(AE3832:AE3857)</f>
        <v>1</v>
      </c>
      <c r="AF3831" s="3">
        <f>SUM(AF3832:AF3857)</f>
        <v>0</v>
      </c>
      <c r="AG3831" s="3">
        <f>SUM(AG3832:AG3857)</f>
        <v>2</v>
      </c>
      <c r="AH3831" s="3">
        <f>SUM(AH3832:AH3857)</f>
        <v>22</v>
      </c>
      <c r="AJ3831" s="3">
        <f>SUM(AJ3832:AJ3857)</f>
        <v>18</v>
      </c>
      <c r="AK3831" s="3">
        <f>SUM(AK3832:AK3857)</f>
        <v>5</v>
      </c>
      <c r="AL3831" s="3">
        <f>SUM(AL3832:AL3857)</f>
        <v>1133</v>
      </c>
      <c r="AM3831" s="3">
        <f>PRODUCT(AL3831+AL3858+AL3862)</f>
        <v>1133</v>
      </c>
      <c r="AN3831" s="3">
        <f>SUM(AN3832:AN3857)</f>
        <v>4</v>
      </c>
    </row>
    <row r="3832" spans="1:40" x14ac:dyDescent="0.25">
      <c r="A3832" s="77" t="s">
        <v>626</v>
      </c>
      <c r="B3832" s="64" t="s">
        <v>0</v>
      </c>
      <c r="C3832" s="64" t="s">
        <v>10</v>
      </c>
      <c r="D3832" s="64" t="s">
        <v>1</v>
      </c>
      <c r="E3832" s="64" t="s">
        <v>11</v>
      </c>
      <c r="F3832" s="65" t="s">
        <v>12</v>
      </c>
      <c r="G3832" s="66"/>
      <c r="H3832" s="64"/>
      <c r="I3832" s="65" t="s">
        <v>13</v>
      </c>
      <c r="J3832" s="66"/>
      <c r="K3832" s="64"/>
      <c r="L3832" s="67" t="s">
        <v>14</v>
      </c>
      <c r="M3832" s="3">
        <f>MAX(Y3832:Y3866)</f>
        <v>393</v>
      </c>
      <c r="N3832" s="1"/>
      <c r="O3832" s="15">
        <v>22</v>
      </c>
      <c r="P3832" s="15">
        <v>5</v>
      </c>
      <c r="Q3832" s="15">
        <v>2016</v>
      </c>
      <c r="R3832" s="82" t="s">
        <v>785</v>
      </c>
      <c r="S3832" s="90" t="s">
        <v>6</v>
      </c>
      <c r="T3832" s="82" t="s">
        <v>1500</v>
      </c>
      <c r="U3832" s="15">
        <v>1</v>
      </c>
      <c r="V3832" s="90" t="s">
        <v>6</v>
      </c>
      <c r="W3832" s="15">
        <v>2</v>
      </c>
      <c r="X3832" s="102" t="s">
        <v>1508</v>
      </c>
      <c r="Y3832" s="15">
        <v>393</v>
      </c>
      <c r="Z3832" s="15">
        <v>6</v>
      </c>
      <c r="AA3832" s="90" t="s">
        <v>6</v>
      </c>
      <c r="AB3832" s="15">
        <v>6</v>
      </c>
      <c r="AD3832" s="2">
        <f>IF(Q3832&gt;100,1,0)</f>
        <v>1</v>
      </c>
      <c r="AE3832" s="2">
        <f t="shared" ref="AE3832:AE3834" si="1559">IF(U3832&gt;W3832,1,0)</f>
        <v>0</v>
      </c>
      <c r="AF3832" s="2">
        <f>IF(U3832=W3832,1,0)*IF(Q3832=0,0,1)</f>
        <v>0</v>
      </c>
      <c r="AG3832" s="2">
        <f t="shared" ref="AG3832:AG3834" si="1560">IF(W3832&gt;U3832,1,0)</f>
        <v>1</v>
      </c>
      <c r="AH3832" s="2">
        <f t="shared" ref="AH3832:AH3834" si="1561">PRODUCT(Z3832)</f>
        <v>6</v>
      </c>
      <c r="AI3832" s="30" t="s">
        <v>6</v>
      </c>
      <c r="AJ3832" s="2">
        <f t="shared" ref="AJ3832:AJ3834" si="1562">PRODUCT(AB3832)</f>
        <v>6</v>
      </c>
      <c r="AK3832" s="2">
        <v>1</v>
      </c>
      <c r="AL3832" s="2">
        <f t="shared" ref="AL3832:AL3834" si="1563">PRODUCT(Y3832)</f>
        <v>393</v>
      </c>
      <c r="AN3832" s="2">
        <v>2</v>
      </c>
    </row>
    <row r="3833" spans="1:40" x14ac:dyDescent="0.25">
      <c r="A3833" s="68" t="s">
        <v>16</v>
      </c>
      <c r="B3833" s="69">
        <f>PRODUCT(AD3831)</f>
        <v>3</v>
      </c>
      <c r="C3833" s="69">
        <f>PRODUCT(AE3831)</f>
        <v>1</v>
      </c>
      <c r="D3833" s="69">
        <f>PRODUCT(AF3831)</f>
        <v>0</v>
      </c>
      <c r="E3833" s="69">
        <f>PRODUCT(AG3831)</f>
        <v>2</v>
      </c>
      <c r="F3833" s="69">
        <f>PRODUCT(AH3831)</f>
        <v>22</v>
      </c>
      <c r="G3833" s="70" t="s">
        <v>6</v>
      </c>
      <c r="H3833" s="69">
        <f>PRODUCT(AJ3831)</f>
        <v>18</v>
      </c>
      <c r="I3833" s="69">
        <f>PRODUCT(AK3831)</f>
        <v>5</v>
      </c>
      <c r="J3833" s="70" t="s">
        <v>6</v>
      </c>
      <c r="K3833" s="69">
        <f>PRODUCT(AN3831)</f>
        <v>4</v>
      </c>
      <c r="L3833" s="71">
        <f>PRODUCT(AL3831/B3833)</f>
        <v>377.66666666666669</v>
      </c>
      <c r="M3833" s="8"/>
      <c r="N3833" s="1"/>
      <c r="O3833" s="2">
        <v>11</v>
      </c>
      <c r="P3833" s="2">
        <v>6</v>
      </c>
      <c r="Q3833" s="2">
        <v>2017</v>
      </c>
      <c r="R3833" s="5" t="s">
        <v>785</v>
      </c>
      <c r="S3833" s="2" t="s">
        <v>6</v>
      </c>
      <c r="T3833" s="5" t="s">
        <v>1500</v>
      </c>
      <c r="U3833" s="2">
        <v>1</v>
      </c>
      <c r="V3833" s="30" t="s">
        <v>6</v>
      </c>
      <c r="W3833" s="2">
        <v>2</v>
      </c>
      <c r="X3833" s="44" t="s">
        <v>1573</v>
      </c>
      <c r="Y3833" s="2">
        <v>378</v>
      </c>
      <c r="Z3833" s="2">
        <v>6</v>
      </c>
      <c r="AA3833" s="30" t="s">
        <v>6</v>
      </c>
      <c r="AB3833" s="2">
        <v>6</v>
      </c>
      <c r="AD3833" s="2">
        <f>IF(Q3833&gt;100,1,0)</f>
        <v>1</v>
      </c>
      <c r="AE3833" s="2">
        <f t="shared" si="1559"/>
        <v>0</v>
      </c>
      <c r="AF3833" s="2">
        <f>IF(U3833=W3833,1,0)*IF(Q3833=0,0,1)</f>
        <v>0</v>
      </c>
      <c r="AG3833" s="2">
        <f t="shared" si="1560"/>
        <v>1</v>
      </c>
      <c r="AH3833" s="2">
        <f t="shared" si="1561"/>
        <v>6</v>
      </c>
      <c r="AI3833" s="30" t="s">
        <v>6</v>
      </c>
      <c r="AJ3833" s="2">
        <f t="shared" si="1562"/>
        <v>6</v>
      </c>
      <c r="AK3833" s="2">
        <v>1</v>
      </c>
      <c r="AL3833" s="2">
        <f t="shared" si="1563"/>
        <v>378</v>
      </c>
      <c r="AN3833" s="2">
        <v>2</v>
      </c>
    </row>
    <row r="3834" spans="1:40" x14ac:dyDescent="0.25">
      <c r="A3834" s="68" t="s">
        <v>439</v>
      </c>
      <c r="B3834" s="69">
        <v>0</v>
      </c>
      <c r="C3834" s="69">
        <v>0</v>
      </c>
      <c r="D3834" s="69">
        <v>0</v>
      </c>
      <c r="E3834" s="69">
        <v>0</v>
      </c>
      <c r="F3834" s="69">
        <v>0</v>
      </c>
      <c r="G3834" s="70" t="s">
        <v>6</v>
      </c>
      <c r="H3834" s="69">
        <v>0</v>
      </c>
      <c r="I3834" s="69">
        <v>0</v>
      </c>
      <c r="J3834" s="70" t="s">
        <v>6</v>
      </c>
      <c r="K3834" s="69">
        <v>0</v>
      </c>
      <c r="L3834" s="71">
        <v>0</v>
      </c>
      <c r="M3834" s="8"/>
      <c r="N3834" s="1"/>
      <c r="O3834" s="2">
        <v>1</v>
      </c>
      <c r="P3834" s="2">
        <v>8</v>
      </c>
      <c r="Q3834" s="2">
        <v>2017</v>
      </c>
      <c r="R3834" s="5" t="s">
        <v>785</v>
      </c>
      <c r="S3834" s="2" t="s">
        <v>6</v>
      </c>
      <c r="T3834" s="5" t="s">
        <v>1500</v>
      </c>
      <c r="U3834" s="2">
        <v>2</v>
      </c>
      <c r="V3834" s="2" t="s">
        <v>6</v>
      </c>
      <c r="W3834" s="2">
        <v>0</v>
      </c>
      <c r="X3834" s="44" t="s">
        <v>475</v>
      </c>
      <c r="Y3834" s="2">
        <v>362</v>
      </c>
      <c r="Z3834" s="2">
        <v>10</v>
      </c>
      <c r="AA3834" s="2" t="s">
        <v>6</v>
      </c>
      <c r="AB3834" s="2">
        <v>6</v>
      </c>
      <c r="AC3834" s="7"/>
      <c r="AD3834" s="2">
        <f>IF(Q3834&gt;100,1,0)</f>
        <v>1</v>
      </c>
      <c r="AE3834" s="2">
        <f t="shared" si="1559"/>
        <v>1</v>
      </c>
      <c r="AF3834" s="2">
        <f>IF(U3834=W3834,1,0)*IF(Q3834=0,0,1)</f>
        <v>0</v>
      </c>
      <c r="AG3834" s="2">
        <f t="shared" si="1560"/>
        <v>0</v>
      </c>
      <c r="AH3834" s="2">
        <f t="shared" si="1561"/>
        <v>10</v>
      </c>
      <c r="AI3834" s="30" t="s">
        <v>6</v>
      </c>
      <c r="AJ3834" s="2">
        <f t="shared" si="1562"/>
        <v>6</v>
      </c>
      <c r="AK3834" s="2">
        <v>3</v>
      </c>
      <c r="AL3834" s="2">
        <f t="shared" si="1563"/>
        <v>362</v>
      </c>
      <c r="AN3834" s="2">
        <v>0</v>
      </c>
    </row>
    <row r="3835" spans="1:40" x14ac:dyDescent="0.25">
      <c r="A3835" s="68" t="s">
        <v>440</v>
      </c>
      <c r="B3835" s="69">
        <f>PRODUCT(AD3862)</f>
        <v>0</v>
      </c>
      <c r="C3835" s="69">
        <f>PRODUCT(AE3862)</f>
        <v>0</v>
      </c>
      <c r="D3835" s="69">
        <f>PRODUCT(AF3862)</f>
        <v>0</v>
      </c>
      <c r="E3835" s="69">
        <f>PRODUCT(AG3862)</f>
        <v>0</v>
      </c>
      <c r="F3835" s="69">
        <f>PRODUCT(AH3862)</f>
        <v>0</v>
      </c>
      <c r="G3835" s="70" t="s">
        <v>6</v>
      </c>
      <c r="H3835" s="69">
        <f>PRODUCT(AJ3862)</f>
        <v>0</v>
      </c>
      <c r="I3835" s="69">
        <f>PRODUCT(AK3862)</f>
        <v>0</v>
      </c>
      <c r="J3835" s="70" t="s">
        <v>6</v>
      </c>
      <c r="K3835" s="69">
        <f>PRODUCT(AN3862)</f>
        <v>0</v>
      </c>
      <c r="L3835" s="71">
        <v>0</v>
      </c>
      <c r="M3835" s="8"/>
      <c r="N3835" s="38"/>
      <c r="O3835" s="2"/>
      <c r="R3835" s="7"/>
      <c r="T3835" s="7"/>
      <c r="X3835" s="44"/>
      <c r="AC3835" s="7"/>
      <c r="AD3835" s="7"/>
      <c r="AE3835" s="7"/>
      <c r="AF3835" s="7"/>
      <c r="AG3835" s="7"/>
      <c r="AH3835" s="7"/>
      <c r="AI3835" s="7"/>
      <c r="AJ3835" s="7"/>
      <c r="AK3835" s="7"/>
      <c r="AN3835" s="7"/>
    </row>
    <row r="3836" spans="1:40" x14ac:dyDescent="0.25">
      <c r="A3836" s="68" t="s">
        <v>17</v>
      </c>
      <c r="B3836" s="69">
        <f>SUM(B3833:B3835)</f>
        <v>3</v>
      </c>
      <c r="C3836" s="69">
        <f>SUM(C3833:C3835)</f>
        <v>1</v>
      </c>
      <c r="D3836" s="69">
        <f>SUM(D3833:D3835)</f>
        <v>0</v>
      </c>
      <c r="E3836" s="69">
        <f>SUM(E3833:E3835)</f>
        <v>2</v>
      </c>
      <c r="F3836" s="69">
        <f>SUM(F3833:F3835)</f>
        <v>22</v>
      </c>
      <c r="G3836" s="70" t="s">
        <v>6</v>
      </c>
      <c r="H3836" s="69">
        <f>SUM(H3833:H3835)</f>
        <v>18</v>
      </c>
      <c r="I3836" s="69">
        <f>SUM(I3833:I3835)</f>
        <v>5</v>
      </c>
      <c r="J3836" s="70" t="s">
        <v>6</v>
      </c>
      <c r="K3836" s="69">
        <f>SUM(K3833:K3835)</f>
        <v>4</v>
      </c>
      <c r="L3836" s="71">
        <f>PRODUCT(AM3831/B3836)</f>
        <v>377.66666666666669</v>
      </c>
      <c r="M3836" s="8"/>
      <c r="N3836" s="38"/>
      <c r="O3836" s="2"/>
      <c r="R3836" s="7"/>
      <c r="T3836" s="7"/>
      <c r="X3836" s="44"/>
      <c r="AC3836" s="7"/>
      <c r="AD3836" s="7"/>
      <c r="AE3836" s="7"/>
      <c r="AF3836" s="7"/>
      <c r="AG3836" s="7"/>
      <c r="AH3836" s="7"/>
      <c r="AI3836" s="7"/>
      <c r="AJ3836" s="7"/>
      <c r="AK3836" s="7"/>
      <c r="AN3836" s="7"/>
    </row>
    <row r="3837" spans="1:40" x14ac:dyDescent="0.25">
      <c r="A3837" s="72" t="s">
        <v>18</v>
      </c>
      <c r="B3837" s="73"/>
      <c r="C3837" s="73"/>
      <c r="D3837" s="73"/>
      <c r="E3837" s="73"/>
      <c r="F3837" s="74">
        <f>PRODUCT(F3836/B3836)</f>
        <v>7.333333333333333</v>
      </c>
      <c r="G3837" s="75" t="s">
        <v>6</v>
      </c>
      <c r="H3837" s="74">
        <f>PRODUCT(H3836/B3836)</f>
        <v>6</v>
      </c>
      <c r="I3837" s="73"/>
      <c r="J3837" s="73"/>
      <c r="K3837" s="73"/>
      <c r="L3837" s="76"/>
      <c r="M3837" s="55"/>
      <c r="N3837" s="40"/>
      <c r="O3837" s="2"/>
      <c r="R3837" s="7"/>
      <c r="T3837" s="7"/>
      <c r="X3837" s="44"/>
      <c r="AC3837" s="7"/>
      <c r="AD3837" s="7"/>
      <c r="AE3837" s="7"/>
      <c r="AF3837" s="7"/>
      <c r="AG3837" s="7"/>
      <c r="AH3837" s="7"/>
      <c r="AI3837" s="7"/>
      <c r="AJ3837" s="7"/>
      <c r="AK3837" s="7"/>
      <c r="AN3837" s="7"/>
    </row>
    <row r="3838" spans="1:40" x14ac:dyDescent="0.25">
      <c r="B3838" s="10"/>
      <c r="C3838" s="10"/>
      <c r="D3838" s="10"/>
      <c r="E3838" s="10"/>
      <c r="F3838" s="10"/>
      <c r="G3838" s="10"/>
      <c r="H3838" s="10"/>
      <c r="I3838" s="10"/>
      <c r="J3838" s="10"/>
      <c r="K3838" s="10"/>
      <c r="L3838" s="8"/>
      <c r="O3838" s="2"/>
      <c r="R3838" s="7"/>
      <c r="T3838" s="7"/>
      <c r="X3838" s="44"/>
      <c r="AC3838" s="7"/>
      <c r="AD3838" s="7"/>
      <c r="AE3838" s="7"/>
      <c r="AF3838" s="7"/>
      <c r="AG3838" s="7"/>
      <c r="AH3838" s="7"/>
      <c r="AI3838" s="7"/>
      <c r="AJ3838" s="7"/>
      <c r="AK3838" s="7"/>
      <c r="AN3838" s="7"/>
    </row>
    <row r="3839" spans="1:40" x14ac:dyDescent="0.25">
      <c r="A3839" s="77" t="s">
        <v>620</v>
      </c>
      <c r="B3839" s="64" t="s">
        <v>0</v>
      </c>
      <c r="C3839" s="64" t="s">
        <v>10</v>
      </c>
      <c r="D3839" s="64" t="s">
        <v>1</v>
      </c>
      <c r="E3839" s="64" t="s">
        <v>11</v>
      </c>
      <c r="F3839" s="65" t="s">
        <v>12</v>
      </c>
      <c r="G3839" s="66"/>
      <c r="H3839" s="64"/>
      <c r="I3839" s="65" t="s">
        <v>13</v>
      </c>
      <c r="J3839" s="66"/>
      <c r="K3839" s="64"/>
      <c r="L3839" s="67" t="s">
        <v>14</v>
      </c>
      <c r="O3839" s="2"/>
      <c r="R3839" s="7"/>
      <c r="T3839" s="7"/>
      <c r="X3839" s="44"/>
      <c r="AC3839" s="7"/>
      <c r="AD3839" s="7"/>
      <c r="AE3839" s="7"/>
      <c r="AF3839" s="7"/>
      <c r="AG3839" s="7"/>
      <c r="AH3839" s="7"/>
      <c r="AI3839" s="7"/>
      <c r="AJ3839" s="7"/>
      <c r="AK3839" s="7"/>
      <c r="AN3839" s="7"/>
    </row>
    <row r="3840" spans="1:40" x14ac:dyDescent="0.25">
      <c r="A3840" s="68" t="s">
        <v>16</v>
      </c>
      <c r="B3840" s="69">
        <f t="shared" ref="B3840:F3843" si="1564">PRODUCT(B2364)</f>
        <v>3</v>
      </c>
      <c r="C3840" s="69">
        <f t="shared" si="1564"/>
        <v>1</v>
      </c>
      <c r="D3840" s="69">
        <f t="shared" si="1564"/>
        <v>0</v>
      </c>
      <c r="E3840" s="69">
        <f t="shared" si="1564"/>
        <v>2</v>
      </c>
      <c r="F3840" s="69">
        <f t="shared" si="1564"/>
        <v>12</v>
      </c>
      <c r="G3840" s="70" t="s">
        <v>6</v>
      </c>
      <c r="H3840" s="69">
        <f t="shared" ref="H3840:I3843" si="1565">PRODUCT(H2364)</f>
        <v>19</v>
      </c>
      <c r="I3840" s="69">
        <f t="shared" si="1565"/>
        <v>4</v>
      </c>
      <c r="J3840" s="70" t="s">
        <v>6</v>
      </c>
      <c r="K3840" s="69">
        <f t="shared" ref="K3840:L3843" si="1566">PRODUCT(K2364)</f>
        <v>5</v>
      </c>
      <c r="L3840" s="71">
        <f t="shared" si="1566"/>
        <v>192.33333333333334</v>
      </c>
      <c r="M3840" s="8"/>
      <c r="N3840" s="38"/>
      <c r="O3840" s="2"/>
      <c r="R3840" s="7"/>
      <c r="T3840" s="7"/>
      <c r="X3840" s="44"/>
      <c r="AC3840" s="7"/>
      <c r="AD3840" s="7"/>
      <c r="AE3840" s="7"/>
      <c r="AF3840" s="7"/>
      <c r="AG3840" s="7"/>
      <c r="AH3840" s="7"/>
      <c r="AI3840" s="7"/>
      <c r="AJ3840" s="7"/>
      <c r="AK3840" s="7"/>
      <c r="AN3840" s="7"/>
    </row>
    <row r="3841" spans="1:40" x14ac:dyDescent="0.25">
      <c r="A3841" s="68" t="s">
        <v>439</v>
      </c>
      <c r="B3841" s="69">
        <f t="shared" si="1564"/>
        <v>0</v>
      </c>
      <c r="C3841" s="69">
        <f t="shared" si="1564"/>
        <v>0</v>
      </c>
      <c r="D3841" s="69">
        <f t="shared" si="1564"/>
        <v>0</v>
      </c>
      <c r="E3841" s="69">
        <f t="shared" si="1564"/>
        <v>0</v>
      </c>
      <c r="F3841" s="69">
        <f t="shared" si="1564"/>
        <v>0</v>
      </c>
      <c r="G3841" s="70" t="s">
        <v>6</v>
      </c>
      <c r="H3841" s="69">
        <f t="shared" si="1565"/>
        <v>0</v>
      </c>
      <c r="I3841" s="69">
        <f t="shared" si="1565"/>
        <v>0</v>
      </c>
      <c r="J3841" s="70" t="s">
        <v>6</v>
      </c>
      <c r="K3841" s="69">
        <f t="shared" si="1566"/>
        <v>0</v>
      </c>
      <c r="L3841" s="71">
        <f t="shared" si="1566"/>
        <v>0</v>
      </c>
      <c r="M3841" s="8"/>
      <c r="N3841" s="38"/>
      <c r="O3841" s="2"/>
      <c r="R3841" s="7"/>
      <c r="T3841" s="7"/>
      <c r="X3841" s="44"/>
      <c r="AC3841" s="7"/>
      <c r="AD3841" s="7"/>
      <c r="AE3841" s="7"/>
      <c r="AF3841" s="7"/>
      <c r="AG3841" s="7"/>
      <c r="AH3841" s="7"/>
      <c r="AI3841" s="7"/>
      <c r="AJ3841" s="7"/>
      <c r="AK3841" s="7"/>
      <c r="AN3841" s="7"/>
    </row>
    <row r="3842" spans="1:40" x14ac:dyDescent="0.25">
      <c r="A3842" s="68" t="s">
        <v>440</v>
      </c>
      <c r="B3842" s="69">
        <f t="shared" si="1564"/>
        <v>0</v>
      </c>
      <c r="C3842" s="69">
        <f t="shared" si="1564"/>
        <v>0</v>
      </c>
      <c r="D3842" s="69">
        <f t="shared" si="1564"/>
        <v>0</v>
      </c>
      <c r="E3842" s="69">
        <f t="shared" si="1564"/>
        <v>0</v>
      </c>
      <c r="F3842" s="69">
        <f t="shared" si="1564"/>
        <v>0</v>
      </c>
      <c r="G3842" s="70" t="s">
        <v>6</v>
      </c>
      <c r="H3842" s="69">
        <f t="shared" si="1565"/>
        <v>0</v>
      </c>
      <c r="I3842" s="69">
        <f t="shared" si="1565"/>
        <v>0</v>
      </c>
      <c r="J3842" s="70" t="s">
        <v>6</v>
      </c>
      <c r="K3842" s="69">
        <f t="shared" si="1566"/>
        <v>0</v>
      </c>
      <c r="L3842" s="71">
        <f t="shared" si="1566"/>
        <v>0</v>
      </c>
      <c r="M3842" s="8"/>
      <c r="N3842" s="38"/>
      <c r="O3842" s="2"/>
      <c r="R3842" s="7"/>
      <c r="T3842" s="7"/>
      <c r="X3842" s="44"/>
      <c r="AC3842" s="7"/>
      <c r="AD3842" s="7"/>
      <c r="AE3842" s="7"/>
      <c r="AF3842" s="7"/>
      <c r="AG3842" s="7"/>
      <c r="AH3842" s="7"/>
      <c r="AI3842" s="7"/>
      <c r="AJ3842" s="7"/>
      <c r="AK3842" s="7"/>
      <c r="AN3842" s="7"/>
    </row>
    <row r="3843" spans="1:40" x14ac:dyDescent="0.25">
      <c r="A3843" s="68" t="s">
        <v>17</v>
      </c>
      <c r="B3843" s="69">
        <f t="shared" si="1564"/>
        <v>3</v>
      </c>
      <c r="C3843" s="69">
        <f t="shared" si="1564"/>
        <v>1</v>
      </c>
      <c r="D3843" s="69">
        <f t="shared" si="1564"/>
        <v>0</v>
      </c>
      <c r="E3843" s="69">
        <f t="shared" si="1564"/>
        <v>2</v>
      </c>
      <c r="F3843" s="69">
        <f t="shared" si="1564"/>
        <v>12</v>
      </c>
      <c r="G3843" s="70" t="s">
        <v>6</v>
      </c>
      <c r="H3843" s="69">
        <f t="shared" si="1565"/>
        <v>19</v>
      </c>
      <c r="I3843" s="69">
        <f t="shared" si="1565"/>
        <v>4</v>
      </c>
      <c r="J3843" s="70" t="s">
        <v>6</v>
      </c>
      <c r="K3843" s="69">
        <f t="shared" si="1566"/>
        <v>5</v>
      </c>
      <c r="L3843" s="71">
        <f t="shared" si="1566"/>
        <v>192.33333333333334</v>
      </c>
      <c r="M3843" s="8"/>
      <c r="N3843" s="38"/>
      <c r="O3843" s="2"/>
      <c r="R3843" s="7"/>
      <c r="T3843" s="7"/>
      <c r="X3843" s="44"/>
      <c r="AC3843" s="7"/>
      <c r="AD3843" s="7"/>
      <c r="AE3843" s="7"/>
      <c r="AF3843" s="7"/>
      <c r="AG3843" s="7"/>
      <c r="AH3843" s="7"/>
      <c r="AI3843" s="7"/>
      <c r="AJ3843" s="7"/>
      <c r="AK3843" s="7"/>
      <c r="AN3843" s="7"/>
    </row>
    <row r="3844" spans="1:40" x14ac:dyDescent="0.25">
      <c r="A3844" s="72" t="s">
        <v>18</v>
      </c>
      <c r="B3844" s="73"/>
      <c r="C3844" s="73"/>
      <c r="D3844" s="73"/>
      <c r="E3844" s="73"/>
      <c r="F3844" s="74">
        <f>PRODUCT(F3843/B3843)</f>
        <v>4</v>
      </c>
      <c r="G3844" s="75" t="s">
        <v>6</v>
      </c>
      <c r="H3844" s="74">
        <f>PRODUCT(H3843/B3843)</f>
        <v>6.333333333333333</v>
      </c>
      <c r="I3844" s="73"/>
      <c r="J3844" s="73"/>
      <c r="K3844" s="73"/>
      <c r="L3844" s="76"/>
      <c r="M3844" s="55"/>
      <c r="N3844" s="40"/>
      <c r="O3844" s="2"/>
      <c r="R3844" s="7"/>
      <c r="T3844" s="7"/>
      <c r="X3844" s="44"/>
      <c r="AC3844" s="7"/>
      <c r="AD3844" s="7"/>
      <c r="AE3844" s="7"/>
      <c r="AF3844" s="7"/>
      <c r="AG3844" s="7"/>
      <c r="AH3844" s="7"/>
      <c r="AI3844" s="7"/>
      <c r="AJ3844" s="7"/>
      <c r="AK3844" s="7"/>
      <c r="AN3844" s="7"/>
    </row>
    <row r="3845" spans="1:40" x14ac:dyDescent="0.25">
      <c r="B3845" s="10"/>
      <c r="C3845" s="10"/>
      <c r="D3845" s="10"/>
      <c r="E3845" s="10"/>
      <c r="F3845" s="55"/>
      <c r="G3845" s="11"/>
      <c r="H3845" s="55"/>
      <c r="I3845" s="10"/>
      <c r="J3845" s="10"/>
      <c r="K3845" s="10"/>
      <c r="L3845" s="8"/>
      <c r="M3845" s="55"/>
      <c r="N3845" s="40"/>
      <c r="O3845" s="2"/>
      <c r="R3845" s="7"/>
      <c r="T3845" s="7"/>
      <c r="X3845" s="44"/>
      <c r="AC3845" s="7"/>
      <c r="AD3845" s="7"/>
      <c r="AE3845" s="7"/>
      <c r="AF3845" s="7"/>
      <c r="AG3845" s="7"/>
      <c r="AH3845" s="7"/>
      <c r="AI3845" s="7"/>
      <c r="AJ3845" s="7"/>
      <c r="AK3845" s="7"/>
      <c r="AN3845" s="7"/>
    </row>
    <row r="3846" spans="1:40" x14ac:dyDescent="0.25">
      <c r="A3846" s="77" t="s">
        <v>626</v>
      </c>
      <c r="B3846" s="64"/>
      <c r="C3846" s="64"/>
      <c r="D3846" s="64"/>
      <c r="E3846" s="64"/>
      <c r="F3846" s="64"/>
      <c r="G3846" s="64"/>
      <c r="H3846" s="64"/>
      <c r="I3846" s="64"/>
      <c r="J3846" s="64"/>
      <c r="K3846" s="64"/>
      <c r="L3846" s="67"/>
      <c r="O3846" s="2"/>
      <c r="R3846" s="7"/>
      <c r="T3846" s="7"/>
      <c r="X3846" s="44"/>
      <c r="AC3846" s="7"/>
      <c r="AD3846" s="7"/>
      <c r="AE3846" s="7"/>
      <c r="AF3846" s="7"/>
      <c r="AG3846" s="7"/>
      <c r="AH3846" s="7"/>
      <c r="AI3846" s="7"/>
      <c r="AJ3846" s="7"/>
      <c r="AK3846" s="7"/>
      <c r="AN3846" s="7"/>
    </row>
    <row r="3847" spans="1:40" x14ac:dyDescent="0.25">
      <c r="A3847" s="68" t="s">
        <v>24</v>
      </c>
      <c r="B3847" s="69" t="s">
        <v>0</v>
      </c>
      <c r="C3847" s="69" t="s">
        <v>10</v>
      </c>
      <c r="D3847" s="69" t="s">
        <v>1</v>
      </c>
      <c r="E3847" s="69" t="s">
        <v>11</v>
      </c>
      <c r="F3847" s="78" t="s">
        <v>12</v>
      </c>
      <c r="G3847" s="70"/>
      <c r="H3847" s="69"/>
      <c r="I3847" s="78" t="s">
        <v>13</v>
      </c>
      <c r="J3847" s="70"/>
      <c r="K3847" s="69"/>
      <c r="L3847" s="71" t="s">
        <v>14</v>
      </c>
      <c r="O3847" s="2"/>
      <c r="R3847" s="7"/>
      <c r="T3847" s="7"/>
      <c r="X3847" s="44"/>
      <c r="AC3847" s="7"/>
      <c r="AD3847" s="7"/>
      <c r="AE3847" s="7"/>
      <c r="AF3847" s="7"/>
      <c r="AG3847" s="7"/>
      <c r="AH3847" s="7"/>
      <c r="AI3847" s="7"/>
      <c r="AJ3847" s="7"/>
      <c r="AK3847" s="7"/>
      <c r="AN3847" s="7"/>
    </row>
    <row r="3848" spans="1:40" x14ac:dyDescent="0.25">
      <c r="A3848" s="68" t="s">
        <v>16</v>
      </c>
      <c r="B3848" s="69">
        <f>PRODUCT(B3833+B3840)</f>
        <v>6</v>
      </c>
      <c r="C3848" s="69">
        <f>PRODUCT(C3833+E3840)</f>
        <v>3</v>
      </c>
      <c r="D3848" s="69">
        <f>PRODUCT(D3833+D3840)</f>
        <v>0</v>
      </c>
      <c r="E3848" s="69">
        <f>PRODUCT(E3833+C3840)</f>
        <v>3</v>
      </c>
      <c r="F3848" s="69">
        <f>PRODUCT(F3833+H3840)</f>
        <v>41</v>
      </c>
      <c r="G3848" s="70" t="s">
        <v>6</v>
      </c>
      <c r="H3848" s="69">
        <f>PRODUCT(H3833+F3840)</f>
        <v>30</v>
      </c>
      <c r="I3848" s="69">
        <f>PRODUCT(I3833+K3840)</f>
        <v>10</v>
      </c>
      <c r="J3848" s="70" t="s">
        <v>6</v>
      </c>
      <c r="K3848" s="69">
        <f>PRODUCT(K3833+I3840)</f>
        <v>8</v>
      </c>
      <c r="L3848" s="71">
        <f>PRODUCT(((B3833*L3833)+B3840*L3840))/B3848</f>
        <v>285</v>
      </c>
      <c r="M3848" s="8"/>
      <c r="N3848" s="38"/>
      <c r="O3848" s="2"/>
      <c r="R3848" s="7"/>
      <c r="T3848" s="7"/>
      <c r="X3848" s="44"/>
      <c r="AC3848" s="7"/>
      <c r="AD3848" s="7"/>
      <c r="AE3848" s="7"/>
      <c r="AF3848" s="7"/>
      <c r="AG3848" s="7"/>
      <c r="AH3848" s="7"/>
      <c r="AI3848" s="7"/>
      <c r="AJ3848" s="7"/>
      <c r="AK3848" s="7"/>
      <c r="AN3848" s="7"/>
    </row>
    <row r="3849" spans="1:40" x14ac:dyDescent="0.25">
      <c r="A3849" s="68" t="s">
        <v>439</v>
      </c>
      <c r="B3849" s="69">
        <f>PRODUCT(B3834+B3841)</f>
        <v>0</v>
      </c>
      <c r="C3849" s="69">
        <f>PRODUCT(C3834+E3841)</f>
        <v>0</v>
      </c>
      <c r="D3849" s="69">
        <f>PRODUCT(D3834+D3841)</f>
        <v>0</v>
      </c>
      <c r="E3849" s="69">
        <f>PRODUCT(E3834+C3841)</f>
        <v>0</v>
      </c>
      <c r="F3849" s="69">
        <f>PRODUCT(F3834+H3841)</f>
        <v>0</v>
      </c>
      <c r="G3849" s="70" t="s">
        <v>6</v>
      </c>
      <c r="H3849" s="69">
        <f>PRODUCT(H3834+F3841)</f>
        <v>0</v>
      </c>
      <c r="I3849" s="69">
        <f>PRODUCT(I3834+K3841)</f>
        <v>0</v>
      </c>
      <c r="J3849" s="70" t="s">
        <v>6</v>
      </c>
      <c r="K3849" s="69">
        <f>PRODUCT(K3834+I3841)</f>
        <v>0</v>
      </c>
      <c r="L3849" s="71">
        <v>0</v>
      </c>
      <c r="M3849" s="8"/>
      <c r="N3849" s="38"/>
      <c r="O3849" s="2"/>
      <c r="R3849" s="7"/>
      <c r="T3849" s="7"/>
      <c r="X3849" s="44"/>
      <c r="AC3849" s="7"/>
      <c r="AD3849" s="7"/>
      <c r="AE3849" s="7"/>
      <c r="AF3849" s="7"/>
      <c r="AG3849" s="7"/>
      <c r="AH3849" s="7"/>
      <c r="AI3849" s="7"/>
      <c r="AJ3849" s="7"/>
      <c r="AK3849" s="7"/>
      <c r="AN3849" s="7"/>
    </row>
    <row r="3850" spans="1:40" x14ac:dyDescent="0.25">
      <c r="A3850" s="68" t="s">
        <v>440</v>
      </c>
      <c r="B3850" s="69">
        <f>PRODUCT(B3835+B3842)</f>
        <v>0</v>
      </c>
      <c r="C3850" s="69">
        <f>PRODUCT(C3835+E3842)</f>
        <v>0</v>
      </c>
      <c r="D3850" s="69">
        <f>PRODUCT(D3835+D3842)</f>
        <v>0</v>
      </c>
      <c r="E3850" s="69">
        <f>PRODUCT(E3835+C3842)</f>
        <v>0</v>
      </c>
      <c r="F3850" s="69">
        <f>PRODUCT(F3835+H3842)</f>
        <v>0</v>
      </c>
      <c r="G3850" s="70" t="s">
        <v>6</v>
      </c>
      <c r="H3850" s="69">
        <f>PRODUCT(H3835+F3842)</f>
        <v>0</v>
      </c>
      <c r="I3850" s="69">
        <f>PRODUCT(I3835+K3842)</f>
        <v>0</v>
      </c>
      <c r="J3850" s="70" t="s">
        <v>6</v>
      </c>
      <c r="K3850" s="69">
        <f>PRODUCT(K3835+I3842)</f>
        <v>0</v>
      </c>
      <c r="L3850" s="71">
        <v>0</v>
      </c>
      <c r="M3850" s="8"/>
      <c r="N3850" s="38"/>
      <c r="O3850" s="2"/>
      <c r="R3850" s="7"/>
      <c r="T3850" s="7"/>
      <c r="X3850" s="44"/>
      <c r="AC3850" s="7"/>
      <c r="AD3850" s="7"/>
      <c r="AE3850" s="7"/>
      <c r="AF3850" s="7"/>
      <c r="AG3850" s="7"/>
      <c r="AH3850" s="7"/>
      <c r="AI3850" s="7"/>
      <c r="AJ3850" s="7"/>
      <c r="AK3850" s="7"/>
      <c r="AN3850" s="7"/>
    </row>
    <row r="3851" spans="1:40" x14ac:dyDescent="0.25">
      <c r="A3851" s="68" t="s">
        <v>17</v>
      </c>
      <c r="B3851" s="69">
        <f>PRODUCT(B3836+B3843)</f>
        <v>6</v>
      </c>
      <c r="C3851" s="69">
        <f>PRODUCT(C3836+E3843)</f>
        <v>3</v>
      </c>
      <c r="D3851" s="69">
        <f>PRODUCT(D3836+D3843)</f>
        <v>0</v>
      </c>
      <c r="E3851" s="69">
        <f>PRODUCT(E3836+C3843)</f>
        <v>3</v>
      </c>
      <c r="F3851" s="69">
        <f>PRODUCT(F3836+H3843)</f>
        <v>41</v>
      </c>
      <c r="G3851" s="70" t="s">
        <v>6</v>
      </c>
      <c r="H3851" s="69">
        <f>PRODUCT(H3836+F3843)</f>
        <v>30</v>
      </c>
      <c r="I3851" s="69">
        <f>PRODUCT(I3836+K3843)</f>
        <v>10</v>
      </c>
      <c r="J3851" s="70" t="s">
        <v>6</v>
      </c>
      <c r="K3851" s="69">
        <f>PRODUCT(K3836+I3843)</f>
        <v>8</v>
      </c>
      <c r="L3851" s="71">
        <f>PRODUCT(((B3836*L3836)+B3843*L3843))/B3851</f>
        <v>285</v>
      </c>
      <c r="M3851" s="8"/>
      <c r="N3851" s="38"/>
      <c r="O3851" s="2"/>
      <c r="R3851" s="7"/>
      <c r="T3851" s="7"/>
      <c r="X3851" s="44"/>
      <c r="AC3851" s="7"/>
      <c r="AD3851" s="7"/>
      <c r="AE3851" s="7"/>
      <c r="AF3851" s="7"/>
      <c r="AG3851" s="7"/>
      <c r="AH3851" s="7"/>
      <c r="AI3851" s="7"/>
      <c r="AJ3851" s="7"/>
      <c r="AK3851" s="7"/>
      <c r="AN3851" s="7"/>
    </row>
    <row r="3852" spans="1:40" x14ac:dyDescent="0.25">
      <c r="A3852" s="72" t="s">
        <v>18</v>
      </c>
      <c r="B3852" s="73"/>
      <c r="C3852" s="73"/>
      <c r="D3852" s="73"/>
      <c r="E3852" s="73"/>
      <c r="F3852" s="74">
        <f>PRODUCT(F3851/B3851)</f>
        <v>6.833333333333333</v>
      </c>
      <c r="G3852" s="74" t="s">
        <v>6</v>
      </c>
      <c r="H3852" s="74">
        <f>PRODUCT(H3851/B3851)</f>
        <v>5</v>
      </c>
      <c r="I3852" s="86"/>
      <c r="J3852" s="86"/>
      <c r="K3852" s="86"/>
      <c r="L3852" s="76"/>
      <c r="M3852" s="55"/>
      <c r="N3852" s="40"/>
      <c r="O3852" s="2"/>
      <c r="R3852" s="7"/>
      <c r="T3852" s="7"/>
      <c r="X3852" s="44"/>
      <c r="AC3852" s="7"/>
      <c r="AD3852" s="7"/>
      <c r="AE3852" s="7"/>
      <c r="AF3852" s="7"/>
      <c r="AG3852" s="7"/>
      <c r="AH3852" s="7"/>
      <c r="AI3852" s="7"/>
      <c r="AJ3852" s="7"/>
      <c r="AK3852" s="7"/>
      <c r="AN3852" s="7"/>
    </row>
    <row r="3853" spans="1:40" x14ac:dyDescent="0.25">
      <c r="A3853" s="7"/>
      <c r="B3853" s="10"/>
      <c r="C3853" s="10"/>
      <c r="D3853" s="10"/>
      <c r="E3853" s="10"/>
      <c r="F3853" s="10"/>
      <c r="G3853" s="10"/>
      <c r="H3853" s="10"/>
      <c r="I3853" s="10"/>
      <c r="J3853" s="10"/>
      <c r="K3853" s="10"/>
      <c r="L3853" s="54"/>
      <c r="O3853" s="2"/>
      <c r="R3853" s="7"/>
      <c r="T3853" s="7"/>
      <c r="X3853" s="44"/>
      <c r="AC3853" s="7"/>
      <c r="AD3853" s="7"/>
      <c r="AE3853" s="7"/>
      <c r="AF3853" s="7"/>
      <c r="AG3853" s="7"/>
      <c r="AH3853" s="7"/>
      <c r="AI3853" s="7"/>
      <c r="AJ3853" s="7"/>
      <c r="AK3853" s="7"/>
      <c r="AN3853" s="7"/>
    </row>
    <row r="3854" spans="1:40" x14ac:dyDescent="0.25">
      <c r="A3854" s="7"/>
      <c r="B3854" s="10"/>
      <c r="C3854" s="10"/>
      <c r="D3854" s="10"/>
      <c r="E3854" s="10"/>
      <c r="F3854" s="10" t="s">
        <v>1874</v>
      </c>
      <c r="G3854" s="10"/>
      <c r="H3854" s="10"/>
      <c r="I3854" s="10"/>
      <c r="J3854" s="10"/>
      <c r="K3854" s="10"/>
      <c r="L3854" s="10"/>
      <c r="O3854" s="2"/>
      <c r="R3854" s="7"/>
      <c r="T3854" s="7"/>
      <c r="X3854" s="44"/>
      <c r="AC3854" s="7"/>
      <c r="AD3854" s="7"/>
      <c r="AE3854" s="7"/>
      <c r="AF3854" s="7"/>
      <c r="AG3854" s="7"/>
      <c r="AH3854" s="7"/>
      <c r="AI3854" s="7"/>
      <c r="AJ3854" s="7"/>
      <c r="AK3854" s="7"/>
      <c r="AN3854" s="7"/>
    </row>
    <row r="3855" spans="1:40" x14ac:dyDescent="0.25">
      <c r="A3855" s="7"/>
      <c r="B3855" s="10"/>
      <c r="C3855" s="10"/>
      <c r="D3855" s="10"/>
      <c r="E3855" s="10"/>
      <c r="F3855" s="10" t="s">
        <v>433</v>
      </c>
      <c r="G3855" s="10"/>
      <c r="H3855" s="10"/>
      <c r="I3855" s="10"/>
      <c r="J3855" s="10"/>
      <c r="K3855" s="10"/>
      <c r="L3855" s="57">
        <f>PRODUCT(C3836/B3836)</f>
        <v>0.33333333333333331</v>
      </c>
      <c r="O3855" s="2"/>
      <c r="R3855" s="7"/>
      <c r="T3855" s="7"/>
      <c r="X3855" s="44"/>
      <c r="AC3855" s="7"/>
      <c r="AD3855" s="7"/>
      <c r="AE3855" s="7"/>
      <c r="AF3855" s="7"/>
      <c r="AG3855" s="7"/>
      <c r="AH3855" s="7"/>
      <c r="AI3855" s="7"/>
      <c r="AJ3855" s="7"/>
      <c r="AK3855" s="7"/>
      <c r="AN3855" s="7"/>
    </row>
    <row r="3856" spans="1:40" x14ac:dyDescent="0.25">
      <c r="A3856" s="7"/>
      <c r="B3856" s="10"/>
      <c r="C3856" s="10"/>
      <c r="D3856" s="10"/>
      <c r="E3856" s="10"/>
      <c r="F3856" s="10" t="s">
        <v>434</v>
      </c>
      <c r="G3856" s="10"/>
      <c r="H3856" s="10"/>
      <c r="I3856" s="10"/>
      <c r="J3856" s="10"/>
      <c r="K3856" s="10"/>
      <c r="L3856" s="57">
        <f>PRODUCT(E3843/B3843)</f>
        <v>0.66666666666666663</v>
      </c>
      <c r="O3856" s="2"/>
      <c r="R3856" s="7"/>
      <c r="T3856" s="7"/>
      <c r="X3856" s="44"/>
      <c r="AC3856" s="7"/>
      <c r="AD3856" s="7"/>
      <c r="AE3856" s="7"/>
      <c r="AF3856" s="7"/>
      <c r="AG3856" s="7"/>
      <c r="AH3856" s="7"/>
      <c r="AI3856" s="7"/>
      <c r="AJ3856" s="7"/>
      <c r="AK3856" s="7"/>
      <c r="AN3856" s="7"/>
    </row>
    <row r="3857" spans="1:40" x14ac:dyDescent="0.25">
      <c r="A3857" s="7"/>
      <c r="B3857" s="10"/>
      <c r="C3857" s="10"/>
      <c r="D3857" s="10"/>
      <c r="E3857" s="10"/>
      <c r="F3857" s="10" t="s">
        <v>435</v>
      </c>
      <c r="G3857" s="10"/>
      <c r="H3857" s="10"/>
      <c r="I3857" s="10"/>
      <c r="J3857" s="10"/>
      <c r="K3857" s="10"/>
      <c r="L3857" s="57">
        <f>PRODUCT(C3851/B3851)</f>
        <v>0.5</v>
      </c>
      <c r="O3857" s="2"/>
      <c r="R3857" s="7"/>
      <c r="T3857" s="7"/>
      <c r="X3857" s="44"/>
      <c r="AC3857" s="7"/>
      <c r="AD3857" s="7"/>
      <c r="AE3857" s="7"/>
      <c r="AF3857" s="7"/>
      <c r="AG3857" s="7"/>
      <c r="AH3857" s="7"/>
      <c r="AI3857" s="7"/>
      <c r="AJ3857" s="7"/>
      <c r="AK3857" s="7"/>
      <c r="AN3857" s="7"/>
    </row>
    <row r="3858" spans="1:40" x14ac:dyDescent="0.25">
      <c r="A3858" s="7"/>
      <c r="B3858" s="10"/>
      <c r="C3858" s="10"/>
      <c r="D3858" s="10"/>
      <c r="E3858" s="10"/>
      <c r="F3858" s="10"/>
      <c r="G3858" s="10"/>
      <c r="H3858" s="10"/>
      <c r="I3858" s="10"/>
      <c r="J3858" s="10"/>
      <c r="K3858" s="10"/>
      <c r="L3858" s="54"/>
      <c r="R3858" s="10" t="s">
        <v>25</v>
      </c>
      <c r="AC3858" s="10" t="s">
        <v>3</v>
      </c>
      <c r="AD3858" s="3">
        <f t="shared" ref="AD3858:AN3858" si="1567">SUM(AD3859:AD3861)</f>
        <v>0</v>
      </c>
      <c r="AE3858" s="3">
        <f t="shared" si="1567"/>
        <v>0</v>
      </c>
      <c r="AF3858" s="3">
        <f t="shared" si="1567"/>
        <v>0</v>
      </c>
      <c r="AG3858" s="3">
        <f t="shared" si="1567"/>
        <v>0</v>
      </c>
      <c r="AH3858" s="3">
        <f t="shared" si="1567"/>
        <v>0</v>
      </c>
      <c r="AJ3858" s="3">
        <f t="shared" si="1567"/>
        <v>0</v>
      </c>
      <c r="AK3858" s="3">
        <f t="shared" si="1567"/>
        <v>0</v>
      </c>
      <c r="AL3858" s="3">
        <f t="shared" si="1567"/>
        <v>0</v>
      </c>
      <c r="AM3858" s="3"/>
      <c r="AN3858" s="3">
        <f t="shared" si="1567"/>
        <v>0</v>
      </c>
    </row>
    <row r="3859" spans="1:40" x14ac:dyDescent="0.25">
      <c r="A3859" s="7"/>
      <c r="B3859" s="10"/>
      <c r="C3859" s="10"/>
      <c r="D3859" s="10"/>
      <c r="E3859" s="10"/>
      <c r="F3859" s="10"/>
      <c r="G3859" s="10"/>
      <c r="H3859" s="10"/>
      <c r="I3859" s="10"/>
      <c r="J3859" s="10"/>
      <c r="K3859" s="10"/>
      <c r="L3859" s="54"/>
      <c r="O3859" s="2"/>
      <c r="R3859" s="7"/>
      <c r="T3859" s="7"/>
      <c r="AC3859" s="7"/>
      <c r="AD3859" s="7"/>
      <c r="AE3859" s="7"/>
      <c r="AF3859" s="7"/>
      <c r="AG3859" s="7"/>
      <c r="AH3859" s="7"/>
      <c r="AI3859" s="7"/>
      <c r="AJ3859" s="7"/>
      <c r="AK3859" s="7"/>
      <c r="AN3859" s="7"/>
    </row>
    <row r="3860" spans="1:40" x14ac:dyDescent="0.25">
      <c r="A3860" s="7"/>
      <c r="B3860" s="10"/>
      <c r="C3860" s="10"/>
      <c r="D3860" s="10"/>
      <c r="E3860" s="10"/>
      <c r="F3860" s="10"/>
      <c r="G3860" s="10"/>
      <c r="H3860" s="10"/>
      <c r="I3860" s="10"/>
      <c r="J3860" s="10"/>
      <c r="K3860" s="10"/>
      <c r="L3860" s="54"/>
      <c r="O3860" s="2"/>
      <c r="R3860" s="7"/>
      <c r="T3860" s="7"/>
      <c r="AC3860" s="7"/>
      <c r="AD3860" s="7"/>
      <c r="AE3860" s="7"/>
      <c r="AF3860" s="7"/>
      <c r="AG3860" s="7"/>
      <c r="AH3860" s="7"/>
      <c r="AI3860" s="7"/>
      <c r="AJ3860" s="7"/>
      <c r="AK3860" s="7"/>
      <c r="AN3860" s="7"/>
    </row>
    <row r="3861" spans="1:40" x14ac:dyDescent="0.25">
      <c r="A3861" s="7"/>
      <c r="B3861" s="10"/>
      <c r="C3861" s="10"/>
      <c r="D3861" s="10"/>
      <c r="E3861" s="10"/>
      <c r="F3861" s="10"/>
      <c r="G3861" s="10"/>
      <c r="H3861" s="10"/>
      <c r="I3861" s="10"/>
      <c r="J3861" s="10"/>
      <c r="K3861" s="10"/>
      <c r="L3861" s="54"/>
      <c r="O3861" s="2"/>
      <c r="R3861" s="7"/>
      <c r="T3861" s="7"/>
      <c r="AC3861" s="7"/>
      <c r="AD3861" s="7"/>
      <c r="AE3861" s="7"/>
      <c r="AF3861" s="7"/>
      <c r="AG3861" s="7"/>
      <c r="AH3861" s="7"/>
      <c r="AI3861" s="7"/>
      <c r="AJ3861" s="7"/>
      <c r="AK3861" s="7"/>
      <c r="AN3861" s="7"/>
    </row>
    <row r="3862" spans="1:40" x14ac:dyDescent="0.25">
      <c r="A3862" s="7"/>
      <c r="B3862" s="10"/>
      <c r="C3862" s="10"/>
      <c r="D3862" s="10"/>
      <c r="E3862" s="10"/>
      <c r="F3862" s="10"/>
      <c r="G3862" s="10"/>
      <c r="H3862" s="10"/>
      <c r="I3862" s="10"/>
      <c r="J3862" s="10"/>
      <c r="K3862" s="10"/>
      <c r="L3862" s="54"/>
      <c r="O3862" s="2"/>
      <c r="R3862" s="10" t="s">
        <v>32</v>
      </c>
      <c r="T3862" s="7"/>
      <c r="AC3862" s="10" t="s">
        <v>4</v>
      </c>
      <c r="AD3862" s="3">
        <f>SUM(AD3863:AD3866)</f>
        <v>0</v>
      </c>
      <c r="AE3862" s="3">
        <f>SUM(AE3863:AE3866)</f>
        <v>0</v>
      </c>
      <c r="AF3862" s="3">
        <f>SUM(AF3863:AF3866)</f>
        <v>0</v>
      </c>
      <c r="AG3862" s="3">
        <f>SUM(AG3863:AG3866)</f>
        <v>0</v>
      </c>
      <c r="AH3862" s="3">
        <f>SUM(AH3863:AH3866)</f>
        <v>0</v>
      </c>
      <c r="AI3862" s="7"/>
      <c r="AJ3862" s="3">
        <f>SUM(AJ3863:AJ3866)</f>
        <v>0</v>
      </c>
      <c r="AK3862" s="3">
        <f>SUM(AK3863:AK3866)</f>
        <v>0</v>
      </c>
      <c r="AL3862" s="3">
        <f>SUM(AL3863:AL3866)</f>
        <v>0</v>
      </c>
      <c r="AN3862" s="3">
        <f>SUM(AN3863:AN3866)</f>
        <v>0</v>
      </c>
    </row>
    <row r="3863" spans="1:40" x14ac:dyDescent="0.25">
      <c r="A3863" s="7"/>
      <c r="B3863" s="10"/>
      <c r="C3863" s="10"/>
      <c r="D3863" s="10"/>
      <c r="E3863" s="10"/>
      <c r="F3863" s="10"/>
      <c r="G3863" s="10"/>
      <c r="H3863" s="10"/>
      <c r="I3863" s="10"/>
      <c r="J3863" s="10"/>
      <c r="K3863" s="10"/>
      <c r="L3863" s="54"/>
      <c r="O3863" s="2"/>
      <c r="R3863" s="22"/>
      <c r="S3863" s="48"/>
      <c r="T3863" s="22"/>
      <c r="U3863" s="23"/>
      <c r="V3863" s="41"/>
      <c r="W3863" s="15"/>
      <c r="X3863" s="22"/>
      <c r="Y3863" s="32"/>
      <c r="AA3863" s="30"/>
      <c r="AC3863" s="7"/>
      <c r="AI3863" s="30"/>
      <c r="AL3863" s="2"/>
    </row>
    <row r="3864" spans="1:40" x14ac:dyDescent="0.25">
      <c r="A3864" s="7"/>
      <c r="B3864" s="10"/>
      <c r="C3864" s="10"/>
      <c r="D3864" s="10"/>
      <c r="E3864" s="10"/>
      <c r="F3864" s="10"/>
      <c r="G3864" s="10"/>
      <c r="H3864" s="10"/>
      <c r="I3864" s="10"/>
      <c r="J3864" s="10"/>
      <c r="K3864" s="10"/>
      <c r="L3864" s="54"/>
      <c r="O3864" s="2"/>
      <c r="R3864" s="22"/>
      <c r="S3864" s="48"/>
      <c r="T3864" s="22"/>
      <c r="U3864" s="23"/>
      <c r="V3864" s="41"/>
      <c r="W3864" s="15"/>
      <c r="X3864" s="22"/>
      <c r="Y3864" s="32"/>
      <c r="AA3864" s="30"/>
      <c r="AC3864" s="7"/>
      <c r="AI3864" s="30"/>
      <c r="AL3864" s="2"/>
    </row>
    <row r="3865" spans="1:40" x14ac:dyDescent="0.25">
      <c r="A3865" s="7"/>
      <c r="B3865" s="10"/>
      <c r="C3865" s="10"/>
      <c r="D3865" s="10"/>
      <c r="E3865" s="10"/>
      <c r="F3865" s="10"/>
      <c r="G3865" s="10"/>
      <c r="H3865" s="10"/>
      <c r="I3865" s="10"/>
      <c r="J3865" s="10"/>
      <c r="K3865" s="10"/>
      <c r="L3865" s="54"/>
      <c r="O3865" s="2"/>
      <c r="R3865" s="7"/>
      <c r="T3865" s="7"/>
      <c r="AC3865" s="7"/>
      <c r="AD3865" s="7"/>
      <c r="AE3865" s="7"/>
      <c r="AF3865" s="7"/>
      <c r="AG3865" s="7"/>
      <c r="AH3865" s="7"/>
      <c r="AI3865" s="7"/>
      <c r="AJ3865" s="7"/>
      <c r="AK3865" s="7"/>
      <c r="AN3865" s="7"/>
    </row>
    <row r="3866" spans="1:40" x14ac:dyDescent="0.25">
      <c r="A3866" s="7"/>
      <c r="B3866" s="10"/>
      <c r="C3866" s="10"/>
      <c r="D3866" s="10"/>
      <c r="E3866" s="10"/>
      <c r="F3866" s="10"/>
      <c r="G3866" s="10"/>
      <c r="H3866" s="10"/>
      <c r="I3866" s="10"/>
      <c r="J3866" s="10"/>
      <c r="K3866" s="10"/>
      <c r="L3866" s="54"/>
      <c r="O3866" s="2"/>
      <c r="R3866" s="7"/>
      <c r="T3866" s="7"/>
      <c r="AC3866" s="7"/>
      <c r="AD3866" s="7"/>
      <c r="AE3866" s="7"/>
      <c r="AF3866" s="7"/>
      <c r="AG3866" s="7"/>
      <c r="AH3866" s="7"/>
      <c r="AI3866" s="7"/>
      <c r="AJ3866" s="7"/>
      <c r="AK3866" s="7"/>
      <c r="AN3866" s="7"/>
    </row>
    <row r="3867" spans="1:40" x14ac:dyDescent="0.25">
      <c r="B3867" s="2"/>
      <c r="C3867" s="2"/>
      <c r="D3867" s="2"/>
      <c r="E3867" s="2"/>
      <c r="F3867" s="2"/>
      <c r="G3867" s="2"/>
      <c r="H3867" s="2"/>
      <c r="I3867" s="2"/>
      <c r="J3867" s="2"/>
      <c r="K3867" s="2"/>
      <c r="L3867" s="2"/>
      <c r="M3867" s="3" t="s">
        <v>7</v>
      </c>
      <c r="R3867" s="6" t="s">
        <v>8</v>
      </c>
      <c r="AC3867" s="10" t="s">
        <v>2</v>
      </c>
      <c r="AD3867" s="3">
        <f>SUM(AD3868:AD3892)</f>
        <v>8</v>
      </c>
      <c r="AE3867" s="3">
        <f>SUM(AE3868:AE3892)</f>
        <v>4</v>
      </c>
      <c r="AF3867" s="3">
        <f>SUM(AF3868:AF3892)</f>
        <v>0</v>
      </c>
      <c r="AG3867" s="3">
        <f>SUM(AG3868:AG3892)</f>
        <v>4</v>
      </c>
      <c r="AH3867" s="3">
        <f>SUM(AH3868:AH3892)</f>
        <v>41</v>
      </c>
      <c r="AJ3867" s="3">
        <f>SUM(AJ3868:AJ3892)</f>
        <v>38</v>
      </c>
      <c r="AK3867" s="3">
        <f>SUM(AK3868:AK3892)</f>
        <v>11</v>
      </c>
      <c r="AL3867" s="3">
        <f>SUM(AL3868:AL3892)</f>
        <v>3399</v>
      </c>
      <c r="AM3867" s="3">
        <f>PRODUCT(AL3867+AL3893+AL3899)</f>
        <v>4475</v>
      </c>
      <c r="AN3867" s="3">
        <f>SUM(AN3868:AN3892)</f>
        <v>9</v>
      </c>
    </row>
    <row r="3868" spans="1:40" x14ac:dyDescent="0.25">
      <c r="A3868" s="63" t="s">
        <v>623</v>
      </c>
      <c r="B3868" s="64" t="s">
        <v>0</v>
      </c>
      <c r="C3868" s="64" t="s">
        <v>10</v>
      </c>
      <c r="D3868" s="64" t="s">
        <v>1</v>
      </c>
      <c r="E3868" s="64" t="s">
        <v>11</v>
      </c>
      <c r="F3868" s="65" t="s">
        <v>12</v>
      </c>
      <c r="G3868" s="66"/>
      <c r="H3868" s="64"/>
      <c r="I3868" s="65" t="s">
        <v>13</v>
      </c>
      <c r="J3868" s="66"/>
      <c r="K3868" s="64"/>
      <c r="L3868" s="84" t="s">
        <v>14</v>
      </c>
      <c r="M3868" s="3">
        <f>MAX(Y3868:Y3902)</f>
        <v>833</v>
      </c>
      <c r="N3868" s="1"/>
      <c r="O3868" s="2">
        <v>11</v>
      </c>
      <c r="P3868" s="2">
        <v>7</v>
      </c>
      <c r="Q3868" s="2">
        <v>2012</v>
      </c>
      <c r="R3868" s="5" t="s">
        <v>785</v>
      </c>
      <c r="S3868" s="30" t="s">
        <v>6</v>
      </c>
      <c r="T3868" s="5" t="s">
        <v>1333</v>
      </c>
      <c r="U3868" s="2">
        <v>2</v>
      </c>
      <c r="V3868" s="30" t="s">
        <v>6</v>
      </c>
      <c r="W3868" s="2">
        <v>0</v>
      </c>
      <c r="X3868" s="7" t="s">
        <v>70</v>
      </c>
      <c r="Y3868" s="2">
        <v>833</v>
      </c>
      <c r="Z3868" s="2">
        <v>4</v>
      </c>
      <c r="AA3868" s="30" t="s">
        <v>6</v>
      </c>
      <c r="AB3868" s="2">
        <v>0</v>
      </c>
      <c r="AD3868" s="2">
        <f t="shared" ref="AD3868:AD3875" si="1568">IF(Q3868&gt;100,1,0)</f>
        <v>1</v>
      </c>
      <c r="AE3868" s="2">
        <f t="shared" ref="AE3868:AE3869" si="1569">IF(U3868&gt;W3868,1,0)</f>
        <v>1</v>
      </c>
      <c r="AF3868" s="2">
        <f t="shared" ref="AF3868:AF3875" si="1570">IF(U3868=W3868,1,0)*IF(Q3868=0,0,1)</f>
        <v>0</v>
      </c>
      <c r="AG3868" s="2">
        <f t="shared" ref="AG3868:AG3869" si="1571">IF(W3868&gt;U3868,1,0)</f>
        <v>0</v>
      </c>
      <c r="AH3868" s="2">
        <f t="shared" ref="AH3868:AH3869" si="1572">PRODUCT(Z3868)</f>
        <v>4</v>
      </c>
      <c r="AI3868" s="30" t="s">
        <v>6</v>
      </c>
      <c r="AJ3868" s="2">
        <f t="shared" ref="AJ3868:AJ3869" si="1573">PRODUCT(AB3868)</f>
        <v>0</v>
      </c>
      <c r="AK3868" s="2">
        <v>3</v>
      </c>
      <c r="AL3868" s="2">
        <f t="shared" ref="AL3868" si="1574">PRODUCT(Y3868)</f>
        <v>833</v>
      </c>
      <c r="AN3868" s="2">
        <v>0</v>
      </c>
    </row>
    <row r="3869" spans="1:40" x14ac:dyDescent="0.25">
      <c r="A3869" s="68" t="s">
        <v>16</v>
      </c>
      <c r="B3869" s="69">
        <f>PRODUCT(AD3867)</f>
        <v>8</v>
      </c>
      <c r="C3869" s="69">
        <f>PRODUCT(AE3867)</f>
        <v>4</v>
      </c>
      <c r="D3869" s="69">
        <f>PRODUCT(AF3867)</f>
        <v>0</v>
      </c>
      <c r="E3869" s="69">
        <f>PRODUCT(AG3867)</f>
        <v>4</v>
      </c>
      <c r="F3869" s="69">
        <f>PRODUCT(AH3867)</f>
        <v>41</v>
      </c>
      <c r="G3869" s="70" t="s">
        <v>6</v>
      </c>
      <c r="H3869" s="69">
        <f>PRODUCT(AJ3867)</f>
        <v>38</v>
      </c>
      <c r="I3869" s="69">
        <f>PRODUCT(AK3867)</f>
        <v>11</v>
      </c>
      <c r="J3869" s="70" t="s">
        <v>6</v>
      </c>
      <c r="K3869" s="69">
        <f>PRODUCT(AN3867)</f>
        <v>9</v>
      </c>
      <c r="L3869" s="71">
        <f>PRODUCT(AL3867/B3869)</f>
        <v>424.875</v>
      </c>
      <c r="M3869" s="20"/>
      <c r="N3869" s="1"/>
      <c r="O3869" s="2">
        <v>15</v>
      </c>
      <c r="P3869" s="2">
        <v>6</v>
      </c>
      <c r="Q3869" s="2">
        <v>2013</v>
      </c>
      <c r="R3869" s="5" t="s">
        <v>785</v>
      </c>
      <c r="S3869" s="30" t="s">
        <v>6</v>
      </c>
      <c r="T3869" s="5" t="s">
        <v>1333</v>
      </c>
      <c r="U3869" s="2">
        <v>1</v>
      </c>
      <c r="V3869" s="30" t="s">
        <v>6</v>
      </c>
      <c r="W3869" s="2">
        <v>0</v>
      </c>
      <c r="X3869" s="98" t="s">
        <v>1384</v>
      </c>
      <c r="Y3869" s="2">
        <v>448</v>
      </c>
      <c r="Z3869" s="2">
        <v>6</v>
      </c>
      <c r="AA3869" s="30" t="s">
        <v>6</v>
      </c>
      <c r="AB3869" s="2">
        <v>4</v>
      </c>
      <c r="AD3869" s="2">
        <f t="shared" si="1568"/>
        <v>1</v>
      </c>
      <c r="AE3869" s="2">
        <f t="shared" si="1569"/>
        <v>1</v>
      </c>
      <c r="AF3869" s="2">
        <f t="shared" si="1570"/>
        <v>0</v>
      </c>
      <c r="AG3869" s="2">
        <f t="shared" si="1571"/>
        <v>0</v>
      </c>
      <c r="AH3869" s="2">
        <f t="shared" si="1572"/>
        <v>6</v>
      </c>
      <c r="AI3869" s="30" t="s">
        <v>6</v>
      </c>
      <c r="AJ3869" s="2">
        <f t="shared" si="1573"/>
        <v>4</v>
      </c>
      <c r="AK3869" s="2">
        <v>2</v>
      </c>
      <c r="AL3869" s="2">
        <f t="shared" ref="AL3869:AL3875" si="1575">PRODUCT(Y3869)</f>
        <v>448</v>
      </c>
      <c r="AN3869" s="2">
        <v>0</v>
      </c>
    </row>
    <row r="3870" spans="1:40" x14ac:dyDescent="0.25">
      <c r="A3870" s="68" t="s">
        <v>439</v>
      </c>
      <c r="B3870" s="69">
        <f>PRODUCT(AD3893)</f>
        <v>2</v>
      </c>
      <c r="C3870" s="69">
        <f>PRODUCT(AE3893)</f>
        <v>2</v>
      </c>
      <c r="D3870" s="69">
        <f>PRODUCT(AF3893)</f>
        <v>0</v>
      </c>
      <c r="E3870" s="69">
        <f>PRODUCT(AG3893)</f>
        <v>0</v>
      </c>
      <c r="F3870" s="69">
        <f>PRODUCT(AH3893)</f>
        <v>17</v>
      </c>
      <c r="G3870" s="70" t="s">
        <v>6</v>
      </c>
      <c r="H3870" s="69">
        <f>PRODUCT(AJ3893)</f>
        <v>4</v>
      </c>
      <c r="I3870" s="69">
        <f>PRODUCT(AK3893)</f>
        <v>6</v>
      </c>
      <c r="J3870" s="70" t="s">
        <v>6</v>
      </c>
      <c r="K3870" s="69">
        <f>PRODUCT(AN3893)</f>
        <v>0</v>
      </c>
      <c r="L3870" s="71">
        <f>PRODUCT(AL3893/B3870)</f>
        <v>538</v>
      </c>
      <c r="M3870" s="20"/>
      <c r="N3870" s="1"/>
      <c r="O3870" s="2">
        <v>8</v>
      </c>
      <c r="P3870" s="2">
        <v>6</v>
      </c>
      <c r="Q3870" s="2">
        <v>2014</v>
      </c>
      <c r="R3870" s="5" t="s">
        <v>785</v>
      </c>
      <c r="S3870" s="30" t="s">
        <v>6</v>
      </c>
      <c r="T3870" s="5" t="s">
        <v>1333</v>
      </c>
      <c r="U3870" s="2">
        <v>0</v>
      </c>
      <c r="V3870" s="30" t="s">
        <v>6</v>
      </c>
      <c r="W3870" s="2">
        <v>1</v>
      </c>
      <c r="X3870" s="7" t="s">
        <v>338</v>
      </c>
      <c r="Y3870" s="2">
        <v>402</v>
      </c>
      <c r="Z3870" s="2">
        <v>4</v>
      </c>
      <c r="AA3870" s="30" t="s">
        <v>6</v>
      </c>
      <c r="AB3870" s="2">
        <v>6</v>
      </c>
      <c r="AC3870" s="7"/>
      <c r="AD3870" s="2">
        <f t="shared" si="1568"/>
        <v>1</v>
      </c>
      <c r="AE3870" s="2">
        <f t="shared" ref="AE3870:AE3875" si="1576">IF(U3870&gt;W3870,1,0)</f>
        <v>0</v>
      </c>
      <c r="AF3870" s="2">
        <f t="shared" si="1570"/>
        <v>0</v>
      </c>
      <c r="AG3870" s="2">
        <f t="shared" ref="AG3870:AG3875" si="1577">IF(W3870&gt;U3870,1,0)</f>
        <v>1</v>
      </c>
      <c r="AH3870" s="2">
        <f t="shared" ref="AH3870:AH3875" si="1578">PRODUCT(Z3870)</f>
        <v>4</v>
      </c>
      <c r="AI3870" s="30" t="s">
        <v>6</v>
      </c>
      <c r="AJ3870" s="2">
        <f t="shared" ref="AJ3870:AJ3875" si="1579">PRODUCT(AB3870)</f>
        <v>6</v>
      </c>
      <c r="AK3870" s="2">
        <v>0</v>
      </c>
      <c r="AL3870" s="2">
        <f t="shared" si="1575"/>
        <v>402</v>
      </c>
      <c r="AN3870" s="2">
        <v>2</v>
      </c>
    </row>
    <row r="3871" spans="1:40" x14ac:dyDescent="0.25">
      <c r="A3871" s="68" t="s">
        <v>440</v>
      </c>
      <c r="B3871" s="69">
        <v>0</v>
      </c>
      <c r="C3871" s="69">
        <v>0</v>
      </c>
      <c r="D3871" s="69">
        <v>0</v>
      </c>
      <c r="E3871" s="69">
        <v>0</v>
      </c>
      <c r="F3871" s="69">
        <v>0</v>
      </c>
      <c r="G3871" s="70" t="s">
        <v>6</v>
      </c>
      <c r="H3871" s="69">
        <v>0</v>
      </c>
      <c r="I3871" s="69">
        <v>0</v>
      </c>
      <c r="J3871" s="70" t="s">
        <v>6</v>
      </c>
      <c r="K3871" s="69">
        <v>0</v>
      </c>
      <c r="L3871" s="71">
        <v>0</v>
      </c>
      <c r="M3871" s="20"/>
      <c r="N3871" s="1"/>
      <c r="O3871" s="2">
        <v>21</v>
      </c>
      <c r="P3871" s="2">
        <v>7</v>
      </c>
      <c r="Q3871" s="2">
        <v>2015</v>
      </c>
      <c r="R3871" s="5" t="s">
        <v>785</v>
      </c>
      <c r="S3871" s="30" t="s">
        <v>6</v>
      </c>
      <c r="T3871" s="5" t="s">
        <v>1333</v>
      </c>
      <c r="U3871" s="2">
        <v>1</v>
      </c>
      <c r="V3871" s="30" t="s">
        <v>6</v>
      </c>
      <c r="W3871" s="2">
        <v>2</v>
      </c>
      <c r="X3871" s="7" t="s">
        <v>1481</v>
      </c>
      <c r="Y3871" s="2">
        <v>393</v>
      </c>
      <c r="Z3871" s="2">
        <v>6</v>
      </c>
      <c r="AA3871" s="30" t="s">
        <v>6</v>
      </c>
      <c r="AB3871" s="2">
        <v>6</v>
      </c>
      <c r="AD3871" s="2">
        <f t="shared" si="1568"/>
        <v>1</v>
      </c>
      <c r="AE3871" s="2">
        <f t="shared" si="1576"/>
        <v>0</v>
      </c>
      <c r="AF3871" s="2">
        <f t="shared" si="1570"/>
        <v>0</v>
      </c>
      <c r="AG3871" s="2">
        <f t="shared" si="1577"/>
        <v>1</v>
      </c>
      <c r="AH3871" s="2">
        <f t="shared" si="1578"/>
        <v>6</v>
      </c>
      <c r="AI3871" s="30" t="s">
        <v>6</v>
      </c>
      <c r="AJ3871" s="2">
        <f t="shared" si="1579"/>
        <v>6</v>
      </c>
      <c r="AK3871" s="2">
        <v>1</v>
      </c>
      <c r="AL3871" s="2">
        <f t="shared" si="1575"/>
        <v>393</v>
      </c>
      <c r="AN3871" s="2">
        <v>2</v>
      </c>
    </row>
    <row r="3872" spans="1:40" x14ac:dyDescent="0.25">
      <c r="A3872" s="68" t="s">
        <v>17</v>
      </c>
      <c r="B3872" s="69">
        <f>SUM(B3869:B3871)</f>
        <v>10</v>
      </c>
      <c r="C3872" s="69">
        <f>SUM(C3869:C3871)</f>
        <v>6</v>
      </c>
      <c r="D3872" s="69">
        <f>SUM(D3869:D3871)</f>
        <v>0</v>
      </c>
      <c r="E3872" s="69">
        <f>SUM(E3869:E3871)</f>
        <v>4</v>
      </c>
      <c r="F3872" s="69">
        <f>SUM(F3869:F3871)</f>
        <v>58</v>
      </c>
      <c r="G3872" s="70" t="s">
        <v>6</v>
      </c>
      <c r="H3872" s="69">
        <f>SUM(H3869:H3871)</f>
        <v>42</v>
      </c>
      <c r="I3872" s="69">
        <f>SUM(I3869:I3871)</f>
        <v>17</v>
      </c>
      <c r="J3872" s="70" t="s">
        <v>6</v>
      </c>
      <c r="K3872" s="69">
        <f>SUM(K3869:K3871)</f>
        <v>9</v>
      </c>
      <c r="L3872" s="71">
        <f>PRODUCT(AM3867/B3872)</f>
        <v>447.5</v>
      </c>
      <c r="M3872" s="20"/>
      <c r="N3872" s="1"/>
      <c r="O3872" s="15">
        <v>7</v>
      </c>
      <c r="P3872" s="15">
        <v>8</v>
      </c>
      <c r="Q3872" s="15">
        <v>2016</v>
      </c>
      <c r="R3872" s="82" t="s">
        <v>785</v>
      </c>
      <c r="S3872" s="90" t="s">
        <v>6</v>
      </c>
      <c r="T3872" s="82" t="s">
        <v>1333</v>
      </c>
      <c r="U3872" s="15">
        <v>0</v>
      </c>
      <c r="V3872" s="90" t="s">
        <v>6</v>
      </c>
      <c r="W3872" s="15">
        <v>1</v>
      </c>
      <c r="X3872" s="102" t="s">
        <v>112</v>
      </c>
      <c r="Y3872" s="15">
        <v>294</v>
      </c>
      <c r="Z3872" s="15">
        <v>2</v>
      </c>
      <c r="AA3872" s="90" t="s">
        <v>6</v>
      </c>
      <c r="AB3872" s="15">
        <v>5</v>
      </c>
      <c r="AD3872" s="2">
        <f t="shared" si="1568"/>
        <v>1</v>
      </c>
      <c r="AE3872" s="2">
        <f t="shared" si="1576"/>
        <v>0</v>
      </c>
      <c r="AF3872" s="2">
        <f t="shared" si="1570"/>
        <v>0</v>
      </c>
      <c r="AG3872" s="2">
        <f t="shared" si="1577"/>
        <v>1</v>
      </c>
      <c r="AH3872" s="2">
        <f t="shared" si="1578"/>
        <v>2</v>
      </c>
      <c r="AI3872" s="30" t="s">
        <v>6</v>
      </c>
      <c r="AJ3872" s="2">
        <f t="shared" si="1579"/>
        <v>5</v>
      </c>
      <c r="AK3872" s="2">
        <v>0</v>
      </c>
      <c r="AL3872" s="2">
        <f t="shared" si="1575"/>
        <v>294</v>
      </c>
      <c r="AN3872" s="2">
        <v>2</v>
      </c>
    </row>
    <row r="3873" spans="1:40" x14ac:dyDescent="0.25">
      <c r="A3873" s="72" t="s">
        <v>18</v>
      </c>
      <c r="B3873" s="73"/>
      <c r="C3873" s="73"/>
      <c r="D3873" s="73"/>
      <c r="E3873" s="73"/>
      <c r="F3873" s="74">
        <f>PRODUCT(F3872/B3872)</f>
        <v>5.8</v>
      </c>
      <c r="G3873" s="75" t="s">
        <v>6</v>
      </c>
      <c r="H3873" s="74">
        <f>PRODUCT(H3872/B3872)</f>
        <v>4.2</v>
      </c>
      <c r="I3873" s="73"/>
      <c r="J3873" s="73"/>
      <c r="K3873" s="73"/>
      <c r="L3873" s="85"/>
      <c r="M3873" s="12"/>
      <c r="N3873" s="1"/>
      <c r="O3873" s="2">
        <v>27</v>
      </c>
      <c r="P3873" s="2">
        <v>5</v>
      </c>
      <c r="Q3873" s="2">
        <v>2017</v>
      </c>
      <c r="R3873" s="5" t="s">
        <v>785</v>
      </c>
      <c r="S3873" s="2" t="s">
        <v>6</v>
      </c>
      <c r="T3873" s="5" t="s">
        <v>1333</v>
      </c>
      <c r="U3873" s="2">
        <v>1</v>
      </c>
      <c r="V3873" s="30" t="s">
        <v>6</v>
      </c>
      <c r="W3873" s="2">
        <v>0</v>
      </c>
      <c r="X3873" s="103" t="s">
        <v>1564</v>
      </c>
      <c r="Y3873" s="2">
        <v>344</v>
      </c>
      <c r="Z3873" s="2">
        <v>7</v>
      </c>
      <c r="AA3873" s="30" t="s">
        <v>6</v>
      </c>
      <c r="AB3873" s="2">
        <v>6</v>
      </c>
      <c r="AD3873" s="2">
        <f t="shared" si="1568"/>
        <v>1</v>
      </c>
      <c r="AE3873" s="2">
        <f t="shared" si="1576"/>
        <v>1</v>
      </c>
      <c r="AF3873" s="2">
        <f t="shared" si="1570"/>
        <v>0</v>
      </c>
      <c r="AG3873" s="2">
        <f t="shared" si="1577"/>
        <v>0</v>
      </c>
      <c r="AH3873" s="2">
        <f t="shared" si="1578"/>
        <v>7</v>
      </c>
      <c r="AI3873" s="30" t="s">
        <v>6</v>
      </c>
      <c r="AJ3873" s="2">
        <f t="shared" si="1579"/>
        <v>6</v>
      </c>
      <c r="AK3873" s="2">
        <v>2</v>
      </c>
      <c r="AL3873" s="2">
        <f t="shared" si="1575"/>
        <v>344</v>
      </c>
      <c r="AN3873" s="2">
        <v>0</v>
      </c>
    </row>
    <row r="3874" spans="1:40" x14ac:dyDescent="0.25">
      <c r="B3874" s="10"/>
      <c r="C3874" s="10"/>
      <c r="D3874" s="10"/>
      <c r="E3874" s="10"/>
      <c r="F3874" s="10"/>
      <c r="G3874" s="10"/>
      <c r="H3874" s="10"/>
      <c r="I3874" s="10"/>
      <c r="J3874" s="10"/>
      <c r="K3874" s="10"/>
      <c r="M3874" s="2"/>
      <c r="N3874" s="1"/>
      <c r="O3874" s="2">
        <v>17</v>
      </c>
      <c r="P3874" s="2">
        <v>6</v>
      </c>
      <c r="Q3874" s="2">
        <v>2018</v>
      </c>
      <c r="R3874" s="5" t="s">
        <v>785</v>
      </c>
      <c r="S3874" s="2" t="s">
        <v>6</v>
      </c>
      <c r="T3874" s="5" t="s">
        <v>1333</v>
      </c>
      <c r="U3874" s="2">
        <v>0</v>
      </c>
      <c r="V3874" s="30" t="s">
        <v>6</v>
      </c>
      <c r="W3874" s="2">
        <v>2</v>
      </c>
      <c r="X3874" s="44" t="s">
        <v>45</v>
      </c>
      <c r="Y3874" s="2">
        <v>305</v>
      </c>
      <c r="Z3874" s="2">
        <v>4</v>
      </c>
      <c r="AA3874" s="30" t="s">
        <v>6</v>
      </c>
      <c r="AB3874" s="2">
        <v>8</v>
      </c>
      <c r="AD3874" s="2">
        <f t="shared" si="1568"/>
        <v>1</v>
      </c>
      <c r="AE3874" s="2">
        <f t="shared" si="1576"/>
        <v>0</v>
      </c>
      <c r="AF3874" s="2">
        <f t="shared" si="1570"/>
        <v>0</v>
      </c>
      <c r="AG3874" s="2">
        <f t="shared" si="1577"/>
        <v>1</v>
      </c>
      <c r="AH3874" s="2">
        <f t="shared" si="1578"/>
        <v>4</v>
      </c>
      <c r="AI3874" s="30" t="s">
        <v>6</v>
      </c>
      <c r="AJ3874" s="2">
        <f t="shared" si="1579"/>
        <v>8</v>
      </c>
      <c r="AK3874" s="2">
        <v>0</v>
      </c>
      <c r="AL3874" s="2">
        <f t="shared" si="1575"/>
        <v>305</v>
      </c>
      <c r="AN3874" s="2">
        <v>3</v>
      </c>
    </row>
    <row r="3875" spans="1:40" x14ac:dyDescent="0.25">
      <c r="A3875" s="77" t="s">
        <v>622</v>
      </c>
      <c r="B3875" s="64" t="s">
        <v>0</v>
      </c>
      <c r="C3875" s="64" t="s">
        <v>10</v>
      </c>
      <c r="D3875" s="64" t="s">
        <v>1</v>
      </c>
      <c r="E3875" s="64" t="s">
        <v>11</v>
      </c>
      <c r="F3875" s="65" t="s">
        <v>12</v>
      </c>
      <c r="G3875" s="66"/>
      <c r="H3875" s="64"/>
      <c r="I3875" s="65" t="s">
        <v>13</v>
      </c>
      <c r="J3875" s="66"/>
      <c r="K3875" s="64"/>
      <c r="L3875" s="84" t="s">
        <v>14</v>
      </c>
      <c r="N3875" s="1"/>
      <c r="O3875" s="2">
        <v>13</v>
      </c>
      <c r="P3875" s="2">
        <v>7</v>
      </c>
      <c r="Q3875" s="2">
        <v>2019</v>
      </c>
      <c r="R3875" s="5" t="s">
        <v>785</v>
      </c>
      <c r="S3875" s="2" t="s">
        <v>6</v>
      </c>
      <c r="T3875" s="5" t="s">
        <v>1333</v>
      </c>
      <c r="U3875" s="2">
        <v>2</v>
      </c>
      <c r="V3875" s="30" t="s">
        <v>6</v>
      </c>
      <c r="W3875" s="2">
        <v>0</v>
      </c>
      <c r="X3875" s="44" t="s">
        <v>1402</v>
      </c>
      <c r="Y3875" s="2">
        <v>380</v>
      </c>
      <c r="Z3875" s="2">
        <v>8</v>
      </c>
      <c r="AA3875" s="30" t="s">
        <v>6</v>
      </c>
      <c r="AB3875" s="2">
        <v>3</v>
      </c>
      <c r="AD3875" s="2">
        <f t="shared" si="1568"/>
        <v>1</v>
      </c>
      <c r="AE3875" s="2">
        <f t="shared" si="1576"/>
        <v>1</v>
      </c>
      <c r="AF3875" s="2">
        <f t="shared" si="1570"/>
        <v>0</v>
      </c>
      <c r="AG3875" s="2">
        <f t="shared" si="1577"/>
        <v>0</v>
      </c>
      <c r="AH3875" s="2">
        <f t="shared" si="1578"/>
        <v>8</v>
      </c>
      <c r="AI3875" s="30" t="s">
        <v>6</v>
      </c>
      <c r="AJ3875" s="2">
        <f t="shared" si="1579"/>
        <v>3</v>
      </c>
      <c r="AK3875" s="2">
        <v>3</v>
      </c>
      <c r="AL3875" s="2">
        <f t="shared" si="1575"/>
        <v>380</v>
      </c>
      <c r="AN3875" s="2">
        <v>0</v>
      </c>
    </row>
    <row r="3876" spans="1:40" x14ac:dyDescent="0.25">
      <c r="A3876" s="68" t="s">
        <v>16</v>
      </c>
      <c r="B3876" s="69">
        <f t="shared" ref="B3876:F3879" si="1580">PRODUCT(B2880)</f>
        <v>8</v>
      </c>
      <c r="C3876" s="69">
        <f t="shared" si="1580"/>
        <v>6</v>
      </c>
      <c r="D3876" s="69">
        <f t="shared" si="1580"/>
        <v>0</v>
      </c>
      <c r="E3876" s="69">
        <f t="shared" si="1580"/>
        <v>2</v>
      </c>
      <c r="F3876" s="69">
        <f t="shared" si="1580"/>
        <v>47</v>
      </c>
      <c r="G3876" s="70" t="s">
        <v>6</v>
      </c>
      <c r="H3876" s="69">
        <f t="shared" ref="H3876:I3879" si="1581">PRODUCT(H2880)</f>
        <v>42</v>
      </c>
      <c r="I3876" s="69">
        <f t="shared" si="1581"/>
        <v>13</v>
      </c>
      <c r="J3876" s="70" t="s">
        <v>6</v>
      </c>
      <c r="K3876" s="69">
        <f t="shared" ref="K3876:L3879" si="1582">PRODUCT(K2880)</f>
        <v>9</v>
      </c>
      <c r="L3876" s="71">
        <f t="shared" si="1582"/>
        <v>340.875</v>
      </c>
      <c r="M3876" s="20"/>
      <c r="N3876" s="38"/>
      <c r="O3876" s="2"/>
      <c r="V3876" s="36"/>
      <c r="AA3876" s="39"/>
      <c r="AC3876" s="7"/>
      <c r="AI3876" s="39"/>
      <c r="AL3876" s="2"/>
    </row>
    <row r="3877" spans="1:40" x14ac:dyDescent="0.25">
      <c r="A3877" s="68" t="s">
        <v>439</v>
      </c>
      <c r="B3877" s="69">
        <f t="shared" si="1580"/>
        <v>1</v>
      </c>
      <c r="C3877" s="69">
        <f t="shared" si="1580"/>
        <v>0</v>
      </c>
      <c r="D3877" s="69">
        <f t="shared" si="1580"/>
        <v>0</v>
      </c>
      <c r="E3877" s="69">
        <f t="shared" si="1580"/>
        <v>1</v>
      </c>
      <c r="F3877" s="69">
        <f t="shared" si="1580"/>
        <v>9</v>
      </c>
      <c r="G3877" s="70" t="s">
        <v>6</v>
      </c>
      <c r="H3877" s="69">
        <f t="shared" si="1581"/>
        <v>12</v>
      </c>
      <c r="I3877" s="69">
        <f t="shared" si="1581"/>
        <v>0</v>
      </c>
      <c r="J3877" s="70" t="s">
        <v>6</v>
      </c>
      <c r="K3877" s="69">
        <f t="shared" si="1582"/>
        <v>3</v>
      </c>
      <c r="L3877" s="71">
        <f t="shared" si="1582"/>
        <v>309</v>
      </c>
      <c r="M3877" s="20"/>
      <c r="N3877" s="38"/>
      <c r="O3877" s="2"/>
      <c r="V3877" s="36"/>
      <c r="AA3877" s="39"/>
      <c r="AC3877" s="7"/>
      <c r="AI3877" s="39"/>
      <c r="AL3877" s="2"/>
    </row>
    <row r="3878" spans="1:40" x14ac:dyDescent="0.25">
      <c r="A3878" s="68" t="s">
        <v>440</v>
      </c>
      <c r="B3878" s="69">
        <f t="shared" si="1580"/>
        <v>0</v>
      </c>
      <c r="C3878" s="69">
        <f t="shared" si="1580"/>
        <v>0</v>
      </c>
      <c r="D3878" s="69">
        <f t="shared" si="1580"/>
        <v>0</v>
      </c>
      <c r="E3878" s="69">
        <f t="shared" si="1580"/>
        <v>0</v>
      </c>
      <c r="F3878" s="69">
        <f t="shared" si="1580"/>
        <v>0</v>
      </c>
      <c r="G3878" s="70" t="s">
        <v>6</v>
      </c>
      <c r="H3878" s="69">
        <f t="shared" si="1581"/>
        <v>0</v>
      </c>
      <c r="I3878" s="69">
        <f t="shared" si="1581"/>
        <v>0</v>
      </c>
      <c r="J3878" s="70" t="s">
        <v>6</v>
      </c>
      <c r="K3878" s="69">
        <f t="shared" si="1582"/>
        <v>0</v>
      </c>
      <c r="L3878" s="71">
        <f t="shared" si="1582"/>
        <v>0</v>
      </c>
      <c r="M3878" s="20"/>
      <c r="N3878" s="40"/>
      <c r="O3878" s="2"/>
      <c r="V3878" s="36"/>
      <c r="AA3878" s="39"/>
      <c r="AC3878" s="7"/>
      <c r="AI3878" s="39"/>
      <c r="AL3878" s="2"/>
    </row>
    <row r="3879" spans="1:40" x14ac:dyDescent="0.25">
      <c r="A3879" s="68" t="s">
        <v>17</v>
      </c>
      <c r="B3879" s="69">
        <f t="shared" si="1580"/>
        <v>9</v>
      </c>
      <c r="C3879" s="69">
        <f t="shared" si="1580"/>
        <v>6</v>
      </c>
      <c r="D3879" s="69">
        <f t="shared" si="1580"/>
        <v>0</v>
      </c>
      <c r="E3879" s="69">
        <f t="shared" si="1580"/>
        <v>3</v>
      </c>
      <c r="F3879" s="69">
        <f t="shared" si="1580"/>
        <v>56</v>
      </c>
      <c r="G3879" s="70" t="s">
        <v>6</v>
      </c>
      <c r="H3879" s="69">
        <f t="shared" si="1581"/>
        <v>54</v>
      </c>
      <c r="I3879" s="69">
        <f t="shared" si="1581"/>
        <v>13</v>
      </c>
      <c r="J3879" s="70" t="s">
        <v>6</v>
      </c>
      <c r="K3879" s="69">
        <f t="shared" si="1582"/>
        <v>12</v>
      </c>
      <c r="L3879" s="71">
        <f t="shared" si="1582"/>
        <v>337.33333333333331</v>
      </c>
      <c r="M3879" s="20"/>
      <c r="N3879" s="40"/>
      <c r="O3879" s="2"/>
      <c r="V3879" s="36"/>
      <c r="AA3879" s="39"/>
      <c r="AC3879" s="7"/>
      <c r="AI3879" s="39"/>
      <c r="AL3879" s="2"/>
    </row>
    <row r="3880" spans="1:40" x14ac:dyDescent="0.25">
      <c r="A3880" s="72" t="s">
        <v>18</v>
      </c>
      <c r="B3880" s="73"/>
      <c r="C3880" s="73"/>
      <c r="D3880" s="73"/>
      <c r="E3880" s="73"/>
      <c r="F3880" s="74">
        <f>PRODUCT(F3879/B3879)</f>
        <v>6.2222222222222223</v>
      </c>
      <c r="G3880" s="75" t="s">
        <v>6</v>
      </c>
      <c r="H3880" s="74">
        <f>PRODUCT(H3879/B3879)</f>
        <v>6</v>
      </c>
      <c r="I3880" s="73"/>
      <c r="J3880" s="73"/>
      <c r="K3880" s="73"/>
      <c r="L3880" s="85"/>
      <c r="M3880" s="12"/>
      <c r="O3880" s="2"/>
      <c r="V3880" s="36"/>
      <c r="AA3880" s="39"/>
      <c r="AC3880" s="7"/>
      <c r="AI3880" s="39"/>
      <c r="AL3880" s="2"/>
    </row>
    <row r="3881" spans="1:40" x14ac:dyDescent="0.25">
      <c r="B3881" s="10"/>
      <c r="C3881" s="10"/>
      <c r="D3881" s="10"/>
      <c r="E3881" s="10"/>
      <c r="F3881" s="55"/>
      <c r="G3881" s="11"/>
      <c r="H3881" s="55"/>
      <c r="I3881" s="10"/>
      <c r="J3881" s="10"/>
      <c r="K3881" s="10"/>
      <c r="L3881" s="55"/>
      <c r="M3881" s="12"/>
      <c r="O3881" s="2"/>
      <c r="V3881" s="36"/>
      <c r="AA3881" s="39"/>
      <c r="AC3881" s="7"/>
      <c r="AI3881" s="39"/>
      <c r="AL3881" s="2"/>
    </row>
    <row r="3882" spans="1:40" x14ac:dyDescent="0.25">
      <c r="A3882" s="63" t="s">
        <v>623</v>
      </c>
      <c r="B3882" s="64"/>
      <c r="C3882" s="64"/>
      <c r="D3882" s="64"/>
      <c r="E3882" s="64"/>
      <c r="F3882" s="64"/>
      <c r="G3882" s="64"/>
      <c r="H3882" s="64"/>
      <c r="I3882" s="64"/>
      <c r="J3882" s="64"/>
      <c r="K3882" s="64"/>
      <c r="L3882" s="84"/>
      <c r="M3882" s="2"/>
      <c r="N3882" s="38"/>
      <c r="O3882" s="2"/>
      <c r="V3882" s="36"/>
      <c r="AA3882" s="39"/>
      <c r="AC3882" s="7"/>
      <c r="AI3882" s="39"/>
      <c r="AL3882" s="2"/>
    </row>
    <row r="3883" spans="1:40" x14ac:dyDescent="0.25">
      <c r="A3883" s="68" t="s">
        <v>24</v>
      </c>
      <c r="B3883" s="69" t="s">
        <v>0</v>
      </c>
      <c r="C3883" s="69" t="s">
        <v>10</v>
      </c>
      <c r="D3883" s="69" t="s">
        <v>1</v>
      </c>
      <c r="E3883" s="69" t="s">
        <v>11</v>
      </c>
      <c r="F3883" s="78" t="s">
        <v>12</v>
      </c>
      <c r="G3883" s="70"/>
      <c r="H3883" s="69"/>
      <c r="I3883" s="78" t="s">
        <v>13</v>
      </c>
      <c r="J3883" s="70"/>
      <c r="K3883" s="69"/>
      <c r="L3883" s="79" t="s">
        <v>14</v>
      </c>
      <c r="O3883" s="2"/>
      <c r="V3883" s="36"/>
      <c r="AA3883" s="39"/>
      <c r="AC3883" s="7"/>
      <c r="AI3883" s="39"/>
      <c r="AL3883" s="2"/>
    </row>
    <row r="3884" spans="1:40" x14ac:dyDescent="0.25">
      <c r="A3884" s="68" t="s">
        <v>16</v>
      </c>
      <c r="B3884" s="69">
        <f>PRODUCT(B3869+B3876)</f>
        <v>16</v>
      </c>
      <c r="C3884" s="69">
        <f>PRODUCT(C3869+E3876)</f>
        <v>6</v>
      </c>
      <c r="D3884" s="69">
        <f>PRODUCT(D3869+D3876)</f>
        <v>0</v>
      </c>
      <c r="E3884" s="69">
        <f>PRODUCT(E3869+C3876)</f>
        <v>10</v>
      </c>
      <c r="F3884" s="69">
        <f>PRODUCT(F3869+H3876)</f>
        <v>83</v>
      </c>
      <c r="G3884" s="70" t="s">
        <v>6</v>
      </c>
      <c r="H3884" s="69">
        <f>PRODUCT(H3869+F3876)</f>
        <v>85</v>
      </c>
      <c r="I3884" s="69">
        <f>PRODUCT(I3869+K3876)</f>
        <v>20</v>
      </c>
      <c r="J3884" s="70" t="s">
        <v>6</v>
      </c>
      <c r="K3884" s="69">
        <f>PRODUCT(K3869+I3876)</f>
        <v>22</v>
      </c>
      <c r="L3884" s="71">
        <f>PRODUCT(((B3869*L3869)+B3876*L3876))/B3884</f>
        <v>382.875</v>
      </c>
      <c r="M3884" s="20"/>
      <c r="N3884" s="38"/>
      <c r="O3884" s="2"/>
      <c r="V3884" s="36"/>
      <c r="AA3884" s="39"/>
      <c r="AC3884" s="7"/>
      <c r="AI3884" s="39"/>
      <c r="AL3884" s="2"/>
    </row>
    <row r="3885" spans="1:40" x14ac:dyDescent="0.25">
      <c r="A3885" s="68" t="s">
        <v>439</v>
      </c>
      <c r="B3885" s="69">
        <f>PRODUCT(B3870+B3877)</f>
        <v>3</v>
      </c>
      <c r="C3885" s="69">
        <f>PRODUCT(C3870+E3877)</f>
        <v>3</v>
      </c>
      <c r="D3885" s="69">
        <f>PRODUCT(D3870+D3877)</f>
        <v>0</v>
      </c>
      <c r="E3885" s="69">
        <f>PRODUCT(E3870+C3877)</f>
        <v>0</v>
      </c>
      <c r="F3885" s="69">
        <f>PRODUCT(F3870+H3877)</f>
        <v>29</v>
      </c>
      <c r="G3885" s="70" t="s">
        <v>6</v>
      </c>
      <c r="H3885" s="69">
        <f>PRODUCT(H3870+F3877)</f>
        <v>13</v>
      </c>
      <c r="I3885" s="69">
        <f>PRODUCT(I3870+K3877)</f>
        <v>9</v>
      </c>
      <c r="J3885" s="70" t="s">
        <v>6</v>
      </c>
      <c r="K3885" s="69">
        <f>PRODUCT(K3870+I3877)</f>
        <v>0</v>
      </c>
      <c r="L3885" s="71">
        <f>PRODUCT(((B3870*L3870)+B3877*L3877))/B3885</f>
        <v>461.66666666666669</v>
      </c>
      <c r="M3885" s="20"/>
      <c r="N3885" s="38"/>
      <c r="O3885" s="2"/>
      <c r="V3885" s="36"/>
      <c r="AA3885" s="39"/>
      <c r="AC3885" s="7"/>
      <c r="AI3885" s="39"/>
      <c r="AL3885" s="2"/>
    </row>
    <row r="3886" spans="1:40" x14ac:dyDescent="0.25">
      <c r="A3886" s="68" t="s">
        <v>440</v>
      </c>
      <c r="B3886" s="69">
        <f>PRODUCT(B3871+B3878)</f>
        <v>0</v>
      </c>
      <c r="C3886" s="69">
        <f>PRODUCT(C3871+E3878)</f>
        <v>0</v>
      </c>
      <c r="D3886" s="69">
        <f>PRODUCT(D3871+D3878)</f>
        <v>0</v>
      </c>
      <c r="E3886" s="69">
        <f>PRODUCT(E3871+C3878)</f>
        <v>0</v>
      </c>
      <c r="F3886" s="69">
        <f>PRODUCT(F3871+H3878)</f>
        <v>0</v>
      </c>
      <c r="G3886" s="70" t="s">
        <v>6</v>
      </c>
      <c r="H3886" s="69">
        <f>PRODUCT(H3871+F3878)</f>
        <v>0</v>
      </c>
      <c r="I3886" s="69">
        <f>PRODUCT(I3871+K3878)</f>
        <v>0</v>
      </c>
      <c r="J3886" s="70" t="s">
        <v>6</v>
      </c>
      <c r="K3886" s="69">
        <f>PRODUCT(K3871+I3878)</f>
        <v>0</v>
      </c>
      <c r="L3886" s="71">
        <v>0</v>
      </c>
      <c r="M3886" s="20"/>
      <c r="N3886" s="38"/>
      <c r="O3886" s="2"/>
      <c r="V3886" s="36"/>
      <c r="AA3886" s="39"/>
      <c r="AC3886" s="7"/>
      <c r="AI3886" s="39"/>
      <c r="AL3886" s="2"/>
    </row>
    <row r="3887" spans="1:40" x14ac:dyDescent="0.25">
      <c r="A3887" s="68" t="s">
        <v>17</v>
      </c>
      <c r="B3887" s="69">
        <f>PRODUCT(B3872+B3879)</f>
        <v>19</v>
      </c>
      <c r="C3887" s="69">
        <f>PRODUCT(C3872+E3879)</f>
        <v>9</v>
      </c>
      <c r="D3887" s="69">
        <f>PRODUCT(D3872+D3879)</f>
        <v>0</v>
      </c>
      <c r="E3887" s="69">
        <f>PRODUCT(E3872+C3879)</f>
        <v>10</v>
      </c>
      <c r="F3887" s="69">
        <f>PRODUCT(F3872+H3879)</f>
        <v>112</v>
      </c>
      <c r="G3887" s="70" t="s">
        <v>6</v>
      </c>
      <c r="H3887" s="69">
        <f>PRODUCT(H3872+F3879)</f>
        <v>98</v>
      </c>
      <c r="I3887" s="69">
        <f>PRODUCT(I3872+K3879)</f>
        <v>29</v>
      </c>
      <c r="J3887" s="70" t="s">
        <v>6</v>
      </c>
      <c r="K3887" s="69">
        <f>PRODUCT(K3872+I3879)</f>
        <v>22</v>
      </c>
      <c r="L3887" s="71">
        <f>PRODUCT(((B3872*L3872)+B3879*L3879))/B3887</f>
        <v>395.31578947368422</v>
      </c>
      <c r="M3887" s="20"/>
      <c r="N3887" s="38"/>
      <c r="O3887" s="2"/>
      <c r="V3887" s="36"/>
      <c r="AA3887" s="39"/>
      <c r="AC3887" s="7"/>
      <c r="AI3887" s="39"/>
      <c r="AL3887" s="2"/>
    </row>
    <row r="3888" spans="1:40" x14ac:dyDescent="0.25">
      <c r="A3888" s="72" t="s">
        <v>18</v>
      </c>
      <c r="B3888" s="73"/>
      <c r="C3888" s="73"/>
      <c r="D3888" s="73"/>
      <c r="E3888" s="73"/>
      <c r="F3888" s="74">
        <f>PRODUCT(F3887/B3887)</f>
        <v>5.8947368421052628</v>
      </c>
      <c r="G3888" s="74" t="s">
        <v>6</v>
      </c>
      <c r="H3888" s="74">
        <f>PRODUCT(H3887/B3887)</f>
        <v>5.1578947368421053</v>
      </c>
      <c r="I3888" s="86"/>
      <c r="J3888" s="86"/>
      <c r="K3888" s="86"/>
      <c r="L3888" s="85"/>
      <c r="M3888" s="12"/>
      <c r="N3888" s="40"/>
      <c r="O3888" s="2"/>
      <c r="V3888" s="36"/>
      <c r="AA3888" s="39"/>
      <c r="AC3888" s="7"/>
      <c r="AI3888" s="39"/>
      <c r="AL3888" s="2"/>
    </row>
    <row r="3889" spans="1:40" x14ac:dyDescent="0.25">
      <c r="A3889" s="7"/>
      <c r="B3889" s="7"/>
      <c r="C3889" s="7"/>
      <c r="D3889" s="7"/>
      <c r="E3889" s="7"/>
      <c r="F3889" s="7"/>
      <c r="G3889" s="7"/>
      <c r="H3889" s="7"/>
      <c r="I3889" s="7"/>
      <c r="J3889" s="7"/>
      <c r="K3889" s="7"/>
      <c r="L3889" s="7"/>
      <c r="M3889" s="7"/>
      <c r="O3889" s="2"/>
      <c r="V3889" s="36"/>
      <c r="AA3889" s="39"/>
      <c r="AC3889" s="7"/>
      <c r="AI3889" s="39"/>
      <c r="AL3889" s="2"/>
    </row>
    <row r="3890" spans="1:40" x14ac:dyDescent="0.25">
      <c r="A3890" s="7"/>
      <c r="B3890" s="7"/>
      <c r="C3890" s="7"/>
      <c r="D3890" s="7"/>
      <c r="E3890" s="7"/>
      <c r="F3890" s="10" t="s">
        <v>1874</v>
      </c>
      <c r="G3890" s="10"/>
      <c r="H3890" s="10"/>
      <c r="I3890" s="10"/>
      <c r="J3890" s="10"/>
      <c r="K3890" s="10"/>
      <c r="L3890" s="10"/>
      <c r="M3890" s="7"/>
      <c r="O3890" s="2"/>
      <c r="V3890" s="36"/>
      <c r="AA3890" s="39"/>
      <c r="AC3890" s="7"/>
      <c r="AI3890" s="39"/>
      <c r="AL3890" s="2"/>
    </row>
    <row r="3891" spans="1:40" x14ac:dyDescent="0.25">
      <c r="A3891" s="7"/>
      <c r="B3891" s="7"/>
      <c r="C3891" s="7"/>
      <c r="D3891" s="7"/>
      <c r="E3891" s="7"/>
      <c r="F3891" s="10" t="s">
        <v>433</v>
      </c>
      <c r="G3891" s="10"/>
      <c r="H3891" s="10"/>
      <c r="I3891" s="10"/>
      <c r="J3891" s="10"/>
      <c r="K3891" s="10"/>
      <c r="L3891" s="57">
        <f>PRODUCT(C3872/B3872)</f>
        <v>0.6</v>
      </c>
      <c r="M3891" s="7"/>
      <c r="O3891" s="2"/>
      <c r="V3891" s="36"/>
      <c r="AA3891" s="39"/>
      <c r="AC3891" s="7"/>
      <c r="AI3891" s="39"/>
      <c r="AL3891" s="2"/>
    </row>
    <row r="3892" spans="1:40" x14ac:dyDescent="0.25">
      <c r="A3892" s="7"/>
      <c r="B3892" s="7"/>
      <c r="C3892" s="7"/>
      <c r="D3892" s="7"/>
      <c r="E3892" s="7"/>
      <c r="F3892" s="10" t="s">
        <v>434</v>
      </c>
      <c r="G3892" s="10"/>
      <c r="H3892" s="10"/>
      <c r="I3892" s="10"/>
      <c r="J3892" s="10"/>
      <c r="K3892" s="10"/>
      <c r="L3892" s="57">
        <f>PRODUCT(E3879/B3879)</f>
        <v>0.33333333333333331</v>
      </c>
      <c r="M3892" s="7"/>
      <c r="O3892" s="2"/>
      <c r="R3892" s="7"/>
      <c r="T3892" s="7"/>
      <c r="AC3892" s="7"/>
      <c r="AD3892" s="7"/>
      <c r="AE3892" s="7"/>
      <c r="AF3892" s="7"/>
      <c r="AG3892" s="7"/>
      <c r="AH3892" s="7"/>
      <c r="AI3892" s="7"/>
      <c r="AJ3892" s="7"/>
      <c r="AK3892" s="7"/>
      <c r="AN3892" s="7"/>
    </row>
    <row r="3893" spans="1:40" x14ac:dyDescent="0.25">
      <c r="A3893" s="7"/>
      <c r="B3893" s="7"/>
      <c r="C3893" s="7"/>
      <c r="D3893" s="7"/>
      <c r="E3893" s="7"/>
      <c r="F3893" s="10" t="s">
        <v>435</v>
      </c>
      <c r="G3893" s="10"/>
      <c r="H3893" s="10"/>
      <c r="I3893" s="10"/>
      <c r="J3893" s="10"/>
      <c r="K3893" s="10"/>
      <c r="L3893" s="57">
        <f>PRODUCT(C3887/B3887)</f>
        <v>0.47368421052631576</v>
      </c>
      <c r="M3893" s="7"/>
      <c r="R3893" s="10" t="s">
        <v>25</v>
      </c>
      <c r="AC3893" s="10" t="s">
        <v>3</v>
      </c>
      <c r="AD3893" s="3">
        <f>SUM(AD3894:AD3898)</f>
        <v>2</v>
      </c>
      <c r="AE3893" s="3">
        <f>SUM(AE3894:AE3898)</f>
        <v>2</v>
      </c>
      <c r="AF3893" s="3">
        <f>SUM(AF3894:AF3898)</f>
        <v>0</v>
      </c>
      <c r="AG3893" s="3">
        <f>SUM(AG3894:AG3898)</f>
        <v>0</v>
      </c>
      <c r="AH3893" s="3">
        <f>SUM(AH3894:AH3898)</f>
        <v>17</v>
      </c>
      <c r="AJ3893" s="3">
        <f>SUM(AJ3894:AJ3898)</f>
        <v>4</v>
      </c>
      <c r="AK3893" s="3">
        <f>SUM(AK3894:AK3898)</f>
        <v>6</v>
      </c>
      <c r="AL3893" s="3">
        <f>SUM(AL3894:AL3898)</f>
        <v>1076</v>
      </c>
      <c r="AN3893" s="3">
        <f>SUM(AN3894:AN3898)</f>
        <v>0</v>
      </c>
    </row>
    <row r="3894" spans="1:40" x14ac:dyDescent="0.25">
      <c r="A3894" s="7"/>
      <c r="B3894" s="7"/>
      <c r="C3894" s="7"/>
      <c r="D3894" s="7"/>
      <c r="E3894" s="7"/>
      <c r="F3894" s="7"/>
      <c r="G3894" s="7"/>
      <c r="H3894" s="7"/>
      <c r="I3894" s="7"/>
      <c r="J3894" s="7"/>
      <c r="K3894" s="7"/>
      <c r="L3894" s="7"/>
      <c r="M3894" s="7"/>
      <c r="N3894" s="1" t="s">
        <v>40</v>
      </c>
      <c r="O3894" s="2">
        <v>14</v>
      </c>
      <c r="P3894" s="100">
        <v>8</v>
      </c>
      <c r="Q3894" s="2">
        <v>2013</v>
      </c>
      <c r="R3894" s="5" t="s">
        <v>785</v>
      </c>
      <c r="S3894" s="30" t="s">
        <v>6</v>
      </c>
      <c r="T3894" s="5" t="s">
        <v>1333</v>
      </c>
      <c r="U3894" s="100">
        <v>2</v>
      </c>
      <c r="V3894" s="30" t="s">
        <v>6</v>
      </c>
      <c r="W3894" s="100">
        <v>0</v>
      </c>
      <c r="X3894" s="98" t="s">
        <v>1402</v>
      </c>
      <c r="Y3894" s="100">
        <v>431</v>
      </c>
      <c r="Z3894" s="100">
        <v>8</v>
      </c>
      <c r="AA3894" s="30" t="s">
        <v>6</v>
      </c>
      <c r="AB3894" s="100">
        <v>3</v>
      </c>
      <c r="AC3894" s="7"/>
      <c r="AD3894" s="2">
        <f>IF(Q3894&gt;100,1,0)</f>
        <v>1</v>
      </c>
      <c r="AE3894" s="2">
        <f t="shared" ref="AE3894:AE3895" si="1583">IF(U3894&gt;W3894,1,0)</f>
        <v>1</v>
      </c>
      <c r="AF3894" s="2">
        <f>IF(U3894=W3894,1,0)*IF(Q3894=0,0,1)</f>
        <v>0</v>
      </c>
      <c r="AG3894" s="2">
        <f t="shared" ref="AG3894:AG3895" si="1584">IF(W3894&gt;U3894,1,0)</f>
        <v>0</v>
      </c>
      <c r="AH3894" s="2">
        <f t="shared" ref="AH3894:AH3895" si="1585">PRODUCT(Z3894)</f>
        <v>8</v>
      </c>
      <c r="AI3894" s="30" t="s">
        <v>6</v>
      </c>
      <c r="AJ3894" s="2">
        <f t="shared" ref="AJ3894:AJ3895" si="1586">PRODUCT(AB3894)</f>
        <v>3</v>
      </c>
      <c r="AK3894" s="2">
        <v>3</v>
      </c>
      <c r="AL3894" s="2">
        <f t="shared" ref="AL3894:AL3895" si="1587">PRODUCT(Y3894)</f>
        <v>431</v>
      </c>
      <c r="AN3894" s="2">
        <v>0</v>
      </c>
    </row>
    <row r="3895" spans="1:40" x14ac:dyDescent="0.25">
      <c r="A3895" s="7"/>
      <c r="B3895" s="7"/>
      <c r="C3895" s="7"/>
      <c r="D3895" s="7"/>
      <c r="E3895" s="7"/>
      <c r="F3895" s="7"/>
      <c r="G3895" s="7"/>
      <c r="H3895" s="7"/>
      <c r="I3895" s="7"/>
      <c r="J3895" s="7"/>
      <c r="K3895" s="7"/>
      <c r="L3895" s="7"/>
      <c r="M3895" s="7"/>
      <c r="N3895" s="1" t="s">
        <v>41</v>
      </c>
      <c r="O3895" s="2">
        <v>18</v>
      </c>
      <c r="P3895" s="100">
        <v>8</v>
      </c>
      <c r="Q3895" s="2">
        <v>2013</v>
      </c>
      <c r="R3895" s="5" t="s">
        <v>785</v>
      </c>
      <c r="S3895" s="30" t="s">
        <v>6</v>
      </c>
      <c r="T3895" s="5" t="s">
        <v>1333</v>
      </c>
      <c r="U3895" s="100">
        <v>2</v>
      </c>
      <c r="V3895" s="30" t="s">
        <v>6</v>
      </c>
      <c r="W3895" s="100">
        <v>0</v>
      </c>
      <c r="X3895" s="98" t="s">
        <v>1404</v>
      </c>
      <c r="Y3895" s="100">
        <v>645</v>
      </c>
      <c r="Z3895" s="100">
        <v>9</v>
      </c>
      <c r="AA3895" s="30" t="s">
        <v>6</v>
      </c>
      <c r="AB3895" s="100">
        <v>1</v>
      </c>
      <c r="AC3895" s="7"/>
      <c r="AD3895" s="2">
        <f>IF(Q3895&gt;100,1,0)</f>
        <v>1</v>
      </c>
      <c r="AE3895" s="2">
        <f t="shared" si="1583"/>
        <v>1</v>
      </c>
      <c r="AF3895" s="2">
        <f>IF(U3895=W3895,1,0)*IF(Q3895=0,0,1)</f>
        <v>0</v>
      </c>
      <c r="AG3895" s="2">
        <f t="shared" si="1584"/>
        <v>0</v>
      </c>
      <c r="AH3895" s="2">
        <f t="shared" si="1585"/>
        <v>9</v>
      </c>
      <c r="AI3895" s="30" t="s">
        <v>6</v>
      </c>
      <c r="AJ3895" s="2">
        <f t="shared" si="1586"/>
        <v>1</v>
      </c>
      <c r="AK3895" s="2">
        <v>3</v>
      </c>
      <c r="AL3895" s="2">
        <f t="shared" si="1587"/>
        <v>645</v>
      </c>
      <c r="AN3895" s="2">
        <v>0</v>
      </c>
    </row>
    <row r="3896" spans="1:40" x14ac:dyDescent="0.25">
      <c r="A3896" s="7"/>
      <c r="B3896" s="7"/>
      <c r="C3896" s="7"/>
      <c r="D3896" s="7"/>
      <c r="E3896" s="7"/>
      <c r="F3896" s="7"/>
      <c r="G3896" s="7"/>
      <c r="H3896" s="7"/>
      <c r="I3896" s="7"/>
      <c r="J3896" s="7"/>
      <c r="K3896" s="7"/>
      <c r="L3896" s="7"/>
      <c r="M3896" s="7"/>
      <c r="O3896" s="2"/>
      <c r="R3896" s="7"/>
      <c r="T3896" s="7"/>
      <c r="AC3896" s="7"/>
      <c r="AD3896" s="7"/>
      <c r="AE3896" s="7"/>
      <c r="AF3896" s="7"/>
      <c r="AG3896" s="7"/>
      <c r="AH3896" s="7"/>
      <c r="AI3896" s="7"/>
      <c r="AJ3896" s="7"/>
      <c r="AK3896" s="7"/>
      <c r="AN3896" s="7"/>
    </row>
    <row r="3897" spans="1:40" x14ac:dyDescent="0.25">
      <c r="A3897" s="7"/>
      <c r="B3897" s="7"/>
      <c r="C3897" s="7"/>
      <c r="D3897" s="7"/>
      <c r="E3897" s="7"/>
      <c r="F3897" s="7"/>
      <c r="G3897" s="7"/>
      <c r="H3897" s="7"/>
      <c r="I3897" s="7"/>
      <c r="J3897" s="7"/>
      <c r="K3897" s="7"/>
      <c r="L3897" s="7"/>
      <c r="M3897" s="7"/>
      <c r="O3897" s="2"/>
      <c r="R3897" s="7"/>
      <c r="T3897" s="7"/>
      <c r="AC3897" s="7"/>
      <c r="AD3897" s="7"/>
      <c r="AE3897" s="7"/>
      <c r="AF3897" s="7"/>
      <c r="AG3897" s="7"/>
      <c r="AH3897" s="7"/>
      <c r="AI3897" s="7"/>
      <c r="AJ3897" s="7"/>
      <c r="AK3897" s="7"/>
      <c r="AN3897" s="7"/>
    </row>
    <row r="3898" spans="1:40" x14ac:dyDescent="0.25">
      <c r="A3898" s="7"/>
      <c r="B3898" s="7"/>
      <c r="C3898" s="7"/>
      <c r="D3898" s="7"/>
      <c r="E3898" s="7"/>
      <c r="F3898" s="7"/>
      <c r="G3898" s="7"/>
      <c r="H3898" s="7"/>
      <c r="I3898" s="7"/>
      <c r="J3898" s="7"/>
      <c r="K3898" s="7"/>
      <c r="L3898" s="7"/>
      <c r="M3898" s="7"/>
      <c r="O3898" s="2"/>
      <c r="R3898" s="7"/>
      <c r="T3898" s="7"/>
      <c r="AC3898" s="7"/>
      <c r="AD3898" s="7"/>
      <c r="AE3898" s="7"/>
      <c r="AF3898" s="7"/>
      <c r="AG3898" s="7"/>
      <c r="AH3898" s="7"/>
      <c r="AI3898" s="7"/>
      <c r="AJ3898" s="7"/>
      <c r="AK3898" s="7"/>
      <c r="AN3898" s="7"/>
    </row>
    <row r="3899" spans="1:40" x14ac:dyDescent="0.25">
      <c r="B3899" s="2"/>
      <c r="C3899" s="2"/>
      <c r="D3899" s="2"/>
      <c r="E3899" s="2"/>
      <c r="F3899" s="2"/>
      <c r="G3899" s="2"/>
      <c r="H3899" s="2"/>
      <c r="I3899" s="2"/>
      <c r="J3899" s="2"/>
      <c r="K3899" s="2"/>
      <c r="L3899" s="2"/>
      <c r="M3899" s="2"/>
      <c r="O3899" s="2"/>
      <c r="R3899" s="10" t="s">
        <v>32</v>
      </c>
      <c r="T3899" s="7"/>
      <c r="AC3899" s="10" t="s">
        <v>4</v>
      </c>
      <c r="AD3899" s="3">
        <f>SUM(AD3900:AD3902)</f>
        <v>0</v>
      </c>
      <c r="AE3899" s="3">
        <f>SUM(AE3900:AE3902)</f>
        <v>0</v>
      </c>
      <c r="AF3899" s="3">
        <f>SUM(AF3900:AF3902)</f>
        <v>0</v>
      </c>
      <c r="AG3899" s="3">
        <f>SUM(AG3900:AG3902)</f>
        <v>0</v>
      </c>
      <c r="AH3899" s="3">
        <f>SUM(AH3900:AH3902)</f>
        <v>0</v>
      </c>
      <c r="AI3899" s="7"/>
      <c r="AJ3899" s="3">
        <f>SUM(AJ3900:AJ3902)</f>
        <v>0</v>
      </c>
      <c r="AK3899" s="3">
        <f>SUM(AK3900:AK3902)</f>
        <v>0</v>
      </c>
      <c r="AL3899" s="3">
        <f>SUM(AL3900:AL3902)</f>
        <v>0</v>
      </c>
      <c r="AN3899" s="3">
        <f>SUM(AN3900:AN3902)</f>
        <v>0</v>
      </c>
    </row>
    <row r="3900" spans="1:40" x14ac:dyDescent="0.25">
      <c r="B3900" s="2"/>
      <c r="C3900" s="2"/>
      <c r="D3900" s="2"/>
      <c r="E3900" s="2"/>
      <c r="F3900" s="2"/>
      <c r="G3900" s="2"/>
      <c r="H3900" s="2"/>
      <c r="I3900" s="2"/>
      <c r="J3900" s="2"/>
      <c r="K3900" s="2"/>
      <c r="L3900" s="2"/>
      <c r="M3900" s="2"/>
      <c r="O3900" s="2"/>
      <c r="R3900" s="7"/>
      <c r="T3900" s="7"/>
      <c r="AC3900" s="7"/>
      <c r="AD3900" s="7"/>
      <c r="AE3900" s="7"/>
      <c r="AF3900" s="7"/>
      <c r="AG3900" s="7"/>
      <c r="AH3900" s="7"/>
      <c r="AI3900" s="7"/>
      <c r="AJ3900" s="7"/>
      <c r="AK3900" s="7"/>
      <c r="AN3900" s="7"/>
    </row>
    <row r="3901" spans="1:40" x14ac:dyDescent="0.25">
      <c r="B3901" s="2"/>
      <c r="C3901" s="2"/>
      <c r="D3901" s="2"/>
      <c r="E3901" s="2"/>
      <c r="F3901" s="2"/>
      <c r="G3901" s="2"/>
      <c r="H3901" s="2"/>
      <c r="I3901" s="2"/>
      <c r="J3901" s="2"/>
      <c r="K3901" s="2"/>
      <c r="L3901" s="2"/>
      <c r="M3901" s="2"/>
      <c r="O3901" s="2"/>
      <c r="R3901" s="7"/>
      <c r="T3901" s="7"/>
      <c r="AC3901" s="7"/>
      <c r="AD3901" s="7"/>
      <c r="AE3901" s="7"/>
      <c r="AF3901" s="7"/>
      <c r="AG3901" s="7"/>
      <c r="AH3901" s="7"/>
      <c r="AI3901" s="7"/>
      <c r="AJ3901" s="7"/>
      <c r="AK3901" s="7"/>
      <c r="AN3901" s="7"/>
    </row>
    <row r="3902" spans="1:40" x14ac:dyDescent="0.25">
      <c r="B3902" s="2"/>
      <c r="C3902" s="2"/>
      <c r="D3902" s="2"/>
      <c r="E3902" s="2"/>
      <c r="F3902" s="2"/>
      <c r="G3902" s="2"/>
      <c r="H3902" s="2"/>
      <c r="I3902" s="2"/>
      <c r="J3902" s="2"/>
      <c r="K3902" s="2"/>
      <c r="L3902" s="2"/>
      <c r="M3902" s="2"/>
      <c r="O3902" s="2"/>
      <c r="R3902" s="7"/>
      <c r="T3902" s="7"/>
      <c r="AC3902" s="7"/>
      <c r="AD3902" s="7"/>
      <c r="AE3902" s="7"/>
      <c r="AF3902" s="7"/>
      <c r="AG3902" s="7"/>
      <c r="AH3902" s="7"/>
      <c r="AI3902" s="7"/>
      <c r="AJ3902" s="7"/>
      <c r="AK3902" s="7"/>
      <c r="AN3902" s="7"/>
    </row>
    <row r="3903" spans="1:40" x14ac:dyDescent="0.25">
      <c r="A3903" s="7"/>
      <c r="B3903" s="10"/>
      <c r="C3903" s="10"/>
      <c r="D3903" s="10"/>
      <c r="E3903" s="10"/>
      <c r="F3903" s="10"/>
      <c r="G3903" s="10"/>
      <c r="H3903" s="10"/>
      <c r="I3903" s="10"/>
      <c r="J3903" s="10"/>
      <c r="K3903" s="10"/>
      <c r="L3903" s="54"/>
      <c r="O3903" s="2"/>
      <c r="R3903" s="7"/>
      <c r="T3903" s="7"/>
      <c r="AC3903" s="7"/>
      <c r="AD3903" s="7"/>
      <c r="AE3903" s="7"/>
      <c r="AF3903" s="7"/>
      <c r="AG3903" s="7"/>
      <c r="AH3903" s="7"/>
      <c r="AI3903" s="7"/>
      <c r="AJ3903" s="7"/>
      <c r="AK3903" s="7"/>
      <c r="AN3903" s="7"/>
    </row>
    <row r="3904" spans="1:40" s="4" customFormat="1" ht="14.25" x14ac:dyDescent="0.2">
      <c r="A3904" s="10"/>
      <c r="B3904" s="3"/>
      <c r="C3904" s="3"/>
      <c r="D3904" s="3"/>
      <c r="E3904" s="3"/>
      <c r="F3904" s="3"/>
      <c r="G3904" s="3"/>
      <c r="H3904" s="3"/>
      <c r="I3904" s="3"/>
      <c r="J3904" s="3"/>
      <c r="K3904" s="3"/>
      <c r="L3904" s="8"/>
      <c r="M3904" s="3" t="s">
        <v>7</v>
      </c>
      <c r="N3904" s="6"/>
      <c r="O3904" s="11"/>
      <c r="P3904" s="3"/>
      <c r="Q3904" s="3"/>
      <c r="R3904" s="6" t="s">
        <v>8</v>
      </c>
      <c r="S3904" s="9"/>
      <c r="T3904" s="6"/>
      <c r="U3904" s="3"/>
      <c r="V3904" s="3"/>
      <c r="W3904" s="3"/>
      <c r="X3904" s="6"/>
      <c r="Y3904" s="3"/>
      <c r="Z3904" s="3"/>
      <c r="AA3904" s="3"/>
      <c r="AB3904" s="3"/>
      <c r="AC3904" s="10" t="s">
        <v>2</v>
      </c>
      <c r="AD3904" s="3">
        <f>SUM(AD3905:AD3926)</f>
        <v>5</v>
      </c>
      <c r="AE3904" s="3">
        <f>SUM(AE3905:AE3926)</f>
        <v>4</v>
      </c>
      <c r="AF3904" s="3">
        <f>SUM(AF3905:AF3926)</f>
        <v>0</v>
      </c>
      <c r="AG3904" s="3">
        <f>SUM(AG3905:AG3926)</f>
        <v>1</v>
      </c>
      <c r="AH3904" s="3">
        <f>SUM(AH3905:AH3926)</f>
        <v>43</v>
      </c>
      <c r="AI3904" s="3"/>
      <c r="AJ3904" s="3">
        <f>SUM(AJ3905:AJ3926)</f>
        <v>28</v>
      </c>
      <c r="AK3904" s="3">
        <f>SUM(AK3905:AK3926)</f>
        <v>9</v>
      </c>
      <c r="AL3904" s="3">
        <f>SUM(AL3905:AL3926)</f>
        <v>1282</v>
      </c>
      <c r="AM3904" s="3">
        <f>PRODUCT(AL3904+AL3927+AL3931)</f>
        <v>1282</v>
      </c>
      <c r="AN3904" s="3">
        <f>SUM(AN3905:AN3926)</f>
        <v>3</v>
      </c>
    </row>
    <row r="3905" spans="1:40" x14ac:dyDescent="0.25">
      <c r="A3905" s="63" t="s">
        <v>625</v>
      </c>
      <c r="B3905" s="64" t="s">
        <v>0</v>
      </c>
      <c r="C3905" s="64" t="s">
        <v>10</v>
      </c>
      <c r="D3905" s="64" t="s">
        <v>1</v>
      </c>
      <c r="E3905" s="64" t="s">
        <v>11</v>
      </c>
      <c r="F3905" s="65" t="s">
        <v>12</v>
      </c>
      <c r="G3905" s="66"/>
      <c r="H3905" s="64"/>
      <c r="I3905" s="65" t="s">
        <v>13</v>
      </c>
      <c r="J3905" s="66"/>
      <c r="K3905" s="64"/>
      <c r="L3905" s="67" t="s">
        <v>14</v>
      </c>
      <c r="M3905" s="3">
        <f>MAX(Y3905:Y3935)</f>
        <v>285</v>
      </c>
      <c r="N3905" s="1"/>
      <c r="O3905" s="2">
        <v>18</v>
      </c>
      <c r="P3905" s="2">
        <v>6</v>
      </c>
      <c r="Q3905" s="2">
        <v>2017</v>
      </c>
      <c r="R3905" s="5" t="s">
        <v>785</v>
      </c>
      <c r="S3905" s="2" t="s">
        <v>6</v>
      </c>
      <c r="T3905" s="5" t="s">
        <v>1554</v>
      </c>
      <c r="U3905" s="2">
        <v>0</v>
      </c>
      <c r="V3905" s="30" t="s">
        <v>6</v>
      </c>
      <c r="W3905" s="2">
        <v>1</v>
      </c>
      <c r="X3905" s="44" t="s">
        <v>202</v>
      </c>
      <c r="Y3905" s="2">
        <v>285</v>
      </c>
      <c r="Z3905" s="2">
        <v>5</v>
      </c>
      <c r="AA3905" s="30" t="s">
        <v>6</v>
      </c>
      <c r="AB3905" s="2">
        <v>7</v>
      </c>
      <c r="AD3905" s="2">
        <f>IF(Q3905&gt;100,1,0)</f>
        <v>1</v>
      </c>
      <c r="AE3905" s="2">
        <f t="shared" ref="AE3905" si="1588">IF(U3905&gt;W3905,1,0)</f>
        <v>0</v>
      </c>
      <c r="AF3905" s="2">
        <f>IF(U3905=W3905,1,0)*IF(Q3905=0,0,1)</f>
        <v>0</v>
      </c>
      <c r="AG3905" s="2">
        <f t="shared" ref="AG3905" si="1589">IF(W3905&gt;U3905,1,0)</f>
        <v>1</v>
      </c>
      <c r="AH3905" s="2">
        <f t="shared" ref="AH3905" si="1590">PRODUCT(Z3905)</f>
        <v>5</v>
      </c>
      <c r="AI3905" s="30" t="s">
        <v>6</v>
      </c>
      <c r="AJ3905" s="2">
        <f t="shared" ref="AJ3905" si="1591">PRODUCT(AB3905)</f>
        <v>7</v>
      </c>
      <c r="AK3905" s="2">
        <v>0</v>
      </c>
      <c r="AL3905" s="2">
        <f t="shared" ref="AL3905" si="1592">PRODUCT(Y3905)</f>
        <v>285</v>
      </c>
      <c r="AN3905" s="2">
        <v>2</v>
      </c>
    </row>
    <row r="3906" spans="1:40" x14ac:dyDescent="0.25">
      <c r="A3906" s="68" t="s">
        <v>16</v>
      </c>
      <c r="B3906" s="69">
        <f>PRODUCT(AD3904)</f>
        <v>5</v>
      </c>
      <c r="C3906" s="69">
        <f>PRODUCT(AE3904)</f>
        <v>4</v>
      </c>
      <c r="D3906" s="69">
        <f>PRODUCT(AF3904)</f>
        <v>0</v>
      </c>
      <c r="E3906" s="69">
        <f>PRODUCT(AG3904)</f>
        <v>1</v>
      </c>
      <c r="F3906" s="69">
        <f>PRODUCT(AH3904)</f>
        <v>43</v>
      </c>
      <c r="G3906" s="70" t="s">
        <v>6</v>
      </c>
      <c r="H3906" s="69">
        <f>PRODUCT(AJ3904)</f>
        <v>28</v>
      </c>
      <c r="I3906" s="69">
        <f>PRODUCT(AK3904)</f>
        <v>9</v>
      </c>
      <c r="J3906" s="70" t="s">
        <v>6</v>
      </c>
      <c r="K3906" s="69">
        <f>PRODUCT(AN3904)</f>
        <v>3</v>
      </c>
      <c r="L3906" s="71">
        <f>PRODUCT(AL3904/B3906)</f>
        <v>256.39999999999998</v>
      </c>
      <c r="M3906" s="8"/>
      <c r="N3906" s="1"/>
      <c r="O3906" s="2">
        <v>12</v>
      </c>
      <c r="P3906" s="2">
        <v>8</v>
      </c>
      <c r="Q3906" s="2">
        <v>2017</v>
      </c>
      <c r="R3906" s="5" t="s">
        <v>785</v>
      </c>
      <c r="S3906" s="2" t="s">
        <v>6</v>
      </c>
      <c r="T3906" s="5" t="s">
        <v>1554</v>
      </c>
      <c r="U3906" s="2">
        <v>2</v>
      </c>
      <c r="V3906" s="2" t="s">
        <v>6</v>
      </c>
      <c r="W3906" s="2">
        <v>0</v>
      </c>
      <c r="X3906" s="44" t="s">
        <v>21</v>
      </c>
      <c r="Y3906" s="2">
        <v>226</v>
      </c>
      <c r="Z3906" s="2">
        <v>7</v>
      </c>
      <c r="AA3906" s="2" t="s">
        <v>6</v>
      </c>
      <c r="AB3906" s="2">
        <v>2</v>
      </c>
      <c r="AC3906" s="7"/>
      <c r="AD3906" s="2">
        <f>IF(Q3906&gt;100,1,0)</f>
        <v>1</v>
      </c>
      <c r="AE3906" s="2">
        <f t="shared" ref="AE3906" si="1593">IF(U3906&gt;W3906,1,0)</f>
        <v>1</v>
      </c>
      <c r="AF3906" s="2">
        <f>IF(U3906=W3906,1,0)*IF(Q3906=0,0,1)</f>
        <v>0</v>
      </c>
      <c r="AG3906" s="2">
        <f t="shared" ref="AG3906" si="1594">IF(W3906&gt;U3906,1,0)</f>
        <v>0</v>
      </c>
      <c r="AH3906" s="2">
        <f t="shared" ref="AH3906" si="1595">PRODUCT(Z3906)</f>
        <v>7</v>
      </c>
      <c r="AI3906" s="30" t="s">
        <v>6</v>
      </c>
      <c r="AJ3906" s="2">
        <f t="shared" ref="AJ3906" si="1596">PRODUCT(AB3906)</f>
        <v>2</v>
      </c>
      <c r="AK3906" s="2">
        <v>3</v>
      </c>
      <c r="AL3906" s="2">
        <f t="shared" ref="AL3906:AL3909" si="1597">PRODUCT(Y3906)</f>
        <v>226</v>
      </c>
      <c r="AN3906" s="2">
        <v>0</v>
      </c>
    </row>
    <row r="3907" spans="1:40" x14ac:dyDescent="0.25">
      <c r="A3907" s="68" t="s">
        <v>439</v>
      </c>
      <c r="B3907" s="69">
        <f>PRODUCT(AD3927)</f>
        <v>0</v>
      </c>
      <c r="C3907" s="69">
        <f>PRODUCT(AE3927)</f>
        <v>0</v>
      </c>
      <c r="D3907" s="69">
        <f>PRODUCT(AF3927)</f>
        <v>0</v>
      </c>
      <c r="E3907" s="69">
        <f>PRODUCT(AG3927)</f>
        <v>0</v>
      </c>
      <c r="F3907" s="69">
        <f>PRODUCT(AH3927)</f>
        <v>0</v>
      </c>
      <c r="G3907" s="70" t="s">
        <v>6</v>
      </c>
      <c r="H3907" s="69">
        <f>PRODUCT(AJ3927)</f>
        <v>0</v>
      </c>
      <c r="I3907" s="69">
        <f>PRODUCT(AK3927)</f>
        <v>0</v>
      </c>
      <c r="J3907" s="70" t="s">
        <v>6</v>
      </c>
      <c r="K3907" s="69">
        <f>PRODUCT(AN3927)</f>
        <v>0</v>
      </c>
      <c r="L3907" s="71">
        <v>0</v>
      </c>
      <c r="M3907" s="8"/>
      <c r="N3907" s="1"/>
      <c r="O3907" s="2">
        <v>15</v>
      </c>
      <c r="P3907" s="2">
        <v>7</v>
      </c>
      <c r="Q3907" s="2">
        <v>2018</v>
      </c>
      <c r="R3907" s="5" t="s">
        <v>785</v>
      </c>
      <c r="S3907" s="2" t="s">
        <v>6</v>
      </c>
      <c r="T3907" s="5" t="s">
        <v>1554</v>
      </c>
      <c r="U3907" s="2">
        <v>1</v>
      </c>
      <c r="V3907" s="30" t="s">
        <v>6</v>
      </c>
      <c r="W3907" s="2">
        <v>0</v>
      </c>
      <c r="X3907" s="44" t="s">
        <v>1657</v>
      </c>
      <c r="Y3907" s="2">
        <v>285</v>
      </c>
      <c r="Z3907" s="2">
        <v>13</v>
      </c>
      <c r="AA3907" s="30" t="s">
        <v>6</v>
      </c>
      <c r="AB3907" s="2">
        <v>6</v>
      </c>
      <c r="AC3907" s="7"/>
      <c r="AD3907" s="2">
        <f>IF(Q3907&gt;100,1,0)</f>
        <v>1</v>
      </c>
      <c r="AE3907" s="2">
        <f t="shared" ref="AE3907" si="1598">IF(U3907&gt;W3907,1,0)</f>
        <v>1</v>
      </c>
      <c r="AF3907" s="2">
        <f>IF(U3907=W3907,1,0)*IF(Q3907=0,0,1)</f>
        <v>0</v>
      </c>
      <c r="AG3907" s="2">
        <f t="shared" ref="AG3907" si="1599">IF(W3907&gt;U3907,1,0)</f>
        <v>0</v>
      </c>
      <c r="AH3907" s="2">
        <f t="shared" ref="AH3907" si="1600">PRODUCT(Z3907)</f>
        <v>13</v>
      </c>
      <c r="AI3907" s="30" t="s">
        <v>6</v>
      </c>
      <c r="AJ3907" s="2">
        <f t="shared" ref="AJ3907" si="1601">PRODUCT(AB3907)</f>
        <v>6</v>
      </c>
      <c r="AK3907" s="2">
        <v>2</v>
      </c>
      <c r="AL3907" s="2">
        <f t="shared" si="1597"/>
        <v>285</v>
      </c>
      <c r="AN3907" s="2">
        <v>0</v>
      </c>
    </row>
    <row r="3908" spans="1:40" x14ac:dyDescent="0.25">
      <c r="A3908" s="68" t="s">
        <v>440</v>
      </c>
      <c r="B3908" s="69">
        <f>PRODUCT(AD3931)</f>
        <v>0</v>
      </c>
      <c r="C3908" s="69">
        <f t="shared" ref="C3908:F3908" si="1602">PRODUCT(AE3931)</f>
        <v>0</v>
      </c>
      <c r="D3908" s="69">
        <f t="shared" si="1602"/>
        <v>0</v>
      </c>
      <c r="E3908" s="69">
        <f t="shared" si="1602"/>
        <v>0</v>
      </c>
      <c r="F3908" s="69">
        <f t="shared" si="1602"/>
        <v>0</v>
      </c>
      <c r="G3908" s="70" t="s">
        <v>6</v>
      </c>
      <c r="H3908" s="69">
        <f t="shared" ref="H3908" si="1603">PRODUCT(AJ3931)</f>
        <v>0</v>
      </c>
      <c r="I3908" s="69">
        <f>PRODUCT(AK3931)</f>
        <v>0</v>
      </c>
      <c r="J3908" s="70" t="s">
        <v>6</v>
      </c>
      <c r="K3908" s="69">
        <f>PRODUCT(AM3931)</f>
        <v>0</v>
      </c>
      <c r="L3908" s="71">
        <v>0</v>
      </c>
      <c r="M3908" s="8"/>
      <c r="N3908" s="1"/>
      <c r="O3908" s="2">
        <v>25</v>
      </c>
      <c r="P3908" s="2">
        <v>7</v>
      </c>
      <c r="Q3908" s="2">
        <v>2018</v>
      </c>
      <c r="R3908" s="5" t="s">
        <v>785</v>
      </c>
      <c r="S3908" s="2" t="s">
        <v>6</v>
      </c>
      <c r="T3908" s="5" t="s">
        <v>1554</v>
      </c>
      <c r="U3908" s="2">
        <v>2</v>
      </c>
      <c r="V3908" s="30" t="s">
        <v>6</v>
      </c>
      <c r="W3908" s="2">
        <v>1</v>
      </c>
      <c r="X3908" s="44" t="s">
        <v>1669</v>
      </c>
      <c r="Y3908" s="2">
        <v>219</v>
      </c>
      <c r="Z3908" s="2">
        <v>5</v>
      </c>
      <c r="AA3908" s="30" t="s">
        <v>6</v>
      </c>
      <c r="AB3908" s="2">
        <v>6</v>
      </c>
      <c r="AC3908" s="7"/>
      <c r="AD3908" s="2">
        <f>IF(Q3908&gt;100,1,0)</f>
        <v>1</v>
      </c>
      <c r="AE3908" s="2">
        <f t="shared" ref="AE3908" si="1604">IF(U3908&gt;W3908,1,0)</f>
        <v>1</v>
      </c>
      <c r="AF3908" s="2">
        <f>IF(U3908=W3908,1,0)*IF(Q3908=0,0,1)</f>
        <v>0</v>
      </c>
      <c r="AG3908" s="2">
        <f t="shared" ref="AG3908" si="1605">IF(W3908&gt;U3908,1,0)</f>
        <v>0</v>
      </c>
      <c r="AH3908" s="2">
        <f t="shared" ref="AH3908" si="1606">PRODUCT(Z3908)</f>
        <v>5</v>
      </c>
      <c r="AI3908" s="30" t="s">
        <v>6</v>
      </c>
      <c r="AJ3908" s="2">
        <f t="shared" ref="AJ3908" si="1607">PRODUCT(AB3908)</f>
        <v>6</v>
      </c>
      <c r="AK3908" s="2">
        <v>2</v>
      </c>
      <c r="AL3908" s="2">
        <f t="shared" si="1597"/>
        <v>219</v>
      </c>
      <c r="AN3908" s="2">
        <v>1</v>
      </c>
    </row>
    <row r="3909" spans="1:40" x14ac:dyDescent="0.25">
      <c r="A3909" s="68" t="s">
        <v>17</v>
      </c>
      <c r="B3909" s="69">
        <f>SUM(B3906:B3908)</f>
        <v>5</v>
      </c>
      <c r="C3909" s="69">
        <f>SUM(C3906:C3908)</f>
        <v>4</v>
      </c>
      <c r="D3909" s="69">
        <f>SUM(D3906:D3908)</f>
        <v>0</v>
      </c>
      <c r="E3909" s="69">
        <f>SUM(E3906:E3908)</f>
        <v>1</v>
      </c>
      <c r="F3909" s="69">
        <f>SUM(F3906:F3908)</f>
        <v>43</v>
      </c>
      <c r="G3909" s="70" t="s">
        <v>6</v>
      </c>
      <c r="H3909" s="69">
        <f>SUM(H3906:H3908)</f>
        <v>28</v>
      </c>
      <c r="I3909" s="69">
        <f>SUM(I3906:I3908)</f>
        <v>9</v>
      </c>
      <c r="J3909" s="70" t="s">
        <v>6</v>
      </c>
      <c r="K3909" s="69">
        <f>SUM(K3906:K3908)</f>
        <v>3</v>
      </c>
      <c r="L3909" s="71">
        <f>PRODUCT(AM3904/B3909)</f>
        <v>256.39999999999998</v>
      </c>
      <c r="M3909" s="8"/>
      <c r="N3909" s="1"/>
      <c r="O3909" s="2">
        <v>12</v>
      </c>
      <c r="P3909" s="2">
        <v>6</v>
      </c>
      <c r="Q3909" s="2">
        <v>2019</v>
      </c>
      <c r="R3909" s="5" t="s">
        <v>785</v>
      </c>
      <c r="S3909" s="2" t="s">
        <v>6</v>
      </c>
      <c r="T3909" s="5" t="s">
        <v>1554</v>
      </c>
      <c r="U3909" s="2">
        <v>1</v>
      </c>
      <c r="V3909" s="30" t="s">
        <v>6</v>
      </c>
      <c r="W3909" s="2">
        <v>0</v>
      </c>
      <c r="X3909" s="44" t="s">
        <v>1719</v>
      </c>
      <c r="Y3909" s="2">
        <v>267</v>
      </c>
      <c r="Z3909" s="2">
        <v>13</v>
      </c>
      <c r="AA3909" s="30" t="s">
        <v>6</v>
      </c>
      <c r="AB3909" s="2">
        <v>7</v>
      </c>
      <c r="AC3909" s="7"/>
      <c r="AD3909" s="2">
        <f>IF(Q3909&gt;100,1,0)</f>
        <v>1</v>
      </c>
      <c r="AE3909" s="2">
        <f t="shared" ref="AE3909" si="1608">IF(U3909&gt;W3909,1,0)</f>
        <v>1</v>
      </c>
      <c r="AF3909" s="2">
        <f>IF(U3909=W3909,1,0)*IF(Q3909=0,0,1)</f>
        <v>0</v>
      </c>
      <c r="AG3909" s="2">
        <f t="shared" ref="AG3909" si="1609">IF(W3909&gt;U3909,1,0)</f>
        <v>0</v>
      </c>
      <c r="AH3909" s="2">
        <f t="shared" ref="AH3909" si="1610">PRODUCT(Z3909)</f>
        <v>13</v>
      </c>
      <c r="AI3909" s="30" t="s">
        <v>6</v>
      </c>
      <c r="AJ3909" s="2">
        <f t="shared" ref="AJ3909" si="1611">PRODUCT(AB3909)</f>
        <v>7</v>
      </c>
      <c r="AK3909" s="2">
        <v>2</v>
      </c>
      <c r="AL3909" s="2">
        <f t="shared" si="1597"/>
        <v>267</v>
      </c>
      <c r="AN3909" s="2">
        <v>0</v>
      </c>
    </row>
    <row r="3910" spans="1:40" x14ac:dyDescent="0.25">
      <c r="A3910" s="72" t="s">
        <v>18</v>
      </c>
      <c r="B3910" s="73"/>
      <c r="C3910" s="73"/>
      <c r="D3910" s="73"/>
      <c r="E3910" s="73"/>
      <c r="F3910" s="74">
        <f>PRODUCT(F3909/B3909)</f>
        <v>8.6</v>
      </c>
      <c r="G3910" s="75" t="s">
        <v>6</v>
      </c>
      <c r="H3910" s="74">
        <f>PRODUCT(H3909/B3909)</f>
        <v>5.6</v>
      </c>
      <c r="I3910" s="73"/>
      <c r="J3910" s="73"/>
      <c r="K3910" s="73"/>
      <c r="L3910" s="76"/>
      <c r="M3910" s="55"/>
      <c r="N3910" s="40"/>
      <c r="O3910" s="2"/>
      <c r="AC3910" s="7"/>
      <c r="AD3910" s="7"/>
      <c r="AE3910" s="7"/>
      <c r="AF3910" s="7"/>
      <c r="AG3910" s="7"/>
      <c r="AH3910" s="7"/>
      <c r="AI3910" s="7"/>
      <c r="AJ3910" s="7"/>
      <c r="AK3910" s="7"/>
      <c r="AN3910" s="7"/>
    </row>
    <row r="3911" spans="1:40" x14ac:dyDescent="0.25">
      <c r="B3911" s="10"/>
      <c r="C3911" s="10"/>
      <c r="D3911" s="10"/>
      <c r="E3911" s="10"/>
      <c r="F3911" s="10"/>
      <c r="G3911" s="10"/>
      <c r="H3911" s="10"/>
      <c r="I3911" s="10"/>
      <c r="J3911" s="10"/>
      <c r="K3911" s="10"/>
      <c r="L3911" s="8"/>
      <c r="O3911" s="2"/>
      <c r="AC3911" s="7"/>
      <c r="AD3911" s="7"/>
      <c r="AE3911" s="7"/>
      <c r="AF3911" s="7"/>
      <c r="AG3911" s="7"/>
      <c r="AH3911" s="7"/>
      <c r="AI3911" s="7"/>
      <c r="AJ3911" s="7"/>
      <c r="AK3911" s="7"/>
      <c r="AN3911" s="7"/>
    </row>
    <row r="3912" spans="1:40" x14ac:dyDescent="0.25">
      <c r="A3912" s="63" t="s">
        <v>624</v>
      </c>
      <c r="B3912" s="64" t="s">
        <v>0</v>
      </c>
      <c r="C3912" s="64" t="s">
        <v>10</v>
      </c>
      <c r="D3912" s="64" t="s">
        <v>1</v>
      </c>
      <c r="E3912" s="64" t="s">
        <v>11</v>
      </c>
      <c r="F3912" s="65" t="s">
        <v>12</v>
      </c>
      <c r="G3912" s="66"/>
      <c r="H3912" s="64"/>
      <c r="I3912" s="65" t="s">
        <v>13</v>
      </c>
      <c r="J3912" s="66"/>
      <c r="K3912" s="64"/>
      <c r="L3912" s="67" t="s">
        <v>14</v>
      </c>
      <c r="O3912" s="2"/>
      <c r="AC3912" s="7"/>
      <c r="AD3912" s="7"/>
      <c r="AE3912" s="7"/>
      <c r="AF3912" s="7"/>
      <c r="AG3912" s="7"/>
      <c r="AH3912" s="7"/>
      <c r="AI3912" s="7"/>
      <c r="AJ3912" s="7"/>
      <c r="AK3912" s="7"/>
      <c r="AN3912" s="7"/>
    </row>
    <row r="3913" spans="1:40" x14ac:dyDescent="0.25">
      <c r="A3913" s="68" t="s">
        <v>16</v>
      </c>
      <c r="B3913" s="69">
        <f t="shared" ref="B3913:F3916" si="1612">PRODUCT(B3386)</f>
        <v>5</v>
      </c>
      <c r="C3913" s="69">
        <f t="shared" si="1612"/>
        <v>0</v>
      </c>
      <c r="D3913" s="69">
        <f t="shared" si="1612"/>
        <v>0</v>
      </c>
      <c r="E3913" s="69">
        <f t="shared" si="1612"/>
        <v>5</v>
      </c>
      <c r="F3913" s="69">
        <f t="shared" si="1612"/>
        <v>14</v>
      </c>
      <c r="G3913" s="70" t="s">
        <v>6</v>
      </c>
      <c r="H3913" s="69">
        <f t="shared" ref="H3913:I3916" si="1613">PRODUCT(H3386)</f>
        <v>47</v>
      </c>
      <c r="I3913" s="69">
        <f t="shared" si="1613"/>
        <v>0</v>
      </c>
      <c r="J3913" s="70" t="s">
        <v>6</v>
      </c>
      <c r="K3913" s="69">
        <f t="shared" ref="K3913:L3916" si="1614">PRODUCT(K3386)</f>
        <v>14</v>
      </c>
      <c r="L3913" s="79">
        <f t="shared" si="1614"/>
        <v>235.4</v>
      </c>
      <c r="M3913" s="8"/>
      <c r="N3913" s="38"/>
      <c r="O3913" s="2"/>
      <c r="AC3913" s="7"/>
      <c r="AD3913" s="7"/>
      <c r="AE3913" s="7"/>
      <c r="AF3913" s="7"/>
      <c r="AG3913" s="7"/>
      <c r="AH3913" s="7"/>
      <c r="AI3913" s="7"/>
      <c r="AJ3913" s="7"/>
      <c r="AK3913" s="7"/>
      <c r="AN3913" s="7"/>
    </row>
    <row r="3914" spans="1:40" x14ac:dyDescent="0.25">
      <c r="A3914" s="68" t="s">
        <v>439</v>
      </c>
      <c r="B3914" s="69">
        <f t="shared" si="1612"/>
        <v>0</v>
      </c>
      <c r="C3914" s="69">
        <f t="shared" si="1612"/>
        <v>0</v>
      </c>
      <c r="D3914" s="69">
        <f t="shared" si="1612"/>
        <v>0</v>
      </c>
      <c r="E3914" s="69">
        <f t="shared" si="1612"/>
        <v>0</v>
      </c>
      <c r="F3914" s="69">
        <f t="shared" si="1612"/>
        <v>0</v>
      </c>
      <c r="G3914" s="70" t="s">
        <v>6</v>
      </c>
      <c r="H3914" s="69">
        <f t="shared" si="1613"/>
        <v>0</v>
      </c>
      <c r="I3914" s="69">
        <f t="shared" si="1613"/>
        <v>0</v>
      </c>
      <c r="J3914" s="70" t="s">
        <v>6</v>
      </c>
      <c r="K3914" s="69">
        <f t="shared" si="1614"/>
        <v>0</v>
      </c>
      <c r="L3914" s="79">
        <f t="shared" si="1614"/>
        <v>0</v>
      </c>
      <c r="M3914" s="8"/>
      <c r="N3914" s="38"/>
      <c r="O3914" s="2"/>
      <c r="AC3914" s="7"/>
      <c r="AD3914" s="7"/>
      <c r="AE3914" s="7"/>
      <c r="AF3914" s="7"/>
      <c r="AG3914" s="7"/>
      <c r="AH3914" s="7"/>
      <c r="AI3914" s="7"/>
      <c r="AJ3914" s="7"/>
      <c r="AK3914" s="7"/>
      <c r="AN3914" s="7"/>
    </row>
    <row r="3915" spans="1:40" x14ac:dyDescent="0.25">
      <c r="A3915" s="68" t="s">
        <v>440</v>
      </c>
      <c r="B3915" s="69">
        <f t="shared" si="1612"/>
        <v>0</v>
      </c>
      <c r="C3915" s="69">
        <f t="shared" si="1612"/>
        <v>0</v>
      </c>
      <c r="D3915" s="69">
        <f t="shared" si="1612"/>
        <v>0</v>
      </c>
      <c r="E3915" s="69">
        <f t="shared" si="1612"/>
        <v>0</v>
      </c>
      <c r="F3915" s="69">
        <f t="shared" si="1612"/>
        <v>0</v>
      </c>
      <c r="G3915" s="70" t="s">
        <v>6</v>
      </c>
      <c r="H3915" s="69">
        <f t="shared" si="1613"/>
        <v>0</v>
      </c>
      <c r="I3915" s="69">
        <f t="shared" si="1613"/>
        <v>0</v>
      </c>
      <c r="J3915" s="70" t="s">
        <v>6</v>
      </c>
      <c r="K3915" s="69">
        <f t="shared" si="1614"/>
        <v>0</v>
      </c>
      <c r="L3915" s="79">
        <f t="shared" si="1614"/>
        <v>0</v>
      </c>
      <c r="M3915" s="8"/>
      <c r="N3915" s="38"/>
      <c r="O3915" s="2"/>
      <c r="AC3915" s="7"/>
      <c r="AD3915" s="7"/>
      <c r="AE3915" s="7"/>
      <c r="AF3915" s="7"/>
      <c r="AG3915" s="7"/>
      <c r="AH3915" s="7"/>
      <c r="AI3915" s="7"/>
      <c r="AJ3915" s="7"/>
      <c r="AK3915" s="7"/>
      <c r="AN3915" s="7"/>
    </row>
    <row r="3916" spans="1:40" x14ac:dyDescent="0.25">
      <c r="A3916" s="68" t="s">
        <v>17</v>
      </c>
      <c r="B3916" s="69">
        <f t="shared" si="1612"/>
        <v>5</v>
      </c>
      <c r="C3916" s="69">
        <f t="shared" si="1612"/>
        <v>0</v>
      </c>
      <c r="D3916" s="69">
        <f t="shared" si="1612"/>
        <v>0</v>
      </c>
      <c r="E3916" s="69">
        <f t="shared" si="1612"/>
        <v>5</v>
      </c>
      <c r="F3916" s="69">
        <f t="shared" si="1612"/>
        <v>14</v>
      </c>
      <c r="G3916" s="70" t="s">
        <v>6</v>
      </c>
      <c r="H3916" s="69">
        <f t="shared" si="1613"/>
        <v>47</v>
      </c>
      <c r="I3916" s="69">
        <f t="shared" si="1613"/>
        <v>0</v>
      </c>
      <c r="J3916" s="70" t="s">
        <v>6</v>
      </c>
      <c r="K3916" s="69">
        <f t="shared" si="1614"/>
        <v>14</v>
      </c>
      <c r="L3916" s="79">
        <f t="shared" si="1614"/>
        <v>235.4</v>
      </c>
      <c r="M3916" s="8"/>
      <c r="N3916" s="38"/>
      <c r="O3916" s="2"/>
      <c r="AC3916" s="7"/>
      <c r="AD3916" s="7"/>
      <c r="AE3916" s="7"/>
      <c r="AF3916" s="7"/>
      <c r="AG3916" s="7"/>
      <c r="AH3916" s="7"/>
      <c r="AI3916" s="7"/>
      <c r="AJ3916" s="7"/>
      <c r="AK3916" s="7"/>
      <c r="AN3916" s="7"/>
    </row>
    <row r="3917" spans="1:40" x14ac:dyDescent="0.25">
      <c r="A3917" s="72" t="s">
        <v>18</v>
      </c>
      <c r="B3917" s="73"/>
      <c r="C3917" s="73"/>
      <c r="D3917" s="73"/>
      <c r="E3917" s="73"/>
      <c r="F3917" s="74">
        <f>PRODUCT(F3916/B3916)</f>
        <v>2.8</v>
      </c>
      <c r="G3917" s="75" t="s">
        <v>6</v>
      </c>
      <c r="H3917" s="74">
        <f>PRODUCT(H3916/B3916)</f>
        <v>9.4</v>
      </c>
      <c r="I3917" s="73"/>
      <c r="J3917" s="73"/>
      <c r="K3917" s="73"/>
      <c r="L3917" s="76"/>
      <c r="M3917" s="55"/>
      <c r="N3917" s="40"/>
      <c r="O3917" s="2"/>
      <c r="AC3917" s="7"/>
      <c r="AD3917" s="7"/>
      <c r="AE3917" s="7"/>
      <c r="AF3917" s="7"/>
      <c r="AG3917" s="7"/>
      <c r="AH3917" s="7"/>
      <c r="AI3917" s="7"/>
      <c r="AJ3917" s="7"/>
      <c r="AK3917" s="7"/>
      <c r="AN3917" s="7"/>
    </row>
    <row r="3918" spans="1:40" x14ac:dyDescent="0.25">
      <c r="B3918" s="10"/>
      <c r="C3918" s="10"/>
      <c r="D3918" s="10"/>
      <c r="E3918" s="10"/>
      <c r="F3918" s="55"/>
      <c r="G3918" s="11"/>
      <c r="H3918" s="55"/>
      <c r="I3918" s="10"/>
      <c r="J3918" s="10"/>
      <c r="K3918" s="10"/>
      <c r="L3918" s="8"/>
      <c r="M3918" s="55"/>
      <c r="N3918" s="40"/>
      <c r="O3918" s="2"/>
      <c r="AC3918" s="7"/>
      <c r="AD3918" s="7"/>
      <c r="AE3918" s="7"/>
      <c r="AF3918" s="7"/>
      <c r="AG3918" s="7"/>
      <c r="AH3918" s="7"/>
      <c r="AI3918" s="7"/>
      <c r="AJ3918" s="7"/>
      <c r="AK3918" s="7"/>
      <c r="AN3918" s="7"/>
    </row>
    <row r="3919" spans="1:40" x14ac:dyDescent="0.25">
      <c r="A3919" s="63" t="s">
        <v>625</v>
      </c>
      <c r="B3919" s="64"/>
      <c r="C3919" s="64"/>
      <c r="D3919" s="64"/>
      <c r="E3919" s="64"/>
      <c r="F3919" s="64"/>
      <c r="G3919" s="64"/>
      <c r="H3919" s="64"/>
      <c r="I3919" s="64"/>
      <c r="J3919" s="64"/>
      <c r="K3919" s="64"/>
      <c r="L3919" s="67"/>
      <c r="O3919" s="2"/>
      <c r="AC3919" s="7"/>
      <c r="AD3919" s="7"/>
      <c r="AE3919" s="7"/>
      <c r="AF3919" s="7"/>
      <c r="AG3919" s="7"/>
      <c r="AH3919" s="7"/>
      <c r="AI3919" s="7"/>
      <c r="AJ3919" s="7"/>
      <c r="AK3919" s="7"/>
      <c r="AN3919" s="7"/>
    </row>
    <row r="3920" spans="1:40" x14ac:dyDescent="0.25">
      <c r="A3920" s="68" t="s">
        <v>24</v>
      </c>
      <c r="B3920" s="69" t="s">
        <v>0</v>
      </c>
      <c r="C3920" s="69" t="s">
        <v>10</v>
      </c>
      <c r="D3920" s="69" t="s">
        <v>1</v>
      </c>
      <c r="E3920" s="69" t="s">
        <v>11</v>
      </c>
      <c r="F3920" s="78" t="s">
        <v>12</v>
      </c>
      <c r="G3920" s="70"/>
      <c r="H3920" s="69"/>
      <c r="I3920" s="78" t="s">
        <v>13</v>
      </c>
      <c r="J3920" s="70"/>
      <c r="K3920" s="69"/>
      <c r="L3920" s="71" t="s">
        <v>14</v>
      </c>
      <c r="O3920" s="2"/>
      <c r="AC3920" s="7"/>
      <c r="AD3920" s="7"/>
      <c r="AE3920" s="7"/>
      <c r="AF3920" s="7"/>
      <c r="AG3920" s="7"/>
      <c r="AH3920" s="7"/>
      <c r="AI3920" s="7"/>
      <c r="AJ3920" s="7"/>
      <c r="AK3920" s="7"/>
      <c r="AN3920" s="7"/>
    </row>
    <row r="3921" spans="1:40" x14ac:dyDescent="0.25">
      <c r="A3921" s="68" t="s">
        <v>16</v>
      </c>
      <c r="B3921" s="69">
        <f>PRODUCT(B3906+B3913)</f>
        <v>10</v>
      </c>
      <c r="C3921" s="69">
        <f>PRODUCT(C3906+E3913)</f>
        <v>9</v>
      </c>
      <c r="D3921" s="69">
        <f>PRODUCT(D3906+D3913)</f>
        <v>0</v>
      </c>
      <c r="E3921" s="69">
        <f>PRODUCT(E3906+C3913)</f>
        <v>1</v>
      </c>
      <c r="F3921" s="69">
        <f>PRODUCT(F3906+H3913)</f>
        <v>90</v>
      </c>
      <c r="G3921" s="70" t="s">
        <v>6</v>
      </c>
      <c r="H3921" s="69">
        <f>PRODUCT(H3906+F3913)</f>
        <v>42</v>
      </c>
      <c r="I3921" s="69">
        <f>PRODUCT(I3906+K3913)</f>
        <v>23</v>
      </c>
      <c r="J3921" s="70" t="s">
        <v>6</v>
      </c>
      <c r="K3921" s="69">
        <f>PRODUCT(K3906+I3913)</f>
        <v>3</v>
      </c>
      <c r="L3921" s="71">
        <f>PRODUCT(((B3906*L3906)+B3913*L3913))/B3921</f>
        <v>245.9</v>
      </c>
      <c r="M3921" s="8"/>
      <c r="N3921" s="38"/>
      <c r="O3921" s="2"/>
      <c r="AC3921" s="7"/>
      <c r="AD3921" s="7"/>
      <c r="AE3921" s="7"/>
      <c r="AF3921" s="7"/>
      <c r="AG3921" s="7"/>
      <c r="AH3921" s="7"/>
      <c r="AI3921" s="7"/>
      <c r="AJ3921" s="7"/>
      <c r="AK3921" s="7"/>
      <c r="AN3921" s="7"/>
    </row>
    <row r="3922" spans="1:40" x14ac:dyDescent="0.25">
      <c r="A3922" s="68" t="s">
        <v>439</v>
      </c>
      <c r="B3922" s="69">
        <f>PRODUCT(B3907+B3914)</f>
        <v>0</v>
      </c>
      <c r="C3922" s="69">
        <f>PRODUCT(C3907+E3914)</f>
        <v>0</v>
      </c>
      <c r="D3922" s="69">
        <f>PRODUCT(D3907+D3914)</f>
        <v>0</v>
      </c>
      <c r="E3922" s="69">
        <f>PRODUCT(E3907+C3914)</f>
        <v>0</v>
      </c>
      <c r="F3922" s="69">
        <f>PRODUCT(F3907+H3914)</f>
        <v>0</v>
      </c>
      <c r="G3922" s="70" t="s">
        <v>6</v>
      </c>
      <c r="H3922" s="69">
        <f>PRODUCT(H3907+F3914)</f>
        <v>0</v>
      </c>
      <c r="I3922" s="69">
        <f>PRODUCT(I3907+K3914)</f>
        <v>0</v>
      </c>
      <c r="J3922" s="70" t="s">
        <v>6</v>
      </c>
      <c r="K3922" s="69">
        <f>PRODUCT(K3907+I3914)</f>
        <v>0</v>
      </c>
      <c r="L3922" s="71">
        <v>0</v>
      </c>
      <c r="M3922" s="8"/>
      <c r="N3922" s="38"/>
      <c r="O3922" s="2"/>
      <c r="AC3922" s="7"/>
      <c r="AD3922" s="7"/>
      <c r="AE3922" s="7"/>
      <c r="AF3922" s="7"/>
      <c r="AG3922" s="7"/>
      <c r="AH3922" s="7"/>
      <c r="AI3922" s="7"/>
      <c r="AJ3922" s="7"/>
      <c r="AK3922" s="7"/>
      <c r="AN3922" s="7"/>
    </row>
    <row r="3923" spans="1:40" x14ac:dyDescent="0.25">
      <c r="A3923" s="68" t="s">
        <v>440</v>
      </c>
      <c r="B3923" s="69">
        <f>PRODUCT(B3908+B3915)</f>
        <v>0</v>
      </c>
      <c r="C3923" s="69">
        <f>PRODUCT(C3908+E3915)</f>
        <v>0</v>
      </c>
      <c r="D3923" s="69">
        <f>PRODUCT(D3908+D3915)</f>
        <v>0</v>
      </c>
      <c r="E3923" s="69">
        <f>PRODUCT(E3908+C3915)</f>
        <v>0</v>
      </c>
      <c r="F3923" s="69">
        <f>PRODUCT(F3908+H3915)</f>
        <v>0</v>
      </c>
      <c r="G3923" s="70" t="s">
        <v>6</v>
      </c>
      <c r="H3923" s="69">
        <f>PRODUCT(H3908+F3915)</f>
        <v>0</v>
      </c>
      <c r="I3923" s="69">
        <f>PRODUCT(I3908+K3915)</f>
        <v>0</v>
      </c>
      <c r="J3923" s="70" t="s">
        <v>6</v>
      </c>
      <c r="K3923" s="69">
        <f>PRODUCT(K3908+I3915)</f>
        <v>0</v>
      </c>
      <c r="L3923" s="71">
        <v>0</v>
      </c>
      <c r="M3923" s="8"/>
      <c r="N3923" s="38"/>
      <c r="O3923" s="2"/>
      <c r="AC3923" s="7"/>
      <c r="AD3923" s="7"/>
      <c r="AE3923" s="7"/>
      <c r="AF3923" s="7"/>
      <c r="AG3923" s="7"/>
      <c r="AH3923" s="7"/>
      <c r="AI3923" s="7"/>
      <c r="AJ3923" s="7"/>
      <c r="AK3923" s="7"/>
      <c r="AN3923" s="7"/>
    </row>
    <row r="3924" spans="1:40" x14ac:dyDescent="0.25">
      <c r="A3924" s="68" t="s">
        <v>17</v>
      </c>
      <c r="B3924" s="69">
        <f>PRODUCT(B3909+B3916)</f>
        <v>10</v>
      </c>
      <c r="C3924" s="69">
        <f>PRODUCT(C3909+E3916)</f>
        <v>9</v>
      </c>
      <c r="D3924" s="69">
        <f>PRODUCT(D3909+D3916)</f>
        <v>0</v>
      </c>
      <c r="E3924" s="69">
        <f>PRODUCT(E3909+C3916)</f>
        <v>1</v>
      </c>
      <c r="F3924" s="69">
        <f>PRODUCT(F3909+H3916)</f>
        <v>90</v>
      </c>
      <c r="G3924" s="70" t="s">
        <v>6</v>
      </c>
      <c r="H3924" s="69">
        <f>PRODUCT(H3909+F3916)</f>
        <v>42</v>
      </c>
      <c r="I3924" s="69">
        <f>PRODUCT(I3909+K3916)</f>
        <v>23</v>
      </c>
      <c r="J3924" s="70" t="s">
        <v>6</v>
      </c>
      <c r="K3924" s="69">
        <f>PRODUCT(K3909+I3916)</f>
        <v>3</v>
      </c>
      <c r="L3924" s="71">
        <f>PRODUCT(((B3909*L3909)+B3916*L3916))/B3924</f>
        <v>245.9</v>
      </c>
      <c r="M3924" s="8"/>
      <c r="N3924" s="38"/>
      <c r="O3924" s="2"/>
      <c r="AC3924" s="7"/>
      <c r="AD3924" s="7"/>
      <c r="AE3924" s="7"/>
      <c r="AF3924" s="7"/>
      <c r="AG3924" s="7"/>
      <c r="AH3924" s="7"/>
      <c r="AI3924" s="7"/>
      <c r="AJ3924" s="7"/>
      <c r="AK3924" s="7"/>
      <c r="AN3924" s="7"/>
    </row>
    <row r="3925" spans="1:40" x14ac:dyDescent="0.25">
      <c r="A3925" s="72" t="s">
        <v>18</v>
      </c>
      <c r="B3925" s="73"/>
      <c r="C3925" s="73"/>
      <c r="D3925" s="73"/>
      <c r="E3925" s="73"/>
      <c r="F3925" s="74">
        <f>PRODUCT(F3924/B3924)</f>
        <v>9</v>
      </c>
      <c r="G3925" s="75" t="s">
        <v>6</v>
      </c>
      <c r="H3925" s="74">
        <f>PRODUCT(H3924/B3924)</f>
        <v>4.2</v>
      </c>
      <c r="I3925" s="73"/>
      <c r="J3925" s="73"/>
      <c r="K3925" s="73"/>
      <c r="L3925" s="76"/>
      <c r="M3925" s="55"/>
      <c r="N3925" s="40"/>
      <c r="O3925" s="2"/>
      <c r="AC3925" s="7"/>
      <c r="AD3925" s="7"/>
      <c r="AE3925" s="7"/>
      <c r="AF3925" s="7"/>
      <c r="AG3925" s="7"/>
      <c r="AH3925" s="7"/>
      <c r="AI3925" s="7"/>
      <c r="AJ3925" s="7"/>
      <c r="AK3925" s="7"/>
      <c r="AN3925" s="7"/>
    </row>
    <row r="3926" spans="1:40" x14ac:dyDescent="0.25">
      <c r="A3926" s="7"/>
      <c r="B3926" s="10"/>
      <c r="C3926" s="10"/>
      <c r="D3926" s="10"/>
      <c r="E3926" s="10"/>
      <c r="F3926" s="10"/>
      <c r="G3926" s="10"/>
      <c r="H3926" s="10"/>
      <c r="I3926" s="10"/>
      <c r="J3926" s="10"/>
      <c r="K3926" s="10"/>
      <c r="L3926" s="54"/>
      <c r="O3926" s="2"/>
      <c r="AC3926" s="7"/>
      <c r="AD3926" s="7"/>
      <c r="AE3926" s="7"/>
      <c r="AF3926" s="7"/>
      <c r="AG3926" s="7"/>
      <c r="AH3926" s="7"/>
      <c r="AI3926" s="7"/>
      <c r="AJ3926" s="7"/>
      <c r="AK3926" s="7"/>
      <c r="AN3926" s="7"/>
    </row>
    <row r="3927" spans="1:40" x14ac:dyDescent="0.25">
      <c r="A3927" s="7"/>
      <c r="B3927" s="10"/>
      <c r="C3927" s="10"/>
      <c r="D3927" s="10"/>
      <c r="E3927" s="10"/>
      <c r="F3927" s="10" t="s">
        <v>1874</v>
      </c>
      <c r="G3927" s="10"/>
      <c r="H3927" s="10"/>
      <c r="I3927" s="10"/>
      <c r="J3927" s="10"/>
      <c r="K3927" s="10"/>
      <c r="L3927" s="10"/>
      <c r="R3927" s="10" t="s">
        <v>25</v>
      </c>
      <c r="AC3927" s="10" t="s">
        <v>3</v>
      </c>
      <c r="AD3927" s="3">
        <f>SUM(AD3928:AD3930)</f>
        <v>0</v>
      </c>
      <c r="AE3927" s="3">
        <f>SUM(AE3928:AE3930)</f>
        <v>0</v>
      </c>
      <c r="AF3927" s="3">
        <f>SUM(AF3928:AF3930)</f>
        <v>0</v>
      </c>
      <c r="AG3927" s="3">
        <f>SUM(AG3928:AG3930)</f>
        <v>0</v>
      </c>
      <c r="AH3927" s="3">
        <f>SUM(AH3928:AH3930)</f>
        <v>0</v>
      </c>
      <c r="AJ3927" s="3">
        <f>SUM(AJ3928:AJ3930)</f>
        <v>0</v>
      </c>
      <c r="AK3927" s="3">
        <f>SUM(AK3928:AK3930)</f>
        <v>0</v>
      </c>
      <c r="AL3927" s="3">
        <f>SUM(AL3928:AL3930)</f>
        <v>0</v>
      </c>
      <c r="AM3927" s="3"/>
      <c r="AN3927" s="3">
        <f>SUM(AN3928:AN3930)</f>
        <v>0</v>
      </c>
    </row>
    <row r="3928" spans="1:40" x14ac:dyDescent="0.25">
      <c r="A3928" s="7"/>
      <c r="B3928" s="10"/>
      <c r="C3928" s="10"/>
      <c r="D3928" s="10"/>
      <c r="E3928" s="10"/>
      <c r="F3928" s="10" t="s">
        <v>433</v>
      </c>
      <c r="G3928" s="10"/>
      <c r="H3928" s="10"/>
      <c r="I3928" s="10"/>
      <c r="J3928" s="10"/>
      <c r="K3928" s="10"/>
      <c r="L3928" s="57">
        <f>PRODUCT(C3909/B3909)</f>
        <v>0.8</v>
      </c>
      <c r="O3928" s="2"/>
      <c r="R3928" s="7"/>
      <c r="T3928" s="7"/>
      <c r="AC3928" s="7"/>
      <c r="AD3928" s="7"/>
      <c r="AE3928" s="7"/>
      <c r="AF3928" s="7"/>
      <c r="AG3928" s="7"/>
      <c r="AH3928" s="7"/>
      <c r="AI3928" s="7"/>
      <c r="AJ3928" s="7"/>
      <c r="AK3928" s="7"/>
      <c r="AN3928" s="7"/>
    </row>
    <row r="3929" spans="1:40" x14ac:dyDescent="0.25">
      <c r="A3929" s="7"/>
      <c r="B3929" s="10"/>
      <c r="C3929" s="10"/>
      <c r="D3929" s="10"/>
      <c r="E3929" s="10"/>
      <c r="F3929" s="10" t="s">
        <v>434</v>
      </c>
      <c r="G3929" s="10"/>
      <c r="H3929" s="10"/>
      <c r="I3929" s="10"/>
      <c r="J3929" s="10"/>
      <c r="K3929" s="10"/>
      <c r="L3929" s="57">
        <f>PRODUCT(E3916/B3916)</f>
        <v>1</v>
      </c>
      <c r="O3929" s="2"/>
      <c r="R3929" s="7"/>
      <c r="T3929" s="7"/>
      <c r="AC3929" s="7"/>
      <c r="AD3929" s="7"/>
      <c r="AE3929" s="7"/>
      <c r="AF3929" s="7"/>
      <c r="AG3929" s="7"/>
      <c r="AH3929" s="7"/>
      <c r="AI3929" s="7"/>
      <c r="AJ3929" s="7"/>
      <c r="AK3929" s="7"/>
      <c r="AN3929" s="7"/>
    </row>
    <row r="3930" spans="1:40" x14ac:dyDescent="0.25">
      <c r="A3930" s="7"/>
      <c r="B3930" s="10"/>
      <c r="C3930" s="10"/>
      <c r="D3930" s="10"/>
      <c r="E3930" s="10"/>
      <c r="F3930" s="10" t="s">
        <v>435</v>
      </c>
      <c r="G3930" s="10"/>
      <c r="H3930" s="10"/>
      <c r="I3930" s="10"/>
      <c r="J3930" s="10"/>
      <c r="K3930" s="10"/>
      <c r="L3930" s="57">
        <f>PRODUCT(C3924/B3924)</f>
        <v>0.9</v>
      </c>
      <c r="O3930" s="2"/>
      <c r="R3930" s="7"/>
      <c r="T3930" s="7"/>
      <c r="AC3930" s="7"/>
      <c r="AD3930" s="7"/>
      <c r="AE3930" s="7"/>
      <c r="AF3930" s="7"/>
      <c r="AG3930" s="7"/>
      <c r="AH3930" s="7"/>
      <c r="AI3930" s="7"/>
      <c r="AJ3930" s="7"/>
      <c r="AK3930" s="7"/>
      <c r="AN3930" s="7"/>
    </row>
    <row r="3931" spans="1:40" x14ac:dyDescent="0.25">
      <c r="A3931" s="7"/>
      <c r="B3931" s="10"/>
      <c r="C3931" s="10"/>
      <c r="D3931" s="10"/>
      <c r="E3931" s="10"/>
      <c r="F3931" s="10"/>
      <c r="G3931" s="10"/>
      <c r="H3931" s="10"/>
      <c r="I3931" s="10"/>
      <c r="J3931" s="10"/>
      <c r="K3931" s="10"/>
      <c r="L3931" s="54"/>
      <c r="O3931" s="2"/>
      <c r="R3931" s="10" t="s">
        <v>32</v>
      </c>
      <c r="T3931" s="7"/>
      <c r="AC3931" s="10" t="s">
        <v>4</v>
      </c>
      <c r="AD3931" s="3">
        <f>SUM(AD3933:AD3935)</f>
        <v>0</v>
      </c>
      <c r="AE3931" s="3">
        <f>SUM(AE3933:AE3935)</f>
        <v>0</v>
      </c>
      <c r="AF3931" s="3">
        <f>SUM(AF3933:AF3935)</f>
        <v>0</v>
      </c>
      <c r="AG3931" s="3">
        <f>SUM(AG3933:AG3935)</f>
        <v>0</v>
      </c>
      <c r="AH3931" s="3">
        <f>SUM(AH3933:AH3935)</f>
        <v>0</v>
      </c>
      <c r="AI3931" s="7"/>
      <c r="AJ3931" s="3">
        <f>SUM(AJ3933:AJ3935)</f>
        <v>0</v>
      </c>
      <c r="AK3931" s="3">
        <v>0</v>
      </c>
      <c r="AL3931" s="3">
        <f>SUM(AL3933:AL3935)</f>
        <v>0</v>
      </c>
      <c r="AN3931" s="3">
        <v>0</v>
      </c>
    </row>
    <row r="3932" spans="1:40" x14ac:dyDescent="0.25">
      <c r="A3932" s="7"/>
      <c r="B3932" s="10"/>
      <c r="C3932" s="10"/>
      <c r="D3932" s="10"/>
      <c r="E3932" s="10"/>
      <c r="F3932" s="10"/>
      <c r="G3932" s="10"/>
      <c r="H3932" s="10"/>
      <c r="I3932" s="10"/>
      <c r="J3932" s="10"/>
      <c r="K3932" s="10"/>
      <c r="L3932" s="54"/>
      <c r="O3932" s="2"/>
      <c r="R3932" s="7"/>
      <c r="T3932" s="7"/>
      <c r="AC3932" s="10"/>
      <c r="AD3932" s="3"/>
      <c r="AE3932" s="3"/>
      <c r="AF3932" s="3"/>
      <c r="AG3932" s="3"/>
      <c r="AH3932" s="3"/>
      <c r="AI3932" s="7"/>
      <c r="AJ3932" s="3"/>
      <c r="AK3932" s="3"/>
      <c r="AL3932" s="3"/>
      <c r="AN3932" s="3"/>
    </row>
    <row r="3933" spans="1:40" x14ac:dyDescent="0.25">
      <c r="A3933" s="7"/>
      <c r="B3933" s="10"/>
      <c r="C3933" s="10"/>
      <c r="D3933" s="10"/>
      <c r="E3933" s="10"/>
      <c r="F3933" s="10"/>
      <c r="G3933" s="10"/>
      <c r="H3933" s="10"/>
      <c r="I3933" s="10"/>
      <c r="J3933" s="10"/>
      <c r="K3933" s="10"/>
      <c r="L3933" s="54"/>
      <c r="O3933" s="2"/>
      <c r="R3933" s="7"/>
      <c r="T3933" s="7"/>
      <c r="AC3933" s="7"/>
      <c r="AI3933" s="30"/>
      <c r="AL3933" s="2"/>
    </row>
    <row r="3934" spans="1:40" x14ac:dyDescent="0.25">
      <c r="A3934" s="7"/>
      <c r="B3934" s="10"/>
      <c r="C3934" s="10"/>
      <c r="D3934" s="10"/>
      <c r="E3934" s="10"/>
      <c r="F3934" s="10"/>
      <c r="G3934" s="10"/>
      <c r="H3934" s="10"/>
      <c r="I3934" s="10"/>
      <c r="J3934" s="10"/>
      <c r="K3934" s="10"/>
      <c r="L3934" s="54"/>
      <c r="O3934" s="2"/>
      <c r="R3934" s="7"/>
      <c r="T3934" s="7"/>
      <c r="AC3934" s="7"/>
      <c r="AD3934" s="7"/>
      <c r="AE3934" s="7"/>
      <c r="AF3934" s="7"/>
      <c r="AG3934" s="7"/>
      <c r="AH3934" s="7"/>
      <c r="AI3934" s="7"/>
      <c r="AJ3934" s="7"/>
      <c r="AK3934" s="7"/>
      <c r="AN3934" s="7"/>
    </row>
    <row r="3935" spans="1:40" x14ac:dyDescent="0.25">
      <c r="A3935" s="7"/>
      <c r="B3935" s="10"/>
      <c r="C3935" s="10"/>
      <c r="D3935" s="10"/>
      <c r="E3935" s="10"/>
      <c r="F3935" s="10"/>
      <c r="G3935" s="10"/>
      <c r="H3935" s="10"/>
      <c r="I3935" s="10"/>
      <c r="J3935" s="10"/>
      <c r="K3935" s="10"/>
      <c r="L3935" s="54"/>
      <c r="O3935" s="2"/>
      <c r="R3935" s="7"/>
      <c r="T3935" s="7"/>
      <c r="AC3935" s="7"/>
      <c r="AD3935" s="7"/>
      <c r="AE3935" s="7"/>
      <c r="AF3935" s="7"/>
      <c r="AG3935" s="7"/>
      <c r="AH3935" s="7"/>
      <c r="AI3935" s="7"/>
      <c r="AJ3935" s="7"/>
      <c r="AK3935" s="7"/>
      <c r="AN3935" s="7"/>
    </row>
    <row r="3936" spans="1:40" x14ac:dyDescent="0.25">
      <c r="B3936" s="10"/>
      <c r="C3936" s="10"/>
      <c r="D3936" s="10"/>
      <c r="E3936" s="10"/>
      <c r="F3936" s="10"/>
      <c r="G3936" s="10"/>
      <c r="H3936" s="10"/>
      <c r="I3936" s="10"/>
      <c r="J3936" s="10"/>
      <c r="K3936" s="10"/>
      <c r="L3936" s="8"/>
      <c r="M3936" s="3" t="s">
        <v>7</v>
      </c>
      <c r="R3936" s="6" t="s">
        <v>8</v>
      </c>
      <c r="AC3936" s="10" t="s">
        <v>2</v>
      </c>
      <c r="AD3936" s="3">
        <f>SUM(AD3937:AD3962)</f>
        <v>19</v>
      </c>
      <c r="AE3936" s="3">
        <f>SUM(AE3937:AE3962)</f>
        <v>3</v>
      </c>
      <c r="AF3936" s="3">
        <f>SUM(AF3937:AF3962)</f>
        <v>0</v>
      </c>
      <c r="AG3936" s="3">
        <f>SUM(AG3937:AG3962)</f>
        <v>16</v>
      </c>
      <c r="AH3936" s="3">
        <f>SUM(AH3937:AH3962)</f>
        <v>87</v>
      </c>
      <c r="AI3936" s="11" t="s">
        <v>6</v>
      </c>
      <c r="AJ3936" s="3">
        <f>SUM(AJ3937:AJ3962)</f>
        <v>157</v>
      </c>
      <c r="AK3936" s="3">
        <f>SUM(AK3937:AK3962)</f>
        <v>9</v>
      </c>
      <c r="AL3936" s="3">
        <f>SUM(AL3937:AL3962)</f>
        <v>10753</v>
      </c>
      <c r="AM3936" s="3">
        <f>PRODUCT(AL3936+AL3963+AL3974)</f>
        <v>15812</v>
      </c>
      <c r="AN3936" s="3">
        <f>SUM(AN3937:AN3962)</f>
        <v>44</v>
      </c>
    </row>
    <row r="3937" spans="1:40" x14ac:dyDescent="0.25">
      <c r="A3937" s="63" t="s">
        <v>647</v>
      </c>
      <c r="B3937" s="64" t="s">
        <v>0</v>
      </c>
      <c r="C3937" s="64" t="s">
        <v>10</v>
      </c>
      <c r="D3937" s="64" t="s">
        <v>1</v>
      </c>
      <c r="E3937" s="64" t="s">
        <v>11</v>
      </c>
      <c r="F3937" s="65" t="s">
        <v>12</v>
      </c>
      <c r="G3937" s="66"/>
      <c r="H3937" s="64"/>
      <c r="I3937" s="65" t="s">
        <v>13</v>
      </c>
      <c r="J3937" s="66"/>
      <c r="K3937" s="64"/>
      <c r="L3937" s="67" t="s">
        <v>14</v>
      </c>
      <c r="M3937" s="3">
        <f>MAX(Y3937:Y3976)</f>
        <v>2089</v>
      </c>
      <c r="N3937" s="1"/>
      <c r="O3937" s="2">
        <v>23</v>
      </c>
      <c r="P3937" s="2">
        <v>7</v>
      </c>
      <c r="Q3937" s="2">
        <v>1995</v>
      </c>
      <c r="R3937" s="5" t="s">
        <v>785</v>
      </c>
      <c r="S3937" s="2"/>
      <c r="T3937" s="5" t="s">
        <v>778</v>
      </c>
      <c r="U3937" s="2">
        <v>0</v>
      </c>
      <c r="V3937" s="30" t="s">
        <v>6</v>
      </c>
      <c r="W3937" s="2">
        <v>2</v>
      </c>
      <c r="X3937" s="7" t="s">
        <v>848</v>
      </c>
      <c r="Y3937" s="33">
        <v>368</v>
      </c>
      <c r="Z3937" s="2">
        <v>7</v>
      </c>
      <c r="AA3937" s="30" t="s">
        <v>6</v>
      </c>
      <c r="AB3937" s="2">
        <v>12</v>
      </c>
      <c r="AD3937" s="2">
        <f t="shared" ref="AD3937:AD3949" si="1615">IF(Q3937&gt;100,1,0)</f>
        <v>1</v>
      </c>
      <c r="AE3937" s="2">
        <f t="shared" ref="AE3937:AE3941" si="1616">IF(U3937&gt;W3937,1,0)</f>
        <v>0</v>
      </c>
      <c r="AF3937" s="2">
        <f t="shared" ref="AF3937:AF3949" si="1617">IF(U3937=W3937,1,0)*IF(Q3937=0,0,1)</f>
        <v>0</v>
      </c>
      <c r="AG3937" s="2">
        <f t="shared" ref="AG3937:AG3941" si="1618">IF(W3937&gt;U3937,1,0)</f>
        <v>1</v>
      </c>
      <c r="AH3937" s="2">
        <f t="shared" ref="AH3937:AH3941" si="1619">PRODUCT(Z3937)</f>
        <v>7</v>
      </c>
      <c r="AI3937" s="30" t="s">
        <v>6</v>
      </c>
      <c r="AJ3937" s="2">
        <f t="shared" ref="AJ3937:AJ3941" si="1620">PRODUCT(AB3937)</f>
        <v>12</v>
      </c>
      <c r="AK3937" s="2">
        <v>0</v>
      </c>
      <c r="AL3937" s="2">
        <f t="shared" ref="AL3937" si="1621">PRODUCT(Y3937)</f>
        <v>368</v>
      </c>
      <c r="AN3937" s="2">
        <v>3</v>
      </c>
    </row>
    <row r="3938" spans="1:40" x14ac:dyDescent="0.25">
      <c r="A3938" s="68" t="s">
        <v>16</v>
      </c>
      <c r="B3938" s="69">
        <f>PRODUCT(AD3936)</f>
        <v>19</v>
      </c>
      <c r="C3938" s="69">
        <f>PRODUCT(AE3936)</f>
        <v>3</v>
      </c>
      <c r="D3938" s="69">
        <f>PRODUCT(AF3936)</f>
        <v>0</v>
      </c>
      <c r="E3938" s="69">
        <f>PRODUCT(AG3936)</f>
        <v>16</v>
      </c>
      <c r="F3938" s="69">
        <f>PRODUCT(AH3936)</f>
        <v>87</v>
      </c>
      <c r="G3938" s="70" t="s">
        <v>6</v>
      </c>
      <c r="H3938" s="69">
        <f>PRODUCT(AJ3936)</f>
        <v>157</v>
      </c>
      <c r="I3938" s="69">
        <f>PRODUCT(AK3936)</f>
        <v>9</v>
      </c>
      <c r="J3938" s="70" t="s">
        <v>6</v>
      </c>
      <c r="K3938" s="69">
        <f>PRODUCT(AN3936)</f>
        <v>44</v>
      </c>
      <c r="L3938" s="71">
        <f>PRODUCT(AL3936/B3938)</f>
        <v>565.9473684210526</v>
      </c>
      <c r="M3938" s="8"/>
      <c r="N3938" s="1"/>
      <c r="O3938" s="2">
        <v>9</v>
      </c>
      <c r="P3938" s="2">
        <v>6</v>
      </c>
      <c r="Q3938" s="2">
        <v>2002</v>
      </c>
      <c r="R3938" s="5" t="s">
        <v>785</v>
      </c>
      <c r="S3938" s="30" t="s">
        <v>6</v>
      </c>
      <c r="T3938" s="5" t="s">
        <v>778</v>
      </c>
      <c r="U3938" s="2">
        <v>0</v>
      </c>
      <c r="V3938" s="30" t="s">
        <v>6</v>
      </c>
      <c r="W3938" s="2">
        <v>2</v>
      </c>
      <c r="X3938" s="7" t="s">
        <v>996</v>
      </c>
      <c r="Y3938" s="2">
        <v>492</v>
      </c>
      <c r="Z3938" s="2">
        <v>5</v>
      </c>
      <c r="AA3938" s="30" t="s">
        <v>6</v>
      </c>
      <c r="AB3938" s="2">
        <v>19</v>
      </c>
      <c r="AD3938" s="2">
        <f t="shared" si="1615"/>
        <v>1</v>
      </c>
      <c r="AE3938" s="2">
        <f t="shared" si="1616"/>
        <v>0</v>
      </c>
      <c r="AF3938" s="2">
        <f t="shared" si="1617"/>
        <v>0</v>
      </c>
      <c r="AG3938" s="2">
        <f t="shared" si="1618"/>
        <v>1</v>
      </c>
      <c r="AH3938" s="2">
        <f t="shared" si="1619"/>
        <v>5</v>
      </c>
      <c r="AI3938" s="30" t="s">
        <v>6</v>
      </c>
      <c r="AJ3938" s="2">
        <f t="shared" si="1620"/>
        <v>19</v>
      </c>
      <c r="AK3938" s="2">
        <v>0</v>
      </c>
      <c r="AL3938" s="2">
        <f t="shared" ref="AL3938:AL3941" si="1622">PRODUCT(Y3938)</f>
        <v>492</v>
      </c>
      <c r="AN3938" s="2">
        <v>3</v>
      </c>
    </row>
    <row r="3939" spans="1:40" x14ac:dyDescent="0.25">
      <c r="A3939" s="68" t="s">
        <v>439</v>
      </c>
      <c r="B3939" s="69">
        <f>PRODUCT(AD3963)</f>
        <v>8</v>
      </c>
      <c r="C3939" s="69">
        <f>PRODUCT(AE3963)</f>
        <v>3</v>
      </c>
      <c r="D3939" s="69">
        <f>PRODUCT(AF3963)</f>
        <v>0</v>
      </c>
      <c r="E3939" s="69">
        <f>PRODUCT(AG3963)</f>
        <v>5</v>
      </c>
      <c r="F3939" s="69">
        <f>PRODUCT(AH3963)</f>
        <v>48</v>
      </c>
      <c r="G3939" s="70" t="s">
        <v>6</v>
      </c>
      <c r="H3939" s="69">
        <f>PRODUCT(AJ3963)</f>
        <v>50</v>
      </c>
      <c r="I3939" s="69">
        <f>PRODUCT(AK3963)</f>
        <v>9</v>
      </c>
      <c r="J3939" s="70" t="s">
        <v>6</v>
      </c>
      <c r="K3939" s="69">
        <f>PRODUCT(AN3963)</f>
        <v>14</v>
      </c>
      <c r="L3939" s="71">
        <f>PRODUCT(AL3963/B3939)</f>
        <v>632.375</v>
      </c>
      <c r="M3939" s="8"/>
      <c r="N3939" s="1"/>
      <c r="O3939" s="2">
        <v>27</v>
      </c>
      <c r="P3939" s="2">
        <v>5</v>
      </c>
      <c r="Q3939" s="2">
        <v>2003</v>
      </c>
      <c r="R3939" s="5" t="s">
        <v>785</v>
      </c>
      <c r="S3939" s="30" t="s">
        <v>6</v>
      </c>
      <c r="T3939" s="5" t="s">
        <v>778</v>
      </c>
      <c r="U3939" s="2">
        <v>0</v>
      </c>
      <c r="V3939" s="30" t="s">
        <v>6</v>
      </c>
      <c r="W3939" s="2">
        <v>2</v>
      </c>
      <c r="X3939" s="7" t="s">
        <v>198</v>
      </c>
      <c r="Y3939" s="2">
        <v>379</v>
      </c>
      <c r="Z3939" s="2">
        <v>2</v>
      </c>
      <c r="AA3939" s="30" t="s">
        <v>6</v>
      </c>
      <c r="AB3939" s="2">
        <v>7</v>
      </c>
      <c r="AC3939" s="7"/>
      <c r="AD3939" s="2">
        <f t="shared" si="1615"/>
        <v>1</v>
      </c>
      <c r="AE3939" s="2">
        <f t="shared" si="1616"/>
        <v>0</v>
      </c>
      <c r="AF3939" s="2">
        <f t="shared" si="1617"/>
        <v>0</v>
      </c>
      <c r="AG3939" s="2">
        <f t="shared" si="1618"/>
        <v>1</v>
      </c>
      <c r="AH3939" s="2">
        <f t="shared" si="1619"/>
        <v>2</v>
      </c>
      <c r="AI3939" s="30" t="s">
        <v>6</v>
      </c>
      <c r="AJ3939" s="2">
        <f t="shared" si="1620"/>
        <v>7</v>
      </c>
      <c r="AK3939" s="2">
        <v>0</v>
      </c>
      <c r="AL3939" s="2">
        <f t="shared" si="1622"/>
        <v>379</v>
      </c>
      <c r="AN3939" s="2">
        <v>3</v>
      </c>
    </row>
    <row r="3940" spans="1:40" x14ac:dyDescent="0.25">
      <c r="A3940" s="68" t="s">
        <v>440</v>
      </c>
      <c r="B3940" s="69">
        <v>0</v>
      </c>
      <c r="C3940" s="69">
        <v>0</v>
      </c>
      <c r="D3940" s="69">
        <v>0</v>
      </c>
      <c r="E3940" s="69">
        <v>0</v>
      </c>
      <c r="F3940" s="69">
        <v>0</v>
      </c>
      <c r="G3940" s="70" t="s">
        <v>6</v>
      </c>
      <c r="H3940" s="69">
        <v>0</v>
      </c>
      <c r="I3940" s="69">
        <v>0</v>
      </c>
      <c r="J3940" s="70" t="s">
        <v>6</v>
      </c>
      <c r="K3940" s="69">
        <v>0</v>
      </c>
      <c r="L3940" s="71">
        <v>0</v>
      </c>
      <c r="M3940" s="8"/>
      <c r="N3940" s="1"/>
      <c r="O3940" s="2">
        <v>11</v>
      </c>
      <c r="P3940" s="2">
        <v>7</v>
      </c>
      <c r="Q3940" s="2">
        <v>2004</v>
      </c>
      <c r="R3940" s="5" t="s">
        <v>785</v>
      </c>
      <c r="S3940" s="30" t="s">
        <v>6</v>
      </c>
      <c r="T3940" s="5" t="s">
        <v>778</v>
      </c>
      <c r="U3940" s="2">
        <v>0</v>
      </c>
      <c r="V3940" s="30" t="s">
        <v>6</v>
      </c>
      <c r="W3940" s="2">
        <v>1</v>
      </c>
      <c r="X3940" s="7" t="s">
        <v>515</v>
      </c>
      <c r="Y3940" s="2">
        <v>343</v>
      </c>
      <c r="Z3940" s="2">
        <v>8</v>
      </c>
      <c r="AA3940" s="30" t="s">
        <v>6</v>
      </c>
      <c r="AB3940" s="2">
        <v>9</v>
      </c>
      <c r="AC3940" s="7"/>
      <c r="AD3940" s="2">
        <f t="shared" si="1615"/>
        <v>1</v>
      </c>
      <c r="AE3940" s="2">
        <f t="shared" si="1616"/>
        <v>0</v>
      </c>
      <c r="AF3940" s="2">
        <f t="shared" si="1617"/>
        <v>0</v>
      </c>
      <c r="AG3940" s="2">
        <f t="shared" si="1618"/>
        <v>1</v>
      </c>
      <c r="AH3940" s="2">
        <f t="shared" si="1619"/>
        <v>8</v>
      </c>
      <c r="AI3940" s="30" t="s">
        <v>6</v>
      </c>
      <c r="AJ3940" s="2">
        <f t="shared" si="1620"/>
        <v>9</v>
      </c>
      <c r="AK3940" s="2">
        <v>0</v>
      </c>
      <c r="AL3940" s="2">
        <f t="shared" si="1622"/>
        <v>343</v>
      </c>
      <c r="AN3940" s="2">
        <v>2</v>
      </c>
    </row>
    <row r="3941" spans="1:40" x14ac:dyDescent="0.25">
      <c r="A3941" s="68" t="s">
        <v>17</v>
      </c>
      <c r="B3941" s="69">
        <f>SUM(B3938:B3940)</f>
        <v>27</v>
      </c>
      <c r="C3941" s="69">
        <f>SUM(C3938:C3940)</f>
        <v>6</v>
      </c>
      <c r="D3941" s="69">
        <f>SUM(D3938:D3940)</f>
        <v>0</v>
      </c>
      <c r="E3941" s="69">
        <f>SUM(E3938:E3940)</f>
        <v>21</v>
      </c>
      <c r="F3941" s="69">
        <f>SUM(F3938:F3940)</f>
        <v>135</v>
      </c>
      <c r="G3941" s="70" t="s">
        <v>6</v>
      </c>
      <c r="H3941" s="69">
        <f>SUM(H3938:H3940)</f>
        <v>207</v>
      </c>
      <c r="I3941" s="69">
        <f>SUM(I3938:I3940)</f>
        <v>18</v>
      </c>
      <c r="J3941" s="70" t="s">
        <v>6</v>
      </c>
      <c r="K3941" s="69">
        <f>SUM(K3938:K3940)</f>
        <v>58</v>
      </c>
      <c r="L3941" s="71">
        <f>PRODUCT(AM3936/B3941)</f>
        <v>585.62962962962968</v>
      </c>
      <c r="M3941" s="8"/>
      <c r="N3941" s="1"/>
      <c r="O3941" s="2">
        <v>21</v>
      </c>
      <c r="P3941" s="2">
        <v>6</v>
      </c>
      <c r="Q3941" s="2">
        <v>2005</v>
      </c>
      <c r="R3941" s="5" t="s">
        <v>785</v>
      </c>
      <c r="S3941" s="30" t="s">
        <v>6</v>
      </c>
      <c r="T3941" s="5" t="s">
        <v>778</v>
      </c>
      <c r="U3941" s="2">
        <v>0</v>
      </c>
      <c r="V3941" s="30" t="s">
        <v>6</v>
      </c>
      <c r="W3941" s="2">
        <v>1</v>
      </c>
      <c r="X3941" s="7" t="s">
        <v>1071</v>
      </c>
      <c r="Y3941" s="2">
        <v>413</v>
      </c>
      <c r="Z3941" s="2">
        <v>6</v>
      </c>
      <c r="AA3941" s="30" t="s">
        <v>6</v>
      </c>
      <c r="AB3941" s="2">
        <v>13</v>
      </c>
      <c r="AC3941" s="7"/>
      <c r="AD3941" s="2">
        <f t="shared" si="1615"/>
        <v>1</v>
      </c>
      <c r="AE3941" s="2">
        <f t="shared" si="1616"/>
        <v>0</v>
      </c>
      <c r="AF3941" s="2">
        <f t="shared" si="1617"/>
        <v>0</v>
      </c>
      <c r="AG3941" s="2">
        <f t="shared" si="1618"/>
        <v>1</v>
      </c>
      <c r="AH3941" s="2">
        <f t="shared" si="1619"/>
        <v>6</v>
      </c>
      <c r="AI3941" s="30" t="s">
        <v>6</v>
      </c>
      <c r="AJ3941" s="2">
        <f t="shared" si="1620"/>
        <v>13</v>
      </c>
      <c r="AK3941" s="2">
        <v>0</v>
      </c>
      <c r="AL3941" s="2">
        <f t="shared" si="1622"/>
        <v>413</v>
      </c>
      <c r="AN3941" s="2">
        <v>2</v>
      </c>
    </row>
    <row r="3942" spans="1:40" x14ac:dyDescent="0.25">
      <c r="A3942" s="72" t="s">
        <v>18</v>
      </c>
      <c r="B3942" s="73"/>
      <c r="C3942" s="73"/>
      <c r="D3942" s="73"/>
      <c r="E3942" s="73"/>
      <c r="F3942" s="74">
        <f>PRODUCT(F3941/B3941)</f>
        <v>5</v>
      </c>
      <c r="G3942" s="75" t="s">
        <v>6</v>
      </c>
      <c r="H3942" s="74">
        <f>PRODUCT(H3941/B3941)</f>
        <v>7.666666666666667</v>
      </c>
      <c r="I3942" s="73"/>
      <c r="J3942" s="73"/>
      <c r="K3942" s="73"/>
      <c r="L3942" s="76"/>
      <c r="M3942" s="55"/>
      <c r="N3942" s="1"/>
      <c r="O3942" s="2">
        <v>27</v>
      </c>
      <c r="P3942" s="2">
        <v>5</v>
      </c>
      <c r="Q3942" s="2">
        <v>2006</v>
      </c>
      <c r="R3942" s="5" t="s">
        <v>785</v>
      </c>
      <c r="S3942" s="30" t="s">
        <v>6</v>
      </c>
      <c r="T3942" s="5" t="s">
        <v>778</v>
      </c>
      <c r="U3942" s="2">
        <v>1</v>
      </c>
      <c r="V3942" s="30" t="s">
        <v>6</v>
      </c>
      <c r="W3942" s="2">
        <v>0</v>
      </c>
      <c r="X3942" s="7" t="s">
        <v>1101</v>
      </c>
      <c r="Y3942" s="2">
        <v>402</v>
      </c>
      <c r="Z3942" s="2">
        <v>8</v>
      </c>
      <c r="AA3942" s="30" t="s">
        <v>6</v>
      </c>
      <c r="AB3942" s="2">
        <v>7</v>
      </c>
      <c r="AD3942" s="2">
        <f t="shared" si="1615"/>
        <v>1</v>
      </c>
      <c r="AE3942" s="2">
        <f t="shared" ref="AE3942:AE3955" si="1623">IF(U3942&gt;W3942,1,0)</f>
        <v>1</v>
      </c>
      <c r="AF3942" s="2">
        <f t="shared" si="1617"/>
        <v>0</v>
      </c>
      <c r="AG3942" s="2">
        <f t="shared" ref="AG3942:AG3955" si="1624">IF(W3942&gt;U3942,1,0)</f>
        <v>0</v>
      </c>
      <c r="AH3942" s="2">
        <f t="shared" ref="AH3942:AH3955" si="1625">PRODUCT(Z3942)</f>
        <v>8</v>
      </c>
      <c r="AI3942" s="30" t="s">
        <v>6</v>
      </c>
      <c r="AJ3942" s="2">
        <f t="shared" ref="AJ3942:AJ3955" si="1626">PRODUCT(AB3942)</f>
        <v>7</v>
      </c>
      <c r="AK3942" s="2">
        <v>2</v>
      </c>
      <c r="AL3942" s="2">
        <f t="shared" ref="AL3942:AL3955" si="1627">PRODUCT(Y3942)</f>
        <v>402</v>
      </c>
      <c r="AN3942" s="2">
        <v>0</v>
      </c>
    </row>
    <row r="3943" spans="1:40" x14ac:dyDescent="0.25">
      <c r="B3943" s="10"/>
      <c r="C3943" s="10"/>
      <c r="D3943" s="10"/>
      <c r="E3943" s="10"/>
      <c r="F3943" s="10"/>
      <c r="G3943" s="10"/>
      <c r="H3943" s="10"/>
      <c r="I3943" s="10"/>
      <c r="J3943" s="10"/>
      <c r="K3943" s="10"/>
      <c r="L3943" s="8"/>
      <c r="N3943" s="1"/>
      <c r="O3943" s="2">
        <v>4</v>
      </c>
      <c r="P3943" s="2">
        <v>6</v>
      </c>
      <c r="Q3943" s="2">
        <v>2007</v>
      </c>
      <c r="R3943" s="5" t="s">
        <v>785</v>
      </c>
      <c r="S3943" s="30" t="s">
        <v>6</v>
      </c>
      <c r="T3943" s="5" t="s">
        <v>778</v>
      </c>
      <c r="U3943" s="2">
        <v>1</v>
      </c>
      <c r="V3943" s="30" t="s">
        <v>6</v>
      </c>
      <c r="W3943" s="2">
        <v>0</v>
      </c>
      <c r="X3943" s="7" t="s">
        <v>1140</v>
      </c>
      <c r="Y3943" s="2">
        <v>640</v>
      </c>
      <c r="Z3943" s="2">
        <v>7</v>
      </c>
      <c r="AA3943" s="30" t="s">
        <v>6</v>
      </c>
      <c r="AB3943" s="2">
        <v>3</v>
      </c>
      <c r="AD3943" s="2">
        <f t="shared" si="1615"/>
        <v>1</v>
      </c>
      <c r="AE3943" s="2">
        <f t="shared" si="1623"/>
        <v>1</v>
      </c>
      <c r="AF3943" s="2">
        <f t="shared" si="1617"/>
        <v>0</v>
      </c>
      <c r="AG3943" s="2">
        <f t="shared" si="1624"/>
        <v>0</v>
      </c>
      <c r="AH3943" s="2">
        <f t="shared" si="1625"/>
        <v>7</v>
      </c>
      <c r="AI3943" s="30" t="s">
        <v>6</v>
      </c>
      <c r="AJ3943" s="2">
        <f t="shared" si="1626"/>
        <v>3</v>
      </c>
      <c r="AK3943" s="2">
        <v>2</v>
      </c>
      <c r="AL3943" s="2">
        <f t="shared" si="1627"/>
        <v>640</v>
      </c>
      <c r="AN3943" s="2">
        <v>0</v>
      </c>
    </row>
    <row r="3944" spans="1:40" x14ac:dyDescent="0.25">
      <c r="A3944" s="77" t="s">
        <v>648</v>
      </c>
      <c r="B3944" s="64" t="s">
        <v>0</v>
      </c>
      <c r="C3944" s="64" t="s">
        <v>10</v>
      </c>
      <c r="D3944" s="64" t="s">
        <v>1</v>
      </c>
      <c r="E3944" s="64" t="s">
        <v>11</v>
      </c>
      <c r="F3944" s="65" t="s">
        <v>12</v>
      </c>
      <c r="G3944" s="66"/>
      <c r="H3944" s="64"/>
      <c r="I3944" s="65" t="s">
        <v>13</v>
      </c>
      <c r="J3944" s="66"/>
      <c r="K3944" s="64"/>
      <c r="L3944" s="67" t="s">
        <v>14</v>
      </c>
      <c r="N3944" s="1"/>
      <c r="O3944" s="2">
        <v>6</v>
      </c>
      <c r="P3944" s="2">
        <v>7</v>
      </c>
      <c r="Q3944" s="2">
        <v>2008</v>
      </c>
      <c r="R3944" s="5" t="s">
        <v>785</v>
      </c>
      <c r="S3944" s="30" t="s">
        <v>6</v>
      </c>
      <c r="T3944" s="5" t="s">
        <v>778</v>
      </c>
      <c r="U3944" s="2">
        <v>1</v>
      </c>
      <c r="V3944" s="30" t="s">
        <v>6</v>
      </c>
      <c r="W3944" s="2">
        <v>2</v>
      </c>
      <c r="X3944" s="7" t="s">
        <v>1186</v>
      </c>
      <c r="Y3944" s="2">
        <v>762</v>
      </c>
      <c r="Z3944" s="2">
        <v>9</v>
      </c>
      <c r="AA3944" s="30" t="s">
        <v>6</v>
      </c>
      <c r="AB3944" s="2">
        <v>3</v>
      </c>
      <c r="AC3944" s="7"/>
      <c r="AD3944" s="2">
        <f t="shared" si="1615"/>
        <v>1</v>
      </c>
      <c r="AE3944" s="2">
        <f t="shared" si="1623"/>
        <v>0</v>
      </c>
      <c r="AF3944" s="2">
        <f t="shared" si="1617"/>
        <v>0</v>
      </c>
      <c r="AG3944" s="2">
        <f t="shared" si="1624"/>
        <v>1</v>
      </c>
      <c r="AH3944" s="2">
        <f t="shared" si="1625"/>
        <v>9</v>
      </c>
      <c r="AI3944" s="39" t="s">
        <v>6</v>
      </c>
      <c r="AJ3944" s="2">
        <f t="shared" si="1626"/>
        <v>3</v>
      </c>
      <c r="AK3944" s="2">
        <v>1</v>
      </c>
      <c r="AL3944" s="2">
        <f t="shared" si="1627"/>
        <v>762</v>
      </c>
      <c r="AN3944" s="2">
        <v>2</v>
      </c>
    </row>
    <row r="3945" spans="1:40" x14ac:dyDescent="0.25">
      <c r="A3945" s="68" t="s">
        <v>16</v>
      </c>
      <c r="B3945" s="69">
        <f>PRODUCT(B4508)</f>
        <v>18</v>
      </c>
      <c r="C3945" s="69">
        <f t="shared" ref="C3945:L3948" si="1628">PRODUCT(C4508)</f>
        <v>13</v>
      </c>
      <c r="D3945" s="69">
        <f t="shared" si="1628"/>
        <v>0</v>
      </c>
      <c r="E3945" s="69">
        <f t="shared" si="1628"/>
        <v>5</v>
      </c>
      <c r="F3945" s="69">
        <f t="shared" si="1628"/>
        <v>204</v>
      </c>
      <c r="G3945" s="70" t="s">
        <v>6</v>
      </c>
      <c r="H3945" s="69">
        <f t="shared" si="1628"/>
        <v>78</v>
      </c>
      <c r="I3945" s="69">
        <f t="shared" si="1628"/>
        <v>42</v>
      </c>
      <c r="J3945" s="70" t="s">
        <v>6</v>
      </c>
      <c r="K3945" s="69">
        <f t="shared" si="1628"/>
        <v>11</v>
      </c>
      <c r="L3945" s="71">
        <f t="shared" si="1628"/>
        <v>555.22222222222217</v>
      </c>
      <c r="M3945" s="8"/>
      <c r="N3945" s="1"/>
      <c r="O3945" s="2">
        <v>7</v>
      </c>
      <c r="P3945" s="2">
        <v>6</v>
      </c>
      <c r="Q3945" s="2">
        <v>2009</v>
      </c>
      <c r="R3945" s="5" t="s">
        <v>785</v>
      </c>
      <c r="S3945" s="2"/>
      <c r="T3945" s="5" t="s">
        <v>778</v>
      </c>
      <c r="U3945" s="2">
        <v>1</v>
      </c>
      <c r="V3945" s="30" t="s">
        <v>6</v>
      </c>
      <c r="W3945" s="2">
        <v>2</v>
      </c>
      <c r="X3945" s="7" t="s">
        <v>1214</v>
      </c>
      <c r="Y3945" s="2">
        <v>580</v>
      </c>
      <c r="Z3945" s="2">
        <v>3</v>
      </c>
      <c r="AA3945" s="30" t="s">
        <v>6</v>
      </c>
      <c r="AB3945" s="2">
        <v>3</v>
      </c>
      <c r="AC3945" s="7"/>
      <c r="AD3945" s="2">
        <f t="shared" si="1615"/>
        <v>1</v>
      </c>
      <c r="AE3945" s="2">
        <f t="shared" si="1623"/>
        <v>0</v>
      </c>
      <c r="AF3945" s="2">
        <f t="shared" si="1617"/>
        <v>0</v>
      </c>
      <c r="AG3945" s="2">
        <f t="shared" si="1624"/>
        <v>1</v>
      </c>
      <c r="AH3945" s="2">
        <f t="shared" si="1625"/>
        <v>3</v>
      </c>
      <c r="AI3945" s="30" t="s">
        <v>6</v>
      </c>
      <c r="AJ3945" s="2">
        <f t="shared" si="1626"/>
        <v>3</v>
      </c>
      <c r="AK3945" s="2">
        <v>1</v>
      </c>
      <c r="AL3945" s="2">
        <f t="shared" si="1627"/>
        <v>580</v>
      </c>
      <c r="AN3945" s="2">
        <v>2</v>
      </c>
    </row>
    <row r="3946" spans="1:40" x14ac:dyDescent="0.25">
      <c r="A3946" s="68" t="s">
        <v>439</v>
      </c>
      <c r="B3946" s="69">
        <f>PRODUCT(B4509)</f>
        <v>8</v>
      </c>
      <c r="C3946" s="69">
        <f t="shared" si="1628"/>
        <v>8</v>
      </c>
      <c r="D3946" s="69">
        <f t="shared" si="1628"/>
        <v>0</v>
      </c>
      <c r="E3946" s="69">
        <f t="shared" si="1628"/>
        <v>0</v>
      </c>
      <c r="F3946" s="69">
        <f t="shared" si="1628"/>
        <v>98</v>
      </c>
      <c r="G3946" s="70" t="s">
        <v>6</v>
      </c>
      <c r="H3946" s="69">
        <f t="shared" si="1628"/>
        <v>35</v>
      </c>
      <c r="I3946" s="69">
        <f t="shared" si="1628"/>
        <v>21</v>
      </c>
      <c r="J3946" s="70" t="s">
        <v>6</v>
      </c>
      <c r="K3946" s="69">
        <f t="shared" si="1628"/>
        <v>3</v>
      </c>
      <c r="L3946" s="71">
        <f t="shared" si="1628"/>
        <v>584.875</v>
      </c>
      <c r="M3946" s="8"/>
      <c r="N3946" s="1"/>
      <c r="O3946" s="2">
        <v>13</v>
      </c>
      <c r="P3946" s="2">
        <v>6</v>
      </c>
      <c r="Q3946" s="2">
        <v>2010</v>
      </c>
      <c r="R3946" s="5" t="s">
        <v>785</v>
      </c>
      <c r="S3946" s="30" t="s">
        <v>6</v>
      </c>
      <c r="T3946" s="5" t="s">
        <v>778</v>
      </c>
      <c r="U3946" s="2">
        <v>0</v>
      </c>
      <c r="V3946" s="30" t="s">
        <v>6</v>
      </c>
      <c r="W3946" s="2">
        <v>2</v>
      </c>
      <c r="X3946" s="7" t="s">
        <v>113</v>
      </c>
      <c r="Y3946" s="2">
        <v>520</v>
      </c>
      <c r="Z3946" s="2">
        <v>0</v>
      </c>
      <c r="AA3946" s="30" t="s">
        <v>6</v>
      </c>
      <c r="AB3946" s="2">
        <v>6</v>
      </c>
      <c r="AC3946" s="7"/>
      <c r="AD3946" s="2">
        <f t="shared" si="1615"/>
        <v>1</v>
      </c>
      <c r="AE3946" s="2">
        <f t="shared" si="1623"/>
        <v>0</v>
      </c>
      <c r="AF3946" s="2">
        <f t="shared" si="1617"/>
        <v>0</v>
      </c>
      <c r="AG3946" s="2">
        <f t="shared" si="1624"/>
        <v>1</v>
      </c>
      <c r="AH3946" s="2">
        <f t="shared" si="1625"/>
        <v>0</v>
      </c>
      <c r="AI3946" s="30" t="s">
        <v>6</v>
      </c>
      <c r="AJ3946" s="2">
        <f t="shared" si="1626"/>
        <v>6</v>
      </c>
      <c r="AK3946" s="2">
        <v>0</v>
      </c>
      <c r="AL3946" s="2">
        <f t="shared" si="1627"/>
        <v>520</v>
      </c>
      <c r="AN3946" s="2">
        <v>3</v>
      </c>
    </row>
    <row r="3947" spans="1:40" x14ac:dyDescent="0.25">
      <c r="A3947" s="68" t="s">
        <v>440</v>
      </c>
      <c r="B3947" s="69">
        <f>PRODUCT(B4510)</f>
        <v>0</v>
      </c>
      <c r="C3947" s="69">
        <f t="shared" si="1628"/>
        <v>0</v>
      </c>
      <c r="D3947" s="69">
        <f t="shared" si="1628"/>
        <v>0</v>
      </c>
      <c r="E3947" s="69">
        <f t="shared" si="1628"/>
        <v>0</v>
      </c>
      <c r="F3947" s="69">
        <f t="shared" si="1628"/>
        <v>0</v>
      </c>
      <c r="G3947" s="70" t="s">
        <v>6</v>
      </c>
      <c r="H3947" s="69">
        <f t="shared" si="1628"/>
        <v>0</v>
      </c>
      <c r="I3947" s="69">
        <f t="shared" si="1628"/>
        <v>0</v>
      </c>
      <c r="J3947" s="70" t="s">
        <v>6</v>
      </c>
      <c r="K3947" s="69">
        <f t="shared" si="1628"/>
        <v>0</v>
      </c>
      <c r="L3947" s="71">
        <f t="shared" si="1628"/>
        <v>0</v>
      </c>
      <c r="M3947" s="8"/>
      <c r="N3947" s="1"/>
      <c r="O3947" s="2">
        <v>15</v>
      </c>
      <c r="P3947" s="2">
        <v>5</v>
      </c>
      <c r="Q3947" s="2">
        <v>2011</v>
      </c>
      <c r="R3947" s="5" t="s">
        <v>785</v>
      </c>
      <c r="S3947" s="30" t="s">
        <v>6</v>
      </c>
      <c r="T3947" s="5" t="s">
        <v>778</v>
      </c>
      <c r="U3947" s="2">
        <v>1</v>
      </c>
      <c r="V3947" s="30" t="s">
        <v>6</v>
      </c>
      <c r="W3947" s="2">
        <v>2</v>
      </c>
      <c r="X3947" s="7" t="s">
        <v>1287</v>
      </c>
      <c r="Y3947" s="2">
        <v>658</v>
      </c>
      <c r="Z3947" s="2">
        <v>5</v>
      </c>
      <c r="AA3947" s="30" t="s">
        <v>6</v>
      </c>
      <c r="AB3947" s="2">
        <v>3</v>
      </c>
      <c r="AC3947" s="7"/>
      <c r="AD3947" s="2">
        <f t="shared" si="1615"/>
        <v>1</v>
      </c>
      <c r="AE3947" s="2">
        <f t="shared" si="1623"/>
        <v>0</v>
      </c>
      <c r="AF3947" s="2">
        <f t="shared" si="1617"/>
        <v>0</v>
      </c>
      <c r="AG3947" s="2">
        <f t="shared" si="1624"/>
        <v>1</v>
      </c>
      <c r="AH3947" s="2">
        <f t="shared" si="1625"/>
        <v>5</v>
      </c>
      <c r="AI3947" s="39" t="s">
        <v>6</v>
      </c>
      <c r="AJ3947" s="2">
        <f t="shared" si="1626"/>
        <v>3</v>
      </c>
      <c r="AK3947" s="2">
        <v>1</v>
      </c>
      <c r="AL3947" s="2">
        <f t="shared" si="1627"/>
        <v>658</v>
      </c>
      <c r="AN3947" s="2">
        <v>2</v>
      </c>
    </row>
    <row r="3948" spans="1:40" x14ac:dyDescent="0.25">
      <c r="A3948" s="68" t="s">
        <v>17</v>
      </c>
      <c r="B3948" s="69">
        <f>PRODUCT(B4511)</f>
        <v>26</v>
      </c>
      <c r="C3948" s="69">
        <f t="shared" si="1628"/>
        <v>21</v>
      </c>
      <c r="D3948" s="69">
        <f t="shared" si="1628"/>
        <v>0</v>
      </c>
      <c r="E3948" s="69">
        <f t="shared" si="1628"/>
        <v>5</v>
      </c>
      <c r="F3948" s="69">
        <f t="shared" si="1628"/>
        <v>302</v>
      </c>
      <c r="G3948" s="70" t="s">
        <v>6</v>
      </c>
      <c r="H3948" s="69">
        <f t="shared" si="1628"/>
        <v>113</v>
      </c>
      <c r="I3948" s="69">
        <f t="shared" si="1628"/>
        <v>63</v>
      </c>
      <c r="J3948" s="70" t="s">
        <v>6</v>
      </c>
      <c r="K3948" s="69">
        <f t="shared" si="1628"/>
        <v>14</v>
      </c>
      <c r="L3948" s="71">
        <f t="shared" si="1628"/>
        <v>564.34615384615381</v>
      </c>
      <c r="M3948" s="8"/>
      <c r="N3948" s="1"/>
      <c r="O3948" s="2">
        <v>10</v>
      </c>
      <c r="P3948" s="2">
        <v>6</v>
      </c>
      <c r="Q3948" s="2">
        <v>2012</v>
      </c>
      <c r="R3948" s="5" t="s">
        <v>785</v>
      </c>
      <c r="S3948" s="30" t="s">
        <v>6</v>
      </c>
      <c r="T3948" s="5" t="s">
        <v>778</v>
      </c>
      <c r="U3948" s="2">
        <v>0</v>
      </c>
      <c r="V3948" s="30" t="s">
        <v>6</v>
      </c>
      <c r="W3948" s="2">
        <v>2</v>
      </c>
      <c r="X3948" s="7" t="s">
        <v>249</v>
      </c>
      <c r="Y3948" s="2">
        <v>489</v>
      </c>
      <c r="Z3948" s="2">
        <v>3</v>
      </c>
      <c r="AA3948" s="30" t="s">
        <v>6</v>
      </c>
      <c r="AB3948" s="2">
        <v>8</v>
      </c>
      <c r="AC3948" s="7"/>
      <c r="AD3948" s="2">
        <f t="shared" si="1615"/>
        <v>1</v>
      </c>
      <c r="AE3948" s="2">
        <f t="shared" si="1623"/>
        <v>0</v>
      </c>
      <c r="AF3948" s="2">
        <f t="shared" si="1617"/>
        <v>0</v>
      </c>
      <c r="AG3948" s="2">
        <f t="shared" si="1624"/>
        <v>1</v>
      </c>
      <c r="AH3948" s="2">
        <f t="shared" si="1625"/>
        <v>3</v>
      </c>
      <c r="AI3948" s="30" t="s">
        <v>6</v>
      </c>
      <c r="AJ3948" s="2">
        <f t="shared" si="1626"/>
        <v>8</v>
      </c>
      <c r="AK3948" s="2">
        <v>0</v>
      </c>
      <c r="AL3948" s="2">
        <f t="shared" si="1627"/>
        <v>489</v>
      </c>
      <c r="AN3948" s="2">
        <v>3</v>
      </c>
    </row>
    <row r="3949" spans="1:40" x14ac:dyDescent="0.25">
      <c r="A3949" s="72" t="s">
        <v>18</v>
      </c>
      <c r="B3949" s="73"/>
      <c r="C3949" s="73"/>
      <c r="D3949" s="73"/>
      <c r="E3949" s="73"/>
      <c r="F3949" s="74">
        <f>PRODUCT(F3948/B3948)</f>
        <v>11.615384615384615</v>
      </c>
      <c r="G3949" s="75" t="s">
        <v>6</v>
      </c>
      <c r="H3949" s="74">
        <f>PRODUCT(H3948/B3948)</f>
        <v>4.3461538461538458</v>
      </c>
      <c r="I3949" s="73"/>
      <c r="J3949" s="73"/>
      <c r="K3949" s="73"/>
      <c r="L3949" s="76"/>
      <c r="M3949" s="55"/>
      <c r="N3949" s="1"/>
      <c r="O3949" s="2">
        <v>9</v>
      </c>
      <c r="P3949" s="2">
        <v>6</v>
      </c>
      <c r="Q3949" s="2">
        <v>2013</v>
      </c>
      <c r="R3949" s="5" t="s">
        <v>785</v>
      </c>
      <c r="S3949" s="30" t="s">
        <v>6</v>
      </c>
      <c r="T3949" s="5" t="s">
        <v>778</v>
      </c>
      <c r="U3949" s="2">
        <v>0</v>
      </c>
      <c r="V3949" s="30" t="s">
        <v>6</v>
      </c>
      <c r="W3949" s="2">
        <v>2</v>
      </c>
      <c r="X3949" s="7" t="s">
        <v>1382</v>
      </c>
      <c r="Y3949" s="2">
        <v>676</v>
      </c>
      <c r="Z3949" s="2">
        <v>4</v>
      </c>
      <c r="AA3949" s="30" t="s">
        <v>6</v>
      </c>
      <c r="AB3949" s="2">
        <v>10</v>
      </c>
      <c r="AC3949" s="7"/>
      <c r="AD3949" s="2">
        <f t="shared" si="1615"/>
        <v>1</v>
      </c>
      <c r="AE3949" s="2">
        <f t="shared" si="1623"/>
        <v>0</v>
      </c>
      <c r="AF3949" s="2">
        <f t="shared" si="1617"/>
        <v>0</v>
      </c>
      <c r="AG3949" s="2">
        <f t="shared" si="1624"/>
        <v>1</v>
      </c>
      <c r="AH3949" s="2">
        <f t="shared" si="1625"/>
        <v>4</v>
      </c>
      <c r="AI3949" s="30" t="s">
        <v>6</v>
      </c>
      <c r="AJ3949" s="2">
        <f t="shared" si="1626"/>
        <v>10</v>
      </c>
      <c r="AK3949" s="2">
        <v>0</v>
      </c>
      <c r="AL3949" s="2">
        <f t="shared" si="1627"/>
        <v>676</v>
      </c>
      <c r="AN3949" s="2">
        <v>3</v>
      </c>
    </row>
    <row r="3950" spans="1:40" x14ac:dyDescent="0.25">
      <c r="B3950" s="10"/>
      <c r="C3950" s="10"/>
      <c r="D3950" s="10"/>
      <c r="E3950" s="10"/>
      <c r="F3950" s="55"/>
      <c r="G3950" s="11"/>
      <c r="H3950" s="55"/>
      <c r="I3950" s="10"/>
      <c r="J3950" s="10"/>
      <c r="K3950" s="10"/>
      <c r="L3950" s="8"/>
      <c r="M3950" s="55"/>
      <c r="N3950" s="1"/>
      <c r="O3950" s="2">
        <v>22</v>
      </c>
      <c r="P3950" s="2">
        <v>7</v>
      </c>
      <c r="Q3950" s="2">
        <v>2014</v>
      </c>
      <c r="R3950" s="5" t="s">
        <v>785</v>
      </c>
      <c r="S3950" s="30" t="s">
        <v>6</v>
      </c>
      <c r="T3950" s="5" t="s">
        <v>778</v>
      </c>
      <c r="U3950" s="2">
        <v>0</v>
      </c>
      <c r="V3950" s="30" t="s">
        <v>6</v>
      </c>
      <c r="W3950" s="2">
        <v>2</v>
      </c>
      <c r="X3950" s="7" t="s">
        <v>255</v>
      </c>
      <c r="Y3950" s="2">
        <v>398</v>
      </c>
      <c r="Z3950" s="2">
        <v>2</v>
      </c>
      <c r="AA3950" s="30" t="s">
        <v>6</v>
      </c>
      <c r="AB3950" s="2">
        <v>8</v>
      </c>
      <c r="AC3950" s="7"/>
      <c r="AD3950" s="2">
        <f t="shared" ref="AD3950:AD3955" si="1629">IF(Q3950&gt;100,1,0)</f>
        <v>1</v>
      </c>
      <c r="AE3950" s="2">
        <f t="shared" si="1623"/>
        <v>0</v>
      </c>
      <c r="AF3950" s="2">
        <f t="shared" ref="AF3950:AF3955" si="1630">IF(U3950=W3950,1,0)*IF(Q3950=0,0,1)</f>
        <v>0</v>
      </c>
      <c r="AG3950" s="2">
        <f t="shared" si="1624"/>
        <v>1</v>
      </c>
      <c r="AH3950" s="2">
        <f t="shared" si="1625"/>
        <v>2</v>
      </c>
      <c r="AI3950" s="30" t="s">
        <v>6</v>
      </c>
      <c r="AJ3950" s="2">
        <f t="shared" si="1626"/>
        <v>8</v>
      </c>
      <c r="AK3950" s="2">
        <v>0</v>
      </c>
      <c r="AL3950" s="2">
        <f t="shared" si="1627"/>
        <v>398</v>
      </c>
      <c r="AN3950" s="2">
        <v>3</v>
      </c>
    </row>
    <row r="3951" spans="1:40" x14ac:dyDescent="0.25">
      <c r="A3951" s="63" t="s">
        <v>647</v>
      </c>
      <c r="B3951" s="64"/>
      <c r="C3951" s="64"/>
      <c r="D3951" s="64"/>
      <c r="E3951" s="64"/>
      <c r="F3951" s="64"/>
      <c r="G3951" s="64"/>
      <c r="H3951" s="64"/>
      <c r="I3951" s="64"/>
      <c r="J3951" s="64"/>
      <c r="K3951" s="64"/>
      <c r="L3951" s="67"/>
      <c r="N3951" s="1"/>
      <c r="O3951" s="2">
        <v>20</v>
      </c>
      <c r="P3951" s="2">
        <v>5</v>
      </c>
      <c r="Q3951" s="2">
        <v>2015</v>
      </c>
      <c r="R3951" s="5" t="s">
        <v>785</v>
      </c>
      <c r="S3951" s="30" t="s">
        <v>6</v>
      </c>
      <c r="T3951" s="5" t="s">
        <v>778</v>
      </c>
      <c r="U3951" s="2">
        <v>0</v>
      </c>
      <c r="V3951" s="30" t="s">
        <v>6</v>
      </c>
      <c r="W3951" s="2">
        <v>2</v>
      </c>
      <c r="X3951" s="7" t="s">
        <v>236</v>
      </c>
      <c r="Y3951" s="2">
        <v>283</v>
      </c>
      <c r="Z3951" s="2">
        <v>2</v>
      </c>
      <c r="AA3951" s="30" t="s">
        <v>6</v>
      </c>
      <c r="AB3951" s="2">
        <v>5</v>
      </c>
      <c r="AC3951" s="7"/>
      <c r="AD3951" s="2">
        <f t="shared" si="1629"/>
        <v>1</v>
      </c>
      <c r="AE3951" s="2">
        <f t="shared" si="1623"/>
        <v>0</v>
      </c>
      <c r="AF3951" s="2">
        <f t="shared" si="1630"/>
        <v>0</v>
      </c>
      <c r="AG3951" s="2">
        <f t="shared" si="1624"/>
        <v>1</v>
      </c>
      <c r="AH3951" s="2">
        <f t="shared" si="1625"/>
        <v>2</v>
      </c>
      <c r="AI3951" s="30" t="s">
        <v>6</v>
      </c>
      <c r="AJ3951" s="2">
        <f t="shared" si="1626"/>
        <v>5</v>
      </c>
      <c r="AK3951" s="2">
        <v>0</v>
      </c>
      <c r="AL3951" s="2">
        <f t="shared" si="1627"/>
        <v>283</v>
      </c>
      <c r="AN3951" s="2">
        <v>3</v>
      </c>
    </row>
    <row r="3952" spans="1:40" x14ac:dyDescent="0.25">
      <c r="A3952" s="68" t="s">
        <v>24</v>
      </c>
      <c r="B3952" s="69" t="s">
        <v>0</v>
      </c>
      <c r="C3952" s="69" t="s">
        <v>10</v>
      </c>
      <c r="D3952" s="69" t="s">
        <v>1</v>
      </c>
      <c r="E3952" s="69" t="s">
        <v>11</v>
      </c>
      <c r="F3952" s="78" t="s">
        <v>12</v>
      </c>
      <c r="G3952" s="70"/>
      <c r="H3952" s="69"/>
      <c r="I3952" s="78" t="s">
        <v>13</v>
      </c>
      <c r="J3952" s="70"/>
      <c r="K3952" s="69"/>
      <c r="L3952" s="71" t="s">
        <v>14</v>
      </c>
      <c r="N3952" s="1"/>
      <c r="O3952" s="15">
        <v>15</v>
      </c>
      <c r="P3952" s="15">
        <v>5</v>
      </c>
      <c r="Q3952" s="15">
        <v>2016</v>
      </c>
      <c r="R3952" s="82" t="s">
        <v>785</v>
      </c>
      <c r="S3952" s="90" t="s">
        <v>6</v>
      </c>
      <c r="T3952" s="82" t="s">
        <v>778</v>
      </c>
      <c r="U3952" s="15">
        <v>2</v>
      </c>
      <c r="V3952" s="90" t="s">
        <v>6</v>
      </c>
      <c r="W3952" s="15">
        <v>1</v>
      </c>
      <c r="X3952" s="102" t="s">
        <v>1504</v>
      </c>
      <c r="Y3952" s="15">
        <v>450</v>
      </c>
      <c r="Z3952" s="15">
        <v>7</v>
      </c>
      <c r="AA3952" s="90" t="s">
        <v>6</v>
      </c>
      <c r="AB3952" s="15">
        <v>15</v>
      </c>
      <c r="AC3952" s="7"/>
      <c r="AD3952" s="2">
        <f t="shared" si="1629"/>
        <v>1</v>
      </c>
      <c r="AE3952" s="2">
        <f t="shared" si="1623"/>
        <v>1</v>
      </c>
      <c r="AF3952" s="2">
        <f t="shared" si="1630"/>
        <v>0</v>
      </c>
      <c r="AG3952" s="2">
        <f t="shared" si="1624"/>
        <v>0</v>
      </c>
      <c r="AH3952" s="2">
        <f t="shared" si="1625"/>
        <v>7</v>
      </c>
      <c r="AI3952" s="30" t="s">
        <v>6</v>
      </c>
      <c r="AJ3952" s="2">
        <f t="shared" si="1626"/>
        <v>15</v>
      </c>
      <c r="AK3952" s="2">
        <v>2</v>
      </c>
      <c r="AL3952" s="2">
        <f t="shared" si="1627"/>
        <v>450</v>
      </c>
      <c r="AN3952" s="2">
        <v>1</v>
      </c>
    </row>
    <row r="3953" spans="1:40" x14ac:dyDescent="0.25">
      <c r="A3953" s="68" t="s">
        <v>16</v>
      </c>
      <c r="B3953" s="69">
        <f>PRODUCT(B3938+B3945)</f>
        <v>37</v>
      </c>
      <c r="C3953" s="69">
        <f>PRODUCT(C3938+E3945)</f>
        <v>8</v>
      </c>
      <c r="D3953" s="69">
        <f>PRODUCT(D3938+D3945)</f>
        <v>0</v>
      </c>
      <c r="E3953" s="69">
        <f>PRODUCT(E3938+C3945)</f>
        <v>29</v>
      </c>
      <c r="F3953" s="69">
        <f>PRODUCT(F3938+H3945)</f>
        <v>165</v>
      </c>
      <c r="G3953" s="70" t="s">
        <v>6</v>
      </c>
      <c r="H3953" s="69">
        <f>PRODUCT(H3938+F3945)</f>
        <v>361</v>
      </c>
      <c r="I3953" s="69">
        <f>PRODUCT(I3938+K3945)</f>
        <v>20</v>
      </c>
      <c r="J3953" s="70" t="s">
        <v>6</v>
      </c>
      <c r="K3953" s="69">
        <f>PRODUCT(K3938+I3945)</f>
        <v>86</v>
      </c>
      <c r="L3953" s="71">
        <f>PRODUCT(((B3938*L3938)+B3945*L3945))/B3953</f>
        <v>560.72972972972968</v>
      </c>
      <c r="M3953" s="8"/>
      <c r="N3953" s="1"/>
      <c r="O3953" s="2">
        <v>7</v>
      </c>
      <c r="P3953" s="2">
        <v>6</v>
      </c>
      <c r="Q3953" s="2">
        <v>2017</v>
      </c>
      <c r="R3953" s="5" t="s">
        <v>785</v>
      </c>
      <c r="S3953" s="2" t="s">
        <v>6</v>
      </c>
      <c r="T3953" s="5" t="s">
        <v>778</v>
      </c>
      <c r="U3953" s="2">
        <v>0</v>
      </c>
      <c r="V3953" s="30" t="s">
        <v>6</v>
      </c>
      <c r="W3953" s="2">
        <v>2</v>
      </c>
      <c r="X3953" s="44" t="s">
        <v>23</v>
      </c>
      <c r="Y3953" s="2">
        <v>422</v>
      </c>
      <c r="Z3953" s="2">
        <v>3</v>
      </c>
      <c r="AA3953" s="30" t="s">
        <v>6</v>
      </c>
      <c r="AB3953" s="2">
        <v>6</v>
      </c>
      <c r="AC3953" s="7"/>
      <c r="AD3953" s="2">
        <f t="shared" si="1629"/>
        <v>1</v>
      </c>
      <c r="AE3953" s="2">
        <f t="shared" si="1623"/>
        <v>0</v>
      </c>
      <c r="AF3953" s="2">
        <f t="shared" si="1630"/>
        <v>0</v>
      </c>
      <c r="AG3953" s="2">
        <f t="shared" si="1624"/>
        <v>1</v>
      </c>
      <c r="AH3953" s="2">
        <f t="shared" si="1625"/>
        <v>3</v>
      </c>
      <c r="AI3953" s="30" t="s">
        <v>6</v>
      </c>
      <c r="AJ3953" s="2">
        <f t="shared" si="1626"/>
        <v>6</v>
      </c>
      <c r="AK3953" s="2">
        <v>0</v>
      </c>
      <c r="AL3953" s="2">
        <f t="shared" si="1627"/>
        <v>422</v>
      </c>
      <c r="AN3953" s="2">
        <v>3</v>
      </c>
    </row>
    <row r="3954" spans="1:40" x14ac:dyDescent="0.25">
      <c r="A3954" s="68" t="s">
        <v>439</v>
      </c>
      <c r="B3954" s="69">
        <f>PRODUCT(B3939+B3946)</f>
        <v>16</v>
      </c>
      <c r="C3954" s="69">
        <f>PRODUCT(C3939+E3946)</f>
        <v>3</v>
      </c>
      <c r="D3954" s="69">
        <f>PRODUCT(D3939+D3946)</f>
        <v>0</v>
      </c>
      <c r="E3954" s="69">
        <f>PRODUCT(E3939+C3946)</f>
        <v>13</v>
      </c>
      <c r="F3954" s="69">
        <f>PRODUCT(F3939+H3946)</f>
        <v>83</v>
      </c>
      <c r="G3954" s="70" t="s">
        <v>6</v>
      </c>
      <c r="H3954" s="69">
        <f>PRODUCT(H3939+F3946)</f>
        <v>148</v>
      </c>
      <c r="I3954" s="69">
        <f>PRODUCT(I3939+K3946)</f>
        <v>12</v>
      </c>
      <c r="J3954" s="70" t="s">
        <v>6</v>
      </c>
      <c r="K3954" s="69">
        <f>PRODUCT(K3939+I3946)</f>
        <v>35</v>
      </c>
      <c r="L3954" s="71">
        <f>PRODUCT(((B3939*L3939)+B3946*L3946))/B3954</f>
        <v>608.625</v>
      </c>
      <c r="M3954" s="8"/>
      <c r="N3954" s="1"/>
      <c r="O3954" s="2">
        <v>21</v>
      </c>
      <c r="P3954" s="2">
        <v>4</v>
      </c>
      <c r="Q3954" s="2">
        <v>2018</v>
      </c>
      <c r="R3954" s="5" t="s">
        <v>785</v>
      </c>
      <c r="S3954" s="2" t="s">
        <v>6</v>
      </c>
      <c r="T3954" s="5" t="s">
        <v>778</v>
      </c>
      <c r="U3954" s="2">
        <v>0</v>
      </c>
      <c r="V3954" s="30" t="s">
        <v>6</v>
      </c>
      <c r="W3954" s="2">
        <v>2</v>
      </c>
      <c r="X3954" s="44" t="s">
        <v>324</v>
      </c>
      <c r="Y3954" s="2">
        <v>2089</v>
      </c>
      <c r="Z3954" s="2">
        <v>1</v>
      </c>
      <c r="AA3954" s="30" t="s">
        <v>6</v>
      </c>
      <c r="AB3954" s="2">
        <v>6</v>
      </c>
      <c r="AC3954" s="7"/>
      <c r="AD3954" s="2">
        <f t="shared" si="1629"/>
        <v>1</v>
      </c>
      <c r="AE3954" s="2">
        <f t="shared" si="1623"/>
        <v>0</v>
      </c>
      <c r="AF3954" s="2">
        <f t="shared" si="1630"/>
        <v>0</v>
      </c>
      <c r="AG3954" s="2">
        <f t="shared" si="1624"/>
        <v>1</v>
      </c>
      <c r="AH3954" s="2">
        <f t="shared" si="1625"/>
        <v>1</v>
      </c>
      <c r="AI3954" s="30" t="s">
        <v>6</v>
      </c>
      <c r="AJ3954" s="2">
        <f t="shared" si="1626"/>
        <v>6</v>
      </c>
      <c r="AK3954" s="2">
        <v>0</v>
      </c>
      <c r="AL3954" s="2">
        <f t="shared" si="1627"/>
        <v>2089</v>
      </c>
      <c r="AN3954" s="2">
        <v>3</v>
      </c>
    </row>
    <row r="3955" spans="1:40" x14ac:dyDescent="0.25">
      <c r="A3955" s="68" t="s">
        <v>440</v>
      </c>
      <c r="B3955" s="69">
        <f>PRODUCT(B3940+B3947)</f>
        <v>0</v>
      </c>
      <c r="C3955" s="69">
        <f>PRODUCT(C3940+E3947)</f>
        <v>0</v>
      </c>
      <c r="D3955" s="69">
        <f>PRODUCT(D3940+D3947)</f>
        <v>0</v>
      </c>
      <c r="E3955" s="69">
        <f>PRODUCT(E3940+C3947)</f>
        <v>0</v>
      </c>
      <c r="F3955" s="69">
        <f>PRODUCT(F3940+H3947)</f>
        <v>0</v>
      </c>
      <c r="G3955" s="70" t="s">
        <v>6</v>
      </c>
      <c r="H3955" s="69">
        <f>PRODUCT(H3940+F3947)</f>
        <v>0</v>
      </c>
      <c r="I3955" s="69">
        <f>PRODUCT(I3940+K3947)</f>
        <v>0</v>
      </c>
      <c r="J3955" s="70" t="s">
        <v>6</v>
      </c>
      <c r="K3955" s="69">
        <f>PRODUCT(K3940+I3947)</f>
        <v>0</v>
      </c>
      <c r="L3955" s="71">
        <v>0</v>
      </c>
      <c r="M3955" s="8"/>
      <c r="N3955" s="1"/>
      <c r="O3955" s="2">
        <v>18</v>
      </c>
      <c r="P3955" s="2">
        <v>6</v>
      </c>
      <c r="Q3955" s="2">
        <v>2019</v>
      </c>
      <c r="R3955" s="5" t="s">
        <v>785</v>
      </c>
      <c r="S3955" s="2" t="s">
        <v>6</v>
      </c>
      <c r="T3955" s="5" t="s">
        <v>778</v>
      </c>
      <c r="U3955" s="2">
        <v>0</v>
      </c>
      <c r="V3955" s="30" t="s">
        <v>6</v>
      </c>
      <c r="W3955" s="2">
        <v>2</v>
      </c>
      <c r="X3955" s="44" t="s">
        <v>1084</v>
      </c>
      <c r="Y3955" s="2">
        <v>389</v>
      </c>
      <c r="Z3955" s="2">
        <v>5</v>
      </c>
      <c r="AA3955" s="30" t="s">
        <v>6</v>
      </c>
      <c r="AB3955" s="2">
        <v>14</v>
      </c>
      <c r="AC3955" s="7"/>
      <c r="AD3955" s="2">
        <f t="shared" si="1629"/>
        <v>1</v>
      </c>
      <c r="AE3955" s="2">
        <f t="shared" si="1623"/>
        <v>0</v>
      </c>
      <c r="AF3955" s="2">
        <f t="shared" si="1630"/>
        <v>0</v>
      </c>
      <c r="AG3955" s="2">
        <f t="shared" si="1624"/>
        <v>1</v>
      </c>
      <c r="AH3955" s="2">
        <f t="shared" si="1625"/>
        <v>5</v>
      </c>
      <c r="AI3955" s="30" t="s">
        <v>6</v>
      </c>
      <c r="AJ3955" s="2">
        <f t="shared" si="1626"/>
        <v>14</v>
      </c>
      <c r="AK3955" s="2">
        <v>0</v>
      </c>
      <c r="AL3955" s="2">
        <f t="shared" si="1627"/>
        <v>389</v>
      </c>
      <c r="AN3955" s="2">
        <v>3</v>
      </c>
    </row>
    <row r="3956" spans="1:40" x14ac:dyDescent="0.25">
      <c r="A3956" s="68" t="s">
        <v>17</v>
      </c>
      <c r="B3956" s="69">
        <f>PRODUCT(B3941+B3948)</f>
        <v>53</v>
      </c>
      <c r="C3956" s="69">
        <f>PRODUCT(C3941+E3948)</f>
        <v>11</v>
      </c>
      <c r="D3956" s="69">
        <f>PRODUCT(D3941+D3948)</f>
        <v>0</v>
      </c>
      <c r="E3956" s="69">
        <f>PRODUCT(E3941+C3948)</f>
        <v>42</v>
      </c>
      <c r="F3956" s="69">
        <f>PRODUCT(F3941+H3948)</f>
        <v>248</v>
      </c>
      <c r="G3956" s="70" t="s">
        <v>6</v>
      </c>
      <c r="H3956" s="69">
        <f>PRODUCT(H3941+F3948)</f>
        <v>509</v>
      </c>
      <c r="I3956" s="69">
        <f>PRODUCT(I3941+K3948)</f>
        <v>32</v>
      </c>
      <c r="J3956" s="70" t="s">
        <v>6</v>
      </c>
      <c r="K3956" s="69">
        <f>PRODUCT(K3941+I3948)</f>
        <v>121</v>
      </c>
      <c r="L3956" s="71">
        <f>PRODUCT(((B3941*L3941)+B3948*L3948))/B3956</f>
        <v>575.18867924528297</v>
      </c>
      <c r="M3956" s="8"/>
      <c r="N3956" s="40"/>
      <c r="O3956" s="2"/>
      <c r="R3956" s="7"/>
      <c r="T3956" s="7"/>
      <c r="AC3956" s="7"/>
      <c r="AD3956" s="7"/>
      <c r="AE3956" s="7"/>
      <c r="AF3956" s="7"/>
      <c r="AG3956" s="7"/>
      <c r="AH3956" s="7"/>
      <c r="AI3956" s="7"/>
      <c r="AJ3956" s="7"/>
      <c r="AK3956" s="7"/>
      <c r="AN3956" s="7"/>
    </row>
    <row r="3957" spans="1:40" x14ac:dyDescent="0.25">
      <c r="A3957" s="72" t="s">
        <v>18</v>
      </c>
      <c r="B3957" s="73"/>
      <c r="C3957" s="73"/>
      <c r="D3957" s="73"/>
      <c r="E3957" s="73"/>
      <c r="F3957" s="74">
        <f>PRODUCT(F3956/B3956)</f>
        <v>4.6792452830188678</v>
      </c>
      <c r="G3957" s="74" t="s">
        <v>6</v>
      </c>
      <c r="H3957" s="74">
        <f>PRODUCT(H3956/B3956)</f>
        <v>9.6037735849056602</v>
      </c>
      <c r="I3957" s="86"/>
      <c r="J3957" s="86"/>
      <c r="K3957" s="86"/>
      <c r="L3957" s="76"/>
      <c r="M3957" s="8"/>
      <c r="N3957" s="40"/>
      <c r="O3957" s="2"/>
      <c r="R3957" s="7"/>
      <c r="T3957" s="7"/>
      <c r="AC3957" s="7"/>
      <c r="AD3957" s="7"/>
      <c r="AE3957" s="7"/>
      <c r="AF3957" s="7"/>
      <c r="AG3957" s="7"/>
      <c r="AH3957" s="7"/>
      <c r="AI3957" s="7"/>
      <c r="AJ3957" s="7"/>
      <c r="AK3957" s="7"/>
      <c r="AN3957" s="7"/>
    </row>
    <row r="3958" spans="1:40" x14ac:dyDescent="0.25">
      <c r="A3958" s="7"/>
      <c r="B3958" s="10"/>
      <c r="C3958" s="10"/>
      <c r="D3958" s="10"/>
      <c r="E3958" s="10"/>
      <c r="F3958" s="10"/>
      <c r="G3958" s="10"/>
      <c r="H3958" s="10"/>
      <c r="I3958" s="10"/>
      <c r="J3958" s="10"/>
      <c r="K3958" s="10"/>
      <c r="L3958" s="54"/>
      <c r="M3958" s="55"/>
      <c r="N3958" s="40"/>
      <c r="O3958" s="2"/>
      <c r="R3958" s="7"/>
      <c r="T3958" s="7"/>
      <c r="AC3958" s="7"/>
      <c r="AD3958" s="7"/>
      <c r="AE3958" s="7"/>
      <c r="AF3958" s="7"/>
      <c r="AG3958" s="7"/>
      <c r="AH3958" s="7"/>
      <c r="AI3958" s="7"/>
      <c r="AJ3958" s="7"/>
      <c r="AK3958" s="7"/>
      <c r="AN3958" s="7"/>
    </row>
    <row r="3959" spans="1:40" x14ac:dyDescent="0.25">
      <c r="A3959" s="7"/>
      <c r="B3959" s="10"/>
      <c r="C3959" s="10"/>
      <c r="D3959" s="10"/>
      <c r="E3959" s="10"/>
      <c r="F3959" s="10" t="s">
        <v>1874</v>
      </c>
      <c r="G3959" s="10"/>
      <c r="H3959" s="10"/>
      <c r="I3959" s="10"/>
      <c r="J3959" s="10"/>
      <c r="K3959" s="10"/>
      <c r="L3959" s="10"/>
      <c r="M3959" s="1"/>
      <c r="N3959" s="40"/>
      <c r="O3959" s="2"/>
      <c r="R3959" s="7"/>
      <c r="T3959" s="7"/>
      <c r="AC3959" s="7"/>
      <c r="AD3959" s="7"/>
      <c r="AE3959" s="7"/>
      <c r="AF3959" s="7"/>
      <c r="AG3959" s="7"/>
      <c r="AH3959" s="7"/>
      <c r="AI3959" s="7"/>
      <c r="AJ3959" s="7"/>
      <c r="AK3959" s="7"/>
      <c r="AN3959" s="7"/>
    </row>
    <row r="3960" spans="1:40" x14ac:dyDescent="0.25">
      <c r="A3960" s="7"/>
      <c r="B3960" s="10"/>
      <c r="C3960" s="10"/>
      <c r="D3960" s="10"/>
      <c r="E3960" s="10"/>
      <c r="F3960" s="10" t="s">
        <v>433</v>
      </c>
      <c r="G3960" s="10"/>
      <c r="H3960" s="10"/>
      <c r="I3960" s="10"/>
      <c r="J3960" s="10"/>
      <c r="K3960" s="10"/>
      <c r="L3960" s="57">
        <f>PRODUCT(C3941/B3941)</f>
        <v>0.22222222222222221</v>
      </c>
      <c r="M3960" s="1"/>
      <c r="N3960" s="40"/>
      <c r="O3960" s="2"/>
      <c r="R3960" s="7"/>
      <c r="T3960" s="7"/>
      <c r="AC3960" s="7"/>
      <c r="AD3960" s="7"/>
      <c r="AE3960" s="7"/>
      <c r="AF3960" s="7"/>
      <c r="AG3960" s="7"/>
      <c r="AH3960" s="7"/>
      <c r="AI3960" s="7"/>
      <c r="AJ3960" s="7"/>
      <c r="AK3960" s="7"/>
      <c r="AN3960" s="7"/>
    </row>
    <row r="3961" spans="1:40" x14ac:dyDescent="0.25">
      <c r="A3961" s="7"/>
      <c r="B3961" s="10"/>
      <c r="C3961" s="10"/>
      <c r="D3961" s="10"/>
      <c r="E3961" s="10"/>
      <c r="F3961" s="10" t="s">
        <v>434</v>
      </c>
      <c r="G3961" s="10"/>
      <c r="H3961" s="10"/>
      <c r="I3961" s="10"/>
      <c r="J3961" s="10"/>
      <c r="K3961" s="10"/>
      <c r="L3961" s="57">
        <f>PRODUCT(E3948/B3948)</f>
        <v>0.19230769230769232</v>
      </c>
      <c r="M3961" s="1"/>
      <c r="N3961" s="40"/>
      <c r="O3961" s="2"/>
      <c r="R3961" s="7"/>
      <c r="T3961" s="7"/>
      <c r="AC3961" s="7"/>
      <c r="AD3961" s="7"/>
      <c r="AE3961" s="7"/>
      <c r="AF3961" s="7"/>
      <c r="AG3961" s="7"/>
      <c r="AH3961" s="7"/>
      <c r="AI3961" s="7"/>
      <c r="AJ3961" s="7"/>
      <c r="AK3961" s="7"/>
      <c r="AN3961" s="7"/>
    </row>
    <row r="3962" spans="1:40" x14ac:dyDescent="0.25">
      <c r="A3962" s="7"/>
      <c r="B3962" s="10"/>
      <c r="C3962" s="10"/>
      <c r="D3962" s="10"/>
      <c r="E3962" s="10"/>
      <c r="F3962" s="10" t="s">
        <v>435</v>
      </c>
      <c r="G3962" s="10"/>
      <c r="H3962" s="10"/>
      <c r="I3962" s="10"/>
      <c r="J3962" s="10"/>
      <c r="K3962" s="10"/>
      <c r="L3962" s="57">
        <f>PRODUCT(C3956/B3956)</f>
        <v>0.20754716981132076</v>
      </c>
      <c r="M3962" s="1"/>
      <c r="N3962" s="40"/>
      <c r="O3962" s="2"/>
      <c r="R3962" s="7"/>
      <c r="T3962" s="7"/>
      <c r="AC3962" s="7"/>
      <c r="AD3962" s="7"/>
      <c r="AE3962" s="7"/>
      <c r="AF3962" s="7"/>
      <c r="AG3962" s="7"/>
      <c r="AH3962" s="7"/>
      <c r="AI3962" s="7"/>
      <c r="AJ3962" s="7"/>
      <c r="AK3962" s="7"/>
      <c r="AN3962" s="7"/>
    </row>
    <row r="3963" spans="1:40" x14ac:dyDescent="0.25">
      <c r="A3963" s="7"/>
      <c r="B3963" s="10"/>
      <c r="C3963" s="10"/>
      <c r="D3963" s="10"/>
      <c r="E3963" s="10"/>
      <c r="F3963" s="1"/>
      <c r="G3963" s="1"/>
      <c r="H3963" s="1"/>
      <c r="I3963" s="1"/>
      <c r="J3963" s="1"/>
      <c r="K3963" s="1"/>
      <c r="L3963" s="1"/>
      <c r="R3963" s="10" t="s">
        <v>25</v>
      </c>
      <c r="AC3963" s="10" t="s">
        <v>3</v>
      </c>
      <c r="AD3963" s="3">
        <f>SUM(AD3964:AD3973)</f>
        <v>8</v>
      </c>
      <c r="AE3963" s="3">
        <f>SUM(AE3964:AE3973)</f>
        <v>3</v>
      </c>
      <c r="AF3963" s="3">
        <f>SUM(AF3964:AF3973)</f>
        <v>0</v>
      </c>
      <c r="AG3963" s="3">
        <f>SUM(AG3964:AG3973)</f>
        <v>5</v>
      </c>
      <c r="AH3963" s="3">
        <f>SUM(AH3964:AH3973)</f>
        <v>48</v>
      </c>
      <c r="AJ3963" s="3">
        <f>SUM(AJ3964:AJ3973)</f>
        <v>50</v>
      </c>
      <c r="AK3963" s="3">
        <f>SUM(AK3964:AK3973)</f>
        <v>9</v>
      </c>
      <c r="AL3963" s="3">
        <f>SUM(AL3964:AL3973)</f>
        <v>5059</v>
      </c>
      <c r="AN3963" s="3">
        <f>SUM(AN3964:AN3973)</f>
        <v>14</v>
      </c>
    </row>
    <row r="3964" spans="1:40" x14ac:dyDescent="0.25">
      <c r="A3964" s="7"/>
      <c r="B3964" s="10"/>
      <c r="C3964" s="10"/>
      <c r="D3964" s="10"/>
      <c r="E3964" s="10"/>
      <c r="F3964" s="1"/>
      <c r="G3964" s="1"/>
      <c r="H3964" s="1"/>
      <c r="I3964" s="1"/>
      <c r="J3964" s="1"/>
      <c r="K3964" s="1"/>
      <c r="L3964" s="1"/>
      <c r="N3964" s="1" t="s">
        <v>124</v>
      </c>
      <c r="O3964" s="2">
        <v>10</v>
      </c>
      <c r="P3964" s="2">
        <v>9</v>
      </c>
      <c r="Q3964" s="2">
        <v>2005</v>
      </c>
      <c r="R3964" s="5" t="s">
        <v>785</v>
      </c>
      <c r="S3964" s="30" t="s">
        <v>6</v>
      </c>
      <c r="T3964" s="5" t="s">
        <v>778</v>
      </c>
      <c r="U3964" s="2">
        <v>1</v>
      </c>
      <c r="V3964" s="30" t="s">
        <v>6</v>
      </c>
      <c r="W3964" s="2">
        <v>2</v>
      </c>
      <c r="X3964" s="7" t="s">
        <v>501</v>
      </c>
      <c r="Y3964" s="33">
        <v>506</v>
      </c>
      <c r="Z3964" s="2">
        <v>6</v>
      </c>
      <c r="AA3964" s="30" t="s">
        <v>6</v>
      </c>
      <c r="AB3964" s="2">
        <v>7</v>
      </c>
      <c r="AD3964" s="2">
        <f t="shared" ref="AD3964:AD3971" si="1631">IF(Q3964&gt;100,1,0)</f>
        <v>1</v>
      </c>
      <c r="AE3964" s="2">
        <f t="shared" ref="AE3964:AE3971" si="1632">IF(U3964&gt;W3964,1,0)</f>
        <v>0</v>
      </c>
      <c r="AF3964" s="2">
        <f t="shared" ref="AF3964:AF3971" si="1633">IF(U3964=W3964,1,0)*IF(Q3964=0,0,1)</f>
        <v>0</v>
      </c>
      <c r="AG3964" s="2">
        <f t="shared" ref="AG3964:AG3971" si="1634">IF(W3964&gt;U3964,1,0)</f>
        <v>1</v>
      </c>
      <c r="AH3964" s="2">
        <f t="shared" ref="AH3964:AH3971" si="1635">PRODUCT(Z3964)</f>
        <v>6</v>
      </c>
      <c r="AI3964" s="30" t="s">
        <v>6</v>
      </c>
      <c r="AJ3964" s="2">
        <f t="shared" ref="AJ3964:AJ3971" si="1636">PRODUCT(AB3964)</f>
        <v>7</v>
      </c>
      <c r="AK3964" s="2">
        <v>1</v>
      </c>
      <c r="AL3964" s="2">
        <f t="shared" ref="AL3964:AL3971" si="1637">PRODUCT(Y3964)</f>
        <v>506</v>
      </c>
      <c r="AN3964" s="2">
        <v>2</v>
      </c>
    </row>
    <row r="3965" spans="1:40" x14ac:dyDescent="0.25">
      <c r="A3965" s="7"/>
      <c r="B3965" s="10"/>
      <c r="C3965" s="10"/>
      <c r="D3965" s="10"/>
      <c r="E3965" s="10"/>
      <c r="F3965" s="1"/>
      <c r="G3965" s="1"/>
      <c r="H3965" s="1"/>
      <c r="I3965" s="1"/>
      <c r="J3965" s="1"/>
      <c r="K3965" s="1"/>
      <c r="L3965" s="1"/>
      <c r="N3965" s="1" t="s">
        <v>59</v>
      </c>
      <c r="O3965" s="2">
        <v>20</v>
      </c>
      <c r="P3965" s="2">
        <v>8</v>
      </c>
      <c r="Q3965" s="2">
        <v>2006</v>
      </c>
      <c r="R3965" s="5" t="s">
        <v>785</v>
      </c>
      <c r="S3965" s="30" t="s">
        <v>6</v>
      </c>
      <c r="T3965" s="5" t="s">
        <v>778</v>
      </c>
      <c r="U3965" s="2">
        <v>2</v>
      </c>
      <c r="V3965" s="30" t="s">
        <v>6</v>
      </c>
      <c r="W3965" s="2">
        <v>0</v>
      </c>
      <c r="X3965" s="7" t="s">
        <v>1126</v>
      </c>
      <c r="Y3965" s="2">
        <v>560</v>
      </c>
      <c r="Z3965" s="2">
        <v>16</v>
      </c>
      <c r="AA3965" s="30" t="s">
        <v>6</v>
      </c>
      <c r="AB3965" s="2">
        <v>3</v>
      </c>
      <c r="AD3965" s="2">
        <f t="shared" si="1631"/>
        <v>1</v>
      </c>
      <c r="AE3965" s="2">
        <f t="shared" si="1632"/>
        <v>1</v>
      </c>
      <c r="AF3965" s="2">
        <f t="shared" si="1633"/>
        <v>0</v>
      </c>
      <c r="AG3965" s="2">
        <f t="shared" si="1634"/>
        <v>0</v>
      </c>
      <c r="AH3965" s="2">
        <f t="shared" si="1635"/>
        <v>16</v>
      </c>
      <c r="AI3965" s="30" t="s">
        <v>6</v>
      </c>
      <c r="AJ3965" s="2">
        <f t="shared" si="1636"/>
        <v>3</v>
      </c>
      <c r="AK3965" s="2">
        <v>3</v>
      </c>
      <c r="AL3965" s="2">
        <f t="shared" si="1637"/>
        <v>560</v>
      </c>
      <c r="AN3965" s="2">
        <v>0</v>
      </c>
    </row>
    <row r="3966" spans="1:40" x14ac:dyDescent="0.25">
      <c r="A3966" s="7"/>
      <c r="B3966" s="10"/>
      <c r="C3966" s="10"/>
      <c r="D3966" s="10"/>
      <c r="E3966" s="10"/>
      <c r="F3966" s="10"/>
      <c r="G3966" s="10"/>
      <c r="H3966" s="10"/>
      <c r="I3966" s="10"/>
      <c r="J3966" s="10"/>
      <c r="K3966" s="10"/>
      <c r="L3966" s="54"/>
      <c r="N3966" s="1" t="s">
        <v>59</v>
      </c>
      <c r="O3966" s="2">
        <v>15</v>
      </c>
      <c r="P3966" s="2">
        <v>8</v>
      </c>
      <c r="Q3966" s="2">
        <v>2007</v>
      </c>
      <c r="R3966" s="95" t="s">
        <v>785</v>
      </c>
      <c r="S3966" s="30" t="s">
        <v>6</v>
      </c>
      <c r="T3966" s="95" t="s">
        <v>778</v>
      </c>
      <c r="U3966" s="2">
        <v>1</v>
      </c>
      <c r="V3966" s="30" t="s">
        <v>6</v>
      </c>
      <c r="W3966" s="2">
        <v>0</v>
      </c>
      <c r="X3966" s="7" t="s">
        <v>1164</v>
      </c>
      <c r="Y3966" s="2">
        <v>302</v>
      </c>
      <c r="Z3966" s="2">
        <v>11</v>
      </c>
      <c r="AA3966" s="30" t="s">
        <v>6</v>
      </c>
      <c r="AB3966" s="2">
        <v>9</v>
      </c>
      <c r="AC3966" s="7"/>
      <c r="AD3966" s="2">
        <f t="shared" si="1631"/>
        <v>1</v>
      </c>
      <c r="AE3966" s="2">
        <f t="shared" si="1632"/>
        <v>1</v>
      </c>
      <c r="AF3966" s="2">
        <f t="shared" si="1633"/>
        <v>0</v>
      </c>
      <c r="AG3966" s="2">
        <f t="shared" si="1634"/>
        <v>0</v>
      </c>
      <c r="AH3966" s="2">
        <f t="shared" si="1635"/>
        <v>11</v>
      </c>
      <c r="AI3966" s="39" t="s">
        <v>6</v>
      </c>
      <c r="AJ3966" s="2">
        <f t="shared" si="1636"/>
        <v>9</v>
      </c>
      <c r="AK3966" s="2">
        <v>2</v>
      </c>
      <c r="AL3966" s="2">
        <f t="shared" si="1637"/>
        <v>302</v>
      </c>
      <c r="AN3966" s="2">
        <v>0</v>
      </c>
    </row>
    <row r="3967" spans="1:40" x14ac:dyDescent="0.25">
      <c r="A3967" s="7"/>
      <c r="B3967" s="10"/>
      <c r="C3967" s="10"/>
      <c r="D3967" s="10"/>
      <c r="E3967" s="10"/>
      <c r="F3967" s="10"/>
      <c r="G3967" s="10"/>
      <c r="H3967" s="10"/>
      <c r="I3967" s="10"/>
      <c r="J3967" s="10"/>
      <c r="K3967" s="10"/>
      <c r="L3967" s="54"/>
      <c r="N3967" s="1" t="s">
        <v>59</v>
      </c>
      <c r="O3967" s="2">
        <v>21</v>
      </c>
      <c r="P3967" s="2">
        <v>8</v>
      </c>
      <c r="Q3967" s="2">
        <v>2008</v>
      </c>
      <c r="R3967" s="5" t="s">
        <v>785</v>
      </c>
      <c r="S3967" s="30" t="s">
        <v>6</v>
      </c>
      <c r="T3967" s="5" t="s">
        <v>778</v>
      </c>
      <c r="U3967" s="2">
        <v>0</v>
      </c>
      <c r="V3967" s="30" t="s">
        <v>6</v>
      </c>
      <c r="W3967" s="2">
        <v>2</v>
      </c>
      <c r="X3967" s="7" t="s">
        <v>461</v>
      </c>
      <c r="Y3967" s="2">
        <v>731</v>
      </c>
      <c r="Z3967" s="2">
        <v>2</v>
      </c>
      <c r="AA3967" s="30" t="s">
        <v>6</v>
      </c>
      <c r="AB3967" s="2">
        <v>8</v>
      </c>
      <c r="AC3967" s="7"/>
      <c r="AD3967" s="2">
        <f t="shared" si="1631"/>
        <v>1</v>
      </c>
      <c r="AE3967" s="2">
        <f t="shared" si="1632"/>
        <v>0</v>
      </c>
      <c r="AF3967" s="2">
        <f t="shared" si="1633"/>
        <v>0</v>
      </c>
      <c r="AG3967" s="2">
        <f t="shared" si="1634"/>
        <v>1</v>
      </c>
      <c r="AH3967" s="2">
        <f t="shared" si="1635"/>
        <v>2</v>
      </c>
      <c r="AI3967" s="30" t="s">
        <v>6</v>
      </c>
      <c r="AJ3967" s="2">
        <f t="shared" si="1636"/>
        <v>8</v>
      </c>
      <c r="AK3967" s="2">
        <v>0</v>
      </c>
      <c r="AL3967" s="2">
        <f t="shared" si="1637"/>
        <v>731</v>
      </c>
      <c r="AN3967" s="2">
        <v>3</v>
      </c>
    </row>
    <row r="3968" spans="1:40" x14ac:dyDescent="0.25">
      <c r="A3968" s="7"/>
      <c r="B3968" s="10"/>
      <c r="C3968" s="10"/>
      <c r="D3968" s="10"/>
      <c r="E3968" s="10"/>
      <c r="F3968" s="10"/>
      <c r="G3968" s="10"/>
      <c r="H3968" s="10"/>
      <c r="I3968" s="10"/>
      <c r="J3968" s="10"/>
      <c r="K3968" s="10"/>
      <c r="L3968" s="54"/>
      <c r="N3968" s="1" t="s">
        <v>124</v>
      </c>
      <c r="O3968" s="2">
        <v>5</v>
      </c>
      <c r="P3968" s="100">
        <v>9</v>
      </c>
      <c r="Q3968" s="2">
        <v>2010</v>
      </c>
      <c r="R3968" s="5" t="s">
        <v>785</v>
      </c>
      <c r="S3968" s="30" t="s">
        <v>6</v>
      </c>
      <c r="T3968" s="5" t="s">
        <v>778</v>
      </c>
      <c r="U3968" s="100">
        <v>0</v>
      </c>
      <c r="V3968" s="30" t="s">
        <v>6</v>
      </c>
      <c r="W3968" s="100">
        <v>2</v>
      </c>
      <c r="X3968" s="101" t="s">
        <v>1282</v>
      </c>
      <c r="Y3968" s="100">
        <v>602</v>
      </c>
      <c r="Z3968" s="100">
        <v>1</v>
      </c>
      <c r="AA3968" s="30" t="s">
        <v>6</v>
      </c>
      <c r="AB3968" s="100">
        <v>5</v>
      </c>
      <c r="AC3968" s="7"/>
      <c r="AD3968" s="2">
        <f t="shared" si="1631"/>
        <v>1</v>
      </c>
      <c r="AE3968" s="2">
        <f t="shared" si="1632"/>
        <v>0</v>
      </c>
      <c r="AF3968" s="2">
        <f t="shared" si="1633"/>
        <v>0</v>
      </c>
      <c r="AG3968" s="2">
        <f t="shared" si="1634"/>
        <v>1</v>
      </c>
      <c r="AH3968" s="2">
        <f t="shared" si="1635"/>
        <v>1</v>
      </c>
      <c r="AI3968" s="39" t="s">
        <v>6</v>
      </c>
      <c r="AJ3968" s="2">
        <f t="shared" si="1636"/>
        <v>5</v>
      </c>
      <c r="AK3968" s="2">
        <v>0</v>
      </c>
      <c r="AL3968" s="2">
        <f t="shared" si="1637"/>
        <v>602</v>
      </c>
      <c r="AN3968" s="2">
        <v>3</v>
      </c>
    </row>
    <row r="3969" spans="1:40" x14ac:dyDescent="0.25">
      <c r="A3969" s="7"/>
      <c r="B3969" s="10"/>
      <c r="C3969" s="10"/>
      <c r="D3969" s="10"/>
      <c r="E3969" s="10"/>
      <c r="F3969" s="10"/>
      <c r="G3969" s="10"/>
      <c r="H3969" s="10"/>
      <c r="I3969" s="10"/>
      <c r="J3969" s="10"/>
      <c r="K3969" s="10"/>
      <c r="L3969" s="54"/>
      <c r="N3969" s="1" t="s">
        <v>83</v>
      </c>
      <c r="O3969" s="2">
        <v>24</v>
      </c>
      <c r="P3969" s="100">
        <v>8</v>
      </c>
      <c r="Q3969" s="2">
        <v>2011</v>
      </c>
      <c r="R3969" s="5" t="s">
        <v>785</v>
      </c>
      <c r="S3969" s="30" t="s">
        <v>6</v>
      </c>
      <c r="T3969" s="5" t="s">
        <v>778</v>
      </c>
      <c r="U3969" s="100">
        <v>2</v>
      </c>
      <c r="V3969" s="30" t="s">
        <v>6</v>
      </c>
      <c r="W3969" s="100">
        <v>0</v>
      </c>
      <c r="X3969" s="7" t="s">
        <v>1326</v>
      </c>
      <c r="Y3969" s="100">
        <v>663</v>
      </c>
      <c r="Z3969" s="100">
        <v>7</v>
      </c>
      <c r="AA3969" s="30" t="s">
        <v>6</v>
      </c>
      <c r="AB3969" s="100">
        <v>2</v>
      </c>
      <c r="AC3969" s="7"/>
      <c r="AD3969" s="2">
        <f t="shared" si="1631"/>
        <v>1</v>
      </c>
      <c r="AE3969" s="2">
        <f t="shared" si="1632"/>
        <v>1</v>
      </c>
      <c r="AF3969" s="2">
        <f t="shared" si="1633"/>
        <v>0</v>
      </c>
      <c r="AG3969" s="2">
        <f t="shared" si="1634"/>
        <v>0</v>
      </c>
      <c r="AH3969" s="2">
        <f t="shared" si="1635"/>
        <v>7</v>
      </c>
      <c r="AI3969" s="30" t="s">
        <v>6</v>
      </c>
      <c r="AJ3969" s="2">
        <f t="shared" si="1636"/>
        <v>2</v>
      </c>
      <c r="AK3969" s="2">
        <v>3</v>
      </c>
      <c r="AL3969" s="2">
        <f t="shared" si="1637"/>
        <v>663</v>
      </c>
      <c r="AN3969" s="2">
        <v>0</v>
      </c>
    </row>
    <row r="3970" spans="1:40" x14ac:dyDescent="0.25">
      <c r="A3970" s="1"/>
      <c r="B3970" s="1"/>
      <c r="C3970" s="1"/>
      <c r="D3970" s="1"/>
      <c r="E3970" s="1"/>
      <c r="F3970" s="1"/>
      <c r="G3970" s="1"/>
      <c r="H3970" s="1"/>
      <c r="I3970" s="1"/>
      <c r="J3970" s="1"/>
      <c r="K3970" s="1"/>
      <c r="L3970" s="1"/>
      <c r="N3970" s="1" t="s">
        <v>84</v>
      </c>
      <c r="O3970" s="2">
        <v>28</v>
      </c>
      <c r="P3970" s="100">
        <v>8</v>
      </c>
      <c r="Q3970" s="2">
        <v>2011</v>
      </c>
      <c r="R3970" s="5" t="s">
        <v>785</v>
      </c>
      <c r="S3970" s="30" t="s">
        <v>6</v>
      </c>
      <c r="T3970" s="5" t="s">
        <v>778</v>
      </c>
      <c r="U3970" s="100">
        <v>0</v>
      </c>
      <c r="V3970" s="30" t="s">
        <v>6</v>
      </c>
      <c r="W3970" s="100">
        <v>2</v>
      </c>
      <c r="X3970" s="7" t="s">
        <v>454</v>
      </c>
      <c r="Y3970" s="100">
        <v>983</v>
      </c>
      <c r="Z3970" s="100">
        <v>4</v>
      </c>
      <c r="AA3970" s="30" t="s">
        <v>6</v>
      </c>
      <c r="AB3970" s="100">
        <v>7</v>
      </c>
      <c r="AC3970" s="7"/>
      <c r="AD3970" s="2">
        <f t="shared" si="1631"/>
        <v>1</v>
      </c>
      <c r="AE3970" s="2">
        <f t="shared" si="1632"/>
        <v>0</v>
      </c>
      <c r="AF3970" s="2">
        <f t="shared" si="1633"/>
        <v>0</v>
      </c>
      <c r="AG3970" s="2">
        <f t="shared" si="1634"/>
        <v>1</v>
      </c>
      <c r="AH3970" s="2">
        <f t="shared" si="1635"/>
        <v>4</v>
      </c>
      <c r="AI3970" s="30" t="s">
        <v>6</v>
      </c>
      <c r="AJ3970" s="2">
        <f t="shared" si="1636"/>
        <v>7</v>
      </c>
      <c r="AK3970" s="2">
        <v>0</v>
      </c>
      <c r="AL3970" s="2">
        <f t="shared" si="1637"/>
        <v>983</v>
      </c>
      <c r="AN3970" s="2">
        <v>3</v>
      </c>
    </row>
    <row r="3971" spans="1:40" x14ac:dyDescent="0.25">
      <c r="A3971" s="1"/>
      <c r="B3971" s="1"/>
      <c r="C3971" s="1"/>
      <c r="D3971" s="1"/>
      <c r="E3971" s="1"/>
      <c r="F3971" s="1"/>
      <c r="G3971" s="1"/>
      <c r="H3971" s="1"/>
      <c r="I3971" s="1"/>
      <c r="J3971" s="1"/>
      <c r="K3971" s="1"/>
      <c r="L3971" s="1"/>
      <c r="N3971" s="1" t="s">
        <v>43</v>
      </c>
      <c r="O3971" s="2">
        <v>27</v>
      </c>
      <c r="P3971" s="100">
        <v>8</v>
      </c>
      <c r="Q3971" s="2">
        <v>2013</v>
      </c>
      <c r="R3971" s="5" t="s">
        <v>785</v>
      </c>
      <c r="S3971" s="30" t="s">
        <v>6</v>
      </c>
      <c r="T3971" s="5" t="s">
        <v>778</v>
      </c>
      <c r="U3971" s="100">
        <v>0</v>
      </c>
      <c r="V3971" s="30" t="s">
        <v>6</v>
      </c>
      <c r="W3971" s="100">
        <v>2</v>
      </c>
      <c r="X3971" s="98" t="s">
        <v>1406</v>
      </c>
      <c r="Y3971" s="100">
        <v>712</v>
      </c>
      <c r="Z3971" s="100">
        <v>1</v>
      </c>
      <c r="AA3971" s="30" t="s">
        <v>6</v>
      </c>
      <c r="AB3971" s="100">
        <v>9</v>
      </c>
      <c r="AC3971" s="7"/>
      <c r="AD3971" s="2">
        <f t="shared" si="1631"/>
        <v>1</v>
      </c>
      <c r="AE3971" s="2">
        <f t="shared" si="1632"/>
        <v>0</v>
      </c>
      <c r="AF3971" s="2">
        <f t="shared" si="1633"/>
        <v>0</v>
      </c>
      <c r="AG3971" s="2">
        <f t="shared" si="1634"/>
        <v>1</v>
      </c>
      <c r="AH3971" s="2">
        <f t="shared" si="1635"/>
        <v>1</v>
      </c>
      <c r="AI3971" s="30" t="s">
        <v>6</v>
      </c>
      <c r="AJ3971" s="2">
        <f t="shared" si="1636"/>
        <v>9</v>
      </c>
      <c r="AK3971" s="2">
        <v>0</v>
      </c>
      <c r="AL3971" s="2">
        <f t="shared" si="1637"/>
        <v>712</v>
      </c>
      <c r="AN3971" s="2">
        <v>3</v>
      </c>
    </row>
    <row r="3972" spans="1:40" x14ac:dyDescent="0.25">
      <c r="A3972" s="7"/>
      <c r="B3972" s="10"/>
      <c r="C3972" s="10"/>
      <c r="D3972" s="10"/>
      <c r="E3972" s="10"/>
      <c r="F3972" s="10"/>
      <c r="G3972" s="10"/>
      <c r="H3972" s="10"/>
      <c r="I3972" s="10"/>
      <c r="J3972" s="10"/>
      <c r="K3972" s="10"/>
      <c r="L3972" s="54"/>
      <c r="O3972" s="2"/>
      <c r="R3972" s="22"/>
      <c r="S3972" s="48"/>
      <c r="T3972" s="22"/>
      <c r="U3972" s="23"/>
      <c r="V3972" s="41"/>
      <c r="W3972" s="17"/>
      <c r="X3972" s="22"/>
      <c r="Y3972" s="32"/>
      <c r="AA3972" s="30"/>
      <c r="AC3972" s="7"/>
      <c r="AI3972" s="30"/>
      <c r="AL3972" s="2"/>
    </row>
    <row r="3973" spans="1:40" x14ac:dyDescent="0.25">
      <c r="A3973" s="7"/>
      <c r="B3973" s="10"/>
      <c r="C3973" s="10"/>
      <c r="D3973" s="10"/>
      <c r="E3973" s="10"/>
      <c r="F3973" s="10"/>
      <c r="G3973" s="10"/>
      <c r="H3973" s="10"/>
      <c r="I3973" s="10"/>
      <c r="J3973" s="10"/>
      <c r="K3973" s="10"/>
      <c r="L3973" s="54"/>
      <c r="O3973" s="2"/>
      <c r="R3973" s="7"/>
      <c r="T3973" s="7"/>
      <c r="AC3973" s="7"/>
      <c r="AD3973" s="7"/>
      <c r="AE3973" s="7"/>
      <c r="AF3973" s="7"/>
      <c r="AG3973" s="7"/>
      <c r="AH3973" s="7"/>
      <c r="AI3973" s="7"/>
      <c r="AJ3973" s="7"/>
      <c r="AK3973" s="7"/>
      <c r="AN3973" s="7"/>
    </row>
    <row r="3974" spans="1:40" x14ac:dyDescent="0.25">
      <c r="A3974" s="7"/>
      <c r="B3974" s="10"/>
      <c r="C3974" s="10"/>
      <c r="D3974" s="10"/>
      <c r="E3974" s="10"/>
      <c r="F3974" s="10"/>
      <c r="G3974" s="10"/>
      <c r="H3974" s="10"/>
      <c r="I3974" s="10"/>
      <c r="J3974" s="10"/>
      <c r="K3974" s="10"/>
      <c r="L3974" s="54"/>
      <c r="O3974" s="2"/>
      <c r="R3974" s="10" t="s">
        <v>32</v>
      </c>
      <c r="T3974" s="7"/>
      <c r="AC3974" s="10" t="s">
        <v>4</v>
      </c>
      <c r="AD3974" s="3">
        <f>SUM(AD3975:AD3977)</f>
        <v>0</v>
      </c>
      <c r="AE3974" s="3">
        <f>SUM(AE3975:AE3977)</f>
        <v>0</v>
      </c>
      <c r="AF3974" s="3">
        <f>SUM(AF3975:AF3977)</f>
        <v>0</v>
      </c>
      <c r="AG3974" s="3">
        <f>SUM(AG3975:AG3977)</f>
        <v>0</v>
      </c>
      <c r="AH3974" s="3">
        <f>SUM(AH3975:AH3977)</f>
        <v>0</v>
      </c>
      <c r="AI3974" s="7"/>
      <c r="AJ3974" s="3">
        <f>SUM(AJ3975:AJ3977)</f>
        <v>0</v>
      </c>
      <c r="AK3974" s="3">
        <f>SUM(AK3975:AK3977)</f>
        <v>0</v>
      </c>
      <c r="AL3974" s="3">
        <f>SUM(AL3975:AL3977)</f>
        <v>0</v>
      </c>
      <c r="AM3974" s="3"/>
      <c r="AN3974" s="3">
        <f>SUM(AN3975:AN3977)</f>
        <v>0</v>
      </c>
    </row>
    <row r="3975" spans="1:40" x14ac:dyDescent="0.25">
      <c r="A3975" s="7"/>
      <c r="B3975" s="10"/>
      <c r="C3975" s="10"/>
      <c r="D3975" s="10"/>
      <c r="E3975" s="10"/>
      <c r="F3975" s="10"/>
      <c r="G3975" s="10"/>
      <c r="H3975" s="10"/>
      <c r="I3975" s="10"/>
      <c r="J3975" s="10"/>
      <c r="K3975" s="10"/>
      <c r="L3975" s="54"/>
      <c r="O3975" s="2"/>
      <c r="R3975" s="7"/>
      <c r="T3975" s="7"/>
      <c r="AC3975" s="7"/>
      <c r="AD3975" s="7"/>
      <c r="AE3975" s="7"/>
      <c r="AF3975" s="7"/>
      <c r="AG3975" s="7"/>
      <c r="AH3975" s="7"/>
      <c r="AI3975" s="7"/>
      <c r="AJ3975" s="7"/>
      <c r="AK3975" s="7"/>
      <c r="AN3975" s="7"/>
    </row>
    <row r="3976" spans="1:40" x14ac:dyDescent="0.25">
      <c r="L3976" s="8"/>
      <c r="O3976" s="2"/>
      <c r="R3976" s="7"/>
      <c r="T3976" s="7"/>
      <c r="AC3976" s="7"/>
      <c r="AD3976" s="7"/>
      <c r="AE3976" s="7"/>
      <c r="AF3976" s="7"/>
      <c r="AG3976" s="7"/>
      <c r="AH3976" s="7"/>
      <c r="AI3976" s="7"/>
      <c r="AJ3976" s="7"/>
      <c r="AK3976" s="7"/>
      <c r="AN3976" s="7"/>
    </row>
    <row r="3977" spans="1:40" x14ac:dyDescent="0.25">
      <c r="L3977" s="8"/>
      <c r="O3977" s="2"/>
      <c r="R3977" s="7"/>
      <c r="T3977" s="7"/>
      <c r="AC3977" s="7"/>
      <c r="AD3977" s="7"/>
      <c r="AE3977" s="7"/>
      <c r="AF3977" s="7"/>
      <c r="AG3977" s="7"/>
      <c r="AH3977" s="7"/>
      <c r="AI3977" s="7"/>
      <c r="AJ3977" s="7"/>
      <c r="AK3977" s="7"/>
      <c r="AN3977" s="7"/>
    </row>
    <row r="3978" spans="1:40" x14ac:dyDescent="0.25">
      <c r="L3978" s="8"/>
      <c r="R3978" s="7"/>
      <c r="AC3978" s="10"/>
      <c r="AD3978" s="3"/>
      <c r="AE3978" s="3"/>
      <c r="AF3978" s="3"/>
      <c r="AG3978" s="3"/>
      <c r="AH3978" s="3"/>
      <c r="AJ3978" s="3"/>
      <c r="AK3978" s="3"/>
      <c r="AL3978" s="10"/>
      <c r="AN3978" s="3"/>
    </row>
    <row r="3979" spans="1:40" x14ac:dyDescent="0.25">
      <c r="L3979" s="8"/>
      <c r="M3979" s="3" t="s">
        <v>7</v>
      </c>
      <c r="R3979" s="6" t="s">
        <v>8</v>
      </c>
      <c r="AC3979" s="10" t="s">
        <v>2</v>
      </c>
      <c r="AD3979" s="3">
        <f>SUM(AD3980:AD4005)</f>
        <v>6</v>
      </c>
      <c r="AE3979" s="3">
        <f>SUM(AE3980:AE4005)</f>
        <v>0</v>
      </c>
      <c r="AF3979" s="3">
        <f>SUM(AF3980:AF4005)</f>
        <v>0</v>
      </c>
      <c r="AG3979" s="3">
        <f>SUM(AG3980:AG4005)</f>
        <v>6</v>
      </c>
      <c r="AH3979" s="3">
        <f>SUM(AH3980:AH4005)</f>
        <v>12</v>
      </c>
      <c r="AJ3979" s="3">
        <f>SUM(AJ3980:AJ4005)</f>
        <v>65</v>
      </c>
      <c r="AK3979" s="3">
        <f>SUM(AK3980:AK4005)</f>
        <v>1</v>
      </c>
      <c r="AL3979" s="3">
        <f>SUM(AL3980:AL4005)</f>
        <v>1744</v>
      </c>
      <c r="AM3979" s="3">
        <f>PRODUCT(AL3979+AL4006+AL4009)</f>
        <v>1744</v>
      </c>
      <c r="AN3979" s="3">
        <f>SUM(AN3980:AN4005)</f>
        <v>17</v>
      </c>
    </row>
    <row r="3980" spans="1:40" x14ac:dyDescent="0.25">
      <c r="A3980" s="63" t="s">
        <v>627</v>
      </c>
      <c r="B3980" s="64" t="s">
        <v>0</v>
      </c>
      <c r="C3980" s="64" t="s">
        <v>10</v>
      </c>
      <c r="D3980" s="64" t="s">
        <v>1</v>
      </c>
      <c r="E3980" s="64" t="s">
        <v>11</v>
      </c>
      <c r="F3980" s="65" t="s">
        <v>12</v>
      </c>
      <c r="G3980" s="66"/>
      <c r="H3980" s="64"/>
      <c r="I3980" s="65" t="s">
        <v>13</v>
      </c>
      <c r="J3980" s="66"/>
      <c r="K3980" s="64"/>
      <c r="L3980" s="67" t="s">
        <v>14</v>
      </c>
      <c r="M3980" s="3">
        <f>MAX(Y3980:Y4013)</f>
        <v>415</v>
      </c>
      <c r="N3980" s="1"/>
      <c r="O3980" s="15">
        <v>6</v>
      </c>
      <c r="P3980" s="15">
        <v>7</v>
      </c>
      <c r="Q3980" s="15">
        <v>2016</v>
      </c>
      <c r="R3980" s="82" t="s">
        <v>785</v>
      </c>
      <c r="S3980" s="90" t="s">
        <v>6</v>
      </c>
      <c r="T3980" s="82" t="s">
        <v>1506</v>
      </c>
      <c r="U3980" s="15">
        <v>0</v>
      </c>
      <c r="V3980" s="90" t="s">
        <v>6</v>
      </c>
      <c r="W3980" s="15">
        <v>2</v>
      </c>
      <c r="X3980" s="102" t="s">
        <v>517</v>
      </c>
      <c r="Y3980" s="15">
        <v>271</v>
      </c>
      <c r="Z3980" s="15">
        <v>3</v>
      </c>
      <c r="AA3980" s="90" t="s">
        <v>6</v>
      </c>
      <c r="AB3980" s="15">
        <v>7</v>
      </c>
      <c r="AD3980" s="2">
        <f t="shared" ref="AD3980:AD3985" si="1638">IF(Q3980&gt;100,1,0)</f>
        <v>1</v>
      </c>
      <c r="AE3980" s="2">
        <f>IF(U3980&gt;W3980,1,0)</f>
        <v>0</v>
      </c>
      <c r="AF3980" s="2">
        <f t="shared" ref="AF3980:AF3985" si="1639">IF(U3980=W3980,1,0)*IF(Q3980=0,0,1)</f>
        <v>0</v>
      </c>
      <c r="AG3980" s="2">
        <f>IF(W3980&gt;U3980,1,0)</f>
        <v>1</v>
      </c>
      <c r="AH3980" s="2">
        <f>PRODUCT(Z3980)</f>
        <v>3</v>
      </c>
      <c r="AI3980" s="30" t="s">
        <v>6</v>
      </c>
      <c r="AJ3980" s="2">
        <f>PRODUCT(AB3980)</f>
        <v>7</v>
      </c>
      <c r="AK3980" s="2">
        <v>0</v>
      </c>
      <c r="AL3980" s="2">
        <f>PRODUCT(Y3980)</f>
        <v>271</v>
      </c>
      <c r="AN3980" s="2">
        <v>3</v>
      </c>
    </row>
    <row r="3981" spans="1:40" x14ac:dyDescent="0.25">
      <c r="A3981" s="68" t="s">
        <v>16</v>
      </c>
      <c r="B3981" s="69">
        <f>PRODUCT(AD3979)</f>
        <v>6</v>
      </c>
      <c r="C3981" s="69">
        <f>PRODUCT(AE3979)</f>
        <v>0</v>
      </c>
      <c r="D3981" s="69">
        <f>PRODUCT(AF3979)</f>
        <v>0</v>
      </c>
      <c r="E3981" s="69">
        <f>PRODUCT(AG3979)</f>
        <v>6</v>
      </c>
      <c r="F3981" s="69">
        <f>PRODUCT(AH3979)</f>
        <v>12</v>
      </c>
      <c r="G3981" s="70" t="s">
        <v>6</v>
      </c>
      <c r="H3981" s="69">
        <f>PRODUCT(AJ3979)</f>
        <v>65</v>
      </c>
      <c r="I3981" s="69">
        <f>PRODUCT(AK3979)</f>
        <v>1</v>
      </c>
      <c r="J3981" s="70" t="s">
        <v>6</v>
      </c>
      <c r="K3981" s="69">
        <f>PRODUCT(AN3979)</f>
        <v>17</v>
      </c>
      <c r="L3981" s="71">
        <f>PRODUCT(AL3979/B3981)</f>
        <v>290.66666666666669</v>
      </c>
      <c r="M3981" s="8"/>
      <c r="N3981" s="1"/>
      <c r="O3981" s="2">
        <v>19</v>
      </c>
      <c r="P3981" s="2">
        <v>7</v>
      </c>
      <c r="Q3981" s="2">
        <v>2017</v>
      </c>
      <c r="R3981" s="5" t="s">
        <v>785</v>
      </c>
      <c r="S3981" s="2" t="s">
        <v>6</v>
      </c>
      <c r="T3981" s="5" t="s">
        <v>1506</v>
      </c>
      <c r="U3981" s="2">
        <v>0</v>
      </c>
      <c r="V3981" s="30" t="s">
        <v>6</v>
      </c>
      <c r="W3981" s="2">
        <v>2</v>
      </c>
      <c r="X3981" s="44" t="s">
        <v>63</v>
      </c>
      <c r="Y3981" s="2">
        <v>266</v>
      </c>
      <c r="Z3981" s="2">
        <v>1</v>
      </c>
      <c r="AA3981" s="30" t="s">
        <v>6</v>
      </c>
      <c r="AB3981" s="2">
        <v>4</v>
      </c>
      <c r="AD3981" s="2">
        <f t="shared" si="1638"/>
        <v>1</v>
      </c>
      <c r="AE3981" s="2">
        <f>IF(U3981&gt;W3981,1,0)</f>
        <v>0</v>
      </c>
      <c r="AF3981" s="2">
        <f t="shared" si="1639"/>
        <v>0</v>
      </c>
      <c r="AG3981" s="2">
        <f>IF(W3981&gt;U3981,1,0)</f>
        <v>1</v>
      </c>
      <c r="AH3981" s="2">
        <f>PRODUCT(Z3981)</f>
        <v>1</v>
      </c>
      <c r="AI3981" s="30" t="s">
        <v>6</v>
      </c>
      <c r="AJ3981" s="2">
        <f>PRODUCT(AB3981)</f>
        <v>4</v>
      </c>
      <c r="AK3981" s="2">
        <v>0</v>
      </c>
      <c r="AL3981" s="2">
        <f>PRODUCT(Y3981)</f>
        <v>266</v>
      </c>
      <c r="AN3981" s="2">
        <v>3</v>
      </c>
    </row>
    <row r="3982" spans="1:40" x14ac:dyDescent="0.25">
      <c r="A3982" s="68" t="s">
        <v>439</v>
      </c>
      <c r="B3982" s="69">
        <f>PRODUCT(AD4006)</f>
        <v>0</v>
      </c>
      <c r="C3982" s="69">
        <f>PRODUCT(AE4006)</f>
        <v>0</v>
      </c>
      <c r="D3982" s="69">
        <f>PRODUCT(AF4006)</f>
        <v>0</v>
      </c>
      <c r="E3982" s="69">
        <f>PRODUCT(AG4006)</f>
        <v>0</v>
      </c>
      <c r="F3982" s="69">
        <f>PRODUCT(AH4006)</f>
        <v>0</v>
      </c>
      <c r="G3982" s="70" t="s">
        <v>6</v>
      </c>
      <c r="H3982" s="69">
        <f>PRODUCT(AJ4006)</f>
        <v>0</v>
      </c>
      <c r="I3982" s="69">
        <f>PRODUCT(AK4006)</f>
        <v>0</v>
      </c>
      <c r="J3982" s="70" t="s">
        <v>6</v>
      </c>
      <c r="K3982" s="69">
        <f>PRODUCT(AN4006)</f>
        <v>0</v>
      </c>
      <c r="L3982" s="71">
        <v>0</v>
      </c>
      <c r="M3982" s="8"/>
      <c r="N3982" s="1"/>
      <c r="O3982" s="2">
        <v>16</v>
      </c>
      <c r="P3982" s="2">
        <v>5</v>
      </c>
      <c r="Q3982" s="2">
        <v>2018</v>
      </c>
      <c r="R3982" s="5" t="s">
        <v>785</v>
      </c>
      <c r="S3982" s="2" t="s">
        <v>6</v>
      </c>
      <c r="T3982" s="5" t="s">
        <v>1506</v>
      </c>
      <c r="U3982" s="2">
        <v>1</v>
      </c>
      <c r="V3982" s="30" t="s">
        <v>6</v>
      </c>
      <c r="W3982" s="2">
        <v>2</v>
      </c>
      <c r="X3982" s="44" t="s">
        <v>1623</v>
      </c>
      <c r="Y3982" s="2">
        <v>415</v>
      </c>
      <c r="Z3982" s="2">
        <v>8</v>
      </c>
      <c r="AA3982" s="30" t="s">
        <v>6</v>
      </c>
      <c r="AB3982" s="2">
        <v>4</v>
      </c>
      <c r="AC3982" s="7"/>
      <c r="AD3982" s="2">
        <f t="shared" si="1638"/>
        <v>1</v>
      </c>
      <c r="AE3982" s="2">
        <f t="shared" ref="AE3982:AE3985" si="1640">IF(U3982&gt;W3982,1,0)</f>
        <v>0</v>
      </c>
      <c r="AF3982" s="2">
        <f t="shared" si="1639"/>
        <v>0</v>
      </c>
      <c r="AG3982" s="2">
        <f t="shared" ref="AG3982:AG3985" si="1641">IF(W3982&gt;U3982,1,0)</f>
        <v>1</v>
      </c>
      <c r="AH3982" s="2">
        <f t="shared" ref="AH3982:AH3985" si="1642">PRODUCT(Z3982)</f>
        <v>8</v>
      </c>
      <c r="AI3982" s="30" t="s">
        <v>6</v>
      </c>
      <c r="AJ3982" s="2">
        <f t="shared" ref="AJ3982:AJ3985" si="1643">PRODUCT(AB3982)</f>
        <v>4</v>
      </c>
      <c r="AK3982" s="2">
        <v>1</v>
      </c>
      <c r="AL3982" s="2">
        <f t="shared" ref="AL3982:AL3985" si="1644">PRODUCT(Y3982)</f>
        <v>415</v>
      </c>
      <c r="AN3982" s="2">
        <v>2</v>
      </c>
    </row>
    <row r="3983" spans="1:40" x14ac:dyDescent="0.25">
      <c r="A3983" s="68" t="s">
        <v>440</v>
      </c>
      <c r="B3983" s="69">
        <v>0</v>
      </c>
      <c r="C3983" s="69">
        <v>0</v>
      </c>
      <c r="D3983" s="69">
        <v>0</v>
      </c>
      <c r="E3983" s="69">
        <v>0</v>
      </c>
      <c r="F3983" s="69">
        <v>0</v>
      </c>
      <c r="G3983" s="70" t="s">
        <v>6</v>
      </c>
      <c r="H3983" s="69">
        <v>0</v>
      </c>
      <c r="I3983" s="69">
        <v>0</v>
      </c>
      <c r="J3983" s="70" t="s">
        <v>6</v>
      </c>
      <c r="K3983" s="69">
        <v>0</v>
      </c>
      <c r="L3983" s="71">
        <v>0</v>
      </c>
      <c r="M3983" s="8"/>
      <c r="N3983" s="1"/>
      <c r="O3983" s="2">
        <v>29</v>
      </c>
      <c r="P3983" s="2">
        <v>5</v>
      </c>
      <c r="Q3983" s="2">
        <v>2019</v>
      </c>
      <c r="R3983" s="5" t="s">
        <v>785</v>
      </c>
      <c r="S3983" s="2" t="s">
        <v>6</v>
      </c>
      <c r="T3983" s="5" t="s">
        <v>1506</v>
      </c>
      <c r="U3983" s="2">
        <v>0</v>
      </c>
      <c r="V3983" s="30" t="s">
        <v>6</v>
      </c>
      <c r="W3983" s="2">
        <v>2</v>
      </c>
      <c r="X3983" s="44" t="s">
        <v>1497</v>
      </c>
      <c r="Y3983" s="2">
        <v>229</v>
      </c>
      <c r="Z3983" s="2">
        <v>0</v>
      </c>
      <c r="AA3983" s="30" t="s">
        <v>6</v>
      </c>
      <c r="AB3983" s="2">
        <v>5</v>
      </c>
      <c r="AC3983" s="7"/>
      <c r="AD3983" s="2">
        <f t="shared" si="1638"/>
        <v>1</v>
      </c>
      <c r="AE3983" s="2">
        <f t="shared" si="1640"/>
        <v>0</v>
      </c>
      <c r="AF3983" s="2">
        <f t="shared" si="1639"/>
        <v>0</v>
      </c>
      <c r="AG3983" s="2">
        <f t="shared" si="1641"/>
        <v>1</v>
      </c>
      <c r="AH3983" s="2">
        <f t="shared" si="1642"/>
        <v>0</v>
      </c>
      <c r="AI3983" s="30" t="s">
        <v>6</v>
      </c>
      <c r="AJ3983" s="2">
        <f t="shared" si="1643"/>
        <v>5</v>
      </c>
      <c r="AK3983" s="2">
        <v>0</v>
      </c>
      <c r="AL3983" s="2">
        <f t="shared" si="1644"/>
        <v>229</v>
      </c>
      <c r="AN3983" s="2">
        <v>3</v>
      </c>
    </row>
    <row r="3984" spans="1:40" x14ac:dyDescent="0.25">
      <c r="A3984" s="68" t="s">
        <v>17</v>
      </c>
      <c r="B3984" s="69">
        <f>SUM(B3981:B3983)</f>
        <v>6</v>
      </c>
      <c r="C3984" s="69">
        <f>SUM(C3981:C3983)</f>
        <v>0</v>
      </c>
      <c r="D3984" s="69">
        <f>SUM(D3981:D3983)</f>
        <v>0</v>
      </c>
      <c r="E3984" s="69">
        <f>SUM(E3981:E3983)</f>
        <v>6</v>
      </c>
      <c r="F3984" s="69">
        <f>SUM(F3981:F3983)</f>
        <v>12</v>
      </c>
      <c r="G3984" s="70" t="s">
        <v>6</v>
      </c>
      <c r="H3984" s="69">
        <f>SUM(H3981:H3983)</f>
        <v>65</v>
      </c>
      <c r="I3984" s="69">
        <f>SUM(I3981:I3983)</f>
        <v>1</v>
      </c>
      <c r="J3984" s="70" t="s">
        <v>6</v>
      </c>
      <c r="K3984" s="69">
        <f>SUM(K3981:K3983)</f>
        <v>17</v>
      </c>
      <c r="L3984" s="71">
        <f>PRODUCT(AM3979/B3984)</f>
        <v>290.66666666666669</v>
      </c>
      <c r="M3984" s="8"/>
      <c r="N3984" s="1"/>
      <c r="O3984" s="2">
        <v>17</v>
      </c>
      <c r="P3984" s="2">
        <v>7</v>
      </c>
      <c r="Q3984" s="2">
        <v>2020</v>
      </c>
      <c r="R3984" s="16" t="s">
        <v>785</v>
      </c>
      <c r="S3984" s="104" t="s">
        <v>6</v>
      </c>
      <c r="T3984" s="16" t="s">
        <v>1506</v>
      </c>
      <c r="U3984" s="2">
        <v>0</v>
      </c>
      <c r="V3984" s="30" t="s">
        <v>6</v>
      </c>
      <c r="W3984" s="2">
        <v>2</v>
      </c>
      <c r="X3984" s="44" t="s">
        <v>1810</v>
      </c>
      <c r="Y3984" s="2">
        <v>303</v>
      </c>
      <c r="Z3984" s="2">
        <v>0</v>
      </c>
      <c r="AA3984" s="30" t="s">
        <v>6</v>
      </c>
      <c r="AB3984" s="2">
        <v>24</v>
      </c>
      <c r="AC3984" s="7"/>
      <c r="AD3984" s="2">
        <f t="shared" si="1638"/>
        <v>1</v>
      </c>
      <c r="AE3984" s="2">
        <f t="shared" si="1640"/>
        <v>0</v>
      </c>
      <c r="AF3984" s="2">
        <f t="shared" si="1639"/>
        <v>0</v>
      </c>
      <c r="AG3984" s="2">
        <f t="shared" si="1641"/>
        <v>1</v>
      </c>
      <c r="AH3984" s="2">
        <f t="shared" si="1642"/>
        <v>0</v>
      </c>
      <c r="AI3984" s="30" t="s">
        <v>6</v>
      </c>
      <c r="AJ3984" s="2">
        <f t="shared" si="1643"/>
        <v>24</v>
      </c>
      <c r="AK3984" s="2">
        <v>0</v>
      </c>
      <c r="AL3984" s="2">
        <f t="shared" si="1644"/>
        <v>303</v>
      </c>
      <c r="AN3984" s="2">
        <v>3</v>
      </c>
    </row>
    <row r="3985" spans="1:40" x14ac:dyDescent="0.25">
      <c r="A3985" s="72" t="s">
        <v>18</v>
      </c>
      <c r="B3985" s="73"/>
      <c r="C3985" s="73"/>
      <c r="D3985" s="73"/>
      <c r="E3985" s="73"/>
      <c r="F3985" s="74">
        <f>PRODUCT(F3984/B3984)</f>
        <v>2</v>
      </c>
      <c r="G3985" s="75" t="s">
        <v>6</v>
      </c>
      <c r="H3985" s="74">
        <f>PRODUCT(H3984/B3984)</f>
        <v>10.833333333333334</v>
      </c>
      <c r="I3985" s="73"/>
      <c r="J3985" s="73"/>
      <c r="K3985" s="73"/>
      <c r="L3985" s="76"/>
      <c r="M3985" s="55"/>
      <c r="N3985" s="1"/>
      <c r="O3985" s="2">
        <v>18</v>
      </c>
      <c r="P3985" s="2">
        <v>8</v>
      </c>
      <c r="Q3985" s="2">
        <v>2020</v>
      </c>
      <c r="R3985" s="16" t="s">
        <v>785</v>
      </c>
      <c r="S3985" s="104" t="s">
        <v>6</v>
      </c>
      <c r="T3985" s="16" t="s">
        <v>1506</v>
      </c>
      <c r="U3985" s="2">
        <v>0</v>
      </c>
      <c r="V3985" s="30" t="s">
        <v>6</v>
      </c>
      <c r="W3985" s="2">
        <v>2</v>
      </c>
      <c r="X3985" s="44" t="s">
        <v>1839</v>
      </c>
      <c r="Y3985" s="2">
        <v>260</v>
      </c>
      <c r="Z3985" s="2">
        <v>0</v>
      </c>
      <c r="AA3985" s="30" t="s">
        <v>6</v>
      </c>
      <c r="AB3985" s="2">
        <v>21</v>
      </c>
      <c r="AD3985" s="2">
        <f t="shared" si="1638"/>
        <v>1</v>
      </c>
      <c r="AE3985" s="2">
        <f t="shared" si="1640"/>
        <v>0</v>
      </c>
      <c r="AF3985" s="2">
        <f t="shared" si="1639"/>
        <v>0</v>
      </c>
      <c r="AG3985" s="2">
        <f t="shared" si="1641"/>
        <v>1</v>
      </c>
      <c r="AH3985" s="2">
        <f t="shared" si="1642"/>
        <v>0</v>
      </c>
      <c r="AI3985" s="30" t="s">
        <v>6</v>
      </c>
      <c r="AJ3985" s="2">
        <f t="shared" si="1643"/>
        <v>21</v>
      </c>
      <c r="AK3985" s="2">
        <v>0</v>
      </c>
      <c r="AL3985" s="2">
        <f t="shared" si="1644"/>
        <v>260</v>
      </c>
      <c r="AN3985" s="2">
        <v>3</v>
      </c>
    </row>
    <row r="3986" spans="1:40" x14ac:dyDescent="0.25">
      <c r="B3986" s="10"/>
      <c r="C3986" s="10"/>
      <c r="D3986" s="10"/>
      <c r="E3986" s="10"/>
      <c r="F3986" s="10"/>
      <c r="G3986" s="10"/>
      <c r="H3986" s="10"/>
      <c r="I3986" s="10"/>
      <c r="J3986" s="10"/>
      <c r="K3986" s="10"/>
      <c r="L3986" s="8"/>
      <c r="O3986" s="2"/>
      <c r="R3986" s="7"/>
      <c r="T3986" s="7"/>
      <c r="X3986" s="44"/>
      <c r="AC3986" s="7"/>
      <c r="AD3986" s="7"/>
      <c r="AE3986" s="7"/>
      <c r="AF3986" s="7"/>
      <c r="AG3986" s="7"/>
      <c r="AH3986" s="7"/>
      <c r="AI3986" s="7"/>
      <c r="AJ3986" s="7"/>
      <c r="AK3986" s="7"/>
      <c r="AN3986" s="7"/>
    </row>
    <row r="3987" spans="1:40" x14ac:dyDescent="0.25">
      <c r="A3987" s="77" t="s">
        <v>628</v>
      </c>
      <c r="B3987" s="64" t="s">
        <v>0</v>
      </c>
      <c r="C3987" s="64" t="s">
        <v>10</v>
      </c>
      <c r="D3987" s="64" t="s">
        <v>1</v>
      </c>
      <c r="E3987" s="64" t="s">
        <v>11</v>
      </c>
      <c r="F3987" s="65" t="s">
        <v>12</v>
      </c>
      <c r="G3987" s="66"/>
      <c r="H3987" s="64"/>
      <c r="I3987" s="65" t="s">
        <v>13</v>
      </c>
      <c r="J3987" s="66"/>
      <c r="K3987" s="64"/>
      <c r="L3987" s="67" t="s">
        <v>14</v>
      </c>
      <c r="O3987" s="2"/>
      <c r="R3987" s="7"/>
      <c r="T3987" s="7"/>
      <c r="X3987" s="44"/>
      <c r="AC3987" s="7"/>
      <c r="AD3987" s="7"/>
      <c r="AE3987" s="7"/>
      <c r="AF3987" s="7"/>
      <c r="AG3987" s="7"/>
      <c r="AH3987" s="7"/>
      <c r="AI3987" s="7"/>
      <c r="AJ3987" s="7"/>
      <c r="AK3987" s="7"/>
      <c r="AN3987" s="7"/>
    </row>
    <row r="3988" spans="1:40" x14ac:dyDescent="0.25">
      <c r="A3988" s="68" t="s">
        <v>16</v>
      </c>
      <c r="B3988" s="69">
        <f t="shared" ref="B3988:F3991" si="1645">PRODUCT(B5088)</f>
        <v>6</v>
      </c>
      <c r="C3988" s="69">
        <f t="shared" si="1645"/>
        <v>6</v>
      </c>
      <c r="D3988" s="69">
        <f t="shared" si="1645"/>
        <v>0</v>
      </c>
      <c r="E3988" s="69">
        <f t="shared" si="1645"/>
        <v>0</v>
      </c>
      <c r="F3988" s="69">
        <f t="shared" si="1645"/>
        <v>57</v>
      </c>
      <c r="G3988" s="70" t="s">
        <v>6</v>
      </c>
      <c r="H3988" s="69">
        <f t="shared" ref="H3988:I3991" si="1646">PRODUCT(H5088)</f>
        <v>17</v>
      </c>
      <c r="I3988" s="69">
        <f t="shared" si="1646"/>
        <v>17</v>
      </c>
      <c r="J3988" s="70" t="s">
        <v>6</v>
      </c>
      <c r="K3988" s="69">
        <f t="shared" ref="K3988:L3991" si="1647">PRODUCT(K5088)</f>
        <v>0</v>
      </c>
      <c r="L3988" s="71">
        <f t="shared" si="1647"/>
        <v>439.16666666666669</v>
      </c>
      <c r="M3988" s="8"/>
      <c r="N3988" s="38"/>
      <c r="O3988" s="2"/>
      <c r="R3988" s="7"/>
      <c r="T3988" s="7"/>
      <c r="X3988" s="44"/>
      <c r="AC3988" s="7"/>
      <c r="AD3988" s="7"/>
      <c r="AE3988" s="7"/>
      <c r="AF3988" s="7"/>
      <c r="AG3988" s="7"/>
      <c r="AH3988" s="7"/>
      <c r="AI3988" s="7"/>
      <c r="AJ3988" s="7"/>
      <c r="AK3988" s="7"/>
      <c r="AN3988" s="7"/>
    </row>
    <row r="3989" spans="1:40" x14ac:dyDescent="0.25">
      <c r="A3989" s="68" t="s">
        <v>439</v>
      </c>
      <c r="B3989" s="69">
        <f t="shared" si="1645"/>
        <v>0</v>
      </c>
      <c r="C3989" s="69">
        <f t="shared" si="1645"/>
        <v>0</v>
      </c>
      <c r="D3989" s="69">
        <f t="shared" si="1645"/>
        <v>0</v>
      </c>
      <c r="E3989" s="69">
        <f t="shared" si="1645"/>
        <v>0</v>
      </c>
      <c r="F3989" s="69">
        <f t="shared" si="1645"/>
        <v>0</v>
      </c>
      <c r="G3989" s="70" t="s">
        <v>6</v>
      </c>
      <c r="H3989" s="69">
        <f t="shared" si="1646"/>
        <v>0</v>
      </c>
      <c r="I3989" s="69">
        <f t="shared" si="1646"/>
        <v>0</v>
      </c>
      <c r="J3989" s="70" t="s">
        <v>6</v>
      </c>
      <c r="K3989" s="69">
        <f t="shared" si="1647"/>
        <v>0</v>
      </c>
      <c r="L3989" s="71">
        <f t="shared" si="1647"/>
        <v>0</v>
      </c>
      <c r="M3989" s="8"/>
      <c r="N3989" s="38"/>
      <c r="O3989" s="2"/>
      <c r="R3989" s="7"/>
      <c r="T3989" s="7"/>
      <c r="X3989" s="44"/>
      <c r="AC3989" s="7"/>
      <c r="AD3989" s="7"/>
      <c r="AE3989" s="7"/>
      <c r="AF3989" s="7"/>
      <c r="AG3989" s="7"/>
      <c r="AH3989" s="7"/>
      <c r="AI3989" s="7"/>
      <c r="AJ3989" s="7"/>
      <c r="AK3989" s="7"/>
      <c r="AN3989" s="7"/>
    </row>
    <row r="3990" spans="1:40" x14ac:dyDescent="0.25">
      <c r="A3990" s="68" t="s">
        <v>440</v>
      </c>
      <c r="B3990" s="69">
        <f t="shared" si="1645"/>
        <v>0</v>
      </c>
      <c r="C3990" s="69">
        <f t="shared" si="1645"/>
        <v>0</v>
      </c>
      <c r="D3990" s="69">
        <f t="shared" si="1645"/>
        <v>0</v>
      </c>
      <c r="E3990" s="69">
        <f t="shared" si="1645"/>
        <v>0</v>
      </c>
      <c r="F3990" s="69">
        <f t="shared" si="1645"/>
        <v>0</v>
      </c>
      <c r="G3990" s="70" t="s">
        <v>6</v>
      </c>
      <c r="H3990" s="69">
        <f t="shared" si="1646"/>
        <v>0</v>
      </c>
      <c r="I3990" s="69">
        <f t="shared" si="1646"/>
        <v>0</v>
      </c>
      <c r="J3990" s="70" t="s">
        <v>6</v>
      </c>
      <c r="K3990" s="69">
        <f t="shared" si="1647"/>
        <v>3</v>
      </c>
      <c r="L3990" s="71">
        <f t="shared" si="1647"/>
        <v>0</v>
      </c>
      <c r="M3990" s="8"/>
      <c r="N3990" s="38"/>
      <c r="O3990" s="2"/>
      <c r="R3990" s="7"/>
      <c r="T3990" s="7"/>
      <c r="X3990" s="44"/>
      <c r="AC3990" s="7"/>
      <c r="AD3990" s="7"/>
      <c r="AE3990" s="7"/>
      <c r="AF3990" s="7"/>
      <c r="AG3990" s="7"/>
      <c r="AH3990" s="7"/>
      <c r="AI3990" s="7"/>
      <c r="AJ3990" s="7"/>
      <c r="AK3990" s="7"/>
      <c r="AN3990" s="7"/>
    </row>
    <row r="3991" spans="1:40" x14ac:dyDescent="0.25">
      <c r="A3991" s="68" t="s">
        <v>17</v>
      </c>
      <c r="B3991" s="69">
        <f t="shared" si="1645"/>
        <v>6</v>
      </c>
      <c r="C3991" s="69">
        <f t="shared" si="1645"/>
        <v>6</v>
      </c>
      <c r="D3991" s="69">
        <f t="shared" si="1645"/>
        <v>0</v>
      </c>
      <c r="E3991" s="69">
        <f t="shared" si="1645"/>
        <v>0</v>
      </c>
      <c r="F3991" s="69">
        <f t="shared" si="1645"/>
        <v>57</v>
      </c>
      <c r="G3991" s="70" t="s">
        <v>6</v>
      </c>
      <c r="H3991" s="69">
        <f t="shared" si="1646"/>
        <v>17</v>
      </c>
      <c r="I3991" s="69">
        <f t="shared" si="1646"/>
        <v>17</v>
      </c>
      <c r="J3991" s="70" t="s">
        <v>6</v>
      </c>
      <c r="K3991" s="69">
        <f t="shared" si="1647"/>
        <v>3</v>
      </c>
      <c r="L3991" s="71">
        <f t="shared" si="1647"/>
        <v>439.16666666666669</v>
      </c>
      <c r="M3991" s="8"/>
      <c r="N3991" s="38"/>
      <c r="O3991" s="2"/>
      <c r="R3991" s="7"/>
      <c r="T3991" s="7"/>
      <c r="X3991" s="44"/>
      <c r="AC3991" s="7"/>
      <c r="AD3991" s="7"/>
      <c r="AE3991" s="7"/>
      <c r="AF3991" s="7"/>
      <c r="AG3991" s="7"/>
      <c r="AH3991" s="7"/>
      <c r="AI3991" s="7"/>
      <c r="AJ3991" s="7"/>
      <c r="AK3991" s="7"/>
      <c r="AN3991" s="7"/>
    </row>
    <row r="3992" spans="1:40" x14ac:dyDescent="0.25">
      <c r="A3992" s="72" t="s">
        <v>18</v>
      </c>
      <c r="B3992" s="73"/>
      <c r="C3992" s="73"/>
      <c r="D3992" s="73"/>
      <c r="E3992" s="73"/>
      <c r="F3992" s="74">
        <f>PRODUCT(F3991/B3991)</f>
        <v>9.5</v>
      </c>
      <c r="G3992" s="75" t="s">
        <v>6</v>
      </c>
      <c r="H3992" s="74">
        <f>PRODUCT(H3991/B3991)</f>
        <v>2.8333333333333335</v>
      </c>
      <c r="I3992" s="73"/>
      <c r="J3992" s="73"/>
      <c r="K3992" s="73"/>
      <c r="L3992" s="76"/>
      <c r="M3992" s="55"/>
      <c r="N3992" s="40"/>
      <c r="O3992" s="2"/>
      <c r="R3992" s="7"/>
      <c r="T3992" s="7"/>
      <c r="X3992" s="44"/>
      <c r="AC3992" s="7"/>
      <c r="AD3992" s="7"/>
      <c r="AE3992" s="7"/>
      <c r="AF3992" s="7"/>
      <c r="AG3992" s="7"/>
      <c r="AH3992" s="7"/>
      <c r="AI3992" s="7"/>
      <c r="AJ3992" s="7"/>
      <c r="AK3992" s="7"/>
      <c r="AN3992" s="7"/>
    </row>
    <row r="3993" spans="1:40" x14ac:dyDescent="0.25">
      <c r="B3993" s="10"/>
      <c r="C3993" s="10"/>
      <c r="D3993" s="10"/>
      <c r="E3993" s="10"/>
      <c r="F3993" s="55"/>
      <c r="G3993" s="11"/>
      <c r="H3993" s="55"/>
      <c r="I3993" s="10"/>
      <c r="J3993" s="10"/>
      <c r="K3993" s="10"/>
      <c r="L3993" s="8"/>
      <c r="M3993" s="55"/>
      <c r="N3993" s="40"/>
      <c r="O3993" s="2"/>
      <c r="R3993" s="7"/>
      <c r="T3993" s="7"/>
      <c r="X3993" s="44"/>
      <c r="AC3993" s="7"/>
      <c r="AD3993" s="7"/>
      <c r="AE3993" s="7"/>
      <c r="AF3993" s="7"/>
      <c r="AG3993" s="7"/>
      <c r="AH3993" s="7"/>
      <c r="AI3993" s="7"/>
      <c r="AJ3993" s="7"/>
      <c r="AK3993" s="7"/>
      <c r="AN3993" s="7"/>
    </row>
    <row r="3994" spans="1:40" x14ac:dyDescent="0.25">
      <c r="A3994" s="63" t="s">
        <v>627</v>
      </c>
      <c r="B3994" s="64"/>
      <c r="C3994" s="64"/>
      <c r="D3994" s="64"/>
      <c r="E3994" s="64"/>
      <c r="F3994" s="64"/>
      <c r="G3994" s="64"/>
      <c r="H3994" s="64"/>
      <c r="I3994" s="64"/>
      <c r="J3994" s="64"/>
      <c r="K3994" s="64"/>
      <c r="L3994" s="67"/>
      <c r="O3994" s="2"/>
      <c r="R3994" s="7"/>
      <c r="T3994" s="7"/>
      <c r="X3994" s="44"/>
      <c r="AC3994" s="7"/>
      <c r="AD3994" s="7"/>
      <c r="AE3994" s="7"/>
      <c r="AF3994" s="7"/>
      <c r="AG3994" s="7"/>
      <c r="AH3994" s="7"/>
      <c r="AI3994" s="7"/>
      <c r="AJ3994" s="7"/>
      <c r="AK3994" s="7"/>
      <c r="AN3994" s="7"/>
    </row>
    <row r="3995" spans="1:40" x14ac:dyDescent="0.25">
      <c r="A3995" s="68" t="s">
        <v>24</v>
      </c>
      <c r="B3995" s="69" t="s">
        <v>0</v>
      </c>
      <c r="C3995" s="69" t="s">
        <v>10</v>
      </c>
      <c r="D3995" s="69" t="s">
        <v>1</v>
      </c>
      <c r="E3995" s="69" t="s">
        <v>11</v>
      </c>
      <c r="F3995" s="78" t="s">
        <v>12</v>
      </c>
      <c r="G3995" s="70"/>
      <c r="H3995" s="69"/>
      <c r="I3995" s="78" t="s">
        <v>13</v>
      </c>
      <c r="J3995" s="70"/>
      <c r="K3995" s="69"/>
      <c r="L3995" s="71" t="s">
        <v>14</v>
      </c>
      <c r="O3995" s="2"/>
      <c r="R3995" s="7"/>
      <c r="T3995" s="7"/>
      <c r="X3995" s="44"/>
      <c r="AC3995" s="7"/>
      <c r="AD3995" s="7"/>
      <c r="AE3995" s="7"/>
      <c r="AF3995" s="7"/>
      <c r="AG3995" s="7"/>
      <c r="AH3995" s="7"/>
      <c r="AI3995" s="7"/>
      <c r="AJ3995" s="7"/>
      <c r="AK3995" s="7"/>
      <c r="AN3995" s="7"/>
    </row>
    <row r="3996" spans="1:40" x14ac:dyDescent="0.25">
      <c r="A3996" s="68" t="s">
        <v>16</v>
      </c>
      <c r="B3996" s="69">
        <f>PRODUCT(B3981+B3988)</f>
        <v>12</v>
      </c>
      <c r="C3996" s="69">
        <f>PRODUCT(C3981+E3988)</f>
        <v>0</v>
      </c>
      <c r="D3996" s="69">
        <f>PRODUCT(D3981+D3988)</f>
        <v>0</v>
      </c>
      <c r="E3996" s="69">
        <f>PRODUCT(E3981+C3988)</f>
        <v>12</v>
      </c>
      <c r="F3996" s="69">
        <f>PRODUCT(F3981+H3988)</f>
        <v>29</v>
      </c>
      <c r="G3996" s="70" t="s">
        <v>6</v>
      </c>
      <c r="H3996" s="69">
        <f>PRODUCT(H3981+F3988)</f>
        <v>122</v>
      </c>
      <c r="I3996" s="69">
        <f>PRODUCT(I3981+K3988)</f>
        <v>1</v>
      </c>
      <c r="J3996" s="70" t="s">
        <v>6</v>
      </c>
      <c r="K3996" s="69">
        <f>PRODUCT(K3981+I3988)</f>
        <v>34</v>
      </c>
      <c r="L3996" s="71">
        <f>PRODUCT(((B3981*L3981)+B3988*L3988))/B3996</f>
        <v>364.91666666666669</v>
      </c>
      <c r="M3996" s="8"/>
      <c r="N3996" s="38"/>
      <c r="O3996" s="2"/>
      <c r="R3996" s="7"/>
      <c r="T3996" s="7"/>
      <c r="X3996" s="44"/>
      <c r="AC3996" s="7"/>
      <c r="AD3996" s="7"/>
      <c r="AE3996" s="7"/>
      <c r="AF3996" s="7"/>
      <c r="AG3996" s="7"/>
      <c r="AH3996" s="7"/>
      <c r="AI3996" s="7"/>
      <c r="AJ3996" s="7"/>
      <c r="AK3996" s="7"/>
      <c r="AN3996" s="7"/>
    </row>
    <row r="3997" spans="1:40" x14ac:dyDescent="0.25">
      <c r="A3997" s="68" t="s">
        <v>439</v>
      </c>
      <c r="B3997" s="69">
        <f>PRODUCT(B3982+B3989)</f>
        <v>0</v>
      </c>
      <c r="C3997" s="69">
        <f>PRODUCT(C3982+E3989)</f>
        <v>0</v>
      </c>
      <c r="D3997" s="69">
        <f>PRODUCT(D3982+D3989)</f>
        <v>0</v>
      </c>
      <c r="E3997" s="69">
        <f>PRODUCT(E3982+C3989)</f>
        <v>0</v>
      </c>
      <c r="F3997" s="69">
        <f>PRODUCT(F3982+H3989)</f>
        <v>0</v>
      </c>
      <c r="G3997" s="70" t="s">
        <v>6</v>
      </c>
      <c r="H3997" s="69">
        <f>PRODUCT(H3982+F3989)</f>
        <v>0</v>
      </c>
      <c r="I3997" s="69">
        <f>PRODUCT(I3982+K3989)</f>
        <v>0</v>
      </c>
      <c r="J3997" s="70" t="s">
        <v>6</v>
      </c>
      <c r="K3997" s="69">
        <f>PRODUCT(K3982+I3989)</f>
        <v>0</v>
      </c>
      <c r="L3997" s="71">
        <v>0</v>
      </c>
      <c r="M3997" s="8"/>
      <c r="N3997" s="38"/>
      <c r="O3997" s="2"/>
      <c r="R3997" s="7"/>
      <c r="T3997" s="7"/>
      <c r="X3997" s="44"/>
      <c r="AC3997" s="7"/>
      <c r="AD3997" s="7"/>
      <c r="AE3997" s="7"/>
      <c r="AF3997" s="7"/>
      <c r="AG3997" s="7"/>
      <c r="AH3997" s="7"/>
      <c r="AI3997" s="7"/>
      <c r="AJ3997" s="7"/>
      <c r="AK3997" s="7"/>
      <c r="AN3997" s="7"/>
    </row>
    <row r="3998" spans="1:40" x14ac:dyDescent="0.25">
      <c r="A3998" s="68" t="s">
        <v>440</v>
      </c>
      <c r="B3998" s="69">
        <f>PRODUCT(B3983+B3990)</f>
        <v>0</v>
      </c>
      <c r="C3998" s="69">
        <f>PRODUCT(C3983+E3990)</f>
        <v>0</v>
      </c>
      <c r="D3998" s="69">
        <f>PRODUCT(D3983+D3990)</f>
        <v>0</v>
      </c>
      <c r="E3998" s="69">
        <f>PRODUCT(E3983+C3990)</f>
        <v>0</v>
      </c>
      <c r="F3998" s="69">
        <f>PRODUCT(F3983+H3990)</f>
        <v>0</v>
      </c>
      <c r="G3998" s="70" t="s">
        <v>6</v>
      </c>
      <c r="H3998" s="69">
        <f>PRODUCT(H3983+F3990)</f>
        <v>0</v>
      </c>
      <c r="I3998" s="69">
        <f>PRODUCT(I3983+K3990)</f>
        <v>3</v>
      </c>
      <c r="J3998" s="70" t="s">
        <v>6</v>
      </c>
      <c r="K3998" s="69">
        <f>PRODUCT(K3983+I3990)</f>
        <v>0</v>
      </c>
      <c r="L3998" s="71">
        <v>0</v>
      </c>
      <c r="M3998" s="8"/>
      <c r="N3998" s="38"/>
      <c r="O3998" s="2"/>
      <c r="R3998" s="7"/>
      <c r="T3998" s="7"/>
      <c r="X3998" s="44"/>
      <c r="AC3998" s="7"/>
      <c r="AD3998" s="7"/>
      <c r="AE3998" s="7"/>
      <c r="AF3998" s="7"/>
      <c r="AG3998" s="7"/>
      <c r="AH3998" s="7"/>
      <c r="AI3998" s="7"/>
      <c r="AJ3998" s="7"/>
      <c r="AK3998" s="7"/>
      <c r="AN3998" s="7"/>
    </row>
    <row r="3999" spans="1:40" x14ac:dyDescent="0.25">
      <c r="A3999" s="68" t="s">
        <v>17</v>
      </c>
      <c r="B3999" s="69">
        <f>PRODUCT(B3984+B3991)</f>
        <v>12</v>
      </c>
      <c r="C3999" s="69">
        <f>PRODUCT(C3984+E3991)</f>
        <v>0</v>
      </c>
      <c r="D3999" s="69">
        <f>PRODUCT(D3984+D3991)</f>
        <v>0</v>
      </c>
      <c r="E3999" s="69">
        <f>PRODUCT(E3984+C3991)</f>
        <v>12</v>
      </c>
      <c r="F3999" s="69">
        <f>PRODUCT(F3984+H3991)</f>
        <v>29</v>
      </c>
      <c r="G3999" s="70" t="s">
        <v>6</v>
      </c>
      <c r="H3999" s="69">
        <f>PRODUCT(H3984+F3991)</f>
        <v>122</v>
      </c>
      <c r="I3999" s="69">
        <f>PRODUCT(I3984+K3991)</f>
        <v>4</v>
      </c>
      <c r="J3999" s="70" t="s">
        <v>6</v>
      </c>
      <c r="K3999" s="69">
        <f>PRODUCT(K3984+I3991)</f>
        <v>34</v>
      </c>
      <c r="L3999" s="71">
        <f>PRODUCT(((B3984*L3984)+B3991*L3991))/B3999</f>
        <v>364.91666666666669</v>
      </c>
      <c r="M3999" s="8"/>
      <c r="N3999" s="38"/>
      <c r="O3999" s="2"/>
      <c r="R3999" s="7"/>
      <c r="T3999" s="7"/>
      <c r="X3999" s="44"/>
      <c r="AC3999" s="7"/>
      <c r="AD3999" s="7"/>
      <c r="AE3999" s="7"/>
      <c r="AF3999" s="7"/>
      <c r="AG3999" s="7"/>
      <c r="AH3999" s="7"/>
      <c r="AI3999" s="7"/>
      <c r="AJ3999" s="7"/>
      <c r="AK3999" s="7"/>
      <c r="AN3999" s="7"/>
    </row>
    <row r="4000" spans="1:40" x14ac:dyDescent="0.25">
      <c r="A4000" s="72" t="s">
        <v>18</v>
      </c>
      <c r="B4000" s="73"/>
      <c r="C4000" s="73"/>
      <c r="D4000" s="73"/>
      <c r="E4000" s="73"/>
      <c r="F4000" s="74">
        <f>PRODUCT(F3999/B3999)</f>
        <v>2.4166666666666665</v>
      </c>
      <c r="G4000" s="74" t="s">
        <v>6</v>
      </c>
      <c r="H4000" s="74">
        <f>PRODUCT(H3999/B3999)</f>
        <v>10.166666666666666</v>
      </c>
      <c r="I4000" s="86"/>
      <c r="J4000" s="86"/>
      <c r="K4000" s="86"/>
      <c r="L4000" s="76"/>
      <c r="M4000" s="55"/>
      <c r="N4000" s="40"/>
      <c r="O4000" s="2"/>
      <c r="R4000" s="7"/>
      <c r="T4000" s="7"/>
      <c r="X4000" s="44"/>
      <c r="AC4000" s="7"/>
      <c r="AD4000" s="7"/>
      <c r="AE4000" s="7"/>
      <c r="AF4000" s="7"/>
      <c r="AG4000" s="7"/>
      <c r="AH4000" s="7"/>
      <c r="AI4000" s="7"/>
      <c r="AJ4000" s="7"/>
      <c r="AK4000" s="7"/>
      <c r="AN4000" s="7"/>
    </row>
    <row r="4001" spans="1:40" x14ac:dyDescent="0.25">
      <c r="A4001" s="7"/>
      <c r="B4001" s="10"/>
      <c r="C4001" s="10"/>
      <c r="D4001" s="10"/>
      <c r="E4001" s="10"/>
      <c r="F4001" s="10"/>
      <c r="G4001" s="10"/>
      <c r="H4001" s="10"/>
      <c r="I4001" s="10"/>
      <c r="J4001" s="10"/>
      <c r="K4001" s="10"/>
      <c r="L4001" s="54"/>
      <c r="O4001" s="2"/>
      <c r="R4001" s="7"/>
      <c r="T4001" s="7"/>
      <c r="X4001" s="44"/>
      <c r="AC4001" s="7"/>
      <c r="AD4001" s="7"/>
      <c r="AE4001" s="7"/>
      <c r="AF4001" s="7"/>
      <c r="AG4001" s="7"/>
      <c r="AH4001" s="7"/>
      <c r="AI4001" s="7"/>
      <c r="AJ4001" s="7"/>
      <c r="AK4001" s="7"/>
      <c r="AN4001" s="7"/>
    </row>
    <row r="4002" spans="1:40" x14ac:dyDescent="0.25">
      <c r="A4002" s="7"/>
      <c r="B4002" s="10"/>
      <c r="C4002" s="10"/>
      <c r="D4002" s="10"/>
      <c r="E4002" s="10"/>
      <c r="F4002" s="10" t="s">
        <v>1874</v>
      </c>
      <c r="G4002" s="10"/>
      <c r="H4002" s="10"/>
      <c r="I4002" s="10"/>
      <c r="J4002" s="10"/>
      <c r="K4002" s="10"/>
      <c r="L4002" s="10"/>
      <c r="O4002" s="2"/>
      <c r="R4002" s="7"/>
      <c r="T4002" s="7"/>
      <c r="X4002" s="44"/>
      <c r="AC4002" s="7"/>
      <c r="AD4002" s="7"/>
      <c r="AE4002" s="7"/>
      <c r="AF4002" s="7"/>
      <c r="AG4002" s="7"/>
      <c r="AH4002" s="7"/>
      <c r="AI4002" s="7"/>
      <c r="AJ4002" s="7"/>
      <c r="AK4002" s="7"/>
      <c r="AN4002" s="7"/>
    </row>
    <row r="4003" spans="1:40" x14ac:dyDescent="0.25">
      <c r="A4003" s="7"/>
      <c r="B4003" s="10"/>
      <c r="C4003" s="10"/>
      <c r="D4003" s="10"/>
      <c r="E4003" s="10"/>
      <c r="F4003" s="10" t="s">
        <v>433</v>
      </c>
      <c r="G4003" s="10"/>
      <c r="H4003" s="10"/>
      <c r="I4003" s="10"/>
      <c r="J4003" s="10"/>
      <c r="K4003" s="10"/>
      <c r="L4003" s="57">
        <f>PRODUCT(C3984/B3984)</f>
        <v>0</v>
      </c>
      <c r="O4003" s="2"/>
      <c r="R4003" s="7"/>
      <c r="T4003" s="7"/>
      <c r="X4003" s="44"/>
      <c r="AC4003" s="7"/>
      <c r="AD4003" s="7"/>
      <c r="AE4003" s="7"/>
      <c r="AF4003" s="7"/>
      <c r="AG4003" s="7"/>
      <c r="AH4003" s="7"/>
      <c r="AI4003" s="7"/>
      <c r="AJ4003" s="7"/>
      <c r="AK4003" s="7"/>
      <c r="AN4003" s="7"/>
    </row>
    <row r="4004" spans="1:40" x14ac:dyDescent="0.25">
      <c r="A4004" s="7"/>
      <c r="B4004" s="10"/>
      <c r="C4004" s="10"/>
      <c r="D4004" s="10"/>
      <c r="E4004" s="10"/>
      <c r="F4004" s="10" t="s">
        <v>434</v>
      </c>
      <c r="G4004" s="10"/>
      <c r="H4004" s="10"/>
      <c r="I4004" s="10"/>
      <c r="J4004" s="10"/>
      <c r="K4004" s="10"/>
      <c r="L4004" s="57">
        <f>PRODUCT(E3991/B3991)</f>
        <v>0</v>
      </c>
      <c r="O4004" s="2"/>
      <c r="R4004" s="7"/>
      <c r="T4004" s="7"/>
      <c r="X4004" s="44"/>
      <c r="AC4004" s="7"/>
      <c r="AD4004" s="7"/>
      <c r="AE4004" s="7"/>
      <c r="AF4004" s="7"/>
      <c r="AG4004" s="7"/>
      <c r="AH4004" s="7"/>
      <c r="AI4004" s="7"/>
      <c r="AJ4004" s="7"/>
      <c r="AK4004" s="7"/>
      <c r="AN4004" s="7"/>
    </row>
    <row r="4005" spans="1:40" x14ac:dyDescent="0.25">
      <c r="A4005" s="7"/>
      <c r="B4005" s="10"/>
      <c r="C4005" s="10"/>
      <c r="D4005" s="10"/>
      <c r="E4005" s="10"/>
      <c r="F4005" s="10" t="s">
        <v>435</v>
      </c>
      <c r="G4005" s="10"/>
      <c r="H4005" s="10"/>
      <c r="I4005" s="10"/>
      <c r="J4005" s="10"/>
      <c r="K4005" s="10"/>
      <c r="L4005" s="57">
        <f>PRODUCT(C3999/B3999)</f>
        <v>0</v>
      </c>
      <c r="O4005" s="2"/>
      <c r="R4005" s="7"/>
      <c r="T4005" s="7"/>
      <c r="X4005" s="44"/>
      <c r="AC4005" s="7"/>
      <c r="AD4005" s="7"/>
      <c r="AE4005" s="7"/>
      <c r="AF4005" s="7"/>
      <c r="AG4005" s="7"/>
      <c r="AH4005" s="7"/>
      <c r="AI4005" s="7"/>
      <c r="AJ4005" s="7"/>
      <c r="AK4005" s="7"/>
      <c r="AN4005" s="7"/>
    </row>
    <row r="4006" spans="1:40" x14ac:dyDescent="0.25">
      <c r="A4006" s="7"/>
      <c r="B4006" s="10"/>
      <c r="C4006" s="10"/>
      <c r="D4006" s="10"/>
      <c r="E4006" s="10"/>
      <c r="F4006" s="10"/>
      <c r="G4006" s="10"/>
      <c r="H4006" s="10"/>
      <c r="I4006" s="10"/>
      <c r="J4006" s="10"/>
      <c r="K4006" s="10"/>
      <c r="L4006" s="54"/>
      <c r="R4006" s="10" t="s">
        <v>25</v>
      </c>
      <c r="AC4006" s="10" t="s">
        <v>3</v>
      </c>
      <c r="AD4006" s="3">
        <f>SUM(AD4007:AD4008)</f>
        <v>0</v>
      </c>
      <c r="AE4006" s="3">
        <f>SUM(AE4007:AE4008)</f>
        <v>0</v>
      </c>
      <c r="AF4006" s="3">
        <f>SUM(AF4007:AF4008)</f>
        <v>0</v>
      </c>
      <c r="AG4006" s="3">
        <f>SUM(AG4007:AG4008)</f>
        <v>0</v>
      </c>
      <c r="AH4006" s="3">
        <f>SUM(AH4007:AH4008)</f>
        <v>0</v>
      </c>
      <c r="AJ4006" s="3">
        <f>SUM(AJ4007:AJ4008)</f>
        <v>0</v>
      </c>
      <c r="AK4006" s="3">
        <f>SUM(AK4007:AK4008)</f>
        <v>0</v>
      </c>
      <c r="AL4006" s="3">
        <f>SUM(AL4007:AL4008)</f>
        <v>0</v>
      </c>
      <c r="AN4006" s="3">
        <f>SUM(AN4007:AN4008)</f>
        <v>0</v>
      </c>
    </row>
    <row r="4007" spans="1:40" x14ac:dyDescent="0.25">
      <c r="A4007" s="7"/>
      <c r="B4007" s="10"/>
      <c r="C4007" s="10"/>
      <c r="D4007" s="10"/>
      <c r="E4007" s="10"/>
      <c r="F4007" s="1"/>
      <c r="G4007" s="1"/>
      <c r="H4007" s="1"/>
      <c r="I4007" s="1"/>
      <c r="J4007" s="1"/>
      <c r="K4007" s="1"/>
      <c r="L4007" s="1"/>
      <c r="O4007" s="2"/>
      <c r="S4007" s="49"/>
      <c r="V4007" s="27"/>
      <c r="AA4007" s="36"/>
      <c r="AC4007" s="7"/>
      <c r="AI4007" s="39"/>
      <c r="AL4007" s="2"/>
    </row>
    <row r="4008" spans="1:40" x14ac:dyDescent="0.25">
      <c r="A4008" s="7"/>
      <c r="B4008" s="10"/>
      <c r="C4008" s="10"/>
      <c r="D4008" s="10"/>
      <c r="E4008" s="10"/>
      <c r="F4008" s="1"/>
      <c r="G4008" s="1"/>
      <c r="H4008" s="1"/>
      <c r="I4008" s="1"/>
      <c r="J4008" s="1"/>
      <c r="K4008" s="1"/>
      <c r="L4008" s="1"/>
      <c r="O4008" s="2"/>
      <c r="R4008" s="7"/>
      <c r="T4008" s="7"/>
      <c r="AC4008" s="7"/>
      <c r="AD4008" s="7"/>
      <c r="AE4008" s="7"/>
      <c r="AF4008" s="7"/>
      <c r="AG4008" s="7"/>
      <c r="AH4008" s="7"/>
      <c r="AI4008" s="7"/>
      <c r="AJ4008" s="7"/>
      <c r="AK4008" s="7"/>
      <c r="AN4008" s="7"/>
    </row>
    <row r="4009" spans="1:40" x14ac:dyDescent="0.25">
      <c r="A4009" s="7"/>
      <c r="B4009" s="10"/>
      <c r="C4009" s="10"/>
      <c r="D4009" s="10"/>
      <c r="E4009" s="10"/>
      <c r="F4009" s="10"/>
      <c r="G4009" s="10"/>
      <c r="H4009" s="10"/>
      <c r="I4009" s="10"/>
      <c r="J4009" s="10"/>
      <c r="K4009" s="10"/>
      <c r="L4009" s="54"/>
      <c r="O4009" s="2"/>
      <c r="R4009" s="10" t="s">
        <v>32</v>
      </c>
      <c r="T4009" s="7"/>
      <c r="AC4009" s="10" t="s">
        <v>4</v>
      </c>
      <c r="AD4009" s="3">
        <f>SUM(AD4010:AD4013)</f>
        <v>0</v>
      </c>
      <c r="AE4009" s="3">
        <f>SUM(AE4010:AE4013)</f>
        <v>0</v>
      </c>
      <c r="AF4009" s="3">
        <f>SUM(AF4010:AF4013)</f>
        <v>0</v>
      </c>
      <c r="AG4009" s="3">
        <f>SUM(AG4010:AG4013)</f>
        <v>0</v>
      </c>
      <c r="AH4009" s="3">
        <f>SUM(AH4010:AH4013)</f>
        <v>0</v>
      </c>
      <c r="AI4009" s="7"/>
      <c r="AJ4009" s="3">
        <f>SUM(AJ4010:AJ4013)</f>
        <v>0</v>
      </c>
      <c r="AK4009" s="3">
        <f>SUM(AK4010:AK4013)</f>
        <v>0</v>
      </c>
      <c r="AL4009" s="3">
        <f>SUM(AL4010:AL4013)</f>
        <v>0</v>
      </c>
      <c r="AN4009" s="3">
        <f>SUM(AN4010:AN4013)</f>
        <v>0</v>
      </c>
    </row>
    <row r="4010" spans="1:40" x14ac:dyDescent="0.25">
      <c r="A4010" s="7"/>
      <c r="B4010" s="10"/>
      <c r="C4010" s="10"/>
      <c r="D4010" s="10"/>
      <c r="E4010" s="10"/>
      <c r="F4010" s="10"/>
      <c r="G4010" s="10"/>
      <c r="H4010" s="10"/>
      <c r="I4010" s="10"/>
      <c r="J4010" s="10"/>
      <c r="K4010" s="10"/>
      <c r="L4010" s="54"/>
      <c r="O4010" s="2"/>
      <c r="R4010" s="7"/>
      <c r="T4010" s="7"/>
      <c r="AC4010" s="7"/>
      <c r="AD4010" s="7"/>
      <c r="AE4010" s="7"/>
      <c r="AF4010" s="7"/>
      <c r="AG4010" s="7"/>
      <c r="AH4010" s="7"/>
      <c r="AI4010" s="7"/>
      <c r="AJ4010" s="7"/>
      <c r="AK4010" s="7"/>
      <c r="AN4010" s="7"/>
    </row>
    <row r="4011" spans="1:40" x14ac:dyDescent="0.25">
      <c r="A4011" s="7"/>
      <c r="B4011" s="10"/>
      <c r="C4011" s="10"/>
      <c r="D4011" s="10"/>
      <c r="E4011" s="10"/>
      <c r="F4011" s="10"/>
      <c r="G4011" s="10"/>
      <c r="H4011" s="10"/>
      <c r="I4011" s="10"/>
      <c r="J4011" s="10"/>
      <c r="K4011" s="10"/>
      <c r="L4011" s="54"/>
      <c r="O4011" s="2"/>
      <c r="R4011" s="7"/>
      <c r="T4011" s="7"/>
      <c r="AC4011" s="7"/>
      <c r="AD4011" s="7"/>
      <c r="AE4011" s="7"/>
      <c r="AF4011" s="7"/>
      <c r="AG4011" s="7"/>
      <c r="AH4011" s="7"/>
      <c r="AI4011" s="7"/>
      <c r="AJ4011" s="7"/>
      <c r="AK4011" s="7"/>
      <c r="AN4011" s="7"/>
    </row>
    <row r="4012" spans="1:40" x14ac:dyDescent="0.25">
      <c r="A4012" s="7"/>
      <c r="B4012" s="10"/>
      <c r="C4012" s="10"/>
      <c r="D4012" s="10"/>
      <c r="E4012" s="10"/>
      <c r="F4012" s="10"/>
      <c r="G4012" s="10"/>
      <c r="H4012" s="10"/>
      <c r="I4012" s="10"/>
      <c r="J4012" s="10"/>
      <c r="K4012" s="10"/>
      <c r="L4012" s="54"/>
      <c r="O4012" s="2"/>
      <c r="R4012" s="7"/>
      <c r="T4012" s="7"/>
      <c r="AC4012" s="7"/>
      <c r="AD4012" s="7"/>
      <c r="AE4012" s="7"/>
      <c r="AF4012" s="7"/>
      <c r="AG4012" s="7"/>
      <c r="AH4012" s="7"/>
      <c r="AI4012" s="7"/>
      <c r="AJ4012" s="7"/>
      <c r="AK4012" s="7"/>
      <c r="AN4012" s="7"/>
    </row>
    <row r="4013" spans="1:40" x14ac:dyDescent="0.25">
      <c r="A4013" s="7"/>
      <c r="B4013" s="10"/>
      <c r="C4013" s="10"/>
      <c r="D4013" s="10"/>
      <c r="E4013" s="10"/>
      <c r="F4013" s="10"/>
      <c r="G4013" s="10"/>
      <c r="H4013" s="10"/>
      <c r="I4013" s="10"/>
      <c r="J4013" s="10"/>
      <c r="K4013" s="10"/>
      <c r="L4013" s="54"/>
      <c r="O4013" s="2"/>
      <c r="R4013" s="7"/>
      <c r="T4013" s="7"/>
      <c r="AC4013" s="7"/>
      <c r="AD4013" s="7"/>
      <c r="AE4013" s="7"/>
      <c r="AF4013" s="7"/>
      <c r="AG4013" s="7"/>
      <c r="AH4013" s="7"/>
      <c r="AI4013" s="7"/>
      <c r="AJ4013" s="7"/>
      <c r="AK4013" s="7"/>
      <c r="AN4013" s="7"/>
    </row>
    <row r="4014" spans="1:40" s="4" customFormat="1" ht="14.25" x14ac:dyDescent="0.2">
      <c r="A4014" s="10"/>
      <c r="B4014" s="3"/>
      <c r="C4014" s="3"/>
      <c r="D4014" s="3"/>
      <c r="E4014" s="3"/>
      <c r="F4014" s="3"/>
      <c r="G4014" s="3"/>
      <c r="H4014" s="3"/>
      <c r="I4014" s="3"/>
      <c r="J4014" s="3"/>
      <c r="K4014" s="3"/>
      <c r="L4014" s="8"/>
      <c r="M4014" s="3" t="s">
        <v>7</v>
      </c>
      <c r="N4014" s="6"/>
      <c r="O4014" s="11"/>
      <c r="P4014" s="3"/>
      <c r="Q4014" s="3"/>
      <c r="R4014" s="6" t="s">
        <v>8</v>
      </c>
      <c r="S4014" s="9"/>
      <c r="T4014" s="6"/>
      <c r="U4014" s="3"/>
      <c r="V4014" s="3"/>
      <c r="W4014" s="3"/>
      <c r="X4014" s="6"/>
      <c r="Y4014" s="3"/>
      <c r="Z4014" s="3"/>
      <c r="AA4014" s="3"/>
      <c r="AB4014" s="3"/>
      <c r="AC4014" s="10" t="s">
        <v>2</v>
      </c>
      <c r="AD4014" s="3">
        <f>SUM(AD4015:AD4037)</f>
        <v>2</v>
      </c>
      <c r="AE4014" s="3">
        <f t="shared" ref="AE4014:AK4014" si="1648">SUM(AE4015:AE4037)</f>
        <v>1</v>
      </c>
      <c r="AF4014" s="3">
        <f t="shared" si="1648"/>
        <v>0</v>
      </c>
      <c r="AG4014" s="3">
        <f t="shared" si="1648"/>
        <v>1</v>
      </c>
      <c r="AH4014" s="3">
        <f t="shared" si="1648"/>
        <v>14</v>
      </c>
      <c r="AI4014" s="3">
        <f t="shared" si="1648"/>
        <v>0</v>
      </c>
      <c r="AJ4014" s="3">
        <f t="shared" si="1648"/>
        <v>14</v>
      </c>
      <c r="AK4014" s="3">
        <f t="shared" si="1648"/>
        <v>3</v>
      </c>
      <c r="AL4014" s="3">
        <f>SUM(AL4015:AL4036)</f>
        <v>536</v>
      </c>
      <c r="AM4014" s="3">
        <f>PRODUCT(AL4014+AL4038+AL4042)</f>
        <v>536</v>
      </c>
      <c r="AN4014" s="3">
        <f>SUM(AN4015:AN4036)</f>
        <v>3</v>
      </c>
    </row>
    <row r="4015" spans="1:40" x14ac:dyDescent="0.25">
      <c r="A4015" s="63" t="s">
        <v>669</v>
      </c>
      <c r="B4015" s="64" t="s">
        <v>0</v>
      </c>
      <c r="C4015" s="64" t="s">
        <v>10</v>
      </c>
      <c r="D4015" s="64" t="s">
        <v>1</v>
      </c>
      <c r="E4015" s="64" t="s">
        <v>11</v>
      </c>
      <c r="F4015" s="65" t="s">
        <v>12</v>
      </c>
      <c r="G4015" s="66"/>
      <c r="H4015" s="64"/>
      <c r="I4015" s="65" t="s">
        <v>13</v>
      </c>
      <c r="J4015" s="66"/>
      <c r="K4015" s="64"/>
      <c r="L4015" s="67" t="s">
        <v>14</v>
      </c>
      <c r="M4015" s="3">
        <f>MAX(Y4015:Y4046)</f>
        <v>295</v>
      </c>
      <c r="N4015" s="1"/>
      <c r="O4015" s="2">
        <v>26</v>
      </c>
      <c r="P4015" s="2">
        <v>7</v>
      </c>
      <c r="Q4015" s="2">
        <v>2019</v>
      </c>
      <c r="R4015" s="5" t="s">
        <v>785</v>
      </c>
      <c r="S4015" s="2" t="s">
        <v>6</v>
      </c>
      <c r="T4015" s="5" t="s">
        <v>1691</v>
      </c>
      <c r="U4015" s="2">
        <v>1</v>
      </c>
      <c r="V4015" s="30" t="s">
        <v>6</v>
      </c>
      <c r="W4015" s="2">
        <v>2</v>
      </c>
      <c r="X4015" s="44" t="s">
        <v>1749</v>
      </c>
      <c r="Y4015" s="2">
        <v>295</v>
      </c>
      <c r="Z4015" s="2">
        <v>10</v>
      </c>
      <c r="AA4015" s="30" t="s">
        <v>6</v>
      </c>
      <c r="AB4015" s="2">
        <v>10</v>
      </c>
      <c r="AD4015" s="2">
        <f>IF(Q4015&gt;100,1,0)</f>
        <v>1</v>
      </c>
      <c r="AE4015" s="2">
        <f t="shared" ref="AE4015" si="1649">IF(U4015&gt;W4015,1,0)</f>
        <v>0</v>
      </c>
      <c r="AF4015" s="2">
        <f>IF(U4015=W4015,1,0)*IF(Q4015=0,0,1)</f>
        <v>0</v>
      </c>
      <c r="AG4015" s="2">
        <f t="shared" ref="AG4015" si="1650">IF(W4015&gt;U4015,1,0)</f>
        <v>1</v>
      </c>
      <c r="AH4015" s="2">
        <f t="shared" ref="AH4015" si="1651">PRODUCT(Z4015)</f>
        <v>10</v>
      </c>
      <c r="AI4015" s="39" t="s">
        <v>6</v>
      </c>
      <c r="AJ4015" s="2">
        <f t="shared" ref="AJ4015" si="1652">PRODUCT(AB4015)</f>
        <v>10</v>
      </c>
      <c r="AK4015" s="2">
        <v>1</v>
      </c>
      <c r="AL4015" s="2">
        <f t="shared" ref="AL4015" si="1653">PRODUCT(Y4015)</f>
        <v>295</v>
      </c>
      <c r="AN4015" s="2">
        <v>2</v>
      </c>
    </row>
    <row r="4016" spans="1:40" x14ac:dyDescent="0.25">
      <c r="A4016" s="68" t="s">
        <v>16</v>
      </c>
      <c r="B4016" s="69">
        <f>PRODUCT(AD4014)</f>
        <v>2</v>
      </c>
      <c r="C4016" s="69">
        <f>PRODUCT(AE4014)</f>
        <v>1</v>
      </c>
      <c r="D4016" s="69">
        <f>PRODUCT(AF4014)</f>
        <v>0</v>
      </c>
      <c r="E4016" s="69">
        <f>PRODUCT(AG4014)</f>
        <v>1</v>
      </c>
      <c r="F4016" s="69">
        <f>PRODUCT(AH4014)</f>
        <v>14</v>
      </c>
      <c r="G4016" s="70" t="s">
        <v>6</v>
      </c>
      <c r="H4016" s="69">
        <f>PRODUCT(AJ4014)</f>
        <v>14</v>
      </c>
      <c r="I4016" s="69">
        <f>PRODUCT(AK4014)</f>
        <v>3</v>
      </c>
      <c r="J4016" s="70" t="s">
        <v>6</v>
      </c>
      <c r="K4016" s="69">
        <f>PRODUCT(AN4014)</f>
        <v>3</v>
      </c>
      <c r="L4016" s="71">
        <f>PRODUCT(AL4014/B4016)</f>
        <v>268</v>
      </c>
      <c r="M4016" s="8"/>
      <c r="N4016" s="1"/>
      <c r="O4016" s="2">
        <v>22</v>
      </c>
      <c r="P4016" s="2">
        <v>7</v>
      </c>
      <c r="Q4016" s="2">
        <v>2020</v>
      </c>
      <c r="R4016" s="16" t="s">
        <v>785</v>
      </c>
      <c r="S4016" s="104" t="s">
        <v>6</v>
      </c>
      <c r="T4016" s="16" t="s">
        <v>1691</v>
      </c>
      <c r="U4016" s="2">
        <v>2</v>
      </c>
      <c r="V4016" s="30" t="s">
        <v>6</v>
      </c>
      <c r="W4016" s="2">
        <v>1</v>
      </c>
      <c r="X4016" s="44" t="s">
        <v>1817</v>
      </c>
      <c r="Y4016" s="2">
        <v>241</v>
      </c>
      <c r="Z4016" s="2">
        <v>4</v>
      </c>
      <c r="AA4016" s="30" t="s">
        <v>6</v>
      </c>
      <c r="AB4016" s="2">
        <v>4</v>
      </c>
      <c r="AC4016" s="7"/>
      <c r="AD4016" s="2">
        <f>IF(Q4016&gt;100,1,0)</f>
        <v>1</v>
      </c>
      <c r="AE4016" s="2">
        <f t="shared" ref="AE4016" si="1654">IF(U4016&gt;W4016,1,0)</f>
        <v>1</v>
      </c>
      <c r="AF4016" s="2">
        <f>IF(U4016=W4016,1,0)*IF(Q4016=0,0,1)</f>
        <v>0</v>
      </c>
      <c r="AG4016" s="2">
        <f t="shared" ref="AG4016" si="1655">IF(W4016&gt;U4016,1,0)</f>
        <v>0</v>
      </c>
      <c r="AH4016" s="2">
        <f t="shared" ref="AH4016" si="1656">PRODUCT(Z4016)</f>
        <v>4</v>
      </c>
      <c r="AI4016" s="39" t="s">
        <v>6</v>
      </c>
      <c r="AJ4016" s="2">
        <f t="shared" ref="AJ4016" si="1657">PRODUCT(AB4016)</f>
        <v>4</v>
      </c>
      <c r="AK4016" s="2">
        <v>2</v>
      </c>
      <c r="AL4016" s="2">
        <f t="shared" ref="AL4016" si="1658">PRODUCT(Y4016)</f>
        <v>241</v>
      </c>
      <c r="AN4016" s="2">
        <v>1</v>
      </c>
    </row>
    <row r="4017" spans="1:40" x14ac:dyDescent="0.25">
      <c r="A4017" s="68" t="s">
        <v>439</v>
      </c>
      <c r="B4017" s="69">
        <f>PRODUCT(AD4038)</f>
        <v>0</v>
      </c>
      <c r="C4017" s="69">
        <f>PRODUCT(AE4038)</f>
        <v>0</v>
      </c>
      <c r="D4017" s="69">
        <f>PRODUCT(AF4038)</f>
        <v>0</v>
      </c>
      <c r="E4017" s="69">
        <f>PRODUCT(AG4038)</f>
        <v>0</v>
      </c>
      <c r="F4017" s="69">
        <f>PRODUCT(AH4038)</f>
        <v>0</v>
      </c>
      <c r="G4017" s="70" t="s">
        <v>6</v>
      </c>
      <c r="H4017" s="69">
        <f>PRODUCT(AJ4038)</f>
        <v>0</v>
      </c>
      <c r="I4017" s="69">
        <f>PRODUCT(AK4038)</f>
        <v>0</v>
      </c>
      <c r="J4017" s="70" t="s">
        <v>6</v>
      </c>
      <c r="K4017" s="69">
        <f>PRODUCT(AN4038)</f>
        <v>0</v>
      </c>
      <c r="L4017" s="71">
        <v>0</v>
      </c>
      <c r="M4017" s="8"/>
      <c r="N4017" s="38"/>
      <c r="O4017" s="2"/>
      <c r="AC4017" s="7"/>
      <c r="AD4017" s="7"/>
      <c r="AE4017" s="7"/>
      <c r="AF4017" s="7"/>
      <c r="AG4017" s="7"/>
      <c r="AH4017" s="7"/>
      <c r="AI4017" s="7"/>
      <c r="AJ4017" s="7"/>
      <c r="AK4017" s="7"/>
      <c r="AN4017" s="7"/>
    </row>
    <row r="4018" spans="1:40" x14ac:dyDescent="0.25">
      <c r="A4018" s="68" t="s">
        <v>440</v>
      </c>
      <c r="B4018" s="69">
        <f>PRODUCT(AD4042)</f>
        <v>0</v>
      </c>
      <c r="C4018" s="69">
        <f t="shared" ref="C4018" si="1659">PRODUCT(AE4042)</f>
        <v>0</v>
      </c>
      <c r="D4018" s="69">
        <f t="shared" ref="D4018" si="1660">PRODUCT(AF4042)</f>
        <v>0</v>
      </c>
      <c r="E4018" s="69">
        <f t="shared" ref="E4018" si="1661">PRODUCT(AG4042)</f>
        <v>0</v>
      </c>
      <c r="F4018" s="69">
        <f t="shared" ref="F4018" si="1662">PRODUCT(AH4042)</f>
        <v>0</v>
      </c>
      <c r="G4018" s="70" t="s">
        <v>6</v>
      </c>
      <c r="H4018" s="69">
        <f t="shared" ref="H4018" si="1663">PRODUCT(AJ4042)</f>
        <v>0</v>
      </c>
      <c r="I4018" s="69">
        <f>PRODUCT(AK4042)</f>
        <v>0</v>
      </c>
      <c r="J4018" s="70" t="s">
        <v>6</v>
      </c>
      <c r="K4018" s="69">
        <f>PRODUCT(AM4042)</f>
        <v>0</v>
      </c>
      <c r="L4018" s="71">
        <v>0</v>
      </c>
      <c r="M4018" s="8"/>
      <c r="N4018" s="38"/>
      <c r="O4018" s="2"/>
      <c r="AC4018" s="7"/>
      <c r="AD4018" s="7"/>
      <c r="AE4018" s="7"/>
      <c r="AF4018" s="7"/>
      <c r="AG4018" s="7"/>
      <c r="AH4018" s="7"/>
      <c r="AI4018" s="7"/>
      <c r="AJ4018" s="7"/>
      <c r="AK4018" s="7"/>
      <c r="AN4018" s="7"/>
    </row>
    <row r="4019" spans="1:40" x14ac:dyDescent="0.25">
      <c r="A4019" s="68" t="s">
        <v>17</v>
      </c>
      <c r="B4019" s="69">
        <f>SUM(B4016:B4018)</f>
        <v>2</v>
      </c>
      <c r="C4019" s="69">
        <f>SUM(C4016:C4018)</f>
        <v>1</v>
      </c>
      <c r="D4019" s="69">
        <f>SUM(D4016:D4018)</f>
        <v>0</v>
      </c>
      <c r="E4019" s="69">
        <f>SUM(E4016:E4018)</f>
        <v>1</v>
      </c>
      <c r="F4019" s="69">
        <f>SUM(F4016:F4018)</f>
        <v>14</v>
      </c>
      <c r="G4019" s="70" t="s">
        <v>6</v>
      </c>
      <c r="H4019" s="69">
        <f>SUM(H4016:H4018)</f>
        <v>14</v>
      </c>
      <c r="I4019" s="69">
        <f>SUM(I4016:I4018)</f>
        <v>3</v>
      </c>
      <c r="J4019" s="70" t="s">
        <v>6</v>
      </c>
      <c r="K4019" s="69">
        <f>SUM(K4016:K4018)</f>
        <v>3</v>
      </c>
      <c r="L4019" s="71">
        <f>PRODUCT(AM4014/B4019)</f>
        <v>268</v>
      </c>
      <c r="M4019" s="8"/>
      <c r="N4019" s="38"/>
      <c r="O4019" s="2"/>
      <c r="AC4019" s="7"/>
      <c r="AD4019" s="7"/>
      <c r="AE4019" s="7"/>
      <c r="AF4019" s="7"/>
      <c r="AG4019" s="7"/>
      <c r="AH4019" s="7"/>
      <c r="AI4019" s="7"/>
      <c r="AJ4019" s="7"/>
      <c r="AK4019" s="7"/>
      <c r="AN4019" s="7"/>
    </row>
    <row r="4020" spans="1:40" x14ac:dyDescent="0.25">
      <c r="A4020" s="72" t="s">
        <v>18</v>
      </c>
      <c r="B4020" s="73"/>
      <c r="C4020" s="73"/>
      <c r="D4020" s="73"/>
      <c r="E4020" s="73"/>
      <c r="F4020" s="74">
        <f>PRODUCT(F4019/B4019)</f>
        <v>7</v>
      </c>
      <c r="G4020" s="75" t="s">
        <v>6</v>
      </c>
      <c r="H4020" s="74">
        <f>PRODUCT(H4019/B4019)</f>
        <v>7</v>
      </c>
      <c r="I4020" s="73"/>
      <c r="J4020" s="73"/>
      <c r="K4020" s="73"/>
      <c r="L4020" s="76"/>
      <c r="M4020" s="55"/>
      <c r="N4020" s="40"/>
      <c r="O4020" s="2"/>
      <c r="AC4020" s="7"/>
      <c r="AD4020" s="7"/>
      <c r="AE4020" s="7"/>
      <c r="AF4020" s="7"/>
      <c r="AG4020" s="7"/>
      <c r="AH4020" s="7"/>
      <c r="AI4020" s="7"/>
      <c r="AJ4020" s="7"/>
      <c r="AK4020" s="7"/>
      <c r="AN4020" s="7"/>
    </row>
    <row r="4021" spans="1:40" x14ac:dyDescent="0.25">
      <c r="B4021" s="10"/>
      <c r="C4021" s="10"/>
      <c r="D4021" s="10"/>
      <c r="E4021" s="10"/>
      <c r="F4021" s="10"/>
      <c r="G4021" s="10"/>
      <c r="H4021" s="10"/>
      <c r="I4021" s="10"/>
      <c r="J4021" s="10"/>
      <c r="K4021" s="10"/>
      <c r="L4021" s="8"/>
      <c r="O4021" s="2"/>
      <c r="AC4021" s="7"/>
      <c r="AD4021" s="7"/>
      <c r="AE4021" s="7"/>
      <c r="AF4021" s="7"/>
      <c r="AG4021" s="7"/>
      <c r="AH4021" s="7"/>
      <c r="AI4021" s="7"/>
      <c r="AJ4021" s="7"/>
      <c r="AK4021" s="7"/>
      <c r="AN4021" s="7"/>
    </row>
    <row r="4022" spans="1:40" x14ac:dyDescent="0.25">
      <c r="A4022" s="63" t="s">
        <v>670</v>
      </c>
      <c r="B4022" s="64" t="s">
        <v>0</v>
      </c>
      <c r="C4022" s="64" t="s">
        <v>10</v>
      </c>
      <c r="D4022" s="64" t="s">
        <v>1</v>
      </c>
      <c r="E4022" s="64" t="s">
        <v>11</v>
      </c>
      <c r="F4022" s="65" t="s">
        <v>12</v>
      </c>
      <c r="G4022" s="66"/>
      <c r="H4022" s="64"/>
      <c r="I4022" s="65" t="s">
        <v>13</v>
      </c>
      <c r="J4022" s="66"/>
      <c r="K4022" s="64"/>
      <c r="L4022" s="67" t="s">
        <v>14</v>
      </c>
      <c r="O4022" s="2"/>
      <c r="AC4022" s="7"/>
      <c r="AD4022" s="7"/>
      <c r="AE4022" s="7"/>
      <c r="AF4022" s="7"/>
      <c r="AG4022" s="7"/>
      <c r="AH4022" s="7"/>
      <c r="AI4022" s="7"/>
      <c r="AJ4022" s="7"/>
      <c r="AK4022" s="7"/>
      <c r="AN4022" s="7"/>
    </row>
    <row r="4023" spans="1:40" x14ac:dyDescent="0.25">
      <c r="A4023" s="68" t="s">
        <v>16</v>
      </c>
      <c r="B4023" s="69">
        <f>PRODUCT(B5595)</f>
        <v>2</v>
      </c>
      <c r="C4023" s="69">
        <f t="shared" ref="C4023:L4023" si="1664">PRODUCT(C5595)</f>
        <v>1</v>
      </c>
      <c r="D4023" s="69">
        <f t="shared" si="1664"/>
        <v>0</v>
      </c>
      <c r="E4023" s="69">
        <f t="shared" si="1664"/>
        <v>1</v>
      </c>
      <c r="F4023" s="69">
        <f t="shared" si="1664"/>
        <v>22</v>
      </c>
      <c r="G4023" s="69">
        <f t="shared" si="1664"/>
        <v>0</v>
      </c>
      <c r="H4023" s="69">
        <f t="shared" si="1664"/>
        <v>20</v>
      </c>
      <c r="I4023" s="69">
        <f t="shared" si="1664"/>
        <v>3</v>
      </c>
      <c r="J4023" s="69">
        <f t="shared" si="1664"/>
        <v>0</v>
      </c>
      <c r="K4023" s="69">
        <f t="shared" si="1664"/>
        <v>2</v>
      </c>
      <c r="L4023" s="79">
        <f t="shared" si="1664"/>
        <v>327.5</v>
      </c>
      <c r="M4023" s="8"/>
      <c r="N4023" s="38"/>
      <c r="O4023" s="2"/>
      <c r="AC4023" s="7"/>
      <c r="AD4023" s="7"/>
      <c r="AE4023" s="7"/>
      <c r="AF4023" s="7"/>
      <c r="AG4023" s="7"/>
      <c r="AH4023" s="7"/>
      <c r="AI4023" s="7"/>
      <c r="AJ4023" s="7"/>
      <c r="AK4023" s="7"/>
      <c r="AN4023" s="7"/>
    </row>
    <row r="4024" spans="1:40" x14ac:dyDescent="0.25">
      <c r="A4024" s="68" t="s">
        <v>439</v>
      </c>
      <c r="B4024" s="69">
        <f t="shared" ref="B4024:L4024" si="1665">PRODUCT(B5596)</f>
        <v>0</v>
      </c>
      <c r="C4024" s="69">
        <f t="shared" si="1665"/>
        <v>0</v>
      </c>
      <c r="D4024" s="69">
        <f t="shared" si="1665"/>
        <v>0</v>
      </c>
      <c r="E4024" s="69">
        <f t="shared" si="1665"/>
        <v>0</v>
      </c>
      <c r="F4024" s="69">
        <f t="shared" si="1665"/>
        <v>0</v>
      </c>
      <c r="G4024" s="69">
        <f t="shared" si="1665"/>
        <v>0</v>
      </c>
      <c r="H4024" s="69">
        <f t="shared" si="1665"/>
        <v>0</v>
      </c>
      <c r="I4024" s="69">
        <f t="shared" si="1665"/>
        <v>0</v>
      </c>
      <c r="J4024" s="69">
        <f t="shared" si="1665"/>
        <v>0</v>
      </c>
      <c r="K4024" s="69">
        <f t="shared" si="1665"/>
        <v>0</v>
      </c>
      <c r="L4024" s="79">
        <f t="shared" si="1665"/>
        <v>0</v>
      </c>
      <c r="M4024" s="8"/>
      <c r="N4024" s="38"/>
      <c r="O4024" s="2"/>
      <c r="AC4024" s="7"/>
      <c r="AD4024" s="7"/>
      <c r="AE4024" s="7"/>
      <c r="AF4024" s="7"/>
      <c r="AG4024" s="7"/>
      <c r="AH4024" s="7"/>
      <c r="AI4024" s="7"/>
      <c r="AJ4024" s="7"/>
      <c r="AK4024" s="7"/>
      <c r="AN4024" s="7"/>
    </row>
    <row r="4025" spans="1:40" x14ac:dyDescent="0.25">
      <c r="A4025" s="68" t="s">
        <v>440</v>
      </c>
      <c r="B4025" s="69">
        <f t="shared" ref="B4025:L4025" si="1666">PRODUCT(B5597)</f>
        <v>0</v>
      </c>
      <c r="C4025" s="69">
        <f t="shared" si="1666"/>
        <v>0</v>
      </c>
      <c r="D4025" s="69">
        <f t="shared" si="1666"/>
        <v>0</v>
      </c>
      <c r="E4025" s="69">
        <f t="shared" si="1666"/>
        <v>0</v>
      </c>
      <c r="F4025" s="69">
        <f t="shared" si="1666"/>
        <v>0</v>
      </c>
      <c r="G4025" s="69">
        <f t="shared" si="1666"/>
        <v>0</v>
      </c>
      <c r="H4025" s="69">
        <f t="shared" si="1666"/>
        <v>0</v>
      </c>
      <c r="I4025" s="69">
        <f t="shared" si="1666"/>
        <v>0</v>
      </c>
      <c r="J4025" s="69">
        <f t="shared" si="1666"/>
        <v>0</v>
      </c>
      <c r="K4025" s="69">
        <f t="shared" si="1666"/>
        <v>0</v>
      </c>
      <c r="L4025" s="79">
        <f t="shared" si="1666"/>
        <v>0</v>
      </c>
      <c r="M4025" s="8"/>
      <c r="N4025" s="38"/>
      <c r="O4025" s="2"/>
      <c r="AC4025" s="7"/>
      <c r="AD4025" s="7"/>
      <c r="AE4025" s="7"/>
      <c r="AF4025" s="7"/>
      <c r="AG4025" s="7"/>
      <c r="AH4025" s="7"/>
      <c r="AI4025" s="7"/>
      <c r="AJ4025" s="7"/>
      <c r="AK4025" s="7"/>
      <c r="AN4025" s="7"/>
    </row>
    <row r="4026" spans="1:40" x14ac:dyDescent="0.25">
      <c r="A4026" s="68" t="s">
        <v>17</v>
      </c>
      <c r="B4026" s="69">
        <f t="shared" ref="B4026:L4026" si="1667">PRODUCT(B5598)</f>
        <v>2</v>
      </c>
      <c r="C4026" s="69">
        <f t="shared" si="1667"/>
        <v>1</v>
      </c>
      <c r="D4026" s="69">
        <f t="shared" si="1667"/>
        <v>0</v>
      </c>
      <c r="E4026" s="69">
        <f t="shared" si="1667"/>
        <v>1</v>
      </c>
      <c r="F4026" s="69">
        <f t="shared" si="1667"/>
        <v>22</v>
      </c>
      <c r="G4026" s="69">
        <f t="shared" si="1667"/>
        <v>0</v>
      </c>
      <c r="H4026" s="69">
        <f t="shared" si="1667"/>
        <v>20</v>
      </c>
      <c r="I4026" s="69">
        <f t="shared" si="1667"/>
        <v>3</v>
      </c>
      <c r="J4026" s="69">
        <f t="shared" si="1667"/>
        <v>0</v>
      </c>
      <c r="K4026" s="69">
        <f t="shared" si="1667"/>
        <v>2</v>
      </c>
      <c r="L4026" s="79">
        <f t="shared" si="1667"/>
        <v>327.5</v>
      </c>
      <c r="M4026" s="8"/>
      <c r="N4026" s="38"/>
      <c r="O4026" s="2"/>
      <c r="AC4026" s="7"/>
      <c r="AD4026" s="7"/>
      <c r="AE4026" s="7"/>
      <c r="AF4026" s="7"/>
      <c r="AG4026" s="7"/>
      <c r="AH4026" s="7"/>
      <c r="AI4026" s="7"/>
      <c r="AJ4026" s="7"/>
      <c r="AK4026" s="7"/>
      <c r="AN4026" s="7"/>
    </row>
    <row r="4027" spans="1:40" x14ac:dyDescent="0.25">
      <c r="A4027" s="72" t="s">
        <v>18</v>
      </c>
      <c r="B4027" s="73"/>
      <c r="C4027" s="73"/>
      <c r="D4027" s="73"/>
      <c r="E4027" s="73"/>
      <c r="F4027" s="74">
        <f>PRODUCT(F4026/B4026)</f>
        <v>11</v>
      </c>
      <c r="G4027" s="75" t="s">
        <v>6</v>
      </c>
      <c r="H4027" s="74">
        <f>PRODUCT(H4026/B4026)</f>
        <v>10</v>
      </c>
      <c r="I4027" s="73"/>
      <c r="J4027" s="73"/>
      <c r="K4027" s="73"/>
      <c r="L4027" s="76"/>
      <c r="M4027" s="55"/>
      <c r="N4027" s="40"/>
      <c r="O4027" s="2"/>
      <c r="AC4027" s="7"/>
      <c r="AD4027" s="7"/>
      <c r="AE4027" s="7"/>
      <c r="AF4027" s="7"/>
      <c r="AG4027" s="7"/>
      <c r="AH4027" s="7"/>
      <c r="AI4027" s="7"/>
      <c r="AJ4027" s="7"/>
      <c r="AK4027" s="7"/>
      <c r="AN4027" s="7"/>
    </row>
    <row r="4028" spans="1:40" x14ac:dyDescent="0.25">
      <c r="B4028" s="10"/>
      <c r="C4028" s="10"/>
      <c r="D4028" s="10"/>
      <c r="E4028" s="10"/>
      <c r="F4028" s="55"/>
      <c r="G4028" s="11"/>
      <c r="H4028" s="55"/>
      <c r="I4028" s="10"/>
      <c r="J4028" s="10"/>
      <c r="K4028" s="10"/>
      <c r="L4028" s="8"/>
      <c r="M4028" s="55"/>
      <c r="N4028" s="40"/>
      <c r="O4028" s="2"/>
      <c r="AC4028" s="7"/>
      <c r="AD4028" s="7"/>
      <c r="AE4028" s="7"/>
      <c r="AF4028" s="7"/>
      <c r="AG4028" s="7"/>
      <c r="AH4028" s="7"/>
      <c r="AI4028" s="7"/>
      <c r="AJ4028" s="7"/>
      <c r="AK4028" s="7"/>
      <c r="AN4028" s="7"/>
    </row>
    <row r="4029" spans="1:40" x14ac:dyDescent="0.25">
      <c r="A4029" s="63" t="s">
        <v>669</v>
      </c>
      <c r="B4029" s="64"/>
      <c r="C4029" s="64"/>
      <c r="D4029" s="64"/>
      <c r="E4029" s="64"/>
      <c r="F4029" s="64"/>
      <c r="G4029" s="64"/>
      <c r="H4029" s="64"/>
      <c r="I4029" s="64"/>
      <c r="J4029" s="64"/>
      <c r="K4029" s="64"/>
      <c r="L4029" s="67"/>
      <c r="O4029" s="2"/>
      <c r="AC4029" s="7"/>
      <c r="AD4029" s="7"/>
      <c r="AE4029" s="7"/>
      <c r="AF4029" s="7"/>
      <c r="AG4029" s="7"/>
      <c r="AH4029" s="7"/>
      <c r="AI4029" s="7"/>
      <c r="AJ4029" s="7"/>
      <c r="AK4029" s="7"/>
      <c r="AN4029" s="7"/>
    </row>
    <row r="4030" spans="1:40" x14ac:dyDescent="0.25">
      <c r="A4030" s="68" t="s">
        <v>24</v>
      </c>
      <c r="B4030" s="69" t="s">
        <v>0</v>
      </c>
      <c r="C4030" s="69" t="s">
        <v>10</v>
      </c>
      <c r="D4030" s="69" t="s">
        <v>1</v>
      </c>
      <c r="E4030" s="69" t="s">
        <v>11</v>
      </c>
      <c r="F4030" s="78" t="s">
        <v>12</v>
      </c>
      <c r="G4030" s="70"/>
      <c r="H4030" s="69"/>
      <c r="I4030" s="78" t="s">
        <v>13</v>
      </c>
      <c r="J4030" s="70"/>
      <c r="K4030" s="69"/>
      <c r="L4030" s="71" t="s">
        <v>14</v>
      </c>
      <c r="O4030" s="2"/>
      <c r="AC4030" s="7"/>
      <c r="AD4030" s="7"/>
      <c r="AE4030" s="7"/>
      <c r="AF4030" s="7"/>
      <c r="AG4030" s="7"/>
      <c r="AH4030" s="7"/>
      <c r="AI4030" s="7"/>
      <c r="AJ4030" s="7"/>
      <c r="AK4030" s="7"/>
      <c r="AN4030" s="7"/>
    </row>
    <row r="4031" spans="1:40" x14ac:dyDescent="0.25">
      <c r="A4031" s="68" t="s">
        <v>16</v>
      </c>
      <c r="B4031" s="69">
        <f>PRODUCT(B4016+B4023)</f>
        <v>4</v>
      </c>
      <c r="C4031" s="69">
        <f>PRODUCT(C4016+E4023)</f>
        <v>2</v>
      </c>
      <c r="D4031" s="69">
        <f>PRODUCT(D4016+D4023)</f>
        <v>0</v>
      </c>
      <c r="E4031" s="69">
        <f>PRODUCT(E4016+C4023)</f>
        <v>2</v>
      </c>
      <c r="F4031" s="69">
        <f>PRODUCT(F4016+H4023)</f>
        <v>34</v>
      </c>
      <c r="G4031" s="70" t="s">
        <v>6</v>
      </c>
      <c r="H4031" s="69">
        <f>PRODUCT(H4016+F4023)</f>
        <v>36</v>
      </c>
      <c r="I4031" s="69">
        <f>PRODUCT(I4016+K4023)</f>
        <v>5</v>
      </c>
      <c r="J4031" s="70" t="s">
        <v>6</v>
      </c>
      <c r="K4031" s="69">
        <f>PRODUCT(K4016+I4023)</f>
        <v>6</v>
      </c>
      <c r="L4031" s="71">
        <f>PRODUCT(((B4016*L4016)+B4023*L4023))/B4031</f>
        <v>297.75</v>
      </c>
      <c r="M4031" s="8"/>
      <c r="N4031" s="38"/>
      <c r="O4031" s="2"/>
      <c r="AC4031" s="7"/>
      <c r="AD4031" s="7"/>
      <c r="AE4031" s="7"/>
      <c r="AF4031" s="7"/>
      <c r="AG4031" s="7"/>
      <c r="AH4031" s="7"/>
      <c r="AI4031" s="7"/>
      <c r="AJ4031" s="7"/>
      <c r="AK4031" s="7"/>
      <c r="AN4031" s="7"/>
    </row>
    <row r="4032" spans="1:40" x14ac:dyDescent="0.25">
      <c r="A4032" s="68" t="s">
        <v>439</v>
      </c>
      <c r="B4032" s="69">
        <f>PRODUCT(B4017+B4024)</f>
        <v>0</v>
      </c>
      <c r="C4032" s="69">
        <f>PRODUCT(C4017+E4024)</f>
        <v>0</v>
      </c>
      <c r="D4032" s="69">
        <f>PRODUCT(D4017+D4024)</f>
        <v>0</v>
      </c>
      <c r="E4032" s="69">
        <f>PRODUCT(E4017+C4024)</f>
        <v>0</v>
      </c>
      <c r="F4032" s="69">
        <f>PRODUCT(F4017+H4024)</f>
        <v>0</v>
      </c>
      <c r="G4032" s="70" t="s">
        <v>6</v>
      </c>
      <c r="H4032" s="69">
        <f>PRODUCT(H4017+F4024)</f>
        <v>0</v>
      </c>
      <c r="I4032" s="69">
        <f>PRODUCT(I4017+K4024)</f>
        <v>0</v>
      </c>
      <c r="J4032" s="70" t="s">
        <v>6</v>
      </c>
      <c r="K4032" s="69">
        <f>PRODUCT(K4017+I4024)</f>
        <v>0</v>
      </c>
      <c r="L4032" s="71">
        <v>0</v>
      </c>
      <c r="M4032" s="8"/>
      <c r="N4032" s="38"/>
      <c r="O4032" s="2"/>
      <c r="AC4032" s="7"/>
      <c r="AD4032" s="7"/>
      <c r="AE4032" s="7"/>
      <c r="AF4032" s="7"/>
      <c r="AG4032" s="7"/>
      <c r="AH4032" s="7"/>
      <c r="AI4032" s="7"/>
      <c r="AJ4032" s="7"/>
      <c r="AK4032" s="7"/>
      <c r="AN4032" s="7"/>
    </row>
    <row r="4033" spans="1:40" x14ac:dyDescent="0.25">
      <c r="A4033" s="68" t="s">
        <v>440</v>
      </c>
      <c r="B4033" s="69">
        <f>PRODUCT(B4018+B4025)</f>
        <v>0</v>
      </c>
      <c r="C4033" s="69">
        <f>PRODUCT(C4018+E4025)</f>
        <v>0</v>
      </c>
      <c r="D4033" s="69">
        <f>PRODUCT(D4018+D4025)</f>
        <v>0</v>
      </c>
      <c r="E4033" s="69">
        <f>PRODUCT(E4018+C4025)</f>
        <v>0</v>
      </c>
      <c r="F4033" s="69">
        <f>PRODUCT(F4018+H4025)</f>
        <v>0</v>
      </c>
      <c r="G4033" s="70" t="s">
        <v>6</v>
      </c>
      <c r="H4033" s="69">
        <f>PRODUCT(H4018+F4025)</f>
        <v>0</v>
      </c>
      <c r="I4033" s="69">
        <f>PRODUCT(I4018+K4025)</f>
        <v>0</v>
      </c>
      <c r="J4033" s="70" t="s">
        <v>6</v>
      </c>
      <c r="K4033" s="69">
        <f>PRODUCT(K4018+I4025)</f>
        <v>0</v>
      </c>
      <c r="L4033" s="71">
        <v>0</v>
      </c>
      <c r="M4033" s="8"/>
      <c r="N4033" s="38"/>
      <c r="O4033" s="2"/>
      <c r="AC4033" s="7"/>
      <c r="AD4033" s="7"/>
      <c r="AE4033" s="7"/>
      <c r="AF4033" s="7"/>
      <c r="AG4033" s="7"/>
      <c r="AH4033" s="7"/>
      <c r="AI4033" s="7"/>
      <c r="AJ4033" s="7"/>
      <c r="AK4033" s="7"/>
      <c r="AN4033" s="7"/>
    </row>
    <row r="4034" spans="1:40" x14ac:dyDescent="0.25">
      <c r="A4034" s="68" t="s">
        <v>17</v>
      </c>
      <c r="B4034" s="69">
        <f>PRODUCT(B4019+B4026)</f>
        <v>4</v>
      </c>
      <c r="C4034" s="69">
        <f>PRODUCT(C4019+E4026)</f>
        <v>2</v>
      </c>
      <c r="D4034" s="69">
        <f>PRODUCT(D4019+D4026)</f>
        <v>0</v>
      </c>
      <c r="E4034" s="69">
        <f>PRODUCT(E4019+C4026)</f>
        <v>2</v>
      </c>
      <c r="F4034" s="69">
        <f>PRODUCT(F4019+H4026)</f>
        <v>34</v>
      </c>
      <c r="G4034" s="70" t="s">
        <v>6</v>
      </c>
      <c r="H4034" s="69">
        <f>PRODUCT(H4019+F4026)</f>
        <v>36</v>
      </c>
      <c r="I4034" s="69">
        <f>PRODUCT(I4019+K4026)</f>
        <v>5</v>
      </c>
      <c r="J4034" s="70" t="s">
        <v>6</v>
      </c>
      <c r="K4034" s="69">
        <f>PRODUCT(K4019+I4026)</f>
        <v>6</v>
      </c>
      <c r="L4034" s="71">
        <f>PRODUCT(((B4019*L4019)+B4026*L4026))/B4034</f>
        <v>297.75</v>
      </c>
      <c r="M4034" s="8"/>
      <c r="N4034" s="38"/>
      <c r="O4034" s="2"/>
      <c r="AC4034" s="7"/>
      <c r="AD4034" s="7"/>
      <c r="AE4034" s="7"/>
      <c r="AF4034" s="7"/>
      <c r="AG4034" s="7"/>
      <c r="AH4034" s="7"/>
      <c r="AI4034" s="7"/>
      <c r="AJ4034" s="7"/>
      <c r="AK4034" s="7"/>
      <c r="AN4034" s="7"/>
    </row>
    <row r="4035" spans="1:40" x14ac:dyDescent="0.25">
      <c r="A4035" s="72" t="s">
        <v>18</v>
      </c>
      <c r="B4035" s="73"/>
      <c r="C4035" s="73"/>
      <c r="D4035" s="73"/>
      <c r="E4035" s="73"/>
      <c r="F4035" s="74">
        <f>PRODUCT(F4034/B4034)</f>
        <v>8.5</v>
      </c>
      <c r="G4035" s="75" t="s">
        <v>6</v>
      </c>
      <c r="H4035" s="74">
        <f>PRODUCT(H4034/B4034)</f>
        <v>9</v>
      </c>
      <c r="I4035" s="73"/>
      <c r="J4035" s="73"/>
      <c r="K4035" s="73"/>
      <c r="L4035" s="76"/>
      <c r="M4035" s="55"/>
      <c r="N4035" s="40"/>
      <c r="O4035" s="2"/>
      <c r="AC4035" s="7"/>
      <c r="AD4035" s="7"/>
      <c r="AE4035" s="7"/>
      <c r="AF4035" s="7"/>
      <c r="AG4035" s="7"/>
      <c r="AH4035" s="7"/>
      <c r="AI4035" s="7"/>
      <c r="AJ4035" s="7"/>
      <c r="AK4035" s="7"/>
      <c r="AN4035" s="7"/>
    </row>
    <row r="4036" spans="1:40" x14ac:dyDescent="0.25">
      <c r="A4036" s="7"/>
      <c r="B4036" s="10"/>
      <c r="C4036" s="10"/>
      <c r="D4036" s="10"/>
      <c r="E4036" s="10"/>
      <c r="F4036" s="10"/>
      <c r="G4036" s="10"/>
      <c r="H4036" s="10"/>
      <c r="I4036" s="10"/>
      <c r="J4036" s="10"/>
      <c r="K4036" s="10"/>
      <c r="L4036" s="54"/>
      <c r="O4036" s="2"/>
      <c r="AC4036" s="7"/>
      <c r="AD4036" s="7"/>
      <c r="AE4036" s="7"/>
      <c r="AF4036" s="7"/>
      <c r="AG4036" s="7"/>
      <c r="AH4036" s="7"/>
      <c r="AI4036" s="7"/>
      <c r="AJ4036" s="7"/>
      <c r="AK4036" s="7"/>
      <c r="AN4036" s="7"/>
    </row>
    <row r="4037" spans="1:40" x14ac:dyDescent="0.25">
      <c r="A4037" s="7"/>
      <c r="B4037" s="10"/>
      <c r="C4037" s="10"/>
      <c r="D4037" s="10"/>
      <c r="E4037" s="10"/>
      <c r="F4037" s="10" t="s">
        <v>1874</v>
      </c>
      <c r="G4037" s="10"/>
      <c r="H4037" s="10"/>
      <c r="I4037" s="10"/>
      <c r="J4037" s="10"/>
      <c r="K4037" s="10"/>
      <c r="L4037" s="10"/>
      <c r="O4037" s="2"/>
      <c r="AC4037" s="7"/>
      <c r="AD4037" s="7"/>
      <c r="AE4037" s="7"/>
      <c r="AF4037" s="7"/>
      <c r="AG4037" s="7"/>
      <c r="AH4037" s="7"/>
      <c r="AI4037" s="7"/>
      <c r="AJ4037" s="7"/>
      <c r="AK4037" s="7"/>
      <c r="AN4037" s="7"/>
    </row>
    <row r="4038" spans="1:40" x14ac:dyDescent="0.25">
      <c r="A4038" s="7"/>
      <c r="B4038" s="10"/>
      <c r="C4038" s="10"/>
      <c r="D4038" s="10"/>
      <c r="E4038" s="10"/>
      <c r="F4038" s="10" t="s">
        <v>433</v>
      </c>
      <c r="G4038" s="10"/>
      <c r="H4038" s="10"/>
      <c r="I4038" s="10"/>
      <c r="J4038" s="10"/>
      <c r="K4038" s="10"/>
      <c r="L4038" s="57">
        <f>PRODUCT(C4019/B4019)</f>
        <v>0.5</v>
      </c>
      <c r="R4038" s="10" t="s">
        <v>25</v>
      </c>
      <c r="AC4038" s="10" t="s">
        <v>3</v>
      </c>
      <c r="AD4038" s="3">
        <f>SUM(AD4039:AD4041)</f>
        <v>0</v>
      </c>
      <c r="AE4038" s="3">
        <f>SUM(AE4039:AE4041)</f>
        <v>0</v>
      </c>
      <c r="AF4038" s="3">
        <f>SUM(AF4039:AF4041)</f>
        <v>0</v>
      </c>
      <c r="AG4038" s="3">
        <f>SUM(AG4039:AG4041)</f>
        <v>0</v>
      </c>
      <c r="AH4038" s="3">
        <f>SUM(AH4039:AH4041)</f>
        <v>0</v>
      </c>
      <c r="AJ4038" s="3">
        <f>SUM(AJ4039:AJ4041)</f>
        <v>0</v>
      </c>
      <c r="AK4038" s="3">
        <f>SUM(AK4039:AK4041)</f>
        <v>0</v>
      </c>
      <c r="AL4038" s="3">
        <f>SUM(AL4039:AL4041)</f>
        <v>0</v>
      </c>
      <c r="AM4038" s="3"/>
      <c r="AN4038" s="3">
        <f>SUM(AN4039:AN4041)</f>
        <v>0</v>
      </c>
    </row>
    <row r="4039" spans="1:40" x14ac:dyDescent="0.25">
      <c r="A4039" s="7"/>
      <c r="B4039" s="10"/>
      <c r="C4039" s="10"/>
      <c r="D4039" s="10"/>
      <c r="E4039" s="10"/>
      <c r="F4039" s="10" t="s">
        <v>434</v>
      </c>
      <c r="G4039" s="10"/>
      <c r="H4039" s="10"/>
      <c r="I4039" s="10"/>
      <c r="J4039" s="10"/>
      <c r="K4039" s="10"/>
      <c r="L4039" s="57">
        <f>PRODUCT(E4026/B4026)</f>
        <v>0.5</v>
      </c>
      <c r="O4039" s="2"/>
      <c r="R4039" s="7"/>
      <c r="T4039" s="7"/>
      <c r="AC4039" s="7"/>
      <c r="AD4039" s="7"/>
      <c r="AE4039" s="7"/>
      <c r="AF4039" s="7"/>
      <c r="AG4039" s="7"/>
      <c r="AH4039" s="7"/>
      <c r="AI4039" s="7"/>
      <c r="AJ4039" s="7"/>
      <c r="AK4039" s="7"/>
      <c r="AN4039" s="7"/>
    </row>
    <row r="4040" spans="1:40" x14ac:dyDescent="0.25">
      <c r="A4040" s="7"/>
      <c r="B4040" s="10"/>
      <c r="C4040" s="10"/>
      <c r="D4040" s="10"/>
      <c r="E4040" s="10"/>
      <c r="F4040" s="10" t="s">
        <v>435</v>
      </c>
      <c r="G4040" s="10"/>
      <c r="H4040" s="10"/>
      <c r="I4040" s="10"/>
      <c r="J4040" s="10"/>
      <c r="K4040" s="10"/>
      <c r="L4040" s="57">
        <f>PRODUCT(C4034/B4034)</f>
        <v>0.5</v>
      </c>
      <c r="O4040" s="2"/>
      <c r="R4040" s="7"/>
      <c r="T4040" s="7"/>
      <c r="AC4040" s="7"/>
      <c r="AD4040" s="7"/>
      <c r="AE4040" s="7"/>
      <c r="AF4040" s="7"/>
      <c r="AG4040" s="7"/>
      <c r="AH4040" s="7"/>
      <c r="AI4040" s="7"/>
      <c r="AJ4040" s="7"/>
      <c r="AK4040" s="7"/>
      <c r="AN4040" s="7"/>
    </row>
    <row r="4041" spans="1:40" x14ac:dyDescent="0.25">
      <c r="A4041" s="7"/>
      <c r="B4041" s="10"/>
      <c r="C4041" s="10"/>
      <c r="D4041" s="10"/>
      <c r="E4041" s="10"/>
      <c r="F4041" s="10"/>
      <c r="G4041" s="10"/>
      <c r="H4041" s="10"/>
      <c r="I4041" s="10"/>
      <c r="J4041" s="10"/>
      <c r="K4041" s="10"/>
      <c r="L4041" s="54"/>
      <c r="O4041" s="2"/>
      <c r="R4041" s="7"/>
      <c r="T4041" s="7"/>
      <c r="AC4041" s="7"/>
      <c r="AD4041" s="7"/>
      <c r="AE4041" s="7"/>
      <c r="AF4041" s="7"/>
      <c r="AG4041" s="7"/>
      <c r="AH4041" s="7"/>
      <c r="AI4041" s="7"/>
      <c r="AJ4041" s="7"/>
      <c r="AK4041" s="7"/>
      <c r="AN4041" s="7"/>
    </row>
    <row r="4042" spans="1:40" x14ac:dyDescent="0.25">
      <c r="A4042" s="7"/>
      <c r="B4042" s="10"/>
      <c r="C4042" s="10"/>
      <c r="D4042" s="10"/>
      <c r="E4042" s="10"/>
      <c r="F4042" s="10"/>
      <c r="G4042" s="10"/>
      <c r="H4042" s="10"/>
      <c r="I4042" s="10"/>
      <c r="J4042" s="10"/>
      <c r="K4042" s="10"/>
      <c r="L4042" s="54"/>
      <c r="O4042" s="2"/>
      <c r="R4042" s="10" t="s">
        <v>32</v>
      </c>
      <c r="T4042" s="7"/>
      <c r="AC4042" s="10" t="s">
        <v>4</v>
      </c>
      <c r="AD4042" s="3">
        <f>SUM(AD3932:AD3934)</f>
        <v>0</v>
      </c>
      <c r="AE4042" s="3">
        <f>SUM(AE3932:AE3934)</f>
        <v>0</v>
      </c>
      <c r="AF4042" s="3">
        <f>SUM(AF3932:AF3934)</f>
        <v>0</v>
      </c>
      <c r="AG4042" s="3">
        <f>SUM(AG3932:AG3934)</f>
        <v>0</v>
      </c>
      <c r="AH4042" s="3">
        <f>SUM(AH3932:AH3934)</f>
        <v>0</v>
      </c>
      <c r="AI4042" s="7"/>
      <c r="AJ4042" s="3">
        <f>SUM(AJ3932:AJ3934)</f>
        <v>0</v>
      </c>
      <c r="AK4042" s="3">
        <v>0</v>
      </c>
      <c r="AL4042" s="3">
        <f>SUM(AL3932:AL3934)</f>
        <v>0</v>
      </c>
      <c r="AN4042" s="3">
        <v>0</v>
      </c>
    </row>
    <row r="4043" spans="1:40" x14ac:dyDescent="0.25">
      <c r="A4043" s="7"/>
      <c r="B4043" s="10"/>
      <c r="C4043" s="10"/>
      <c r="D4043" s="10"/>
      <c r="E4043" s="10"/>
      <c r="F4043" s="10"/>
      <c r="G4043" s="10"/>
      <c r="H4043" s="10"/>
      <c r="I4043" s="10"/>
      <c r="J4043" s="10"/>
      <c r="K4043" s="10"/>
      <c r="L4043" s="54"/>
      <c r="O4043" s="2"/>
      <c r="R4043" s="7"/>
      <c r="T4043" s="7"/>
      <c r="AC4043" s="10"/>
      <c r="AD4043" s="3"/>
      <c r="AE4043" s="3"/>
      <c r="AF4043" s="3"/>
      <c r="AG4043" s="3"/>
      <c r="AH4043" s="3"/>
      <c r="AI4043" s="7"/>
      <c r="AJ4043" s="3"/>
      <c r="AK4043" s="3"/>
      <c r="AL4043" s="3"/>
      <c r="AN4043" s="3"/>
    </row>
    <row r="4046" spans="1:40" x14ac:dyDescent="0.25">
      <c r="A4046" s="7"/>
      <c r="B4046" s="10"/>
      <c r="C4046" s="10"/>
      <c r="D4046" s="10"/>
      <c r="E4046" s="10"/>
      <c r="F4046" s="10"/>
      <c r="G4046" s="10"/>
      <c r="H4046" s="10"/>
      <c r="I4046" s="10"/>
      <c r="J4046" s="10"/>
      <c r="K4046" s="10"/>
      <c r="L4046" s="54"/>
      <c r="O4046" s="2"/>
      <c r="R4046" s="7"/>
      <c r="T4046" s="7"/>
      <c r="AC4046" s="7"/>
      <c r="AI4046" s="30"/>
      <c r="AL4046" s="2"/>
    </row>
    <row r="4047" spans="1:40" x14ac:dyDescent="0.25">
      <c r="L4047" s="8"/>
      <c r="M4047" s="3" t="s">
        <v>7</v>
      </c>
      <c r="R4047" s="6" t="s">
        <v>8</v>
      </c>
      <c r="AC4047" s="10" t="s">
        <v>2</v>
      </c>
      <c r="AD4047" s="3">
        <f>SUM(AD4048:AD4073)</f>
        <v>19</v>
      </c>
      <c r="AE4047" s="3">
        <f>SUM(AE4048:AE4073)</f>
        <v>5</v>
      </c>
      <c r="AF4047" s="3">
        <f>SUM(AF4048:AF4073)</f>
        <v>0</v>
      </c>
      <c r="AG4047" s="3">
        <f>SUM(AG4048:AG4073)</f>
        <v>14</v>
      </c>
      <c r="AH4047" s="3">
        <f>SUM(AH4048:AH4073)</f>
        <v>96</v>
      </c>
      <c r="AJ4047" s="3">
        <f>SUM(AJ4048:AJ4073)</f>
        <v>188</v>
      </c>
      <c r="AK4047" s="3">
        <f>SUM(AK4048:AK4073)</f>
        <v>12</v>
      </c>
      <c r="AL4047" s="3">
        <f>SUM(AL4048:AL4073)</f>
        <v>10701</v>
      </c>
      <c r="AM4047" s="3">
        <f>PRODUCT(AL4047+AL4074+AL4084)</f>
        <v>14756</v>
      </c>
      <c r="AN4047" s="3">
        <f>SUM(AN4048:AN4073)</f>
        <v>42</v>
      </c>
    </row>
    <row r="4048" spans="1:40" x14ac:dyDescent="0.25">
      <c r="A4048" s="63" t="s">
        <v>717</v>
      </c>
      <c r="B4048" s="64" t="s">
        <v>0</v>
      </c>
      <c r="C4048" s="64" t="s">
        <v>10</v>
      </c>
      <c r="D4048" s="64" t="s">
        <v>1</v>
      </c>
      <c r="E4048" s="64" t="s">
        <v>11</v>
      </c>
      <c r="F4048" s="65" t="s">
        <v>12</v>
      </c>
      <c r="G4048" s="66"/>
      <c r="H4048" s="64"/>
      <c r="I4048" s="65" t="s">
        <v>13</v>
      </c>
      <c r="J4048" s="66"/>
      <c r="K4048" s="64"/>
      <c r="L4048" s="67" t="s">
        <v>14</v>
      </c>
      <c r="M4048" s="3">
        <f>MAX(Y4048:Y4088)</f>
        <v>2350</v>
      </c>
      <c r="N4048" s="1"/>
      <c r="O4048" s="2">
        <v>3</v>
      </c>
      <c r="P4048" s="2">
        <v>7</v>
      </c>
      <c r="Q4048" s="2">
        <v>2002</v>
      </c>
      <c r="R4048" s="5" t="s">
        <v>785</v>
      </c>
      <c r="S4048" s="30" t="s">
        <v>6</v>
      </c>
      <c r="T4048" s="5" t="s">
        <v>783</v>
      </c>
      <c r="U4048" s="2">
        <v>0</v>
      </c>
      <c r="V4048" s="30" t="s">
        <v>6</v>
      </c>
      <c r="W4048" s="2">
        <v>1</v>
      </c>
      <c r="X4048" s="7" t="s">
        <v>393</v>
      </c>
      <c r="Y4048" s="2">
        <v>325</v>
      </c>
      <c r="Z4048" s="2">
        <v>4</v>
      </c>
      <c r="AA4048" s="30" t="s">
        <v>6</v>
      </c>
      <c r="AB4048" s="2">
        <v>5</v>
      </c>
      <c r="AD4048" s="2">
        <f t="shared" ref="AD4048:AD4066" si="1668">IF(Q4048&gt;100,1,0)</f>
        <v>1</v>
      </c>
      <c r="AE4048" s="2">
        <f t="shared" ref="AE4048:AE4051" si="1669">IF(U4048&gt;W4048,1,0)</f>
        <v>0</v>
      </c>
      <c r="AF4048" s="2">
        <f t="shared" ref="AF4048:AF4066" si="1670">IF(U4048=W4048,1,0)*IF(Q4048=0,0,1)</f>
        <v>0</v>
      </c>
      <c r="AG4048" s="2">
        <f t="shared" ref="AG4048:AG4051" si="1671">IF(W4048&gt;U4048,1,0)</f>
        <v>1</v>
      </c>
      <c r="AH4048" s="2">
        <f t="shared" ref="AH4048:AH4051" si="1672">PRODUCT(Z4048)</f>
        <v>4</v>
      </c>
      <c r="AI4048" s="30" t="s">
        <v>6</v>
      </c>
      <c r="AJ4048" s="2">
        <f t="shared" ref="AJ4048:AJ4051" si="1673">PRODUCT(AB4048)</f>
        <v>5</v>
      </c>
      <c r="AK4048" s="2">
        <v>0</v>
      </c>
      <c r="AL4048" s="2">
        <f t="shared" ref="AL4048" si="1674">PRODUCT(Y4048)</f>
        <v>325</v>
      </c>
      <c r="AN4048" s="2">
        <v>2</v>
      </c>
    </row>
    <row r="4049" spans="1:40" x14ac:dyDescent="0.25">
      <c r="A4049" s="68" t="s">
        <v>16</v>
      </c>
      <c r="B4049" s="69">
        <f>PRODUCT(AD4047)</f>
        <v>19</v>
      </c>
      <c r="C4049" s="69">
        <f>PRODUCT(AE4047)</f>
        <v>5</v>
      </c>
      <c r="D4049" s="69">
        <f>PRODUCT(AF4047)</f>
        <v>0</v>
      </c>
      <c r="E4049" s="69">
        <f>PRODUCT(AG4047)</f>
        <v>14</v>
      </c>
      <c r="F4049" s="69">
        <f>PRODUCT(AH4047)</f>
        <v>96</v>
      </c>
      <c r="G4049" s="70" t="s">
        <v>6</v>
      </c>
      <c r="H4049" s="69">
        <f>PRODUCT(AJ4047)</f>
        <v>188</v>
      </c>
      <c r="I4049" s="69">
        <f>PRODUCT(AK4047)</f>
        <v>12</v>
      </c>
      <c r="J4049" s="70" t="s">
        <v>6</v>
      </c>
      <c r="K4049" s="69">
        <f>PRODUCT(AN4047)</f>
        <v>42</v>
      </c>
      <c r="L4049" s="71">
        <f>PRODUCT(AL4047/B4049)</f>
        <v>563.21052631578948</v>
      </c>
      <c r="M4049" s="8"/>
      <c r="N4049" s="1"/>
      <c r="O4049" s="2">
        <v>22</v>
      </c>
      <c r="P4049" s="2">
        <v>7</v>
      </c>
      <c r="Q4049" s="2">
        <v>2003</v>
      </c>
      <c r="R4049" s="21" t="s">
        <v>785</v>
      </c>
      <c r="S4049" s="30" t="s">
        <v>6</v>
      </c>
      <c r="T4049" s="21" t="s">
        <v>783</v>
      </c>
      <c r="U4049" s="2">
        <v>0</v>
      </c>
      <c r="V4049" s="30" t="s">
        <v>6</v>
      </c>
      <c r="W4049" s="2">
        <v>2</v>
      </c>
      <c r="X4049" s="7" t="s">
        <v>1029</v>
      </c>
      <c r="Y4049" s="2">
        <v>427</v>
      </c>
      <c r="Z4049" s="2">
        <v>3</v>
      </c>
      <c r="AA4049" s="30" t="s">
        <v>6</v>
      </c>
      <c r="AB4049" s="2">
        <v>9</v>
      </c>
      <c r="AD4049" s="2">
        <f t="shared" si="1668"/>
        <v>1</v>
      </c>
      <c r="AE4049" s="2">
        <f t="shared" si="1669"/>
        <v>0</v>
      </c>
      <c r="AF4049" s="2">
        <f t="shared" si="1670"/>
        <v>0</v>
      </c>
      <c r="AG4049" s="2">
        <f t="shared" si="1671"/>
        <v>1</v>
      </c>
      <c r="AH4049" s="2">
        <f t="shared" si="1672"/>
        <v>3</v>
      </c>
      <c r="AI4049" s="30" t="s">
        <v>6</v>
      </c>
      <c r="AJ4049" s="2">
        <f t="shared" si="1673"/>
        <v>9</v>
      </c>
      <c r="AK4049" s="2">
        <v>0</v>
      </c>
      <c r="AL4049" s="2">
        <f t="shared" ref="AL4049:AL4066" si="1675">PRODUCT(Y4049)</f>
        <v>427</v>
      </c>
      <c r="AN4049" s="2">
        <v>3</v>
      </c>
    </row>
    <row r="4050" spans="1:40" x14ac:dyDescent="0.25">
      <c r="A4050" s="68" t="s">
        <v>439</v>
      </c>
      <c r="B4050" s="69">
        <f>PRODUCT(AD4074)</f>
        <v>7</v>
      </c>
      <c r="C4050" s="69">
        <f>PRODUCT(AE4074)</f>
        <v>3</v>
      </c>
      <c r="D4050" s="69">
        <f>PRODUCT(AF4074)</f>
        <v>0</v>
      </c>
      <c r="E4050" s="69">
        <f>PRODUCT(AG4074)</f>
        <v>4</v>
      </c>
      <c r="F4050" s="69">
        <f>PRODUCT(AH4074)</f>
        <v>68</v>
      </c>
      <c r="G4050" s="70" t="s">
        <v>6</v>
      </c>
      <c r="H4050" s="69">
        <f>PRODUCT(AJ4074)</f>
        <v>68</v>
      </c>
      <c r="I4050" s="69">
        <f>PRODUCT(AK4074)</f>
        <v>9</v>
      </c>
      <c r="J4050" s="70" t="s">
        <v>6</v>
      </c>
      <c r="K4050" s="69">
        <f>PRODUCT(AN4074)</f>
        <v>10</v>
      </c>
      <c r="L4050" s="71">
        <f>PRODUCT(AL4074/B4050)</f>
        <v>579.28571428571433</v>
      </c>
      <c r="M4050" s="8"/>
      <c r="N4050" s="1"/>
      <c r="O4050" s="2">
        <v>19</v>
      </c>
      <c r="P4050" s="2">
        <v>5</v>
      </c>
      <c r="Q4050" s="2">
        <v>2004</v>
      </c>
      <c r="R4050" s="5" t="s">
        <v>785</v>
      </c>
      <c r="S4050" s="30" t="s">
        <v>6</v>
      </c>
      <c r="T4050" s="5" t="s">
        <v>783</v>
      </c>
      <c r="U4050" s="2">
        <v>0</v>
      </c>
      <c r="V4050" s="30" t="s">
        <v>6</v>
      </c>
      <c r="W4050" s="2">
        <v>2</v>
      </c>
      <c r="X4050" s="7" t="s">
        <v>1036</v>
      </c>
      <c r="Y4050" s="2">
        <v>268</v>
      </c>
      <c r="Z4050" s="2">
        <v>9</v>
      </c>
      <c r="AA4050" s="30" t="s">
        <v>6</v>
      </c>
      <c r="AB4050" s="2">
        <v>15</v>
      </c>
      <c r="AC4050" s="7"/>
      <c r="AD4050" s="2">
        <f t="shared" si="1668"/>
        <v>1</v>
      </c>
      <c r="AE4050" s="2">
        <f t="shared" si="1669"/>
        <v>0</v>
      </c>
      <c r="AF4050" s="2">
        <f t="shared" si="1670"/>
        <v>0</v>
      </c>
      <c r="AG4050" s="2">
        <f t="shared" si="1671"/>
        <v>1</v>
      </c>
      <c r="AH4050" s="2">
        <f t="shared" si="1672"/>
        <v>9</v>
      </c>
      <c r="AI4050" s="30" t="s">
        <v>6</v>
      </c>
      <c r="AJ4050" s="2">
        <f t="shared" si="1673"/>
        <v>15</v>
      </c>
      <c r="AK4050" s="2">
        <v>0</v>
      </c>
      <c r="AL4050" s="2">
        <f t="shared" si="1675"/>
        <v>268</v>
      </c>
      <c r="AN4050" s="2">
        <v>3</v>
      </c>
    </row>
    <row r="4051" spans="1:40" x14ac:dyDescent="0.25">
      <c r="A4051" s="68" t="s">
        <v>440</v>
      </c>
      <c r="B4051" s="69">
        <v>0</v>
      </c>
      <c r="C4051" s="69">
        <v>0</v>
      </c>
      <c r="D4051" s="69">
        <v>0</v>
      </c>
      <c r="E4051" s="69">
        <v>0</v>
      </c>
      <c r="F4051" s="69">
        <v>0</v>
      </c>
      <c r="G4051" s="70" t="s">
        <v>6</v>
      </c>
      <c r="H4051" s="69">
        <v>0</v>
      </c>
      <c r="I4051" s="69">
        <v>0</v>
      </c>
      <c r="J4051" s="70" t="s">
        <v>6</v>
      </c>
      <c r="K4051" s="69">
        <v>0</v>
      </c>
      <c r="L4051" s="71">
        <v>0</v>
      </c>
      <c r="M4051" s="8"/>
      <c r="N4051" s="1"/>
      <c r="O4051" s="2">
        <v>12</v>
      </c>
      <c r="P4051" s="2">
        <v>6</v>
      </c>
      <c r="Q4051" s="2">
        <v>2005</v>
      </c>
      <c r="R4051" s="5" t="s">
        <v>785</v>
      </c>
      <c r="S4051" s="30" t="s">
        <v>6</v>
      </c>
      <c r="T4051" s="5" t="s">
        <v>783</v>
      </c>
      <c r="U4051" s="2">
        <v>2</v>
      </c>
      <c r="V4051" s="30" t="s">
        <v>6</v>
      </c>
      <c r="W4051" s="2">
        <v>1</v>
      </c>
      <c r="X4051" s="7" t="s">
        <v>1068</v>
      </c>
      <c r="Y4051" s="2">
        <v>558</v>
      </c>
      <c r="Z4051" s="2">
        <v>9</v>
      </c>
      <c r="AA4051" s="30" t="s">
        <v>6</v>
      </c>
      <c r="AB4051" s="2">
        <v>8</v>
      </c>
      <c r="AC4051" s="7"/>
      <c r="AD4051" s="2">
        <f t="shared" si="1668"/>
        <v>1</v>
      </c>
      <c r="AE4051" s="2">
        <f t="shared" si="1669"/>
        <v>1</v>
      </c>
      <c r="AF4051" s="2">
        <f t="shared" si="1670"/>
        <v>0</v>
      </c>
      <c r="AG4051" s="2">
        <f t="shared" si="1671"/>
        <v>0</v>
      </c>
      <c r="AH4051" s="2">
        <f t="shared" si="1672"/>
        <v>9</v>
      </c>
      <c r="AI4051" s="30" t="s">
        <v>6</v>
      </c>
      <c r="AJ4051" s="2">
        <f t="shared" si="1673"/>
        <v>8</v>
      </c>
      <c r="AK4051" s="2">
        <v>2</v>
      </c>
      <c r="AL4051" s="2">
        <f t="shared" si="1675"/>
        <v>558</v>
      </c>
      <c r="AN4051" s="2">
        <v>1</v>
      </c>
    </row>
    <row r="4052" spans="1:40" x14ac:dyDescent="0.25">
      <c r="A4052" s="68" t="s">
        <v>17</v>
      </c>
      <c r="B4052" s="69">
        <f>SUM(B4049:B4051)</f>
        <v>26</v>
      </c>
      <c r="C4052" s="69">
        <f>SUM(C4049:C4051)</f>
        <v>8</v>
      </c>
      <c r="D4052" s="69">
        <f>SUM(D4049:D4051)</f>
        <v>0</v>
      </c>
      <c r="E4052" s="69">
        <f>SUM(E4049:E4051)</f>
        <v>18</v>
      </c>
      <c r="F4052" s="69">
        <f>SUM(F4049:F4051)</f>
        <v>164</v>
      </c>
      <c r="G4052" s="70" t="s">
        <v>6</v>
      </c>
      <c r="H4052" s="69">
        <f>SUM(H4049:H4051)</f>
        <v>256</v>
      </c>
      <c r="I4052" s="69">
        <f>SUM(I4049:I4051)</f>
        <v>21</v>
      </c>
      <c r="J4052" s="70" t="s">
        <v>6</v>
      </c>
      <c r="K4052" s="69">
        <f>SUM(K4049:K4051)</f>
        <v>52</v>
      </c>
      <c r="L4052" s="71">
        <f>PRODUCT(AM4047/B4052)</f>
        <v>567.53846153846155</v>
      </c>
      <c r="M4052" s="8"/>
      <c r="N4052" s="1"/>
      <c r="O4052" s="2">
        <v>19</v>
      </c>
      <c r="P4052" s="2">
        <v>7</v>
      </c>
      <c r="Q4052" s="2">
        <v>2006</v>
      </c>
      <c r="R4052" s="5" t="s">
        <v>785</v>
      </c>
      <c r="S4052" s="30" t="s">
        <v>6</v>
      </c>
      <c r="T4052" s="5" t="s">
        <v>783</v>
      </c>
      <c r="U4052" s="2">
        <v>2</v>
      </c>
      <c r="V4052" s="30" t="s">
        <v>6</v>
      </c>
      <c r="W4052" s="2">
        <v>1</v>
      </c>
      <c r="X4052" s="7" t="s">
        <v>1112</v>
      </c>
      <c r="Y4052" s="2">
        <v>371</v>
      </c>
      <c r="Z4052" s="2">
        <v>9</v>
      </c>
      <c r="AA4052" s="30" t="s">
        <v>6</v>
      </c>
      <c r="AB4052" s="2">
        <v>5</v>
      </c>
      <c r="AD4052" s="2">
        <f t="shared" si="1668"/>
        <v>1</v>
      </c>
      <c r="AE4052" s="2">
        <f t="shared" ref="AE4052:AE4060" si="1676">IF(U4052&gt;W4052,1,0)</f>
        <v>1</v>
      </c>
      <c r="AF4052" s="2">
        <f t="shared" si="1670"/>
        <v>0</v>
      </c>
      <c r="AG4052" s="2">
        <f t="shared" ref="AG4052:AG4060" si="1677">IF(W4052&gt;U4052,1,0)</f>
        <v>0</v>
      </c>
      <c r="AH4052" s="2">
        <f t="shared" ref="AH4052:AH4060" si="1678">PRODUCT(Z4052)</f>
        <v>9</v>
      </c>
      <c r="AI4052" s="30" t="s">
        <v>6</v>
      </c>
      <c r="AJ4052" s="2">
        <f t="shared" ref="AJ4052:AJ4060" si="1679">PRODUCT(AB4052)</f>
        <v>5</v>
      </c>
      <c r="AK4052" s="2">
        <v>2</v>
      </c>
      <c r="AL4052" s="2">
        <f t="shared" si="1675"/>
        <v>371</v>
      </c>
      <c r="AN4052" s="2">
        <v>1</v>
      </c>
    </row>
    <row r="4053" spans="1:40" x14ac:dyDescent="0.25">
      <c r="A4053" s="72" t="s">
        <v>18</v>
      </c>
      <c r="B4053" s="73"/>
      <c r="C4053" s="73"/>
      <c r="D4053" s="73"/>
      <c r="E4053" s="73"/>
      <c r="F4053" s="74">
        <f>PRODUCT(F4052/B4052)</f>
        <v>6.3076923076923075</v>
      </c>
      <c r="G4053" s="75" t="s">
        <v>6</v>
      </c>
      <c r="H4053" s="74">
        <f>PRODUCT(H4052/B4052)</f>
        <v>9.8461538461538467</v>
      </c>
      <c r="I4053" s="73"/>
      <c r="J4053" s="73"/>
      <c r="K4053" s="73"/>
      <c r="L4053" s="76"/>
      <c r="M4053" s="55"/>
      <c r="N4053" s="1"/>
      <c r="O4053" s="2">
        <v>17</v>
      </c>
      <c r="P4053" s="2">
        <v>6</v>
      </c>
      <c r="Q4053" s="2">
        <v>2007</v>
      </c>
      <c r="R4053" s="5" t="s">
        <v>785</v>
      </c>
      <c r="S4053" s="30" t="s">
        <v>6</v>
      </c>
      <c r="T4053" s="5" t="s">
        <v>783</v>
      </c>
      <c r="U4053" s="2">
        <v>2</v>
      </c>
      <c r="V4053" s="30" t="s">
        <v>6</v>
      </c>
      <c r="W4053" s="2">
        <v>1</v>
      </c>
      <c r="X4053" s="7" t="s">
        <v>1147</v>
      </c>
      <c r="Y4053" s="2">
        <v>720</v>
      </c>
      <c r="Z4053" s="2">
        <v>13</v>
      </c>
      <c r="AA4053" s="30" t="s">
        <v>6</v>
      </c>
      <c r="AB4053" s="2">
        <v>9</v>
      </c>
      <c r="AD4053" s="2">
        <f t="shared" si="1668"/>
        <v>1</v>
      </c>
      <c r="AE4053" s="2">
        <f t="shared" si="1676"/>
        <v>1</v>
      </c>
      <c r="AF4053" s="2">
        <f t="shared" si="1670"/>
        <v>0</v>
      </c>
      <c r="AG4053" s="2">
        <f t="shared" si="1677"/>
        <v>0</v>
      </c>
      <c r="AH4053" s="2">
        <f t="shared" si="1678"/>
        <v>13</v>
      </c>
      <c r="AI4053" s="30" t="s">
        <v>6</v>
      </c>
      <c r="AJ4053" s="2">
        <f t="shared" si="1679"/>
        <v>9</v>
      </c>
      <c r="AK4053" s="2">
        <v>2</v>
      </c>
      <c r="AL4053" s="2">
        <f t="shared" si="1675"/>
        <v>720</v>
      </c>
      <c r="AN4053" s="2">
        <v>1</v>
      </c>
    </row>
    <row r="4054" spans="1:40" x14ac:dyDescent="0.25">
      <c r="B4054" s="10"/>
      <c r="C4054" s="10"/>
      <c r="D4054" s="10"/>
      <c r="E4054" s="10"/>
      <c r="F4054" s="10"/>
      <c r="G4054" s="10"/>
      <c r="H4054" s="10"/>
      <c r="I4054" s="10"/>
      <c r="J4054" s="10"/>
      <c r="K4054" s="10"/>
      <c r="L4054" s="8"/>
      <c r="N4054" s="1"/>
      <c r="O4054" s="2">
        <v>7</v>
      </c>
      <c r="P4054" s="2">
        <v>6</v>
      </c>
      <c r="Q4054" s="2">
        <v>2008</v>
      </c>
      <c r="R4054" s="5" t="s">
        <v>785</v>
      </c>
      <c r="S4054" s="30" t="s">
        <v>6</v>
      </c>
      <c r="T4054" s="5" t="s">
        <v>783</v>
      </c>
      <c r="U4054" s="2">
        <v>1</v>
      </c>
      <c r="V4054" s="30" t="s">
        <v>6</v>
      </c>
      <c r="W4054" s="2">
        <v>2</v>
      </c>
      <c r="X4054" s="7" t="s">
        <v>1177</v>
      </c>
      <c r="Y4054" s="2">
        <v>2350</v>
      </c>
      <c r="Z4054" s="2">
        <v>6</v>
      </c>
      <c r="AA4054" s="30" t="s">
        <v>6</v>
      </c>
      <c r="AB4054" s="2">
        <v>14</v>
      </c>
      <c r="AD4054" s="2">
        <f t="shared" si="1668"/>
        <v>1</v>
      </c>
      <c r="AE4054" s="2">
        <f t="shared" si="1676"/>
        <v>0</v>
      </c>
      <c r="AF4054" s="2">
        <f t="shared" si="1670"/>
        <v>0</v>
      </c>
      <c r="AG4054" s="2">
        <f t="shared" si="1677"/>
        <v>1</v>
      </c>
      <c r="AH4054" s="2">
        <f t="shared" si="1678"/>
        <v>6</v>
      </c>
      <c r="AI4054" s="30" t="s">
        <v>6</v>
      </c>
      <c r="AJ4054" s="2">
        <f t="shared" si="1679"/>
        <v>14</v>
      </c>
      <c r="AK4054" s="2">
        <v>1</v>
      </c>
      <c r="AL4054" s="2">
        <f t="shared" si="1675"/>
        <v>2350</v>
      </c>
      <c r="AN4054" s="2">
        <v>2</v>
      </c>
    </row>
    <row r="4055" spans="1:40" x14ac:dyDescent="0.25">
      <c r="A4055" s="77" t="s">
        <v>718</v>
      </c>
      <c r="B4055" s="64" t="s">
        <v>0</v>
      </c>
      <c r="C4055" s="64" t="s">
        <v>10</v>
      </c>
      <c r="D4055" s="64" t="s">
        <v>1</v>
      </c>
      <c r="E4055" s="64" t="s">
        <v>11</v>
      </c>
      <c r="F4055" s="65" t="s">
        <v>12</v>
      </c>
      <c r="G4055" s="66"/>
      <c r="H4055" s="64"/>
      <c r="I4055" s="65" t="s">
        <v>13</v>
      </c>
      <c r="J4055" s="66"/>
      <c r="K4055" s="64"/>
      <c r="L4055" s="67" t="s">
        <v>14</v>
      </c>
      <c r="N4055" s="1"/>
      <c r="O4055" s="2">
        <v>14</v>
      </c>
      <c r="P4055" s="2">
        <v>6</v>
      </c>
      <c r="Q4055" s="2">
        <v>2009</v>
      </c>
      <c r="R4055" s="5" t="s">
        <v>785</v>
      </c>
      <c r="S4055" s="2"/>
      <c r="T4055" s="5" t="s">
        <v>783</v>
      </c>
      <c r="U4055" s="2">
        <v>1</v>
      </c>
      <c r="V4055" s="30" t="s">
        <v>6</v>
      </c>
      <c r="W4055" s="2">
        <v>0</v>
      </c>
      <c r="X4055" s="7" t="s">
        <v>525</v>
      </c>
      <c r="Y4055" s="2">
        <v>585</v>
      </c>
      <c r="Z4055" s="2">
        <v>5</v>
      </c>
      <c r="AA4055" s="30" t="s">
        <v>6</v>
      </c>
      <c r="AB4055" s="2">
        <v>2</v>
      </c>
      <c r="AC4055" s="7"/>
      <c r="AD4055" s="2">
        <f t="shared" si="1668"/>
        <v>1</v>
      </c>
      <c r="AE4055" s="2">
        <f t="shared" si="1676"/>
        <v>1</v>
      </c>
      <c r="AF4055" s="2">
        <f t="shared" si="1670"/>
        <v>0</v>
      </c>
      <c r="AG4055" s="2">
        <f t="shared" si="1677"/>
        <v>0</v>
      </c>
      <c r="AH4055" s="2">
        <f t="shared" si="1678"/>
        <v>5</v>
      </c>
      <c r="AI4055" s="30" t="s">
        <v>6</v>
      </c>
      <c r="AJ4055" s="2">
        <f t="shared" si="1679"/>
        <v>2</v>
      </c>
      <c r="AK4055" s="2">
        <v>2</v>
      </c>
      <c r="AL4055" s="2">
        <f t="shared" si="1675"/>
        <v>585</v>
      </c>
      <c r="AN4055" s="2">
        <v>0</v>
      </c>
    </row>
    <row r="4056" spans="1:40" x14ac:dyDescent="0.25">
      <c r="A4056" s="68" t="s">
        <v>16</v>
      </c>
      <c r="B4056" s="69">
        <f>PRODUCT(B6133)</f>
        <v>20</v>
      </c>
      <c r="C4056" s="69">
        <f>PRODUCT(C6133)</f>
        <v>19</v>
      </c>
      <c r="D4056" s="69">
        <f>PRODUCT(D6133)</f>
        <v>0</v>
      </c>
      <c r="E4056" s="69">
        <f>PRODUCT(E6133)</f>
        <v>1</v>
      </c>
      <c r="F4056" s="69">
        <f>PRODUCT(F6133)</f>
        <v>160</v>
      </c>
      <c r="G4056" s="70" t="s">
        <v>6</v>
      </c>
      <c r="H4056" s="69">
        <f>PRODUCT(H6133)</f>
        <v>48</v>
      </c>
      <c r="I4056" s="69">
        <f>PRODUCT(I6133)</f>
        <v>52</v>
      </c>
      <c r="J4056" s="70" t="s">
        <v>6</v>
      </c>
      <c r="K4056" s="69">
        <f>PRODUCT(K6133)</f>
        <v>4</v>
      </c>
      <c r="L4056" s="71">
        <f>PRODUCT(L6133)</f>
        <v>1056.45</v>
      </c>
      <c r="M4056" s="8"/>
      <c r="N4056" s="1"/>
      <c r="O4056" s="2">
        <v>8</v>
      </c>
      <c r="P4056" s="2">
        <v>8</v>
      </c>
      <c r="Q4056" s="2">
        <v>2010</v>
      </c>
      <c r="R4056" s="5" t="s">
        <v>785</v>
      </c>
      <c r="S4056" s="30" t="s">
        <v>6</v>
      </c>
      <c r="T4056" s="5" t="s">
        <v>783</v>
      </c>
      <c r="U4056" s="2">
        <v>0</v>
      </c>
      <c r="V4056" s="30" t="s">
        <v>6</v>
      </c>
      <c r="W4056" s="2">
        <v>2</v>
      </c>
      <c r="X4056" s="7" t="s">
        <v>270</v>
      </c>
      <c r="Y4056" s="2">
        <v>568</v>
      </c>
      <c r="Z4056" s="2">
        <v>4</v>
      </c>
      <c r="AA4056" s="30" t="s">
        <v>6</v>
      </c>
      <c r="AB4056" s="2">
        <v>8</v>
      </c>
      <c r="AC4056" s="7"/>
      <c r="AD4056" s="2">
        <f t="shared" si="1668"/>
        <v>1</v>
      </c>
      <c r="AE4056" s="2">
        <f t="shared" si="1676"/>
        <v>0</v>
      </c>
      <c r="AF4056" s="2">
        <f t="shared" si="1670"/>
        <v>0</v>
      </c>
      <c r="AG4056" s="2">
        <f t="shared" si="1677"/>
        <v>1</v>
      </c>
      <c r="AH4056" s="2">
        <f t="shared" si="1678"/>
        <v>4</v>
      </c>
      <c r="AI4056" s="30" t="s">
        <v>6</v>
      </c>
      <c r="AJ4056" s="2">
        <f t="shared" si="1679"/>
        <v>8</v>
      </c>
      <c r="AK4056" s="2">
        <v>0</v>
      </c>
      <c r="AL4056" s="2">
        <f t="shared" si="1675"/>
        <v>568</v>
      </c>
      <c r="AN4056" s="2">
        <v>3</v>
      </c>
    </row>
    <row r="4057" spans="1:40" x14ac:dyDescent="0.25">
      <c r="A4057" s="68" t="s">
        <v>439</v>
      </c>
      <c r="B4057" s="69">
        <f t="shared" ref="B4057:F4059" si="1680">PRODUCT(B6134)</f>
        <v>12</v>
      </c>
      <c r="C4057" s="69">
        <f t="shared" si="1680"/>
        <v>9</v>
      </c>
      <c r="D4057" s="69">
        <f t="shared" si="1680"/>
        <v>0</v>
      </c>
      <c r="E4057" s="69">
        <f t="shared" si="1680"/>
        <v>3</v>
      </c>
      <c r="F4057" s="69">
        <f t="shared" si="1680"/>
        <v>94</v>
      </c>
      <c r="G4057" s="70" t="s">
        <v>6</v>
      </c>
      <c r="H4057" s="69">
        <f t="shared" ref="H4057:I4059" si="1681">PRODUCT(H6134)</f>
        <v>65</v>
      </c>
      <c r="I4057" s="69">
        <f t="shared" si="1681"/>
        <v>24</v>
      </c>
      <c r="J4057" s="70" t="s">
        <v>6</v>
      </c>
      <c r="K4057" s="69">
        <f t="shared" ref="K4057:L4059" si="1682">PRODUCT(K6134)</f>
        <v>8</v>
      </c>
      <c r="L4057" s="71">
        <f t="shared" si="1682"/>
        <v>1036.3333333333333</v>
      </c>
      <c r="M4057" s="8"/>
      <c r="N4057" s="1"/>
      <c r="O4057" s="2">
        <v>22</v>
      </c>
      <c r="P4057" s="2">
        <v>5</v>
      </c>
      <c r="Q4057" s="2">
        <v>2011</v>
      </c>
      <c r="R4057" s="5" t="s">
        <v>785</v>
      </c>
      <c r="S4057" s="30" t="s">
        <v>6</v>
      </c>
      <c r="T4057" s="5" t="s">
        <v>783</v>
      </c>
      <c r="U4057" s="2">
        <v>0</v>
      </c>
      <c r="V4057" s="30" t="s">
        <v>6</v>
      </c>
      <c r="W4057" s="2">
        <v>2</v>
      </c>
      <c r="X4057" s="7" t="s">
        <v>129</v>
      </c>
      <c r="Y4057" s="2">
        <v>635</v>
      </c>
      <c r="Z4057" s="2">
        <v>3</v>
      </c>
      <c r="AA4057" s="30" t="s">
        <v>6</v>
      </c>
      <c r="AB4057" s="2">
        <v>5</v>
      </c>
      <c r="AC4057" s="7"/>
      <c r="AD4057" s="2">
        <f t="shared" si="1668"/>
        <v>1</v>
      </c>
      <c r="AE4057" s="2">
        <f t="shared" si="1676"/>
        <v>0</v>
      </c>
      <c r="AF4057" s="2">
        <f t="shared" si="1670"/>
        <v>0</v>
      </c>
      <c r="AG4057" s="2">
        <f t="shared" si="1677"/>
        <v>1</v>
      </c>
      <c r="AH4057" s="2">
        <f t="shared" si="1678"/>
        <v>3</v>
      </c>
      <c r="AI4057" s="39" t="s">
        <v>6</v>
      </c>
      <c r="AJ4057" s="2">
        <f t="shared" si="1679"/>
        <v>5</v>
      </c>
      <c r="AK4057" s="2">
        <v>0</v>
      </c>
      <c r="AL4057" s="2">
        <f t="shared" si="1675"/>
        <v>635</v>
      </c>
      <c r="AN4057" s="2">
        <v>3</v>
      </c>
    </row>
    <row r="4058" spans="1:40" x14ac:dyDescent="0.25">
      <c r="A4058" s="68" t="s">
        <v>440</v>
      </c>
      <c r="B4058" s="69">
        <f t="shared" si="1680"/>
        <v>0</v>
      </c>
      <c r="C4058" s="69">
        <f t="shared" si="1680"/>
        <v>0</v>
      </c>
      <c r="D4058" s="69">
        <f t="shared" si="1680"/>
        <v>0</v>
      </c>
      <c r="E4058" s="69">
        <f t="shared" si="1680"/>
        <v>0</v>
      </c>
      <c r="F4058" s="69">
        <f t="shared" si="1680"/>
        <v>0</v>
      </c>
      <c r="G4058" s="70" t="s">
        <v>6</v>
      </c>
      <c r="H4058" s="69">
        <f t="shared" si="1681"/>
        <v>0</v>
      </c>
      <c r="I4058" s="69">
        <f t="shared" si="1681"/>
        <v>0</v>
      </c>
      <c r="J4058" s="70" t="s">
        <v>6</v>
      </c>
      <c r="K4058" s="69">
        <f t="shared" si="1682"/>
        <v>0</v>
      </c>
      <c r="L4058" s="71">
        <f t="shared" si="1682"/>
        <v>0</v>
      </c>
      <c r="M4058" s="8"/>
      <c r="N4058" s="1"/>
      <c r="O4058" s="2">
        <v>13</v>
      </c>
      <c r="P4058" s="2">
        <v>6</v>
      </c>
      <c r="Q4058" s="2">
        <v>2012</v>
      </c>
      <c r="R4058" s="5" t="s">
        <v>785</v>
      </c>
      <c r="S4058" s="30" t="s">
        <v>6</v>
      </c>
      <c r="T4058" s="5" t="s">
        <v>783</v>
      </c>
      <c r="U4058" s="2">
        <v>0</v>
      </c>
      <c r="V4058" s="30" t="s">
        <v>6</v>
      </c>
      <c r="W4058" s="2">
        <v>2</v>
      </c>
      <c r="X4058" s="7" t="s">
        <v>463</v>
      </c>
      <c r="Y4058" s="2">
        <v>815</v>
      </c>
      <c r="Z4058" s="2">
        <v>2</v>
      </c>
      <c r="AA4058" s="30" t="s">
        <v>6</v>
      </c>
      <c r="AB4058" s="2">
        <v>5</v>
      </c>
      <c r="AC4058" s="7"/>
      <c r="AD4058" s="2">
        <f t="shared" si="1668"/>
        <v>1</v>
      </c>
      <c r="AE4058" s="2">
        <f t="shared" si="1676"/>
        <v>0</v>
      </c>
      <c r="AF4058" s="2">
        <f t="shared" si="1670"/>
        <v>0</v>
      </c>
      <c r="AG4058" s="2">
        <f t="shared" si="1677"/>
        <v>1</v>
      </c>
      <c r="AH4058" s="2">
        <f t="shared" si="1678"/>
        <v>2</v>
      </c>
      <c r="AI4058" s="30" t="s">
        <v>6</v>
      </c>
      <c r="AJ4058" s="2">
        <f t="shared" si="1679"/>
        <v>5</v>
      </c>
      <c r="AK4058" s="2">
        <v>0</v>
      </c>
      <c r="AL4058" s="2">
        <f t="shared" si="1675"/>
        <v>815</v>
      </c>
      <c r="AN4058" s="2">
        <v>3</v>
      </c>
    </row>
    <row r="4059" spans="1:40" x14ac:dyDescent="0.25">
      <c r="A4059" s="68" t="s">
        <v>17</v>
      </c>
      <c r="B4059" s="69">
        <f t="shared" si="1680"/>
        <v>32</v>
      </c>
      <c r="C4059" s="69">
        <f t="shared" si="1680"/>
        <v>28</v>
      </c>
      <c r="D4059" s="69">
        <f t="shared" si="1680"/>
        <v>0</v>
      </c>
      <c r="E4059" s="69">
        <f t="shared" si="1680"/>
        <v>4</v>
      </c>
      <c r="F4059" s="69">
        <f t="shared" si="1680"/>
        <v>254</v>
      </c>
      <c r="G4059" s="70" t="s">
        <v>6</v>
      </c>
      <c r="H4059" s="69">
        <f t="shared" si="1681"/>
        <v>113</v>
      </c>
      <c r="I4059" s="69">
        <f t="shared" si="1681"/>
        <v>76</v>
      </c>
      <c r="J4059" s="70" t="s">
        <v>6</v>
      </c>
      <c r="K4059" s="69">
        <f t="shared" si="1682"/>
        <v>12</v>
      </c>
      <c r="L4059" s="71">
        <f t="shared" si="1682"/>
        <v>1048.90625</v>
      </c>
      <c r="M4059" s="8"/>
      <c r="N4059" s="1"/>
      <c r="O4059" s="2">
        <v>24</v>
      </c>
      <c r="P4059" s="2">
        <v>7</v>
      </c>
      <c r="Q4059" s="2">
        <v>2013</v>
      </c>
      <c r="R4059" s="5" t="s">
        <v>785</v>
      </c>
      <c r="S4059" s="30" t="s">
        <v>6</v>
      </c>
      <c r="T4059" s="5" t="s">
        <v>783</v>
      </c>
      <c r="U4059" s="2">
        <v>0</v>
      </c>
      <c r="V4059" s="30" t="s">
        <v>6</v>
      </c>
      <c r="W4059" s="2">
        <v>2</v>
      </c>
      <c r="X4059" s="98" t="s">
        <v>1025</v>
      </c>
      <c r="Y4059" s="2">
        <v>842</v>
      </c>
      <c r="Z4059" s="2">
        <v>3</v>
      </c>
      <c r="AA4059" s="30" t="s">
        <v>6</v>
      </c>
      <c r="AB4059" s="2">
        <v>17</v>
      </c>
      <c r="AC4059" s="7"/>
      <c r="AD4059" s="2">
        <f t="shared" si="1668"/>
        <v>1</v>
      </c>
      <c r="AE4059" s="2">
        <f t="shared" si="1676"/>
        <v>0</v>
      </c>
      <c r="AF4059" s="2">
        <f t="shared" si="1670"/>
        <v>0</v>
      </c>
      <c r="AG4059" s="2">
        <f t="shared" si="1677"/>
        <v>1</v>
      </c>
      <c r="AH4059" s="2">
        <f t="shared" si="1678"/>
        <v>3</v>
      </c>
      <c r="AI4059" s="30" t="s">
        <v>6</v>
      </c>
      <c r="AJ4059" s="2">
        <f t="shared" si="1679"/>
        <v>17</v>
      </c>
      <c r="AK4059" s="2">
        <v>0</v>
      </c>
      <c r="AL4059" s="2">
        <f t="shared" si="1675"/>
        <v>842</v>
      </c>
      <c r="AN4059" s="2">
        <v>3</v>
      </c>
    </row>
    <row r="4060" spans="1:40" x14ac:dyDescent="0.25">
      <c r="A4060" s="72" t="s">
        <v>18</v>
      </c>
      <c r="B4060" s="73"/>
      <c r="C4060" s="73"/>
      <c r="D4060" s="73"/>
      <c r="E4060" s="73"/>
      <c r="F4060" s="74">
        <f>PRODUCT(F4059/B4059)</f>
        <v>7.9375</v>
      </c>
      <c r="G4060" s="75" t="s">
        <v>6</v>
      </c>
      <c r="H4060" s="74">
        <f>PRODUCT(H4059/B4059)</f>
        <v>3.53125</v>
      </c>
      <c r="I4060" s="73"/>
      <c r="J4060" s="73"/>
      <c r="K4060" s="73"/>
      <c r="L4060" s="76"/>
      <c r="M4060" s="55"/>
      <c r="N4060" s="1"/>
      <c r="O4060" s="2">
        <v>13</v>
      </c>
      <c r="P4060" s="2">
        <v>7</v>
      </c>
      <c r="Q4060" s="2">
        <v>2014</v>
      </c>
      <c r="R4060" s="5" t="s">
        <v>785</v>
      </c>
      <c r="S4060" s="30" t="s">
        <v>6</v>
      </c>
      <c r="T4060" s="5" t="s">
        <v>783</v>
      </c>
      <c r="U4060" s="2">
        <v>0</v>
      </c>
      <c r="V4060" s="30" t="s">
        <v>6</v>
      </c>
      <c r="W4060" s="2">
        <v>1</v>
      </c>
      <c r="X4060" s="7" t="s">
        <v>310</v>
      </c>
      <c r="Y4060" s="2">
        <v>324</v>
      </c>
      <c r="Z4060" s="2">
        <v>2</v>
      </c>
      <c r="AA4060" s="30" t="s">
        <v>6</v>
      </c>
      <c r="AB4060" s="2">
        <v>5</v>
      </c>
      <c r="AC4060" s="7"/>
      <c r="AD4060" s="2">
        <f t="shared" si="1668"/>
        <v>1</v>
      </c>
      <c r="AE4060" s="2">
        <f t="shared" si="1676"/>
        <v>0</v>
      </c>
      <c r="AF4060" s="2">
        <f t="shared" si="1670"/>
        <v>0</v>
      </c>
      <c r="AG4060" s="2">
        <f t="shared" si="1677"/>
        <v>1</v>
      </c>
      <c r="AH4060" s="2">
        <f t="shared" si="1678"/>
        <v>2</v>
      </c>
      <c r="AI4060" s="30" t="s">
        <v>6</v>
      </c>
      <c r="AJ4060" s="2">
        <f t="shared" si="1679"/>
        <v>5</v>
      </c>
      <c r="AK4060" s="2">
        <v>0</v>
      </c>
      <c r="AL4060" s="2">
        <f t="shared" si="1675"/>
        <v>324</v>
      </c>
      <c r="AN4060" s="2">
        <v>2</v>
      </c>
    </row>
    <row r="4061" spans="1:40" x14ac:dyDescent="0.25">
      <c r="B4061" s="10"/>
      <c r="C4061" s="10"/>
      <c r="D4061" s="10"/>
      <c r="E4061" s="10"/>
      <c r="F4061" s="55"/>
      <c r="G4061" s="11"/>
      <c r="H4061" s="55"/>
      <c r="I4061" s="10"/>
      <c r="J4061" s="10"/>
      <c r="K4061" s="10"/>
      <c r="L4061" s="8"/>
      <c r="M4061" s="55"/>
      <c r="N4061" s="1"/>
      <c r="O4061" s="2">
        <v>4</v>
      </c>
      <c r="P4061" s="2">
        <v>8</v>
      </c>
      <c r="Q4061" s="2">
        <v>2015</v>
      </c>
      <c r="R4061" s="5" t="s">
        <v>785</v>
      </c>
      <c r="S4061" s="30" t="s">
        <v>6</v>
      </c>
      <c r="T4061" s="5" t="s">
        <v>783</v>
      </c>
      <c r="U4061" s="2">
        <v>0</v>
      </c>
      <c r="V4061" s="30" t="s">
        <v>6</v>
      </c>
      <c r="W4061" s="2">
        <v>2</v>
      </c>
      <c r="X4061" s="7" t="s">
        <v>1034</v>
      </c>
      <c r="Y4061" s="2">
        <v>514</v>
      </c>
      <c r="Z4061" s="2">
        <v>1</v>
      </c>
      <c r="AA4061" s="30" t="s">
        <v>6</v>
      </c>
      <c r="AB4061" s="2">
        <v>11</v>
      </c>
      <c r="AC4061" s="7"/>
      <c r="AD4061" s="2">
        <f t="shared" si="1668"/>
        <v>1</v>
      </c>
      <c r="AE4061" s="2">
        <f>IF(U4061&gt;W4061,1,0)</f>
        <v>0</v>
      </c>
      <c r="AF4061" s="2">
        <f t="shared" si="1670"/>
        <v>0</v>
      </c>
      <c r="AG4061" s="2">
        <f>IF(W4061&gt;U4061,1,0)</f>
        <v>1</v>
      </c>
      <c r="AH4061" s="2">
        <f>PRODUCT(Z4061)</f>
        <v>1</v>
      </c>
      <c r="AI4061" s="30" t="s">
        <v>6</v>
      </c>
      <c r="AJ4061" s="2">
        <f>PRODUCT(AB4061)</f>
        <v>11</v>
      </c>
      <c r="AK4061" s="2">
        <v>0</v>
      </c>
      <c r="AL4061" s="2">
        <f t="shared" si="1675"/>
        <v>514</v>
      </c>
      <c r="AN4061" s="2">
        <v>3</v>
      </c>
    </row>
    <row r="4062" spans="1:40" x14ac:dyDescent="0.25">
      <c r="A4062" s="63" t="s">
        <v>717</v>
      </c>
      <c r="B4062" s="64"/>
      <c r="C4062" s="64"/>
      <c r="D4062" s="64"/>
      <c r="E4062" s="64"/>
      <c r="F4062" s="64"/>
      <c r="G4062" s="64"/>
      <c r="H4062" s="64"/>
      <c r="I4062" s="64"/>
      <c r="J4062" s="64"/>
      <c r="K4062" s="64"/>
      <c r="L4062" s="67"/>
      <c r="N4062" s="1"/>
      <c r="O4062" s="15">
        <v>15</v>
      </c>
      <c r="P4062" s="15">
        <v>7</v>
      </c>
      <c r="Q4062" s="15">
        <v>2016</v>
      </c>
      <c r="R4062" s="82" t="s">
        <v>785</v>
      </c>
      <c r="S4062" s="90" t="s">
        <v>6</v>
      </c>
      <c r="T4062" s="82" t="s">
        <v>783</v>
      </c>
      <c r="U4062" s="15">
        <v>0</v>
      </c>
      <c r="V4062" s="90" t="s">
        <v>6</v>
      </c>
      <c r="W4062" s="15">
        <v>2</v>
      </c>
      <c r="X4062" s="102" t="s">
        <v>1526</v>
      </c>
      <c r="Y4062" s="15">
        <v>372</v>
      </c>
      <c r="Z4062" s="15">
        <v>9</v>
      </c>
      <c r="AA4062" s="90" t="s">
        <v>6</v>
      </c>
      <c r="AB4062" s="15">
        <v>12</v>
      </c>
      <c r="AC4062" s="7"/>
      <c r="AD4062" s="2">
        <f t="shared" si="1668"/>
        <v>1</v>
      </c>
      <c r="AE4062" s="2">
        <f t="shared" ref="AE4062:AE4066" si="1683">IF(U4062&gt;W4062,1,0)</f>
        <v>0</v>
      </c>
      <c r="AF4062" s="2">
        <f t="shared" si="1670"/>
        <v>0</v>
      </c>
      <c r="AG4062" s="2">
        <f t="shared" ref="AG4062:AG4066" si="1684">IF(W4062&gt;U4062,1,0)</f>
        <v>1</v>
      </c>
      <c r="AH4062" s="2">
        <f t="shared" ref="AH4062:AH4066" si="1685">PRODUCT(Z4062)</f>
        <v>9</v>
      </c>
      <c r="AI4062" s="39" t="s">
        <v>6</v>
      </c>
      <c r="AJ4062" s="2">
        <f t="shared" ref="AJ4062:AJ4066" si="1686">PRODUCT(AB4062)</f>
        <v>12</v>
      </c>
      <c r="AK4062" s="2">
        <v>0</v>
      </c>
      <c r="AL4062" s="2">
        <f t="shared" si="1675"/>
        <v>372</v>
      </c>
      <c r="AN4062" s="2">
        <v>3</v>
      </c>
    </row>
    <row r="4063" spans="1:40" x14ac:dyDescent="0.25">
      <c r="A4063" s="68" t="s">
        <v>24</v>
      </c>
      <c r="B4063" s="69" t="s">
        <v>0</v>
      </c>
      <c r="C4063" s="69" t="s">
        <v>10</v>
      </c>
      <c r="D4063" s="69" t="s">
        <v>1</v>
      </c>
      <c r="E4063" s="69" t="s">
        <v>11</v>
      </c>
      <c r="F4063" s="78" t="s">
        <v>12</v>
      </c>
      <c r="G4063" s="70"/>
      <c r="H4063" s="69"/>
      <c r="I4063" s="78" t="s">
        <v>13</v>
      </c>
      <c r="J4063" s="70"/>
      <c r="K4063" s="69"/>
      <c r="L4063" s="71" t="s">
        <v>14</v>
      </c>
      <c r="N4063" s="1"/>
      <c r="O4063" s="2">
        <v>9</v>
      </c>
      <c r="P4063" s="2">
        <v>7</v>
      </c>
      <c r="Q4063" s="2">
        <v>2017</v>
      </c>
      <c r="R4063" s="5" t="s">
        <v>785</v>
      </c>
      <c r="S4063" s="2" t="s">
        <v>6</v>
      </c>
      <c r="T4063" s="5" t="s">
        <v>783</v>
      </c>
      <c r="U4063" s="2">
        <v>0</v>
      </c>
      <c r="V4063" s="30" t="s">
        <v>6</v>
      </c>
      <c r="W4063" s="2">
        <v>2</v>
      </c>
      <c r="X4063" s="44" t="s">
        <v>1078</v>
      </c>
      <c r="Y4063" s="2">
        <v>334</v>
      </c>
      <c r="Z4063" s="2">
        <v>3</v>
      </c>
      <c r="AA4063" s="30" t="s">
        <v>6</v>
      </c>
      <c r="AB4063" s="2">
        <v>11</v>
      </c>
      <c r="AC4063" s="7"/>
      <c r="AD4063" s="2">
        <f t="shared" si="1668"/>
        <v>1</v>
      </c>
      <c r="AE4063" s="2">
        <f t="shared" si="1683"/>
        <v>0</v>
      </c>
      <c r="AF4063" s="2">
        <f t="shared" si="1670"/>
        <v>0</v>
      </c>
      <c r="AG4063" s="2">
        <f t="shared" si="1684"/>
        <v>1</v>
      </c>
      <c r="AH4063" s="2">
        <f t="shared" si="1685"/>
        <v>3</v>
      </c>
      <c r="AI4063" s="39" t="s">
        <v>6</v>
      </c>
      <c r="AJ4063" s="2">
        <f t="shared" si="1686"/>
        <v>11</v>
      </c>
      <c r="AK4063" s="2">
        <v>0</v>
      </c>
      <c r="AL4063" s="2">
        <f t="shared" si="1675"/>
        <v>334</v>
      </c>
      <c r="AN4063" s="2">
        <v>3</v>
      </c>
    </row>
    <row r="4064" spans="1:40" x14ac:dyDescent="0.25">
      <c r="A4064" s="68" t="s">
        <v>16</v>
      </c>
      <c r="B4064" s="69">
        <f>PRODUCT(B4049+B4056)</f>
        <v>39</v>
      </c>
      <c r="C4064" s="69">
        <f>PRODUCT(C4049+E4056)</f>
        <v>6</v>
      </c>
      <c r="D4064" s="69">
        <f>PRODUCT(D4049+D4056)</f>
        <v>0</v>
      </c>
      <c r="E4064" s="69">
        <f>PRODUCT(E4049+C4056)</f>
        <v>33</v>
      </c>
      <c r="F4064" s="69">
        <f>PRODUCT(F4049+H4056)</f>
        <v>144</v>
      </c>
      <c r="G4064" s="70" t="s">
        <v>6</v>
      </c>
      <c r="H4064" s="69">
        <f>PRODUCT(H4049+F4056)</f>
        <v>348</v>
      </c>
      <c r="I4064" s="69">
        <f>PRODUCT(I4049+K4056)</f>
        <v>16</v>
      </c>
      <c r="J4064" s="70" t="s">
        <v>6</v>
      </c>
      <c r="K4064" s="69">
        <f>PRODUCT(K4049+I4056)</f>
        <v>94</v>
      </c>
      <c r="L4064" s="71">
        <f>PRODUCT(((B4049*L4049)+B4056*L4056))/B4064</f>
        <v>816.15384615384619</v>
      </c>
      <c r="M4064" s="8"/>
      <c r="N4064" s="1"/>
      <c r="O4064" s="2">
        <v>5</v>
      </c>
      <c r="P4064" s="2">
        <v>6</v>
      </c>
      <c r="Q4064" s="2">
        <v>2018</v>
      </c>
      <c r="R4064" s="5" t="s">
        <v>785</v>
      </c>
      <c r="S4064" s="2" t="s">
        <v>6</v>
      </c>
      <c r="T4064" s="5" t="s">
        <v>783</v>
      </c>
      <c r="U4064" s="2">
        <v>0</v>
      </c>
      <c r="V4064" s="30" t="s">
        <v>6</v>
      </c>
      <c r="W4064" s="2">
        <v>2</v>
      </c>
      <c r="X4064" s="44" t="s">
        <v>1246</v>
      </c>
      <c r="Y4064" s="2">
        <v>232</v>
      </c>
      <c r="Z4064" s="2">
        <v>0</v>
      </c>
      <c r="AA4064" s="30" t="s">
        <v>6</v>
      </c>
      <c r="AB4064" s="2">
        <v>12</v>
      </c>
      <c r="AC4064" s="7"/>
      <c r="AD4064" s="2">
        <f t="shared" si="1668"/>
        <v>1</v>
      </c>
      <c r="AE4064" s="2">
        <f t="shared" si="1683"/>
        <v>0</v>
      </c>
      <c r="AF4064" s="2">
        <f t="shared" si="1670"/>
        <v>0</v>
      </c>
      <c r="AG4064" s="2">
        <f t="shared" si="1684"/>
        <v>1</v>
      </c>
      <c r="AH4064" s="2">
        <f t="shared" si="1685"/>
        <v>0</v>
      </c>
      <c r="AI4064" s="30" t="s">
        <v>6</v>
      </c>
      <c r="AJ4064" s="2">
        <f t="shared" si="1686"/>
        <v>12</v>
      </c>
      <c r="AK4064" s="2">
        <v>0</v>
      </c>
      <c r="AL4064" s="2">
        <f t="shared" si="1675"/>
        <v>232</v>
      </c>
      <c r="AN4064" s="2">
        <v>3</v>
      </c>
    </row>
    <row r="4065" spans="1:40" x14ac:dyDescent="0.25">
      <c r="A4065" s="68" t="s">
        <v>439</v>
      </c>
      <c r="B4065" s="69">
        <f>PRODUCT(B4050+B4057)</f>
        <v>19</v>
      </c>
      <c r="C4065" s="69">
        <f>PRODUCT(C4050+E4057)</f>
        <v>6</v>
      </c>
      <c r="D4065" s="69">
        <f>PRODUCT(D4050+D4057)</f>
        <v>0</v>
      </c>
      <c r="E4065" s="69">
        <f>PRODUCT(E4050+C4057)</f>
        <v>13</v>
      </c>
      <c r="F4065" s="69">
        <f>PRODUCT(F4050+H4057)</f>
        <v>133</v>
      </c>
      <c r="G4065" s="70" t="s">
        <v>6</v>
      </c>
      <c r="H4065" s="69">
        <f>PRODUCT(H4050+F4057)</f>
        <v>162</v>
      </c>
      <c r="I4065" s="69">
        <f>PRODUCT(I4050+K4057)</f>
        <v>17</v>
      </c>
      <c r="J4065" s="70" t="s">
        <v>6</v>
      </c>
      <c r="K4065" s="69">
        <f>PRODUCT(K4050+I4057)</f>
        <v>34</v>
      </c>
      <c r="L4065" s="71">
        <f>PRODUCT(((B4050*L4050)+B4057*L4057))/B4065</f>
        <v>867.9473684210526</v>
      </c>
      <c r="M4065" s="8"/>
      <c r="N4065" s="1"/>
      <c r="O4065" s="2">
        <v>29</v>
      </c>
      <c r="P4065" s="2">
        <v>6</v>
      </c>
      <c r="Q4065" s="2">
        <v>2019</v>
      </c>
      <c r="R4065" s="5" t="s">
        <v>785</v>
      </c>
      <c r="S4065" s="2" t="s">
        <v>6</v>
      </c>
      <c r="T4065" s="5" t="s">
        <v>783</v>
      </c>
      <c r="U4065" s="2">
        <v>0</v>
      </c>
      <c r="V4065" s="30" t="s">
        <v>6</v>
      </c>
      <c r="W4065" s="2">
        <v>2</v>
      </c>
      <c r="X4065" s="44" t="s">
        <v>1729</v>
      </c>
      <c r="Y4065" s="2">
        <v>198</v>
      </c>
      <c r="Z4065" s="2">
        <v>2</v>
      </c>
      <c r="AA4065" s="30" t="s">
        <v>6</v>
      </c>
      <c r="AB4065" s="2">
        <v>13</v>
      </c>
      <c r="AC4065" s="7"/>
      <c r="AD4065" s="2">
        <f t="shared" si="1668"/>
        <v>1</v>
      </c>
      <c r="AE4065" s="2">
        <f t="shared" si="1683"/>
        <v>0</v>
      </c>
      <c r="AF4065" s="2">
        <f t="shared" si="1670"/>
        <v>0</v>
      </c>
      <c r="AG4065" s="2">
        <f t="shared" si="1684"/>
        <v>1</v>
      </c>
      <c r="AH4065" s="2">
        <f t="shared" si="1685"/>
        <v>2</v>
      </c>
      <c r="AI4065" s="30" t="s">
        <v>6</v>
      </c>
      <c r="AJ4065" s="2">
        <f t="shared" si="1686"/>
        <v>13</v>
      </c>
      <c r="AK4065" s="2">
        <v>0</v>
      </c>
      <c r="AL4065" s="2">
        <f t="shared" si="1675"/>
        <v>198</v>
      </c>
      <c r="AN4065" s="2">
        <v>3</v>
      </c>
    </row>
    <row r="4066" spans="1:40" x14ac:dyDescent="0.25">
      <c r="A4066" s="68" t="s">
        <v>440</v>
      </c>
      <c r="B4066" s="69">
        <f>PRODUCT(B4051+B4058)</f>
        <v>0</v>
      </c>
      <c r="C4066" s="69">
        <f>PRODUCT(C4051+E4058)</f>
        <v>0</v>
      </c>
      <c r="D4066" s="69">
        <f>PRODUCT(D4051+D4058)</f>
        <v>0</v>
      </c>
      <c r="E4066" s="69">
        <f>PRODUCT(E4051+C4058)</f>
        <v>0</v>
      </c>
      <c r="F4066" s="69">
        <f>PRODUCT(F4051+H4058)</f>
        <v>0</v>
      </c>
      <c r="G4066" s="70" t="s">
        <v>6</v>
      </c>
      <c r="H4066" s="69">
        <f>PRODUCT(H4051+F4058)</f>
        <v>0</v>
      </c>
      <c r="I4066" s="69">
        <f>PRODUCT(I4051+K4058)</f>
        <v>0</v>
      </c>
      <c r="J4066" s="70" t="s">
        <v>6</v>
      </c>
      <c r="K4066" s="69">
        <f>PRODUCT(K4051+I4058)</f>
        <v>0</v>
      </c>
      <c r="L4066" s="71">
        <v>0</v>
      </c>
      <c r="M4066" s="8"/>
      <c r="N4066" s="1"/>
      <c r="O4066" s="2">
        <v>15</v>
      </c>
      <c r="P4066" s="2">
        <v>7</v>
      </c>
      <c r="Q4066" s="2">
        <v>2020</v>
      </c>
      <c r="R4066" s="16" t="s">
        <v>785</v>
      </c>
      <c r="S4066" s="104" t="s">
        <v>6</v>
      </c>
      <c r="T4066" s="16" t="s">
        <v>783</v>
      </c>
      <c r="U4066" s="2">
        <v>2</v>
      </c>
      <c r="V4066" s="30" t="s">
        <v>6</v>
      </c>
      <c r="W4066" s="2">
        <v>0</v>
      </c>
      <c r="X4066" s="44" t="s">
        <v>1808</v>
      </c>
      <c r="Y4066" s="2">
        <v>263</v>
      </c>
      <c r="Z4066" s="2">
        <v>9</v>
      </c>
      <c r="AA4066" s="30" t="s">
        <v>6</v>
      </c>
      <c r="AB4066" s="2">
        <v>22</v>
      </c>
      <c r="AC4066" s="7"/>
      <c r="AD4066" s="2">
        <f t="shared" si="1668"/>
        <v>1</v>
      </c>
      <c r="AE4066" s="2">
        <f t="shared" si="1683"/>
        <v>1</v>
      </c>
      <c r="AF4066" s="2">
        <f t="shared" si="1670"/>
        <v>0</v>
      </c>
      <c r="AG4066" s="2">
        <f t="shared" si="1684"/>
        <v>0</v>
      </c>
      <c r="AH4066" s="2">
        <f t="shared" si="1685"/>
        <v>9</v>
      </c>
      <c r="AI4066" s="39" t="s">
        <v>6</v>
      </c>
      <c r="AJ4066" s="2">
        <f t="shared" si="1686"/>
        <v>22</v>
      </c>
      <c r="AK4066" s="2">
        <v>3</v>
      </c>
      <c r="AL4066" s="2">
        <f t="shared" si="1675"/>
        <v>263</v>
      </c>
      <c r="AN4066" s="2">
        <v>0</v>
      </c>
    </row>
    <row r="4067" spans="1:40" x14ac:dyDescent="0.25">
      <c r="A4067" s="68" t="s">
        <v>17</v>
      </c>
      <c r="B4067" s="69">
        <f>PRODUCT(B4052+B4059)</f>
        <v>58</v>
      </c>
      <c r="C4067" s="69">
        <f>PRODUCT(C4052+E4059)</f>
        <v>12</v>
      </c>
      <c r="D4067" s="69">
        <f>PRODUCT(D4052+D4059)</f>
        <v>0</v>
      </c>
      <c r="E4067" s="69">
        <f>PRODUCT(E4052+C4059)</f>
        <v>46</v>
      </c>
      <c r="F4067" s="69">
        <f>PRODUCT(F4052+H4059)</f>
        <v>277</v>
      </c>
      <c r="G4067" s="70" t="s">
        <v>6</v>
      </c>
      <c r="H4067" s="69">
        <f>PRODUCT(H4052+F4059)</f>
        <v>510</v>
      </c>
      <c r="I4067" s="69">
        <f>PRODUCT(I4052+K4059)</f>
        <v>33</v>
      </c>
      <c r="J4067" s="70" t="s">
        <v>6</v>
      </c>
      <c r="K4067" s="69">
        <f>PRODUCT(K4052+I4059)</f>
        <v>128</v>
      </c>
      <c r="L4067" s="71">
        <f>PRODUCT(((B4052*L4052)+B4059*L4059))/B4067</f>
        <v>833.12068965517244</v>
      </c>
      <c r="M4067" s="8"/>
      <c r="N4067" s="40"/>
      <c r="O4067" s="2"/>
      <c r="R4067" s="25"/>
      <c r="S4067" s="51"/>
      <c r="T4067" s="25"/>
      <c r="V4067" s="27"/>
      <c r="X4067" s="1"/>
      <c r="Y4067" s="26"/>
      <c r="Z4067" s="26"/>
      <c r="AA4067" s="36"/>
      <c r="AC4067" s="7"/>
      <c r="AD4067" s="7"/>
      <c r="AE4067" s="7"/>
      <c r="AF4067" s="7"/>
      <c r="AG4067" s="7"/>
      <c r="AH4067" s="7"/>
      <c r="AI4067" s="7"/>
      <c r="AJ4067" s="7"/>
      <c r="AK4067" s="7"/>
      <c r="AN4067" s="7"/>
    </row>
    <row r="4068" spans="1:40" x14ac:dyDescent="0.25">
      <c r="A4068" s="72" t="s">
        <v>18</v>
      </c>
      <c r="B4068" s="73"/>
      <c r="C4068" s="73"/>
      <c r="D4068" s="73"/>
      <c r="E4068" s="73"/>
      <c r="F4068" s="74">
        <f>PRODUCT(F4067/B4067)</f>
        <v>4.7758620689655169</v>
      </c>
      <c r="G4068" s="74" t="s">
        <v>6</v>
      </c>
      <c r="H4068" s="74">
        <f>PRODUCT(H4067/B4067)</f>
        <v>8.7931034482758612</v>
      </c>
      <c r="I4068" s="86"/>
      <c r="J4068" s="86"/>
      <c r="K4068" s="86"/>
      <c r="L4068" s="76"/>
      <c r="M4068" s="55"/>
      <c r="N4068" s="40"/>
      <c r="O4068" s="2"/>
      <c r="R4068" s="25"/>
      <c r="S4068" s="51"/>
      <c r="T4068" s="25"/>
      <c r="V4068" s="27"/>
      <c r="X4068" s="1"/>
      <c r="Y4068" s="26"/>
      <c r="Z4068" s="26"/>
      <c r="AA4068" s="36"/>
      <c r="AC4068" s="7"/>
      <c r="AD4068" s="7"/>
      <c r="AE4068" s="7"/>
      <c r="AF4068" s="7"/>
      <c r="AG4068" s="7"/>
      <c r="AH4068" s="7"/>
      <c r="AI4068" s="7"/>
      <c r="AJ4068" s="7"/>
      <c r="AK4068" s="7"/>
      <c r="AN4068" s="7"/>
    </row>
    <row r="4069" spans="1:40" x14ac:dyDescent="0.25">
      <c r="A4069" s="7"/>
      <c r="B4069" s="10"/>
      <c r="C4069" s="10"/>
      <c r="D4069" s="10"/>
      <c r="E4069" s="10"/>
      <c r="F4069" s="10"/>
      <c r="G4069" s="10"/>
      <c r="H4069" s="10"/>
      <c r="I4069" s="10"/>
      <c r="J4069" s="10"/>
      <c r="K4069" s="10"/>
      <c r="L4069" s="54"/>
      <c r="M4069" s="55"/>
      <c r="N4069" s="40"/>
      <c r="O4069" s="2"/>
      <c r="R4069" s="25"/>
      <c r="S4069" s="51"/>
      <c r="T4069" s="25"/>
      <c r="V4069" s="27"/>
      <c r="X4069" s="1"/>
      <c r="Y4069" s="26"/>
      <c r="Z4069" s="26"/>
      <c r="AA4069" s="36"/>
      <c r="AC4069" s="7"/>
      <c r="AD4069" s="7"/>
      <c r="AE4069" s="7"/>
      <c r="AF4069" s="7"/>
      <c r="AG4069" s="7"/>
      <c r="AH4069" s="7"/>
      <c r="AI4069" s="7"/>
      <c r="AJ4069" s="7"/>
      <c r="AK4069" s="7"/>
      <c r="AN4069" s="7"/>
    </row>
    <row r="4070" spans="1:40" x14ac:dyDescent="0.25">
      <c r="A4070" s="7"/>
      <c r="B4070" s="10"/>
      <c r="C4070" s="10"/>
      <c r="D4070" s="10"/>
      <c r="E4070" s="10"/>
      <c r="F4070" s="10" t="s">
        <v>1874</v>
      </c>
      <c r="G4070" s="10"/>
      <c r="H4070" s="10"/>
      <c r="I4070" s="10"/>
      <c r="J4070" s="10"/>
      <c r="K4070" s="10"/>
      <c r="L4070" s="10"/>
      <c r="M4070" s="55"/>
      <c r="N4070" s="40"/>
      <c r="O4070" s="2"/>
      <c r="R4070" s="25"/>
      <c r="S4070" s="51"/>
      <c r="T4070" s="25"/>
      <c r="V4070" s="27"/>
      <c r="X4070" s="1"/>
      <c r="Y4070" s="26"/>
      <c r="Z4070" s="26"/>
      <c r="AA4070" s="36"/>
      <c r="AC4070" s="7"/>
      <c r="AD4070" s="7"/>
      <c r="AE4070" s="7"/>
      <c r="AF4070" s="7"/>
      <c r="AG4070" s="7"/>
      <c r="AH4070" s="7"/>
      <c r="AI4070" s="7"/>
      <c r="AJ4070" s="7"/>
      <c r="AK4070" s="7"/>
      <c r="AN4070" s="7"/>
    </row>
    <row r="4071" spans="1:40" x14ac:dyDescent="0.25">
      <c r="A4071" s="7"/>
      <c r="B4071" s="10"/>
      <c r="C4071" s="10"/>
      <c r="D4071" s="10"/>
      <c r="E4071" s="10"/>
      <c r="F4071" s="10" t="s">
        <v>433</v>
      </c>
      <c r="G4071" s="10"/>
      <c r="H4071" s="10"/>
      <c r="I4071" s="10"/>
      <c r="J4071" s="10"/>
      <c r="K4071" s="10"/>
      <c r="L4071" s="57">
        <f>PRODUCT(C4052/B4052)</f>
        <v>0.30769230769230771</v>
      </c>
      <c r="M4071" s="55"/>
      <c r="N4071" s="40"/>
      <c r="O4071" s="2"/>
      <c r="R4071" s="25"/>
      <c r="S4071" s="51"/>
      <c r="T4071" s="25"/>
      <c r="V4071" s="27"/>
      <c r="X4071" s="1"/>
      <c r="Y4071" s="26"/>
      <c r="Z4071" s="26"/>
      <c r="AA4071" s="36"/>
      <c r="AC4071" s="7"/>
      <c r="AD4071" s="7"/>
      <c r="AE4071" s="7"/>
      <c r="AF4071" s="7"/>
      <c r="AG4071" s="7"/>
      <c r="AH4071" s="7"/>
      <c r="AI4071" s="7"/>
      <c r="AJ4071" s="7"/>
      <c r="AK4071" s="7"/>
      <c r="AN4071" s="7"/>
    </row>
    <row r="4072" spans="1:40" x14ac:dyDescent="0.25">
      <c r="A4072" s="7"/>
      <c r="B4072" s="10"/>
      <c r="C4072" s="10"/>
      <c r="D4072" s="10"/>
      <c r="E4072" s="10"/>
      <c r="F4072" s="10" t="s">
        <v>434</v>
      </c>
      <c r="G4072" s="10"/>
      <c r="H4072" s="10"/>
      <c r="I4072" s="10"/>
      <c r="J4072" s="10"/>
      <c r="K4072" s="10"/>
      <c r="L4072" s="57">
        <f>PRODUCT(E4059/B4059)</f>
        <v>0.125</v>
      </c>
      <c r="M4072" s="55"/>
      <c r="N4072" s="40"/>
      <c r="O4072" s="2"/>
      <c r="R4072" s="25"/>
      <c r="S4072" s="51"/>
      <c r="T4072" s="25"/>
      <c r="V4072" s="27"/>
      <c r="X4072" s="1"/>
      <c r="Y4072" s="26"/>
      <c r="Z4072" s="26"/>
      <c r="AA4072" s="36"/>
      <c r="AC4072" s="7"/>
      <c r="AD4072" s="7"/>
      <c r="AE4072" s="7"/>
      <c r="AF4072" s="7"/>
      <c r="AG4072" s="7"/>
      <c r="AH4072" s="7"/>
      <c r="AI4072" s="7"/>
      <c r="AJ4072" s="7"/>
      <c r="AK4072" s="7"/>
      <c r="AN4072" s="7"/>
    </row>
    <row r="4073" spans="1:40" x14ac:dyDescent="0.25">
      <c r="A4073" s="7"/>
      <c r="B4073" s="10"/>
      <c r="C4073" s="10"/>
      <c r="D4073" s="10"/>
      <c r="E4073" s="10"/>
      <c r="F4073" s="10" t="s">
        <v>435</v>
      </c>
      <c r="G4073" s="10"/>
      <c r="H4073" s="10"/>
      <c r="I4073" s="10"/>
      <c r="J4073" s="10"/>
      <c r="K4073" s="10"/>
      <c r="L4073" s="57">
        <f>PRODUCT(C4067/B4067)</f>
        <v>0.20689655172413793</v>
      </c>
      <c r="M4073" s="55"/>
      <c r="N4073" s="40"/>
      <c r="O4073" s="2"/>
      <c r="R4073" s="25"/>
      <c r="S4073" s="51"/>
      <c r="T4073" s="25"/>
      <c r="V4073" s="27"/>
      <c r="X4073" s="1"/>
      <c r="Y4073" s="26"/>
      <c r="Z4073" s="26"/>
      <c r="AA4073" s="36"/>
      <c r="AC4073" s="7"/>
      <c r="AD4073" s="7"/>
      <c r="AE4073" s="7"/>
      <c r="AF4073" s="7"/>
      <c r="AG4073" s="7"/>
      <c r="AH4073" s="7"/>
      <c r="AI4073" s="7"/>
      <c r="AJ4073" s="7"/>
      <c r="AK4073" s="7"/>
      <c r="AN4073" s="7"/>
    </row>
    <row r="4074" spans="1:40" x14ac:dyDescent="0.25">
      <c r="A4074" s="7"/>
      <c r="B4074" s="10"/>
      <c r="C4074" s="10"/>
      <c r="D4074" s="10"/>
      <c r="E4074" s="10"/>
      <c r="F4074" s="10"/>
      <c r="G4074" s="10"/>
      <c r="H4074" s="10"/>
      <c r="I4074" s="10"/>
      <c r="J4074" s="10"/>
      <c r="K4074" s="10"/>
      <c r="L4074" s="54"/>
      <c r="R4074" s="10" t="s">
        <v>25</v>
      </c>
      <c r="AC4074" s="10" t="s">
        <v>3</v>
      </c>
      <c r="AD4074" s="3">
        <f>SUM(AD4075:AD4083)</f>
        <v>7</v>
      </c>
      <c r="AE4074" s="3">
        <f>SUM(AE4075:AE4083)</f>
        <v>3</v>
      </c>
      <c r="AF4074" s="3">
        <f>SUM(AF4075:AF4083)</f>
        <v>0</v>
      </c>
      <c r="AG4074" s="3">
        <f>SUM(AG4075:AG4083)</f>
        <v>4</v>
      </c>
      <c r="AH4074" s="3">
        <f>SUM(AH4075:AH4083)</f>
        <v>68</v>
      </c>
      <c r="AJ4074" s="3">
        <f>SUM(AJ4075:AJ4083)</f>
        <v>68</v>
      </c>
      <c r="AK4074" s="3">
        <v>9</v>
      </c>
      <c r="AL4074" s="3">
        <f>SUM(AL4075:AL4083)</f>
        <v>4055</v>
      </c>
      <c r="AN4074" s="3">
        <f>SUM(AN4075:AN4083)</f>
        <v>10</v>
      </c>
    </row>
    <row r="4075" spans="1:40" x14ac:dyDescent="0.25">
      <c r="A4075" s="7"/>
      <c r="B4075" s="10"/>
      <c r="C4075" s="10"/>
      <c r="D4075" s="10"/>
      <c r="E4075" s="10"/>
      <c r="F4075" s="10"/>
      <c r="G4075" s="10"/>
      <c r="H4075" s="10"/>
      <c r="I4075" s="10"/>
      <c r="J4075" s="10"/>
      <c r="K4075" s="10"/>
      <c r="L4075" s="54"/>
      <c r="N4075" s="1" t="s">
        <v>59</v>
      </c>
      <c r="O4075" s="2">
        <v>21</v>
      </c>
      <c r="P4075" s="2">
        <v>8</v>
      </c>
      <c r="Q4075" s="2">
        <v>2005</v>
      </c>
      <c r="R4075" s="5" t="s">
        <v>785</v>
      </c>
      <c r="S4075" s="30" t="s">
        <v>6</v>
      </c>
      <c r="T4075" s="5" t="s">
        <v>783</v>
      </c>
      <c r="U4075" s="2">
        <v>0</v>
      </c>
      <c r="V4075" s="30" t="s">
        <v>6</v>
      </c>
      <c r="W4075" s="2">
        <v>2</v>
      </c>
      <c r="X4075" s="7" t="s">
        <v>1086</v>
      </c>
      <c r="Y4075" s="2">
        <v>365</v>
      </c>
      <c r="Z4075" s="2">
        <v>8</v>
      </c>
      <c r="AA4075" s="30" t="s">
        <v>6</v>
      </c>
      <c r="AB4075" s="2">
        <v>14</v>
      </c>
      <c r="AC4075" s="7"/>
      <c r="AD4075" s="2">
        <f t="shared" ref="AD4075:AD4081" si="1687">IF(Q4075&gt;100,1,0)</f>
        <v>1</v>
      </c>
      <c r="AE4075" s="2">
        <f t="shared" ref="AE4075:AE4081" si="1688">IF(U4075&gt;W4075,1,0)</f>
        <v>0</v>
      </c>
      <c r="AF4075" s="2">
        <f t="shared" ref="AF4075:AF4081" si="1689">IF(U4075=W4075,1,0)*IF(Q4075=0,0,1)</f>
        <v>0</v>
      </c>
      <c r="AG4075" s="2">
        <f t="shared" ref="AG4075:AG4081" si="1690">IF(W4075&gt;U4075,1,0)</f>
        <v>1</v>
      </c>
      <c r="AH4075" s="2">
        <f t="shared" ref="AH4075:AH4081" si="1691">PRODUCT(Z4075)</f>
        <v>8</v>
      </c>
      <c r="AI4075" s="30" t="s">
        <v>6</v>
      </c>
      <c r="AJ4075" s="2">
        <f t="shared" ref="AJ4075:AJ4081" si="1692">PRODUCT(AB4075)</f>
        <v>14</v>
      </c>
      <c r="AK4075" s="2">
        <v>0</v>
      </c>
      <c r="AL4075" s="2">
        <f t="shared" ref="AL4075" si="1693">PRODUCT(Y4075)</f>
        <v>365</v>
      </c>
      <c r="AN4075" s="2">
        <v>3</v>
      </c>
    </row>
    <row r="4076" spans="1:40" x14ac:dyDescent="0.25">
      <c r="A4076" s="7"/>
      <c r="B4076" s="10"/>
      <c r="C4076" s="10"/>
      <c r="D4076" s="10"/>
      <c r="E4076" s="10"/>
      <c r="F4076" s="10"/>
      <c r="G4076" s="10"/>
      <c r="H4076" s="10"/>
      <c r="I4076" s="10"/>
      <c r="J4076" s="10"/>
      <c r="K4076" s="10"/>
      <c r="L4076" s="54"/>
      <c r="N4076" s="1" t="s">
        <v>43</v>
      </c>
      <c r="O4076" s="2">
        <v>26</v>
      </c>
      <c r="P4076" s="2">
        <v>8</v>
      </c>
      <c r="Q4076" s="2">
        <v>2006</v>
      </c>
      <c r="R4076" s="5" t="s">
        <v>785</v>
      </c>
      <c r="S4076" s="30" t="s">
        <v>6</v>
      </c>
      <c r="T4076" s="5" t="s">
        <v>783</v>
      </c>
      <c r="U4076" s="2">
        <v>2</v>
      </c>
      <c r="V4076" s="30" t="s">
        <v>6</v>
      </c>
      <c r="W4076" s="2">
        <v>0</v>
      </c>
      <c r="X4076" s="7" t="s">
        <v>211</v>
      </c>
      <c r="Y4076" s="33">
        <v>603</v>
      </c>
      <c r="Z4076" s="33">
        <v>17</v>
      </c>
      <c r="AA4076" s="30" t="s">
        <v>6</v>
      </c>
      <c r="AB4076" s="33">
        <v>7</v>
      </c>
      <c r="AD4076" s="2">
        <f t="shared" si="1687"/>
        <v>1</v>
      </c>
      <c r="AE4076" s="2">
        <f t="shared" si="1688"/>
        <v>1</v>
      </c>
      <c r="AF4076" s="2">
        <f t="shared" si="1689"/>
        <v>0</v>
      </c>
      <c r="AG4076" s="2">
        <f t="shared" si="1690"/>
        <v>0</v>
      </c>
      <c r="AH4076" s="2">
        <f t="shared" si="1691"/>
        <v>17</v>
      </c>
      <c r="AI4076" s="30" t="s">
        <v>6</v>
      </c>
      <c r="AJ4076" s="2">
        <f t="shared" si="1692"/>
        <v>7</v>
      </c>
      <c r="AK4076" s="2">
        <v>3</v>
      </c>
      <c r="AL4076" s="2">
        <f t="shared" ref="AL4076:AL4081" si="1694">PRODUCT(Y4076)</f>
        <v>603</v>
      </c>
      <c r="AN4076" s="2">
        <v>0</v>
      </c>
    </row>
    <row r="4077" spans="1:40" x14ac:dyDescent="0.25">
      <c r="A4077" s="7"/>
      <c r="B4077" s="10"/>
      <c r="C4077" s="10"/>
      <c r="D4077" s="10"/>
      <c r="E4077" s="10"/>
      <c r="F4077" s="10"/>
      <c r="G4077" s="10"/>
      <c r="H4077" s="10"/>
      <c r="I4077" s="10"/>
      <c r="J4077" s="10"/>
      <c r="K4077" s="10"/>
      <c r="L4077" s="54"/>
      <c r="N4077" s="1" t="s">
        <v>59</v>
      </c>
      <c r="O4077" s="2">
        <v>29</v>
      </c>
      <c r="P4077" s="2">
        <v>8</v>
      </c>
      <c r="Q4077" s="2">
        <v>2007</v>
      </c>
      <c r="R4077" s="5" t="s">
        <v>785</v>
      </c>
      <c r="S4077" s="30" t="s">
        <v>6</v>
      </c>
      <c r="T4077" s="5" t="s">
        <v>783</v>
      </c>
      <c r="U4077" s="2">
        <v>1</v>
      </c>
      <c r="V4077" s="30" t="s">
        <v>6</v>
      </c>
      <c r="W4077" s="2">
        <v>2</v>
      </c>
      <c r="X4077" s="7" t="s">
        <v>1168</v>
      </c>
      <c r="Y4077" s="2">
        <v>360</v>
      </c>
      <c r="Z4077" s="2">
        <v>8</v>
      </c>
      <c r="AA4077" s="30" t="s">
        <v>6</v>
      </c>
      <c r="AB4077" s="2">
        <v>13</v>
      </c>
      <c r="AD4077" s="2">
        <f t="shared" si="1687"/>
        <v>1</v>
      </c>
      <c r="AE4077" s="2">
        <f t="shared" si="1688"/>
        <v>0</v>
      </c>
      <c r="AF4077" s="2">
        <f t="shared" si="1689"/>
        <v>0</v>
      </c>
      <c r="AG4077" s="2">
        <f t="shared" si="1690"/>
        <v>1</v>
      </c>
      <c r="AH4077" s="2">
        <f t="shared" si="1691"/>
        <v>8</v>
      </c>
      <c r="AI4077" s="30" t="s">
        <v>6</v>
      </c>
      <c r="AJ4077" s="2">
        <f t="shared" si="1692"/>
        <v>13</v>
      </c>
      <c r="AK4077" s="2">
        <v>1</v>
      </c>
      <c r="AL4077" s="2">
        <f t="shared" si="1694"/>
        <v>360</v>
      </c>
      <c r="AN4077" s="2">
        <v>2</v>
      </c>
    </row>
    <row r="4078" spans="1:40" x14ac:dyDescent="0.25">
      <c r="A4078" s="7"/>
      <c r="B4078" s="10"/>
      <c r="C4078" s="10"/>
      <c r="D4078" s="10"/>
      <c r="E4078" s="10"/>
      <c r="F4078" s="10"/>
      <c r="G4078" s="10"/>
      <c r="H4078" s="10"/>
      <c r="I4078" s="10"/>
      <c r="J4078" s="10"/>
      <c r="K4078" s="10"/>
      <c r="L4078" s="54"/>
      <c r="N4078" s="1" t="s">
        <v>124</v>
      </c>
      <c r="O4078" s="2">
        <v>16</v>
      </c>
      <c r="P4078" s="2">
        <v>9</v>
      </c>
      <c r="Q4078" s="2">
        <v>2007</v>
      </c>
      <c r="R4078" s="5" t="s">
        <v>785</v>
      </c>
      <c r="S4078" s="30" t="s">
        <v>6</v>
      </c>
      <c r="T4078" s="5" t="s">
        <v>783</v>
      </c>
      <c r="U4078" s="2">
        <v>2</v>
      </c>
      <c r="V4078" s="30" t="s">
        <v>6</v>
      </c>
      <c r="W4078" s="2">
        <v>0</v>
      </c>
      <c r="X4078" s="7" t="s">
        <v>1169</v>
      </c>
      <c r="Y4078" s="33">
        <v>497</v>
      </c>
      <c r="Z4078" s="2">
        <v>19</v>
      </c>
      <c r="AA4078" s="30" t="s">
        <v>6</v>
      </c>
      <c r="AB4078" s="2">
        <v>14</v>
      </c>
      <c r="AD4078" s="2">
        <f t="shared" si="1687"/>
        <v>1</v>
      </c>
      <c r="AE4078" s="2">
        <f t="shared" si="1688"/>
        <v>1</v>
      </c>
      <c r="AF4078" s="2">
        <f t="shared" si="1689"/>
        <v>0</v>
      </c>
      <c r="AG4078" s="2">
        <f t="shared" si="1690"/>
        <v>0</v>
      </c>
      <c r="AH4078" s="2">
        <f t="shared" si="1691"/>
        <v>19</v>
      </c>
      <c r="AI4078" s="30" t="s">
        <v>6</v>
      </c>
      <c r="AJ4078" s="2">
        <f t="shared" si="1692"/>
        <v>14</v>
      </c>
      <c r="AK4078" s="2">
        <v>3</v>
      </c>
      <c r="AL4078" s="2">
        <f t="shared" si="1694"/>
        <v>497</v>
      </c>
      <c r="AN4078" s="2">
        <v>0</v>
      </c>
    </row>
    <row r="4079" spans="1:40" x14ac:dyDescent="0.25">
      <c r="A4079" s="7"/>
      <c r="B4079" s="10"/>
      <c r="C4079" s="10"/>
      <c r="D4079" s="10"/>
      <c r="E4079" s="10"/>
      <c r="F4079" s="10"/>
      <c r="G4079" s="10"/>
      <c r="H4079" s="10"/>
      <c r="I4079" s="10"/>
      <c r="J4079" s="10"/>
      <c r="K4079" s="10"/>
      <c r="L4079" s="54"/>
      <c r="N4079" s="1" t="s">
        <v>30</v>
      </c>
      <c r="O4079" s="2">
        <v>15</v>
      </c>
      <c r="P4079" s="100">
        <v>8</v>
      </c>
      <c r="Q4079" s="2">
        <v>2009</v>
      </c>
      <c r="R4079" s="5" t="s">
        <v>785</v>
      </c>
      <c r="S4079" s="30" t="s">
        <v>6</v>
      </c>
      <c r="T4079" s="5" t="s">
        <v>783</v>
      </c>
      <c r="U4079" s="100">
        <v>0</v>
      </c>
      <c r="V4079" s="30" t="s">
        <v>6</v>
      </c>
      <c r="W4079" s="100">
        <v>1</v>
      </c>
      <c r="X4079" s="101" t="s">
        <v>130</v>
      </c>
      <c r="Y4079" s="100">
        <v>504</v>
      </c>
      <c r="Z4079" s="100">
        <v>1</v>
      </c>
      <c r="AA4079" s="30" t="s">
        <v>6</v>
      </c>
      <c r="AB4079" s="100">
        <v>3</v>
      </c>
      <c r="AC4079" s="7"/>
      <c r="AD4079" s="2">
        <f t="shared" si="1687"/>
        <v>1</v>
      </c>
      <c r="AE4079" s="2">
        <f t="shared" si="1688"/>
        <v>0</v>
      </c>
      <c r="AF4079" s="2">
        <f t="shared" si="1689"/>
        <v>0</v>
      </c>
      <c r="AG4079" s="2">
        <f t="shared" si="1690"/>
        <v>1</v>
      </c>
      <c r="AH4079" s="2">
        <f t="shared" si="1691"/>
        <v>1</v>
      </c>
      <c r="AI4079" s="30" t="s">
        <v>6</v>
      </c>
      <c r="AJ4079" s="2">
        <f t="shared" si="1692"/>
        <v>3</v>
      </c>
      <c r="AK4079" s="2">
        <v>0</v>
      </c>
      <c r="AL4079" s="2">
        <f t="shared" si="1694"/>
        <v>504</v>
      </c>
      <c r="AN4079" s="2">
        <v>2</v>
      </c>
    </row>
    <row r="4080" spans="1:40" x14ac:dyDescent="0.25">
      <c r="A4080" s="7"/>
      <c r="B4080" s="10"/>
      <c r="C4080" s="10"/>
      <c r="D4080" s="10"/>
      <c r="E4080" s="10"/>
      <c r="F4080" s="10"/>
      <c r="G4080" s="10"/>
      <c r="H4080" s="10"/>
      <c r="I4080" s="10"/>
      <c r="J4080" s="10"/>
      <c r="K4080" s="10"/>
      <c r="L4080" s="54"/>
      <c r="N4080" s="1" t="s">
        <v>43</v>
      </c>
      <c r="O4080" s="2">
        <v>25</v>
      </c>
      <c r="P4080" s="100">
        <v>8</v>
      </c>
      <c r="Q4080" s="2">
        <v>2010</v>
      </c>
      <c r="R4080" s="5" t="s">
        <v>785</v>
      </c>
      <c r="S4080" s="30" t="s">
        <v>6</v>
      </c>
      <c r="T4080" s="5" t="s">
        <v>783</v>
      </c>
      <c r="U4080" s="100">
        <v>0</v>
      </c>
      <c r="V4080" s="30" t="s">
        <v>6</v>
      </c>
      <c r="W4080" s="100">
        <v>2</v>
      </c>
      <c r="X4080" s="101" t="s">
        <v>269</v>
      </c>
      <c r="Y4080" s="100">
        <v>1021</v>
      </c>
      <c r="Z4080" s="100">
        <v>2</v>
      </c>
      <c r="AA4080" s="30" t="s">
        <v>6</v>
      </c>
      <c r="AB4080" s="100">
        <v>7</v>
      </c>
      <c r="AC4080" s="7"/>
      <c r="AD4080" s="2">
        <f t="shared" si="1687"/>
        <v>1</v>
      </c>
      <c r="AE4080" s="2">
        <f t="shared" si="1688"/>
        <v>0</v>
      </c>
      <c r="AF4080" s="2">
        <f t="shared" si="1689"/>
        <v>0</v>
      </c>
      <c r="AG4080" s="2">
        <f t="shared" si="1690"/>
        <v>1</v>
      </c>
      <c r="AH4080" s="2">
        <f t="shared" si="1691"/>
        <v>2</v>
      </c>
      <c r="AI4080" s="39" t="s">
        <v>6</v>
      </c>
      <c r="AJ4080" s="2">
        <f t="shared" si="1692"/>
        <v>7</v>
      </c>
      <c r="AK4080" s="2">
        <v>0</v>
      </c>
      <c r="AL4080" s="2">
        <f t="shared" si="1694"/>
        <v>1021</v>
      </c>
      <c r="AN4080" s="2">
        <v>3</v>
      </c>
    </row>
    <row r="4081" spans="1:40" x14ac:dyDescent="0.25">
      <c r="A4081" s="7"/>
      <c r="B4081" s="10"/>
      <c r="C4081" s="10"/>
      <c r="D4081" s="10"/>
      <c r="E4081" s="10"/>
      <c r="F4081" s="10"/>
      <c r="G4081" s="10"/>
      <c r="H4081" s="10"/>
      <c r="I4081" s="10"/>
      <c r="J4081" s="10"/>
      <c r="K4081" s="10"/>
      <c r="L4081" s="54"/>
      <c r="N4081" s="1" t="s">
        <v>250</v>
      </c>
      <c r="O4081" s="2">
        <v>4</v>
      </c>
      <c r="P4081" s="100">
        <v>9</v>
      </c>
      <c r="Q4081" s="2">
        <v>2011</v>
      </c>
      <c r="R4081" s="5" t="s">
        <v>785</v>
      </c>
      <c r="S4081" s="30" t="s">
        <v>6</v>
      </c>
      <c r="T4081" s="5" t="s">
        <v>783</v>
      </c>
      <c r="U4081" s="100">
        <v>2</v>
      </c>
      <c r="V4081" s="30" t="s">
        <v>6</v>
      </c>
      <c r="W4081" s="100">
        <v>0</v>
      </c>
      <c r="X4081" s="101" t="s">
        <v>1332</v>
      </c>
      <c r="Y4081" s="100">
        <v>705</v>
      </c>
      <c r="Z4081" s="100">
        <v>13</v>
      </c>
      <c r="AA4081" s="30" t="s">
        <v>6</v>
      </c>
      <c r="AB4081" s="100">
        <v>10</v>
      </c>
      <c r="AC4081" s="7"/>
      <c r="AD4081" s="2">
        <f t="shared" si="1687"/>
        <v>1</v>
      </c>
      <c r="AE4081" s="2">
        <f t="shared" si="1688"/>
        <v>1</v>
      </c>
      <c r="AF4081" s="2">
        <f t="shared" si="1689"/>
        <v>0</v>
      </c>
      <c r="AG4081" s="2">
        <f t="shared" si="1690"/>
        <v>0</v>
      </c>
      <c r="AH4081" s="2">
        <f t="shared" si="1691"/>
        <v>13</v>
      </c>
      <c r="AI4081" s="30" t="s">
        <v>6</v>
      </c>
      <c r="AJ4081" s="2">
        <f t="shared" si="1692"/>
        <v>10</v>
      </c>
      <c r="AK4081" s="2">
        <v>3</v>
      </c>
      <c r="AL4081" s="2">
        <f t="shared" si="1694"/>
        <v>705</v>
      </c>
      <c r="AN4081" s="2">
        <v>0</v>
      </c>
    </row>
    <row r="4082" spans="1:40" x14ac:dyDescent="0.25">
      <c r="A4082" s="7"/>
      <c r="B4082" s="10"/>
      <c r="C4082" s="10"/>
      <c r="D4082" s="10"/>
      <c r="E4082" s="10"/>
      <c r="F4082" s="10"/>
      <c r="G4082" s="10"/>
      <c r="H4082" s="10"/>
      <c r="I4082" s="10"/>
      <c r="J4082" s="10"/>
      <c r="K4082" s="10"/>
      <c r="L4082" s="54"/>
      <c r="O4082" s="2"/>
      <c r="R4082" s="25"/>
      <c r="S4082" s="50"/>
      <c r="T4082" s="25"/>
      <c r="V4082" s="27"/>
      <c r="AA4082" s="36"/>
      <c r="AC4082" s="7"/>
      <c r="AI4082" s="39"/>
      <c r="AL4082" s="2"/>
    </row>
    <row r="4083" spans="1:40" x14ac:dyDescent="0.25">
      <c r="A4083" s="7"/>
      <c r="B4083" s="10"/>
      <c r="C4083" s="10"/>
      <c r="D4083" s="10"/>
      <c r="E4083" s="10"/>
      <c r="F4083" s="10"/>
      <c r="G4083" s="10"/>
      <c r="H4083" s="10"/>
      <c r="I4083" s="10"/>
      <c r="J4083" s="10"/>
      <c r="K4083" s="10"/>
      <c r="L4083" s="54"/>
      <c r="O4083" s="2"/>
      <c r="R4083" s="7"/>
      <c r="T4083" s="7"/>
      <c r="AC4083" s="7"/>
      <c r="AD4083" s="7"/>
      <c r="AE4083" s="7"/>
      <c r="AF4083" s="7"/>
      <c r="AG4083" s="7"/>
      <c r="AH4083" s="7"/>
      <c r="AI4083" s="7"/>
      <c r="AJ4083" s="7"/>
      <c r="AK4083" s="7"/>
      <c r="AN4083" s="7"/>
    </row>
    <row r="4084" spans="1:40" x14ac:dyDescent="0.25">
      <c r="A4084" s="7"/>
      <c r="B4084" s="10"/>
      <c r="C4084" s="10"/>
      <c r="D4084" s="10"/>
      <c r="E4084" s="10"/>
      <c r="F4084" s="10"/>
      <c r="G4084" s="10"/>
      <c r="H4084" s="10"/>
      <c r="I4084" s="10"/>
      <c r="J4084" s="10"/>
      <c r="K4084" s="10"/>
      <c r="L4084" s="54"/>
      <c r="O4084" s="2"/>
      <c r="R4084" s="10" t="s">
        <v>32</v>
      </c>
      <c r="T4084" s="7"/>
      <c r="AC4084" s="10" t="s">
        <v>4</v>
      </c>
      <c r="AD4084" s="3">
        <f>SUM(AD4085:AD4087)</f>
        <v>0</v>
      </c>
      <c r="AE4084" s="3">
        <f>SUM(AE4085:AE4087)</f>
        <v>0</v>
      </c>
      <c r="AF4084" s="3">
        <f>SUM(AF4085:AF4087)</f>
        <v>0</v>
      </c>
      <c r="AG4084" s="3">
        <f>SUM(AG4085:AG4087)</f>
        <v>0</v>
      </c>
      <c r="AH4084" s="3">
        <f>SUM(AH4085:AH4087)</f>
        <v>0</v>
      </c>
      <c r="AI4084" s="7"/>
      <c r="AJ4084" s="3">
        <f>SUM(AJ4085:AJ4087)</f>
        <v>0</v>
      </c>
      <c r="AK4084" s="3">
        <v>0</v>
      </c>
      <c r="AL4084" s="3">
        <f>SUM(AL4085:AL4087)</f>
        <v>0</v>
      </c>
      <c r="AN4084" s="3">
        <v>0</v>
      </c>
    </row>
    <row r="4085" spans="1:40" x14ac:dyDescent="0.25">
      <c r="A4085" s="7"/>
      <c r="B4085" s="10"/>
      <c r="C4085" s="10"/>
      <c r="D4085" s="10"/>
      <c r="E4085" s="10"/>
      <c r="F4085" s="10"/>
      <c r="G4085" s="10"/>
      <c r="H4085" s="10"/>
      <c r="I4085" s="10"/>
      <c r="J4085" s="10"/>
      <c r="K4085" s="10"/>
      <c r="L4085" s="54"/>
      <c r="O4085" s="2"/>
      <c r="R4085" s="7"/>
      <c r="T4085" s="7"/>
      <c r="AC4085" s="7"/>
      <c r="AD4085" s="7"/>
      <c r="AE4085" s="7"/>
      <c r="AF4085" s="7"/>
      <c r="AG4085" s="7"/>
      <c r="AH4085" s="7"/>
      <c r="AI4085" s="7"/>
      <c r="AJ4085" s="7"/>
      <c r="AK4085" s="7"/>
      <c r="AN4085" s="7"/>
    </row>
    <row r="4086" spans="1:40" x14ac:dyDescent="0.25">
      <c r="A4086" s="7"/>
      <c r="B4086" s="10"/>
      <c r="C4086" s="10"/>
      <c r="D4086" s="10"/>
      <c r="E4086" s="10"/>
      <c r="F4086" s="10"/>
      <c r="G4086" s="10"/>
      <c r="H4086" s="10"/>
      <c r="I4086" s="10"/>
      <c r="J4086" s="10"/>
      <c r="K4086" s="10"/>
      <c r="L4086" s="54"/>
      <c r="O4086" s="2"/>
      <c r="R4086" s="7"/>
      <c r="T4086" s="7"/>
      <c r="AC4086" s="7"/>
      <c r="AD4086" s="7"/>
      <c r="AE4086" s="7"/>
      <c r="AF4086" s="7"/>
      <c r="AG4086" s="7"/>
      <c r="AH4086" s="7"/>
      <c r="AI4086" s="7"/>
      <c r="AJ4086" s="7"/>
      <c r="AK4086" s="7"/>
      <c r="AN4086" s="7"/>
    </row>
    <row r="4087" spans="1:40" x14ac:dyDescent="0.25">
      <c r="A4087" s="7"/>
      <c r="B4087" s="10"/>
      <c r="C4087" s="10"/>
      <c r="D4087" s="10"/>
      <c r="E4087" s="10"/>
      <c r="F4087" s="10"/>
      <c r="G4087" s="10"/>
      <c r="H4087" s="10"/>
      <c r="I4087" s="10"/>
      <c r="J4087" s="10"/>
      <c r="K4087" s="10"/>
      <c r="L4087" s="54"/>
      <c r="O4087" s="2"/>
      <c r="R4087" s="7"/>
      <c r="T4087" s="7"/>
      <c r="AC4087" s="7"/>
      <c r="AD4087" s="7"/>
      <c r="AE4087" s="7"/>
      <c r="AF4087" s="7"/>
      <c r="AG4087" s="7"/>
      <c r="AH4087" s="7"/>
      <c r="AI4087" s="7"/>
      <c r="AJ4087" s="7"/>
      <c r="AK4087" s="7"/>
      <c r="AN4087" s="7"/>
    </row>
    <row r="4088" spans="1:40" x14ac:dyDescent="0.25">
      <c r="A4088" s="7"/>
      <c r="B4088" s="10"/>
      <c r="C4088" s="10"/>
      <c r="D4088" s="10"/>
      <c r="E4088" s="10"/>
      <c r="F4088" s="10"/>
      <c r="G4088" s="10"/>
      <c r="H4088" s="10"/>
      <c r="I4088" s="10"/>
      <c r="J4088" s="10"/>
      <c r="K4088" s="10"/>
      <c r="L4088" s="54"/>
      <c r="O4088" s="2"/>
      <c r="R4088" s="7"/>
      <c r="T4088" s="7"/>
      <c r="AC4088" s="7"/>
      <c r="AD4088" s="7"/>
      <c r="AE4088" s="7"/>
      <c r="AF4088" s="7"/>
      <c r="AG4088" s="7"/>
      <c r="AH4088" s="7"/>
      <c r="AI4088" s="7"/>
      <c r="AJ4088" s="7"/>
      <c r="AK4088" s="7"/>
      <c r="AN4088" s="7"/>
    </row>
    <row r="4089" spans="1:40" x14ac:dyDescent="0.25">
      <c r="L4089" s="8"/>
      <c r="M4089" s="3" t="s">
        <v>7</v>
      </c>
      <c r="R4089" s="6" t="s">
        <v>8</v>
      </c>
      <c r="AC4089" s="10" t="s">
        <v>2</v>
      </c>
      <c r="AD4089" s="3">
        <f>SUM(AD4090:AD4111)</f>
        <v>3</v>
      </c>
      <c r="AE4089" s="3">
        <f>SUM(AE4090:AE4111)</f>
        <v>2</v>
      </c>
      <c r="AF4089" s="3">
        <f>SUM(AF4090:AF4111)</f>
        <v>0</v>
      </c>
      <c r="AG4089" s="3">
        <f>SUM(AG4090:AG4111)</f>
        <v>1</v>
      </c>
      <c r="AH4089" s="3">
        <f>SUM(AH4090:AH4111)</f>
        <v>28</v>
      </c>
      <c r="AJ4089" s="3">
        <f>SUM(AJ4090:AJ4111)</f>
        <v>20</v>
      </c>
      <c r="AK4089" s="3">
        <f>SUM(AK4090:AK4111)</f>
        <v>6</v>
      </c>
      <c r="AL4089" s="3">
        <f>SUM(AL4090:AL4111)</f>
        <v>1626</v>
      </c>
      <c r="AM4089" s="3">
        <f>PRODUCT(AL4089+AL4112+AL4116)</f>
        <v>1626</v>
      </c>
      <c r="AN4089" s="3">
        <f>SUM(AN4090:AN4111)</f>
        <v>3</v>
      </c>
    </row>
    <row r="4090" spans="1:40" x14ac:dyDescent="0.25">
      <c r="A4090" s="63" t="s">
        <v>613</v>
      </c>
      <c r="B4090" s="64" t="s">
        <v>0</v>
      </c>
      <c r="C4090" s="64" t="s">
        <v>10</v>
      </c>
      <c r="D4090" s="64" t="s">
        <v>1</v>
      </c>
      <c r="E4090" s="64" t="s">
        <v>11</v>
      </c>
      <c r="F4090" s="65" t="s">
        <v>12</v>
      </c>
      <c r="G4090" s="66"/>
      <c r="H4090" s="64"/>
      <c r="I4090" s="65" t="s">
        <v>13</v>
      </c>
      <c r="J4090" s="66"/>
      <c r="K4090" s="64"/>
      <c r="L4090" s="67" t="s">
        <v>14</v>
      </c>
      <c r="M4090" s="3">
        <f>MAX(Y4090:Y4120)</f>
        <v>861</v>
      </c>
      <c r="N4090" s="1"/>
      <c r="O4090" s="2">
        <v>26</v>
      </c>
      <c r="P4090" s="2">
        <v>7</v>
      </c>
      <c r="Q4090" s="2">
        <v>1995</v>
      </c>
      <c r="R4090" s="5" t="s">
        <v>785</v>
      </c>
      <c r="S4090" s="2"/>
      <c r="T4090" s="5" t="s">
        <v>1370</v>
      </c>
      <c r="U4090" s="2">
        <v>0</v>
      </c>
      <c r="V4090" s="30" t="s">
        <v>6</v>
      </c>
      <c r="W4090" s="2">
        <v>2</v>
      </c>
      <c r="X4090" s="7" t="s">
        <v>850</v>
      </c>
      <c r="Y4090" s="33">
        <v>357</v>
      </c>
      <c r="Z4090" s="2">
        <v>3</v>
      </c>
      <c r="AA4090" s="30" t="s">
        <v>6</v>
      </c>
      <c r="AB4090" s="2">
        <v>8</v>
      </c>
      <c r="AD4090" s="2">
        <f>IF(Q4090&gt;100,1,0)</f>
        <v>1</v>
      </c>
      <c r="AE4090" s="2">
        <f t="shared" ref="AE4090:AE4092" si="1695">IF(U4090&gt;W4090,1,0)</f>
        <v>0</v>
      </c>
      <c r="AF4090" s="2">
        <f>IF(U4090=W4090,1,0)*IF(Q4090=0,0,1)</f>
        <v>0</v>
      </c>
      <c r="AG4090" s="2">
        <f t="shared" ref="AG4090:AG4092" si="1696">IF(W4090&gt;U4090,1,0)</f>
        <v>1</v>
      </c>
      <c r="AH4090" s="2">
        <f t="shared" ref="AH4090:AH4092" si="1697">PRODUCT(Z4090)</f>
        <v>3</v>
      </c>
      <c r="AI4090" s="30" t="s">
        <v>6</v>
      </c>
      <c r="AJ4090" s="2">
        <f t="shared" ref="AJ4090:AJ4092" si="1698">PRODUCT(AB4090)</f>
        <v>8</v>
      </c>
      <c r="AK4090" s="2">
        <v>0</v>
      </c>
      <c r="AL4090" s="2">
        <f t="shared" ref="AL4090:AL4092" si="1699">PRODUCT(Y4090)</f>
        <v>357</v>
      </c>
      <c r="AN4090" s="2">
        <v>3</v>
      </c>
    </row>
    <row r="4091" spans="1:40" x14ac:dyDescent="0.25">
      <c r="A4091" s="68" t="s">
        <v>16</v>
      </c>
      <c r="B4091" s="69">
        <f>PRODUCT(AD4089)</f>
        <v>3</v>
      </c>
      <c r="C4091" s="69">
        <f>PRODUCT(AE4089)</f>
        <v>2</v>
      </c>
      <c r="D4091" s="69">
        <f>PRODUCT(AF4089)</f>
        <v>0</v>
      </c>
      <c r="E4091" s="69">
        <f>PRODUCT(AG4089)</f>
        <v>1</v>
      </c>
      <c r="F4091" s="69">
        <f>PRODUCT(AH4089)</f>
        <v>28</v>
      </c>
      <c r="G4091" s="70" t="s">
        <v>6</v>
      </c>
      <c r="H4091" s="69">
        <f>PRODUCT(AJ4089)</f>
        <v>20</v>
      </c>
      <c r="I4091" s="69">
        <f>PRODUCT(AK4089)</f>
        <v>6</v>
      </c>
      <c r="J4091" s="70" t="s">
        <v>6</v>
      </c>
      <c r="K4091" s="69">
        <f>PRODUCT(AN4089)</f>
        <v>3</v>
      </c>
      <c r="L4091" s="71">
        <f>PRODUCT(AL4089/B4091)</f>
        <v>542</v>
      </c>
      <c r="M4091" s="8"/>
      <c r="N4091" s="1"/>
      <c r="O4091" s="2">
        <v>15</v>
      </c>
      <c r="P4091" s="2">
        <v>5</v>
      </c>
      <c r="Q4091" s="2">
        <v>2013</v>
      </c>
      <c r="R4091" s="5" t="s">
        <v>785</v>
      </c>
      <c r="S4091" s="30" t="s">
        <v>6</v>
      </c>
      <c r="T4091" s="5" t="s">
        <v>1370</v>
      </c>
      <c r="U4091" s="2">
        <v>2</v>
      </c>
      <c r="V4091" s="30" t="s">
        <v>6</v>
      </c>
      <c r="W4091" s="2">
        <v>0</v>
      </c>
      <c r="X4091" s="7" t="s">
        <v>1372</v>
      </c>
      <c r="Y4091" s="2">
        <v>861</v>
      </c>
      <c r="Z4091" s="2">
        <v>18</v>
      </c>
      <c r="AA4091" s="30" t="s">
        <v>6</v>
      </c>
      <c r="AB4091" s="2">
        <v>12</v>
      </c>
      <c r="AD4091" s="2">
        <f>IF(Q4091&gt;100,1,0)</f>
        <v>1</v>
      </c>
      <c r="AE4091" s="2">
        <f t="shared" si="1695"/>
        <v>1</v>
      </c>
      <c r="AF4091" s="2">
        <f>IF(U4091=W4091,1,0)*IF(Q4091=0,0,1)</f>
        <v>0</v>
      </c>
      <c r="AG4091" s="2">
        <f t="shared" si="1696"/>
        <v>0</v>
      </c>
      <c r="AH4091" s="2">
        <f t="shared" si="1697"/>
        <v>18</v>
      </c>
      <c r="AI4091" s="30" t="s">
        <v>6</v>
      </c>
      <c r="AJ4091" s="2">
        <f t="shared" si="1698"/>
        <v>12</v>
      </c>
      <c r="AK4091" s="2">
        <v>3</v>
      </c>
      <c r="AL4091" s="2">
        <f t="shared" si="1699"/>
        <v>861</v>
      </c>
      <c r="AN4091" s="2">
        <v>0</v>
      </c>
    </row>
    <row r="4092" spans="1:40" x14ac:dyDescent="0.25">
      <c r="A4092" s="68" t="s">
        <v>439</v>
      </c>
      <c r="B4092" s="69">
        <f>PRODUCT(AD4112)</f>
        <v>0</v>
      </c>
      <c r="C4092" s="69">
        <f>PRODUCT(AE4112)</f>
        <v>0</v>
      </c>
      <c r="D4092" s="69">
        <f>PRODUCT(AF4112)</f>
        <v>0</v>
      </c>
      <c r="E4092" s="69">
        <f>PRODUCT(AG4112)</f>
        <v>0</v>
      </c>
      <c r="F4092" s="69">
        <f>PRODUCT(AH4112)</f>
        <v>0</v>
      </c>
      <c r="G4092" s="70" t="s">
        <v>6</v>
      </c>
      <c r="H4092" s="69">
        <f>PRODUCT(AJ4112)</f>
        <v>0</v>
      </c>
      <c r="I4092" s="69">
        <f>PRODUCT(AK4112)</f>
        <v>0</v>
      </c>
      <c r="J4092" s="70" t="s">
        <v>6</v>
      </c>
      <c r="K4092" s="69">
        <f>PRODUCT(AN4112)</f>
        <v>0</v>
      </c>
      <c r="L4092" s="71">
        <v>0</v>
      </c>
      <c r="M4092" s="8"/>
      <c r="N4092" s="1"/>
      <c r="O4092" s="2">
        <v>24</v>
      </c>
      <c r="P4092" s="2">
        <v>5</v>
      </c>
      <c r="Q4092" s="2">
        <v>2014</v>
      </c>
      <c r="R4092" s="5" t="s">
        <v>785</v>
      </c>
      <c r="S4092" s="30" t="s">
        <v>6</v>
      </c>
      <c r="T4092" s="5" t="s">
        <v>1370</v>
      </c>
      <c r="U4092" s="2">
        <v>2</v>
      </c>
      <c r="V4092" s="30" t="s">
        <v>6</v>
      </c>
      <c r="W4092" s="2">
        <v>0</v>
      </c>
      <c r="X4092" s="7" t="s">
        <v>465</v>
      </c>
      <c r="Y4092" s="2">
        <v>408</v>
      </c>
      <c r="Z4092" s="2">
        <v>7</v>
      </c>
      <c r="AA4092" s="30" t="s">
        <v>6</v>
      </c>
      <c r="AB4092" s="2">
        <v>0</v>
      </c>
      <c r="AC4092" s="7"/>
      <c r="AD4092" s="2">
        <f>IF(Q4092&gt;100,1,0)</f>
        <v>1</v>
      </c>
      <c r="AE4092" s="2">
        <f t="shared" si="1695"/>
        <v>1</v>
      </c>
      <c r="AF4092" s="2">
        <f>IF(U4092=W4092,1,0)*IF(Q4092=0,0,1)</f>
        <v>0</v>
      </c>
      <c r="AG4092" s="2">
        <f t="shared" si="1696"/>
        <v>0</v>
      </c>
      <c r="AH4092" s="2">
        <f t="shared" si="1697"/>
        <v>7</v>
      </c>
      <c r="AI4092" s="30" t="s">
        <v>6</v>
      </c>
      <c r="AJ4092" s="2">
        <f t="shared" si="1698"/>
        <v>0</v>
      </c>
      <c r="AK4092" s="2">
        <v>3</v>
      </c>
      <c r="AL4092" s="2">
        <f t="shared" si="1699"/>
        <v>408</v>
      </c>
      <c r="AN4092" s="2">
        <v>0</v>
      </c>
    </row>
    <row r="4093" spans="1:40" x14ac:dyDescent="0.25">
      <c r="A4093" s="68" t="s">
        <v>440</v>
      </c>
      <c r="B4093" s="69">
        <f>PRODUCT(AD4116)</f>
        <v>0</v>
      </c>
      <c r="C4093" s="69">
        <f>PRODUCT(AE4116)</f>
        <v>0</v>
      </c>
      <c r="D4093" s="69">
        <f>PRODUCT(AF4116)</f>
        <v>0</v>
      </c>
      <c r="E4093" s="69">
        <f>PRODUCT(AG4116)</f>
        <v>0</v>
      </c>
      <c r="F4093" s="69">
        <f>PRODUCT(AH4116)</f>
        <v>0</v>
      </c>
      <c r="G4093" s="70" t="s">
        <v>6</v>
      </c>
      <c r="H4093" s="69">
        <f>PRODUCT(AJ4116)</f>
        <v>0</v>
      </c>
      <c r="I4093" s="69">
        <f>PRODUCT(AK4116)</f>
        <v>0</v>
      </c>
      <c r="J4093" s="70" t="s">
        <v>6</v>
      </c>
      <c r="K4093" s="69">
        <f>PRODUCT(AN4116)</f>
        <v>0</v>
      </c>
      <c r="L4093" s="71">
        <v>0</v>
      </c>
      <c r="M4093" s="8"/>
      <c r="O4093" s="2"/>
      <c r="R4093" s="7"/>
      <c r="T4093" s="7"/>
      <c r="AC4093" s="7"/>
      <c r="AD4093" s="7"/>
      <c r="AE4093" s="7"/>
      <c r="AF4093" s="7"/>
      <c r="AG4093" s="7"/>
      <c r="AH4093" s="7"/>
      <c r="AI4093" s="7"/>
      <c r="AJ4093" s="7"/>
      <c r="AK4093" s="7"/>
      <c r="AN4093" s="7"/>
    </row>
    <row r="4094" spans="1:40" x14ac:dyDescent="0.25">
      <c r="A4094" s="68" t="s">
        <v>17</v>
      </c>
      <c r="B4094" s="69">
        <f>SUM(B4091:B4093)</f>
        <v>3</v>
      </c>
      <c r="C4094" s="69">
        <f>SUM(C4091:C4093)</f>
        <v>2</v>
      </c>
      <c r="D4094" s="69">
        <f>SUM(D4091:D4093)</f>
        <v>0</v>
      </c>
      <c r="E4094" s="69">
        <f>SUM(E4091:E4093)</f>
        <v>1</v>
      </c>
      <c r="F4094" s="69">
        <f>SUM(F4091:F4093)</f>
        <v>28</v>
      </c>
      <c r="G4094" s="70" t="s">
        <v>6</v>
      </c>
      <c r="H4094" s="69">
        <f>SUM(H4091:H4093)</f>
        <v>20</v>
      </c>
      <c r="I4094" s="69">
        <f>SUM(I4091:I4093)</f>
        <v>6</v>
      </c>
      <c r="J4094" s="70" t="s">
        <v>6</v>
      </c>
      <c r="K4094" s="69">
        <f>SUM(K4091:K4093)</f>
        <v>3</v>
      </c>
      <c r="L4094" s="71">
        <f>PRODUCT(AM4089/B4094)</f>
        <v>542</v>
      </c>
      <c r="M4094" s="8"/>
      <c r="O4094" s="2"/>
      <c r="R4094" s="7"/>
      <c r="T4094" s="7"/>
      <c r="AC4094" s="7"/>
      <c r="AD4094" s="7"/>
      <c r="AE4094" s="7"/>
      <c r="AF4094" s="7"/>
      <c r="AG4094" s="7"/>
      <c r="AH4094" s="7"/>
      <c r="AI4094" s="7"/>
      <c r="AJ4094" s="7"/>
      <c r="AK4094" s="7"/>
      <c r="AN4094" s="7"/>
    </row>
    <row r="4095" spans="1:40" x14ac:dyDescent="0.25">
      <c r="A4095" s="72" t="s">
        <v>18</v>
      </c>
      <c r="B4095" s="73"/>
      <c r="C4095" s="73"/>
      <c r="D4095" s="73"/>
      <c r="E4095" s="73"/>
      <c r="F4095" s="74">
        <f>PRODUCT(F4094/B4094)</f>
        <v>9.3333333333333339</v>
      </c>
      <c r="G4095" s="75" t="s">
        <v>6</v>
      </c>
      <c r="H4095" s="74">
        <f>PRODUCT(H4094/B4094)</f>
        <v>6.666666666666667</v>
      </c>
      <c r="I4095" s="73"/>
      <c r="J4095" s="73"/>
      <c r="K4095" s="73"/>
      <c r="L4095" s="76"/>
      <c r="M4095" s="55"/>
      <c r="O4095" s="2"/>
      <c r="R4095" s="7"/>
      <c r="T4095" s="7"/>
      <c r="AC4095" s="7"/>
      <c r="AD4095" s="7"/>
      <c r="AE4095" s="7"/>
      <c r="AF4095" s="7"/>
      <c r="AG4095" s="7"/>
      <c r="AH4095" s="7"/>
      <c r="AI4095" s="7"/>
      <c r="AJ4095" s="7"/>
      <c r="AK4095" s="7"/>
      <c r="AN4095" s="7"/>
    </row>
    <row r="4096" spans="1:40" x14ac:dyDescent="0.25">
      <c r="B4096" s="10"/>
      <c r="C4096" s="10"/>
      <c r="D4096" s="10"/>
      <c r="E4096" s="10"/>
      <c r="F4096" s="10"/>
      <c r="G4096" s="10"/>
      <c r="H4096" s="10"/>
      <c r="I4096" s="10"/>
      <c r="J4096" s="10"/>
      <c r="K4096" s="10"/>
      <c r="L4096" s="8"/>
      <c r="O4096" s="2"/>
      <c r="R4096" s="7"/>
      <c r="T4096" s="7"/>
      <c r="AC4096" s="7"/>
      <c r="AD4096" s="7"/>
      <c r="AE4096" s="7"/>
      <c r="AF4096" s="7"/>
      <c r="AG4096" s="7"/>
      <c r="AH4096" s="7"/>
      <c r="AI4096" s="7"/>
      <c r="AJ4096" s="7"/>
      <c r="AK4096" s="7"/>
      <c r="AN4096" s="7"/>
    </row>
    <row r="4097" spans="1:40" x14ac:dyDescent="0.25">
      <c r="A4097" s="77" t="s">
        <v>612</v>
      </c>
      <c r="B4097" s="64" t="s">
        <v>0</v>
      </c>
      <c r="C4097" s="64" t="s">
        <v>10</v>
      </c>
      <c r="D4097" s="64" t="s">
        <v>1</v>
      </c>
      <c r="E4097" s="64" t="s">
        <v>11</v>
      </c>
      <c r="F4097" s="65" t="s">
        <v>12</v>
      </c>
      <c r="G4097" s="66"/>
      <c r="H4097" s="64"/>
      <c r="I4097" s="65" t="s">
        <v>13</v>
      </c>
      <c r="J4097" s="66"/>
      <c r="K4097" s="64"/>
      <c r="L4097" s="67" t="s">
        <v>14</v>
      </c>
      <c r="O4097" s="2"/>
      <c r="R4097" s="7"/>
      <c r="T4097" s="7"/>
      <c r="AC4097" s="7"/>
      <c r="AD4097" s="7"/>
      <c r="AE4097" s="7"/>
      <c r="AF4097" s="7"/>
      <c r="AG4097" s="7"/>
      <c r="AH4097" s="7"/>
      <c r="AI4097" s="7"/>
      <c r="AJ4097" s="7"/>
      <c r="AK4097" s="7"/>
      <c r="AN4097" s="7"/>
    </row>
    <row r="4098" spans="1:40" x14ac:dyDescent="0.25">
      <c r="A4098" s="68" t="s">
        <v>16</v>
      </c>
      <c r="B4098" s="69">
        <f t="shared" ref="B4098:F4101" si="1700">PRODUCT(B6688)</f>
        <v>4</v>
      </c>
      <c r="C4098" s="69">
        <f t="shared" si="1700"/>
        <v>2</v>
      </c>
      <c r="D4098" s="69">
        <f t="shared" si="1700"/>
        <v>0</v>
      </c>
      <c r="E4098" s="69">
        <f t="shared" si="1700"/>
        <v>2</v>
      </c>
      <c r="F4098" s="69">
        <f t="shared" si="1700"/>
        <v>31</v>
      </c>
      <c r="G4098" s="70" t="s">
        <v>6</v>
      </c>
      <c r="H4098" s="69">
        <f t="shared" ref="H4098:I4101" si="1701">PRODUCT(H6688)</f>
        <v>45</v>
      </c>
      <c r="I4098" s="69">
        <f t="shared" si="1701"/>
        <v>5</v>
      </c>
      <c r="J4098" s="70" t="s">
        <v>6</v>
      </c>
      <c r="K4098" s="69">
        <f t="shared" ref="K4098:L4101" si="1702">PRODUCT(K6688)</f>
        <v>6</v>
      </c>
      <c r="L4098" s="71">
        <f t="shared" si="1702"/>
        <v>230.75</v>
      </c>
      <c r="M4098" s="8"/>
      <c r="N4098" s="38"/>
      <c r="O4098" s="2"/>
      <c r="R4098" s="7"/>
      <c r="T4098" s="7"/>
      <c r="AC4098" s="7"/>
      <c r="AD4098" s="7"/>
      <c r="AE4098" s="7"/>
      <c r="AF4098" s="7"/>
      <c r="AG4098" s="7"/>
      <c r="AH4098" s="7"/>
      <c r="AI4098" s="7"/>
      <c r="AJ4098" s="7"/>
      <c r="AK4098" s="7"/>
      <c r="AN4098" s="7"/>
    </row>
    <row r="4099" spans="1:40" x14ac:dyDescent="0.25">
      <c r="A4099" s="68" t="s">
        <v>439</v>
      </c>
      <c r="B4099" s="69">
        <f t="shared" si="1700"/>
        <v>0</v>
      </c>
      <c r="C4099" s="69">
        <f t="shared" si="1700"/>
        <v>0</v>
      </c>
      <c r="D4099" s="69">
        <f t="shared" si="1700"/>
        <v>0</v>
      </c>
      <c r="E4099" s="69">
        <f t="shared" si="1700"/>
        <v>0</v>
      </c>
      <c r="F4099" s="69">
        <f t="shared" si="1700"/>
        <v>0</v>
      </c>
      <c r="G4099" s="70" t="s">
        <v>6</v>
      </c>
      <c r="H4099" s="69">
        <f t="shared" si="1701"/>
        <v>0</v>
      </c>
      <c r="I4099" s="69">
        <f t="shared" si="1701"/>
        <v>0</v>
      </c>
      <c r="J4099" s="70" t="s">
        <v>6</v>
      </c>
      <c r="K4099" s="69">
        <f t="shared" si="1702"/>
        <v>0</v>
      </c>
      <c r="L4099" s="71">
        <f t="shared" si="1702"/>
        <v>0</v>
      </c>
      <c r="M4099" s="8"/>
      <c r="N4099" s="38"/>
      <c r="O4099" s="2"/>
      <c r="R4099" s="7"/>
      <c r="T4099" s="7"/>
      <c r="AC4099" s="7"/>
      <c r="AD4099" s="7"/>
      <c r="AE4099" s="7"/>
      <c r="AF4099" s="7"/>
      <c r="AG4099" s="7"/>
      <c r="AH4099" s="7"/>
      <c r="AI4099" s="7"/>
      <c r="AJ4099" s="7"/>
      <c r="AK4099" s="7"/>
      <c r="AN4099" s="7"/>
    </row>
    <row r="4100" spans="1:40" x14ac:dyDescent="0.25">
      <c r="A4100" s="68" t="s">
        <v>440</v>
      </c>
      <c r="B4100" s="69">
        <f t="shared" si="1700"/>
        <v>0</v>
      </c>
      <c r="C4100" s="69">
        <f t="shared" si="1700"/>
        <v>0</v>
      </c>
      <c r="D4100" s="69">
        <f t="shared" si="1700"/>
        <v>0</v>
      </c>
      <c r="E4100" s="69">
        <f t="shared" si="1700"/>
        <v>0</v>
      </c>
      <c r="F4100" s="69">
        <f t="shared" si="1700"/>
        <v>0</v>
      </c>
      <c r="G4100" s="70" t="s">
        <v>6</v>
      </c>
      <c r="H4100" s="69">
        <f t="shared" si="1701"/>
        <v>0</v>
      </c>
      <c r="I4100" s="69">
        <f t="shared" si="1701"/>
        <v>0</v>
      </c>
      <c r="J4100" s="70" t="s">
        <v>6</v>
      </c>
      <c r="K4100" s="69">
        <f t="shared" si="1702"/>
        <v>0</v>
      </c>
      <c r="L4100" s="71">
        <f t="shared" si="1702"/>
        <v>0</v>
      </c>
      <c r="M4100" s="8"/>
      <c r="N4100" s="38"/>
      <c r="O4100" s="2"/>
      <c r="R4100" s="7"/>
      <c r="T4100" s="7"/>
      <c r="AC4100" s="7"/>
      <c r="AD4100" s="7"/>
      <c r="AE4100" s="7"/>
      <c r="AF4100" s="7"/>
      <c r="AG4100" s="7"/>
      <c r="AH4100" s="7"/>
      <c r="AI4100" s="7"/>
      <c r="AJ4100" s="7"/>
      <c r="AK4100" s="7"/>
      <c r="AN4100" s="7"/>
    </row>
    <row r="4101" spans="1:40" x14ac:dyDescent="0.25">
      <c r="A4101" s="68" t="s">
        <v>17</v>
      </c>
      <c r="B4101" s="69">
        <f t="shared" si="1700"/>
        <v>4</v>
      </c>
      <c r="C4101" s="69">
        <f t="shared" si="1700"/>
        <v>2</v>
      </c>
      <c r="D4101" s="69">
        <f t="shared" si="1700"/>
        <v>0</v>
      </c>
      <c r="E4101" s="69">
        <f t="shared" si="1700"/>
        <v>2</v>
      </c>
      <c r="F4101" s="69">
        <f t="shared" si="1700"/>
        <v>31</v>
      </c>
      <c r="G4101" s="70" t="s">
        <v>6</v>
      </c>
      <c r="H4101" s="69">
        <f t="shared" si="1701"/>
        <v>45</v>
      </c>
      <c r="I4101" s="69">
        <f t="shared" si="1701"/>
        <v>5</v>
      </c>
      <c r="J4101" s="70" t="s">
        <v>6</v>
      </c>
      <c r="K4101" s="69">
        <f t="shared" si="1702"/>
        <v>6</v>
      </c>
      <c r="L4101" s="71">
        <f t="shared" si="1702"/>
        <v>230.75</v>
      </c>
      <c r="M4101" s="8"/>
      <c r="N4101" s="38"/>
      <c r="O4101" s="2"/>
      <c r="R4101" s="7"/>
      <c r="T4101" s="7"/>
      <c r="AC4101" s="7"/>
      <c r="AD4101" s="7"/>
      <c r="AE4101" s="7"/>
      <c r="AF4101" s="7"/>
      <c r="AG4101" s="7"/>
      <c r="AH4101" s="7"/>
      <c r="AI4101" s="7"/>
      <c r="AJ4101" s="7"/>
      <c r="AK4101" s="7"/>
      <c r="AN4101" s="7"/>
    </row>
    <row r="4102" spans="1:40" x14ac:dyDescent="0.25">
      <c r="A4102" s="72" t="s">
        <v>18</v>
      </c>
      <c r="B4102" s="73"/>
      <c r="C4102" s="73"/>
      <c r="D4102" s="73"/>
      <c r="E4102" s="73"/>
      <c r="F4102" s="74">
        <f>PRODUCT(F4101/B4101)</f>
        <v>7.75</v>
      </c>
      <c r="G4102" s="75" t="s">
        <v>6</v>
      </c>
      <c r="H4102" s="74">
        <f>PRODUCT(H4101/B4101)</f>
        <v>11.25</v>
      </c>
      <c r="I4102" s="73"/>
      <c r="J4102" s="73"/>
      <c r="K4102" s="73"/>
      <c r="L4102" s="76"/>
      <c r="M4102" s="55"/>
      <c r="N4102" s="40"/>
      <c r="O4102" s="2"/>
      <c r="R4102" s="7"/>
      <c r="T4102" s="7"/>
      <c r="AC4102" s="7"/>
      <c r="AD4102" s="7"/>
      <c r="AE4102" s="7"/>
      <c r="AF4102" s="7"/>
      <c r="AG4102" s="7"/>
      <c r="AH4102" s="7"/>
      <c r="AI4102" s="7"/>
      <c r="AJ4102" s="7"/>
      <c r="AK4102" s="7"/>
      <c r="AN4102" s="7"/>
    </row>
    <row r="4103" spans="1:40" x14ac:dyDescent="0.25">
      <c r="B4103" s="10"/>
      <c r="C4103" s="10"/>
      <c r="D4103" s="10"/>
      <c r="E4103" s="10"/>
      <c r="F4103" s="55"/>
      <c r="G4103" s="11"/>
      <c r="H4103" s="55"/>
      <c r="I4103" s="10"/>
      <c r="J4103" s="10"/>
      <c r="K4103" s="10"/>
      <c r="L4103" s="8"/>
      <c r="M4103" s="55"/>
      <c r="N4103" s="40"/>
      <c r="O4103" s="2"/>
      <c r="R4103" s="7"/>
      <c r="T4103" s="7"/>
      <c r="AC4103" s="7"/>
      <c r="AD4103" s="7"/>
      <c r="AE4103" s="7"/>
      <c r="AF4103" s="7"/>
      <c r="AG4103" s="7"/>
      <c r="AH4103" s="7"/>
      <c r="AI4103" s="7"/>
      <c r="AJ4103" s="7"/>
      <c r="AK4103" s="7"/>
      <c r="AN4103" s="7"/>
    </row>
    <row r="4104" spans="1:40" x14ac:dyDescent="0.25">
      <c r="A4104" s="63" t="s">
        <v>613</v>
      </c>
      <c r="B4104" s="64"/>
      <c r="C4104" s="64"/>
      <c r="D4104" s="64"/>
      <c r="E4104" s="64"/>
      <c r="F4104" s="64"/>
      <c r="G4104" s="64"/>
      <c r="H4104" s="64"/>
      <c r="I4104" s="64"/>
      <c r="J4104" s="64"/>
      <c r="K4104" s="64"/>
      <c r="L4104" s="67"/>
      <c r="O4104" s="2"/>
      <c r="R4104" s="7"/>
      <c r="T4104" s="7"/>
      <c r="AC4104" s="7"/>
      <c r="AD4104" s="7"/>
      <c r="AE4104" s="7"/>
      <c r="AF4104" s="7"/>
      <c r="AG4104" s="7"/>
      <c r="AH4104" s="7"/>
      <c r="AI4104" s="7"/>
      <c r="AJ4104" s="7"/>
      <c r="AK4104" s="7"/>
      <c r="AN4104" s="7"/>
    </row>
    <row r="4105" spans="1:40" x14ac:dyDescent="0.25">
      <c r="A4105" s="68" t="s">
        <v>24</v>
      </c>
      <c r="B4105" s="69" t="s">
        <v>0</v>
      </c>
      <c r="C4105" s="69" t="s">
        <v>10</v>
      </c>
      <c r="D4105" s="69" t="s">
        <v>1</v>
      </c>
      <c r="E4105" s="69" t="s">
        <v>11</v>
      </c>
      <c r="F4105" s="78" t="s">
        <v>12</v>
      </c>
      <c r="G4105" s="70"/>
      <c r="H4105" s="69"/>
      <c r="I4105" s="78" t="s">
        <v>13</v>
      </c>
      <c r="J4105" s="70"/>
      <c r="K4105" s="69"/>
      <c r="L4105" s="71" t="s">
        <v>14</v>
      </c>
      <c r="O4105" s="2"/>
      <c r="R4105" s="7"/>
      <c r="T4105" s="7"/>
      <c r="AC4105" s="7"/>
      <c r="AD4105" s="7"/>
      <c r="AE4105" s="7"/>
      <c r="AF4105" s="7"/>
      <c r="AG4105" s="7"/>
      <c r="AH4105" s="7"/>
      <c r="AI4105" s="7"/>
      <c r="AJ4105" s="7"/>
      <c r="AK4105" s="7"/>
      <c r="AN4105" s="7"/>
    </row>
    <row r="4106" spans="1:40" x14ac:dyDescent="0.25">
      <c r="A4106" s="68" t="s">
        <v>16</v>
      </c>
      <c r="B4106" s="69">
        <f>PRODUCT(B4091+B4098)</f>
        <v>7</v>
      </c>
      <c r="C4106" s="69">
        <f>PRODUCT(C4091+E4098)</f>
        <v>4</v>
      </c>
      <c r="D4106" s="69">
        <f>PRODUCT(D4091+D4098)</f>
        <v>0</v>
      </c>
      <c r="E4106" s="69">
        <f>PRODUCT(E4091+C4098)</f>
        <v>3</v>
      </c>
      <c r="F4106" s="69">
        <f>PRODUCT(F4091+H4098)</f>
        <v>73</v>
      </c>
      <c r="G4106" s="70" t="s">
        <v>6</v>
      </c>
      <c r="H4106" s="69">
        <f>PRODUCT(H4091+F4098)</f>
        <v>51</v>
      </c>
      <c r="I4106" s="69">
        <f>PRODUCT(I4091+K4098)</f>
        <v>12</v>
      </c>
      <c r="J4106" s="70" t="s">
        <v>6</v>
      </c>
      <c r="K4106" s="69">
        <f>PRODUCT(K4091+I4098)</f>
        <v>8</v>
      </c>
      <c r="L4106" s="71">
        <f>PRODUCT(((B4091*L4091)+B4098*L4098))/B4106</f>
        <v>364.14285714285717</v>
      </c>
      <c r="M4106" s="8"/>
      <c r="N4106" s="38"/>
      <c r="O4106" s="2"/>
      <c r="R4106" s="7"/>
      <c r="T4106" s="7"/>
      <c r="AC4106" s="7"/>
      <c r="AD4106" s="7"/>
      <c r="AE4106" s="7"/>
      <c r="AF4106" s="7"/>
      <c r="AG4106" s="7"/>
      <c r="AH4106" s="7"/>
      <c r="AI4106" s="7"/>
      <c r="AJ4106" s="7"/>
      <c r="AK4106" s="7"/>
      <c r="AN4106" s="7"/>
    </row>
    <row r="4107" spans="1:40" x14ac:dyDescent="0.25">
      <c r="A4107" s="68" t="s">
        <v>439</v>
      </c>
      <c r="B4107" s="69">
        <f>PRODUCT(B4092+B4099)</f>
        <v>0</v>
      </c>
      <c r="C4107" s="69">
        <f>PRODUCT(C4092+E4099)</f>
        <v>0</v>
      </c>
      <c r="D4107" s="69">
        <f>PRODUCT(D4092+D4099)</f>
        <v>0</v>
      </c>
      <c r="E4107" s="69">
        <f>PRODUCT(E4092+C4099)</f>
        <v>0</v>
      </c>
      <c r="F4107" s="69">
        <f>PRODUCT(F4092+H4099)</f>
        <v>0</v>
      </c>
      <c r="G4107" s="70" t="s">
        <v>6</v>
      </c>
      <c r="H4107" s="69">
        <f>PRODUCT(H4092+F4099)</f>
        <v>0</v>
      </c>
      <c r="I4107" s="69">
        <f>PRODUCT(I4092+K4099)</f>
        <v>0</v>
      </c>
      <c r="J4107" s="70" t="s">
        <v>6</v>
      </c>
      <c r="K4107" s="69">
        <f>PRODUCT(K4092+I4099)</f>
        <v>0</v>
      </c>
      <c r="L4107" s="71">
        <v>0</v>
      </c>
      <c r="M4107" s="8"/>
      <c r="N4107" s="38"/>
      <c r="O4107" s="2"/>
      <c r="R4107" s="7"/>
      <c r="T4107" s="7"/>
      <c r="AC4107" s="7"/>
      <c r="AD4107" s="7"/>
      <c r="AE4107" s="7"/>
      <c r="AF4107" s="7"/>
      <c r="AG4107" s="7"/>
      <c r="AH4107" s="7"/>
      <c r="AI4107" s="7"/>
      <c r="AJ4107" s="7"/>
      <c r="AK4107" s="7"/>
      <c r="AN4107" s="7"/>
    </row>
    <row r="4108" spans="1:40" x14ac:dyDescent="0.25">
      <c r="A4108" s="68" t="s">
        <v>440</v>
      </c>
      <c r="B4108" s="69">
        <f>PRODUCT(B4093+B4100)</f>
        <v>0</v>
      </c>
      <c r="C4108" s="69">
        <f>PRODUCT(C4093+E4100)</f>
        <v>0</v>
      </c>
      <c r="D4108" s="69">
        <f>PRODUCT(D4093+D4100)</f>
        <v>0</v>
      </c>
      <c r="E4108" s="69">
        <f>PRODUCT(E4093+C4100)</f>
        <v>0</v>
      </c>
      <c r="F4108" s="69">
        <f>PRODUCT(F4093+H4100)</f>
        <v>0</v>
      </c>
      <c r="G4108" s="70" t="s">
        <v>6</v>
      </c>
      <c r="H4108" s="69">
        <f>PRODUCT(H4093+F4100)</f>
        <v>0</v>
      </c>
      <c r="I4108" s="69">
        <f>PRODUCT(I4093+K4100)</f>
        <v>0</v>
      </c>
      <c r="J4108" s="70" t="s">
        <v>6</v>
      </c>
      <c r="K4108" s="69">
        <f>PRODUCT(K4093+I4100)</f>
        <v>0</v>
      </c>
      <c r="L4108" s="71">
        <v>0</v>
      </c>
      <c r="M4108" s="8"/>
      <c r="N4108" s="38"/>
      <c r="O4108" s="2"/>
      <c r="R4108" s="7"/>
      <c r="T4108" s="7"/>
      <c r="AC4108" s="7"/>
      <c r="AD4108" s="7"/>
      <c r="AE4108" s="7"/>
      <c r="AF4108" s="7"/>
      <c r="AG4108" s="7"/>
      <c r="AH4108" s="7"/>
      <c r="AI4108" s="7"/>
      <c r="AJ4108" s="7"/>
      <c r="AK4108" s="7"/>
      <c r="AN4108" s="7"/>
    </row>
    <row r="4109" spans="1:40" x14ac:dyDescent="0.25">
      <c r="A4109" s="68" t="s">
        <v>17</v>
      </c>
      <c r="B4109" s="69">
        <f>PRODUCT(B4094+B4101)</f>
        <v>7</v>
      </c>
      <c r="C4109" s="69">
        <f>PRODUCT(C4094+E4101)</f>
        <v>4</v>
      </c>
      <c r="D4109" s="69">
        <f>PRODUCT(D4094+D4101)</f>
        <v>0</v>
      </c>
      <c r="E4109" s="69">
        <f>PRODUCT(E4094+C4101)</f>
        <v>3</v>
      </c>
      <c r="F4109" s="69">
        <f>PRODUCT(F4094+H4101)</f>
        <v>73</v>
      </c>
      <c r="G4109" s="70" t="s">
        <v>6</v>
      </c>
      <c r="H4109" s="69">
        <f>PRODUCT(H4094+F4101)</f>
        <v>51</v>
      </c>
      <c r="I4109" s="69">
        <f>PRODUCT(I4094+K4101)</f>
        <v>12</v>
      </c>
      <c r="J4109" s="70" t="s">
        <v>6</v>
      </c>
      <c r="K4109" s="69">
        <f>PRODUCT(K4094+I4101)</f>
        <v>8</v>
      </c>
      <c r="L4109" s="71">
        <f>PRODUCT(((B4094*L4094)+B4101*L4101))/B4109</f>
        <v>364.14285714285717</v>
      </c>
      <c r="M4109" s="8"/>
      <c r="N4109" s="38"/>
      <c r="O4109" s="2"/>
      <c r="R4109" s="7"/>
      <c r="T4109" s="7"/>
      <c r="AC4109" s="7"/>
      <c r="AD4109" s="7"/>
      <c r="AE4109" s="7"/>
      <c r="AF4109" s="7"/>
      <c r="AG4109" s="7"/>
      <c r="AH4109" s="7"/>
      <c r="AI4109" s="7"/>
      <c r="AJ4109" s="7"/>
      <c r="AK4109" s="7"/>
      <c r="AN4109" s="7"/>
    </row>
    <row r="4110" spans="1:40" x14ac:dyDescent="0.25">
      <c r="A4110" s="72" t="s">
        <v>18</v>
      </c>
      <c r="B4110" s="73"/>
      <c r="C4110" s="73"/>
      <c r="D4110" s="73"/>
      <c r="E4110" s="73"/>
      <c r="F4110" s="74">
        <f>PRODUCT(F4109/B4109)</f>
        <v>10.428571428571429</v>
      </c>
      <c r="G4110" s="74" t="s">
        <v>6</v>
      </c>
      <c r="H4110" s="74">
        <f>PRODUCT(H4109/B4109)</f>
        <v>7.2857142857142856</v>
      </c>
      <c r="I4110" s="86"/>
      <c r="J4110" s="86"/>
      <c r="K4110" s="86"/>
      <c r="L4110" s="76"/>
      <c r="M4110" s="55"/>
      <c r="N4110" s="40"/>
      <c r="O4110" s="2"/>
      <c r="R4110" s="7"/>
      <c r="T4110" s="7"/>
      <c r="AC4110" s="7"/>
      <c r="AD4110" s="7"/>
      <c r="AE4110" s="7"/>
      <c r="AF4110" s="7"/>
      <c r="AG4110" s="7"/>
      <c r="AH4110" s="7"/>
      <c r="AI4110" s="7"/>
      <c r="AJ4110" s="7"/>
      <c r="AK4110" s="7"/>
      <c r="AN4110" s="7"/>
    </row>
    <row r="4111" spans="1:40" x14ac:dyDescent="0.25">
      <c r="A4111" s="7"/>
      <c r="B4111" s="10"/>
      <c r="C4111" s="10"/>
      <c r="D4111" s="10"/>
      <c r="E4111" s="10"/>
      <c r="F4111" s="10"/>
      <c r="G4111" s="10"/>
      <c r="H4111" s="10"/>
      <c r="I4111" s="10"/>
      <c r="J4111" s="10"/>
      <c r="K4111" s="10"/>
      <c r="L4111" s="54"/>
      <c r="O4111" s="2"/>
      <c r="R4111" s="7"/>
      <c r="T4111" s="7"/>
      <c r="AC4111" s="7"/>
      <c r="AD4111" s="7"/>
      <c r="AE4111" s="7"/>
      <c r="AF4111" s="7"/>
      <c r="AG4111" s="7"/>
      <c r="AH4111" s="7"/>
      <c r="AI4111" s="7"/>
      <c r="AJ4111" s="7"/>
      <c r="AK4111" s="7"/>
      <c r="AN4111" s="7"/>
    </row>
    <row r="4112" spans="1:40" x14ac:dyDescent="0.25">
      <c r="A4112" s="7"/>
      <c r="B4112" s="10"/>
      <c r="C4112" s="10"/>
      <c r="D4112" s="10"/>
      <c r="E4112" s="10"/>
      <c r="F4112" s="10" t="s">
        <v>1874</v>
      </c>
      <c r="G4112" s="10"/>
      <c r="H4112" s="10"/>
      <c r="I4112" s="10"/>
      <c r="J4112" s="10"/>
      <c r="K4112" s="10"/>
      <c r="L4112" s="10"/>
      <c r="R4112" s="10" t="s">
        <v>25</v>
      </c>
      <c r="AC4112" s="10" t="s">
        <v>3</v>
      </c>
      <c r="AD4112" s="3">
        <f>SUM(AD4113:AD4115)</f>
        <v>0</v>
      </c>
      <c r="AE4112" s="3">
        <f>SUM(AE4113:AE4115)</f>
        <v>0</v>
      </c>
      <c r="AF4112" s="3">
        <f>SUM(AF4113:AF4115)</f>
        <v>0</v>
      </c>
      <c r="AG4112" s="3">
        <f>SUM(AG4113:AG4115)</f>
        <v>0</v>
      </c>
      <c r="AH4112" s="3">
        <f>SUM(AH4113:AH4115)</f>
        <v>0</v>
      </c>
      <c r="AI4112" s="7"/>
      <c r="AJ4112" s="3">
        <f>SUM(AJ4113:AJ4115)</f>
        <v>0</v>
      </c>
      <c r="AK4112" s="3">
        <f>SUM(AK4113:AK4115)</f>
        <v>0</v>
      </c>
      <c r="AL4112" s="3">
        <f>SUM(AL4113:AL4115)</f>
        <v>0</v>
      </c>
      <c r="AN4112" s="3">
        <f>SUM(AN4113:AN4115)</f>
        <v>0</v>
      </c>
    </row>
    <row r="4113" spans="1:40" x14ac:dyDescent="0.25">
      <c r="A4113" s="7"/>
      <c r="B4113" s="10"/>
      <c r="C4113" s="10"/>
      <c r="D4113" s="10"/>
      <c r="E4113" s="10"/>
      <c r="F4113" s="10" t="s">
        <v>433</v>
      </c>
      <c r="G4113" s="10"/>
      <c r="H4113" s="10"/>
      <c r="I4113" s="10"/>
      <c r="J4113" s="10"/>
      <c r="K4113" s="10"/>
      <c r="L4113" s="57">
        <f>PRODUCT(C4094/B4094)</f>
        <v>0.66666666666666663</v>
      </c>
      <c r="O4113" s="2"/>
      <c r="S4113" s="48"/>
      <c r="T4113" s="7"/>
      <c r="V4113" s="30"/>
      <c r="AA4113" s="30"/>
      <c r="AC4113" s="7"/>
      <c r="AD4113" s="7"/>
      <c r="AE4113" s="7"/>
      <c r="AF4113" s="7"/>
      <c r="AG4113" s="7"/>
      <c r="AH4113" s="7"/>
      <c r="AI4113" s="30"/>
      <c r="AJ4113" s="7"/>
      <c r="AK4113" s="7"/>
      <c r="AN4113" s="7"/>
    </row>
    <row r="4114" spans="1:40" x14ac:dyDescent="0.25">
      <c r="A4114" s="7"/>
      <c r="B4114" s="10"/>
      <c r="C4114" s="10"/>
      <c r="D4114" s="10"/>
      <c r="E4114" s="10"/>
      <c r="F4114" s="10" t="s">
        <v>434</v>
      </c>
      <c r="G4114" s="10"/>
      <c r="H4114" s="10"/>
      <c r="I4114" s="10"/>
      <c r="J4114" s="10"/>
      <c r="K4114" s="10"/>
      <c r="L4114" s="57">
        <f>PRODUCT(E4101/B4101)</f>
        <v>0.5</v>
      </c>
      <c r="O4114" s="2"/>
      <c r="S4114" s="48"/>
      <c r="T4114" s="7"/>
      <c r="V4114" s="30"/>
      <c r="AA4114" s="30"/>
      <c r="AC4114" s="7"/>
      <c r="AD4114" s="7"/>
      <c r="AE4114" s="7"/>
      <c r="AF4114" s="7"/>
      <c r="AG4114" s="7"/>
      <c r="AH4114" s="7"/>
      <c r="AI4114" s="30"/>
      <c r="AJ4114" s="7"/>
      <c r="AK4114" s="7"/>
      <c r="AN4114" s="7"/>
    </row>
    <row r="4115" spans="1:40" x14ac:dyDescent="0.25">
      <c r="A4115" s="7"/>
      <c r="B4115" s="10"/>
      <c r="C4115" s="10"/>
      <c r="D4115" s="10"/>
      <c r="E4115" s="10"/>
      <c r="F4115" s="10" t="s">
        <v>435</v>
      </c>
      <c r="G4115" s="10"/>
      <c r="H4115" s="10"/>
      <c r="I4115" s="10"/>
      <c r="J4115" s="10"/>
      <c r="K4115" s="10"/>
      <c r="L4115" s="57">
        <f>PRODUCT(C4109/B4109)</f>
        <v>0.5714285714285714</v>
      </c>
      <c r="O4115" s="2"/>
      <c r="S4115" s="48"/>
      <c r="T4115" s="7"/>
      <c r="V4115" s="30"/>
      <c r="AA4115" s="30"/>
      <c r="AC4115" s="7"/>
      <c r="AD4115" s="7"/>
      <c r="AE4115" s="7"/>
      <c r="AF4115" s="7"/>
      <c r="AG4115" s="7"/>
      <c r="AH4115" s="7"/>
      <c r="AI4115" s="30"/>
      <c r="AJ4115" s="7"/>
      <c r="AK4115" s="7"/>
      <c r="AN4115" s="7"/>
    </row>
    <row r="4116" spans="1:40" x14ac:dyDescent="0.25">
      <c r="A4116" s="7"/>
      <c r="B4116" s="10"/>
      <c r="C4116" s="10"/>
      <c r="D4116" s="10"/>
      <c r="E4116" s="10"/>
      <c r="F4116" s="10"/>
      <c r="G4116" s="10"/>
      <c r="H4116" s="10"/>
      <c r="I4116" s="10"/>
      <c r="J4116" s="10"/>
      <c r="K4116" s="10"/>
      <c r="L4116" s="54"/>
      <c r="O4116" s="2"/>
      <c r="R4116" s="10" t="s">
        <v>32</v>
      </c>
      <c r="T4116" s="7"/>
      <c r="AC4116" s="10" t="s">
        <v>4</v>
      </c>
      <c r="AD4116" s="3">
        <f>SUM(AD4117:AD4120)</f>
        <v>0</v>
      </c>
      <c r="AE4116" s="3">
        <f>SUM(AE4117:AE4120)</f>
        <v>0</v>
      </c>
      <c r="AF4116" s="3">
        <f>SUM(AF4117:AF4120)</f>
        <v>0</v>
      </c>
      <c r="AG4116" s="3">
        <f>SUM(AG4117:AG4120)</f>
        <v>0</v>
      </c>
      <c r="AH4116" s="3">
        <f>SUM(AH4117:AH4120)</f>
        <v>0</v>
      </c>
      <c r="AI4116" s="7"/>
      <c r="AJ4116" s="3">
        <f>SUM(AJ4117:AJ4120)</f>
        <v>0</v>
      </c>
      <c r="AK4116" s="3">
        <f>SUM(AK4117:AK4120)</f>
        <v>0</v>
      </c>
      <c r="AL4116" s="3">
        <f>SUM(AL4117:AL4120)</f>
        <v>0</v>
      </c>
      <c r="AN4116" s="3">
        <f>SUM(AN4117:AN4120)</f>
        <v>0</v>
      </c>
    </row>
    <row r="4117" spans="1:40" x14ac:dyDescent="0.25">
      <c r="A4117" s="7"/>
      <c r="B4117" s="10"/>
      <c r="C4117" s="10"/>
      <c r="D4117" s="10"/>
      <c r="E4117" s="10"/>
      <c r="F4117" s="10"/>
      <c r="G4117" s="10"/>
      <c r="H4117" s="10"/>
      <c r="I4117" s="10"/>
      <c r="J4117" s="10"/>
      <c r="K4117" s="10"/>
      <c r="L4117" s="54"/>
      <c r="O4117" s="2"/>
      <c r="R4117" s="22"/>
      <c r="S4117" s="48"/>
      <c r="T4117" s="16"/>
      <c r="U4117" s="23"/>
      <c r="V4117" s="41"/>
      <c r="W4117" s="15"/>
      <c r="X4117" s="22"/>
      <c r="Y4117" s="32"/>
      <c r="AA4117" s="30"/>
      <c r="AC4117" s="7"/>
      <c r="AI4117" s="30"/>
      <c r="AL4117" s="2"/>
    </row>
    <row r="4118" spans="1:40" x14ac:dyDescent="0.25">
      <c r="A4118" s="7"/>
      <c r="B4118" s="10"/>
      <c r="C4118" s="10"/>
      <c r="D4118" s="10"/>
      <c r="E4118" s="10"/>
      <c r="F4118" s="10"/>
      <c r="G4118" s="10"/>
      <c r="H4118" s="10"/>
      <c r="I4118" s="10"/>
      <c r="J4118" s="10"/>
      <c r="K4118" s="10"/>
      <c r="L4118" s="54"/>
      <c r="O4118" s="2"/>
      <c r="R4118" s="22"/>
      <c r="S4118" s="48"/>
      <c r="T4118" s="16"/>
      <c r="U4118" s="23"/>
      <c r="V4118" s="41"/>
      <c r="W4118" s="15"/>
      <c r="X4118" s="22"/>
      <c r="Y4118" s="32"/>
      <c r="AA4118" s="30"/>
      <c r="AC4118" s="7"/>
      <c r="AI4118" s="30"/>
      <c r="AL4118" s="2"/>
    </row>
    <row r="4119" spans="1:40" x14ac:dyDescent="0.25">
      <c r="A4119" s="7"/>
      <c r="B4119" s="10"/>
      <c r="C4119" s="10"/>
      <c r="D4119" s="10"/>
      <c r="E4119" s="10"/>
      <c r="F4119" s="10"/>
      <c r="G4119" s="10"/>
      <c r="H4119" s="10"/>
      <c r="I4119" s="10"/>
      <c r="J4119" s="10"/>
      <c r="K4119" s="10"/>
      <c r="L4119" s="54"/>
      <c r="O4119" s="2"/>
      <c r="R4119" s="7"/>
      <c r="T4119" s="7"/>
      <c r="AC4119" s="7"/>
      <c r="AD4119" s="7"/>
      <c r="AE4119" s="7"/>
      <c r="AF4119" s="7"/>
      <c r="AG4119" s="7"/>
      <c r="AH4119" s="7"/>
      <c r="AI4119" s="7"/>
      <c r="AJ4119" s="7"/>
      <c r="AK4119" s="7"/>
      <c r="AN4119" s="7"/>
    </row>
    <row r="4120" spans="1:40" x14ac:dyDescent="0.25">
      <c r="A4120" s="7"/>
      <c r="B4120" s="10"/>
      <c r="C4120" s="10"/>
      <c r="D4120" s="10"/>
      <c r="E4120" s="10"/>
      <c r="F4120" s="10"/>
      <c r="G4120" s="10"/>
      <c r="H4120" s="10"/>
      <c r="I4120" s="10"/>
      <c r="J4120" s="10"/>
      <c r="K4120" s="10"/>
      <c r="L4120" s="54"/>
      <c r="O4120" s="2"/>
      <c r="R4120" s="7"/>
      <c r="T4120" s="7"/>
      <c r="AC4120" s="7"/>
      <c r="AD4120" s="7"/>
      <c r="AE4120" s="7"/>
      <c r="AF4120" s="7"/>
      <c r="AG4120" s="7"/>
      <c r="AH4120" s="7"/>
      <c r="AI4120" s="7"/>
      <c r="AJ4120" s="7"/>
      <c r="AK4120" s="7"/>
      <c r="AN4120" s="7"/>
    </row>
    <row r="4121" spans="1:40" s="4" customFormat="1" ht="14.25" x14ac:dyDescent="0.2">
      <c r="A4121" s="10"/>
      <c r="B4121" s="3"/>
      <c r="C4121" s="3"/>
      <c r="D4121" s="3"/>
      <c r="E4121" s="3"/>
      <c r="F4121" s="3"/>
      <c r="G4121" s="3"/>
      <c r="H4121" s="3"/>
      <c r="I4121" s="3"/>
      <c r="J4121" s="3"/>
      <c r="K4121" s="3"/>
      <c r="L4121" s="8"/>
      <c r="M4121" s="3" t="s">
        <v>7</v>
      </c>
      <c r="N4121" s="6"/>
      <c r="O4121" s="11"/>
      <c r="P4121" s="3"/>
      <c r="Q4121" s="3"/>
      <c r="R4121" s="6" t="s">
        <v>8</v>
      </c>
      <c r="S4121" s="9"/>
      <c r="T4121" s="6"/>
      <c r="U4121" s="3"/>
      <c r="V4121" s="3"/>
      <c r="W4121" s="3"/>
      <c r="X4121" s="6"/>
      <c r="Y4121" s="3"/>
      <c r="Z4121" s="3"/>
      <c r="AA4121" s="3"/>
      <c r="AB4121" s="3"/>
      <c r="AC4121" s="10" t="s">
        <v>2</v>
      </c>
      <c r="AD4121" s="3">
        <f>SUM(AD4122:AD4144)</f>
        <v>8</v>
      </c>
      <c r="AE4121" s="3">
        <f t="shared" ref="AE4121:AK4121" si="1703">SUM(AE4122:AE4144)</f>
        <v>3</v>
      </c>
      <c r="AF4121" s="3">
        <f t="shared" si="1703"/>
        <v>0</v>
      </c>
      <c r="AG4121" s="3">
        <f t="shared" si="1703"/>
        <v>5</v>
      </c>
      <c r="AH4121" s="3">
        <f t="shared" si="1703"/>
        <v>54</v>
      </c>
      <c r="AI4121" s="3">
        <f t="shared" si="1703"/>
        <v>0</v>
      </c>
      <c r="AJ4121" s="3">
        <f t="shared" si="1703"/>
        <v>54</v>
      </c>
      <c r="AK4121" s="3">
        <f t="shared" si="1703"/>
        <v>10</v>
      </c>
      <c r="AL4121" s="3">
        <f>SUM(AL4122:AL4143)</f>
        <v>3081</v>
      </c>
      <c r="AM4121" s="3">
        <f>PRODUCT(AL4121+AL4145+AL4148)</f>
        <v>3081</v>
      </c>
      <c r="AN4121" s="3">
        <f>SUM(AN4122:AN4143)</f>
        <v>12</v>
      </c>
    </row>
    <row r="4122" spans="1:40" x14ac:dyDescent="0.25">
      <c r="A4122" s="63" t="s">
        <v>629</v>
      </c>
      <c r="B4122" s="64" t="s">
        <v>0</v>
      </c>
      <c r="C4122" s="64" t="s">
        <v>10</v>
      </c>
      <c r="D4122" s="64" t="s">
        <v>1</v>
      </c>
      <c r="E4122" s="64" t="s">
        <v>11</v>
      </c>
      <c r="F4122" s="65" t="s">
        <v>12</v>
      </c>
      <c r="G4122" s="66"/>
      <c r="H4122" s="64"/>
      <c r="I4122" s="65" t="s">
        <v>13</v>
      </c>
      <c r="J4122" s="66"/>
      <c r="K4122" s="64"/>
      <c r="L4122" s="67" t="s">
        <v>14</v>
      </c>
      <c r="M4122" s="3">
        <f>MAX(Y4122:Y4151)</f>
        <v>674</v>
      </c>
      <c r="N4122" s="1"/>
      <c r="O4122" s="2">
        <v>18</v>
      </c>
      <c r="P4122" s="2">
        <v>6</v>
      </c>
      <c r="Q4122" s="2">
        <v>1995</v>
      </c>
      <c r="R4122" s="5" t="s">
        <v>785</v>
      </c>
      <c r="S4122" s="2"/>
      <c r="T4122" s="5" t="s">
        <v>779</v>
      </c>
      <c r="U4122" s="2">
        <v>2</v>
      </c>
      <c r="V4122" s="30" t="s">
        <v>6</v>
      </c>
      <c r="W4122" s="2">
        <v>1</v>
      </c>
      <c r="X4122" s="7" t="s">
        <v>836</v>
      </c>
      <c r="Y4122" s="33">
        <v>383</v>
      </c>
      <c r="Z4122" s="2">
        <v>8</v>
      </c>
      <c r="AA4122" s="30" t="s">
        <v>6</v>
      </c>
      <c r="AB4122" s="2">
        <v>11</v>
      </c>
      <c r="AD4122" s="2">
        <f t="shared" ref="AD4122:AD4129" si="1704">IF(Q4122&gt;100,1,0)</f>
        <v>1</v>
      </c>
      <c r="AE4122" s="2">
        <f t="shared" ref="AE4122" si="1705">IF(U4122&gt;W4122,1,0)</f>
        <v>1</v>
      </c>
      <c r="AF4122" s="2">
        <f t="shared" ref="AF4122:AF4129" si="1706">IF(U4122=W4122,1,0)*IF(Q4122=0,0,1)</f>
        <v>0</v>
      </c>
      <c r="AG4122" s="2">
        <f t="shared" ref="AG4122" si="1707">IF(W4122&gt;U4122,1,0)</f>
        <v>0</v>
      </c>
      <c r="AH4122" s="2">
        <f t="shared" ref="AH4122" si="1708">PRODUCT(Z4122)</f>
        <v>8</v>
      </c>
      <c r="AI4122" s="39" t="s">
        <v>6</v>
      </c>
      <c r="AJ4122" s="2">
        <f t="shared" ref="AJ4122" si="1709">PRODUCT(AB4122)</f>
        <v>11</v>
      </c>
      <c r="AK4122" s="2">
        <v>2</v>
      </c>
      <c r="AL4122" s="2">
        <f t="shared" ref="AL4122" si="1710">PRODUCT(Y4122)</f>
        <v>383</v>
      </c>
      <c r="AN4122" s="2">
        <v>1</v>
      </c>
    </row>
    <row r="4123" spans="1:40" x14ac:dyDescent="0.25">
      <c r="A4123" s="68" t="s">
        <v>16</v>
      </c>
      <c r="B4123" s="69">
        <f>PRODUCT(AD4121)</f>
        <v>8</v>
      </c>
      <c r="C4123" s="69">
        <f>PRODUCT(AE4121)</f>
        <v>3</v>
      </c>
      <c r="D4123" s="69">
        <f>PRODUCT(AF4121)</f>
        <v>0</v>
      </c>
      <c r="E4123" s="69">
        <f>PRODUCT(AG4121)</f>
        <v>5</v>
      </c>
      <c r="F4123" s="69">
        <f>PRODUCT(AH4121)</f>
        <v>54</v>
      </c>
      <c r="G4123" s="70" t="s">
        <v>6</v>
      </c>
      <c r="H4123" s="69">
        <f>PRODUCT(AJ4121)</f>
        <v>54</v>
      </c>
      <c r="I4123" s="69">
        <f>PRODUCT(AK4121)</f>
        <v>10</v>
      </c>
      <c r="J4123" s="70" t="s">
        <v>6</v>
      </c>
      <c r="K4123" s="69">
        <f>PRODUCT(AN4121)</f>
        <v>12</v>
      </c>
      <c r="L4123" s="71">
        <f>PRODUCT(AL4121/B4123)</f>
        <v>385.125</v>
      </c>
      <c r="M4123" s="8"/>
      <c r="N4123" s="1"/>
      <c r="O4123" s="2">
        <v>5</v>
      </c>
      <c r="P4123" s="2">
        <v>7</v>
      </c>
      <c r="Q4123" s="2">
        <v>2015</v>
      </c>
      <c r="R4123" s="5" t="s">
        <v>785</v>
      </c>
      <c r="S4123" s="30" t="s">
        <v>6</v>
      </c>
      <c r="T4123" s="5" t="s">
        <v>779</v>
      </c>
      <c r="U4123" s="2">
        <v>2</v>
      </c>
      <c r="V4123" s="30" t="s">
        <v>6</v>
      </c>
      <c r="W4123" s="2">
        <v>0</v>
      </c>
      <c r="X4123" s="7" t="s">
        <v>295</v>
      </c>
      <c r="Y4123" s="2">
        <v>363</v>
      </c>
      <c r="Z4123" s="2">
        <v>9</v>
      </c>
      <c r="AA4123" s="30" t="s">
        <v>6</v>
      </c>
      <c r="AB4123" s="2">
        <v>2</v>
      </c>
      <c r="AC4123" s="7"/>
      <c r="AD4123" s="2">
        <f t="shared" si="1704"/>
        <v>1</v>
      </c>
      <c r="AE4123" s="2">
        <f>IF(U4123&gt;W4123,1,0)</f>
        <v>1</v>
      </c>
      <c r="AF4123" s="2">
        <f t="shared" si="1706"/>
        <v>0</v>
      </c>
      <c r="AG4123" s="2">
        <f>IF(W4123&gt;U4123,1,0)</f>
        <v>0</v>
      </c>
      <c r="AH4123" s="2">
        <f>PRODUCT(Z4123)</f>
        <v>9</v>
      </c>
      <c r="AI4123" s="30" t="s">
        <v>6</v>
      </c>
      <c r="AJ4123" s="2">
        <f>PRODUCT(AB4123)</f>
        <v>2</v>
      </c>
      <c r="AK4123" s="2">
        <v>3</v>
      </c>
      <c r="AL4123" s="2">
        <f t="shared" ref="AL4123:AL4129" si="1711">PRODUCT(Y4123)</f>
        <v>363</v>
      </c>
      <c r="AN4123" s="2">
        <v>0</v>
      </c>
    </row>
    <row r="4124" spans="1:40" x14ac:dyDescent="0.25">
      <c r="A4124" s="68" t="s">
        <v>439</v>
      </c>
      <c r="B4124" s="69">
        <f>PRODUCT(AD4145)</f>
        <v>0</v>
      </c>
      <c r="C4124" s="69">
        <f>PRODUCT(AE4145)</f>
        <v>0</v>
      </c>
      <c r="D4124" s="69">
        <f>PRODUCT(AF4145)</f>
        <v>0</v>
      </c>
      <c r="E4124" s="69">
        <f>PRODUCT(AG4145)</f>
        <v>0</v>
      </c>
      <c r="F4124" s="69">
        <f>PRODUCT(AH4145)</f>
        <v>0</v>
      </c>
      <c r="G4124" s="70" t="s">
        <v>6</v>
      </c>
      <c r="H4124" s="69">
        <f>PRODUCT(AJ4145)</f>
        <v>0</v>
      </c>
      <c r="I4124" s="69">
        <f>PRODUCT(AK4145)</f>
        <v>0</v>
      </c>
      <c r="J4124" s="70" t="s">
        <v>6</v>
      </c>
      <c r="K4124" s="69">
        <f>PRODUCT(AN4145)</f>
        <v>0</v>
      </c>
      <c r="L4124" s="71">
        <v>0</v>
      </c>
      <c r="M4124" s="8"/>
      <c r="N4124" s="1"/>
      <c r="O4124" s="2">
        <v>8</v>
      </c>
      <c r="P4124" s="2">
        <v>8</v>
      </c>
      <c r="Q4124" s="2">
        <v>2015</v>
      </c>
      <c r="R4124" s="5" t="s">
        <v>785</v>
      </c>
      <c r="S4124" s="30" t="s">
        <v>6</v>
      </c>
      <c r="T4124" s="5" t="s">
        <v>779</v>
      </c>
      <c r="U4124" s="2">
        <v>2</v>
      </c>
      <c r="V4124" s="30" t="s">
        <v>6</v>
      </c>
      <c r="W4124" s="2">
        <v>0</v>
      </c>
      <c r="X4124" s="7" t="s">
        <v>1485</v>
      </c>
      <c r="Y4124" s="2">
        <v>246</v>
      </c>
      <c r="Z4124" s="2">
        <v>9</v>
      </c>
      <c r="AA4124" s="30" t="s">
        <v>6</v>
      </c>
      <c r="AB4124" s="2">
        <v>5</v>
      </c>
      <c r="AC4124" s="7"/>
      <c r="AD4124" s="2">
        <f t="shared" si="1704"/>
        <v>1</v>
      </c>
      <c r="AE4124" s="2">
        <f>IF(U4124&gt;W4124,1,0)</f>
        <v>1</v>
      </c>
      <c r="AF4124" s="2">
        <f t="shared" si="1706"/>
        <v>0</v>
      </c>
      <c r="AG4124" s="2">
        <f>IF(W4124&gt;U4124,1,0)</f>
        <v>0</v>
      </c>
      <c r="AH4124" s="2">
        <f>PRODUCT(Z4124)</f>
        <v>9</v>
      </c>
      <c r="AI4124" s="30" t="s">
        <v>6</v>
      </c>
      <c r="AJ4124" s="2">
        <f>PRODUCT(AB4124)</f>
        <v>5</v>
      </c>
      <c r="AK4124" s="2">
        <v>3</v>
      </c>
      <c r="AL4124" s="2">
        <f t="shared" si="1711"/>
        <v>246</v>
      </c>
      <c r="AN4124" s="2">
        <v>0</v>
      </c>
    </row>
    <row r="4125" spans="1:40" x14ac:dyDescent="0.25">
      <c r="A4125" s="68" t="s">
        <v>440</v>
      </c>
      <c r="B4125" s="69">
        <f>PRODUCT(AD4148)</f>
        <v>0</v>
      </c>
      <c r="C4125" s="69">
        <f t="shared" ref="C4125:F4125" si="1712">PRODUCT(AE4148)</f>
        <v>0</v>
      </c>
      <c r="D4125" s="69">
        <f t="shared" si="1712"/>
        <v>0</v>
      </c>
      <c r="E4125" s="69">
        <f t="shared" si="1712"/>
        <v>0</v>
      </c>
      <c r="F4125" s="69">
        <f t="shared" si="1712"/>
        <v>0</v>
      </c>
      <c r="G4125" s="70" t="s">
        <v>6</v>
      </c>
      <c r="H4125" s="69">
        <f t="shared" ref="H4125" si="1713">PRODUCT(AJ4148)</f>
        <v>0</v>
      </c>
      <c r="I4125" s="69">
        <f>PRODUCT(AK4148)</f>
        <v>0</v>
      </c>
      <c r="J4125" s="70" t="s">
        <v>6</v>
      </c>
      <c r="K4125" s="69">
        <f>PRODUCT(AM4148)</f>
        <v>0</v>
      </c>
      <c r="L4125" s="71">
        <v>0</v>
      </c>
      <c r="M4125" s="8"/>
      <c r="N4125" s="1"/>
      <c r="O4125" s="15">
        <v>28</v>
      </c>
      <c r="P4125" s="15">
        <v>5</v>
      </c>
      <c r="Q4125" s="15">
        <v>2016</v>
      </c>
      <c r="R4125" s="82" t="s">
        <v>785</v>
      </c>
      <c r="S4125" s="90" t="s">
        <v>6</v>
      </c>
      <c r="T4125" s="82" t="s">
        <v>779</v>
      </c>
      <c r="U4125" s="15">
        <v>1</v>
      </c>
      <c r="V4125" s="90" t="s">
        <v>6</v>
      </c>
      <c r="W4125" s="15">
        <v>2</v>
      </c>
      <c r="X4125" s="102" t="s">
        <v>1510</v>
      </c>
      <c r="Y4125" s="15">
        <v>300</v>
      </c>
      <c r="Z4125" s="15">
        <v>7</v>
      </c>
      <c r="AA4125" s="90" t="s">
        <v>6</v>
      </c>
      <c r="AB4125" s="15">
        <v>5</v>
      </c>
      <c r="AC4125" s="7"/>
      <c r="AD4125" s="2">
        <f t="shared" si="1704"/>
        <v>1</v>
      </c>
      <c r="AE4125" s="2">
        <f>IF(U4125&gt;W4125,1,0)</f>
        <v>0</v>
      </c>
      <c r="AF4125" s="2">
        <f t="shared" si="1706"/>
        <v>0</v>
      </c>
      <c r="AG4125" s="2">
        <f>IF(W4125&gt;U4125,1,0)</f>
        <v>1</v>
      </c>
      <c r="AH4125" s="2">
        <f>PRODUCT(Z4125)</f>
        <v>7</v>
      </c>
      <c r="AI4125" s="30" t="s">
        <v>6</v>
      </c>
      <c r="AJ4125" s="2">
        <f>PRODUCT(AB4125)</f>
        <v>5</v>
      </c>
      <c r="AK4125" s="2">
        <v>1</v>
      </c>
      <c r="AL4125" s="2">
        <f t="shared" si="1711"/>
        <v>300</v>
      </c>
      <c r="AN4125" s="2">
        <v>2</v>
      </c>
    </row>
    <row r="4126" spans="1:40" x14ac:dyDescent="0.25">
      <c r="A4126" s="68" t="s">
        <v>17</v>
      </c>
      <c r="B4126" s="69">
        <f>SUM(B4123:B4125)</f>
        <v>8</v>
      </c>
      <c r="C4126" s="69">
        <f>SUM(C4123:C4125)</f>
        <v>3</v>
      </c>
      <c r="D4126" s="69">
        <f>SUM(D4123:D4125)</f>
        <v>0</v>
      </c>
      <c r="E4126" s="69">
        <f>SUM(E4123:E4125)</f>
        <v>5</v>
      </c>
      <c r="F4126" s="69">
        <f>SUM(F4123:F4125)</f>
        <v>54</v>
      </c>
      <c r="G4126" s="70" t="s">
        <v>6</v>
      </c>
      <c r="H4126" s="69">
        <f>SUM(H4123:H4125)</f>
        <v>54</v>
      </c>
      <c r="I4126" s="69">
        <f>SUM(I4123:I4125)</f>
        <v>10</v>
      </c>
      <c r="J4126" s="70" t="s">
        <v>6</v>
      </c>
      <c r="K4126" s="69">
        <f>SUM(K4123:K4125)</f>
        <v>12</v>
      </c>
      <c r="L4126" s="71">
        <f>PRODUCT(AM4121/B4126)</f>
        <v>385.125</v>
      </c>
      <c r="M4126" s="8"/>
      <c r="N4126" s="1"/>
      <c r="O4126" s="2">
        <v>27</v>
      </c>
      <c r="P4126" s="2">
        <v>6</v>
      </c>
      <c r="Q4126" s="2">
        <v>2017</v>
      </c>
      <c r="R4126" s="5" t="s">
        <v>785</v>
      </c>
      <c r="S4126" s="2" t="s">
        <v>6</v>
      </c>
      <c r="T4126" s="5" t="s">
        <v>779</v>
      </c>
      <c r="U4126" s="2">
        <v>0</v>
      </c>
      <c r="V4126" s="30" t="s">
        <v>6</v>
      </c>
      <c r="W4126" s="2">
        <v>1</v>
      </c>
      <c r="X4126" s="44" t="s">
        <v>1582</v>
      </c>
      <c r="Y4126" s="2">
        <v>271</v>
      </c>
      <c r="Z4126" s="2">
        <v>5</v>
      </c>
      <c r="AA4126" s="30" t="s">
        <v>6</v>
      </c>
      <c r="AB4126" s="2">
        <v>8</v>
      </c>
      <c r="AC4126" s="7"/>
      <c r="AD4126" s="2">
        <f t="shared" si="1704"/>
        <v>1</v>
      </c>
      <c r="AE4126" s="2">
        <f t="shared" ref="AE4126:AE4129" si="1714">IF(U4126&gt;W4126,1,0)</f>
        <v>0</v>
      </c>
      <c r="AF4126" s="2">
        <f t="shared" si="1706"/>
        <v>0</v>
      </c>
      <c r="AG4126" s="2">
        <f t="shared" ref="AG4126:AG4129" si="1715">IF(W4126&gt;U4126,1,0)</f>
        <v>1</v>
      </c>
      <c r="AH4126" s="2">
        <f t="shared" ref="AH4126:AH4129" si="1716">PRODUCT(Z4126)</f>
        <v>5</v>
      </c>
      <c r="AI4126" s="30" t="s">
        <v>6</v>
      </c>
      <c r="AJ4126" s="2">
        <f t="shared" ref="AJ4126:AJ4129" si="1717">PRODUCT(AB4126)</f>
        <v>8</v>
      </c>
      <c r="AK4126" s="2">
        <v>0</v>
      </c>
      <c r="AL4126" s="2">
        <f t="shared" si="1711"/>
        <v>271</v>
      </c>
      <c r="AN4126" s="2">
        <v>2</v>
      </c>
    </row>
    <row r="4127" spans="1:40" x14ac:dyDescent="0.25">
      <c r="A4127" s="72" t="s">
        <v>18</v>
      </c>
      <c r="B4127" s="73"/>
      <c r="C4127" s="73"/>
      <c r="D4127" s="73"/>
      <c r="E4127" s="73"/>
      <c r="F4127" s="74">
        <f>PRODUCT(F4126/B4126)</f>
        <v>6.75</v>
      </c>
      <c r="G4127" s="75" t="s">
        <v>6</v>
      </c>
      <c r="H4127" s="74">
        <f>PRODUCT(H4126/B4126)</f>
        <v>6.75</v>
      </c>
      <c r="I4127" s="73"/>
      <c r="J4127" s="73"/>
      <c r="K4127" s="73"/>
      <c r="L4127" s="76"/>
      <c r="M4127" s="55"/>
      <c r="N4127" s="1"/>
      <c r="O4127" s="2">
        <v>8</v>
      </c>
      <c r="P4127" s="2">
        <v>8</v>
      </c>
      <c r="Q4127" s="2">
        <v>2017</v>
      </c>
      <c r="R4127" s="5" t="s">
        <v>785</v>
      </c>
      <c r="S4127" s="2" t="s">
        <v>6</v>
      </c>
      <c r="T4127" s="5" t="s">
        <v>779</v>
      </c>
      <c r="U4127" s="2">
        <v>0</v>
      </c>
      <c r="V4127" s="2" t="s">
        <v>6</v>
      </c>
      <c r="W4127" s="2">
        <v>2</v>
      </c>
      <c r="X4127" s="44" t="s">
        <v>857</v>
      </c>
      <c r="Y4127" s="2">
        <v>522</v>
      </c>
      <c r="Z4127" s="2">
        <v>7</v>
      </c>
      <c r="AA4127" s="2" t="s">
        <v>6</v>
      </c>
      <c r="AB4127" s="2">
        <v>11</v>
      </c>
      <c r="AC4127" s="7"/>
      <c r="AD4127" s="2">
        <f t="shared" si="1704"/>
        <v>1</v>
      </c>
      <c r="AE4127" s="2">
        <f t="shared" si="1714"/>
        <v>0</v>
      </c>
      <c r="AF4127" s="2">
        <f t="shared" si="1706"/>
        <v>0</v>
      </c>
      <c r="AG4127" s="2">
        <f t="shared" si="1715"/>
        <v>1</v>
      </c>
      <c r="AH4127" s="2">
        <f t="shared" si="1716"/>
        <v>7</v>
      </c>
      <c r="AI4127" s="30" t="s">
        <v>6</v>
      </c>
      <c r="AJ4127" s="2">
        <f t="shared" si="1717"/>
        <v>11</v>
      </c>
      <c r="AK4127" s="2">
        <v>0</v>
      </c>
      <c r="AL4127" s="2">
        <f t="shared" si="1711"/>
        <v>522</v>
      </c>
      <c r="AN4127" s="2">
        <v>3</v>
      </c>
    </row>
    <row r="4128" spans="1:40" x14ac:dyDescent="0.25">
      <c r="B4128" s="10"/>
      <c r="C4128" s="10"/>
      <c r="D4128" s="10"/>
      <c r="E4128" s="10"/>
      <c r="F4128" s="10"/>
      <c r="G4128" s="10"/>
      <c r="H4128" s="10"/>
      <c r="I4128" s="10"/>
      <c r="J4128" s="10"/>
      <c r="K4128" s="10"/>
      <c r="L4128" s="8"/>
      <c r="N4128" s="1"/>
      <c r="O4128" s="2">
        <v>11</v>
      </c>
      <c r="P4128" s="2">
        <v>7</v>
      </c>
      <c r="Q4128" s="2">
        <v>2018</v>
      </c>
      <c r="R4128" s="5" t="s">
        <v>785</v>
      </c>
      <c r="S4128" s="2" t="s">
        <v>6</v>
      </c>
      <c r="T4128" s="5" t="s">
        <v>779</v>
      </c>
      <c r="U4128" s="2">
        <v>1</v>
      </c>
      <c r="V4128" s="30" t="s">
        <v>6</v>
      </c>
      <c r="W4128" s="2">
        <v>2</v>
      </c>
      <c r="X4128" s="44" t="s">
        <v>1654</v>
      </c>
      <c r="Y4128" s="2">
        <v>322</v>
      </c>
      <c r="Z4128" s="2">
        <v>5</v>
      </c>
      <c r="AA4128" s="30" t="s">
        <v>6</v>
      </c>
      <c r="AB4128" s="2">
        <v>5</v>
      </c>
      <c r="AC4128" s="7"/>
      <c r="AD4128" s="2">
        <f t="shared" si="1704"/>
        <v>1</v>
      </c>
      <c r="AE4128" s="2">
        <f t="shared" si="1714"/>
        <v>0</v>
      </c>
      <c r="AF4128" s="2">
        <f t="shared" si="1706"/>
        <v>0</v>
      </c>
      <c r="AG4128" s="2">
        <f t="shared" si="1715"/>
        <v>1</v>
      </c>
      <c r="AH4128" s="2">
        <f t="shared" si="1716"/>
        <v>5</v>
      </c>
      <c r="AI4128" s="30" t="s">
        <v>6</v>
      </c>
      <c r="AJ4128" s="2">
        <f t="shared" si="1717"/>
        <v>5</v>
      </c>
      <c r="AK4128" s="2">
        <v>1</v>
      </c>
      <c r="AL4128" s="2">
        <f t="shared" si="1711"/>
        <v>322</v>
      </c>
      <c r="AN4128" s="2">
        <v>2</v>
      </c>
    </row>
    <row r="4129" spans="1:40" x14ac:dyDescent="0.25">
      <c r="A4129" s="63" t="s">
        <v>630</v>
      </c>
      <c r="B4129" s="64" t="s">
        <v>0</v>
      </c>
      <c r="C4129" s="64" t="s">
        <v>10</v>
      </c>
      <c r="D4129" s="64" t="s">
        <v>1</v>
      </c>
      <c r="E4129" s="64" t="s">
        <v>11</v>
      </c>
      <c r="F4129" s="65" t="s">
        <v>12</v>
      </c>
      <c r="G4129" s="66"/>
      <c r="H4129" s="64"/>
      <c r="I4129" s="65" t="s">
        <v>13</v>
      </c>
      <c r="J4129" s="66"/>
      <c r="K4129" s="64"/>
      <c r="L4129" s="67" t="s">
        <v>14</v>
      </c>
      <c r="N4129" s="1"/>
      <c r="O4129" s="2">
        <v>26</v>
      </c>
      <c r="P4129" s="2">
        <v>6</v>
      </c>
      <c r="Q4129" s="2">
        <v>2019</v>
      </c>
      <c r="R4129" s="5" t="s">
        <v>785</v>
      </c>
      <c r="S4129" s="2" t="s">
        <v>6</v>
      </c>
      <c r="T4129" s="5" t="s">
        <v>779</v>
      </c>
      <c r="U4129" s="2">
        <v>0</v>
      </c>
      <c r="V4129" s="30" t="s">
        <v>6</v>
      </c>
      <c r="W4129" s="2">
        <v>1</v>
      </c>
      <c r="X4129" s="44" t="s">
        <v>168</v>
      </c>
      <c r="Y4129" s="2">
        <v>674</v>
      </c>
      <c r="Z4129" s="2">
        <v>4</v>
      </c>
      <c r="AA4129" s="30" t="s">
        <v>6</v>
      </c>
      <c r="AB4129" s="2">
        <v>7</v>
      </c>
      <c r="AC4129" s="7"/>
      <c r="AD4129" s="2">
        <f t="shared" si="1704"/>
        <v>1</v>
      </c>
      <c r="AE4129" s="2">
        <f t="shared" si="1714"/>
        <v>0</v>
      </c>
      <c r="AF4129" s="2">
        <f t="shared" si="1706"/>
        <v>0</v>
      </c>
      <c r="AG4129" s="2">
        <f t="shared" si="1715"/>
        <v>1</v>
      </c>
      <c r="AH4129" s="2">
        <f t="shared" si="1716"/>
        <v>4</v>
      </c>
      <c r="AI4129" s="30" t="s">
        <v>6</v>
      </c>
      <c r="AJ4129" s="2">
        <f t="shared" si="1717"/>
        <v>7</v>
      </c>
      <c r="AK4129" s="2">
        <v>0</v>
      </c>
      <c r="AL4129" s="2">
        <f t="shared" si="1711"/>
        <v>674</v>
      </c>
      <c r="AN4129" s="2">
        <v>2</v>
      </c>
    </row>
    <row r="4130" spans="1:40" x14ac:dyDescent="0.25">
      <c r="A4130" s="68" t="s">
        <v>16</v>
      </c>
      <c r="B4130" s="69">
        <f t="shared" ref="B4130:F4133" si="1718">PRODUCT(B7175)</f>
        <v>7</v>
      </c>
      <c r="C4130" s="69">
        <f t="shared" si="1718"/>
        <v>5</v>
      </c>
      <c r="D4130" s="69">
        <f t="shared" si="1718"/>
        <v>0</v>
      </c>
      <c r="E4130" s="69">
        <f t="shared" si="1718"/>
        <v>2</v>
      </c>
      <c r="F4130" s="69">
        <f t="shared" si="1718"/>
        <v>62</v>
      </c>
      <c r="G4130" s="70" t="s">
        <v>6</v>
      </c>
      <c r="H4130" s="69">
        <f t="shared" ref="H4130:I4133" si="1719">PRODUCT(H7175)</f>
        <v>40</v>
      </c>
      <c r="I4130" s="69">
        <f t="shared" si="1719"/>
        <v>14</v>
      </c>
      <c r="J4130" s="70" t="s">
        <v>6</v>
      </c>
      <c r="K4130" s="69">
        <f t="shared" ref="K4130:L4133" si="1720">PRODUCT(K7175)</f>
        <v>6</v>
      </c>
      <c r="L4130" s="71">
        <f t="shared" si="1720"/>
        <v>254.42857142857142</v>
      </c>
      <c r="M4130" s="8"/>
      <c r="N4130" s="38"/>
      <c r="O4130" s="2"/>
      <c r="AC4130" s="7"/>
      <c r="AD4130" s="7"/>
      <c r="AE4130" s="7"/>
      <c r="AF4130" s="7"/>
      <c r="AG4130" s="7"/>
      <c r="AH4130" s="7"/>
      <c r="AI4130" s="7"/>
      <c r="AJ4130" s="7"/>
      <c r="AK4130" s="7"/>
      <c r="AN4130" s="7"/>
    </row>
    <row r="4131" spans="1:40" x14ac:dyDescent="0.25">
      <c r="A4131" s="68" t="s">
        <v>439</v>
      </c>
      <c r="B4131" s="69">
        <f t="shared" si="1718"/>
        <v>0</v>
      </c>
      <c r="C4131" s="69">
        <f t="shared" si="1718"/>
        <v>0</v>
      </c>
      <c r="D4131" s="69">
        <f t="shared" si="1718"/>
        <v>0</v>
      </c>
      <c r="E4131" s="69">
        <f t="shared" si="1718"/>
        <v>0</v>
      </c>
      <c r="F4131" s="69">
        <f t="shared" si="1718"/>
        <v>0</v>
      </c>
      <c r="G4131" s="70" t="s">
        <v>6</v>
      </c>
      <c r="H4131" s="69">
        <f t="shared" si="1719"/>
        <v>0</v>
      </c>
      <c r="I4131" s="69">
        <f t="shared" si="1719"/>
        <v>0</v>
      </c>
      <c r="J4131" s="70" t="s">
        <v>6</v>
      </c>
      <c r="K4131" s="69">
        <f t="shared" si="1720"/>
        <v>0</v>
      </c>
      <c r="L4131" s="71">
        <f t="shared" si="1720"/>
        <v>0</v>
      </c>
      <c r="M4131" s="8"/>
      <c r="N4131" s="38"/>
      <c r="O4131" s="2"/>
      <c r="AC4131" s="7"/>
      <c r="AD4131" s="7"/>
      <c r="AE4131" s="7"/>
      <c r="AF4131" s="7"/>
      <c r="AG4131" s="7"/>
      <c r="AH4131" s="7"/>
      <c r="AI4131" s="7"/>
      <c r="AJ4131" s="7"/>
      <c r="AK4131" s="7"/>
      <c r="AN4131" s="7"/>
    </row>
    <row r="4132" spans="1:40" x14ac:dyDescent="0.25">
      <c r="A4132" s="68" t="s">
        <v>440</v>
      </c>
      <c r="B4132" s="69">
        <f t="shared" si="1718"/>
        <v>0</v>
      </c>
      <c r="C4132" s="69">
        <f t="shared" si="1718"/>
        <v>0</v>
      </c>
      <c r="D4132" s="69">
        <f t="shared" si="1718"/>
        <v>0</v>
      </c>
      <c r="E4132" s="69">
        <f t="shared" si="1718"/>
        <v>0</v>
      </c>
      <c r="F4132" s="69">
        <f t="shared" si="1718"/>
        <v>0</v>
      </c>
      <c r="G4132" s="70" t="s">
        <v>6</v>
      </c>
      <c r="H4132" s="69">
        <f t="shared" si="1719"/>
        <v>0</v>
      </c>
      <c r="I4132" s="69">
        <f t="shared" si="1719"/>
        <v>0</v>
      </c>
      <c r="J4132" s="70" t="s">
        <v>6</v>
      </c>
      <c r="K4132" s="69">
        <f t="shared" si="1720"/>
        <v>0</v>
      </c>
      <c r="L4132" s="71">
        <f t="shared" si="1720"/>
        <v>0</v>
      </c>
      <c r="M4132" s="8"/>
      <c r="N4132" s="38"/>
      <c r="O4132" s="2"/>
      <c r="AC4132" s="7"/>
      <c r="AD4132" s="7"/>
      <c r="AE4132" s="7"/>
      <c r="AF4132" s="7"/>
      <c r="AG4132" s="7"/>
      <c r="AH4132" s="7"/>
      <c r="AI4132" s="7"/>
      <c r="AJ4132" s="7"/>
      <c r="AK4132" s="7"/>
      <c r="AN4132" s="7"/>
    </row>
    <row r="4133" spans="1:40" x14ac:dyDescent="0.25">
      <c r="A4133" s="68" t="s">
        <v>17</v>
      </c>
      <c r="B4133" s="69">
        <f t="shared" si="1718"/>
        <v>7</v>
      </c>
      <c r="C4133" s="69">
        <f t="shared" si="1718"/>
        <v>5</v>
      </c>
      <c r="D4133" s="69">
        <f t="shared" si="1718"/>
        <v>0</v>
      </c>
      <c r="E4133" s="69">
        <f t="shared" si="1718"/>
        <v>2</v>
      </c>
      <c r="F4133" s="69">
        <f t="shared" si="1718"/>
        <v>62</v>
      </c>
      <c r="G4133" s="70" t="s">
        <v>6</v>
      </c>
      <c r="H4133" s="69">
        <f t="shared" si="1719"/>
        <v>40</v>
      </c>
      <c r="I4133" s="69">
        <f t="shared" si="1719"/>
        <v>14</v>
      </c>
      <c r="J4133" s="70" t="s">
        <v>6</v>
      </c>
      <c r="K4133" s="69">
        <f t="shared" si="1720"/>
        <v>6</v>
      </c>
      <c r="L4133" s="71">
        <f t="shared" si="1720"/>
        <v>254.42857142857142</v>
      </c>
      <c r="M4133" s="8"/>
      <c r="N4133" s="38"/>
      <c r="O4133" s="2"/>
      <c r="AC4133" s="7"/>
      <c r="AD4133" s="7"/>
      <c r="AE4133" s="7"/>
      <c r="AF4133" s="7"/>
      <c r="AG4133" s="7"/>
      <c r="AH4133" s="7"/>
      <c r="AI4133" s="7"/>
      <c r="AJ4133" s="7"/>
      <c r="AK4133" s="7"/>
      <c r="AN4133" s="7"/>
    </row>
    <row r="4134" spans="1:40" x14ac:dyDescent="0.25">
      <c r="A4134" s="72" t="s">
        <v>18</v>
      </c>
      <c r="B4134" s="73"/>
      <c r="C4134" s="73"/>
      <c r="D4134" s="73"/>
      <c r="E4134" s="73"/>
      <c r="F4134" s="74">
        <f>PRODUCT(F4133/B4133)</f>
        <v>8.8571428571428577</v>
      </c>
      <c r="G4134" s="75" t="s">
        <v>6</v>
      </c>
      <c r="H4134" s="74">
        <f>PRODUCT(H4133/B4133)</f>
        <v>5.7142857142857144</v>
      </c>
      <c r="I4134" s="73"/>
      <c r="J4134" s="73"/>
      <c r="K4134" s="73"/>
      <c r="L4134" s="76"/>
      <c r="M4134" s="55"/>
      <c r="N4134" s="40"/>
      <c r="O4134" s="2"/>
      <c r="AC4134" s="7"/>
      <c r="AD4134" s="7"/>
      <c r="AE4134" s="7"/>
      <c r="AF4134" s="7"/>
      <c r="AG4134" s="7"/>
      <c r="AH4134" s="7"/>
      <c r="AI4134" s="7"/>
      <c r="AJ4134" s="7"/>
      <c r="AK4134" s="7"/>
      <c r="AN4134" s="7"/>
    </row>
    <row r="4135" spans="1:40" x14ac:dyDescent="0.25">
      <c r="B4135" s="10"/>
      <c r="C4135" s="10"/>
      <c r="D4135" s="10"/>
      <c r="E4135" s="10"/>
      <c r="F4135" s="55"/>
      <c r="G4135" s="11"/>
      <c r="H4135" s="55"/>
      <c r="I4135" s="10"/>
      <c r="J4135" s="10"/>
      <c r="K4135" s="10"/>
      <c r="L4135" s="8"/>
      <c r="M4135" s="55"/>
      <c r="N4135" s="40"/>
      <c r="O4135" s="2"/>
      <c r="AC4135" s="7"/>
      <c r="AD4135" s="7"/>
      <c r="AE4135" s="7"/>
      <c r="AF4135" s="7"/>
      <c r="AG4135" s="7"/>
      <c r="AH4135" s="7"/>
      <c r="AI4135" s="7"/>
      <c r="AJ4135" s="7"/>
      <c r="AK4135" s="7"/>
      <c r="AN4135" s="7"/>
    </row>
    <row r="4136" spans="1:40" x14ac:dyDescent="0.25">
      <c r="A4136" s="63" t="s">
        <v>629</v>
      </c>
      <c r="B4136" s="64"/>
      <c r="C4136" s="64"/>
      <c r="D4136" s="64"/>
      <c r="E4136" s="64"/>
      <c r="F4136" s="64"/>
      <c r="G4136" s="64"/>
      <c r="H4136" s="64"/>
      <c r="I4136" s="64"/>
      <c r="J4136" s="64"/>
      <c r="K4136" s="64"/>
      <c r="L4136" s="67"/>
      <c r="O4136" s="2"/>
      <c r="AC4136" s="7"/>
      <c r="AD4136" s="7"/>
      <c r="AE4136" s="7"/>
      <c r="AF4136" s="7"/>
      <c r="AG4136" s="7"/>
      <c r="AH4136" s="7"/>
      <c r="AI4136" s="7"/>
      <c r="AJ4136" s="7"/>
      <c r="AK4136" s="7"/>
      <c r="AN4136" s="7"/>
    </row>
    <row r="4137" spans="1:40" x14ac:dyDescent="0.25">
      <c r="A4137" s="68" t="s">
        <v>24</v>
      </c>
      <c r="B4137" s="69" t="s">
        <v>0</v>
      </c>
      <c r="C4137" s="69" t="s">
        <v>10</v>
      </c>
      <c r="D4137" s="69" t="s">
        <v>1</v>
      </c>
      <c r="E4137" s="69" t="s">
        <v>11</v>
      </c>
      <c r="F4137" s="78" t="s">
        <v>12</v>
      </c>
      <c r="G4137" s="70"/>
      <c r="H4137" s="69"/>
      <c r="I4137" s="78" t="s">
        <v>13</v>
      </c>
      <c r="J4137" s="70"/>
      <c r="K4137" s="69"/>
      <c r="L4137" s="71" t="s">
        <v>14</v>
      </c>
      <c r="O4137" s="2"/>
      <c r="AC4137" s="7"/>
      <c r="AD4137" s="7"/>
      <c r="AE4137" s="7"/>
      <c r="AF4137" s="7"/>
      <c r="AG4137" s="7"/>
      <c r="AH4137" s="7"/>
      <c r="AI4137" s="7"/>
      <c r="AJ4137" s="7"/>
      <c r="AK4137" s="7"/>
      <c r="AN4137" s="7"/>
    </row>
    <row r="4138" spans="1:40" x14ac:dyDescent="0.25">
      <c r="A4138" s="68" t="s">
        <v>16</v>
      </c>
      <c r="B4138" s="69">
        <f>PRODUCT(B4123+B4130)</f>
        <v>15</v>
      </c>
      <c r="C4138" s="69">
        <f>PRODUCT(C4123+E4130)</f>
        <v>5</v>
      </c>
      <c r="D4138" s="69">
        <f>PRODUCT(D4123+D4130)</f>
        <v>0</v>
      </c>
      <c r="E4138" s="69">
        <f>PRODUCT(E4123+C4130)</f>
        <v>10</v>
      </c>
      <c r="F4138" s="69">
        <f>PRODUCT(F4123+H4130)</f>
        <v>94</v>
      </c>
      <c r="G4138" s="70" t="s">
        <v>6</v>
      </c>
      <c r="H4138" s="69">
        <f>PRODUCT(H4123+F4130)</f>
        <v>116</v>
      </c>
      <c r="I4138" s="69">
        <f>PRODUCT(I4123+K4130)</f>
        <v>16</v>
      </c>
      <c r="J4138" s="70" t="s">
        <v>6</v>
      </c>
      <c r="K4138" s="69">
        <f>PRODUCT(K4123+I4130)</f>
        <v>26</v>
      </c>
      <c r="L4138" s="71">
        <f>PRODUCT(((B4123*L4123)+B4130*L4130))/B4138</f>
        <v>324.13333333333333</v>
      </c>
      <c r="M4138" s="8"/>
      <c r="N4138" s="38"/>
      <c r="O4138" s="2"/>
      <c r="AC4138" s="7"/>
      <c r="AD4138" s="7"/>
      <c r="AE4138" s="7"/>
      <c r="AF4138" s="7"/>
      <c r="AG4138" s="7"/>
      <c r="AH4138" s="7"/>
      <c r="AI4138" s="7"/>
      <c r="AJ4138" s="7"/>
      <c r="AK4138" s="7"/>
      <c r="AN4138" s="7"/>
    </row>
    <row r="4139" spans="1:40" x14ac:dyDescent="0.25">
      <c r="A4139" s="68" t="s">
        <v>439</v>
      </c>
      <c r="B4139" s="69">
        <f>PRODUCT(B4124+B4131)</f>
        <v>0</v>
      </c>
      <c r="C4139" s="69">
        <f>PRODUCT(C4124+E4131)</f>
        <v>0</v>
      </c>
      <c r="D4139" s="69">
        <f>PRODUCT(D4124+D4131)</f>
        <v>0</v>
      </c>
      <c r="E4139" s="69">
        <f>PRODUCT(E4124+C4131)</f>
        <v>0</v>
      </c>
      <c r="F4139" s="69">
        <f>PRODUCT(F4124+H4131)</f>
        <v>0</v>
      </c>
      <c r="G4139" s="70" t="s">
        <v>6</v>
      </c>
      <c r="H4139" s="69">
        <f>PRODUCT(H4124+F4131)</f>
        <v>0</v>
      </c>
      <c r="I4139" s="69">
        <f>PRODUCT(I4124+K4131)</f>
        <v>0</v>
      </c>
      <c r="J4139" s="70" t="s">
        <v>6</v>
      </c>
      <c r="K4139" s="69">
        <f>PRODUCT(K4124+I4131)</f>
        <v>0</v>
      </c>
      <c r="L4139" s="71">
        <v>0</v>
      </c>
      <c r="M4139" s="8"/>
      <c r="N4139" s="38"/>
      <c r="O4139" s="2"/>
      <c r="AC4139" s="7"/>
      <c r="AD4139" s="7"/>
      <c r="AE4139" s="7"/>
      <c r="AF4139" s="7"/>
      <c r="AG4139" s="7"/>
      <c r="AH4139" s="7"/>
      <c r="AI4139" s="7"/>
      <c r="AJ4139" s="7"/>
      <c r="AK4139" s="7"/>
      <c r="AN4139" s="7"/>
    </row>
    <row r="4140" spans="1:40" x14ac:dyDescent="0.25">
      <c r="A4140" s="68" t="s">
        <v>440</v>
      </c>
      <c r="B4140" s="69">
        <f>PRODUCT(B4125+B4132)</f>
        <v>0</v>
      </c>
      <c r="C4140" s="69">
        <f>PRODUCT(C4125+E4132)</f>
        <v>0</v>
      </c>
      <c r="D4140" s="69">
        <f>PRODUCT(D4125+D4132)</f>
        <v>0</v>
      </c>
      <c r="E4140" s="69">
        <f>PRODUCT(E4125+C4132)</f>
        <v>0</v>
      </c>
      <c r="F4140" s="69">
        <f>PRODUCT(F4125+H4132)</f>
        <v>0</v>
      </c>
      <c r="G4140" s="70" t="s">
        <v>6</v>
      </c>
      <c r="H4140" s="69">
        <f>PRODUCT(H4125+F4132)</f>
        <v>0</v>
      </c>
      <c r="I4140" s="69">
        <f>PRODUCT(I4125+K4132)</f>
        <v>0</v>
      </c>
      <c r="J4140" s="70" t="s">
        <v>6</v>
      </c>
      <c r="K4140" s="69">
        <f>PRODUCT(K4125+I4132)</f>
        <v>0</v>
      </c>
      <c r="L4140" s="71">
        <v>0</v>
      </c>
      <c r="M4140" s="8"/>
      <c r="N4140" s="38"/>
      <c r="O4140" s="2"/>
      <c r="AC4140" s="7"/>
      <c r="AD4140" s="7"/>
      <c r="AE4140" s="7"/>
      <c r="AF4140" s="7"/>
      <c r="AG4140" s="7"/>
      <c r="AH4140" s="7"/>
      <c r="AI4140" s="7"/>
      <c r="AJ4140" s="7"/>
      <c r="AK4140" s="7"/>
      <c r="AN4140" s="7"/>
    </row>
    <row r="4141" spans="1:40" x14ac:dyDescent="0.25">
      <c r="A4141" s="68" t="s">
        <v>17</v>
      </c>
      <c r="B4141" s="69">
        <f>PRODUCT(B4126+B4133)</f>
        <v>15</v>
      </c>
      <c r="C4141" s="69">
        <f>PRODUCT(C4126+E4133)</f>
        <v>5</v>
      </c>
      <c r="D4141" s="69">
        <f>PRODUCT(D4126+D4133)</f>
        <v>0</v>
      </c>
      <c r="E4141" s="69">
        <f>PRODUCT(E4126+C4133)</f>
        <v>10</v>
      </c>
      <c r="F4141" s="69">
        <f>PRODUCT(F4126+H4133)</f>
        <v>94</v>
      </c>
      <c r="G4141" s="70" t="s">
        <v>6</v>
      </c>
      <c r="H4141" s="69">
        <f>PRODUCT(H4126+F4133)</f>
        <v>116</v>
      </c>
      <c r="I4141" s="69">
        <f>PRODUCT(I4126+K4133)</f>
        <v>16</v>
      </c>
      <c r="J4141" s="70" t="s">
        <v>6</v>
      </c>
      <c r="K4141" s="69">
        <f>PRODUCT(K4126+I4133)</f>
        <v>26</v>
      </c>
      <c r="L4141" s="71">
        <f>PRODUCT(((B4126*L4126)+B4133*L4133))/B4141</f>
        <v>324.13333333333333</v>
      </c>
      <c r="M4141" s="8"/>
      <c r="N4141" s="38"/>
      <c r="O4141" s="2"/>
      <c r="AC4141" s="7"/>
      <c r="AD4141" s="7"/>
      <c r="AE4141" s="7"/>
      <c r="AF4141" s="7"/>
      <c r="AG4141" s="7"/>
      <c r="AH4141" s="7"/>
      <c r="AI4141" s="7"/>
      <c r="AJ4141" s="7"/>
      <c r="AK4141" s="7"/>
      <c r="AN4141" s="7"/>
    </row>
    <row r="4142" spans="1:40" x14ac:dyDescent="0.25">
      <c r="A4142" s="72" t="s">
        <v>18</v>
      </c>
      <c r="B4142" s="73"/>
      <c r="C4142" s="73"/>
      <c r="D4142" s="73"/>
      <c r="E4142" s="73"/>
      <c r="F4142" s="74">
        <f>PRODUCT(F4141/B4141)</f>
        <v>6.2666666666666666</v>
      </c>
      <c r="G4142" s="75" t="s">
        <v>6</v>
      </c>
      <c r="H4142" s="74">
        <f>PRODUCT(H4141/B4141)</f>
        <v>7.7333333333333334</v>
      </c>
      <c r="I4142" s="73"/>
      <c r="J4142" s="73"/>
      <c r="K4142" s="73"/>
      <c r="L4142" s="76"/>
      <c r="M4142" s="55"/>
      <c r="N4142" s="40"/>
      <c r="O4142" s="2"/>
      <c r="AC4142" s="7"/>
      <c r="AD4142" s="7"/>
      <c r="AE4142" s="7"/>
      <c r="AF4142" s="7"/>
      <c r="AG4142" s="7"/>
      <c r="AH4142" s="7"/>
      <c r="AI4142" s="7"/>
      <c r="AJ4142" s="7"/>
      <c r="AK4142" s="7"/>
      <c r="AN4142" s="7"/>
    </row>
    <row r="4143" spans="1:40" x14ac:dyDescent="0.25">
      <c r="A4143" s="7"/>
      <c r="B4143" s="10"/>
      <c r="C4143" s="10"/>
      <c r="D4143" s="10"/>
      <c r="E4143" s="10"/>
      <c r="F4143" s="10"/>
      <c r="G4143" s="10"/>
      <c r="H4143" s="10"/>
      <c r="I4143" s="10"/>
      <c r="J4143" s="10"/>
      <c r="K4143" s="10"/>
      <c r="L4143" s="54"/>
      <c r="O4143" s="2"/>
      <c r="AC4143" s="7"/>
      <c r="AD4143" s="7"/>
      <c r="AE4143" s="7"/>
      <c r="AF4143" s="7"/>
      <c r="AG4143" s="7"/>
      <c r="AH4143" s="7"/>
      <c r="AI4143" s="7"/>
      <c r="AJ4143" s="7"/>
      <c r="AK4143" s="7"/>
      <c r="AN4143" s="7"/>
    </row>
    <row r="4144" spans="1:40" x14ac:dyDescent="0.25">
      <c r="A4144" s="7"/>
      <c r="B4144" s="10"/>
      <c r="C4144" s="10"/>
      <c r="D4144" s="10"/>
      <c r="E4144" s="10"/>
      <c r="F4144" s="10" t="s">
        <v>1874</v>
      </c>
      <c r="G4144" s="10"/>
      <c r="H4144" s="10"/>
      <c r="I4144" s="10"/>
      <c r="J4144" s="10"/>
      <c r="K4144" s="10"/>
      <c r="L4144" s="10"/>
      <c r="O4144" s="2"/>
      <c r="AC4144" s="7"/>
      <c r="AD4144" s="7"/>
      <c r="AE4144" s="7"/>
      <c r="AF4144" s="7"/>
      <c r="AG4144" s="7"/>
      <c r="AH4144" s="7"/>
      <c r="AI4144" s="7"/>
      <c r="AJ4144" s="7"/>
      <c r="AK4144" s="7"/>
      <c r="AN4144" s="7"/>
    </row>
    <row r="4145" spans="1:40" x14ac:dyDescent="0.25">
      <c r="A4145" s="7"/>
      <c r="B4145" s="10"/>
      <c r="C4145" s="10"/>
      <c r="D4145" s="10"/>
      <c r="E4145" s="10"/>
      <c r="F4145" s="10" t="s">
        <v>433</v>
      </c>
      <c r="G4145" s="10"/>
      <c r="H4145" s="10"/>
      <c r="I4145" s="10"/>
      <c r="J4145" s="10"/>
      <c r="K4145" s="10"/>
      <c r="L4145" s="57">
        <f>PRODUCT(C4126/B4126)</f>
        <v>0.375</v>
      </c>
      <c r="R4145" s="10" t="s">
        <v>25</v>
      </c>
      <c r="AC4145" s="10" t="s">
        <v>3</v>
      </c>
      <c r="AD4145" s="3">
        <f>SUM(AD4146:AD4147)</f>
        <v>0</v>
      </c>
      <c r="AE4145" s="3">
        <f>SUM(AE4146:AE4147)</f>
        <v>0</v>
      </c>
      <c r="AF4145" s="3">
        <f>SUM(AF4146:AF4147)</f>
        <v>0</v>
      </c>
      <c r="AG4145" s="3">
        <f>SUM(AG4146:AG4147)</f>
        <v>0</v>
      </c>
      <c r="AH4145" s="3">
        <f>SUM(AH4146:AH4147)</f>
        <v>0</v>
      </c>
      <c r="AJ4145" s="3">
        <f>SUM(AJ4146:AJ4147)</f>
        <v>0</v>
      </c>
      <c r="AK4145" s="3">
        <f>SUM(AK4146:AK4147)</f>
        <v>0</v>
      </c>
      <c r="AL4145" s="3">
        <f>SUM(AL4146:AL4147)</f>
        <v>0</v>
      </c>
      <c r="AM4145" s="3"/>
      <c r="AN4145" s="3">
        <f>SUM(AN4146:AN4147)</f>
        <v>0</v>
      </c>
    </row>
    <row r="4146" spans="1:40" x14ac:dyDescent="0.25">
      <c r="A4146" s="7"/>
      <c r="B4146" s="10"/>
      <c r="C4146" s="10"/>
      <c r="D4146" s="10"/>
      <c r="E4146" s="10"/>
      <c r="F4146" s="10" t="s">
        <v>434</v>
      </c>
      <c r="G4146" s="10"/>
      <c r="H4146" s="10"/>
      <c r="I4146" s="10"/>
      <c r="J4146" s="10"/>
      <c r="K4146" s="10"/>
      <c r="L4146" s="57">
        <f>PRODUCT(E4133/B4133)</f>
        <v>0.2857142857142857</v>
      </c>
      <c r="O4146" s="2"/>
      <c r="R4146" s="7"/>
      <c r="T4146" s="7"/>
      <c r="AC4146" s="7"/>
      <c r="AD4146" s="7"/>
      <c r="AE4146" s="7"/>
      <c r="AF4146" s="7"/>
      <c r="AG4146" s="7"/>
      <c r="AH4146" s="7"/>
      <c r="AI4146" s="7"/>
      <c r="AJ4146" s="7"/>
      <c r="AK4146" s="7"/>
      <c r="AN4146" s="7"/>
    </row>
    <row r="4147" spans="1:40" x14ac:dyDescent="0.25">
      <c r="A4147" s="7"/>
      <c r="B4147" s="10"/>
      <c r="C4147" s="10"/>
      <c r="D4147" s="10"/>
      <c r="E4147" s="10"/>
      <c r="F4147" s="10" t="s">
        <v>435</v>
      </c>
      <c r="G4147" s="10"/>
      <c r="H4147" s="10"/>
      <c r="I4147" s="10"/>
      <c r="J4147" s="10"/>
      <c r="K4147" s="10"/>
      <c r="L4147" s="57">
        <f>PRODUCT(C4141/B4141)</f>
        <v>0.33333333333333331</v>
      </c>
      <c r="O4147" s="2"/>
      <c r="R4147" s="7"/>
      <c r="T4147" s="7"/>
      <c r="AC4147" s="7"/>
      <c r="AD4147" s="7"/>
      <c r="AE4147" s="7"/>
      <c r="AF4147" s="7"/>
      <c r="AG4147" s="7"/>
      <c r="AH4147" s="7"/>
      <c r="AI4147" s="7"/>
      <c r="AJ4147" s="7"/>
      <c r="AK4147" s="7"/>
      <c r="AN4147" s="7"/>
    </row>
    <row r="4148" spans="1:40" x14ac:dyDescent="0.25">
      <c r="A4148" s="7"/>
      <c r="B4148" s="10"/>
      <c r="C4148" s="10"/>
      <c r="D4148" s="10"/>
      <c r="E4148" s="10"/>
      <c r="F4148" s="10"/>
      <c r="G4148" s="10"/>
      <c r="H4148" s="10"/>
      <c r="I4148" s="10"/>
      <c r="J4148" s="10"/>
      <c r="K4148" s="10"/>
      <c r="L4148" s="54"/>
      <c r="O4148" s="2"/>
      <c r="R4148" s="10" t="s">
        <v>32</v>
      </c>
      <c r="T4148" s="7"/>
      <c r="AC4148" s="10" t="s">
        <v>4</v>
      </c>
      <c r="AD4148" s="3">
        <f>SUM(AD4046:AD4046)</f>
        <v>0</v>
      </c>
      <c r="AE4148" s="3">
        <f>SUM(AE4046:AE4046)</f>
        <v>0</v>
      </c>
      <c r="AF4148" s="3">
        <f>SUM(AF4046:AF4046)</f>
        <v>0</v>
      </c>
      <c r="AG4148" s="3">
        <f>SUM(AG4046:AG4046)</f>
        <v>0</v>
      </c>
      <c r="AH4148" s="3">
        <f>SUM(AH4046:AH4046)</f>
        <v>0</v>
      </c>
      <c r="AI4148" s="7"/>
      <c r="AJ4148" s="3">
        <f>SUM(AJ4046:AJ4046)</f>
        <v>0</v>
      </c>
      <c r="AK4148" s="3">
        <v>0</v>
      </c>
      <c r="AL4148" s="3">
        <f>SUM(AL4046:AL4046)</f>
        <v>0</v>
      </c>
      <c r="AN4148" s="3">
        <v>0</v>
      </c>
    </row>
    <row r="4149" spans="1:40" x14ac:dyDescent="0.25">
      <c r="A4149" s="7"/>
      <c r="B4149" s="10"/>
      <c r="C4149" s="10"/>
      <c r="D4149" s="10"/>
      <c r="E4149" s="10"/>
      <c r="F4149" s="10"/>
      <c r="G4149" s="10"/>
      <c r="H4149" s="10"/>
      <c r="I4149" s="10"/>
      <c r="J4149" s="10"/>
      <c r="K4149" s="10"/>
      <c r="L4149" s="54"/>
      <c r="O4149" s="2"/>
      <c r="R4149" s="7"/>
      <c r="T4149" s="7"/>
      <c r="AC4149" s="10"/>
      <c r="AD4149" s="3"/>
      <c r="AE4149" s="3"/>
      <c r="AF4149" s="3"/>
      <c r="AG4149" s="3"/>
      <c r="AH4149" s="3"/>
      <c r="AI4149" s="7"/>
      <c r="AJ4149" s="3"/>
      <c r="AK4149" s="3"/>
      <c r="AL4149" s="3"/>
      <c r="AN4149" s="3"/>
    </row>
    <row r="4150" spans="1:40" x14ac:dyDescent="0.25">
      <c r="A4150" s="7"/>
      <c r="B4150" s="10"/>
      <c r="C4150" s="10"/>
      <c r="D4150" s="10"/>
      <c r="E4150" s="10"/>
      <c r="F4150" s="10"/>
      <c r="G4150" s="10"/>
      <c r="H4150" s="10"/>
      <c r="I4150" s="10"/>
      <c r="J4150" s="10"/>
      <c r="K4150" s="10"/>
      <c r="L4150" s="54"/>
      <c r="O4150" s="2"/>
      <c r="R4150" s="7"/>
      <c r="T4150" s="7"/>
      <c r="AC4150" s="7"/>
      <c r="AD4150" s="7"/>
      <c r="AE4150" s="7"/>
      <c r="AF4150" s="7"/>
      <c r="AG4150" s="7"/>
      <c r="AH4150" s="7"/>
      <c r="AI4150" s="7"/>
      <c r="AJ4150" s="7"/>
      <c r="AK4150" s="7"/>
      <c r="AN4150" s="7"/>
    </row>
    <row r="4151" spans="1:40" x14ac:dyDescent="0.25">
      <c r="A4151" s="7"/>
      <c r="B4151" s="10"/>
      <c r="C4151" s="10"/>
      <c r="D4151" s="10"/>
      <c r="E4151" s="10"/>
      <c r="F4151" s="10"/>
      <c r="G4151" s="10"/>
      <c r="H4151" s="10"/>
      <c r="I4151" s="10"/>
      <c r="J4151" s="10"/>
      <c r="K4151" s="10"/>
      <c r="L4151" s="54"/>
      <c r="O4151" s="2"/>
      <c r="R4151" s="7"/>
      <c r="T4151" s="7"/>
      <c r="AC4151" s="7"/>
      <c r="AD4151" s="7"/>
      <c r="AE4151" s="7"/>
      <c r="AF4151" s="7"/>
      <c r="AG4151" s="7"/>
      <c r="AH4151" s="7"/>
      <c r="AI4151" s="7"/>
      <c r="AJ4151" s="7"/>
      <c r="AK4151" s="7"/>
      <c r="AN4151" s="7"/>
    </row>
    <row r="4152" spans="1:40" x14ac:dyDescent="0.25">
      <c r="A4152" s="7"/>
      <c r="B4152" s="10"/>
      <c r="C4152" s="10"/>
      <c r="D4152" s="10"/>
      <c r="E4152" s="10"/>
      <c r="F4152" s="10"/>
      <c r="G4152" s="10"/>
      <c r="H4152" s="10"/>
      <c r="I4152" s="10"/>
      <c r="J4152" s="10"/>
      <c r="K4152" s="10"/>
      <c r="L4152" s="54"/>
      <c r="O4152" s="2"/>
      <c r="R4152" s="7"/>
      <c r="T4152" s="7"/>
      <c r="AC4152" s="7"/>
      <c r="AD4152" s="7"/>
      <c r="AE4152" s="7"/>
      <c r="AF4152" s="7"/>
      <c r="AG4152" s="7"/>
      <c r="AH4152" s="7"/>
      <c r="AI4152" s="7"/>
      <c r="AJ4152" s="7"/>
      <c r="AK4152" s="7"/>
      <c r="AN4152" s="7"/>
    </row>
    <row r="4153" spans="1:40" x14ac:dyDescent="0.25">
      <c r="L4153" s="8"/>
      <c r="M4153" s="3" t="s">
        <v>7</v>
      </c>
      <c r="R4153" s="6" t="s">
        <v>8</v>
      </c>
      <c r="AC4153" s="10" t="s">
        <v>2</v>
      </c>
      <c r="AD4153" s="3">
        <f>SUM(AD4154:AD4179)</f>
        <v>14</v>
      </c>
      <c r="AE4153" s="3">
        <f>SUM(AE4154:AE4179)</f>
        <v>9</v>
      </c>
      <c r="AF4153" s="3">
        <f>SUM(AF4154:AF4179)</f>
        <v>0</v>
      </c>
      <c r="AG4153" s="3">
        <f>SUM(AG4154:AG4179)</f>
        <v>5</v>
      </c>
      <c r="AH4153" s="3">
        <f>SUM(AH4154:AH4179)</f>
        <v>134</v>
      </c>
      <c r="AJ4153" s="3">
        <f>SUM(AJ4154:AJ4179)</f>
        <v>81</v>
      </c>
      <c r="AK4153" s="3">
        <f>SUM(AK4154:AK4179)</f>
        <v>26</v>
      </c>
      <c r="AL4153" s="3">
        <f>SUM(AL4154:AL4179)</f>
        <v>9380</v>
      </c>
      <c r="AM4153" s="3">
        <f>PRODUCT(AL4153+AL4180+AL4187)</f>
        <v>11176</v>
      </c>
      <c r="AN4153" s="3">
        <f>SUM(AN4154:AN4179)</f>
        <v>12</v>
      </c>
    </row>
    <row r="4154" spans="1:40" x14ac:dyDescent="0.25">
      <c r="A4154" s="63" t="s">
        <v>631</v>
      </c>
      <c r="B4154" s="64" t="s">
        <v>0</v>
      </c>
      <c r="C4154" s="64" t="s">
        <v>10</v>
      </c>
      <c r="D4154" s="64" t="s">
        <v>1</v>
      </c>
      <c r="E4154" s="64" t="s">
        <v>11</v>
      </c>
      <c r="F4154" s="65" t="s">
        <v>12</v>
      </c>
      <c r="G4154" s="66"/>
      <c r="H4154" s="64"/>
      <c r="I4154" s="65" t="s">
        <v>13</v>
      </c>
      <c r="J4154" s="66"/>
      <c r="K4154" s="64"/>
      <c r="L4154" s="67" t="s">
        <v>14</v>
      </c>
      <c r="M4154" s="3">
        <f>MAX(Y4154:Y4191)</f>
        <v>1638</v>
      </c>
      <c r="N4154" s="1"/>
      <c r="O4154" s="2">
        <v>11</v>
      </c>
      <c r="P4154" s="2">
        <v>7</v>
      </c>
      <c r="Q4154" s="2">
        <v>1995</v>
      </c>
      <c r="R4154" s="5" t="s">
        <v>785</v>
      </c>
      <c r="S4154" s="2"/>
      <c r="T4154" s="5" t="s">
        <v>784</v>
      </c>
      <c r="U4154" s="2">
        <v>0</v>
      </c>
      <c r="V4154" s="30" t="s">
        <v>6</v>
      </c>
      <c r="W4154" s="2">
        <v>2</v>
      </c>
      <c r="X4154" s="7" t="s">
        <v>795</v>
      </c>
      <c r="Y4154" s="33">
        <v>490</v>
      </c>
      <c r="Z4154" s="2">
        <v>1</v>
      </c>
      <c r="AA4154" s="30" t="s">
        <v>6</v>
      </c>
      <c r="AB4154" s="2">
        <v>17</v>
      </c>
      <c r="AD4154" s="2">
        <f t="shared" ref="AD4154:AD4167" si="1721">IF(Q4154&gt;100,1,0)</f>
        <v>1</v>
      </c>
      <c r="AE4154" s="2">
        <f t="shared" ref="AE4154:AE4156" si="1722">IF(U4154&gt;W4154,1,0)</f>
        <v>0</v>
      </c>
      <c r="AF4154" s="2">
        <f t="shared" ref="AF4154:AF4167" si="1723">IF(U4154=W4154,1,0)*IF(Q4154=0,0,1)</f>
        <v>0</v>
      </c>
      <c r="AG4154" s="2">
        <f t="shared" ref="AG4154:AG4156" si="1724">IF(W4154&gt;U4154,1,0)</f>
        <v>1</v>
      </c>
      <c r="AH4154" s="2">
        <f t="shared" ref="AH4154:AH4156" si="1725">PRODUCT(Z4154)</f>
        <v>1</v>
      </c>
      <c r="AI4154" s="30" t="s">
        <v>6</v>
      </c>
      <c r="AJ4154" s="2">
        <f t="shared" ref="AJ4154:AJ4156" si="1726">PRODUCT(AB4154)</f>
        <v>17</v>
      </c>
      <c r="AK4154" s="2">
        <v>0</v>
      </c>
      <c r="AL4154" s="2">
        <f t="shared" ref="AL4154" si="1727">PRODUCT(Y4154)</f>
        <v>490</v>
      </c>
      <c r="AN4154" s="2">
        <v>3</v>
      </c>
    </row>
    <row r="4155" spans="1:40" x14ac:dyDescent="0.25">
      <c r="A4155" s="68" t="s">
        <v>16</v>
      </c>
      <c r="B4155" s="69">
        <f>PRODUCT(AD4153)</f>
        <v>14</v>
      </c>
      <c r="C4155" s="69">
        <f>PRODUCT(AE4153)</f>
        <v>9</v>
      </c>
      <c r="D4155" s="69">
        <f>PRODUCT(AF4153)</f>
        <v>0</v>
      </c>
      <c r="E4155" s="69">
        <f>PRODUCT(AG4153)</f>
        <v>5</v>
      </c>
      <c r="F4155" s="69">
        <f>PRODUCT(AH4153)</f>
        <v>134</v>
      </c>
      <c r="G4155" s="70" t="s">
        <v>6</v>
      </c>
      <c r="H4155" s="69">
        <f>PRODUCT(AJ4153)</f>
        <v>81</v>
      </c>
      <c r="I4155" s="69">
        <f>PRODUCT(AK4153)</f>
        <v>26</v>
      </c>
      <c r="J4155" s="70" t="s">
        <v>6</v>
      </c>
      <c r="K4155" s="69">
        <f>PRODUCT(AN4153)</f>
        <v>12</v>
      </c>
      <c r="L4155" s="71">
        <f>PRODUCT(AL4153/B4155)</f>
        <v>670</v>
      </c>
      <c r="M4155" s="8"/>
      <c r="N4155" s="1"/>
      <c r="O4155" s="2">
        <v>28</v>
      </c>
      <c r="P4155" s="2">
        <v>7</v>
      </c>
      <c r="Q4155" s="2">
        <v>2002</v>
      </c>
      <c r="R4155" s="5" t="s">
        <v>785</v>
      </c>
      <c r="S4155" s="30" t="s">
        <v>6</v>
      </c>
      <c r="T4155" s="5" t="s">
        <v>784</v>
      </c>
      <c r="U4155" s="2">
        <v>1</v>
      </c>
      <c r="V4155" s="30" t="s">
        <v>6</v>
      </c>
      <c r="W4155" s="2">
        <v>2</v>
      </c>
      <c r="X4155" s="7" t="s">
        <v>1001</v>
      </c>
      <c r="Y4155" s="2">
        <v>604</v>
      </c>
      <c r="Z4155" s="2">
        <v>10</v>
      </c>
      <c r="AA4155" s="30" t="s">
        <v>6</v>
      </c>
      <c r="AB4155" s="2">
        <v>13</v>
      </c>
      <c r="AD4155" s="2">
        <f t="shared" si="1721"/>
        <v>1</v>
      </c>
      <c r="AE4155" s="2">
        <f t="shared" si="1722"/>
        <v>0</v>
      </c>
      <c r="AF4155" s="2">
        <f t="shared" si="1723"/>
        <v>0</v>
      </c>
      <c r="AG4155" s="2">
        <f t="shared" si="1724"/>
        <v>1</v>
      </c>
      <c r="AH4155" s="2">
        <f t="shared" si="1725"/>
        <v>10</v>
      </c>
      <c r="AI4155" s="30" t="s">
        <v>6</v>
      </c>
      <c r="AJ4155" s="2">
        <f t="shared" si="1726"/>
        <v>13</v>
      </c>
      <c r="AK4155" s="2">
        <v>1</v>
      </c>
      <c r="AL4155" s="2">
        <f t="shared" ref="AL4155:AL4167" si="1728">PRODUCT(Y4155)</f>
        <v>604</v>
      </c>
      <c r="AN4155" s="2">
        <v>2</v>
      </c>
    </row>
    <row r="4156" spans="1:40" x14ac:dyDescent="0.25">
      <c r="A4156" s="68" t="s">
        <v>439</v>
      </c>
      <c r="B4156" s="69">
        <f>PRODUCT(AD4180)</f>
        <v>4</v>
      </c>
      <c r="C4156" s="69">
        <f>PRODUCT(AE4180)</f>
        <v>4</v>
      </c>
      <c r="D4156" s="69">
        <f>PRODUCT(AF4180)</f>
        <v>0</v>
      </c>
      <c r="E4156" s="69">
        <f>PRODUCT(AG4180)</f>
        <v>0</v>
      </c>
      <c r="F4156" s="69">
        <f>PRODUCT(AH4180)</f>
        <v>39</v>
      </c>
      <c r="G4156" s="70" t="s">
        <v>6</v>
      </c>
      <c r="H4156" s="69">
        <f>PRODUCT(AJ4180)</f>
        <v>25</v>
      </c>
      <c r="I4156" s="69">
        <f>PRODUCT(AK4180)</f>
        <v>9</v>
      </c>
      <c r="J4156" s="70" t="s">
        <v>6</v>
      </c>
      <c r="K4156" s="69">
        <f>PRODUCT(AN4180)</f>
        <v>1</v>
      </c>
      <c r="L4156" s="71">
        <f>PRODUCT(AL4180/B4156)</f>
        <v>449</v>
      </c>
      <c r="M4156" s="8"/>
      <c r="N4156" s="1"/>
      <c r="O4156" s="2">
        <v>14</v>
      </c>
      <c r="P4156" s="2">
        <v>5</v>
      </c>
      <c r="Q4156" s="2">
        <v>2003</v>
      </c>
      <c r="R4156" s="5" t="s">
        <v>785</v>
      </c>
      <c r="S4156" s="30" t="s">
        <v>6</v>
      </c>
      <c r="T4156" s="5" t="s">
        <v>784</v>
      </c>
      <c r="U4156" s="2">
        <v>0</v>
      </c>
      <c r="V4156" s="30" t="s">
        <v>6</v>
      </c>
      <c r="W4156" s="2">
        <v>1</v>
      </c>
      <c r="X4156" s="7" t="s">
        <v>36</v>
      </c>
      <c r="Y4156" s="2">
        <v>315</v>
      </c>
      <c r="Z4156" s="2">
        <v>3</v>
      </c>
      <c r="AA4156" s="30" t="s">
        <v>6</v>
      </c>
      <c r="AB4156" s="2">
        <v>5</v>
      </c>
      <c r="AC4156" s="7"/>
      <c r="AD4156" s="2">
        <f t="shared" si="1721"/>
        <v>1</v>
      </c>
      <c r="AE4156" s="2">
        <f t="shared" si="1722"/>
        <v>0</v>
      </c>
      <c r="AF4156" s="2">
        <f t="shared" si="1723"/>
        <v>0</v>
      </c>
      <c r="AG4156" s="2">
        <f t="shared" si="1724"/>
        <v>1</v>
      </c>
      <c r="AH4156" s="2">
        <f t="shared" si="1725"/>
        <v>3</v>
      </c>
      <c r="AI4156" s="30" t="s">
        <v>6</v>
      </c>
      <c r="AJ4156" s="2">
        <f t="shared" si="1726"/>
        <v>5</v>
      </c>
      <c r="AK4156" s="2">
        <v>0</v>
      </c>
      <c r="AL4156" s="2">
        <f t="shared" si="1728"/>
        <v>315</v>
      </c>
      <c r="AN4156" s="2">
        <v>2</v>
      </c>
    </row>
    <row r="4157" spans="1:40" x14ac:dyDescent="0.25">
      <c r="A4157" s="68" t="s">
        <v>440</v>
      </c>
      <c r="B4157" s="69">
        <v>0</v>
      </c>
      <c r="C4157" s="69">
        <v>0</v>
      </c>
      <c r="D4157" s="69">
        <v>0</v>
      </c>
      <c r="E4157" s="69">
        <v>0</v>
      </c>
      <c r="F4157" s="69">
        <v>0</v>
      </c>
      <c r="G4157" s="70" t="s">
        <v>6</v>
      </c>
      <c r="H4157" s="69">
        <v>0</v>
      </c>
      <c r="I4157" s="69">
        <v>0</v>
      </c>
      <c r="J4157" s="70" t="s">
        <v>6</v>
      </c>
      <c r="K4157" s="69">
        <v>0</v>
      </c>
      <c r="L4157" s="71">
        <v>0</v>
      </c>
      <c r="M4157" s="8"/>
      <c r="N4157" s="1"/>
      <c r="O4157" s="2">
        <v>30</v>
      </c>
      <c r="P4157" s="2">
        <v>5</v>
      </c>
      <c r="Q4157" s="2">
        <v>2004</v>
      </c>
      <c r="R4157" s="5" t="s">
        <v>785</v>
      </c>
      <c r="S4157" s="30" t="s">
        <v>6</v>
      </c>
      <c r="T4157" s="5" t="s">
        <v>784</v>
      </c>
      <c r="U4157" s="2">
        <v>0</v>
      </c>
      <c r="V4157" s="30" t="s">
        <v>6</v>
      </c>
      <c r="W4157" s="2">
        <v>1</v>
      </c>
      <c r="X4157" s="7" t="s">
        <v>1039</v>
      </c>
      <c r="Y4157" s="2">
        <v>353</v>
      </c>
      <c r="Z4157" s="2">
        <v>0</v>
      </c>
      <c r="AA4157" s="30" t="s">
        <v>6</v>
      </c>
      <c r="AB4157" s="2">
        <v>2</v>
      </c>
      <c r="AD4157" s="2">
        <f t="shared" si="1721"/>
        <v>1</v>
      </c>
      <c r="AE4157" s="2">
        <f t="shared" ref="AE4157" si="1729">IF(U4157&gt;W4157,1,0)</f>
        <v>0</v>
      </c>
      <c r="AF4157" s="2">
        <f t="shared" si="1723"/>
        <v>0</v>
      </c>
      <c r="AG4157" s="2">
        <f t="shared" ref="AG4157" si="1730">IF(W4157&gt;U4157,1,0)</f>
        <v>1</v>
      </c>
      <c r="AH4157" s="2">
        <f t="shared" ref="AH4157" si="1731">PRODUCT(Z4157)</f>
        <v>0</v>
      </c>
      <c r="AI4157" s="30" t="s">
        <v>6</v>
      </c>
      <c r="AJ4157" s="2">
        <f t="shared" ref="AJ4157" si="1732">PRODUCT(AB4157)</f>
        <v>2</v>
      </c>
      <c r="AK4157" s="2">
        <v>0</v>
      </c>
      <c r="AL4157" s="2">
        <f t="shared" si="1728"/>
        <v>353</v>
      </c>
      <c r="AN4157" s="2">
        <v>2</v>
      </c>
    </row>
    <row r="4158" spans="1:40" x14ac:dyDescent="0.25">
      <c r="A4158" s="68" t="s">
        <v>17</v>
      </c>
      <c r="B4158" s="69">
        <f>SUM(B4155:B4157)</f>
        <v>18</v>
      </c>
      <c r="C4158" s="69">
        <f>SUM(C4155:C4157)</f>
        <v>13</v>
      </c>
      <c r="D4158" s="69">
        <f>SUM(D4155:D4157)</f>
        <v>0</v>
      </c>
      <c r="E4158" s="69">
        <f>SUM(E4155:E4157)</f>
        <v>5</v>
      </c>
      <c r="F4158" s="69">
        <f>SUM(F4155:F4157)</f>
        <v>173</v>
      </c>
      <c r="G4158" s="70" t="s">
        <v>6</v>
      </c>
      <c r="H4158" s="69">
        <f>SUM(H4155:H4157)</f>
        <v>106</v>
      </c>
      <c r="I4158" s="69">
        <f>SUM(I4155:I4157)</f>
        <v>35</v>
      </c>
      <c r="J4158" s="70" t="s">
        <v>6</v>
      </c>
      <c r="K4158" s="69">
        <f>SUM(K4155:K4157)</f>
        <v>13</v>
      </c>
      <c r="L4158" s="71">
        <f>PRODUCT(AM4153/B4158)</f>
        <v>620.88888888888891</v>
      </c>
      <c r="M4158" s="8"/>
      <c r="N4158" s="1"/>
      <c r="O4158" s="2">
        <v>19</v>
      </c>
      <c r="P4158" s="2">
        <v>7</v>
      </c>
      <c r="Q4158" s="2">
        <v>2005</v>
      </c>
      <c r="R4158" s="5" t="s">
        <v>785</v>
      </c>
      <c r="S4158" s="30" t="s">
        <v>6</v>
      </c>
      <c r="T4158" s="5" t="s">
        <v>784</v>
      </c>
      <c r="U4158" s="2">
        <v>1</v>
      </c>
      <c r="V4158" s="30" t="s">
        <v>6</v>
      </c>
      <c r="W4158" s="2">
        <v>0</v>
      </c>
      <c r="X4158" s="7" t="s">
        <v>1077</v>
      </c>
      <c r="Y4158" s="2">
        <v>1004</v>
      </c>
      <c r="Z4158" s="2">
        <v>6</v>
      </c>
      <c r="AA4158" s="30" t="s">
        <v>6</v>
      </c>
      <c r="AB4158" s="2">
        <v>1</v>
      </c>
      <c r="AD4158" s="2">
        <f t="shared" si="1721"/>
        <v>1</v>
      </c>
      <c r="AE4158" s="2">
        <f>IF(U4158&gt;W4158,1,0)</f>
        <v>1</v>
      </c>
      <c r="AF4158" s="2">
        <f t="shared" si="1723"/>
        <v>0</v>
      </c>
      <c r="AG4158" s="2">
        <f>IF(W4158&gt;U4158,1,0)</f>
        <v>0</v>
      </c>
      <c r="AH4158" s="2">
        <f>PRODUCT(Z4158)</f>
        <v>6</v>
      </c>
      <c r="AI4158" s="30" t="s">
        <v>6</v>
      </c>
      <c r="AJ4158" s="2">
        <f>PRODUCT(AB4158)</f>
        <v>1</v>
      </c>
      <c r="AK4158" s="2">
        <v>2</v>
      </c>
      <c r="AL4158" s="2">
        <f t="shared" si="1728"/>
        <v>1004</v>
      </c>
      <c r="AN4158" s="2">
        <v>0</v>
      </c>
    </row>
    <row r="4159" spans="1:40" x14ac:dyDescent="0.25">
      <c r="A4159" s="72" t="s">
        <v>18</v>
      </c>
      <c r="B4159" s="73"/>
      <c r="C4159" s="73"/>
      <c r="D4159" s="73"/>
      <c r="E4159" s="73"/>
      <c r="F4159" s="74">
        <f>PRODUCT(F4158/B4158)</f>
        <v>9.6111111111111107</v>
      </c>
      <c r="G4159" s="75" t="s">
        <v>6</v>
      </c>
      <c r="H4159" s="74">
        <f>PRODUCT(H4158/B4158)</f>
        <v>5.8888888888888893</v>
      </c>
      <c r="I4159" s="73"/>
      <c r="J4159" s="73"/>
      <c r="K4159" s="73"/>
      <c r="L4159" s="76"/>
      <c r="M4159" s="55"/>
      <c r="N4159" s="1"/>
      <c r="O4159" s="2">
        <v>17</v>
      </c>
      <c r="P4159" s="2">
        <v>5</v>
      </c>
      <c r="Q4159" s="2">
        <v>2006</v>
      </c>
      <c r="R4159" s="5" t="s">
        <v>785</v>
      </c>
      <c r="S4159" s="30" t="s">
        <v>6</v>
      </c>
      <c r="T4159" s="5" t="s">
        <v>784</v>
      </c>
      <c r="U4159" s="2">
        <v>2</v>
      </c>
      <c r="V4159" s="30" t="s">
        <v>6</v>
      </c>
      <c r="W4159" s="2">
        <v>0</v>
      </c>
      <c r="X4159" s="7" t="s">
        <v>1098</v>
      </c>
      <c r="Y4159" s="2">
        <v>327</v>
      </c>
      <c r="Z4159" s="2">
        <v>19</v>
      </c>
      <c r="AA4159" s="30" t="s">
        <v>6</v>
      </c>
      <c r="AB4159" s="2">
        <v>6</v>
      </c>
      <c r="AD4159" s="2">
        <f t="shared" si="1721"/>
        <v>1</v>
      </c>
      <c r="AE4159" s="2">
        <f t="shared" ref="AE4159:AE4167" si="1733">IF(U4159&gt;W4159,1,0)</f>
        <v>1</v>
      </c>
      <c r="AF4159" s="2">
        <f t="shared" si="1723"/>
        <v>0</v>
      </c>
      <c r="AG4159" s="2">
        <f t="shared" ref="AG4159:AG4167" si="1734">IF(W4159&gt;U4159,1,0)</f>
        <v>0</v>
      </c>
      <c r="AH4159" s="2">
        <f t="shared" ref="AH4159:AH4167" si="1735">PRODUCT(Z4159)</f>
        <v>19</v>
      </c>
      <c r="AI4159" s="30" t="s">
        <v>6</v>
      </c>
      <c r="AJ4159" s="2">
        <f t="shared" ref="AJ4159:AJ4167" si="1736">PRODUCT(AB4159)</f>
        <v>6</v>
      </c>
      <c r="AK4159" s="2">
        <v>3</v>
      </c>
      <c r="AL4159" s="2">
        <f t="shared" si="1728"/>
        <v>327</v>
      </c>
      <c r="AN4159" s="2">
        <v>0</v>
      </c>
    </row>
    <row r="4160" spans="1:40" x14ac:dyDescent="0.25">
      <c r="B4160" s="10"/>
      <c r="C4160" s="10"/>
      <c r="D4160" s="10"/>
      <c r="E4160" s="10"/>
      <c r="F4160" s="10"/>
      <c r="G4160" s="10"/>
      <c r="H4160" s="10"/>
      <c r="I4160" s="10"/>
      <c r="J4160" s="10"/>
      <c r="K4160" s="10"/>
      <c r="L4160" s="8"/>
      <c r="N4160" s="1"/>
      <c r="O4160" s="2">
        <v>23</v>
      </c>
      <c r="P4160" s="2">
        <v>5</v>
      </c>
      <c r="Q4160" s="2">
        <v>2007</v>
      </c>
      <c r="R4160" s="5" t="s">
        <v>785</v>
      </c>
      <c r="S4160" s="30" t="s">
        <v>6</v>
      </c>
      <c r="T4160" s="5" t="s">
        <v>784</v>
      </c>
      <c r="U4160" s="2">
        <v>2</v>
      </c>
      <c r="V4160" s="30" t="s">
        <v>6</v>
      </c>
      <c r="W4160" s="2">
        <v>0</v>
      </c>
      <c r="X4160" s="7" t="s">
        <v>1136</v>
      </c>
      <c r="Y4160" s="2">
        <v>441</v>
      </c>
      <c r="Z4160" s="2">
        <v>21</v>
      </c>
      <c r="AA4160" s="30" t="s">
        <v>6</v>
      </c>
      <c r="AB4160" s="2">
        <v>5</v>
      </c>
      <c r="AD4160" s="2">
        <f t="shared" si="1721"/>
        <v>1</v>
      </c>
      <c r="AE4160" s="2">
        <f t="shared" si="1733"/>
        <v>1</v>
      </c>
      <c r="AF4160" s="2">
        <f t="shared" si="1723"/>
        <v>0</v>
      </c>
      <c r="AG4160" s="2">
        <f t="shared" si="1734"/>
        <v>0</v>
      </c>
      <c r="AH4160" s="2">
        <f t="shared" si="1735"/>
        <v>21</v>
      </c>
      <c r="AI4160" s="30" t="s">
        <v>6</v>
      </c>
      <c r="AJ4160" s="2">
        <f t="shared" si="1736"/>
        <v>5</v>
      </c>
      <c r="AK4160" s="2">
        <v>3</v>
      </c>
      <c r="AL4160" s="2">
        <f t="shared" si="1728"/>
        <v>441</v>
      </c>
      <c r="AN4160" s="2">
        <v>0</v>
      </c>
    </row>
    <row r="4161" spans="1:40" x14ac:dyDescent="0.25">
      <c r="A4161" s="77" t="s">
        <v>632</v>
      </c>
      <c r="B4161" s="64" t="s">
        <v>0</v>
      </c>
      <c r="C4161" s="64" t="s">
        <v>10</v>
      </c>
      <c r="D4161" s="64" t="s">
        <v>1</v>
      </c>
      <c r="E4161" s="64" t="s">
        <v>11</v>
      </c>
      <c r="F4161" s="65" t="s">
        <v>12</v>
      </c>
      <c r="G4161" s="66"/>
      <c r="H4161" s="64"/>
      <c r="I4161" s="65" t="s">
        <v>13</v>
      </c>
      <c r="J4161" s="66"/>
      <c r="K4161" s="64"/>
      <c r="L4161" s="67" t="s">
        <v>14</v>
      </c>
      <c r="N4161" s="1"/>
      <c r="O4161" s="2">
        <v>30</v>
      </c>
      <c r="P4161" s="2">
        <v>7</v>
      </c>
      <c r="Q4161" s="2">
        <v>2008</v>
      </c>
      <c r="R4161" s="5" t="s">
        <v>785</v>
      </c>
      <c r="S4161" s="30" t="s">
        <v>6</v>
      </c>
      <c r="T4161" s="5" t="s">
        <v>784</v>
      </c>
      <c r="U4161" s="2">
        <v>2</v>
      </c>
      <c r="V4161" s="30" t="s">
        <v>6</v>
      </c>
      <c r="W4161" s="2">
        <v>0</v>
      </c>
      <c r="X4161" s="7" t="s">
        <v>1192</v>
      </c>
      <c r="Y4161" s="2">
        <v>601</v>
      </c>
      <c r="Z4161" s="2">
        <v>11</v>
      </c>
      <c r="AA4161" s="30" t="s">
        <v>6</v>
      </c>
      <c r="AB4161" s="2">
        <v>4</v>
      </c>
      <c r="AD4161" s="2">
        <f t="shared" si="1721"/>
        <v>1</v>
      </c>
      <c r="AE4161" s="2">
        <f t="shared" si="1733"/>
        <v>1</v>
      </c>
      <c r="AF4161" s="2">
        <f t="shared" si="1723"/>
        <v>0</v>
      </c>
      <c r="AG4161" s="2">
        <f t="shared" si="1734"/>
        <v>0</v>
      </c>
      <c r="AH4161" s="2">
        <f t="shared" si="1735"/>
        <v>11</v>
      </c>
      <c r="AI4161" s="30" t="s">
        <v>6</v>
      </c>
      <c r="AJ4161" s="2">
        <f t="shared" si="1736"/>
        <v>4</v>
      </c>
      <c r="AK4161" s="2">
        <v>3</v>
      </c>
      <c r="AL4161" s="2">
        <f t="shared" si="1728"/>
        <v>601</v>
      </c>
      <c r="AN4161" s="2">
        <v>0</v>
      </c>
    </row>
    <row r="4162" spans="1:40" x14ac:dyDescent="0.25">
      <c r="A4162" s="68" t="s">
        <v>16</v>
      </c>
      <c r="B4162" s="69">
        <f>PRODUCT(B7690)</f>
        <v>12</v>
      </c>
      <c r="C4162" s="69">
        <f t="shared" ref="C4162:L4165" si="1737">PRODUCT(C7690)</f>
        <v>5</v>
      </c>
      <c r="D4162" s="69">
        <f t="shared" si="1737"/>
        <v>0</v>
      </c>
      <c r="E4162" s="69">
        <f t="shared" si="1737"/>
        <v>7</v>
      </c>
      <c r="F4162" s="69">
        <f t="shared" si="1737"/>
        <v>77</v>
      </c>
      <c r="G4162" s="70" t="s">
        <v>6</v>
      </c>
      <c r="H4162" s="69">
        <f t="shared" si="1737"/>
        <v>160</v>
      </c>
      <c r="I4162" s="69">
        <f t="shared" si="1737"/>
        <v>14</v>
      </c>
      <c r="J4162" s="70" t="s">
        <v>6</v>
      </c>
      <c r="K4162" s="69">
        <f t="shared" si="1737"/>
        <v>18</v>
      </c>
      <c r="L4162" s="71">
        <f t="shared" si="1737"/>
        <v>449.5</v>
      </c>
      <c r="M4162" s="8"/>
      <c r="N4162" s="1"/>
      <c r="O4162" s="2">
        <v>27</v>
      </c>
      <c r="P4162" s="2">
        <v>5</v>
      </c>
      <c r="Q4162" s="2">
        <v>2009</v>
      </c>
      <c r="R4162" s="5" t="s">
        <v>785</v>
      </c>
      <c r="S4162" s="2"/>
      <c r="T4162" s="5" t="s">
        <v>784</v>
      </c>
      <c r="U4162" s="2">
        <v>2</v>
      </c>
      <c r="V4162" s="30" t="s">
        <v>6</v>
      </c>
      <c r="W4162" s="2">
        <v>0</v>
      </c>
      <c r="X4162" s="7" t="s">
        <v>296</v>
      </c>
      <c r="Y4162" s="2">
        <v>632</v>
      </c>
      <c r="Z4162" s="2">
        <v>5</v>
      </c>
      <c r="AA4162" s="30" t="s">
        <v>6</v>
      </c>
      <c r="AB4162" s="2">
        <v>1</v>
      </c>
      <c r="AC4162" s="7"/>
      <c r="AD4162" s="2">
        <f t="shared" si="1721"/>
        <v>1</v>
      </c>
      <c r="AE4162" s="2">
        <f t="shared" si="1733"/>
        <v>1</v>
      </c>
      <c r="AF4162" s="2">
        <f t="shared" si="1723"/>
        <v>0</v>
      </c>
      <c r="AG4162" s="2">
        <f t="shared" si="1734"/>
        <v>0</v>
      </c>
      <c r="AH4162" s="2">
        <f t="shared" si="1735"/>
        <v>5</v>
      </c>
      <c r="AI4162" s="30" t="s">
        <v>6</v>
      </c>
      <c r="AJ4162" s="2">
        <f t="shared" si="1736"/>
        <v>1</v>
      </c>
      <c r="AK4162" s="2">
        <v>3</v>
      </c>
      <c r="AL4162" s="2">
        <f t="shared" si="1728"/>
        <v>632</v>
      </c>
      <c r="AN4162" s="2">
        <v>0</v>
      </c>
    </row>
    <row r="4163" spans="1:40" x14ac:dyDescent="0.25">
      <c r="A4163" s="68" t="s">
        <v>439</v>
      </c>
      <c r="B4163" s="69">
        <f>PRODUCT(B7691)</f>
        <v>5</v>
      </c>
      <c r="C4163" s="69">
        <f t="shared" si="1737"/>
        <v>4</v>
      </c>
      <c r="D4163" s="69">
        <f t="shared" si="1737"/>
        <v>0</v>
      </c>
      <c r="E4163" s="69">
        <f t="shared" si="1737"/>
        <v>1</v>
      </c>
      <c r="F4163" s="69">
        <f t="shared" si="1737"/>
        <v>31</v>
      </c>
      <c r="G4163" s="70" t="s">
        <v>6</v>
      </c>
      <c r="H4163" s="69">
        <f t="shared" si="1737"/>
        <v>31</v>
      </c>
      <c r="I4163" s="69">
        <f t="shared" si="1737"/>
        <v>9</v>
      </c>
      <c r="J4163" s="70" t="s">
        <v>6</v>
      </c>
      <c r="K4163" s="69">
        <f t="shared" si="1737"/>
        <v>4</v>
      </c>
      <c r="L4163" s="71">
        <f t="shared" si="1737"/>
        <v>529.4</v>
      </c>
      <c r="M4163" s="8"/>
      <c r="N4163" s="1"/>
      <c r="O4163" s="2">
        <v>1</v>
      </c>
      <c r="P4163" s="2">
        <v>6</v>
      </c>
      <c r="Q4163" s="2">
        <v>2010</v>
      </c>
      <c r="R4163" s="5" t="s">
        <v>785</v>
      </c>
      <c r="S4163" s="30" t="s">
        <v>6</v>
      </c>
      <c r="T4163" s="5" t="s">
        <v>784</v>
      </c>
      <c r="U4163" s="2">
        <v>2</v>
      </c>
      <c r="V4163" s="30" t="s">
        <v>6</v>
      </c>
      <c r="W4163" s="2">
        <v>1</v>
      </c>
      <c r="X4163" s="7" t="s">
        <v>1245</v>
      </c>
      <c r="Y4163" s="2">
        <v>661</v>
      </c>
      <c r="Z4163" s="2">
        <v>16</v>
      </c>
      <c r="AA4163" s="30" t="s">
        <v>6</v>
      </c>
      <c r="AB4163" s="2">
        <v>8</v>
      </c>
      <c r="AC4163" s="7"/>
      <c r="AD4163" s="2">
        <f t="shared" si="1721"/>
        <v>1</v>
      </c>
      <c r="AE4163" s="2">
        <f t="shared" si="1733"/>
        <v>1</v>
      </c>
      <c r="AF4163" s="2">
        <f t="shared" si="1723"/>
        <v>0</v>
      </c>
      <c r="AG4163" s="2">
        <f t="shared" si="1734"/>
        <v>0</v>
      </c>
      <c r="AH4163" s="2">
        <f t="shared" si="1735"/>
        <v>16</v>
      </c>
      <c r="AI4163" s="30" t="s">
        <v>6</v>
      </c>
      <c r="AJ4163" s="2">
        <f t="shared" si="1736"/>
        <v>8</v>
      </c>
      <c r="AK4163" s="2">
        <v>2</v>
      </c>
      <c r="AL4163" s="2">
        <f t="shared" si="1728"/>
        <v>661</v>
      </c>
      <c r="AN4163" s="2">
        <v>1</v>
      </c>
    </row>
    <row r="4164" spans="1:40" x14ac:dyDescent="0.25">
      <c r="A4164" s="68" t="s">
        <v>440</v>
      </c>
      <c r="B4164" s="69">
        <f>PRODUCT(B7692)</f>
        <v>0</v>
      </c>
      <c r="C4164" s="69">
        <f t="shared" si="1737"/>
        <v>0</v>
      </c>
      <c r="D4164" s="69">
        <f t="shared" si="1737"/>
        <v>0</v>
      </c>
      <c r="E4164" s="69">
        <f t="shared" si="1737"/>
        <v>0</v>
      </c>
      <c r="F4164" s="69">
        <f t="shared" si="1737"/>
        <v>0</v>
      </c>
      <c r="G4164" s="70" t="s">
        <v>6</v>
      </c>
      <c r="H4164" s="69">
        <f t="shared" si="1737"/>
        <v>0</v>
      </c>
      <c r="I4164" s="69">
        <f t="shared" si="1737"/>
        <v>0</v>
      </c>
      <c r="J4164" s="70" t="s">
        <v>6</v>
      </c>
      <c r="K4164" s="69">
        <f t="shared" si="1737"/>
        <v>0</v>
      </c>
      <c r="L4164" s="71">
        <f t="shared" si="1737"/>
        <v>0</v>
      </c>
      <c r="M4164" s="8"/>
      <c r="N4164" s="1"/>
      <c r="O4164" s="2">
        <v>21</v>
      </c>
      <c r="P4164" s="2">
        <v>7</v>
      </c>
      <c r="Q4164" s="2">
        <v>2010</v>
      </c>
      <c r="R4164" s="5" t="s">
        <v>785</v>
      </c>
      <c r="S4164" s="30" t="s">
        <v>6</v>
      </c>
      <c r="T4164" s="5" t="s">
        <v>784</v>
      </c>
      <c r="U4164" s="2">
        <v>2</v>
      </c>
      <c r="V4164" s="30" t="s">
        <v>6</v>
      </c>
      <c r="W4164" s="2">
        <v>0</v>
      </c>
      <c r="X4164" s="7" t="s">
        <v>1267</v>
      </c>
      <c r="Y4164" s="2">
        <v>913</v>
      </c>
      <c r="Z4164" s="2">
        <v>15</v>
      </c>
      <c r="AA4164" s="30" t="s">
        <v>6</v>
      </c>
      <c r="AB4164" s="2">
        <v>1</v>
      </c>
      <c r="AD4164" s="2">
        <f t="shared" si="1721"/>
        <v>1</v>
      </c>
      <c r="AE4164" s="2">
        <f t="shared" si="1733"/>
        <v>1</v>
      </c>
      <c r="AF4164" s="2">
        <f t="shared" si="1723"/>
        <v>0</v>
      </c>
      <c r="AG4164" s="2">
        <f t="shared" si="1734"/>
        <v>0</v>
      </c>
      <c r="AH4164" s="2">
        <f t="shared" si="1735"/>
        <v>15</v>
      </c>
      <c r="AI4164" s="30" t="s">
        <v>6</v>
      </c>
      <c r="AJ4164" s="2">
        <f t="shared" si="1736"/>
        <v>1</v>
      </c>
      <c r="AK4164" s="2">
        <v>3</v>
      </c>
      <c r="AL4164" s="2">
        <f t="shared" si="1728"/>
        <v>913</v>
      </c>
      <c r="AN4164" s="2">
        <v>0</v>
      </c>
    </row>
    <row r="4165" spans="1:40" x14ac:dyDescent="0.25">
      <c r="A4165" s="68" t="s">
        <v>17</v>
      </c>
      <c r="B4165" s="69">
        <f>PRODUCT(B7693)</f>
        <v>17</v>
      </c>
      <c r="C4165" s="69">
        <f t="shared" si="1737"/>
        <v>9</v>
      </c>
      <c r="D4165" s="69">
        <f t="shared" si="1737"/>
        <v>0</v>
      </c>
      <c r="E4165" s="69">
        <f t="shared" si="1737"/>
        <v>8</v>
      </c>
      <c r="F4165" s="69">
        <f t="shared" si="1737"/>
        <v>108</v>
      </c>
      <c r="G4165" s="70" t="s">
        <v>6</v>
      </c>
      <c r="H4165" s="69">
        <f t="shared" si="1737"/>
        <v>191</v>
      </c>
      <c r="I4165" s="69">
        <f t="shared" si="1737"/>
        <v>23</v>
      </c>
      <c r="J4165" s="70" t="s">
        <v>6</v>
      </c>
      <c r="K4165" s="69">
        <f t="shared" si="1737"/>
        <v>22</v>
      </c>
      <c r="L4165" s="71">
        <f t="shared" si="1737"/>
        <v>473</v>
      </c>
      <c r="M4165" s="8"/>
      <c r="N4165" s="1"/>
      <c r="O4165" s="2">
        <v>21</v>
      </c>
      <c r="P4165" s="2">
        <v>6</v>
      </c>
      <c r="Q4165" s="2">
        <v>2011</v>
      </c>
      <c r="R4165" s="5" t="s">
        <v>785</v>
      </c>
      <c r="S4165" s="30" t="s">
        <v>6</v>
      </c>
      <c r="T4165" s="5" t="s">
        <v>784</v>
      </c>
      <c r="U4165" s="2">
        <v>0</v>
      </c>
      <c r="V4165" s="30" t="s">
        <v>6</v>
      </c>
      <c r="W4165" s="2">
        <v>1</v>
      </c>
      <c r="X4165" s="7" t="s">
        <v>1305</v>
      </c>
      <c r="Y4165" s="2">
        <v>1638</v>
      </c>
      <c r="Z4165" s="2">
        <v>9</v>
      </c>
      <c r="AA4165" s="30" t="s">
        <v>6</v>
      </c>
      <c r="AB4165" s="2">
        <v>10</v>
      </c>
      <c r="AD4165" s="2">
        <f t="shared" si="1721"/>
        <v>1</v>
      </c>
      <c r="AE4165" s="2">
        <f t="shared" si="1733"/>
        <v>0</v>
      </c>
      <c r="AF4165" s="2">
        <f t="shared" si="1723"/>
        <v>0</v>
      </c>
      <c r="AG4165" s="2">
        <f t="shared" si="1734"/>
        <v>1</v>
      </c>
      <c r="AH4165" s="2">
        <f t="shared" si="1735"/>
        <v>9</v>
      </c>
      <c r="AI4165" s="30" t="s">
        <v>6</v>
      </c>
      <c r="AJ4165" s="2">
        <f t="shared" si="1736"/>
        <v>10</v>
      </c>
      <c r="AK4165" s="2">
        <v>0</v>
      </c>
      <c r="AL4165" s="2">
        <f t="shared" si="1728"/>
        <v>1638</v>
      </c>
      <c r="AN4165" s="2">
        <v>2</v>
      </c>
    </row>
    <row r="4166" spans="1:40" x14ac:dyDescent="0.25">
      <c r="A4166" s="72" t="s">
        <v>18</v>
      </c>
      <c r="B4166" s="73"/>
      <c r="C4166" s="73"/>
      <c r="D4166" s="73"/>
      <c r="E4166" s="73"/>
      <c r="F4166" s="74">
        <f>PRODUCT(F4165/B4165)</f>
        <v>6.3529411764705879</v>
      </c>
      <c r="G4166" s="75" t="s">
        <v>6</v>
      </c>
      <c r="H4166" s="74">
        <f>PRODUCT(H4165/B4165)</f>
        <v>11.235294117647058</v>
      </c>
      <c r="I4166" s="73"/>
      <c r="J4166" s="73"/>
      <c r="K4166" s="73"/>
      <c r="L4166" s="76"/>
      <c r="M4166" s="55"/>
      <c r="N4166" s="1"/>
      <c r="O4166" s="2">
        <v>13</v>
      </c>
      <c r="P4166" s="2">
        <v>7</v>
      </c>
      <c r="Q4166" s="2">
        <v>2011</v>
      </c>
      <c r="R4166" s="5" t="s">
        <v>785</v>
      </c>
      <c r="S4166" s="30" t="s">
        <v>6</v>
      </c>
      <c r="T4166" s="5" t="s">
        <v>784</v>
      </c>
      <c r="U4166" s="2">
        <v>2</v>
      </c>
      <c r="V4166" s="30" t="s">
        <v>6</v>
      </c>
      <c r="W4166" s="2">
        <v>0</v>
      </c>
      <c r="X4166" s="7" t="s">
        <v>1310</v>
      </c>
      <c r="Y4166" s="2">
        <v>1026</v>
      </c>
      <c r="Z4166" s="2">
        <v>11</v>
      </c>
      <c r="AA4166" s="30" t="s">
        <v>6</v>
      </c>
      <c r="AB4166" s="2">
        <v>4</v>
      </c>
      <c r="AD4166" s="2">
        <f t="shared" si="1721"/>
        <v>1</v>
      </c>
      <c r="AE4166" s="2">
        <f t="shared" si="1733"/>
        <v>1</v>
      </c>
      <c r="AF4166" s="2">
        <f t="shared" si="1723"/>
        <v>0</v>
      </c>
      <c r="AG4166" s="2">
        <f t="shared" si="1734"/>
        <v>0</v>
      </c>
      <c r="AH4166" s="2">
        <f t="shared" si="1735"/>
        <v>11</v>
      </c>
      <c r="AI4166" s="30" t="s">
        <v>6</v>
      </c>
      <c r="AJ4166" s="2">
        <f t="shared" si="1736"/>
        <v>4</v>
      </c>
      <c r="AK4166" s="2">
        <v>3</v>
      </c>
      <c r="AL4166" s="2">
        <f t="shared" si="1728"/>
        <v>1026</v>
      </c>
      <c r="AN4166" s="2">
        <v>0</v>
      </c>
    </row>
    <row r="4167" spans="1:40" x14ac:dyDescent="0.25">
      <c r="B4167" s="10"/>
      <c r="C4167" s="10"/>
      <c r="D4167" s="10"/>
      <c r="E4167" s="10"/>
      <c r="F4167" s="55"/>
      <c r="G4167" s="11"/>
      <c r="H4167" s="55"/>
      <c r="I4167" s="10"/>
      <c r="J4167" s="10"/>
      <c r="K4167" s="10"/>
      <c r="L4167" s="8"/>
      <c r="M4167" s="55"/>
      <c r="N4167" s="1"/>
      <c r="O4167" s="2">
        <v>1</v>
      </c>
      <c r="P4167" s="2">
        <v>8</v>
      </c>
      <c r="Q4167" s="2">
        <v>2020</v>
      </c>
      <c r="R4167" s="16" t="s">
        <v>785</v>
      </c>
      <c r="S4167" s="104" t="s">
        <v>6</v>
      </c>
      <c r="T4167" s="16" t="s">
        <v>784</v>
      </c>
      <c r="U4167" s="2">
        <v>2</v>
      </c>
      <c r="V4167" s="30" t="s">
        <v>6</v>
      </c>
      <c r="W4167" s="2">
        <v>0</v>
      </c>
      <c r="X4167" s="44" t="s">
        <v>1211</v>
      </c>
      <c r="Y4167" s="2">
        <v>375</v>
      </c>
      <c r="Z4167" s="2">
        <v>7</v>
      </c>
      <c r="AA4167" s="30" t="s">
        <v>6</v>
      </c>
      <c r="AB4167" s="2">
        <v>4</v>
      </c>
      <c r="AD4167" s="2">
        <f t="shared" si="1721"/>
        <v>1</v>
      </c>
      <c r="AE4167" s="2">
        <f t="shared" si="1733"/>
        <v>1</v>
      </c>
      <c r="AF4167" s="2">
        <f t="shared" si="1723"/>
        <v>0</v>
      </c>
      <c r="AG4167" s="2">
        <f t="shared" si="1734"/>
        <v>0</v>
      </c>
      <c r="AH4167" s="2">
        <f t="shared" si="1735"/>
        <v>7</v>
      </c>
      <c r="AI4167" s="30" t="s">
        <v>6</v>
      </c>
      <c r="AJ4167" s="2">
        <f t="shared" si="1736"/>
        <v>4</v>
      </c>
      <c r="AK4167" s="2">
        <v>3</v>
      </c>
      <c r="AL4167" s="2">
        <f t="shared" si="1728"/>
        <v>375</v>
      </c>
      <c r="AN4167" s="2">
        <v>0</v>
      </c>
    </row>
    <row r="4168" spans="1:40" x14ac:dyDescent="0.25">
      <c r="A4168" s="63" t="s">
        <v>631</v>
      </c>
      <c r="B4168" s="64"/>
      <c r="C4168" s="64"/>
      <c r="D4168" s="64"/>
      <c r="E4168" s="64"/>
      <c r="F4168" s="64"/>
      <c r="G4168" s="64"/>
      <c r="H4168" s="64"/>
      <c r="I4168" s="64"/>
      <c r="J4168" s="64"/>
      <c r="K4168" s="64"/>
      <c r="L4168" s="67"/>
      <c r="O4168" s="2"/>
      <c r="R4168" s="25"/>
      <c r="S4168" s="51"/>
      <c r="T4168" s="25"/>
      <c r="V4168" s="27"/>
      <c r="X4168" s="1"/>
      <c r="Y4168" s="26"/>
      <c r="Z4168" s="26"/>
      <c r="AA4168" s="36"/>
      <c r="AI4168" s="30"/>
      <c r="AL4168" s="2"/>
    </row>
    <row r="4169" spans="1:40" x14ac:dyDescent="0.25">
      <c r="A4169" s="68" t="s">
        <v>24</v>
      </c>
      <c r="B4169" s="69" t="s">
        <v>0</v>
      </c>
      <c r="C4169" s="69" t="s">
        <v>10</v>
      </c>
      <c r="D4169" s="69" t="s">
        <v>1</v>
      </c>
      <c r="E4169" s="69" t="s">
        <v>11</v>
      </c>
      <c r="F4169" s="78" t="s">
        <v>12</v>
      </c>
      <c r="G4169" s="70"/>
      <c r="H4169" s="69"/>
      <c r="I4169" s="78" t="s">
        <v>13</v>
      </c>
      <c r="J4169" s="70"/>
      <c r="K4169" s="69"/>
      <c r="L4169" s="71" t="s">
        <v>14</v>
      </c>
      <c r="O4169" s="2"/>
      <c r="R4169" s="25"/>
      <c r="S4169" s="51"/>
      <c r="T4169" s="25"/>
      <c r="V4169" s="27"/>
      <c r="X4169" s="1"/>
      <c r="Y4169" s="26"/>
      <c r="Z4169" s="26"/>
      <c r="AA4169" s="36"/>
      <c r="AI4169" s="30"/>
      <c r="AL4169" s="2"/>
    </row>
    <row r="4170" spans="1:40" x14ac:dyDescent="0.25">
      <c r="A4170" s="68" t="s">
        <v>16</v>
      </c>
      <c r="B4170" s="69">
        <f>PRODUCT(B4155+B4162)</f>
        <v>26</v>
      </c>
      <c r="C4170" s="69">
        <f>PRODUCT(C4155+E4162)</f>
        <v>16</v>
      </c>
      <c r="D4170" s="69">
        <f>PRODUCT(D4155+D4162)</f>
        <v>0</v>
      </c>
      <c r="E4170" s="69">
        <f>PRODUCT(E4155+C4162)</f>
        <v>10</v>
      </c>
      <c r="F4170" s="69">
        <f>PRODUCT(F4155+H4162)</f>
        <v>294</v>
      </c>
      <c r="G4170" s="70" t="s">
        <v>6</v>
      </c>
      <c r="H4170" s="69">
        <f>PRODUCT(H4155+F4162)</f>
        <v>158</v>
      </c>
      <c r="I4170" s="69">
        <f>PRODUCT(I4155+K4162)</f>
        <v>44</v>
      </c>
      <c r="J4170" s="70" t="s">
        <v>6</v>
      </c>
      <c r="K4170" s="69">
        <f>PRODUCT(K4155+I4162)</f>
        <v>26</v>
      </c>
      <c r="L4170" s="71">
        <f>PRODUCT(((B4155*L4155)+B4162*L4162))/B4170</f>
        <v>568.23076923076928</v>
      </c>
      <c r="M4170" s="8"/>
      <c r="O4170" s="2"/>
      <c r="R4170" s="25"/>
      <c r="S4170" s="51"/>
      <c r="T4170" s="25"/>
      <c r="V4170" s="27"/>
      <c r="X4170" s="1"/>
      <c r="Y4170" s="26"/>
      <c r="Z4170" s="26"/>
      <c r="AA4170" s="36"/>
      <c r="AI4170" s="30"/>
      <c r="AL4170" s="2"/>
    </row>
    <row r="4171" spans="1:40" x14ac:dyDescent="0.25">
      <c r="A4171" s="68" t="s">
        <v>439</v>
      </c>
      <c r="B4171" s="69">
        <f>PRODUCT(B4156+B4163)</f>
        <v>9</v>
      </c>
      <c r="C4171" s="69">
        <f>PRODUCT(C4156+E4163)</f>
        <v>5</v>
      </c>
      <c r="D4171" s="69">
        <f>PRODUCT(D4156+D4163)</f>
        <v>0</v>
      </c>
      <c r="E4171" s="69">
        <f>PRODUCT(E4156+C4163)</f>
        <v>4</v>
      </c>
      <c r="F4171" s="69">
        <f>PRODUCT(F4156+H4163)</f>
        <v>70</v>
      </c>
      <c r="G4171" s="70" t="s">
        <v>6</v>
      </c>
      <c r="H4171" s="69">
        <f>PRODUCT(H4156+F4163)</f>
        <v>56</v>
      </c>
      <c r="I4171" s="69">
        <f>PRODUCT(I4156+K4163)</f>
        <v>13</v>
      </c>
      <c r="J4171" s="70" t="s">
        <v>6</v>
      </c>
      <c r="K4171" s="69">
        <f>PRODUCT(K4156+I4163)</f>
        <v>10</v>
      </c>
      <c r="L4171" s="71">
        <f>PRODUCT(((B4156*L4156)+B4163*L4163))/B4171</f>
        <v>493.66666666666669</v>
      </c>
      <c r="M4171" s="8"/>
      <c r="O4171" s="2"/>
      <c r="R4171" s="25"/>
      <c r="S4171" s="51"/>
      <c r="T4171" s="25"/>
      <c r="V4171" s="27"/>
      <c r="X4171" s="1"/>
      <c r="Y4171" s="26"/>
      <c r="Z4171" s="26"/>
      <c r="AA4171" s="36"/>
      <c r="AI4171" s="30"/>
      <c r="AL4171" s="2"/>
    </row>
    <row r="4172" spans="1:40" x14ac:dyDescent="0.25">
      <c r="A4172" s="68" t="s">
        <v>440</v>
      </c>
      <c r="B4172" s="69">
        <f>PRODUCT(B4157+B4164)</f>
        <v>0</v>
      </c>
      <c r="C4172" s="69">
        <f>PRODUCT(C4157+E4164)</f>
        <v>0</v>
      </c>
      <c r="D4172" s="69">
        <f>PRODUCT(D4157+D4164)</f>
        <v>0</v>
      </c>
      <c r="E4172" s="69">
        <f>PRODUCT(E4157+C4164)</f>
        <v>0</v>
      </c>
      <c r="F4172" s="69">
        <f>PRODUCT(F4157+H4164)</f>
        <v>0</v>
      </c>
      <c r="G4172" s="70" t="s">
        <v>6</v>
      </c>
      <c r="H4172" s="69">
        <f>PRODUCT(H4157+F4164)</f>
        <v>0</v>
      </c>
      <c r="I4172" s="69">
        <f>PRODUCT(I4157+K4164)</f>
        <v>0</v>
      </c>
      <c r="J4172" s="70" t="s">
        <v>6</v>
      </c>
      <c r="K4172" s="69">
        <f>PRODUCT(K4157+I4164)</f>
        <v>0</v>
      </c>
      <c r="L4172" s="71">
        <v>0</v>
      </c>
      <c r="M4172" s="8"/>
      <c r="O4172" s="2"/>
      <c r="R4172" s="25"/>
      <c r="S4172" s="51"/>
      <c r="T4172" s="25"/>
      <c r="V4172" s="27"/>
      <c r="X4172" s="1"/>
      <c r="Y4172" s="26"/>
      <c r="Z4172" s="26"/>
      <c r="AA4172" s="36"/>
      <c r="AI4172" s="30"/>
      <c r="AL4172" s="2"/>
    </row>
    <row r="4173" spans="1:40" x14ac:dyDescent="0.25">
      <c r="A4173" s="68" t="s">
        <v>17</v>
      </c>
      <c r="B4173" s="69">
        <f>PRODUCT(B4158+B4165)</f>
        <v>35</v>
      </c>
      <c r="C4173" s="69">
        <f>PRODUCT(C4158+E4165)</f>
        <v>21</v>
      </c>
      <c r="D4173" s="69">
        <f>PRODUCT(D4158+D4165)</f>
        <v>0</v>
      </c>
      <c r="E4173" s="69">
        <f>PRODUCT(E4158+C4165)</f>
        <v>14</v>
      </c>
      <c r="F4173" s="69">
        <f>PRODUCT(F4158+H4165)</f>
        <v>364</v>
      </c>
      <c r="G4173" s="70" t="s">
        <v>6</v>
      </c>
      <c r="H4173" s="69">
        <f>PRODUCT(H4158+F4165)</f>
        <v>214</v>
      </c>
      <c r="I4173" s="69">
        <f>PRODUCT(I4158+K4165)</f>
        <v>57</v>
      </c>
      <c r="J4173" s="70" t="s">
        <v>6</v>
      </c>
      <c r="K4173" s="69">
        <f>PRODUCT(K4158+I4165)</f>
        <v>36</v>
      </c>
      <c r="L4173" s="71">
        <f>PRODUCT(((B4158*L4158)+B4165*L4165))/B4173</f>
        <v>549.05714285714282</v>
      </c>
      <c r="M4173" s="8"/>
      <c r="O4173" s="2"/>
      <c r="R4173" s="25"/>
      <c r="S4173" s="51"/>
      <c r="T4173" s="25"/>
      <c r="V4173" s="27"/>
      <c r="X4173" s="1"/>
      <c r="Y4173" s="26"/>
      <c r="Z4173" s="26"/>
      <c r="AA4173" s="36"/>
      <c r="AI4173" s="30"/>
      <c r="AL4173" s="2"/>
    </row>
    <row r="4174" spans="1:40" x14ac:dyDescent="0.25">
      <c r="A4174" s="72" t="s">
        <v>18</v>
      </c>
      <c r="B4174" s="73"/>
      <c r="C4174" s="73"/>
      <c r="D4174" s="73"/>
      <c r="E4174" s="73"/>
      <c r="F4174" s="74">
        <f>PRODUCT(F4173/B4173)</f>
        <v>10.4</v>
      </c>
      <c r="G4174" s="74" t="s">
        <v>6</v>
      </c>
      <c r="H4174" s="74">
        <f>PRODUCT(H4173/B4173)</f>
        <v>6.1142857142857139</v>
      </c>
      <c r="I4174" s="86"/>
      <c r="J4174" s="86"/>
      <c r="K4174" s="86"/>
      <c r="L4174" s="76"/>
      <c r="M4174" s="55"/>
      <c r="O4174" s="2"/>
      <c r="R4174" s="25"/>
      <c r="S4174" s="51"/>
      <c r="T4174" s="25"/>
      <c r="V4174" s="27"/>
      <c r="X4174" s="1"/>
      <c r="Y4174" s="26"/>
      <c r="Z4174" s="26"/>
      <c r="AA4174" s="36"/>
      <c r="AI4174" s="30"/>
      <c r="AL4174" s="2"/>
    </row>
    <row r="4175" spans="1:40" x14ac:dyDescent="0.25">
      <c r="A4175" s="7"/>
      <c r="B4175" s="10"/>
      <c r="C4175" s="10"/>
      <c r="D4175" s="10"/>
      <c r="E4175" s="10"/>
      <c r="F4175" s="10"/>
      <c r="G4175" s="10"/>
      <c r="H4175" s="10"/>
      <c r="I4175" s="10"/>
      <c r="J4175" s="10"/>
      <c r="K4175" s="10"/>
      <c r="L4175" s="54"/>
      <c r="O4175" s="2"/>
      <c r="R4175" s="25"/>
      <c r="S4175" s="51"/>
      <c r="T4175" s="25"/>
      <c r="V4175" s="27"/>
      <c r="X4175" s="1"/>
      <c r="Y4175" s="26"/>
      <c r="Z4175" s="26"/>
      <c r="AA4175" s="36"/>
      <c r="AI4175" s="30"/>
      <c r="AL4175" s="2"/>
    </row>
    <row r="4176" spans="1:40" x14ac:dyDescent="0.25">
      <c r="A4176" s="7"/>
      <c r="B4176" s="10"/>
      <c r="C4176" s="10"/>
      <c r="D4176" s="10"/>
      <c r="E4176" s="10"/>
      <c r="F4176" s="10" t="s">
        <v>1874</v>
      </c>
      <c r="G4176" s="10"/>
      <c r="H4176" s="10"/>
      <c r="I4176" s="10"/>
      <c r="J4176" s="10"/>
      <c r="K4176" s="10"/>
      <c r="L4176" s="10"/>
      <c r="O4176" s="2"/>
      <c r="R4176" s="25"/>
      <c r="S4176" s="51"/>
      <c r="T4176" s="25"/>
      <c r="V4176" s="27"/>
      <c r="X4176" s="1"/>
      <c r="Y4176" s="26"/>
      <c r="Z4176" s="26"/>
      <c r="AA4176" s="36"/>
      <c r="AI4176" s="30"/>
      <c r="AL4176" s="2"/>
    </row>
    <row r="4177" spans="1:40" x14ac:dyDescent="0.25">
      <c r="A4177" s="7"/>
      <c r="B4177" s="10"/>
      <c r="C4177" s="10"/>
      <c r="D4177" s="10"/>
      <c r="E4177" s="10"/>
      <c r="F4177" s="10" t="s">
        <v>433</v>
      </c>
      <c r="G4177" s="10"/>
      <c r="H4177" s="10"/>
      <c r="I4177" s="10"/>
      <c r="J4177" s="10"/>
      <c r="K4177" s="10"/>
      <c r="L4177" s="57">
        <f>PRODUCT(C4158/B4158)</f>
        <v>0.72222222222222221</v>
      </c>
      <c r="O4177" s="2"/>
      <c r="R4177" s="25"/>
      <c r="S4177" s="51"/>
      <c r="T4177" s="25"/>
      <c r="V4177" s="27"/>
      <c r="X4177" s="1"/>
      <c r="Y4177" s="26"/>
      <c r="Z4177" s="26"/>
      <c r="AA4177" s="36"/>
      <c r="AI4177" s="30"/>
      <c r="AL4177" s="2"/>
    </row>
    <row r="4178" spans="1:40" x14ac:dyDescent="0.25">
      <c r="A4178" s="7"/>
      <c r="B4178" s="10"/>
      <c r="C4178" s="10"/>
      <c r="D4178" s="10"/>
      <c r="E4178" s="10"/>
      <c r="F4178" s="10" t="s">
        <v>434</v>
      </c>
      <c r="G4178" s="10"/>
      <c r="H4178" s="10"/>
      <c r="I4178" s="10"/>
      <c r="J4178" s="10"/>
      <c r="K4178" s="10"/>
      <c r="L4178" s="57">
        <f>PRODUCT(E4165/B4165)</f>
        <v>0.47058823529411764</v>
      </c>
      <c r="O4178" s="2"/>
      <c r="R4178" s="25"/>
      <c r="S4178" s="51"/>
      <c r="T4178" s="25"/>
      <c r="V4178" s="27"/>
      <c r="X4178" s="1"/>
      <c r="Y4178" s="26"/>
      <c r="Z4178" s="26"/>
      <c r="AA4178" s="36"/>
      <c r="AI4178" s="30"/>
      <c r="AL4178" s="2"/>
    </row>
    <row r="4179" spans="1:40" x14ac:dyDescent="0.25">
      <c r="A4179" s="7"/>
      <c r="B4179" s="10"/>
      <c r="C4179" s="10"/>
      <c r="D4179" s="10"/>
      <c r="E4179" s="10"/>
      <c r="F4179" s="10" t="s">
        <v>435</v>
      </c>
      <c r="G4179" s="10"/>
      <c r="H4179" s="10"/>
      <c r="I4179" s="10"/>
      <c r="J4179" s="10"/>
      <c r="K4179" s="10"/>
      <c r="L4179" s="57">
        <f>PRODUCT(C4173/B4173)</f>
        <v>0.6</v>
      </c>
      <c r="O4179" s="2"/>
      <c r="R4179" s="25"/>
      <c r="S4179" s="51"/>
      <c r="T4179" s="25"/>
      <c r="V4179" s="27"/>
      <c r="X4179" s="1"/>
      <c r="Y4179" s="26"/>
      <c r="Z4179" s="26"/>
      <c r="AA4179" s="36"/>
      <c r="AI4179" s="30"/>
      <c r="AL4179" s="2"/>
    </row>
    <row r="4180" spans="1:40" x14ac:dyDescent="0.25">
      <c r="A4180" s="7"/>
      <c r="B4180" s="10"/>
      <c r="C4180" s="10"/>
      <c r="D4180" s="10"/>
      <c r="E4180" s="10"/>
      <c r="F4180" s="10"/>
      <c r="G4180" s="10"/>
      <c r="H4180" s="10"/>
      <c r="I4180" s="10"/>
      <c r="J4180" s="10"/>
      <c r="K4180" s="10"/>
      <c r="L4180" s="54"/>
      <c r="R4180" s="10" t="s">
        <v>25</v>
      </c>
      <c r="AC4180" s="10" t="s">
        <v>3</v>
      </c>
      <c r="AD4180" s="3">
        <f>SUM(AD4181:AD4186)</f>
        <v>4</v>
      </c>
      <c r="AE4180" s="3">
        <f>SUM(AE4181:AE4186)</f>
        <v>4</v>
      </c>
      <c r="AF4180" s="3">
        <f>SUM(AF4181:AF4186)</f>
        <v>0</v>
      </c>
      <c r="AG4180" s="3">
        <f>SUM(AG4181:AG4186)</f>
        <v>0</v>
      </c>
      <c r="AH4180" s="3">
        <f>SUM(AH4181:AH4186)</f>
        <v>39</v>
      </c>
      <c r="AJ4180" s="3">
        <f>SUM(AJ4181:AJ4186)</f>
        <v>25</v>
      </c>
      <c r="AK4180" s="3">
        <f>SUM(AK4181:AK4186)</f>
        <v>9</v>
      </c>
      <c r="AL4180" s="3">
        <f>SUM(AL4181:AL4186)</f>
        <v>1796</v>
      </c>
      <c r="AN4180" s="3">
        <f>SUM(AN4181:AN4186)</f>
        <v>1</v>
      </c>
    </row>
    <row r="4181" spans="1:40" x14ac:dyDescent="0.25">
      <c r="A4181" s="7"/>
      <c r="B4181" s="10"/>
      <c r="C4181" s="10"/>
      <c r="D4181" s="10"/>
      <c r="E4181" s="10"/>
      <c r="F4181" s="10"/>
      <c r="G4181" s="10"/>
      <c r="H4181" s="10"/>
      <c r="I4181" s="10"/>
      <c r="J4181" s="10"/>
      <c r="K4181" s="10"/>
      <c r="L4181" s="54"/>
      <c r="N4181" s="1" t="s">
        <v>27</v>
      </c>
      <c r="O4181" s="2">
        <v>9</v>
      </c>
      <c r="P4181" s="2">
        <v>8</v>
      </c>
      <c r="Q4181" s="2">
        <v>2003</v>
      </c>
      <c r="R4181" s="5" t="s">
        <v>785</v>
      </c>
      <c r="S4181" s="30" t="s">
        <v>6</v>
      </c>
      <c r="T4181" s="5" t="s">
        <v>784</v>
      </c>
      <c r="U4181" s="2">
        <v>1</v>
      </c>
      <c r="V4181" s="30" t="s">
        <v>6</v>
      </c>
      <c r="W4181" s="2">
        <v>0</v>
      </c>
      <c r="X4181" s="7" t="s">
        <v>453</v>
      </c>
      <c r="Y4181" s="33">
        <v>306</v>
      </c>
      <c r="Z4181" s="2">
        <v>7</v>
      </c>
      <c r="AA4181" s="30" t="s">
        <v>6</v>
      </c>
      <c r="AB4181" s="2">
        <v>5</v>
      </c>
      <c r="AC4181" s="7"/>
      <c r="AD4181" s="2">
        <f>IF(Q4181&gt;100,1,0)</f>
        <v>1</v>
      </c>
      <c r="AE4181" s="2">
        <f t="shared" ref="AE4181:AE4182" si="1738">IF(U4181&gt;W4181,1,0)</f>
        <v>1</v>
      </c>
      <c r="AF4181" s="2">
        <f>IF(U4181=W4181,1,0)*IF(Q4181=0,0,1)</f>
        <v>0</v>
      </c>
      <c r="AG4181" s="2">
        <f t="shared" ref="AG4181:AG4182" si="1739">IF(W4181&gt;U4181,1,0)</f>
        <v>0</v>
      </c>
      <c r="AH4181" s="2">
        <f t="shared" ref="AH4181:AH4182" si="1740">PRODUCT(Z4181)</f>
        <v>7</v>
      </c>
      <c r="AI4181" s="30" t="s">
        <v>6</v>
      </c>
      <c r="AJ4181" s="2">
        <f t="shared" ref="AJ4181:AJ4182" si="1741">PRODUCT(AB4181)</f>
        <v>5</v>
      </c>
      <c r="AK4181" s="2">
        <v>2</v>
      </c>
      <c r="AL4181" s="2">
        <f t="shared" ref="AL4181:AL4182" si="1742">PRODUCT(Y4181)</f>
        <v>306</v>
      </c>
      <c r="AN4181" s="2">
        <v>0</v>
      </c>
    </row>
    <row r="4182" spans="1:40" x14ac:dyDescent="0.25">
      <c r="A4182" s="7"/>
      <c r="B4182" s="10"/>
      <c r="C4182" s="10"/>
      <c r="D4182" s="10"/>
      <c r="E4182" s="10"/>
      <c r="F4182" s="10"/>
      <c r="G4182" s="10"/>
      <c r="H4182" s="10"/>
      <c r="I4182" s="10"/>
      <c r="J4182" s="10"/>
      <c r="K4182" s="10"/>
      <c r="L4182" s="54"/>
      <c r="N4182" s="1" t="s">
        <v>28</v>
      </c>
      <c r="O4182" s="2">
        <v>12</v>
      </c>
      <c r="P4182" s="2">
        <v>8</v>
      </c>
      <c r="Q4182" s="2">
        <v>2003</v>
      </c>
      <c r="R4182" s="5" t="s">
        <v>785</v>
      </c>
      <c r="S4182" s="30" t="s">
        <v>6</v>
      </c>
      <c r="T4182" s="5" t="s">
        <v>784</v>
      </c>
      <c r="U4182" s="2">
        <v>1</v>
      </c>
      <c r="V4182" s="30" t="s">
        <v>6</v>
      </c>
      <c r="W4182" s="2">
        <v>0</v>
      </c>
      <c r="X4182" s="7" t="s">
        <v>1031</v>
      </c>
      <c r="Y4182" s="33">
        <v>615</v>
      </c>
      <c r="Z4182" s="2">
        <v>10</v>
      </c>
      <c r="AA4182" s="30" t="s">
        <v>6</v>
      </c>
      <c r="AB4182" s="2">
        <v>8</v>
      </c>
      <c r="AC4182" s="7"/>
      <c r="AD4182" s="2">
        <f>IF(Q4182&gt;100,1,0)</f>
        <v>1</v>
      </c>
      <c r="AE4182" s="2">
        <f t="shared" si="1738"/>
        <v>1</v>
      </c>
      <c r="AF4182" s="2">
        <f>IF(U4182=W4182,1,0)*IF(Q4182=0,0,1)</f>
        <v>0</v>
      </c>
      <c r="AG4182" s="2">
        <f t="shared" si="1739"/>
        <v>0</v>
      </c>
      <c r="AH4182" s="2">
        <f t="shared" si="1740"/>
        <v>10</v>
      </c>
      <c r="AI4182" s="30" t="s">
        <v>6</v>
      </c>
      <c r="AJ4182" s="2">
        <f t="shared" si="1741"/>
        <v>8</v>
      </c>
      <c r="AK4182" s="2">
        <v>2</v>
      </c>
      <c r="AL4182" s="2">
        <f t="shared" si="1742"/>
        <v>615</v>
      </c>
      <c r="AN4182" s="2">
        <v>0</v>
      </c>
    </row>
    <row r="4183" spans="1:40" x14ac:dyDescent="0.25">
      <c r="A4183" s="7"/>
      <c r="B4183" s="10"/>
      <c r="C4183" s="10"/>
      <c r="D4183" s="10"/>
      <c r="E4183" s="10"/>
      <c r="F4183" s="10"/>
      <c r="G4183" s="10"/>
      <c r="H4183" s="10"/>
      <c r="I4183" s="10"/>
      <c r="J4183" s="10"/>
      <c r="K4183" s="10"/>
      <c r="L4183" s="54"/>
      <c r="N4183" s="1" t="s">
        <v>59</v>
      </c>
      <c r="O4183" s="2">
        <v>14</v>
      </c>
      <c r="P4183" s="2">
        <v>8</v>
      </c>
      <c r="Q4183" s="2">
        <v>2005</v>
      </c>
      <c r="R4183" s="5" t="s">
        <v>785</v>
      </c>
      <c r="S4183" s="30" t="s">
        <v>6</v>
      </c>
      <c r="T4183" s="5" t="s">
        <v>784</v>
      </c>
      <c r="U4183" s="2">
        <v>2</v>
      </c>
      <c r="V4183" s="30" t="s">
        <v>6</v>
      </c>
      <c r="W4183" s="2">
        <v>1</v>
      </c>
      <c r="X4183" s="7" t="s">
        <v>1081</v>
      </c>
      <c r="Y4183" s="2">
        <v>410</v>
      </c>
      <c r="Z4183" s="2">
        <v>13</v>
      </c>
      <c r="AA4183" s="30" t="s">
        <v>6</v>
      </c>
      <c r="AB4183" s="2">
        <v>8</v>
      </c>
      <c r="AD4183" s="2">
        <f>IF(Q4183&gt;100,1,0)</f>
        <v>1</v>
      </c>
      <c r="AE4183" s="2">
        <f>IF(U4183&gt;W4183,1,0)</f>
        <v>1</v>
      </c>
      <c r="AF4183" s="2">
        <f>IF(U4183=W4183,1,0)*IF(Q4183=0,0,1)</f>
        <v>0</v>
      </c>
      <c r="AG4183" s="2">
        <f>IF(W4183&gt;U4183,1,0)</f>
        <v>0</v>
      </c>
      <c r="AH4183" s="2">
        <f>PRODUCT(Z4183)</f>
        <v>13</v>
      </c>
      <c r="AI4183" s="30" t="s">
        <v>6</v>
      </c>
      <c r="AJ4183" s="2">
        <f>PRODUCT(AB4183)</f>
        <v>8</v>
      </c>
      <c r="AK4183" s="2">
        <v>2</v>
      </c>
      <c r="AL4183" s="2">
        <f>PRODUCT(Y4183)</f>
        <v>410</v>
      </c>
      <c r="AN4183" s="2">
        <v>1</v>
      </c>
    </row>
    <row r="4184" spans="1:40" x14ac:dyDescent="0.25">
      <c r="A4184" s="7"/>
      <c r="B4184" s="10"/>
      <c r="C4184" s="10"/>
      <c r="D4184" s="10"/>
      <c r="E4184" s="10"/>
      <c r="F4184" s="10"/>
      <c r="G4184" s="10"/>
      <c r="H4184" s="10"/>
      <c r="I4184" s="10"/>
      <c r="J4184" s="10"/>
      <c r="K4184" s="10"/>
      <c r="L4184" s="54"/>
      <c r="N4184" s="1" t="s">
        <v>59</v>
      </c>
      <c r="O4184" s="2">
        <v>17</v>
      </c>
      <c r="P4184" s="2">
        <v>8</v>
      </c>
      <c r="Q4184" s="2">
        <v>2008</v>
      </c>
      <c r="R4184" s="5" t="s">
        <v>785</v>
      </c>
      <c r="S4184" s="30" t="s">
        <v>6</v>
      </c>
      <c r="T4184" s="5" t="s">
        <v>784</v>
      </c>
      <c r="U4184" s="2">
        <v>2</v>
      </c>
      <c r="V4184" s="30" t="s">
        <v>6</v>
      </c>
      <c r="W4184" s="2">
        <v>0</v>
      </c>
      <c r="X4184" s="7" t="s">
        <v>1203</v>
      </c>
      <c r="Y4184" s="2">
        <v>465</v>
      </c>
      <c r="Z4184" s="2">
        <v>9</v>
      </c>
      <c r="AA4184" s="30" t="s">
        <v>6</v>
      </c>
      <c r="AB4184" s="2">
        <v>4</v>
      </c>
      <c r="AC4184" s="7"/>
      <c r="AD4184" s="2">
        <f>IF(Q4184&gt;100,1,0)</f>
        <v>1</v>
      </c>
      <c r="AE4184" s="2">
        <f t="shared" ref="AE4184" si="1743">IF(U4184&gt;W4184,1,0)</f>
        <v>1</v>
      </c>
      <c r="AF4184" s="2">
        <f>IF(U4184=W4184,1,0)*IF(Q4184=0,0,1)</f>
        <v>0</v>
      </c>
      <c r="AG4184" s="2">
        <f t="shared" ref="AG4184" si="1744">IF(W4184&gt;U4184,1,0)</f>
        <v>0</v>
      </c>
      <c r="AH4184" s="2">
        <f t="shared" ref="AH4184" si="1745">PRODUCT(Z4184)</f>
        <v>9</v>
      </c>
      <c r="AI4184" s="30" t="s">
        <v>6</v>
      </c>
      <c r="AJ4184" s="2">
        <f t="shared" ref="AJ4184" si="1746">PRODUCT(AB4184)</f>
        <v>4</v>
      </c>
      <c r="AK4184" s="2">
        <v>3</v>
      </c>
      <c r="AL4184" s="2">
        <f t="shared" ref="AL4184" si="1747">PRODUCT(Y4184)</f>
        <v>465</v>
      </c>
      <c r="AN4184" s="2">
        <v>0</v>
      </c>
    </row>
    <row r="4185" spans="1:40" x14ac:dyDescent="0.25">
      <c r="A4185" s="1"/>
      <c r="B4185" s="4"/>
      <c r="C4185" s="4"/>
      <c r="D4185" s="4"/>
      <c r="E4185" s="4"/>
      <c r="F4185" s="4"/>
      <c r="G4185" s="4"/>
      <c r="H4185" s="4"/>
      <c r="I4185" s="4"/>
      <c r="J4185" s="4"/>
      <c r="K4185" s="4"/>
      <c r="L4185" s="62"/>
      <c r="O4185" s="2"/>
      <c r="S4185" s="48"/>
      <c r="V4185" s="27"/>
      <c r="AA4185" s="36"/>
      <c r="AC4185" s="7"/>
      <c r="AI4185" s="30"/>
      <c r="AL4185" s="2"/>
    </row>
    <row r="4186" spans="1:40" x14ac:dyDescent="0.25">
      <c r="A4186" s="1"/>
      <c r="B4186" s="4"/>
      <c r="C4186" s="4"/>
      <c r="D4186" s="4"/>
      <c r="E4186" s="4"/>
      <c r="F4186" s="4"/>
      <c r="G4186" s="4"/>
      <c r="H4186" s="4"/>
      <c r="I4186" s="4"/>
      <c r="J4186" s="4"/>
      <c r="K4186" s="4"/>
      <c r="L4186" s="62"/>
      <c r="O4186" s="2"/>
      <c r="S4186" s="48"/>
      <c r="V4186" s="27"/>
      <c r="AA4186" s="36"/>
      <c r="AC4186" s="7"/>
      <c r="AI4186" s="30"/>
      <c r="AL4186" s="2"/>
    </row>
    <row r="4187" spans="1:40" x14ac:dyDescent="0.25">
      <c r="A4187" s="1"/>
      <c r="B4187" s="4"/>
      <c r="C4187" s="4"/>
      <c r="D4187" s="4"/>
      <c r="E4187" s="4"/>
      <c r="F4187" s="4"/>
      <c r="G4187" s="4"/>
      <c r="H4187" s="4"/>
      <c r="I4187" s="4"/>
      <c r="J4187" s="4"/>
      <c r="K4187" s="4"/>
      <c r="L4187" s="62"/>
      <c r="O4187" s="2"/>
      <c r="R4187" s="10" t="s">
        <v>32</v>
      </c>
      <c r="T4187" s="7"/>
      <c r="AC4187" s="10" t="s">
        <v>4</v>
      </c>
      <c r="AD4187" s="3">
        <f>SUM(AD4188:AD4190)</f>
        <v>0</v>
      </c>
      <c r="AE4187" s="3">
        <f t="shared" ref="AE4187:AL4187" si="1748">SUM(AE4188:AE4190)</f>
        <v>0</v>
      </c>
      <c r="AF4187" s="3">
        <f t="shared" si="1748"/>
        <v>0</v>
      </c>
      <c r="AG4187" s="3">
        <f t="shared" si="1748"/>
        <v>0</v>
      </c>
      <c r="AH4187" s="3">
        <f t="shared" si="1748"/>
        <v>0</v>
      </c>
      <c r="AI4187" s="7"/>
      <c r="AJ4187" s="3">
        <f t="shared" si="1748"/>
        <v>0</v>
      </c>
      <c r="AK4187" s="3">
        <v>0</v>
      </c>
      <c r="AL4187" s="3">
        <f t="shared" si="1748"/>
        <v>0</v>
      </c>
      <c r="AN4187" s="3">
        <v>0</v>
      </c>
    </row>
    <row r="4188" spans="1:40" x14ac:dyDescent="0.25">
      <c r="A4188" s="1"/>
      <c r="B4188" s="4"/>
      <c r="C4188" s="4"/>
      <c r="D4188" s="4"/>
      <c r="E4188" s="4"/>
      <c r="F4188" s="4"/>
      <c r="G4188" s="4"/>
      <c r="H4188" s="4"/>
      <c r="I4188" s="4"/>
      <c r="J4188" s="4"/>
      <c r="K4188" s="4"/>
      <c r="L4188" s="62"/>
      <c r="O4188" s="2"/>
      <c r="R4188" s="7"/>
      <c r="T4188" s="7"/>
      <c r="AC4188" s="10"/>
      <c r="AD4188" s="3"/>
      <c r="AE4188" s="3"/>
      <c r="AF4188" s="3"/>
      <c r="AG4188" s="3"/>
      <c r="AH4188" s="3"/>
      <c r="AI4188" s="7"/>
      <c r="AJ4188" s="3"/>
      <c r="AK4188" s="3"/>
      <c r="AL4188" s="3"/>
      <c r="AN4188" s="3"/>
    </row>
    <row r="4189" spans="1:40" x14ac:dyDescent="0.25">
      <c r="A4189" s="1"/>
      <c r="B4189" s="4"/>
      <c r="C4189" s="4"/>
      <c r="D4189" s="4"/>
      <c r="E4189" s="4"/>
      <c r="F4189" s="4"/>
      <c r="G4189" s="4"/>
      <c r="H4189" s="4"/>
      <c r="I4189" s="4"/>
      <c r="J4189" s="4"/>
      <c r="K4189" s="4"/>
      <c r="L4189" s="62"/>
      <c r="O4189" s="2"/>
      <c r="R4189" s="7"/>
      <c r="T4189" s="7"/>
      <c r="AC4189" s="10"/>
      <c r="AD4189" s="3"/>
      <c r="AE4189" s="3"/>
      <c r="AF4189" s="3"/>
      <c r="AG4189" s="3"/>
      <c r="AH4189" s="3"/>
      <c r="AI4189" s="7"/>
      <c r="AJ4189" s="3"/>
      <c r="AK4189" s="3"/>
      <c r="AL4189" s="3"/>
      <c r="AN4189" s="3"/>
    </row>
    <row r="4190" spans="1:40" x14ac:dyDescent="0.25">
      <c r="A4190" s="1"/>
      <c r="B4190" s="4"/>
      <c r="C4190" s="4"/>
      <c r="D4190" s="4"/>
      <c r="E4190" s="4"/>
      <c r="F4190" s="4"/>
      <c r="G4190" s="4"/>
      <c r="H4190" s="4"/>
      <c r="I4190" s="4"/>
      <c r="J4190" s="4"/>
      <c r="K4190" s="4"/>
      <c r="L4190" s="62"/>
      <c r="O4190" s="2"/>
      <c r="R4190" s="7"/>
      <c r="T4190" s="7"/>
      <c r="AC4190" s="10"/>
      <c r="AD4190" s="3"/>
      <c r="AE4190" s="3"/>
      <c r="AF4190" s="3"/>
      <c r="AG4190" s="3"/>
      <c r="AH4190" s="3"/>
      <c r="AI4190" s="7"/>
      <c r="AJ4190" s="3"/>
      <c r="AK4190" s="3"/>
      <c r="AL4190" s="3"/>
      <c r="AN4190" s="3"/>
    </row>
    <row r="4191" spans="1:40" x14ac:dyDescent="0.25">
      <c r="A4191" s="1"/>
      <c r="B4191" s="4"/>
      <c r="C4191" s="4"/>
      <c r="D4191" s="4"/>
      <c r="E4191" s="4"/>
      <c r="F4191" s="4"/>
      <c r="G4191" s="4"/>
      <c r="H4191" s="4"/>
      <c r="I4191" s="4"/>
      <c r="J4191" s="4"/>
      <c r="K4191" s="4"/>
      <c r="L4191" s="62"/>
      <c r="R4191" s="7"/>
      <c r="AC4191" s="10"/>
      <c r="AD4191" s="3"/>
      <c r="AE4191" s="3"/>
      <c r="AF4191" s="3"/>
      <c r="AG4191" s="3"/>
      <c r="AH4191" s="3"/>
      <c r="AJ4191" s="3"/>
      <c r="AK4191" s="3"/>
      <c r="AL4191" s="10"/>
      <c r="AN4191" s="3"/>
    </row>
    <row r="4192" spans="1:40" x14ac:dyDescent="0.25">
      <c r="A4192" s="1"/>
      <c r="B4192" s="4"/>
      <c r="C4192" s="4"/>
      <c r="D4192" s="4"/>
      <c r="E4192" s="4"/>
      <c r="F4192" s="4"/>
      <c r="G4192" s="4"/>
      <c r="H4192" s="4"/>
      <c r="I4192" s="4"/>
      <c r="J4192" s="4"/>
      <c r="K4192" s="4"/>
      <c r="L4192" s="62"/>
      <c r="M4192" s="3" t="s">
        <v>7</v>
      </c>
      <c r="R4192" s="6" t="s">
        <v>8</v>
      </c>
      <c r="AC4192" s="10" t="s">
        <v>2</v>
      </c>
      <c r="AD4192" s="3">
        <f>SUM(AD4193:AD4218)</f>
        <v>15</v>
      </c>
      <c r="AE4192" s="3">
        <f>SUM(AE4193:AE4218)</f>
        <v>13</v>
      </c>
      <c r="AF4192" s="3">
        <f>SUM(AF4193:AF4218)</f>
        <v>0</v>
      </c>
      <c r="AG4192" s="3">
        <f>SUM(AG4193:AG4218)</f>
        <v>2</v>
      </c>
      <c r="AH4192" s="3">
        <f>SUM(AH4193:AH4218)</f>
        <v>125</v>
      </c>
      <c r="AJ4192" s="3">
        <f>SUM(AJ4193:AJ4218)</f>
        <v>56</v>
      </c>
      <c r="AK4192" s="3">
        <f>SUM(AK4193:AK4218)</f>
        <v>33</v>
      </c>
      <c r="AL4192" s="3">
        <f>SUM(AL4193:AL4218)</f>
        <v>7976</v>
      </c>
      <c r="AM4192" s="3">
        <f>PRODUCT(AL4192+AL4219+AL4225)</f>
        <v>9962</v>
      </c>
      <c r="AN4192" s="3">
        <f>SUM(AN4193:AN4218)</f>
        <v>11</v>
      </c>
    </row>
    <row r="4193" spans="1:40" x14ac:dyDescent="0.25">
      <c r="A4193" s="63" t="s">
        <v>691</v>
      </c>
      <c r="B4193" s="64" t="s">
        <v>0</v>
      </c>
      <c r="C4193" s="64" t="s">
        <v>10</v>
      </c>
      <c r="D4193" s="64" t="s">
        <v>1</v>
      </c>
      <c r="E4193" s="64" t="s">
        <v>11</v>
      </c>
      <c r="F4193" s="65" t="s">
        <v>12</v>
      </c>
      <c r="G4193" s="66"/>
      <c r="H4193" s="64"/>
      <c r="I4193" s="65" t="s">
        <v>13</v>
      </c>
      <c r="J4193" s="66"/>
      <c r="K4193" s="64"/>
      <c r="L4193" s="67" t="s">
        <v>14</v>
      </c>
      <c r="M4193" s="3">
        <f>MAX(Y4193:Y4229)</f>
        <v>835</v>
      </c>
      <c r="N4193" s="1"/>
      <c r="O4193" s="2">
        <v>2</v>
      </c>
      <c r="P4193" s="2">
        <v>8</v>
      </c>
      <c r="Q4193" s="2">
        <v>1995</v>
      </c>
      <c r="R4193" s="5" t="s">
        <v>785</v>
      </c>
      <c r="S4193" s="2"/>
      <c r="T4193" s="5" t="s">
        <v>782</v>
      </c>
      <c r="U4193" s="2">
        <v>0</v>
      </c>
      <c r="V4193" s="30" t="s">
        <v>6</v>
      </c>
      <c r="W4193" s="2">
        <v>2</v>
      </c>
      <c r="X4193" s="7" t="s">
        <v>398</v>
      </c>
      <c r="Y4193" s="33">
        <v>470</v>
      </c>
      <c r="Z4193" s="2">
        <v>2</v>
      </c>
      <c r="AA4193" s="30" t="s">
        <v>6</v>
      </c>
      <c r="AB4193" s="2">
        <v>8</v>
      </c>
      <c r="AD4193" s="2">
        <f t="shared" ref="AD4193:AD4207" si="1749">IF(Q4193&gt;100,1,0)</f>
        <v>1</v>
      </c>
      <c r="AE4193" s="2">
        <f t="shared" ref="AE4193:AE4200" si="1750">IF(U4193&gt;W4193,1,0)</f>
        <v>0</v>
      </c>
      <c r="AF4193" s="2">
        <f t="shared" ref="AF4193:AF4207" si="1751">IF(U4193=W4193,1,0)*IF(Q4193=0,0,1)</f>
        <v>0</v>
      </c>
      <c r="AG4193" s="2">
        <f t="shared" ref="AG4193:AG4200" si="1752">IF(W4193&gt;U4193,1,0)</f>
        <v>1</v>
      </c>
      <c r="AH4193" s="2">
        <f t="shared" ref="AH4193:AH4200" si="1753">PRODUCT(Z4193)</f>
        <v>2</v>
      </c>
      <c r="AI4193" s="30" t="s">
        <v>6</v>
      </c>
      <c r="AJ4193" s="2">
        <f t="shared" ref="AJ4193:AJ4200" si="1754">PRODUCT(AB4193)</f>
        <v>8</v>
      </c>
      <c r="AK4193" s="2">
        <v>0</v>
      </c>
      <c r="AL4193" s="2">
        <f t="shared" ref="AL4193" si="1755">PRODUCT(Y4193)</f>
        <v>470</v>
      </c>
      <c r="AN4193" s="2">
        <v>3</v>
      </c>
    </row>
    <row r="4194" spans="1:40" x14ac:dyDescent="0.25">
      <c r="A4194" s="68" t="s">
        <v>16</v>
      </c>
      <c r="B4194" s="69">
        <f>PRODUCT(AD4192)</f>
        <v>15</v>
      </c>
      <c r="C4194" s="69">
        <f>PRODUCT(AE4192)</f>
        <v>13</v>
      </c>
      <c r="D4194" s="69">
        <f>PRODUCT(AF4192)</f>
        <v>0</v>
      </c>
      <c r="E4194" s="69">
        <f>PRODUCT(AG4192)</f>
        <v>2</v>
      </c>
      <c r="F4194" s="69">
        <f>PRODUCT(AH4192)</f>
        <v>125</v>
      </c>
      <c r="G4194" s="70" t="s">
        <v>6</v>
      </c>
      <c r="H4194" s="69">
        <f>PRODUCT(AJ4192)</f>
        <v>56</v>
      </c>
      <c r="I4194" s="69">
        <f>PRODUCT(AK4192)</f>
        <v>33</v>
      </c>
      <c r="J4194" s="70" t="s">
        <v>6</v>
      </c>
      <c r="K4194" s="69">
        <f>PRODUCT(AN4192)</f>
        <v>11</v>
      </c>
      <c r="L4194" s="71">
        <f>PRODUCT(AL4192/B4194)</f>
        <v>531.73333333333335</v>
      </c>
      <c r="M4194" s="8"/>
      <c r="N4194" s="1"/>
      <c r="O4194" s="2">
        <v>16</v>
      </c>
      <c r="P4194" s="2">
        <v>8</v>
      </c>
      <c r="Q4194" s="2">
        <v>2000</v>
      </c>
      <c r="R4194" s="5" t="s">
        <v>785</v>
      </c>
      <c r="S4194" s="30" t="s">
        <v>6</v>
      </c>
      <c r="T4194" s="5" t="s">
        <v>782</v>
      </c>
      <c r="U4194" s="2">
        <v>2</v>
      </c>
      <c r="V4194" s="30" t="s">
        <v>6</v>
      </c>
      <c r="W4194" s="2">
        <v>0</v>
      </c>
      <c r="X4194" s="7" t="s">
        <v>968</v>
      </c>
      <c r="Y4194" s="33">
        <v>315</v>
      </c>
      <c r="Z4194" s="2">
        <v>11</v>
      </c>
      <c r="AA4194" s="30" t="s">
        <v>6</v>
      </c>
      <c r="AB4194" s="2">
        <v>2</v>
      </c>
      <c r="AD4194" s="2">
        <f t="shared" si="1749"/>
        <v>1</v>
      </c>
      <c r="AE4194" s="2">
        <f t="shared" si="1750"/>
        <v>1</v>
      </c>
      <c r="AF4194" s="2">
        <f t="shared" si="1751"/>
        <v>0</v>
      </c>
      <c r="AG4194" s="2">
        <f t="shared" si="1752"/>
        <v>0</v>
      </c>
      <c r="AH4194" s="2">
        <f t="shared" si="1753"/>
        <v>11</v>
      </c>
      <c r="AI4194" s="30" t="s">
        <v>6</v>
      </c>
      <c r="AJ4194" s="2">
        <f t="shared" si="1754"/>
        <v>2</v>
      </c>
      <c r="AK4194" s="2">
        <v>3</v>
      </c>
      <c r="AL4194" s="2">
        <f t="shared" ref="AL4194:AL4207" si="1756">PRODUCT(Y4194)</f>
        <v>315</v>
      </c>
      <c r="AN4194" s="2">
        <v>0</v>
      </c>
    </row>
    <row r="4195" spans="1:40" x14ac:dyDescent="0.25">
      <c r="A4195" s="68" t="s">
        <v>439</v>
      </c>
      <c r="B4195" s="69">
        <f>PRODUCT(AD4219)</f>
        <v>3</v>
      </c>
      <c r="C4195" s="69">
        <f>PRODUCT(AE4219)</f>
        <v>2</v>
      </c>
      <c r="D4195" s="69">
        <f>PRODUCT(AF4219)</f>
        <v>0</v>
      </c>
      <c r="E4195" s="69">
        <f>PRODUCT(AG4219)</f>
        <v>1</v>
      </c>
      <c r="F4195" s="69">
        <f>PRODUCT(AH4219)</f>
        <v>21</v>
      </c>
      <c r="G4195" s="70" t="s">
        <v>6</v>
      </c>
      <c r="H4195" s="69">
        <f>PRODUCT(AJ4219)</f>
        <v>9</v>
      </c>
      <c r="I4195" s="69">
        <f>PRODUCT(AK4219)</f>
        <v>6</v>
      </c>
      <c r="J4195" s="70" t="s">
        <v>6</v>
      </c>
      <c r="K4195" s="69">
        <f>PRODUCT(AN4219)</f>
        <v>3</v>
      </c>
      <c r="L4195" s="71">
        <f>PRODUCT(AL4219/B4195)</f>
        <v>662</v>
      </c>
      <c r="M4195" s="8"/>
      <c r="N4195" s="1"/>
      <c r="O4195" s="2">
        <v>13</v>
      </c>
      <c r="P4195" s="2">
        <v>6</v>
      </c>
      <c r="Q4195" s="2">
        <v>2007</v>
      </c>
      <c r="R4195" s="5" t="s">
        <v>785</v>
      </c>
      <c r="S4195" s="30" t="s">
        <v>6</v>
      </c>
      <c r="T4195" s="5" t="s">
        <v>782</v>
      </c>
      <c r="U4195" s="2">
        <v>2</v>
      </c>
      <c r="V4195" s="30" t="s">
        <v>6</v>
      </c>
      <c r="W4195" s="2">
        <v>1</v>
      </c>
      <c r="X4195" s="7" t="s">
        <v>1145</v>
      </c>
      <c r="Y4195" s="2">
        <v>534</v>
      </c>
      <c r="Z4195" s="2">
        <v>15</v>
      </c>
      <c r="AA4195" s="30" t="s">
        <v>6</v>
      </c>
      <c r="AB4195" s="2">
        <v>8</v>
      </c>
      <c r="AC4195" s="7"/>
      <c r="AD4195" s="2">
        <f t="shared" si="1749"/>
        <v>1</v>
      </c>
      <c r="AE4195" s="2">
        <f t="shared" si="1750"/>
        <v>1</v>
      </c>
      <c r="AF4195" s="2">
        <f t="shared" si="1751"/>
        <v>0</v>
      </c>
      <c r="AG4195" s="2">
        <f t="shared" si="1752"/>
        <v>0</v>
      </c>
      <c r="AH4195" s="2">
        <f t="shared" si="1753"/>
        <v>15</v>
      </c>
      <c r="AI4195" s="30" t="s">
        <v>6</v>
      </c>
      <c r="AJ4195" s="2">
        <f t="shared" si="1754"/>
        <v>8</v>
      </c>
      <c r="AK4195" s="2">
        <v>2</v>
      </c>
      <c r="AL4195" s="2">
        <f t="shared" si="1756"/>
        <v>534</v>
      </c>
      <c r="AN4195" s="2">
        <v>1</v>
      </c>
    </row>
    <row r="4196" spans="1:40" x14ac:dyDescent="0.25">
      <c r="A4196" s="68" t="s">
        <v>440</v>
      </c>
      <c r="B4196" s="69">
        <f>PRODUCT(AD4225)</f>
        <v>0</v>
      </c>
      <c r="C4196" s="69">
        <f>PRODUCT(AE4225)</f>
        <v>0</v>
      </c>
      <c r="D4196" s="69">
        <f>PRODUCT(AF4225)</f>
        <v>0</v>
      </c>
      <c r="E4196" s="69">
        <f>PRODUCT(AG4225)</f>
        <v>0</v>
      </c>
      <c r="F4196" s="69">
        <f>PRODUCT(AH4225)</f>
        <v>0</v>
      </c>
      <c r="G4196" s="70" t="s">
        <v>6</v>
      </c>
      <c r="H4196" s="69">
        <f>PRODUCT(AJ4225)</f>
        <v>0</v>
      </c>
      <c r="I4196" s="69">
        <f>PRODUCT(AK4225)</f>
        <v>0</v>
      </c>
      <c r="J4196" s="70" t="s">
        <v>6</v>
      </c>
      <c r="K4196" s="69">
        <f>PRODUCT(AN4225)</f>
        <v>0</v>
      </c>
      <c r="L4196" s="71">
        <v>0</v>
      </c>
      <c r="M4196" s="8"/>
      <c r="N4196" s="1"/>
      <c r="O4196" s="2">
        <v>4</v>
      </c>
      <c r="P4196" s="2">
        <v>6</v>
      </c>
      <c r="Q4196" s="2">
        <v>2008</v>
      </c>
      <c r="R4196" s="5" t="s">
        <v>785</v>
      </c>
      <c r="S4196" s="30" t="s">
        <v>6</v>
      </c>
      <c r="T4196" s="5" t="s">
        <v>782</v>
      </c>
      <c r="U4196" s="2">
        <v>2</v>
      </c>
      <c r="V4196" s="30" t="s">
        <v>6</v>
      </c>
      <c r="W4196" s="2">
        <v>0</v>
      </c>
      <c r="X4196" s="7" t="s">
        <v>1176</v>
      </c>
      <c r="Y4196" s="2">
        <v>601</v>
      </c>
      <c r="Z4196" s="2">
        <v>23</v>
      </c>
      <c r="AA4196" s="30" t="s">
        <v>6</v>
      </c>
      <c r="AB4196" s="2">
        <v>1</v>
      </c>
      <c r="AC4196" s="7"/>
      <c r="AD4196" s="2">
        <f t="shared" si="1749"/>
        <v>1</v>
      </c>
      <c r="AE4196" s="2">
        <f t="shared" si="1750"/>
        <v>1</v>
      </c>
      <c r="AF4196" s="2">
        <f t="shared" si="1751"/>
        <v>0</v>
      </c>
      <c r="AG4196" s="2">
        <f t="shared" si="1752"/>
        <v>0</v>
      </c>
      <c r="AH4196" s="2">
        <f t="shared" si="1753"/>
        <v>23</v>
      </c>
      <c r="AI4196" s="30" t="s">
        <v>6</v>
      </c>
      <c r="AJ4196" s="2">
        <f t="shared" si="1754"/>
        <v>1</v>
      </c>
      <c r="AK4196" s="2">
        <v>3</v>
      </c>
      <c r="AL4196" s="2">
        <f t="shared" si="1756"/>
        <v>601</v>
      </c>
      <c r="AN4196" s="2">
        <v>0</v>
      </c>
    </row>
    <row r="4197" spans="1:40" x14ac:dyDescent="0.25">
      <c r="A4197" s="68" t="s">
        <v>17</v>
      </c>
      <c r="B4197" s="69">
        <f>SUM(B4194:B4196)</f>
        <v>18</v>
      </c>
      <c r="C4197" s="69">
        <f>SUM(C4194:C4196)</f>
        <v>15</v>
      </c>
      <c r="D4197" s="69">
        <f>SUM(D4194:D4196)</f>
        <v>0</v>
      </c>
      <c r="E4197" s="69">
        <f>SUM(E4194:E4196)</f>
        <v>3</v>
      </c>
      <c r="F4197" s="69">
        <f>SUM(F4194:F4196)</f>
        <v>146</v>
      </c>
      <c r="G4197" s="70" t="s">
        <v>6</v>
      </c>
      <c r="H4197" s="69">
        <f>SUM(H4194:H4196)</f>
        <v>65</v>
      </c>
      <c r="I4197" s="69">
        <f>SUM(I4194:I4196)</f>
        <v>39</v>
      </c>
      <c r="J4197" s="70" t="s">
        <v>6</v>
      </c>
      <c r="K4197" s="69">
        <f>SUM(K4194:K4196)</f>
        <v>14</v>
      </c>
      <c r="L4197" s="71">
        <f>PRODUCT(AM4192/B4197)</f>
        <v>553.44444444444446</v>
      </c>
      <c r="M4197" s="8"/>
      <c r="N4197" s="1"/>
      <c r="O4197" s="2">
        <v>29</v>
      </c>
      <c r="P4197" s="2">
        <v>7</v>
      </c>
      <c r="Q4197" s="2">
        <v>2009</v>
      </c>
      <c r="R4197" s="5" t="s">
        <v>785</v>
      </c>
      <c r="S4197" s="2"/>
      <c r="T4197" s="5" t="s">
        <v>782</v>
      </c>
      <c r="U4197" s="2">
        <v>2</v>
      </c>
      <c r="V4197" s="30" t="s">
        <v>6</v>
      </c>
      <c r="W4197" s="2">
        <v>1</v>
      </c>
      <c r="X4197" s="7" t="s">
        <v>1227</v>
      </c>
      <c r="Y4197" s="2">
        <v>674</v>
      </c>
      <c r="Z4197" s="2">
        <v>6</v>
      </c>
      <c r="AA4197" s="30" t="s">
        <v>6</v>
      </c>
      <c r="AB4197" s="2">
        <v>6</v>
      </c>
      <c r="AC4197" s="7"/>
      <c r="AD4197" s="2">
        <f t="shared" si="1749"/>
        <v>1</v>
      </c>
      <c r="AE4197" s="2">
        <f t="shared" si="1750"/>
        <v>1</v>
      </c>
      <c r="AF4197" s="2">
        <f t="shared" si="1751"/>
        <v>0</v>
      </c>
      <c r="AG4197" s="2">
        <f t="shared" si="1752"/>
        <v>0</v>
      </c>
      <c r="AH4197" s="2">
        <f t="shared" si="1753"/>
        <v>6</v>
      </c>
      <c r="AI4197" s="30" t="s">
        <v>6</v>
      </c>
      <c r="AJ4197" s="2">
        <f t="shared" si="1754"/>
        <v>6</v>
      </c>
      <c r="AK4197" s="2">
        <v>2</v>
      </c>
      <c r="AL4197" s="2">
        <f t="shared" si="1756"/>
        <v>674</v>
      </c>
      <c r="AN4197" s="2">
        <v>1</v>
      </c>
    </row>
    <row r="4198" spans="1:40" x14ac:dyDescent="0.25">
      <c r="A4198" s="72" t="s">
        <v>18</v>
      </c>
      <c r="B4198" s="73"/>
      <c r="C4198" s="73"/>
      <c r="D4198" s="73"/>
      <c r="E4198" s="73"/>
      <c r="F4198" s="74">
        <f>PRODUCT(F4197/B4197)</f>
        <v>8.1111111111111107</v>
      </c>
      <c r="G4198" s="75" t="s">
        <v>6</v>
      </c>
      <c r="H4198" s="74">
        <f>PRODUCT(H4197/B4197)</f>
        <v>3.6111111111111112</v>
      </c>
      <c r="I4198" s="73"/>
      <c r="J4198" s="73"/>
      <c r="K4198" s="73"/>
      <c r="L4198" s="76"/>
      <c r="M4198" s="55"/>
      <c r="N4198" s="1"/>
      <c r="O4198" s="2">
        <v>11</v>
      </c>
      <c r="P4198" s="2">
        <v>7</v>
      </c>
      <c r="Q4198" s="2">
        <v>2010</v>
      </c>
      <c r="R4198" s="5" t="s">
        <v>785</v>
      </c>
      <c r="S4198" s="30" t="s">
        <v>6</v>
      </c>
      <c r="T4198" s="5" t="s">
        <v>782</v>
      </c>
      <c r="U4198" s="2">
        <v>2</v>
      </c>
      <c r="V4198" s="30" t="s">
        <v>6</v>
      </c>
      <c r="W4198" s="2">
        <v>1</v>
      </c>
      <c r="X4198" s="7" t="s">
        <v>1260</v>
      </c>
      <c r="Y4198" s="2">
        <v>421</v>
      </c>
      <c r="Z4198" s="2">
        <v>6</v>
      </c>
      <c r="AA4198" s="30" t="s">
        <v>6</v>
      </c>
      <c r="AB4198" s="2">
        <v>5</v>
      </c>
      <c r="AD4198" s="2">
        <f t="shared" si="1749"/>
        <v>1</v>
      </c>
      <c r="AE4198" s="2">
        <f t="shared" si="1750"/>
        <v>1</v>
      </c>
      <c r="AF4198" s="2">
        <f t="shared" si="1751"/>
        <v>0</v>
      </c>
      <c r="AG4198" s="2">
        <f t="shared" si="1752"/>
        <v>0</v>
      </c>
      <c r="AH4198" s="2">
        <f t="shared" si="1753"/>
        <v>6</v>
      </c>
      <c r="AI4198" s="30" t="s">
        <v>6</v>
      </c>
      <c r="AJ4198" s="2">
        <f t="shared" si="1754"/>
        <v>5</v>
      </c>
      <c r="AK4198" s="2">
        <v>2</v>
      </c>
      <c r="AL4198" s="2">
        <f t="shared" si="1756"/>
        <v>421</v>
      </c>
      <c r="AN4198" s="2">
        <v>1</v>
      </c>
    </row>
    <row r="4199" spans="1:40" x14ac:dyDescent="0.25">
      <c r="B4199" s="10"/>
      <c r="C4199" s="10"/>
      <c r="D4199" s="10"/>
      <c r="E4199" s="10"/>
      <c r="F4199" s="10"/>
      <c r="G4199" s="10"/>
      <c r="H4199" s="10"/>
      <c r="I4199" s="10"/>
      <c r="J4199" s="10"/>
      <c r="K4199" s="10"/>
      <c r="L4199" s="8"/>
      <c r="N4199" s="1"/>
      <c r="O4199" s="2">
        <v>2</v>
      </c>
      <c r="P4199" s="2">
        <v>6</v>
      </c>
      <c r="Q4199" s="2">
        <v>2011</v>
      </c>
      <c r="R4199" s="5" t="s">
        <v>785</v>
      </c>
      <c r="S4199" s="30" t="s">
        <v>6</v>
      </c>
      <c r="T4199" s="5" t="s">
        <v>782</v>
      </c>
      <c r="U4199" s="2">
        <v>2</v>
      </c>
      <c r="V4199" s="30" t="s">
        <v>6</v>
      </c>
      <c r="W4199" s="2">
        <v>0</v>
      </c>
      <c r="X4199" s="7" t="s">
        <v>179</v>
      </c>
      <c r="Y4199" s="2">
        <v>835</v>
      </c>
      <c r="Z4199" s="2">
        <v>8</v>
      </c>
      <c r="AA4199" s="30" t="s">
        <v>6</v>
      </c>
      <c r="AB4199" s="2">
        <v>1</v>
      </c>
      <c r="AD4199" s="2">
        <f t="shared" si="1749"/>
        <v>1</v>
      </c>
      <c r="AE4199" s="2">
        <f t="shared" si="1750"/>
        <v>1</v>
      </c>
      <c r="AF4199" s="2">
        <f t="shared" si="1751"/>
        <v>0</v>
      </c>
      <c r="AG4199" s="2">
        <f t="shared" si="1752"/>
        <v>0</v>
      </c>
      <c r="AH4199" s="2">
        <f t="shared" si="1753"/>
        <v>8</v>
      </c>
      <c r="AI4199" s="30" t="s">
        <v>6</v>
      </c>
      <c r="AJ4199" s="2">
        <f t="shared" si="1754"/>
        <v>1</v>
      </c>
      <c r="AK4199" s="2">
        <v>3</v>
      </c>
      <c r="AL4199" s="2">
        <f t="shared" si="1756"/>
        <v>835</v>
      </c>
      <c r="AN4199" s="2">
        <v>0</v>
      </c>
    </row>
    <row r="4200" spans="1:40" x14ac:dyDescent="0.25">
      <c r="A4200" s="77" t="s">
        <v>692</v>
      </c>
      <c r="B4200" s="64" t="s">
        <v>0</v>
      </c>
      <c r="C4200" s="64" t="s">
        <v>10</v>
      </c>
      <c r="D4200" s="64" t="s">
        <v>1</v>
      </c>
      <c r="E4200" s="64" t="s">
        <v>11</v>
      </c>
      <c r="F4200" s="65" t="s">
        <v>12</v>
      </c>
      <c r="G4200" s="66"/>
      <c r="H4200" s="64"/>
      <c r="I4200" s="65" t="s">
        <v>13</v>
      </c>
      <c r="J4200" s="66"/>
      <c r="K4200" s="64"/>
      <c r="L4200" s="67" t="s">
        <v>14</v>
      </c>
      <c r="N4200" s="1"/>
      <c r="O4200" s="2">
        <v>15</v>
      </c>
      <c r="P4200" s="2">
        <v>6</v>
      </c>
      <c r="Q4200" s="2">
        <v>2011</v>
      </c>
      <c r="R4200" s="5" t="s">
        <v>785</v>
      </c>
      <c r="S4200" s="30" t="s">
        <v>6</v>
      </c>
      <c r="T4200" s="5" t="s">
        <v>782</v>
      </c>
      <c r="U4200" s="2">
        <v>2</v>
      </c>
      <c r="V4200" s="30" t="s">
        <v>6</v>
      </c>
      <c r="W4200" s="2">
        <v>0</v>
      </c>
      <c r="X4200" s="7" t="s">
        <v>1301</v>
      </c>
      <c r="Y4200" s="2">
        <v>492</v>
      </c>
      <c r="Z4200" s="2">
        <v>12</v>
      </c>
      <c r="AA4200" s="30" t="s">
        <v>6</v>
      </c>
      <c r="AB4200" s="2">
        <v>2</v>
      </c>
      <c r="AD4200" s="2">
        <f t="shared" si="1749"/>
        <v>1</v>
      </c>
      <c r="AE4200" s="2">
        <f t="shared" si="1750"/>
        <v>1</v>
      </c>
      <c r="AF4200" s="2">
        <f t="shared" si="1751"/>
        <v>0</v>
      </c>
      <c r="AG4200" s="2">
        <f t="shared" si="1752"/>
        <v>0</v>
      </c>
      <c r="AH4200" s="2">
        <f t="shared" si="1753"/>
        <v>12</v>
      </c>
      <c r="AI4200" s="30" t="s">
        <v>6</v>
      </c>
      <c r="AJ4200" s="2">
        <f t="shared" si="1754"/>
        <v>2</v>
      </c>
      <c r="AK4200" s="2">
        <v>3</v>
      </c>
      <c r="AL4200" s="2">
        <f t="shared" si="1756"/>
        <v>492</v>
      </c>
      <c r="AN4200" s="2">
        <v>0</v>
      </c>
    </row>
    <row r="4201" spans="1:40" x14ac:dyDescent="0.25">
      <c r="A4201" s="68" t="s">
        <v>16</v>
      </c>
      <c r="B4201" s="69">
        <f>PRODUCT(B8277)</f>
        <v>14</v>
      </c>
      <c r="C4201" s="69">
        <f t="shared" ref="C4201:L4204" si="1757">PRODUCT(C8277)</f>
        <v>10</v>
      </c>
      <c r="D4201" s="69">
        <f t="shared" si="1757"/>
        <v>0</v>
      </c>
      <c r="E4201" s="69">
        <f t="shared" si="1757"/>
        <v>4</v>
      </c>
      <c r="F4201" s="69">
        <f t="shared" si="1757"/>
        <v>93</v>
      </c>
      <c r="G4201" s="70" t="s">
        <v>6</v>
      </c>
      <c r="H4201" s="69">
        <f t="shared" si="1757"/>
        <v>79</v>
      </c>
      <c r="I4201" s="69">
        <f t="shared" si="1757"/>
        <v>15</v>
      </c>
      <c r="J4201" s="70" t="s">
        <v>6</v>
      </c>
      <c r="K4201" s="69">
        <f t="shared" si="1757"/>
        <v>24</v>
      </c>
      <c r="L4201" s="71">
        <f t="shared" si="1757"/>
        <v>530.78571428571433</v>
      </c>
      <c r="M4201" s="8"/>
      <c r="N4201" s="1"/>
      <c r="O4201" s="2">
        <v>4</v>
      </c>
      <c r="P4201" s="2">
        <v>7</v>
      </c>
      <c r="Q4201" s="2">
        <v>2012</v>
      </c>
      <c r="R4201" s="5" t="s">
        <v>785</v>
      </c>
      <c r="S4201" s="30" t="s">
        <v>6</v>
      </c>
      <c r="T4201" s="5" t="s">
        <v>782</v>
      </c>
      <c r="U4201" s="2">
        <v>2</v>
      </c>
      <c r="V4201" s="30" t="s">
        <v>6</v>
      </c>
      <c r="W4201" s="2">
        <v>1</v>
      </c>
      <c r="X4201" s="7" t="s">
        <v>1348</v>
      </c>
      <c r="Y4201" s="2">
        <v>704</v>
      </c>
      <c r="Z4201" s="2">
        <v>4</v>
      </c>
      <c r="AA4201" s="30" t="s">
        <v>6</v>
      </c>
      <c r="AB4201" s="2">
        <v>3</v>
      </c>
      <c r="AD4201" s="2">
        <f t="shared" si="1749"/>
        <v>1</v>
      </c>
      <c r="AE4201" s="2">
        <f t="shared" ref="AE4201:AE4207" si="1758">IF(U4201&gt;W4201,1,0)</f>
        <v>1</v>
      </c>
      <c r="AF4201" s="2">
        <f t="shared" si="1751"/>
        <v>0</v>
      </c>
      <c r="AG4201" s="2">
        <f t="shared" ref="AG4201:AG4207" si="1759">IF(W4201&gt;U4201,1,0)</f>
        <v>0</v>
      </c>
      <c r="AH4201" s="2">
        <f t="shared" ref="AH4201:AH4207" si="1760">PRODUCT(Z4201)</f>
        <v>4</v>
      </c>
      <c r="AI4201" s="30" t="s">
        <v>6</v>
      </c>
      <c r="AJ4201" s="2">
        <f t="shared" ref="AJ4201:AJ4207" si="1761">PRODUCT(AB4201)</f>
        <v>3</v>
      </c>
      <c r="AK4201" s="2">
        <v>2</v>
      </c>
      <c r="AL4201" s="2">
        <f t="shared" si="1756"/>
        <v>704</v>
      </c>
      <c r="AN4201" s="2">
        <v>1</v>
      </c>
    </row>
    <row r="4202" spans="1:40" x14ac:dyDescent="0.25">
      <c r="A4202" s="68" t="s">
        <v>439</v>
      </c>
      <c r="B4202" s="69">
        <f>PRODUCT(B8278)</f>
        <v>4</v>
      </c>
      <c r="C4202" s="69">
        <f t="shared" si="1757"/>
        <v>1</v>
      </c>
      <c r="D4202" s="69">
        <f t="shared" si="1757"/>
        <v>0</v>
      </c>
      <c r="E4202" s="69">
        <f t="shared" si="1757"/>
        <v>3</v>
      </c>
      <c r="F4202" s="69">
        <f t="shared" si="1757"/>
        <v>21</v>
      </c>
      <c r="G4202" s="70" t="s">
        <v>6</v>
      </c>
      <c r="H4202" s="69">
        <f t="shared" si="1757"/>
        <v>24</v>
      </c>
      <c r="I4202" s="69">
        <f t="shared" si="1757"/>
        <v>7</v>
      </c>
      <c r="J4202" s="70" t="s">
        <v>6</v>
      </c>
      <c r="K4202" s="69">
        <f t="shared" si="1757"/>
        <v>4</v>
      </c>
      <c r="L4202" s="71">
        <f t="shared" si="1757"/>
        <v>898.75</v>
      </c>
      <c r="M4202" s="8"/>
      <c r="N4202" s="1"/>
      <c r="O4202" s="2">
        <v>24</v>
      </c>
      <c r="P4202" s="2">
        <v>7</v>
      </c>
      <c r="Q4202" s="2">
        <v>2012</v>
      </c>
      <c r="R4202" s="5" t="s">
        <v>785</v>
      </c>
      <c r="S4202" s="30" t="s">
        <v>6</v>
      </c>
      <c r="T4202" s="5" t="s">
        <v>782</v>
      </c>
      <c r="U4202" s="2">
        <v>1</v>
      </c>
      <c r="V4202" s="30" t="s">
        <v>6</v>
      </c>
      <c r="W4202" s="2">
        <v>0</v>
      </c>
      <c r="X4202" s="7" t="s">
        <v>110</v>
      </c>
      <c r="Y4202" s="2">
        <v>674</v>
      </c>
      <c r="Z4202" s="2">
        <v>10</v>
      </c>
      <c r="AA4202" s="30" t="s">
        <v>6</v>
      </c>
      <c r="AB4202" s="2">
        <v>3</v>
      </c>
      <c r="AC4202" s="7"/>
      <c r="AD4202" s="2">
        <f t="shared" si="1749"/>
        <v>1</v>
      </c>
      <c r="AE4202" s="2">
        <f t="shared" si="1758"/>
        <v>1</v>
      </c>
      <c r="AF4202" s="2">
        <f t="shared" si="1751"/>
        <v>0</v>
      </c>
      <c r="AG4202" s="2">
        <f t="shared" si="1759"/>
        <v>0</v>
      </c>
      <c r="AH4202" s="2">
        <f t="shared" si="1760"/>
        <v>10</v>
      </c>
      <c r="AI4202" s="30" t="s">
        <v>6</v>
      </c>
      <c r="AJ4202" s="2">
        <f t="shared" si="1761"/>
        <v>3</v>
      </c>
      <c r="AK4202" s="2">
        <v>2</v>
      </c>
      <c r="AL4202" s="2">
        <f t="shared" si="1756"/>
        <v>674</v>
      </c>
      <c r="AN4202" s="2">
        <v>0</v>
      </c>
    </row>
    <row r="4203" spans="1:40" x14ac:dyDescent="0.25">
      <c r="A4203" s="68" t="s">
        <v>440</v>
      </c>
      <c r="B4203" s="69">
        <f>PRODUCT(B8279)</f>
        <v>0</v>
      </c>
      <c r="C4203" s="69">
        <f t="shared" si="1757"/>
        <v>0</v>
      </c>
      <c r="D4203" s="69">
        <f t="shared" si="1757"/>
        <v>0</v>
      </c>
      <c r="E4203" s="69">
        <f t="shared" si="1757"/>
        <v>0</v>
      </c>
      <c r="F4203" s="69">
        <f t="shared" si="1757"/>
        <v>0</v>
      </c>
      <c r="G4203" s="70" t="s">
        <v>6</v>
      </c>
      <c r="H4203" s="69">
        <f t="shared" si="1757"/>
        <v>0</v>
      </c>
      <c r="I4203" s="69">
        <f t="shared" si="1757"/>
        <v>0</v>
      </c>
      <c r="J4203" s="70" t="s">
        <v>6</v>
      </c>
      <c r="K4203" s="69">
        <f t="shared" si="1757"/>
        <v>0</v>
      </c>
      <c r="L4203" s="71">
        <f t="shared" si="1757"/>
        <v>0</v>
      </c>
      <c r="M4203" s="8"/>
      <c r="N4203" s="1"/>
      <c r="O4203" s="2">
        <v>16</v>
      </c>
      <c r="P4203" s="2">
        <v>7</v>
      </c>
      <c r="Q4203" s="2">
        <v>2013</v>
      </c>
      <c r="R4203" s="5" t="s">
        <v>785</v>
      </c>
      <c r="S4203" s="30" t="s">
        <v>6</v>
      </c>
      <c r="T4203" s="5" t="s">
        <v>782</v>
      </c>
      <c r="U4203" s="2">
        <v>2</v>
      </c>
      <c r="V4203" s="30" t="s">
        <v>6</v>
      </c>
      <c r="W4203" s="2">
        <v>0</v>
      </c>
      <c r="X4203" s="98" t="s">
        <v>378</v>
      </c>
      <c r="Y4203" s="2">
        <v>565</v>
      </c>
      <c r="Z4203" s="2">
        <v>8</v>
      </c>
      <c r="AA4203" s="30" t="s">
        <v>6</v>
      </c>
      <c r="AB4203" s="2">
        <v>3</v>
      </c>
      <c r="AC4203" s="7"/>
      <c r="AD4203" s="2">
        <f t="shared" si="1749"/>
        <v>1</v>
      </c>
      <c r="AE4203" s="2">
        <f t="shared" si="1758"/>
        <v>1</v>
      </c>
      <c r="AF4203" s="2">
        <f t="shared" si="1751"/>
        <v>0</v>
      </c>
      <c r="AG4203" s="2">
        <f t="shared" si="1759"/>
        <v>0</v>
      </c>
      <c r="AH4203" s="2">
        <f t="shared" si="1760"/>
        <v>8</v>
      </c>
      <c r="AI4203" s="39" t="s">
        <v>6</v>
      </c>
      <c r="AJ4203" s="2">
        <f t="shared" si="1761"/>
        <v>3</v>
      </c>
      <c r="AK4203" s="2">
        <v>3</v>
      </c>
      <c r="AL4203" s="2">
        <f t="shared" si="1756"/>
        <v>565</v>
      </c>
      <c r="AN4203" s="2">
        <v>0</v>
      </c>
    </row>
    <row r="4204" spans="1:40" x14ac:dyDescent="0.25">
      <c r="A4204" s="68" t="s">
        <v>17</v>
      </c>
      <c r="B4204" s="69">
        <f>PRODUCT(B8280)</f>
        <v>18</v>
      </c>
      <c r="C4204" s="69">
        <f t="shared" si="1757"/>
        <v>11</v>
      </c>
      <c r="D4204" s="69">
        <f t="shared" si="1757"/>
        <v>0</v>
      </c>
      <c r="E4204" s="69">
        <f t="shared" si="1757"/>
        <v>7</v>
      </c>
      <c r="F4204" s="69">
        <f t="shared" si="1757"/>
        <v>114</v>
      </c>
      <c r="G4204" s="70" t="s">
        <v>6</v>
      </c>
      <c r="H4204" s="69">
        <f t="shared" si="1757"/>
        <v>103</v>
      </c>
      <c r="I4204" s="69">
        <f t="shared" si="1757"/>
        <v>22</v>
      </c>
      <c r="J4204" s="70" t="s">
        <v>6</v>
      </c>
      <c r="K4204" s="69">
        <f t="shared" si="1757"/>
        <v>28</v>
      </c>
      <c r="L4204" s="71">
        <f t="shared" si="1757"/>
        <v>612.55555555555554</v>
      </c>
      <c r="M4204" s="8"/>
      <c r="N4204" s="1"/>
      <c r="O4204" s="2">
        <v>14</v>
      </c>
      <c r="P4204" s="2">
        <v>5</v>
      </c>
      <c r="Q4204" s="2">
        <v>2014</v>
      </c>
      <c r="R4204" s="5" t="s">
        <v>785</v>
      </c>
      <c r="S4204" s="30" t="s">
        <v>6</v>
      </c>
      <c r="T4204" s="5" t="s">
        <v>782</v>
      </c>
      <c r="U4204" s="2">
        <v>2</v>
      </c>
      <c r="V4204" s="30" t="s">
        <v>6</v>
      </c>
      <c r="W4204" s="2">
        <v>1</v>
      </c>
      <c r="X4204" s="7" t="s">
        <v>1415</v>
      </c>
      <c r="Y4204" s="2">
        <v>394</v>
      </c>
      <c r="Z4204" s="2">
        <v>5</v>
      </c>
      <c r="AA4204" s="30" t="s">
        <v>6</v>
      </c>
      <c r="AB4204" s="2">
        <v>5</v>
      </c>
      <c r="AC4204" s="7"/>
      <c r="AD4204" s="2">
        <f t="shared" si="1749"/>
        <v>1</v>
      </c>
      <c r="AE4204" s="2">
        <f t="shared" si="1758"/>
        <v>1</v>
      </c>
      <c r="AF4204" s="2">
        <f t="shared" si="1751"/>
        <v>0</v>
      </c>
      <c r="AG4204" s="2">
        <f t="shared" si="1759"/>
        <v>0</v>
      </c>
      <c r="AH4204" s="2">
        <f t="shared" si="1760"/>
        <v>5</v>
      </c>
      <c r="AI4204" s="30" t="s">
        <v>6</v>
      </c>
      <c r="AJ4204" s="2">
        <f t="shared" si="1761"/>
        <v>5</v>
      </c>
      <c r="AK4204" s="2">
        <v>2</v>
      </c>
      <c r="AL4204" s="2">
        <f t="shared" si="1756"/>
        <v>394</v>
      </c>
      <c r="AN4204" s="2">
        <v>1</v>
      </c>
    </row>
    <row r="4205" spans="1:40" x14ac:dyDescent="0.25">
      <c r="A4205" s="72" t="s">
        <v>18</v>
      </c>
      <c r="B4205" s="73"/>
      <c r="C4205" s="73"/>
      <c r="D4205" s="73"/>
      <c r="E4205" s="73"/>
      <c r="F4205" s="74">
        <f>PRODUCT(F4204/B4204)</f>
        <v>6.333333333333333</v>
      </c>
      <c r="G4205" s="75" t="s">
        <v>6</v>
      </c>
      <c r="H4205" s="74">
        <f>PRODUCT(H4204/B4204)</f>
        <v>5.7222222222222223</v>
      </c>
      <c r="I4205" s="73"/>
      <c r="J4205" s="73"/>
      <c r="K4205" s="73"/>
      <c r="L4205" s="76"/>
      <c r="M4205" s="55"/>
      <c r="N4205" s="1"/>
      <c r="O4205" s="2">
        <v>10</v>
      </c>
      <c r="P4205" s="2">
        <v>6</v>
      </c>
      <c r="Q4205" s="2">
        <v>2015</v>
      </c>
      <c r="R4205" s="5" t="s">
        <v>785</v>
      </c>
      <c r="S4205" s="30" t="s">
        <v>6</v>
      </c>
      <c r="T4205" s="5" t="s">
        <v>782</v>
      </c>
      <c r="U4205" s="2">
        <v>0</v>
      </c>
      <c r="V4205" s="30" t="s">
        <v>6</v>
      </c>
      <c r="W4205" s="2">
        <v>2</v>
      </c>
      <c r="X4205" s="7" t="s">
        <v>333</v>
      </c>
      <c r="Y4205" s="2">
        <v>338</v>
      </c>
      <c r="Z4205" s="2">
        <v>3</v>
      </c>
      <c r="AA4205" s="30" t="s">
        <v>6</v>
      </c>
      <c r="AB4205" s="2">
        <v>6</v>
      </c>
      <c r="AC4205" s="7"/>
      <c r="AD4205" s="2">
        <f t="shared" si="1749"/>
        <v>1</v>
      </c>
      <c r="AE4205" s="2">
        <f t="shared" si="1758"/>
        <v>0</v>
      </c>
      <c r="AF4205" s="2">
        <f t="shared" si="1751"/>
        <v>0</v>
      </c>
      <c r="AG4205" s="2">
        <f t="shared" si="1759"/>
        <v>1</v>
      </c>
      <c r="AH4205" s="2">
        <f t="shared" si="1760"/>
        <v>3</v>
      </c>
      <c r="AI4205" s="30" t="s">
        <v>6</v>
      </c>
      <c r="AJ4205" s="2">
        <f t="shared" si="1761"/>
        <v>6</v>
      </c>
      <c r="AK4205" s="2">
        <v>0</v>
      </c>
      <c r="AL4205" s="2">
        <f t="shared" si="1756"/>
        <v>338</v>
      </c>
      <c r="AN4205" s="2">
        <v>3</v>
      </c>
    </row>
    <row r="4206" spans="1:40" x14ac:dyDescent="0.25">
      <c r="B4206" s="10"/>
      <c r="C4206" s="10"/>
      <c r="D4206" s="10"/>
      <c r="E4206" s="10"/>
      <c r="F4206" s="55"/>
      <c r="G4206" s="11"/>
      <c r="H4206" s="55"/>
      <c r="I4206" s="10"/>
      <c r="J4206" s="10"/>
      <c r="K4206" s="10"/>
      <c r="L4206" s="8"/>
      <c r="M4206" s="55"/>
      <c r="N4206" s="1"/>
      <c r="O4206" s="15">
        <v>1</v>
      </c>
      <c r="P4206" s="15">
        <v>6</v>
      </c>
      <c r="Q4206" s="15">
        <v>2016</v>
      </c>
      <c r="R4206" s="82" t="s">
        <v>785</v>
      </c>
      <c r="S4206" s="90" t="s">
        <v>6</v>
      </c>
      <c r="T4206" s="82" t="s">
        <v>782</v>
      </c>
      <c r="U4206" s="15">
        <v>2</v>
      </c>
      <c r="V4206" s="90" t="s">
        <v>6</v>
      </c>
      <c r="W4206" s="15">
        <v>0</v>
      </c>
      <c r="X4206" s="102" t="s">
        <v>396</v>
      </c>
      <c r="Y4206" s="15">
        <v>419</v>
      </c>
      <c r="Z4206" s="15">
        <v>4</v>
      </c>
      <c r="AA4206" s="90" t="s">
        <v>6</v>
      </c>
      <c r="AB4206" s="15">
        <v>1</v>
      </c>
      <c r="AC4206" s="7"/>
      <c r="AD4206" s="2">
        <f t="shared" si="1749"/>
        <v>1</v>
      </c>
      <c r="AE4206" s="2">
        <f t="shared" si="1758"/>
        <v>1</v>
      </c>
      <c r="AF4206" s="2">
        <f t="shared" si="1751"/>
        <v>0</v>
      </c>
      <c r="AG4206" s="2">
        <f t="shared" si="1759"/>
        <v>0</v>
      </c>
      <c r="AH4206" s="2">
        <f t="shared" si="1760"/>
        <v>4</v>
      </c>
      <c r="AI4206" s="30" t="s">
        <v>6</v>
      </c>
      <c r="AJ4206" s="2">
        <f t="shared" si="1761"/>
        <v>1</v>
      </c>
      <c r="AK4206" s="2">
        <v>3</v>
      </c>
      <c r="AL4206" s="2">
        <f t="shared" si="1756"/>
        <v>419</v>
      </c>
      <c r="AN4206" s="2">
        <v>0</v>
      </c>
    </row>
    <row r="4207" spans="1:40" x14ac:dyDescent="0.25">
      <c r="A4207" s="63" t="s">
        <v>691</v>
      </c>
      <c r="B4207" s="64"/>
      <c r="C4207" s="64"/>
      <c r="D4207" s="64"/>
      <c r="E4207" s="64"/>
      <c r="F4207" s="64"/>
      <c r="G4207" s="64"/>
      <c r="H4207" s="64"/>
      <c r="I4207" s="64"/>
      <c r="J4207" s="64"/>
      <c r="K4207" s="64"/>
      <c r="L4207" s="67"/>
      <c r="N4207" s="1"/>
      <c r="O4207" s="15">
        <v>22</v>
      </c>
      <c r="P4207" s="15">
        <v>6</v>
      </c>
      <c r="Q4207" s="15">
        <v>2016</v>
      </c>
      <c r="R4207" s="82" t="s">
        <v>785</v>
      </c>
      <c r="S4207" s="90" t="s">
        <v>6</v>
      </c>
      <c r="T4207" s="82" t="s">
        <v>782</v>
      </c>
      <c r="U4207" s="15">
        <v>2</v>
      </c>
      <c r="V4207" s="90" t="s">
        <v>6</v>
      </c>
      <c r="W4207" s="15">
        <v>0</v>
      </c>
      <c r="X4207" s="102" t="s">
        <v>483</v>
      </c>
      <c r="Y4207" s="15">
        <v>540</v>
      </c>
      <c r="Z4207" s="15">
        <v>8</v>
      </c>
      <c r="AA4207" s="90" t="s">
        <v>6</v>
      </c>
      <c r="AB4207" s="15">
        <v>2</v>
      </c>
      <c r="AC4207" s="7"/>
      <c r="AD4207" s="2">
        <f t="shared" si="1749"/>
        <v>1</v>
      </c>
      <c r="AE4207" s="2">
        <f t="shared" si="1758"/>
        <v>1</v>
      </c>
      <c r="AF4207" s="2">
        <f t="shared" si="1751"/>
        <v>0</v>
      </c>
      <c r="AG4207" s="2">
        <f t="shared" si="1759"/>
        <v>0</v>
      </c>
      <c r="AH4207" s="2">
        <f t="shared" si="1760"/>
        <v>8</v>
      </c>
      <c r="AI4207" s="30" t="s">
        <v>6</v>
      </c>
      <c r="AJ4207" s="2">
        <f t="shared" si="1761"/>
        <v>2</v>
      </c>
      <c r="AK4207" s="2">
        <v>3</v>
      </c>
      <c r="AL4207" s="2">
        <f t="shared" si="1756"/>
        <v>540</v>
      </c>
      <c r="AN4207" s="2">
        <v>0</v>
      </c>
    </row>
    <row r="4208" spans="1:40" x14ac:dyDescent="0.25">
      <c r="A4208" s="68" t="s">
        <v>24</v>
      </c>
      <c r="B4208" s="69" t="s">
        <v>0</v>
      </c>
      <c r="C4208" s="69" t="s">
        <v>10</v>
      </c>
      <c r="D4208" s="69" t="s">
        <v>1</v>
      </c>
      <c r="E4208" s="69" t="s">
        <v>11</v>
      </c>
      <c r="F4208" s="78" t="s">
        <v>12</v>
      </c>
      <c r="G4208" s="70"/>
      <c r="H4208" s="69"/>
      <c r="I4208" s="78" t="s">
        <v>13</v>
      </c>
      <c r="J4208" s="70"/>
      <c r="K4208" s="69"/>
      <c r="L4208" s="71" t="s">
        <v>14</v>
      </c>
      <c r="O4208" s="1"/>
      <c r="P4208" s="1"/>
      <c r="Q4208" s="1"/>
      <c r="R4208" s="1"/>
      <c r="S4208" s="1"/>
      <c r="T4208" s="1"/>
      <c r="U4208" s="1"/>
      <c r="V4208" s="1"/>
      <c r="W4208" s="1"/>
      <c r="X4208" s="1"/>
      <c r="Y4208" s="1"/>
      <c r="Z4208" s="1"/>
      <c r="AA4208" s="1"/>
      <c r="AB4208" s="1"/>
      <c r="AC4208" s="1"/>
      <c r="AD4208" s="1"/>
      <c r="AE4208" s="1"/>
      <c r="AF4208" s="1"/>
      <c r="AG4208" s="1"/>
      <c r="AH4208" s="1"/>
      <c r="AI4208" s="1"/>
      <c r="AJ4208" s="1"/>
      <c r="AK4208" s="1"/>
      <c r="AL4208" s="1"/>
      <c r="AM4208" s="1"/>
      <c r="AN4208" s="7"/>
    </row>
    <row r="4209" spans="1:40" x14ac:dyDescent="0.25">
      <c r="A4209" s="68" t="s">
        <v>16</v>
      </c>
      <c r="B4209" s="69">
        <f>PRODUCT(B4194+B4201)</f>
        <v>29</v>
      </c>
      <c r="C4209" s="69">
        <f>PRODUCT(C4194+E4201)</f>
        <v>17</v>
      </c>
      <c r="D4209" s="69">
        <f>PRODUCT(D4194+D4201)</f>
        <v>0</v>
      </c>
      <c r="E4209" s="69">
        <f>PRODUCT(E4194+C4201)</f>
        <v>12</v>
      </c>
      <c r="F4209" s="69">
        <f>PRODUCT(F4194+H4201)</f>
        <v>204</v>
      </c>
      <c r="G4209" s="70" t="s">
        <v>6</v>
      </c>
      <c r="H4209" s="69">
        <f>PRODUCT(H4194+F4201)</f>
        <v>149</v>
      </c>
      <c r="I4209" s="69">
        <f>PRODUCT(I4194+K4201)</f>
        <v>57</v>
      </c>
      <c r="J4209" s="70" t="s">
        <v>6</v>
      </c>
      <c r="K4209" s="69">
        <f>PRODUCT(K4194+I4201)</f>
        <v>26</v>
      </c>
      <c r="L4209" s="71">
        <f>PRODUCT(((B4194*L4194)+B4201*L4201))/B4209</f>
        <v>531.27586206896547</v>
      </c>
      <c r="M4209" s="8"/>
      <c r="O4209" s="1"/>
      <c r="P4209" s="1"/>
      <c r="Q4209" s="1"/>
      <c r="R4209" s="1"/>
      <c r="S4209" s="1"/>
      <c r="T4209" s="1"/>
      <c r="U4209" s="1"/>
      <c r="V4209" s="1"/>
      <c r="W4209" s="1"/>
      <c r="X4209" s="1"/>
      <c r="Y4209" s="1"/>
      <c r="Z4209" s="1"/>
      <c r="AA4209" s="1"/>
      <c r="AB4209" s="1"/>
      <c r="AC4209" s="1"/>
      <c r="AD4209" s="1"/>
      <c r="AE4209" s="1"/>
      <c r="AF4209" s="1"/>
      <c r="AG4209" s="1"/>
      <c r="AH4209" s="1"/>
      <c r="AI4209" s="1"/>
      <c r="AJ4209" s="1"/>
      <c r="AK4209" s="1"/>
      <c r="AL4209" s="1"/>
      <c r="AM4209" s="1"/>
      <c r="AN4209" s="7"/>
    </row>
    <row r="4210" spans="1:40" x14ac:dyDescent="0.25">
      <c r="A4210" s="68" t="s">
        <v>439</v>
      </c>
      <c r="B4210" s="69">
        <f>PRODUCT(B4195+B4202)</f>
        <v>7</v>
      </c>
      <c r="C4210" s="69">
        <f>PRODUCT(C4195+E4202)</f>
        <v>5</v>
      </c>
      <c r="D4210" s="69">
        <f>PRODUCT(D4195+D4202)</f>
        <v>0</v>
      </c>
      <c r="E4210" s="69">
        <f>PRODUCT(E4195+C4202)</f>
        <v>2</v>
      </c>
      <c r="F4210" s="69">
        <f>PRODUCT(F4195+H4202)</f>
        <v>45</v>
      </c>
      <c r="G4210" s="70" t="s">
        <v>6</v>
      </c>
      <c r="H4210" s="69">
        <f>PRODUCT(H4195+F4202)</f>
        <v>30</v>
      </c>
      <c r="I4210" s="69">
        <f>PRODUCT(I4195+K4202)</f>
        <v>10</v>
      </c>
      <c r="J4210" s="70" t="s">
        <v>6</v>
      </c>
      <c r="K4210" s="69">
        <f>PRODUCT(K4195+I4202)</f>
        <v>10</v>
      </c>
      <c r="L4210" s="71">
        <f>PRODUCT(((B4195*L4195)+B4202*L4202))/B4210</f>
        <v>797.28571428571433</v>
      </c>
      <c r="M4210" s="8"/>
      <c r="O4210" s="1"/>
      <c r="P4210" s="1"/>
      <c r="Q4210" s="1"/>
      <c r="R4210" s="1"/>
      <c r="S4210" s="1"/>
      <c r="T4210" s="1"/>
      <c r="U4210" s="1"/>
      <c r="V4210" s="1"/>
      <c r="W4210" s="1"/>
      <c r="X4210" s="1"/>
      <c r="Y4210" s="1"/>
      <c r="Z4210" s="1"/>
      <c r="AA4210" s="1"/>
      <c r="AB4210" s="1"/>
      <c r="AC4210" s="1"/>
      <c r="AD4210" s="1"/>
      <c r="AE4210" s="1"/>
      <c r="AF4210" s="1"/>
      <c r="AG4210" s="1"/>
      <c r="AH4210" s="1"/>
      <c r="AI4210" s="1"/>
      <c r="AJ4210" s="1"/>
      <c r="AK4210" s="1"/>
      <c r="AL4210" s="1"/>
      <c r="AM4210" s="1"/>
      <c r="AN4210" s="7"/>
    </row>
    <row r="4211" spans="1:40" x14ac:dyDescent="0.25">
      <c r="A4211" s="68" t="s">
        <v>440</v>
      </c>
      <c r="B4211" s="69">
        <f>PRODUCT(B4196+B4203)</f>
        <v>0</v>
      </c>
      <c r="C4211" s="69">
        <f>PRODUCT(C4196+E4203)</f>
        <v>0</v>
      </c>
      <c r="D4211" s="69">
        <f>PRODUCT(D4196+D4203)</f>
        <v>0</v>
      </c>
      <c r="E4211" s="69">
        <f>PRODUCT(E4196+C4203)</f>
        <v>0</v>
      </c>
      <c r="F4211" s="69">
        <f>PRODUCT(F4196+H4203)</f>
        <v>0</v>
      </c>
      <c r="G4211" s="70" t="s">
        <v>6</v>
      </c>
      <c r="H4211" s="69">
        <f>PRODUCT(H4196+F4203)</f>
        <v>0</v>
      </c>
      <c r="I4211" s="69">
        <f>PRODUCT(I4196+K4203)</f>
        <v>0</v>
      </c>
      <c r="J4211" s="70" t="s">
        <v>6</v>
      </c>
      <c r="K4211" s="69">
        <f>PRODUCT(K4196+I4203)</f>
        <v>0</v>
      </c>
      <c r="L4211" s="71">
        <v>0</v>
      </c>
      <c r="M4211" s="8"/>
      <c r="O4211" s="1"/>
      <c r="P4211" s="1"/>
      <c r="Q4211" s="1"/>
      <c r="R4211" s="1"/>
      <c r="S4211" s="1"/>
      <c r="T4211" s="1"/>
      <c r="U4211" s="1"/>
      <c r="V4211" s="1"/>
      <c r="W4211" s="1"/>
      <c r="X4211" s="1"/>
      <c r="Y4211" s="1"/>
      <c r="Z4211" s="1"/>
      <c r="AA4211" s="1"/>
      <c r="AB4211" s="1"/>
      <c r="AC4211" s="1"/>
      <c r="AD4211" s="1"/>
      <c r="AE4211" s="1"/>
      <c r="AF4211" s="1"/>
      <c r="AG4211" s="1"/>
      <c r="AH4211" s="1"/>
      <c r="AI4211" s="1"/>
      <c r="AJ4211" s="1"/>
      <c r="AK4211" s="1"/>
      <c r="AL4211" s="1"/>
      <c r="AM4211" s="1"/>
      <c r="AN4211" s="7"/>
    </row>
    <row r="4212" spans="1:40" x14ac:dyDescent="0.25">
      <c r="A4212" s="68" t="s">
        <v>17</v>
      </c>
      <c r="B4212" s="69">
        <f>PRODUCT(B4197+B4204)</f>
        <v>36</v>
      </c>
      <c r="C4212" s="69">
        <f>PRODUCT(C4197+E4204)</f>
        <v>22</v>
      </c>
      <c r="D4212" s="69">
        <f>PRODUCT(D4197+D4204)</f>
        <v>0</v>
      </c>
      <c r="E4212" s="69">
        <f>PRODUCT(E4197+C4204)</f>
        <v>14</v>
      </c>
      <c r="F4212" s="69">
        <f>PRODUCT(F4197+H4204)</f>
        <v>249</v>
      </c>
      <c r="G4212" s="70" t="s">
        <v>6</v>
      </c>
      <c r="H4212" s="69">
        <f>PRODUCT(H4197+F4204)</f>
        <v>179</v>
      </c>
      <c r="I4212" s="69">
        <f>PRODUCT(I4197+K4204)</f>
        <v>67</v>
      </c>
      <c r="J4212" s="70" t="s">
        <v>6</v>
      </c>
      <c r="K4212" s="69">
        <f>PRODUCT(K4197+I4204)</f>
        <v>36</v>
      </c>
      <c r="L4212" s="71">
        <f>PRODUCT(((B4197*L4197)+B4204*L4204))/B4212</f>
        <v>583</v>
      </c>
      <c r="M4212" s="8"/>
      <c r="O4212" s="1"/>
      <c r="P4212" s="1"/>
      <c r="Q4212" s="1"/>
      <c r="R4212" s="1"/>
      <c r="S4212" s="1"/>
      <c r="T4212" s="1"/>
      <c r="U4212" s="1"/>
      <c r="V4212" s="1"/>
      <c r="W4212" s="1"/>
      <c r="X4212" s="1"/>
      <c r="Y4212" s="1"/>
      <c r="Z4212" s="1"/>
      <c r="AA4212" s="1"/>
      <c r="AB4212" s="1"/>
      <c r="AC4212" s="1"/>
      <c r="AD4212" s="1"/>
      <c r="AE4212" s="1"/>
      <c r="AF4212" s="1"/>
      <c r="AG4212" s="1"/>
      <c r="AH4212" s="1"/>
      <c r="AI4212" s="1"/>
      <c r="AJ4212" s="1"/>
      <c r="AK4212" s="1"/>
      <c r="AL4212" s="1"/>
      <c r="AM4212" s="1"/>
      <c r="AN4212" s="7"/>
    </row>
    <row r="4213" spans="1:40" x14ac:dyDescent="0.25">
      <c r="A4213" s="72" t="s">
        <v>18</v>
      </c>
      <c r="B4213" s="73"/>
      <c r="C4213" s="73"/>
      <c r="D4213" s="73"/>
      <c r="E4213" s="73"/>
      <c r="F4213" s="74">
        <f>PRODUCT(F4212/B4212)</f>
        <v>6.916666666666667</v>
      </c>
      <c r="G4213" s="74" t="s">
        <v>6</v>
      </c>
      <c r="H4213" s="74">
        <f>PRODUCT(H4212/B4212)</f>
        <v>4.9722222222222223</v>
      </c>
      <c r="I4213" s="86"/>
      <c r="J4213" s="86"/>
      <c r="K4213" s="86"/>
      <c r="L4213" s="76"/>
      <c r="M4213" s="55"/>
      <c r="O4213" s="1"/>
      <c r="P4213" s="1"/>
      <c r="Q4213" s="1"/>
      <c r="R4213" s="1"/>
      <c r="S4213" s="1"/>
      <c r="T4213" s="1"/>
      <c r="U4213" s="1"/>
      <c r="V4213" s="1"/>
      <c r="W4213" s="1"/>
      <c r="X4213" s="1"/>
      <c r="Y4213" s="1"/>
      <c r="Z4213" s="1"/>
      <c r="AA4213" s="1"/>
      <c r="AB4213" s="1"/>
      <c r="AC4213" s="1"/>
      <c r="AD4213" s="1"/>
      <c r="AE4213" s="1"/>
      <c r="AF4213" s="1"/>
      <c r="AG4213" s="1"/>
      <c r="AH4213" s="1"/>
      <c r="AI4213" s="1"/>
      <c r="AJ4213" s="1"/>
      <c r="AK4213" s="1"/>
      <c r="AL4213" s="1"/>
      <c r="AM4213" s="1"/>
      <c r="AN4213" s="7"/>
    </row>
    <row r="4214" spans="1:40" x14ac:dyDescent="0.25">
      <c r="A4214" s="7"/>
      <c r="B4214" s="10"/>
      <c r="C4214" s="10"/>
      <c r="D4214" s="10"/>
      <c r="E4214" s="10"/>
      <c r="F4214" s="10"/>
      <c r="G4214" s="10"/>
      <c r="H4214" s="10"/>
      <c r="I4214" s="10"/>
      <c r="J4214" s="10"/>
      <c r="K4214" s="10"/>
      <c r="L4214" s="54"/>
      <c r="O4214" s="1"/>
      <c r="P4214" s="1"/>
      <c r="Q4214" s="1"/>
      <c r="R4214" s="1"/>
      <c r="S4214" s="1"/>
      <c r="T4214" s="1"/>
      <c r="U4214" s="1"/>
      <c r="V4214" s="1"/>
      <c r="W4214" s="1"/>
      <c r="X4214" s="1"/>
      <c r="Y4214" s="1"/>
      <c r="Z4214" s="1"/>
      <c r="AA4214" s="1"/>
      <c r="AB4214" s="1"/>
      <c r="AC4214" s="1"/>
      <c r="AD4214" s="1"/>
      <c r="AE4214" s="1"/>
      <c r="AF4214" s="1"/>
      <c r="AG4214" s="1"/>
      <c r="AH4214" s="1"/>
      <c r="AI4214" s="1"/>
      <c r="AJ4214" s="1"/>
      <c r="AK4214" s="1"/>
      <c r="AL4214" s="1"/>
      <c r="AM4214" s="1"/>
      <c r="AN4214" s="7"/>
    </row>
    <row r="4215" spans="1:40" x14ac:dyDescent="0.25">
      <c r="A4215" s="7"/>
      <c r="B4215" s="10"/>
      <c r="C4215" s="10"/>
      <c r="D4215" s="10"/>
      <c r="E4215" s="10"/>
      <c r="F4215" s="10" t="s">
        <v>1874</v>
      </c>
      <c r="G4215" s="10"/>
      <c r="H4215" s="10"/>
      <c r="I4215" s="10"/>
      <c r="J4215" s="10"/>
      <c r="K4215" s="10"/>
      <c r="L4215" s="10"/>
      <c r="O4215" s="1"/>
      <c r="P4215" s="1"/>
      <c r="Q4215" s="1"/>
      <c r="R4215" s="1"/>
      <c r="S4215" s="1"/>
      <c r="T4215" s="1"/>
      <c r="U4215" s="1"/>
      <c r="V4215" s="1"/>
      <c r="W4215" s="1"/>
      <c r="X4215" s="1"/>
      <c r="Y4215" s="1"/>
      <c r="Z4215" s="1"/>
      <c r="AA4215" s="1"/>
      <c r="AB4215" s="1"/>
      <c r="AC4215" s="1"/>
      <c r="AD4215" s="1"/>
      <c r="AE4215" s="1"/>
      <c r="AF4215" s="1"/>
      <c r="AG4215" s="1"/>
      <c r="AH4215" s="1"/>
      <c r="AI4215" s="1"/>
      <c r="AJ4215" s="1"/>
      <c r="AK4215" s="1"/>
      <c r="AL4215" s="1"/>
      <c r="AM4215" s="1"/>
      <c r="AN4215" s="7"/>
    </row>
    <row r="4216" spans="1:40" x14ac:dyDescent="0.25">
      <c r="A4216" s="7"/>
      <c r="B4216" s="10"/>
      <c r="C4216" s="10"/>
      <c r="D4216" s="10"/>
      <c r="E4216" s="10"/>
      <c r="F4216" s="10" t="s">
        <v>433</v>
      </c>
      <c r="G4216" s="10"/>
      <c r="H4216" s="10"/>
      <c r="I4216" s="10"/>
      <c r="J4216" s="10"/>
      <c r="K4216" s="10"/>
      <c r="L4216" s="57">
        <f>PRODUCT(C4197/B4197)</f>
        <v>0.83333333333333337</v>
      </c>
      <c r="O4216" s="1"/>
      <c r="P4216" s="1"/>
      <c r="Q4216" s="1"/>
      <c r="R4216" s="1"/>
      <c r="S4216" s="1"/>
      <c r="T4216" s="1"/>
      <c r="U4216" s="1"/>
      <c r="V4216" s="1"/>
      <c r="W4216" s="1"/>
      <c r="X4216" s="1"/>
      <c r="Y4216" s="1"/>
      <c r="Z4216" s="1"/>
      <c r="AA4216" s="1"/>
      <c r="AB4216" s="1"/>
      <c r="AC4216" s="1"/>
      <c r="AD4216" s="1"/>
      <c r="AE4216" s="1"/>
      <c r="AF4216" s="1"/>
      <c r="AG4216" s="1"/>
      <c r="AH4216" s="1"/>
      <c r="AI4216" s="1"/>
      <c r="AJ4216" s="1"/>
      <c r="AK4216" s="1"/>
      <c r="AL4216" s="1"/>
      <c r="AM4216" s="1"/>
      <c r="AN4216" s="7"/>
    </row>
    <row r="4217" spans="1:40" x14ac:dyDescent="0.25">
      <c r="A4217" s="7"/>
      <c r="B4217" s="10"/>
      <c r="C4217" s="10"/>
      <c r="D4217" s="10"/>
      <c r="E4217" s="10"/>
      <c r="F4217" s="10" t="s">
        <v>434</v>
      </c>
      <c r="G4217" s="10"/>
      <c r="H4217" s="10"/>
      <c r="I4217" s="10"/>
      <c r="J4217" s="10"/>
      <c r="K4217" s="10"/>
      <c r="L4217" s="57">
        <f>PRODUCT(E4204/B4204)</f>
        <v>0.3888888888888889</v>
      </c>
      <c r="O4217" s="1"/>
      <c r="P4217" s="1"/>
      <c r="Q4217" s="1"/>
      <c r="R4217" s="1"/>
      <c r="S4217" s="1"/>
      <c r="T4217" s="1"/>
      <c r="U4217" s="1"/>
      <c r="V4217" s="1"/>
      <c r="W4217" s="1"/>
      <c r="X4217" s="1"/>
      <c r="Y4217" s="1"/>
      <c r="Z4217" s="1"/>
      <c r="AA4217" s="1"/>
      <c r="AB4217" s="1"/>
      <c r="AC4217" s="1"/>
      <c r="AD4217" s="1"/>
      <c r="AE4217" s="1"/>
      <c r="AF4217" s="1"/>
      <c r="AG4217" s="1"/>
      <c r="AH4217" s="1"/>
      <c r="AI4217" s="1"/>
      <c r="AJ4217" s="1"/>
      <c r="AK4217" s="1"/>
      <c r="AL4217" s="1"/>
      <c r="AM4217" s="1"/>
      <c r="AN4217" s="7"/>
    </row>
    <row r="4218" spans="1:40" x14ac:dyDescent="0.25">
      <c r="A4218" s="7"/>
      <c r="B4218" s="10"/>
      <c r="C4218" s="10"/>
      <c r="D4218" s="10"/>
      <c r="E4218" s="10"/>
      <c r="F4218" s="10" t="s">
        <v>435</v>
      </c>
      <c r="G4218" s="10"/>
      <c r="H4218" s="10"/>
      <c r="I4218" s="10"/>
      <c r="J4218" s="10"/>
      <c r="K4218" s="10"/>
      <c r="L4218" s="57">
        <f>PRODUCT(C4212/B4212)</f>
        <v>0.61111111111111116</v>
      </c>
      <c r="O4218" s="2"/>
      <c r="T4218" s="7"/>
      <c r="AC4218" s="7"/>
      <c r="AD4218" s="7"/>
      <c r="AE4218" s="7"/>
      <c r="AF4218" s="7"/>
      <c r="AG4218" s="7"/>
      <c r="AH4218" s="7"/>
      <c r="AI4218" s="7"/>
      <c r="AJ4218" s="7"/>
      <c r="AK4218" s="7"/>
      <c r="AN4218" s="7"/>
    </row>
    <row r="4219" spans="1:40" x14ac:dyDescent="0.25">
      <c r="A4219" s="7"/>
      <c r="B4219" s="10"/>
      <c r="C4219" s="10"/>
      <c r="D4219" s="10"/>
      <c r="E4219" s="10"/>
      <c r="F4219" s="10"/>
      <c r="G4219" s="10"/>
      <c r="H4219" s="10"/>
      <c r="I4219" s="10"/>
      <c r="J4219" s="10"/>
      <c r="K4219" s="10"/>
      <c r="L4219" s="54"/>
      <c r="R4219" s="10" t="s">
        <v>25</v>
      </c>
      <c r="AC4219" s="10" t="s">
        <v>3</v>
      </c>
      <c r="AD4219" s="3">
        <f>SUM(AD4220:AD4224)</f>
        <v>3</v>
      </c>
      <c r="AE4219" s="3">
        <f>SUM(AE4220:AE4224)</f>
        <v>2</v>
      </c>
      <c r="AF4219" s="3">
        <f>SUM(AF4220:AF4224)</f>
        <v>0</v>
      </c>
      <c r="AG4219" s="3">
        <f>SUM(AG4220:AG4224)</f>
        <v>1</v>
      </c>
      <c r="AH4219" s="3">
        <f>SUM(AH4220:AH4224)</f>
        <v>21</v>
      </c>
      <c r="AJ4219" s="3">
        <f>SUM(AJ4220:AJ4224)</f>
        <v>9</v>
      </c>
      <c r="AK4219" s="3">
        <f>SUM(AK4220:AK4224)</f>
        <v>6</v>
      </c>
      <c r="AL4219" s="3">
        <f>SUM(AL4220:AL4224)</f>
        <v>1986</v>
      </c>
      <c r="AN4219" s="3">
        <f>SUM(AN4220:AN4224)</f>
        <v>3</v>
      </c>
    </row>
    <row r="4220" spans="1:40" x14ac:dyDescent="0.25">
      <c r="A4220" s="7"/>
      <c r="B4220" s="10"/>
      <c r="C4220" s="10"/>
      <c r="D4220" s="10"/>
      <c r="E4220" s="10"/>
      <c r="F4220" s="10"/>
      <c r="G4220" s="10"/>
      <c r="H4220" s="10"/>
      <c r="I4220" s="10"/>
      <c r="J4220" s="10"/>
      <c r="K4220" s="10"/>
      <c r="L4220" s="54"/>
      <c r="N4220" s="1" t="s">
        <v>172</v>
      </c>
      <c r="O4220" s="2">
        <v>11</v>
      </c>
      <c r="P4220" s="100">
        <v>8</v>
      </c>
      <c r="Q4220" s="2">
        <v>2011</v>
      </c>
      <c r="R4220" s="5" t="s">
        <v>785</v>
      </c>
      <c r="S4220" s="30" t="s">
        <v>6</v>
      </c>
      <c r="T4220" s="5" t="s">
        <v>782</v>
      </c>
      <c r="U4220" s="100">
        <v>2</v>
      </c>
      <c r="V4220" s="30" t="s">
        <v>6</v>
      </c>
      <c r="W4220" s="100">
        <v>0</v>
      </c>
      <c r="X4220" s="7" t="s">
        <v>263</v>
      </c>
      <c r="Y4220" s="100">
        <v>616</v>
      </c>
      <c r="Z4220" s="100">
        <v>9</v>
      </c>
      <c r="AA4220" s="30" t="s">
        <v>6</v>
      </c>
      <c r="AB4220" s="100">
        <v>3</v>
      </c>
      <c r="AD4220" s="2">
        <f>IF(Q4220&gt;100,1,0)</f>
        <v>1</v>
      </c>
      <c r="AE4220" s="2">
        <f t="shared" ref="AE4220:AE4222" si="1762">IF(U4220&gt;W4220,1,0)</f>
        <v>1</v>
      </c>
      <c r="AF4220" s="2">
        <f>IF(U4220=W4220,1,0)*IF(Q4220=0,0,1)</f>
        <v>0</v>
      </c>
      <c r="AG4220" s="2">
        <f t="shared" ref="AG4220:AG4222" si="1763">IF(W4220&gt;U4220,1,0)</f>
        <v>0</v>
      </c>
      <c r="AH4220" s="2">
        <f t="shared" ref="AH4220:AH4222" si="1764">PRODUCT(Z4220)</f>
        <v>9</v>
      </c>
      <c r="AI4220" s="30" t="s">
        <v>6</v>
      </c>
      <c r="AJ4220" s="2">
        <f t="shared" ref="AJ4220:AJ4222" si="1765">PRODUCT(AB4220)</f>
        <v>3</v>
      </c>
      <c r="AK4220" s="2">
        <v>3</v>
      </c>
      <c r="AL4220" s="2">
        <f t="shared" ref="AL4220:AL4222" si="1766">PRODUCT(Y4220)</f>
        <v>616</v>
      </c>
      <c r="AN4220" s="2">
        <v>0</v>
      </c>
    </row>
    <row r="4221" spans="1:40" x14ac:dyDescent="0.25">
      <c r="A4221" s="7"/>
      <c r="B4221" s="10"/>
      <c r="C4221" s="10"/>
      <c r="D4221" s="10"/>
      <c r="E4221" s="10"/>
      <c r="F4221" s="10"/>
      <c r="G4221" s="10"/>
      <c r="H4221" s="10"/>
      <c r="I4221" s="10"/>
      <c r="J4221" s="10"/>
      <c r="K4221" s="10"/>
      <c r="L4221" s="54"/>
      <c r="N4221" s="1" t="s">
        <v>173</v>
      </c>
      <c r="O4221" s="2">
        <v>14</v>
      </c>
      <c r="P4221" s="100">
        <v>8</v>
      </c>
      <c r="Q4221" s="2">
        <v>2011</v>
      </c>
      <c r="R4221" s="5" t="s">
        <v>785</v>
      </c>
      <c r="S4221" s="30" t="s">
        <v>6</v>
      </c>
      <c r="T4221" s="5" t="s">
        <v>782</v>
      </c>
      <c r="U4221" s="100">
        <v>2</v>
      </c>
      <c r="V4221" s="30" t="s">
        <v>6</v>
      </c>
      <c r="W4221" s="100">
        <v>0</v>
      </c>
      <c r="X4221" s="7" t="s">
        <v>1324</v>
      </c>
      <c r="Y4221" s="100">
        <v>776</v>
      </c>
      <c r="Z4221" s="100">
        <v>12</v>
      </c>
      <c r="AA4221" s="30" t="s">
        <v>6</v>
      </c>
      <c r="AB4221" s="100">
        <v>2</v>
      </c>
      <c r="AD4221" s="2">
        <f>IF(Q4221&gt;100,1,0)</f>
        <v>1</v>
      </c>
      <c r="AE4221" s="2">
        <f t="shared" si="1762"/>
        <v>1</v>
      </c>
      <c r="AF4221" s="2">
        <f>IF(U4221=W4221,1,0)*IF(Q4221=0,0,1)</f>
        <v>0</v>
      </c>
      <c r="AG4221" s="2">
        <f t="shared" si="1763"/>
        <v>0</v>
      </c>
      <c r="AH4221" s="2">
        <f t="shared" si="1764"/>
        <v>12</v>
      </c>
      <c r="AI4221" s="30" t="s">
        <v>6</v>
      </c>
      <c r="AJ4221" s="2">
        <f t="shared" si="1765"/>
        <v>2</v>
      </c>
      <c r="AK4221" s="2">
        <v>3</v>
      </c>
      <c r="AL4221" s="2">
        <f t="shared" si="1766"/>
        <v>776</v>
      </c>
      <c r="AN4221" s="2">
        <v>0</v>
      </c>
    </row>
    <row r="4222" spans="1:40" x14ac:dyDescent="0.25">
      <c r="A4222" s="7"/>
      <c r="B4222" s="10"/>
      <c r="C4222" s="10"/>
      <c r="D4222" s="10"/>
      <c r="E4222" s="10"/>
      <c r="F4222" s="10"/>
      <c r="G4222" s="10"/>
      <c r="H4222" s="10"/>
      <c r="I4222" s="10"/>
      <c r="J4222" s="10"/>
      <c r="K4222" s="10"/>
      <c r="L4222" s="54"/>
      <c r="N4222" s="1" t="s">
        <v>30</v>
      </c>
      <c r="O4222" s="2">
        <v>12</v>
      </c>
      <c r="P4222" s="100">
        <v>8</v>
      </c>
      <c r="Q4222" s="2">
        <v>2012</v>
      </c>
      <c r="R4222" s="5" t="s">
        <v>785</v>
      </c>
      <c r="S4222" s="30" t="s">
        <v>6</v>
      </c>
      <c r="T4222" s="5" t="s">
        <v>782</v>
      </c>
      <c r="U4222" s="100">
        <v>0</v>
      </c>
      <c r="V4222" s="30" t="s">
        <v>6</v>
      </c>
      <c r="W4222" s="100">
        <v>2</v>
      </c>
      <c r="X4222" s="7" t="s">
        <v>75</v>
      </c>
      <c r="Y4222" s="100">
        <v>594</v>
      </c>
      <c r="Z4222" s="100">
        <v>0</v>
      </c>
      <c r="AA4222" s="30" t="s">
        <v>6</v>
      </c>
      <c r="AB4222" s="100">
        <v>4</v>
      </c>
      <c r="AC4222" s="7"/>
      <c r="AD4222" s="2">
        <f>IF(Q4222&gt;100,1,0)</f>
        <v>1</v>
      </c>
      <c r="AE4222" s="2">
        <f t="shared" si="1762"/>
        <v>0</v>
      </c>
      <c r="AF4222" s="2">
        <f>IF(U4222=W4222,1,0)*IF(Q4222=0,0,1)</f>
        <v>0</v>
      </c>
      <c r="AG4222" s="2">
        <f t="shared" si="1763"/>
        <v>1</v>
      </c>
      <c r="AH4222" s="2">
        <f t="shared" si="1764"/>
        <v>0</v>
      </c>
      <c r="AI4222" s="39" t="s">
        <v>6</v>
      </c>
      <c r="AJ4222" s="2">
        <f t="shared" si="1765"/>
        <v>4</v>
      </c>
      <c r="AK4222" s="2">
        <v>0</v>
      </c>
      <c r="AL4222" s="2">
        <f t="shared" si="1766"/>
        <v>594</v>
      </c>
      <c r="AN4222" s="2">
        <v>3</v>
      </c>
    </row>
    <row r="4223" spans="1:40" x14ac:dyDescent="0.25">
      <c r="A4223" s="7"/>
      <c r="B4223" s="10"/>
      <c r="C4223" s="10"/>
      <c r="D4223" s="10"/>
      <c r="E4223" s="10"/>
      <c r="F4223" s="10"/>
      <c r="G4223" s="10"/>
      <c r="H4223" s="10"/>
      <c r="I4223" s="10"/>
      <c r="J4223" s="10"/>
      <c r="K4223" s="10"/>
      <c r="L4223" s="54"/>
      <c r="O4223" s="2"/>
      <c r="R4223" s="7"/>
      <c r="T4223" s="7"/>
      <c r="AC4223" s="7"/>
      <c r="AD4223" s="7"/>
      <c r="AE4223" s="7"/>
      <c r="AF4223" s="7"/>
      <c r="AG4223" s="7"/>
      <c r="AH4223" s="7"/>
      <c r="AI4223" s="7"/>
      <c r="AJ4223" s="7"/>
      <c r="AK4223" s="7"/>
      <c r="AN4223" s="7"/>
    </row>
    <row r="4224" spans="1:40" x14ac:dyDescent="0.25">
      <c r="A4224" s="7"/>
      <c r="B4224" s="10"/>
      <c r="C4224" s="10"/>
      <c r="D4224" s="10"/>
      <c r="E4224" s="10"/>
      <c r="F4224" s="10"/>
      <c r="G4224" s="10"/>
      <c r="H4224" s="10"/>
      <c r="I4224" s="10"/>
      <c r="J4224" s="10"/>
      <c r="K4224" s="10"/>
      <c r="L4224" s="54"/>
      <c r="O4224" s="2"/>
      <c r="R4224" s="7"/>
      <c r="T4224" s="7"/>
      <c r="AC4224" s="7"/>
      <c r="AD4224" s="7"/>
      <c r="AE4224" s="7"/>
      <c r="AF4224" s="7"/>
      <c r="AG4224" s="7"/>
      <c r="AH4224" s="7"/>
      <c r="AI4224" s="7"/>
      <c r="AJ4224" s="7"/>
      <c r="AK4224" s="7"/>
      <c r="AN4224" s="7"/>
    </row>
    <row r="4225" spans="1:40" x14ac:dyDescent="0.25">
      <c r="A4225" s="7"/>
      <c r="B4225" s="10"/>
      <c r="C4225" s="10"/>
      <c r="D4225" s="10"/>
      <c r="E4225" s="10"/>
      <c r="F4225" s="10"/>
      <c r="G4225" s="10"/>
      <c r="H4225" s="10"/>
      <c r="I4225" s="10"/>
      <c r="J4225" s="10"/>
      <c r="K4225" s="10"/>
      <c r="L4225" s="54"/>
      <c r="O4225" s="2"/>
      <c r="R4225" s="10" t="s">
        <v>32</v>
      </c>
      <c r="T4225" s="7"/>
      <c r="AC4225" s="10" t="s">
        <v>4</v>
      </c>
      <c r="AD4225" s="3">
        <f>SUM(AD4226:AD4228)</f>
        <v>0</v>
      </c>
      <c r="AE4225" s="3">
        <f>SUM(AE4226:AE4228)</f>
        <v>0</v>
      </c>
      <c r="AF4225" s="3">
        <f>SUM(AF4226:AF4228)</f>
        <v>0</v>
      </c>
      <c r="AG4225" s="3">
        <f>SUM(AG4226:AG4228)</f>
        <v>0</v>
      </c>
      <c r="AH4225" s="3">
        <f>SUM(AH4226:AH4228)</f>
        <v>0</v>
      </c>
      <c r="AI4225" s="7"/>
      <c r="AJ4225" s="3">
        <f>SUM(AJ4226:AJ4228)</f>
        <v>0</v>
      </c>
      <c r="AK4225" s="3">
        <f>SUM(AK4226:AK4228)</f>
        <v>0</v>
      </c>
      <c r="AL4225" s="3">
        <f>SUM(AL4226:AL4228)</f>
        <v>0</v>
      </c>
      <c r="AN4225" s="3">
        <f>SUM(AN4226:AN4228)</f>
        <v>0</v>
      </c>
    </row>
    <row r="4226" spans="1:40" x14ac:dyDescent="0.25">
      <c r="A4226" s="7"/>
      <c r="B4226" s="10"/>
      <c r="C4226" s="10"/>
      <c r="D4226" s="10"/>
      <c r="E4226" s="10"/>
      <c r="F4226" s="10"/>
      <c r="G4226" s="10"/>
      <c r="H4226" s="10"/>
      <c r="I4226" s="10"/>
      <c r="J4226" s="10"/>
      <c r="K4226" s="10"/>
      <c r="L4226" s="54"/>
      <c r="O4226" s="2"/>
      <c r="R4226" s="7"/>
      <c r="T4226" s="7"/>
      <c r="AC4226" s="7"/>
      <c r="AD4226" s="7"/>
      <c r="AE4226" s="7"/>
      <c r="AF4226" s="7"/>
      <c r="AG4226" s="7"/>
      <c r="AH4226" s="7"/>
      <c r="AI4226" s="7"/>
      <c r="AJ4226" s="7"/>
      <c r="AK4226" s="7"/>
      <c r="AN4226" s="7"/>
    </row>
    <row r="4227" spans="1:40" x14ac:dyDescent="0.25">
      <c r="A4227" s="7"/>
      <c r="B4227" s="10"/>
      <c r="C4227" s="10"/>
      <c r="D4227" s="10"/>
      <c r="E4227" s="10"/>
      <c r="F4227" s="10"/>
      <c r="G4227" s="10"/>
      <c r="H4227" s="10"/>
      <c r="I4227" s="10"/>
      <c r="J4227" s="10"/>
      <c r="K4227" s="10"/>
      <c r="L4227" s="54"/>
      <c r="O4227" s="2"/>
      <c r="R4227" s="7"/>
      <c r="T4227" s="7"/>
      <c r="AC4227" s="7"/>
      <c r="AD4227" s="7"/>
      <c r="AE4227" s="7"/>
      <c r="AF4227" s="7"/>
      <c r="AG4227" s="7"/>
      <c r="AH4227" s="7"/>
      <c r="AI4227" s="7"/>
      <c r="AJ4227" s="7"/>
      <c r="AK4227" s="7"/>
      <c r="AN4227" s="7"/>
    </row>
    <row r="4228" spans="1:40" x14ac:dyDescent="0.25">
      <c r="A4228" s="7"/>
      <c r="B4228" s="10"/>
      <c r="C4228" s="10"/>
      <c r="D4228" s="10"/>
      <c r="E4228" s="10"/>
      <c r="F4228" s="10"/>
      <c r="G4228" s="10"/>
      <c r="H4228" s="10"/>
      <c r="I4228" s="10"/>
      <c r="J4228" s="10"/>
      <c r="K4228" s="10"/>
      <c r="L4228" s="54"/>
      <c r="O4228" s="2"/>
      <c r="R4228" s="7"/>
      <c r="T4228" s="7"/>
      <c r="AC4228" s="7"/>
      <c r="AD4228" s="7"/>
      <c r="AE4228" s="7"/>
      <c r="AF4228" s="7"/>
      <c r="AG4228" s="7"/>
      <c r="AH4228" s="7"/>
      <c r="AI4228" s="7"/>
      <c r="AJ4228" s="7"/>
      <c r="AK4228" s="7"/>
      <c r="AN4228" s="7"/>
    </row>
    <row r="4229" spans="1:40" x14ac:dyDescent="0.25">
      <c r="A4229" s="7"/>
      <c r="B4229" s="10"/>
      <c r="C4229" s="10"/>
      <c r="D4229" s="10"/>
      <c r="E4229" s="10"/>
      <c r="F4229" s="10"/>
      <c r="G4229" s="10"/>
      <c r="H4229" s="10"/>
      <c r="I4229" s="10"/>
      <c r="J4229" s="10"/>
      <c r="K4229" s="10"/>
      <c r="L4229" s="54"/>
      <c r="O4229" s="2"/>
      <c r="R4229" s="7"/>
      <c r="T4229" s="7"/>
      <c r="AC4229" s="7"/>
      <c r="AD4229" s="7"/>
      <c r="AE4229" s="7"/>
      <c r="AF4229" s="7"/>
      <c r="AG4229" s="7"/>
      <c r="AH4229" s="7"/>
      <c r="AI4229" s="7"/>
      <c r="AJ4229" s="7"/>
      <c r="AK4229" s="7"/>
      <c r="AN4229" s="7"/>
    </row>
    <row r="4230" spans="1:40" s="4" customFormat="1" ht="14.25" x14ac:dyDescent="0.2">
      <c r="A4230" s="91" t="s">
        <v>769</v>
      </c>
      <c r="B4230" s="3"/>
      <c r="C4230" s="3"/>
      <c r="D4230" s="3"/>
      <c r="E4230" s="3"/>
      <c r="F4230" s="3"/>
      <c r="G4230" s="3"/>
      <c r="H4230" s="3"/>
      <c r="I4230" s="3"/>
      <c r="J4230" s="3"/>
      <c r="K4230" s="3"/>
      <c r="L4230" s="8"/>
      <c r="M4230" s="3" t="s">
        <v>7</v>
      </c>
      <c r="N4230" s="6"/>
      <c r="O4230" s="11"/>
      <c r="P4230" s="3"/>
      <c r="Q4230" s="3"/>
      <c r="R4230" s="6" t="s">
        <v>8</v>
      </c>
      <c r="S4230" s="9"/>
      <c r="T4230" s="6"/>
      <c r="U4230" s="3"/>
      <c r="V4230" s="3"/>
      <c r="W4230" s="3"/>
      <c r="X4230" s="6"/>
      <c r="Y4230" s="3"/>
      <c r="Z4230" s="3"/>
      <c r="AA4230" s="3"/>
      <c r="AB4230" s="3"/>
      <c r="AC4230" s="10" t="s">
        <v>2</v>
      </c>
      <c r="AD4230" s="3">
        <f>SUM(AD4231:AD4256)</f>
        <v>21</v>
      </c>
      <c r="AE4230" s="3">
        <f>SUM(AE4231:AE4256)</f>
        <v>17</v>
      </c>
      <c r="AF4230" s="3">
        <f>SUM(AF4231:AF4256)</f>
        <v>0</v>
      </c>
      <c r="AG4230" s="3">
        <f>SUM(AG4231:AG4256)</f>
        <v>4</v>
      </c>
      <c r="AH4230" s="3">
        <f>SUM(AH4231:AH4256)</f>
        <v>209</v>
      </c>
      <c r="AI4230" s="3"/>
      <c r="AJ4230" s="3">
        <f>SUM(AJ4231:AJ4256)</f>
        <v>74</v>
      </c>
      <c r="AK4230" s="3">
        <f>SUM(AK4231:AK4256)</f>
        <v>49</v>
      </c>
      <c r="AL4230" s="3">
        <f>SUM(AL4231:AL4256)</f>
        <v>9921</v>
      </c>
      <c r="AM4230" s="3">
        <f>PRODUCT(AL4230+AL4257+AL4273)</f>
        <v>17616</v>
      </c>
      <c r="AN4230" s="3">
        <f>SUM(AN4231:AN4256)</f>
        <v>10</v>
      </c>
    </row>
    <row r="4231" spans="1:40" x14ac:dyDescent="0.25">
      <c r="A4231" s="63" t="s">
        <v>747</v>
      </c>
      <c r="B4231" s="64" t="s">
        <v>0</v>
      </c>
      <c r="C4231" s="64" t="s">
        <v>10</v>
      </c>
      <c r="D4231" s="64" t="s">
        <v>1</v>
      </c>
      <c r="E4231" s="64" t="s">
        <v>11</v>
      </c>
      <c r="F4231" s="65" t="s">
        <v>12</v>
      </c>
      <c r="G4231" s="66"/>
      <c r="H4231" s="64"/>
      <c r="I4231" s="65" t="s">
        <v>13</v>
      </c>
      <c r="J4231" s="66"/>
      <c r="K4231" s="64"/>
      <c r="L4231" s="67" t="s">
        <v>14</v>
      </c>
      <c r="M4231" s="3">
        <f>MAX(Y4231:Y4275)</f>
        <v>905</v>
      </c>
      <c r="N4231" s="1"/>
      <c r="O4231" s="2">
        <v>16</v>
      </c>
      <c r="P4231" s="2">
        <v>6</v>
      </c>
      <c r="Q4231" s="2">
        <v>1999</v>
      </c>
      <c r="R4231" s="5" t="s">
        <v>778</v>
      </c>
      <c r="S4231" s="30" t="s">
        <v>6</v>
      </c>
      <c r="T4231" s="5" t="s">
        <v>926</v>
      </c>
      <c r="U4231" s="2">
        <v>2</v>
      </c>
      <c r="V4231" s="30" t="s">
        <v>6</v>
      </c>
      <c r="W4231" s="2">
        <v>0</v>
      </c>
      <c r="X4231" s="7" t="s">
        <v>935</v>
      </c>
      <c r="Y4231" s="2">
        <v>454</v>
      </c>
      <c r="Z4231" s="2">
        <v>9</v>
      </c>
      <c r="AA4231" s="30" t="s">
        <v>6</v>
      </c>
      <c r="AB4231" s="2">
        <v>1</v>
      </c>
      <c r="AD4231" s="2">
        <f>IF(Q4231&gt;100,1,0)</f>
        <v>1</v>
      </c>
      <c r="AE4231" s="2">
        <f t="shared" ref="AE4231" si="1767">IF(U4231&gt;W4231,1,0)</f>
        <v>1</v>
      </c>
      <c r="AF4231" s="2">
        <f>IF(U4231=W4231,1,0)*IF(Q4231=0,0,1)</f>
        <v>0</v>
      </c>
      <c r="AG4231" s="2">
        <f t="shared" ref="AG4231" si="1768">IF(W4231&gt;U4231,1,0)</f>
        <v>0</v>
      </c>
      <c r="AH4231" s="2">
        <f t="shared" ref="AH4231" si="1769">PRODUCT(Z4231)</f>
        <v>9</v>
      </c>
      <c r="AI4231" s="30" t="s">
        <v>6</v>
      </c>
      <c r="AJ4231" s="2">
        <f t="shared" ref="AJ4231" si="1770">PRODUCT(AB4231)</f>
        <v>1</v>
      </c>
      <c r="AK4231" s="2">
        <v>3</v>
      </c>
      <c r="AL4231" s="2">
        <f t="shared" ref="AL4231" si="1771">PRODUCT(Y4231)</f>
        <v>454</v>
      </c>
      <c r="AN4231" s="2">
        <v>0</v>
      </c>
    </row>
    <row r="4232" spans="1:40" x14ac:dyDescent="0.25">
      <c r="A4232" s="68" t="s">
        <v>16</v>
      </c>
      <c r="B4232" s="69">
        <f>PRODUCT(AD4230)</f>
        <v>21</v>
      </c>
      <c r="C4232" s="69">
        <f>PRODUCT(AE4230)</f>
        <v>17</v>
      </c>
      <c r="D4232" s="69">
        <f>PRODUCT(AF4230)</f>
        <v>0</v>
      </c>
      <c r="E4232" s="69">
        <f>PRODUCT(AG4230)</f>
        <v>4</v>
      </c>
      <c r="F4232" s="69">
        <f>PRODUCT(AH4230)</f>
        <v>209</v>
      </c>
      <c r="G4232" s="70" t="s">
        <v>6</v>
      </c>
      <c r="H4232" s="69">
        <f>PRODUCT(AJ4230)</f>
        <v>74</v>
      </c>
      <c r="I4232" s="69">
        <f>PRODUCT(AK4230)</f>
        <v>49</v>
      </c>
      <c r="J4232" s="70" t="s">
        <v>6</v>
      </c>
      <c r="K4232" s="69">
        <f>PRODUCT(AN4230)</f>
        <v>10</v>
      </c>
      <c r="L4232" s="71">
        <f>PRODUCT(AL4230/B4232)</f>
        <v>472.42857142857144</v>
      </c>
      <c r="M4232" s="8"/>
      <c r="N4232" s="1"/>
      <c r="O4232" s="2">
        <v>8</v>
      </c>
      <c r="P4232" s="2">
        <v>6</v>
      </c>
      <c r="Q4232" s="2">
        <v>2002</v>
      </c>
      <c r="R4232" s="5" t="s">
        <v>778</v>
      </c>
      <c r="S4232" s="30" t="s">
        <v>6</v>
      </c>
      <c r="T4232" s="5" t="s">
        <v>926</v>
      </c>
      <c r="U4232" s="2">
        <v>2</v>
      </c>
      <c r="V4232" s="30" t="s">
        <v>6</v>
      </c>
      <c r="W4232" s="2">
        <v>0</v>
      </c>
      <c r="X4232" s="7" t="s">
        <v>995</v>
      </c>
      <c r="Y4232" s="2">
        <v>346</v>
      </c>
      <c r="Z4232" s="2">
        <v>12</v>
      </c>
      <c r="AA4232" s="30" t="s">
        <v>6</v>
      </c>
      <c r="AB4232" s="2">
        <v>0</v>
      </c>
      <c r="AD4232" s="2">
        <f t="shared" ref="AD4232:AD4235" si="1772">IF(Q4232&gt;100,1,0)</f>
        <v>1</v>
      </c>
      <c r="AE4232" s="2">
        <f t="shared" ref="AE4232:AE4235" si="1773">IF(U4232&gt;W4232,1,0)</f>
        <v>1</v>
      </c>
      <c r="AF4232" s="2">
        <f t="shared" ref="AF4232:AF4235" si="1774">IF(U4232=W4232,1,0)*IF(Q4232=0,0,1)</f>
        <v>0</v>
      </c>
      <c r="AG4232" s="2">
        <f t="shared" ref="AG4232:AG4235" si="1775">IF(W4232&gt;U4232,1,0)</f>
        <v>0</v>
      </c>
      <c r="AH4232" s="2">
        <f t="shared" ref="AH4232:AH4235" si="1776">PRODUCT(Z4232)</f>
        <v>12</v>
      </c>
      <c r="AI4232" s="30" t="s">
        <v>6</v>
      </c>
      <c r="AJ4232" s="2">
        <f t="shared" ref="AJ4232:AJ4235" si="1777">PRODUCT(AB4232)</f>
        <v>0</v>
      </c>
      <c r="AK4232" s="2">
        <v>3</v>
      </c>
      <c r="AL4232" s="2">
        <f t="shared" ref="AL4232:AL4235" si="1778">PRODUCT(Y4232)</f>
        <v>346</v>
      </c>
      <c r="AN4232" s="2">
        <v>0</v>
      </c>
    </row>
    <row r="4233" spans="1:40" x14ac:dyDescent="0.25">
      <c r="A4233" s="68" t="s">
        <v>439</v>
      </c>
      <c r="B4233" s="69">
        <f>PRODUCT(AD4257)</f>
        <v>13</v>
      </c>
      <c r="C4233" s="69">
        <f>PRODUCT(AE4257)</f>
        <v>10</v>
      </c>
      <c r="D4233" s="69">
        <f>PRODUCT(AF4257)</f>
        <v>0</v>
      </c>
      <c r="E4233" s="69">
        <f>PRODUCT(AG4257)</f>
        <v>3</v>
      </c>
      <c r="F4233" s="69">
        <f>PRODUCT(AH4257)</f>
        <v>123</v>
      </c>
      <c r="G4233" s="70" t="s">
        <v>6</v>
      </c>
      <c r="H4233" s="69">
        <f>PRODUCT(AJ4257)</f>
        <v>52</v>
      </c>
      <c r="I4233" s="69">
        <v>0</v>
      </c>
      <c r="J4233" s="70" t="s">
        <v>6</v>
      </c>
      <c r="K4233" s="69">
        <v>0</v>
      </c>
      <c r="L4233" s="71">
        <v>0</v>
      </c>
      <c r="M4233" s="8"/>
      <c r="N4233" s="1"/>
      <c r="O4233" s="2">
        <v>3</v>
      </c>
      <c r="P4233" s="2">
        <v>7</v>
      </c>
      <c r="Q4233" s="2">
        <v>2003</v>
      </c>
      <c r="R4233" s="5" t="s">
        <v>778</v>
      </c>
      <c r="S4233" s="30" t="s">
        <v>6</v>
      </c>
      <c r="T4233" s="5" t="s">
        <v>926</v>
      </c>
      <c r="U4233" s="2">
        <v>1</v>
      </c>
      <c r="V4233" s="30" t="s">
        <v>6</v>
      </c>
      <c r="W4233" s="2">
        <v>0</v>
      </c>
      <c r="X4233" s="7" t="s">
        <v>126</v>
      </c>
      <c r="Y4233" s="2">
        <v>511</v>
      </c>
      <c r="Z4233" s="2">
        <v>8</v>
      </c>
      <c r="AA4233" s="30" t="s">
        <v>6</v>
      </c>
      <c r="AB4233" s="2">
        <v>5</v>
      </c>
      <c r="AC4233" s="7"/>
      <c r="AD4233" s="2">
        <f t="shared" si="1772"/>
        <v>1</v>
      </c>
      <c r="AE4233" s="2">
        <f t="shared" si="1773"/>
        <v>1</v>
      </c>
      <c r="AF4233" s="2">
        <f t="shared" si="1774"/>
        <v>0</v>
      </c>
      <c r="AG4233" s="2">
        <f t="shared" si="1775"/>
        <v>0</v>
      </c>
      <c r="AH4233" s="2">
        <f t="shared" si="1776"/>
        <v>8</v>
      </c>
      <c r="AI4233" s="30" t="s">
        <v>6</v>
      </c>
      <c r="AJ4233" s="2">
        <f t="shared" si="1777"/>
        <v>5</v>
      </c>
      <c r="AK4233" s="2">
        <v>2</v>
      </c>
      <c r="AL4233" s="2">
        <f t="shared" si="1778"/>
        <v>511</v>
      </c>
      <c r="AN4233" s="2">
        <v>0</v>
      </c>
    </row>
    <row r="4234" spans="1:40" x14ac:dyDescent="0.25">
      <c r="A4234" s="68" t="s">
        <v>440</v>
      </c>
      <c r="B4234" s="69">
        <f>PRODUCT(AD4273)</f>
        <v>0</v>
      </c>
      <c r="C4234" s="69">
        <f t="shared" ref="C4234:I4234" si="1779">PRODUCT(AE4273)</f>
        <v>0</v>
      </c>
      <c r="D4234" s="69">
        <f t="shared" si="1779"/>
        <v>0</v>
      </c>
      <c r="E4234" s="69">
        <f t="shared" si="1779"/>
        <v>0</v>
      </c>
      <c r="F4234" s="69">
        <f t="shared" si="1779"/>
        <v>0</v>
      </c>
      <c r="G4234" s="70" t="s">
        <v>6</v>
      </c>
      <c r="H4234" s="69">
        <f t="shared" si="1779"/>
        <v>0</v>
      </c>
      <c r="I4234" s="69">
        <f t="shared" si="1779"/>
        <v>0</v>
      </c>
      <c r="J4234" s="70" t="s">
        <v>6</v>
      </c>
      <c r="K4234" s="69">
        <f>PRODUCT(AN4273)</f>
        <v>0</v>
      </c>
      <c r="L4234" s="71">
        <v>0</v>
      </c>
      <c r="M4234" s="8"/>
      <c r="N4234" s="1"/>
      <c r="O4234" s="2">
        <v>4</v>
      </c>
      <c r="P4234" s="2">
        <v>8</v>
      </c>
      <c r="Q4234" s="2">
        <v>2004</v>
      </c>
      <c r="R4234" s="94" t="s">
        <v>778</v>
      </c>
      <c r="S4234" s="30" t="s">
        <v>6</v>
      </c>
      <c r="T4234" s="94" t="s">
        <v>926</v>
      </c>
      <c r="U4234" s="2">
        <v>0</v>
      </c>
      <c r="V4234" s="30" t="s">
        <v>6</v>
      </c>
      <c r="W4234" s="2">
        <v>1</v>
      </c>
      <c r="X4234" s="7" t="s">
        <v>802</v>
      </c>
      <c r="Y4234" s="2">
        <v>468</v>
      </c>
      <c r="Z4234" s="2">
        <v>4</v>
      </c>
      <c r="AA4234" s="30" t="s">
        <v>6</v>
      </c>
      <c r="AB4234" s="2">
        <v>8</v>
      </c>
      <c r="AD4234" s="2">
        <f t="shared" si="1772"/>
        <v>1</v>
      </c>
      <c r="AE4234" s="2">
        <f t="shared" si="1773"/>
        <v>0</v>
      </c>
      <c r="AF4234" s="2">
        <f t="shared" si="1774"/>
        <v>0</v>
      </c>
      <c r="AG4234" s="2">
        <f t="shared" si="1775"/>
        <v>1</v>
      </c>
      <c r="AH4234" s="2">
        <f t="shared" si="1776"/>
        <v>4</v>
      </c>
      <c r="AI4234" s="30" t="s">
        <v>6</v>
      </c>
      <c r="AJ4234" s="2">
        <f t="shared" si="1777"/>
        <v>8</v>
      </c>
      <c r="AK4234" s="2">
        <v>0</v>
      </c>
      <c r="AL4234" s="2">
        <f t="shared" si="1778"/>
        <v>468</v>
      </c>
      <c r="AN4234" s="2">
        <v>2</v>
      </c>
    </row>
    <row r="4235" spans="1:40" x14ac:dyDescent="0.25">
      <c r="A4235" s="68" t="s">
        <v>17</v>
      </c>
      <c r="B4235" s="69">
        <f>SUM(B4232:B4234)</f>
        <v>34</v>
      </c>
      <c r="C4235" s="69">
        <f>SUM(C4232:C4234)</f>
        <v>27</v>
      </c>
      <c r="D4235" s="69">
        <f>SUM(D4232:D4234)</f>
        <v>0</v>
      </c>
      <c r="E4235" s="69">
        <f>SUM(E4232:E4234)</f>
        <v>7</v>
      </c>
      <c r="F4235" s="69">
        <f>SUM(F4232:F4234)</f>
        <v>332</v>
      </c>
      <c r="G4235" s="70" t="s">
        <v>6</v>
      </c>
      <c r="H4235" s="69">
        <f>SUM(H4232:H4234)</f>
        <v>126</v>
      </c>
      <c r="I4235" s="69">
        <f>SUM(I4232:I4234)</f>
        <v>49</v>
      </c>
      <c r="J4235" s="70" t="s">
        <v>6</v>
      </c>
      <c r="K4235" s="69">
        <f>SUM(K4232:K4234)</f>
        <v>10</v>
      </c>
      <c r="L4235" s="71">
        <f>PRODUCT(AM4230/B4235)</f>
        <v>518.11764705882354</v>
      </c>
      <c r="M4235" s="8"/>
      <c r="N4235" s="1"/>
      <c r="O4235" s="2">
        <v>19</v>
      </c>
      <c r="P4235" s="2">
        <v>6</v>
      </c>
      <c r="Q4235" s="2">
        <v>2005</v>
      </c>
      <c r="R4235" s="5" t="s">
        <v>778</v>
      </c>
      <c r="S4235" s="30" t="s">
        <v>6</v>
      </c>
      <c r="T4235" s="5" t="s">
        <v>926</v>
      </c>
      <c r="U4235" s="2">
        <v>2</v>
      </c>
      <c r="V4235" s="30" t="s">
        <v>6</v>
      </c>
      <c r="W4235" s="2">
        <v>0</v>
      </c>
      <c r="X4235" s="7" t="s">
        <v>1044</v>
      </c>
      <c r="Y4235" s="2">
        <v>508</v>
      </c>
      <c r="Z4235" s="2">
        <v>8</v>
      </c>
      <c r="AA4235" s="30" t="s">
        <v>6</v>
      </c>
      <c r="AB4235" s="2">
        <v>1</v>
      </c>
      <c r="AD4235" s="2">
        <f t="shared" si="1772"/>
        <v>1</v>
      </c>
      <c r="AE4235" s="2">
        <f t="shared" si="1773"/>
        <v>1</v>
      </c>
      <c r="AF4235" s="2">
        <f t="shared" si="1774"/>
        <v>0</v>
      </c>
      <c r="AG4235" s="2">
        <f t="shared" si="1775"/>
        <v>0</v>
      </c>
      <c r="AH4235" s="2">
        <f t="shared" si="1776"/>
        <v>8</v>
      </c>
      <c r="AI4235" s="30" t="s">
        <v>6</v>
      </c>
      <c r="AJ4235" s="2">
        <f t="shared" si="1777"/>
        <v>1</v>
      </c>
      <c r="AK4235" s="2">
        <v>3</v>
      </c>
      <c r="AL4235" s="2">
        <f t="shared" si="1778"/>
        <v>508</v>
      </c>
      <c r="AN4235" s="2">
        <v>0</v>
      </c>
    </row>
    <row r="4236" spans="1:40" x14ac:dyDescent="0.25">
      <c r="A4236" s="72" t="s">
        <v>18</v>
      </c>
      <c r="B4236" s="73"/>
      <c r="C4236" s="73"/>
      <c r="D4236" s="73"/>
      <c r="E4236" s="73"/>
      <c r="F4236" s="74">
        <f>PRODUCT(F4235/B4235)</f>
        <v>9.764705882352942</v>
      </c>
      <c r="G4236" s="75" t="s">
        <v>6</v>
      </c>
      <c r="H4236" s="74">
        <f>PRODUCT(H4235/B4235)</f>
        <v>3.7058823529411766</v>
      </c>
      <c r="I4236" s="73"/>
      <c r="J4236" s="73"/>
      <c r="K4236" s="73"/>
      <c r="L4236" s="76"/>
      <c r="M4236" s="55"/>
      <c r="N4236" s="1"/>
      <c r="O4236" s="2">
        <v>11</v>
      </c>
      <c r="P4236" s="2">
        <v>6</v>
      </c>
      <c r="Q4236" s="2">
        <v>2006</v>
      </c>
      <c r="R4236" s="5" t="s">
        <v>778</v>
      </c>
      <c r="S4236" s="30" t="s">
        <v>6</v>
      </c>
      <c r="T4236" s="5" t="s">
        <v>926</v>
      </c>
      <c r="U4236" s="2">
        <v>0</v>
      </c>
      <c r="V4236" s="30" t="s">
        <v>6</v>
      </c>
      <c r="W4236" s="2">
        <v>2</v>
      </c>
      <c r="X4236" s="7" t="s">
        <v>1104</v>
      </c>
      <c r="Y4236" s="2">
        <v>396</v>
      </c>
      <c r="Z4236" s="2">
        <v>3</v>
      </c>
      <c r="AA4236" s="30" t="s">
        <v>6</v>
      </c>
      <c r="AB4236" s="2">
        <v>7</v>
      </c>
      <c r="AD4236" s="2">
        <f t="shared" ref="AD4236:AD4251" si="1780">IF(Q4236&gt;100,1,0)</f>
        <v>1</v>
      </c>
      <c r="AE4236" s="2">
        <f t="shared" ref="AE4236:AE4251" si="1781">IF(U4236&gt;W4236,1,0)</f>
        <v>0</v>
      </c>
      <c r="AF4236" s="2">
        <f t="shared" ref="AF4236:AF4251" si="1782">IF(U4236=W4236,1,0)*IF(Q4236=0,0,1)</f>
        <v>0</v>
      </c>
      <c r="AG4236" s="2">
        <f t="shared" ref="AG4236:AG4251" si="1783">IF(W4236&gt;U4236,1,0)</f>
        <v>1</v>
      </c>
      <c r="AH4236" s="2">
        <f t="shared" ref="AH4236:AH4251" si="1784">PRODUCT(Z4236)</f>
        <v>3</v>
      </c>
      <c r="AI4236" s="30" t="s">
        <v>6</v>
      </c>
      <c r="AJ4236" s="2">
        <f t="shared" ref="AJ4236:AJ4251" si="1785">PRODUCT(AB4236)</f>
        <v>7</v>
      </c>
      <c r="AK4236" s="2">
        <v>0</v>
      </c>
      <c r="AL4236" s="2">
        <f t="shared" ref="AL4236:AL4251" si="1786">PRODUCT(Y4236)</f>
        <v>396</v>
      </c>
      <c r="AN4236" s="2">
        <v>3</v>
      </c>
    </row>
    <row r="4237" spans="1:40" x14ac:dyDescent="0.25">
      <c r="B4237" s="10"/>
      <c r="C4237" s="10"/>
      <c r="D4237" s="10"/>
      <c r="E4237" s="10"/>
      <c r="F4237" s="10"/>
      <c r="G4237" s="10"/>
      <c r="H4237" s="10"/>
      <c r="I4237" s="10"/>
      <c r="J4237" s="10"/>
      <c r="K4237" s="10"/>
      <c r="L4237" s="8"/>
      <c r="N4237" s="1"/>
      <c r="O4237" s="2">
        <v>20</v>
      </c>
      <c r="P4237" s="2">
        <v>5</v>
      </c>
      <c r="Q4237" s="2">
        <v>2007</v>
      </c>
      <c r="R4237" s="5" t="s">
        <v>778</v>
      </c>
      <c r="S4237" s="30" t="s">
        <v>6</v>
      </c>
      <c r="T4237" s="5" t="s">
        <v>926</v>
      </c>
      <c r="U4237" s="2">
        <v>2</v>
      </c>
      <c r="V4237" s="30" t="s">
        <v>6</v>
      </c>
      <c r="W4237" s="2">
        <v>0</v>
      </c>
      <c r="X4237" s="7" t="s">
        <v>1135</v>
      </c>
      <c r="Y4237" s="2">
        <v>485</v>
      </c>
      <c r="Z4237" s="2">
        <v>21</v>
      </c>
      <c r="AA4237" s="30" t="s">
        <v>6</v>
      </c>
      <c r="AB4237" s="2">
        <v>9</v>
      </c>
      <c r="AC4237" s="7"/>
      <c r="AD4237" s="2">
        <f t="shared" si="1780"/>
        <v>1</v>
      </c>
      <c r="AE4237" s="2">
        <f t="shared" si="1781"/>
        <v>1</v>
      </c>
      <c r="AF4237" s="2">
        <f t="shared" si="1782"/>
        <v>0</v>
      </c>
      <c r="AG4237" s="2">
        <f t="shared" si="1783"/>
        <v>0</v>
      </c>
      <c r="AH4237" s="2">
        <f t="shared" si="1784"/>
        <v>21</v>
      </c>
      <c r="AI4237" s="30" t="s">
        <v>6</v>
      </c>
      <c r="AJ4237" s="2">
        <f t="shared" si="1785"/>
        <v>9</v>
      </c>
      <c r="AK4237" s="2">
        <v>3</v>
      </c>
      <c r="AL4237" s="2">
        <f t="shared" si="1786"/>
        <v>485</v>
      </c>
      <c r="AN4237" s="2">
        <v>0</v>
      </c>
    </row>
    <row r="4238" spans="1:40" x14ac:dyDescent="0.25">
      <c r="A4238" s="77" t="s">
        <v>748</v>
      </c>
      <c r="B4238" s="64" t="s">
        <v>0</v>
      </c>
      <c r="C4238" s="64" t="s">
        <v>10</v>
      </c>
      <c r="D4238" s="64" t="s">
        <v>1</v>
      </c>
      <c r="E4238" s="64" t="s">
        <v>11</v>
      </c>
      <c r="F4238" s="65" t="s">
        <v>12</v>
      </c>
      <c r="G4238" s="66"/>
      <c r="H4238" s="64"/>
      <c r="I4238" s="65" t="s">
        <v>13</v>
      </c>
      <c r="J4238" s="66"/>
      <c r="K4238" s="64"/>
      <c r="L4238" s="67" t="s">
        <v>14</v>
      </c>
      <c r="N4238" s="1"/>
      <c r="O4238" s="2">
        <v>14</v>
      </c>
      <c r="P4238" s="2">
        <v>6</v>
      </c>
      <c r="Q4238" s="2">
        <v>2008</v>
      </c>
      <c r="R4238" s="5" t="s">
        <v>778</v>
      </c>
      <c r="S4238" s="30" t="s">
        <v>6</v>
      </c>
      <c r="T4238" s="5" t="s">
        <v>926</v>
      </c>
      <c r="U4238" s="2">
        <v>2</v>
      </c>
      <c r="V4238" s="30" t="s">
        <v>6</v>
      </c>
      <c r="W4238" s="2">
        <v>0</v>
      </c>
      <c r="X4238" s="7" t="s">
        <v>1182</v>
      </c>
      <c r="Y4238" s="2">
        <v>312</v>
      </c>
      <c r="Z4238" s="2">
        <v>11</v>
      </c>
      <c r="AA4238" s="30" t="s">
        <v>6</v>
      </c>
      <c r="AB4238" s="2">
        <v>4</v>
      </c>
      <c r="AC4238" s="7"/>
      <c r="AD4238" s="2">
        <f t="shared" si="1780"/>
        <v>1</v>
      </c>
      <c r="AE4238" s="2">
        <f t="shared" si="1781"/>
        <v>1</v>
      </c>
      <c r="AF4238" s="2">
        <f t="shared" si="1782"/>
        <v>0</v>
      </c>
      <c r="AG4238" s="2">
        <f t="shared" si="1783"/>
        <v>0</v>
      </c>
      <c r="AH4238" s="2">
        <f t="shared" si="1784"/>
        <v>11</v>
      </c>
      <c r="AI4238" s="30" t="s">
        <v>6</v>
      </c>
      <c r="AJ4238" s="2">
        <f t="shared" si="1785"/>
        <v>4</v>
      </c>
      <c r="AK4238" s="2">
        <v>3</v>
      </c>
      <c r="AL4238" s="2">
        <f t="shared" si="1786"/>
        <v>312</v>
      </c>
      <c r="AN4238" s="2">
        <v>0</v>
      </c>
    </row>
    <row r="4239" spans="1:40" x14ac:dyDescent="0.25">
      <c r="A4239" s="68" t="s">
        <v>16</v>
      </c>
      <c r="B4239" s="69">
        <f t="shared" ref="B4239:F4242" si="1787">PRODUCT(B256)</f>
        <v>22</v>
      </c>
      <c r="C4239" s="69">
        <f t="shared" si="1787"/>
        <v>6</v>
      </c>
      <c r="D4239" s="69">
        <f t="shared" si="1787"/>
        <v>0</v>
      </c>
      <c r="E4239" s="69">
        <f t="shared" si="1787"/>
        <v>16</v>
      </c>
      <c r="F4239" s="69">
        <f t="shared" si="1787"/>
        <v>68</v>
      </c>
      <c r="G4239" s="70" t="s">
        <v>6</v>
      </c>
      <c r="H4239" s="69">
        <f t="shared" ref="H4239:I4242" si="1788">PRODUCT(H256)</f>
        <v>142</v>
      </c>
      <c r="I4239" s="69">
        <f t="shared" si="1788"/>
        <v>14</v>
      </c>
      <c r="J4239" s="70" t="s">
        <v>6</v>
      </c>
      <c r="K4239" s="69">
        <f t="shared" ref="K4239:L4242" si="1789">PRODUCT(K256)</f>
        <v>44</v>
      </c>
      <c r="L4239" s="71">
        <f t="shared" si="1789"/>
        <v>530</v>
      </c>
      <c r="M4239" s="8"/>
      <c r="N4239" s="1"/>
      <c r="O4239" s="2">
        <v>10</v>
      </c>
      <c r="P4239" s="2">
        <v>6</v>
      </c>
      <c r="Q4239" s="2">
        <v>2009</v>
      </c>
      <c r="R4239" s="5" t="s">
        <v>778</v>
      </c>
      <c r="S4239" s="2"/>
      <c r="T4239" s="5" t="s">
        <v>926</v>
      </c>
      <c r="U4239" s="2">
        <v>2</v>
      </c>
      <c r="V4239" s="30" t="s">
        <v>6</v>
      </c>
      <c r="W4239" s="2">
        <v>0</v>
      </c>
      <c r="X4239" s="7" t="s">
        <v>1215</v>
      </c>
      <c r="Y4239" s="2">
        <v>503</v>
      </c>
      <c r="Z4239" s="2">
        <v>12</v>
      </c>
      <c r="AA4239" s="30" t="s">
        <v>6</v>
      </c>
      <c r="AB4239" s="2">
        <v>2</v>
      </c>
      <c r="AC4239" s="7"/>
      <c r="AD4239" s="2">
        <f t="shared" si="1780"/>
        <v>1</v>
      </c>
      <c r="AE4239" s="2">
        <f t="shared" si="1781"/>
        <v>1</v>
      </c>
      <c r="AF4239" s="2">
        <f t="shared" si="1782"/>
        <v>0</v>
      </c>
      <c r="AG4239" s="2">
        <f t="shared" si="1783"/>
        <v>0</v>
      </c>
      <c r="AH4239" s="2">
        <f t="shared" si="1784"/>
        <v>12</v>
      </c>
      <c r="AI4239" s="30" t="s">
        <v>6</v>
      </c>
      <c r="AJ4239" s="2">
        <f t="shared" si="1785"/>
        <v>2</v>
      </c>
      <c r="AK4239" s="2">
        <v>3</v>
      </c>
      <c r="AL4239" s="2">
        <f t="shared" si="1786"/>
        <v>503</v>
      </c>
      <c r="AN4239" s="2">
        <v>0</v>
      </c>
    </row>
    <row r="4240" spans="1:40" x14ac:dyDescent="0.25">
      <c r="A4240" s="68" t="s">
        <v>439</v>
      </c>
      <c r="B4240" s="69">
        <f t="shared" si="1787"/>
        <v>6</v>
      </c>
      <c r="C4240" s="69">
        <f t="shared" si="1787"/>
        <v>1</v>
      </c>
      <c r="D4240" s="69">
        <f t="shared" si="1787"/>
        <v>0</v>
      </c>
      <c r="E4240" s="69">
        <f t="shared" si="1787"/>
        <v>5</v>
      </c>
      <c r="F4240" s="69">
        <f t="shared" si="1787"/>
        <v>14</v>
      </c>
      <c r="G4240" s="70" t="s">
        <v>6</v>
      </c>
      <c r="H4240" s="69">
        <f t="shared" si="1788"/>
        <v>26</v>
      </c>
      <c r="I4240" s="69">
        <f t="shared" si="1788"/>
        <v>4</v>
      </c>
      <c r="J4240" s="70" t="s">
        <v>6</v>
      </c>
      <c r="K4240" s="69">
        <f t="shared" si="1789"/>
        <v>13</v>
      </c>
      <c r="L4240" s="71">
        <f t="shared" si="1789"/>
        <v>796.83333333333337</v>
      </c>
      <c r="M4240" s="8"/>
      <c r="N4240" s="1"/>
      <c r="O4240" s="2">
        <v>4</v>
      </c>
      <c r="P4240" s="2">
        <v>8</v>
      </c>
      <c r="Q4240" s="2">
        <v>2010</v>
      </c>
      <c r="R4240" s="5" t="s">
        <v>778</v>
      </c>
      <c r="S4240" s="30" t="s">
        <v>6</v>
      </c>
      <c r="T4240" s="5" t="s">
        <v>926</v>
      </c>
      <c r="U4240" s="2">
        <v>2</v>
      </c>
      <c r="V4240" s="30" t="s">
        <v>6</v>
      </c>
      <c r="W4240" s="2">
        <v>0</v>
      </c>
      <c r="X4240" s="7" t="s">
        <v>540</v>
      </c>
      <c r="Y4240" s="2">
        <v>536</v>
      </c>
      <c r="Z4240" s="2">
        <v>12</v>
      </c>
      <c r="AA4240" s="30" t="s">
        <v>6</v>
      </c>
      <c r="AB4240" s="2">
        <v>2</v>
      </c>
      <c r="AC4240" s="7"/>
      <c r="AD4240" s="2">
        <f t="shared" si="1780"/>
        <v>1</v>
      </c>
      <c r="AE4240" s="2">
        <f t="shared" si="1781"/>
        <v>1</v>
      </c>
      <c r="AF4240" s="2">
        <f t="shared" si="1782"/>
        <v>0</v>
      </c>
      <c r="AG4240" s="2">
        <f t="shared" si="1783"/>
        <v>0</v>
      </c>
      <c r="AH4240" s="2">
        <f t="shared" si="1784"/>
        <v>12</v>
      </c>
      <c r="AI4240" s="30" t="s">
        <v>6</v>
      </c>
      <c r="AJ4240" s="2">
        <f t="shared" si="1785"/>
        <v>2</v>
      </c>
      <c r="AK4240" s="2">
        <v>3</v>
      </c>
      <c r="AL4240" s="2">
        <f t="shared" si="1786"/>
        <v>536</v>
      </c>
      <c r="AN4240" s="2">
        <v>0</v>
      </c>
    </row>
    <row r="4241" spans="1:40" x14ac:dyDescent="0.25">
      <c r="A4241" s="68" t="s">
        <v>440</v>
      </c>
      <c r="B4241" s="69">
        <f t="shared" si="1787"/>
        <v>0</v>
      </c>
      <c r="C4241" s="69">
        <f t="shared" si="1787"/>
        <v>0</v>
      </c>
      <c r="D4241" s="69">
        <f t="shared" si="1787"/>
        <v>0</v>
      </c>
      <c r="E4241" s="69">
        <f t="shared" si="1787"/>
        <v>0</v>
      </c>
      <c r="F4241" s="69">
        <f t="shared" si="1787"/>
        <v>0</v>
      </c>
      <c r="G4241" s="70" t="s">
        <v>6</v>
      </c>
      <c r="H4241" s="69">
        <f t="shared" si="1788"/>
        <v>0</v>
      </c>
      <c r="I4241" s="69">
        <f t="shared" si="1788"/>
        <v>0</v>
      </c>
      <c r="J4241" s="70" t="s">
        <v>6</v>
      </c>
      <c r="K4241" s="69">
        <f t="shared" si="1789"/>
        <v>0</v>
      </c>
      <c r="L4241" s="71">
        <f t="shared" si="1789"/>
        <v>0</v>
      </c>
      <c r="M4241" s="8"/>
      <c r="N4241" s="1"/>
      <c r="O4241" s="2">
        <v>14</v>
      </c>
      <c r="P4241" s="2">
        <v>7</v>
      </c>
      <c r="Q4241" s="2">
        <v>2011</v>
      </c>
      <c r="R4241" s="5" t="s">
        <v>778</v>
      </c>
      <c r="S4241" s="30" t="s">
        <v>6</v>
      </c>
      <c r="T4241" s="5" t="s">
        <v>926</v>
      </c>
      <c r="U4241" s="2">
        <v>2</v>
      </c>
      <c r="V4241" s="30" t="s">
        <v>6</v>
      </c>
      <c r="W4241" s="2">
        <v>0</v>
      </c>
      <c r="X4241" s="7" t="s">
        <v>1312</v>
      </c>
      <c r="Y4241" s="2">
        <v>531</v>
      </c>
      <c r="Z4241" s="2">
        <v>10</v>
      </c>
      <c r="AA4241" s="30" t="s">
        <v>6</v>
      </c>
      <c r="AB4241" s="2">
        <v>2</v>
      </c>
      <c r="AC4241" s="7"/>
      <c r="AD4241" s="2">
        <f t="shared" si="1780"/>
        <v>1</v>
      </c>
      <c r="AE4241" s="2">
        <f t="shared" si="1781"/>
        <v>1</v>
      </c>
      <c r="AF4241" s="2">
        <f t="shared" si="1782"/>
        <v>0</v>
      </c>
      <c r="AG4241" s="2">
        <f t="shared" si="1783"/>
        <v>0</v>
      </c>
      <c r="AH4241" s="2">
        <f t="shared" si="1784"/>
        <v>10</v>
      </c>
      <c r="AI4241" s="30" t="s">
        <v>6</v>
      </c>
      <c r="AJ4241" s="2">
        <f t="shared" si="1785"/>
        <v>2</v>
      </c>
      <c r="AK4241" s="2">
        <v>3</v>
      </c>
      <c r="AL4241" s="2">
        <f t="shared" si="1786"/>
        <v>531</v>
      </c>
      <c r="AN4241" s="2">
        <v>0</v>
      </c>
    </row>
    <row r="4242" spans="1:40" x14ac:dyDescent="0.25">
      <c r="A4242" s="68" t="s">
        <v>17</v>
      </c>
      <c r="B4242" s="69">
        <f t="shared" si="1787"/>
        <v>28</v>
      </c>
      <c r="C4242" s="69">
        <f t="shared" si="1787"/>
        <v>7</v>
      </c>
      <c r="D4242" s="69">
        <f t="shared" si="1787"/>
        <v>0</v>
      </c>
      <c r="E4242" s="69">
        <f t="shared" si="1787"/>
        <v>21</v>
      </c>
      <c r="F4242" s="69">
        <f t="shared" si="1787"/>
        <v>82</v>
      </c>
      <c r="G4242" s="70" t="s">
        <v>6</v>
      </c>
      <c r="H4242" s="69">
        <f t="shared" si="1788"/>
        <v>168</v>
      </c>
      <c r="I4242" s="69">
        <f t="shared" si="1788"/>
        <v>18</v>
      </c>
      <c r="J4242" s="70" t="s">
        <v>6</v>
      </c>
      <c r="K4242" s="69">
        <f t="shared" si="1789"/>
        <v>57</v>
      </c>
      <c r="L4242" s="71">
        <f t="shared" si="1789"/>
        <v>587.17857142857144</v>
      </c>
      <c r="M4242" s="8"/>
      <c r="N4242" s="1"/>
      <c r="O4242" s="2">
        <v>9</v>
      </c>
      <c r="P4242" s="2">
        <v>5</v>
      </c>
      <c r="Q4242" s="2">
        <v>2012</v>
      </c>
      <c r="R4242" s="5" t="s">
        <v>778</v>
      </c>
      <c r="S4242" s="30" t="s">
        <v>6</v>
      </c>
      <c r="T4242" s="5" t="s">
        <v>926</v>
      </c>
      <c r="U4242" s="2">
        <v>2</v>
      </c>
      <c r="V4242" s="30" t="s">
        <v>6</v>
      </c>
      <c r="W4242" s="2">
        <v>0</v>
      </c>
      <c r="X4242" s="7" t="s">
        <v>142</v>
      </c>
      <c r="Y4242" s="2">
        <v>321</v>
      </c>
      <c r="Z4242" s="2">
        <v>4</v>
      </c>
      <c r="AA4242" s="30" t="s">
        <v>6</v>
      </c>
      <c r="AB4242" s="2">
        <v>0</v>
      </c>
      <c r="AC4242" s="7"/>
      <c r="AD4242" s="2">
        <f t="shared" si="1780"/>
        <v>1</v>
      </c>
      <c r="AE4242" s="2">
        <f t="shared" si="1781"/>
        <v>1</v>
      </c>
      <c r="AF4242" s="2">
        <f t="shared" si="1782"/>
        <v>0</v>
      </c>
      <c r="AG4242" s="2">
        <f t="shared" si="1783"/>
        <v>0</v>
      </c>
      <c r="AH4242" s="2">
        <f t="shared" si="1784"/>
        <v>4</v>
      </c>
      <c r="AI4242" s="30" t="s">
        <v>6</v>
      </c>
      <c r="AJ4242" s="2">
        <f t="shared" si="1785"/>
        <v>0</v>
      </c>
      <c r="AK4242" s="2">
        <v>3</v>
      </c>
      <c r="AL4242" s="2">
        <f t="shared" si="1786"/>
        <v>321</v>
      </c>
      <c r="AN4242" s="2">
        <v>0</v>
      </c>
    </row>
    <row r="4243" spans="1:40" x14ac:dyDescent="0.25">
      <c r="A4243" s="72" t="s">
        <v>18</v>
      </c>
      <c r="B4243" s="73"/>
      <c r="C4243" s="73"/>
      <c r="D4243" s="73"/>
      <c r="E4243" s="73"/>
      <c r="F4243" s="74">
        <f>PRODUCT(F4242/B4242)</f>
        <v>2.9285714285714284</v>
      </c>
      <c r="G4243" s="75" t="s">
        <v>6</v>
      </c>
      <c r="H4243" s="74">
        <f>PRODUCT(H4242/B4242)</f>
        <v>6</v>
      </c>
      <c r="I4243" s="73"/>
      <c r="J4243" s="73"/>
      <c r="K4243" s="73"/>
      <c r="L4243" s="76"/>
      <c r="M4243" s="55"/>
      <c r="N4243" s="1"/>
      <c r="O4243" s="2">
        <v>26</v>
      </c>
      <c r="P4243" s="2">
        <v>5</v>
      </c>
      <c r="Q4243" s="2">
        <v>2013</v>
      </c>
      <c r="R4243" s="5" t="s">
        <v>778</v>
      </c>
      <c r="S4243" s="30" t="s">
        <v>6</v>
      </c>
      <c r="T4243" s="5" t="s">
        <v>926</v>
      </c>
      <c r="U4243" s="2">
        <v>2</v>
      </c>
      <c r="V4243" s="30" t="s">
        <v>6</v>
      </c>
      <c r="W4243" s="2">
        <v>0</v>
      </c>
      <c r="X4243" s="7" t="s">
        <v>252</v>
      </c>
      <c r="Y4243" s="2">
        <v>502</v>
      </c>
      <c r="Z4243" s="2">
        <v>8</v>
      </c>
      <c r="AA4243" s="30" t="s">
        <v>6</v>
      </c>
      <c r="AB4243" s="2">
        <v>2</v>
      </c>
      <c r="AC4243" s="7"/>
      <c r="AD4243" s="2">
        <f t="shared" si="1780"/>
        <v>1</v>
      </c>
      <c r="AE4243" s="2">
        <f t="shared" si="1781"/>
        <v>1</v>
      </c>
      <c r="AF4243" s="2">
        <f t="shared" si="1782"/>
        <v>0</v>
      </c>
      <c r="AG4243" s="2">
        <f t="shared" si="1783"/>
        <v>0</v>
      </c>
      <c r="AH4243" s="2">
        <f t="shared" si="1784"/>
        <v>8</v>
      </c>
      <c r="AI4243" s="30" t="s">
        <v>6</v>
      </c>
      <c r="AJ4243" s="2">
        <f t="shared" si="1785"/>
        <v>2</v>
      </c>
      <c r="AK4243" s="2">
        <v>3</v>
      </c>
      <c r="AL4243" s="2">
        <f t="shared" si="1786"/>
        <v>502</v>
      </c>
      <c r="AN4243" s="2">
        <v>0</v>
      </c>
    </row>
    <row r="4244" spans="1:40" x14ac:dyDescent="0.25">
      <c r="B4244" s="10"/>
      <c r="C4244" s="10"/>
      <c r="D4244" s="10"/>
      <c r="E4244" s="10"/>
      <c r="F4244" s="55"/>
      <c r="G4244" s="11"/>
      <c r="H4244" s="55"/>
      <c r="I4244" s="10"/>
      <c r="J4244" s="10"/>
      <c r="K4244" s="10"/>
      <c r="L4244" s="8"/>
      <c r="M4244" s="55"/>
      <c r="N4244" s="1"/>
      <c r="O4244" s="2">
        <v>9</v>
      </c>
      <c r="P4244" s="2">
        <v>7</v>
      </c>
      <c r="Q4244" s="2">
        <v>2014</v>
      </c>
      <c r="R4244" s="5" t="s">
        <v>778</v>
      </c>
      <c r="S4244" s="30" t="s">
        <v>6</v>
      </c>
      <c r="T4244" s="5" t="s">
        <v>926</v>
      </c>
      <c r="U4244" s="2">
        <v>2</v>
      </c>
      <c r="V4244" s="30" t="s">
        <v>6</v>
      </c>
      <c r="W4244" s="2">
        <v>0</v>
      </c>
      <c r="X4244" s="7" t="s">
        <v>1436</v>
      </c>
      <c r="Y4244" s="2">
        <v>533</v>
      </c>
      <c r="Z4244" s="2">
        <v>13</v>
      </c>
      <c r="AA4244" s="30" t="s">
        <v>6</v>
      </c>
      <c r="AB4244" s="2">
        <v>0</v>
      </c>
      <c r="AC4244" s="7"/>
      <c r="AD4244" s="2">
        <f t="shared" si="1780"/>
        <v>1</v>
      </c>
      <c r="AE4244" s="2">
        <f t="shared" si="1781"/>
        <v>1</v>
      </c>
      <c r="AF4244" s="2">
        <f t="shared" si="1782"/>
        <v>0</v>
      </c>
      <c r="AG4244" s="2">
        <f t="shared" si="1783"/>
        <v>0</v>
      </c>
      <c r="AH4244" s="2">
        <f t="shared" si="1784"/>
        <v>13</v>
      </c>
      <c r="AI4244" s="30" t="s">
        <v>6</v>
      </c>
      <c r="AJ4244" s="2">
        <f t="shared" si="1785"/>
        <v>0</v>
      </c>
      <c r="AK4244" s="2">
        <v>3</v>
      </c>
      <c r="AL4244" s="2">
        <f t="shared" si="1786"/>
        <v>533</v>
      </c>
      <c r="AN4244" s="2">
        <v>0</v>
      </c>
    </row>
    <row r="4245" spans="1:40" x14ac:dyDescent="0.25">
      <c r="A4245" s="63" t="s">
        <v>747</v>
      </c>
      <c r="B4245" s="64"/>
      <c r="C4245" s="64"/>
      <c r="D4245" s="64"/>
      <c r="E4245" s="64"/>
      <c r="F4245" s="64"/>
      <c r="G4245" s="64"/>
      <c r="H4245" s="64"/>
      <c r="I4245" s="64"/>
      <c r="J4245" s="64"/>
      <c r="K4245" s="64"/>
      <c r="L4245" s="67"/>
      <c r="N4245" s="1"/>
      <c r="O4245" s="2">
        <v>26</v>
      </c>
      <c r="P4245" s="2">
        <v>7</v>
      </c>
      <c r="Q4245" s="2">
        <v>2015</v>
      </c>
      <c r="R4245" s="5" t="s">
        <v>778</v>
      </c>
      <c r="S4245" s="30" t="s">
        <v>6</v>
      </c>
      <c r="T4245" s="5" t="s">
        <v>926</v>
      </c>
      <c r="U4245" s="2">
        <v>2</v>
      </c>
      <c r="V4245" s="30" t="s">
        <v>6</v>
      </c>
      <c r="W4245" s="2">
        <v>0</v>
      </c>
      <c r="X4245" s="7" t="s">
        <v>500</v>
      </c>
      <c r="Y4245" s="2">
        <v>404</v>
      </c>
      <c r="Z4245" s="2">
        <v>9</v>
      </c>
      <c r="AA4245" s="30" t="s">
        <v>6</v>
      </c>
      <c r="AB4245" s="2">
        <v>1</v>
      </c>
      <c r="AC4245" s="7"/>
      <c r="AD4245" s="2">
        <f t="shared" si="1780"/>
        <v>1</v>
      </c>
      <c r="AE4245" s="2">
        <f t="shared" si="1781"/>
        <v>1</v>
      </c>
      <c r="AF4245" s="2">
        <f t="shared" si="1782"/>
        <v>0</v>
      </c>
      <c r="AG4245" s="2">
        <f t="shared" si="1783"/>
        <v>0</v>
      </c>
      <c r="AH4245" s="2">
        <f t="shared" si="1784"/>
        <v>9</v>
      </c>
      <c r="AI4245" s="30" t="s">
        <v>6</v>
      </c>
      <c r="AJ4245" s="2">
        <f t="shared" si="1785"/>
        <v>1</v>
      </c>
      <c r="AK4245" s="2">
        <v>3</v>
      </c>
      <c r="AL4245" s="2">
        <f t="shared" si="1786"/>
        <v>404</v>
      </c>
      <c r="AN4245" s="2">
        <v>0</v>
      </c>
    </row>
    <row r="4246" spans="1:40" x14ac:dyDescent="0.25">
      <c r="A4246" s="68" t="s">
        <v>24</v>
      </c>
      <c r="B4246" s="69" t="s">
        <v>0</v>
      </c>
      <c r="C4246" s="69" t="s">
        <v>10</v>
      </c>
      <c r="D4246" s="69" t="s">
        <v>1</v>
      </c>
      <c r="E4246" s="69" t="s">
        <v>11</v>
      </c>
      <c r="F4246" s="78" t="s">
        <v>12</v>
      </c>
      <c r="G4246" s="70"/>
      <c r="H4246" s="69"/>
      <c r="I4246" s="78" t="s">
        <v>13</v>
      </c>
      <c r="J4246" s="70"/>
      <c r="K4246" s="69"/>
      <c r="L4246" s="71" t="s">
        <v>14</v>
      </c>
      <c r="N4246" s="1"/>
      <c r="O4246" s="15">
        <v>7</v>
      </c>
      <c r="P4246" s="15">
        <v>8</v>
      </c>
      <c r="Q4246" s="15">
        <v>2016</v>
      </c>
      <c r="R4246" s="82" t="s">
        <v>778</v>
      </c>
      <c r="S4246" s="90" t="s">
        <v>6</v>
      </c>
      <c r="T4246" s="82" t="s">
        <v>926</v>
      </c>
      <c r="U4246" s="15">
        <v>2</v>
      </c>
      <c r="V4246" s="90" t="s">
        <v>6</v>
      </c>
      <c r="W4246" s="15">
        <v>1</v>
      </c>
      <c r="X4246" s="102" t="s">
        <v>1540</v>
      </c>
      <c r="Y4246" s="15">
        <v>709</v>
      </c>
      <c r="Z4246" s="15">
        <v>7</v>
      </c>
      <c r="AA4246" s="90" t="s">
        <v>6</v>
      </c>
      <c r="AB4246" s="15">
        <v>6</v>
      </c>
      <c r="AC4246" s="7"/>
      <c r="AD4246" s="2">
        <f t="shared" si="1780"/>
        <v>1</v>
      </c>
      <c r="AE4246" s="2">
        <f t="shared" si="1781"/>
        <v>1</v>
      </c>
      <c r="AF4246" s="2">
        <f t="shared" si="1782"/>
        <v>0</v>
      </c>
      <c r="AG4246" s="2">
        <f t="shared" si="1783"/>
        <v>0</v>
      </c>
      <c r="AH4246" s="2">
        <f t="shared" si="1784"/>
        <v>7</v>
      </c>
      <c r="AI4246" s="30" t="s">
        <v>6</v>
      </c>
      <c r="AJ4246" s="2">
        <f t="shared" si="1785"/>
        <v>6</v>
      </c>
      <c r="AK4246" s="2">
        <v>2</v>
      </c>
      <c r="AL4246" s="2">
        <f t="shared" si="1786"/>
        <v>709</v>
      </c>
      <c r="AN4246" s="2">
        <v>1</v>
      </c>
    </row>
    <row r="4247" spans="1:40" x14ac:dyDescent="0.25">
      <c r="A4247" s="68" t="s">
        <v>16</v>
      </c>
      <c r="B4247" s="69">
        <f>PRODUCT(B4232+B4239)</f>
        <v>43</v>
      </c>
      <c r="C4247" s="69">
        <f>PRODUCT(C4232+E4239)</f>
        <v>33</v>
      </c>
      <c r="D4247" s="69">
        <f>PRODUCT(D4232+D4239)</f>
        <v>0</v>
      </c>
      <c r="E4247" s="69">
        <f>PRODUCT(E4232+C4239)</f>
        <v>10</v>
      </c>
      <c r="F4247" s="69">
        <f>PRODUCT(F4232+H4239)</f>
        <v>351</v>
      </c>
      <c r="G4247" s="70" t="s">
        <v>6</v>
      </c>
      <c r="H4247" s="69">
        <f>PRODUCT(H4232+F4239)</f>
        <v>142</v>
      </c>
      <c r="I4247" s="69">
        <f>PRODUCT(I4232+K4239)</f>
        <v>93</v>
      </c>
      <c r="J4247" s="70" t="s">
        <v>6</v>
      </c>
      <c r="K4247" s="69">
        <f>PRODUCT(K4232+I4239)</f>
        <v>24</v>
      </c>
      <c r="L4247" s="71">
        <f>PRODUCT(((B4232*L4232)+B4239*L4239))/B4247</f>
        <v>501.88372093023258</v>
      </c>
      <c r="M4247" s="8"/>
      <c r="N4247" s="1"/>
      <c r="O4247" s="2">
        <v>28</v>
      </c>
      <c r="P4247" s="2">
        <v>6</v>
      </c>
      <c r="Q4247" s="2">
        <v>2017</v>
      </c>
      <c r="R4247" s="5" t="s">
        <v>778</v>
      </c>
      <c r="S4247" s="2" t="s">
        <v>6</v>
      </c>
      <c r="T4247" s="5" t="s">
        <v>926</v>
      </c>
      <c r="U4247" s="2">
        <v>2</v>
      </c>
      <c r="V4247" s="30" t="s">
        <v>6</v>
      </c>
      <c r="W4247" s="2">
        <v>0</v>
      </c>
      <c r="X4247" s="44" t="s">
        <v>1584</v>
      </c>
      <c r="Y4247" s="2">
        <v>535</v>
      </c>
      <c r="Z4247" s="2">
        <v>19</v>
      </c>
      <c r="AA4247" s="30" t="s">
        <v>6</v>
      </c>
      <c r="AB4247" s="2">
        <v>3</v>
      </c>
      <c r="AC4247" s="7"/>
      <c r="AD4247" s="2">
        <f t="shared" si="1780"/>
        <v>1</v>
      </c>
      <c r="AE4247" s="2">
        <f t="shared" si="1781"/>
        <v>1</v>
      </c>
      <c r="AF4247" s="2">
        <f t="shared" si="1782"/>
        <v>0</v>
      </c>
      <c r="AG4247" s="2">
        <f t="shared" si="1783"/>
        <v>0</v>
      </c>
      <c r="AH4247" s="2">
        <f t="shared" si="1784"/>
        <v>19</v>
      </c>
      <c r="AI4247" s="30" t="s">
        <v>6</v>
      </c>
      <c r="AJ4247" s="2">
        <f t="shared" si="1785"/>
        <v>3</v>
      </c>
      <c r="AK4247" s="2">
        <v>3</v>
      </c>
      <c r="AL4247" s="2">
        <f t="shared" si="1786"/>
        <v>535</v>
      </c>
      <c r="AN4247" s="2">
        <v>0</v>
      </c>
    </row>
    <row r="4248" spans="1:40" x14ac:dyDescent="0.25">
      <c r="A4248" s="68" t="s">
        <v>439</v>
      </c>
      <c r="B4248" s="69">
        <f>PRODUCT(B4233+B4240)</f>
        <v>19</v>
      </c>
      <c r="C4248" s="69">
        <f>PRODUCT(C4233+E4240)</f>
        <v>15</v>
      </c>
      <c r="D4248" s="69">
        <f>PRODUCT(D4233+D4240)</f>
        <v>0</v>
      </c>
      <c r="E4248" s="69">
        <f>PRODUCT(E4233+C4240)</f>
        <v>4</v>
      </c>
      <c r="F4248" s="69">
        <f>PRODUCT(F4233+H4240)</f>
        <v>149</v>
      </c>
      <c r="G4248" s="70" t="s">
        <v>6</v>
      </c>
      <c r="H4248" s="69">
        <f>PRODUCT(H4233+F4240)</f>
        <v>66</v>
      </c>
      <c r="I4248" s="69">
        <f>PRODUCT(I4233+K4240)</f>
        <v>13</v>
      </c>
      <c r="J4248" s="70" t="s">
        <v>6</v>
      </c>
      <c r="K4248" s="69">
        <f>PRODUCT(K4233+I4240)</f>
        <v>4</v>
      </c>
      <c r="L4248" s="71">
        <f>PRODUCT(((B4233*L4233)+B4240*L4240))/B4248</f>
        <v>251.63157894736841</v>
      </c>
      <c r="M4248" s="8"/>
      <c r="N4248" s="1"/>
      <c r="O4248" s="2">
        <v>4</v>
      </c>
      <c r="P4248" s="2">
        <v>6</v>
      </c>
      <c r="Q4248" s="2">
        <v>2018</v>
      </c>
      <c r="R4248" s="5" t="s">
        <v>778</v>
      </c>
      <c r="S4248" s="2" t="s">
        <v>6</v>
      </c>
      <c r="T4248" s="5" t="s">
        <v>926</v>
      </c>
      <c r="U4248" s="2">
        <v>1</v>
      </c>
      <c r="V4248" s="30" t="s">
        <v>6</v>
      </c>
      <c r="W4248" s="2">
        <v>0</v>
      </c>
      <c r="X4248" s="44" t="s">
        <v>1632</v>
      </c>
      <c r="Y4248" s="2">
        <v>410</v>
      </c>
      <c r="Z4248" s="2">
        <v>8</v>
      </c>
      <c r="AA4248" s="30" t="s">
        <v>6</v>
      </c>
      <c r="AB4248" s="2">
        <v>4</v>
      </c>
      <c r="AC4248" s="7"/>
      <c r="AD4248" s="2">
        <f t="shared" si="1780"/>
        <v>1</v>
      </c>
      <c r="AE4248" s="2">
        <f t="shared" si="1781"/>
        <v>1</v>
      </c>
      <c r="AF4248" s="2">
        <f t="shared" si="1782"/>
        <v>0</v>
      </c>
      <c r="AG4248" s="2">
        <f t="shared" si="1783"/>
        <v>0</v>
      </c>
      <c r="AH4248" s="2">
        <f t="shared" si="1784"/>
        <v>8</v>
      </c>
      <c r="AI4248" s="30" t="s">
        <v>6</v>
      </c>
      <c r="AJ4248" s="2">
        <f t="shared" si="1785"/>
        <v>4</v>
      </c>
      <c r="AK4248" s="2">
        <v>2</v>
      </c>
      <c r="AL4248" s="2">
        <f t="shared" si="1786"/>
        <v>410</v>
      </c>
      <c r="AN4248" s="2">
        <v>0</v>
      </c>
    </row>
    <row r="4249" spans="1:40" x14ac:dyDescent="0.25">
      <c r="A4249" s="68" t="s">
        <v>440</v>
      </c>
      <c r="B4249" s="69">
        <f>PRODUCT(B4234+B4241)</f>
        <v>0</v>
      </c>
      <c r="C4249" s="69">
        <f>PRODUCT(C4234+E4241)</f>
        <v>0</v>
      </c>
      <c r="D4249" s="69">
        <f>PRODUCT(D4234+D4241)</f>
        <v>0</v>
      </c>
      <c r="E4249" s="69">
        <f>PRODUCT(E4234+C4241)</f>
        <v>0</v>
      </c>
      <c r="F4249" s="69">
        <f>PRODUCT(F4234+H4241)</f>
        <v>0</v>
      </c>
      <c r="G4249" s="70" t="s">
        <v>6</v>
      </c>
      <c r="H4249" s="69">
        <f>PRODUCT(H4234+F4241)</f>
        <v>0</v>
      </c>
      <c r="I4249" s="69">
        <f>PRODUCT(I4234+K4241)</f>
        <v>0</v>
      </c>
      <c r="J4249" s="70" t="s">
        <v>6</v>
      </c>
      <c r="K4249" s="69">
        <f>PRODUCT(K4234+I4241)</f>
        <v>0</v>
      </c>
      <c r="L4249" s="71">
        <v>0</v>
      </c>
      <c r="M4249" s="8"/>
      <c r="N4249" s="1"/>
      <c r="O4249" s="2">
        <v>29</v>
      </c>
      <c r="P4249" s="2">
        <v>7</v>
      </c>
      <c r="Q4249" s="2">
        <v>2018</v>
      </c>
      <c r="R4249" s="5" t="s">
        <v>778</v>
      </c>
      <c r="S4249" s="2" t="s">
        <v>6</v>
      </c>
      <c r="T4249" s="5" t="s">
        <v>926</v>
      </c>
      <c r="U4249" s="2">
        <v>1</v>
      </c>
      <c r="V4249" s="30" t="s">
        <v>6</v>
      </c>
      <c r="W4249" s="2">
        <v>2</v>
      </c>
      <c r="X4249" s="44" t="s">
        <v>1673</v>
      </c>
      <c r="Y4249" s="2">
        <v>475</v>
      </c>
      <c r="Z4249" s="2">
        <v>17</v>
      </c>
      <c r="AA4249" s="30" t="s">
        <v>6</v>
      </c>
      <c r="AB4249" s="2">
        <v>9</v>
      </c>
      <c r="AC4249" s="7"/>
      <c r="AD4249" s="2">
        <f t="shared" si="1780"/>
        <v>1</v>
      </c>
      <c r="AE4249" s="2">
        <f t="shared" si="1781"/>
        <v>0</v>
      </c>
      <c r="AF4249" s="2">
        <f t="shared" si="1782"/>
        <v>0</v>
      </c>
      <c r="AG4249" s="2">
        <f t="shared" si="1783"/>
        <v>1</v>
      </c>
      <c r="AH4249" s="2">
        <f t="shared" si="1784"/>
        <v>17</v>
      </c>
      <c r="AI4249" s="30" t="s">
        <v>6</v>
      </c>
      <c r="AJ4249" s="2">
        <f t="shared" si="1785"/>
        <v>9</v>
      </c>
      <c r="AK4249" s="2">
        <v>1</v>
      </c>
      <c r="AL4249" s="2">
        <f t="shared" si="1786"/>
        <v>475</v>
      </c>
      <c r="AN4249" s="2">
        <v>2</v>
      </c>
    </row>
    <row r="4250" spans="1:40" x14ac:dyDescent="0.25">
      <c r="A4250" s="68" t="s">
        <v>17</v>
      </c>
      <c r="B4250" s="69">
        <f>PRODUCT(B4235+B4242)</f>
        <v>62</v>
      </c>
      <c r="C4250" s="69">
        <f>PRODUCT(C4235+E4242)</f>
        <v>48</v>
      </c>
      <c r="D4250" s="69">
        <f>PRODUCT(D4235+D4242)</f>
        <v>0</v>
      </c>
      <c r="E4250" s="69">
        <f>PRODUCT(E4235+C4242)</f>
        <v>14</v>
      </c>
      <c r="F4250" s="69">
        <f>PRODUCT(F4235+H4242)</f>
        <v>500</v>
      </c>
      <c r="G4250" s="70" t="s">
        <v>6</v>
      </c>
      <c r="H4250" s="69">
        <f>PRODUCT(H4235+F4242)</f>
        <v>208</v>
      </c>
      <c r="I4250" s="69">
        <f>PRODUCT(I4235+K4242)</f>
        <v>106</v>
      </c>
      <c r="J4250" s="70" t="s">
        <v>6</v>
      </c>
      <c r="K4250" s="69">
        <f>PRODUCT(K4235+I4242)</f>
        <v>28</v>
      </c>
      <c r="L4250" s="71">
        <f>PRODUCT(((B4235*L4235)+B4242*L4242))/B4250</f>
        <v>549.30645161290317</v>
      </c>
      <c r="M4250" s="8"/>
      <c r="N4250" s="1"/>
      <c r="O4250" s="2">
        <v>4</v>
      </c>
      <c r="P4250" s="2">
        <v>6</v>
      </c>
      <c r="Q4250" s="2">
        <v>2019</v>
      </c>
      <c r="R4250" s="5" t="s">
        <v>778</v>
      </c>
      <c r="S4250" s="2" t="s">
        <v>6</v>
      </c>
      <c r="T4250" s="5" t="s">
        <v>926</v>
      </c>
      <c r="U4250" s="2">
        <v>2</v>
      </c>
      <c r="V4250" s="30" t="s">
        <v>6</v>
      </c>
      <c r="W4250" s="2">
        <v>0</v>
      </c>
      <c r="X4250" s="44" t="s">
        <v>1710</v>
      </c>
      <c r="Y4250" s="2">
        <v>512</v>
      </c>
      <c r="Z4250" s="2">
        <v>9</v>
      </c>
      <c r="AA4250" s="30" t="s">
        <v>6</v>
      </c>
      <c r="AB4250" s="2">
        <v>2</v>
      </c>
      <c r="AC4250" s="7"/>
      <c r="AD4250" s="2">
        <f t="shared" si="1780"/>
        <v>1</v>
      </c>
      <c r="AE4250" s="2">
        <f t="shared" si="1781"/>
        <v>1</v>
      </c>
      <c r="AF4250" s="2">
        <f t="shared" si="1782"/>
        <v>0</v>
      </c>
      <c r="AG4250" s="2">
        <f t="shared" si="1783"/>
        <v>0</v>
      </c>
      <c r="AH4250" s="2">
        <f t="shared" si="1784"/>
        <v>9</v>
      </c>
      <c r="AI4250" s="30" t="s">
        <v>6</v>
      </c>
      <c r="AJ4250" s="2">
        <f t="shared" si="1785"/>
        <v>2</v>
      </c>
      <c r="AK4250" s="2">
        <v>3</v>
      </c>
      <c r="AL4250" s="2">
        <f t="shared" si="1786"/>
        <v>512</v>
      </c>
      <c r="AN4250" s="2">
        <v>0</v>
      </c>
    </row>
    <row r="4251" spans="1:40" x14ac:dyDescent="0.25">
      <c r="A4251" s="72" t="s">
        <v>18</v>
      </c>
      <c r="B4251" s="73"/>
      <c r="C4251" s="73"/>
      <c r="D4251" s="73"/>
      <c r="E4251" s="73"/>
      <c r="F4251" s="74">
        <f>PRODUCT(F4250/B4250)</f>
        <v>8.064516129032258</v>
      </c>
      <c r="G4251" s="74" t="s">
        <v>6</v>
      </c>
      <c r="H4251" s="74">
        <f>PRODUCT(H4250/B4250)</f>
        <v>3.3548387096774195</v>
      </c>
      <c r="I4251" s="86"/>
      <c r="J4251" s="86"/>
      <c r="K4251" s="86"/>
      <c r="L4251" s="76"/>
      <c r="M4251" s="55"/>
      <c r="N4251" s="1"/>
      <c r="O4251" s="2">
        <v>5</v>
      </c>
      <c r="P4251" s="2">
        <v>8</v>
      </c>
      <c r="Q4251" s="2">
        <v>2020</v>
      </c>
      <c r="R4251" s="16" t="s">
        <v>778</v>
      </c>
      <c r="S4251" s="104" t="s">
        <v>6</v>
      </c>
      <c r="T4251" s="16" t="s">
        <v>926</v>
      </c>
      <c r="U4251" s="2">
        <v>0</v>
      </c>
      <c r="V4251" s="30" t="s">
        <v>6</v>
      </c>
      <c r="W4251" s="2">
        <v>1</v>
      </c>
      <c r="X4251" s="44" t="s">
        <v>98</v>
      </c>
      <c r="Y4251" s="2">
        <v>470</v>
      </c>
      <c r="Z4251" s="2">
        <v>5</v>
      </c>
      <c r="AA4251" s="30" t="s">
        <v>6</v>
      </c>
      <c r="AB4251" s="2">
        <v>6</v>
      </c>
      <c r="AC4251" s="7"/>
      <c r="AD4251" s="2">
        <f t="shared" si="1780"/>
        <v>1</v>
      </c>
      <c r="AE4251" s="2">
        <f t="shared" si="1781"/>
        <v>0</v>
      </c>
      <c r="AF4251" s="2">
        <f t="shared" si="1782"/>
        <v>0</v>
      </c>
      <c r="AG4251" s="2">
        <f t="shared" si="1783"/>
        <v>1</v>
      </c>
      <c r="AH4251" s="2">
        <f t="shared" si="1784"/>
        <v>5</v>
      </c>
      <c r="AI4251" s="30" t="s">
        <v>6</v>
      </c>
      <c r="AJ4251" s="2">
        <f t="shared" si="1785"/>
        <v>6</v>
      </c>
      <c r="AK4251" s="2">
        <v>0</v>
      </c>
      <c r="AL4251" s="2">
        <f t="shared" si="1786"/>
        <v>470</v>
      </c>
      <c r="AN4251" s="2">
        <v>2</v>
      </c>
    </row>
    <row r="4252" spans="1:40" x14ac:dyDescent="0.25">
      <c r="A4252" s="7"/>
      <c r="B4252" s="10"/>
      <c r="C4252" s="10"/>
      <c r="D4252" s="10"/>
      <c r="E4252" s="10"/>
      <c r="F4252" s="10"/>
      <c r="G4252" s="10"/>
      <c r="H4252" s="10"/>
      <c r="I4252" s="10"/>
      <c r="J4252" s="10"/>
      <c r="K4252" s="10"/>
      <c r="L4252" s="54"/>
      <c r="O4252" s="2"/>
      <c r="R4252" s="7"/>
      <c r="T4252" s="7"/>
      <c r="AC4252" s="7"/>
      <c r="AD4252" s="7"/>
      <c r="AE4252" s="7"/>
      <c r="AF4252" s="7"/>
      <c r="AG4252" s="7"/>
      <c r="AH4252" s="7"/>
      <c r="AI4252" s="7"/>
      <c r="AJ4252" s="7"/>
      <c r="AK4252" s="7"/>
      <c r="AN4252" s="7"/>
    </row>
    <row r="4253" spans="1:40" x14ac:dyDescent="0.25">
      <c r="A4253" s="7"/>
      <c r="B4253" s="10"/>
      <c r="C4253" s="10"/>
      <c r="D4253" s="10"/>
      <c r="E4253" s="10"/>
      <c r="F4253" s="10" t="s">
        <v>1873</v>
      </c>
      <c r="G4253" s="10"/>
      <c r="H4253" s="10"/>
      <c r="I4253" s="10"/>
      <c r="J4253" s="10"/>
      <c r="K4253" s="10"/>
      <c r="L4253" s="10"/>
      <c r="O4253" s="2"/>
      <c r="R4253" s="7"/>
      <c r="T4253" s="7"/>
      <c r="AC4253" s="7"/>
      <c r="AD4253" s="7"/>
      <c r="AE4253" s="7"/>
      <c r="AF4253" s="7"/>
      <c r="AG4253" s="7"/>
      <c r="AH4253" s="7"/>
      <c r="AI4253" s="7"/>
      <c r="AJ4253" s="7"/>
      <c r="AK4253" s="7"/>
      <c r="AN4253" s="7"/>
    </row>
    <row r="4254" spans="1:40" x14ac:dyDescent="0.25">
      <c r="A4254" s="7"/>
      <c r="B4254" s="10"/>
      <c r="C4254" s="10"/>
      <c r="D4254" s="10"/>
      <c r="E4254" s="10"/>
      <c r="F4254" s="10" t="s">
        <v>433</v>
      </c>
      <c r="G4254" s="10"/>
      <c r="H4254" s="10"/>
      <c r="I4254" s="10"/>
      <c r="J4254" s="10"/>
      <c r="K4254" s="10"/>
      <c r="L4254" s="57">
        <f>PRODUCT(C4235/B4235)</f>
        <v>0.79411764705882348</v>
      </c>
      <c r="O4254" s="2"/>
      <c r="R4254" s="7"/>
      <c r="T4254" s="7"/>
      <c r="AC4254" s="7"/>
      <c r="AD4254" s="7"/>
      <c r="AE4254" s="7"/>
      <c r="AF4254" s="7"/>
      <c r="AG4254" s="7"/>
      <c r="AH4254" s="7"/>
      <c r="AI4254" s="7"/>
      <c r="AJ4254" s="7"/>
      <c r="AK4254" s="7"/>
      <c r="AN4254" s="7"/>
    </row>
    <row r="4255" spans="1:40" x14ac:dyDescent="0.25">
      <c r="A4255" s="7"/>
      <c r="B4255" s="10"/>
      <c r="C4255" s="10"/>
      <c r="D4255" s="10"/>
      <c r="E4255" s="10"/>
      <c r="F4255" s="10" t="s">
        <v>434</v>
      </c>
      <c r="G4255" s="10"/>
      <c r="H4255" s="10"/>
      <c r="I4255" s="10"/>
      <c r="J4255" s="10"/>
      <c r="K4255" s="10"/>
      <c r="L4255" s="57">
        <f>PRODUCT(E4242/B4242)</f>
        <v>0.75</v>
      </c>
      <c r="O4255" s="2"/>
      <c r="R4255" s="7"/>
      <c r="T4255" s="7"/>
      <c r="AC4255" s="7"/>
      <c r="AD4255" s="7"/>
      <c r="AE4255" s="7"/>
      <c r="AF4255" s="7"/>
      <c r="AG4255" s="7"/>
      <c r="AH4255" s="7"/>
      <c r="AI4255" s="7"/>
      <c r="AJ4255" s="7"/>
      <c r="AK4255" s="7"/>
      <c r="AN4255" s="7"/>
    </row>
    <row r="4256" spans="1:40" x14ac:dyDescent="0.25">
      <c r="A4256" s="7"/>
      <c r="B4256" s="10"/>
      <c r="C4256" s="10"/>
      <c r="D4256" s="10"/>
      <c r="E4256" s="10"/>
      <c r="F4256" s="10" t="s">
        <v>435</v>
      </c>
      <c r="G4256" s="10"/>
      <c r="H4256" s="10"/>
      <c r="I4256" s="10"/>
      <c r="J4256" s="10"/>
      <c r="K4256" s="10"/>
      <c r="L4256" s="57">
        <f>PRODUCT(C4250/B4250)</f>
        <v>0.77419354838709675</v>
      </c>
      <c r="O4256" s="2"/>
      <c r="R4256" s="7"/>
      <c r="T4256" s="7"/>
      <c r="AC4256" s="7"/>
      <c r="AD4256" s="7"/>
      <c r="AE4256" s="7"/>
      <c r="AF4256" s="7"/>
      <c r="AG4256" s="7"/>
      <c r="AH4256" s="7"/>
      <c r="AI4256" s="7"/>
      <c r="AJ4256" s="7"/>
      <c r="AK4256" s="7"/>
      <c r="AN4256" s="7"/>
    </row>
    <row r="4257" spans="1:40" x14ac:dyDescent="0.25">
      <c r="A4257" s="7"/>
      <c r="B4257" s="10"/>
      <c r="C4257" s="10"/>
      <c r="D4257" s="10"/>
      <c r="E4257" s="10"/>
      <c r="F4257" s="1"/>
      <c r="G4257" s="1"/>
      <c r="H4257" s="1"/>
      <c r="I4257" s="1"/>
      <c r="J4257" s="1"/>
      <c r="K4257" s="1"/>
      <c r="L4257" s="1"/>
      <c r="R4257" s="10" t="s">
        <v>25</v>
      </c>
      <c r="AC4257" s="10" t="s">
        <v>3</v>
      </c>
      <c r="AD4257" s="3">
        <f>SUM(AD4258:AD4272)</f>
        <v>13</v>
      </c>
      <c r="AE4257" s="3">
        <f>SUM(AE4258:AE4272)</f>
        <v>10</v>
      </c>
      <c r="AF4257" s="3">
        <f>SUM(AF4258:AF4272)</f>
        <v>0</v>
      </c>
      <c r="AG4257" s="3">
        <f>SUM(AG4258:AG4272)</f>
        <v>3</v>
      </c>
      <c r="AH4257" s="3">
        <f>SUM(AH4258:AH4272)</f>
        <v>123</v>
      </c>
      <c r="AJ4257" s="3">
        <f>SUM(AJ4258:AJ4272)</f>
        <v>52</v>
      </c>
      <c r="AK4257" s="3">
        <f>SUM(AK4258:AK4272)</f>
        <v>28</v>
      </c>
      <c r="AL4257" s="3">
        <f>SUM(AL4258:AL4272)</f>
        <v>7695</v>
      </c>
      <c r="AM4257" s="3"/>
      <c r="AN4257" s="3">
        <f>SUM(AN4258:AN4272)</f>
        <v>9</v>
      </c>
    </row>
    <row r="4258" spans="1:40" x14ac:dyDescent="0.25">
      <c r="A4258" s="7"/>
      <c r="B4258" s="10"/>
      <c r="C4258" s="10"/>
      <c r="D4258" s="10"/>
      <c r="E4258" s="10"/>
      <c r="F4258" s="1"/>
      <c r="G4258" s="1"/>
      <c r="H4258" s="1"/>
      <c r="I4258" s="1"/>
      <c r="J4258" s="1"/>
      <c r="K4258" s="1"/>
      <c r="L4258" s="1"/>
      <c r="N4258" s="1" t="s">
        <v>1860</v>
      </c>
      <c r="O4258" s="2">
        <v>10</v>
      </c>
      <c r="P4258" s="2">
        <v>8</v>
      </c>
      <c r="Q4258" s="2">
        <v>2005</v>
      </c>
      <c r="R4258" s="5" t="s">
        <v>778</v>
      </c>
      <c r="S4258" s="30" t="s">
        <v>6</v>
      </c>
      <c r="T4258" s="5" t="s">
        <v>926</v>
      </c>
      <c r="U4258" s="2">
        <v>0</v>
      </c>
      <c r="V4258" s="30" t="s">
        <v>6</v>
      </c>
      <c r="W4258" s="2">
        <v>2</v>
      </c>
      <c r="X4258" s="7" t="s">
        <v>62</v>
      </c>
      <c r="Y4258" s="2">
        <v>403</v>
      </c>
      <c r="Z4258" s="2">
        <v>2</v>
      </c>
      <c r="AA4258" s="30" t="s">
        <v>6</v>
      </c>
      <c r="AB4258" s="2">
        <v>5</v>
      </c>
      <c r="AD4258" s="2">
        <f t="shared" ref="AD4258:AD4270" si="1790">IF(Q4258&gt;100,1,0)</f>
        <v>1</v>
      </c>
      <c r="AE4258" s="2">
        <f t="shared" ref="AE4258:AE4270" si="1791">IF(U4258&gt;W4258,1,0)</f>
        <v>0</v>
      </c>
      <c r="AF4258" s="2">
        <f t="shared" ref="AF4258:AF4270" si="1792">IF(U4258=W4258,1,0)*IF(Q4258=0,0,1)</f>
        <v>0</v>
      </c>
      <c r="AG4258" s="2">
        <f t="shared" ref="AG4258:AG4270" si="1793">IF(W4258&gt;U4258,1,0)</f>
        <v>1</v>
      </c>
      <c r="AH4258" s="2">
        <f t="shared" ref="AH4258:AH4270" si="1794">PRODUCT(Z4258)</f>
        <v>2</v>
      </c>
      <c r="AI4258" s="30" t="s">
        <v>6</v>
      </c>
      <c r="AJ4258" s="2">
        <f t="shared" ref="AJ4258:AJ4270" si="1795">PRODUCT(AB4258)</f>
        <v>5</v>
      </c>
      <c r="AK4258" s="2">
        <v>0</v>
      </c>
      <c r="AL4258" s="2">
        <f t="shared" ref="AL4258:AL4270" si="1796">PRODUCT(Y4258)</f>
        <v>403</v>
      </c>
      <c r="AN4258" s="2">
        <v>3</v>
      </c>
    </row>
    <row r="4259" spans="1:40" x14ac:dyDescent="0.25">
      <c r="A4259" s="7"/>
      <c r="B4259" s="10"/>
      <c r="C4259" s="10"/>
      <c r="D4259" s="10"/>
      <c r="E4259" s="10"/>
      <c r="F4259" s="1"/>
      <c r="G4259" s="1"/>
      <c r="H4259" s="1"/>
      <c r="I4259" s="1"/>
      <c r="J4259" s="1"/>
      <c r="K4259" s="1"/>
      <c r="L4259" s="1"/>
      <c r="N4259" s="1" t="s">
        <v>1860</v>
      </c>
      <c r="O4259" s="2">
        <v>9</v>
      </c>
      <c r="P4259" s="2">
        <v>8</v>
      </c>
      <c r="Q4259" s="2">
        <v>2006</v>
      </c>
      <c r="R4259" s="5" t="s">
        <v>778</v>
      </c>
      <c r="S4259" s="30" t="s">
        <v>6</v>
      </c>
      <c r="T4259" s="5" t="s">
        <v>926</v>
      </c>
      <c r="U4259" s="2">
        <v>2</v>
      </c>
      <c r="V4259" s="30" t="s">
        <v>6</v>
      </c>
      <c r="W4259" s="2">
        <v>1</v>
      </c>
      <c r="X4259" s="7" t="s">
        <v>1119</v>
      </c>
      <c r="Y4259" s="2">
        <v>474</v>
      </c>
      <c r="Z4259" s="2">
        <v>16</v>
      </c>
      <c r="AA4259" s="30" t="s">
        <v>6</v>
      </c>
      <c r="AB4259" s="2">
        <v>14</v>
      </c>
      <c r="AC4259" s="7"/>
      <c r="AD4259" s="2">
        <f t="shared" si="1790"/>
        <v>1</v>
      </c>
      <c r="AE4259" s="2">
        <f t="shared" si="1791"/>
        <v>1</v>
      </c>
      <c r="AF4259" s="2">
        <f t="shared" si="1792"/>
        <v>0</v>
      </c>
      <c r="AG4259" s="2">
        <f t="shared" si="1793"/>
        <v>0</v>
      </c>
      <c r="AH4259" s="2">
        <f t="shared" si="1794"/>
        <v>16</v>
      </c>
      <c r="AI4259" s="30" t="s">
        <v>6</v>
      </c>
      <c r="AJ4259" s="2">
        <f t="shared" si="1795"/>
        <v>14</v>
      </c>
      <c r="AK4259" s="2">
        <v>2</v>
      </c>
      <c r="AL4259" s="2">
        <f t="shared" si="1796"/>
        <v>474</v>
      </c>
      <c r="AN4259" s="2">
        <v>1</v>
      </c>
    </row>
    <row r="4260" spans="1:40" x14ac:dyDescent="0.25">
      <c r="A4260" s="7"/>
      <c r="B4260" s="10"/>
      <c r="C4260" s="10"/>
      <c r="D4260" s="10"/>
      <c r="E4260" s="10"/>
      <c r="F4260" s="1"/>
      <c r="G4260" s="1"/>
      <c r="H4260" s="1"/>
      <c r="I4260" s="1"/>
      <c r="J4260" s="1"/>
      <c r="K4260" s="1"/>
      <c r="L4260" s="1"/>
      <c r="N4260" s="1" t="s">
        <v>1860</v>
      </c>
      <c r="O4260" s="2">
        <v>19</v>
      </c>
      <c r="P4260" s="2">
        <v>8</v>
      </c>
      <c r="Q4260" s="2">
        <v>2007</v>
      </c>
      <c r="R4260" s="5" t="s">
        <v>778</v>
      </c>
      <c r="S4260" s="30" t="s">
        <v>6</v>
      </c>
      <c r="T4260" s="5" t="s">
        <v>926</v>
      </c>
      <c r="U4260" s="2">
        <v>0</v>
      </c>
      <c r="V4260" s="30" t="s">
        <v>6</v>
      </c>
      <c r="W4260" s="2">
        <v>1</v>
      </c>
      <c r="X4260" s="7" t="s">
        <v>936</v>
      </c>
      <c r="Y4260" s="2">
        <v>431</v>
      </c>
      <c r="Z4260" s="2">
        <v>7</v>
      </c>
      <c r="AA4260" s="30" t="s">
        <v>6</v>
      </c>
      <c r="AB4260" s="2">
        <v>9</v>
      </c>
      <c r="AC4260" s="7"/>
      <c r="AD4260" s="2">
        <f t="shared" si="1790"/>
        <v>1</v>
      </c>
      <c r="AE4260" s="2">
        <f t="shared" si="1791"/>
        <v>0</v>
      </c>
      <c r="AF4260" s="2">
        <f t="shared" si="1792"/>
        <v>0</v>
      </c>
      <c r="AG4260" s="2">
        <f t="shared" si="1793"/>
        <v>1</v>
      </c>
      <c r="AH4260" s="2">
        <f t="shared" si="1794"/>
        <v>7</v>
      </c>
      <c r="AI4260" s="30" t="s">
        <v>6</v>
      </c>
      <c r="AJ4260" s="2">
        <f t="shared" si="1795"/>
        <v>9</v>
      </c>
      <c r="AK4260" s="2">
        <v>0</v>
      </c>
      <c r="AL4260" s="2">
        <f t="shared" si="1796"/>
        <v>431</v>
      </c>
      <c r="AN4260" s="2">
        <v>2</v>
      </c>
    </row>
    <row r="4261" spans="1:40" x14ac:dyDescent="0.25">
      <c r="A4261" s="7"/>
      <c r="B4261" s="10"/>
      <c r="C4261" s="10"/>
      <c r="D4261" s="10"/>
      <c r="E4261" s="10"/>
      <c r="F4261" s="1"/>
      <c r="G4261" s="1"/>
      <c r="H4261" s="1"/>
      <c r="I4261" s="1"/>
      <c r="J4261" s="1"/>
      <c r="K4261" s="1"/>
      <c r="L4261" s="1"/>
      <c r="N4261" s="1" t="s">
        <v>1860</v>
      </c>
      <c r="O4261" s="2">
        <v>27</v>
      </c>
      <c r="P4261" s="2">
        <v>8</v>
      </c>
      <c r="Q4261" s="2">
        <v>2008</v>
      </c>
      <c r="R4261" s="5" t="s">
        <v>778</v>
      </c>
      <c r="S4261" s="30" t="s">
        <v>6</v>
      </c>
      <c r="T4261" s="5" t="s">
        <v>926</v>
      </c>
      <c r="U4261" s="2">
        <v>2</v>
      </c>
      <c r="V4261" s="30" t="s">
        <v>6</v>
      </c>
      <c r="W4261" s="2">
        <v>0</v>
      </c>
      <c r="X4261" s="7" t="s">
        <v>449</v>
      </c>
      <c r="Y4261" s="2">
        <v>555</v>
      </c>
      <c r="Z4261" s="2">
        <v>7</v>
      </c>
      <c r="AA4261" s="30" t="s">
        <v>6</v>
      </c>
      <c r="AB4261" s="2">
        <v>1</v>
      </c>
      <c r="AC4261" s="7"/>
      <c r="AD4261" s="2">
        <f t="shared" si="1790"/>
        <v>1</v>
      </c>
      <c r="AE4261" s="2">
        <f t="shared" si="1791"/>
        <v>1</v>
      </c>
      <c r="AF4261" s="2">
        <f t="shared" si="1792"/>
        <v>0</v>
      </c>
      <c r="AG4261" s="2">
        <f t="shared" si="1793"/>
        <v>0</v>
      </c>
      <c r="AH4261" s="2">
        <f t="shared" si="1794"/>
        <v>7</v>
      </c>
      <c r="AI4261" s="30" t="s">
        <v>6</v>
      </c>
      <c r="AJ4261" s="2">
        <f t="shared" si="1795"/>
        <v>1</v>
      </c>
      <c r="AK4261" s="2">
        <v>3</v>
      </c>
      <c r="AL4261" s="2">
        <f t="shared" si="1796"/>
        <v>555</v>
      </c>
      <c r="AN4261" s="2">
        <v>0</v>
      </c>
    </row>
    <row r="4262" spans="1:40" x14ac:dyDescent="0.25">
      <c r="A4262" s="7"/>
      <c r="B4262" s="10"/>
      <c r="C4262" s="10"/>
      <c r="D4262" s="10"/>
      <c r="E4262" s="10"/>
      <c r="F4262" s="1"/>
      <c r="G4262" s="1"/>
      <c r="H4262" s="1"/>
      <c r="I4262" s="1"/>
      <c r="J4262" s="1"/>
      <c r="K4262" s="1"/>
      <c r="L4262" s="1"/>
      <c r="N4262" s="1" t="s">
        <v>101</v>
      </c>
      <c r="O4262" s="2">
        <v>11</v>
      </c>
      <c r="P4262" s="100">
        <v>8</v>
      </c>
      <c r="Q4262" s="2">
        <v>2012</v>
      </c>
      <c r="R4262" s="5" t="s">
        <v>778</v>
      </c>
      <c r="S4262" s="30" t="s">
        <v>6</v>
      </c>
      <c r="T4262" s="5" t="s">
        <v>926</v>
      </c>
      <c r="U4262" s="100">
        <v>0</v>
      </c>
      <c r="V4262" s="30" t="s">
        <v>6</v>
      </c>
      <c r="W4262" s="100">
        <v>2</v>
      </c>
      <c r="X4262" s="7" t="s">
        <v>1361</v>
      </c>
      <c r="Y4262" s="100">
        <v>301</v>
      </c>
      <c r="Z4262" s="100">
        <v>7</v>
      </c>
      <c r="AA4262" s="30" t="s">
        <v>6</v>
      </c>
      <c r="AB4262" s="100">
        <v>10</v>
      </c>
      <c r="AC4262" s="7"/>
      <c r="AD4262" s="2">
        <f t="shared" si="1790"/>
        <v>1</v>
      </c>
      <c r="AE4262" s="2">
        <f t="shared" si="1791"/>
        <v>0</v>
      </c>
      <c r="AF4262" s="2">
        <f t="shared" si="1792"/>
        <v>0</v>
      </c>
      <c r="AG4262" s="2">
        <f t="shared" si="1793"/>
        <v>1</v>
      </c>
      <c r="AH4262" s="2">
        <f t="shared" si="1794"/>
        <v>7</v>
      </c>
      <c r="AI4262" s="30" t="s">
        <v>6</v>
      </c>
      <c r="AJ4262" s="2">
        <f t="shared" si="1795"/>
        <v>10</v>
      </c>
      <c r="AK4262" s="2">
        <v>0</v>
      </c>
      <c r="AL4262" s="2">
        <f t="shared" si="1796"/>
        <v>301</v>
      </c>
      <c r="AN4262" s="2">
        <v>3</v>
      </c>
    </row>
    <row r="4263" spans="1:40" x14ac:dyDescent="0.25">
      <c r="A4263" s="7"/>
      <c r="B4263" s="10"/>
      <c r="C4263" s="10"/>
      <c r="D4263" s="10"/>
      <c r="E4263" s="10"/>
      <c r="F4263" s="1"/>
      <c r="G4263" s="1"/>
      <c r="H4263" s="1"/>
      <c r="I4263" s="1"/>
      <c r="J4263" s="1"/>
      <c r="K4263" s="1"/>
      <c r="L4263" s="1"/>
      <c r="N4263" s="1" t="s">
        <v>103</v>
      </c>
      <c r="O4263" s="2">
        <v>14</v>
      </c>
      <c r="P4263" s="100">
        <v>8</v>
      </c>
      <c r="Q4263" s="2">
        <v>2012</v>
      </c>
      <c r="R4263" s="5" t="s">
        <v>778</v>
      </c>
      <c r="S4263" s="30" t="s">
        <v>6</v>
      </c>
      <c r="T4263" s="5" t="s">
        <v>926</v>
      </c>
      <c r="U4263" s="100">
        <v>2</v>
      </c>
      <c r="V4263" s="30" t="s">
        <v>6</v>
      </c>
      <c r="W4263" s="100">
        <v>0</v>
      </c>
      <c r="X4263" s="7" t="s">
        <v>415</v>
      </c>
      <c r="Y4263" s="100">
        <v>681</v>
      </c>
      <c r="Z4263" s="100">
        <v>7</v>
      </c>
      <c r="AA4263" s="30" t="s">
        <v>6</v>
      </c>
      <c r="AB4263" s="100">
        <v>1</v>
      </c>
      <c r="AC4263" s="7"/>
      <c r="AD4263" s="2">
        <f t="shared" si="1790"/>
        <v>1</v>
      </c>
      <c r="AE4263" s="2">
        <f t="shared" si="1791"/>
        <v>1</v>
      </c>
      <c r="AF4263" s="2">
        <f t="shared" si="1792"/>
        <v>0</v>
      </c>
      <c r="AG4263" s="2">
        <f t="shared" si="1793"/>
        <v>0</v>
      </c>
      <c r="AH4263" s="2">
        <f t="shared" si="1794"/>
        <v>7</v>
      </c>
      <c r="AI4263" s="30" t="s">
        <v>6</v>
      </c>
      <c r="AJ4263" s="2">
        <f t="shared" si="1795"/>
        <v>1</v>
      </c>
      <c r="AK4263" s="2">
        <v>3</v>
      </c>
      <c r="AL4263" s="2">
        <f t="shared" si="1796"/>
        <v>681</v>
      </c>
      <c r="AN4263" s="2">
        <v>0</v>
      </c>
    </row>
    <row r="4264" spans="1:40" x14ac:dyDescent="0.25">
      <c r="A4264" s="7"/>
      <c r="B4264" s="10"/>
      <c r="C4264" s="10"/>
      <c r="D4264" s="10"/>
      <c r="E4264" s="10"/>
      <c r="F4264" s="1"/>
      <c r="G4264" s="1"/>
      <c r="H4264" s="1"/>
      <c r="I4264" s="1"/>
      <c r="J4264" s="1"/>
      <c r="K4264" s="1"/>
      <c r="L4264" s="1"/>
      <c r="N4264" s="1" t="s">
        <v>104</v>
      </c>
      <c r="O4264" s="2">
        <v>18</v>
      </c>
      <c r="P4264" s="100">
        <v>8</v>
      </c>
      <c r="Q4264" s="2">
        <v>2012</v>
      </c>
      <c r="R4264" s="5" t="s">
        <v>778</v>
      </c>
      <c r="S4264" s="30" t="s">
        <v>6</v>
      </c>
      <c r="T4264" s="5" t="s">
        <v>926</v>
      </c>
      <c r="U4264" s="100">
        <v>2</v>
      </c>
      <c r="V4264" s="30" t="s">
        <v>6</v>
      </c>
      <c r="W4264" s="100">
        <v>0</v>
      </c>
      <c r="X4264" s="7" t="s">
        <v>1340</v>
      </c>
      <c r="Y4264" s="100">
        <v>905</v>
      </c>
      <c r="Z4264" s="100">
        <v>17</v>
      </c>
      <c r="AA4264" s="30" t="s">
        <v>6</v>
      </c>
      <c r="AB4264" s="100">
        <v>1</v>
      </c>
      <c r="AC4264" s="7"/>
      <c r="AD4264" s="2">
        <f t="shared" si="1790"/>
        <v>1</v>
      </c>
      <c r="AE4264" s="2">
        <f t="shared" si="1791"/>
        <v>1</v>
      </c>
      <c r="AF4264" s="2">
        <f t="shared" si="1792"/>
        <v>0</v>
      </c>
      <c r="AG4264" s="2">
        <f t="shared" si="1793"/>
        <v>0</v>
      </c>
      <c r="AH4264" s="2">
        <f t="shared" si="1794"/>
        <v>17</v>
      </c>
      <c r="AI4264" s="30" t="s">
        <v>6</v>
      </c>
      <c r="AJ4264" s="2">
        <f t="shared" si="1795"/>
        <v>1</v>
      </c>
      <c r="AK4264" s="2">
        <v>3</v>
      </c>
      <c r="AL4264" s="2">
        <f t="shared" si="1796"/>
        <v>905</v>
      </c>
      <c r="AN4264" s="2">
        <v>0</v>
      </c>
    </row>
    <row r="4265" spans="1:40" x14ac:dyDescent="0.25">
      <c r="A4265" s="7"/>
      <c r="B4265" s="10"/>
      <c r="C4265" s="10"/>
      <c r="D4265" s="10"/>
      <c r="E4265" s="10"/>
      <c r="F4265" s="1"/>
      <c r="G4265" s="1"/>
      <c r="H4265" s="1"/>
      <c r="I4265" s="1"/>
      <c r="J4265" s="1"/>
      <c r="K4265" s="1"/>
      <c r="L4265" s="1"/>
      <c r="N4265" s="1" t="s">
        <v>46</v>
      </c>
      <c r="O4265" s="2">
        <v>27</v>
      </c>
      <c r="P4265" s="100">
        <v>8</v>
      </c>
      <c r="Q4265" s="2">
        <v>2015</v>
      </c>
      <c r="R4265" s="5" t="s">
        <v>778</v>
      </c>
      <c r="S4265" s="30" t="s">
        <v>6</v>
      </c>
      <c r="T4265" s="5" t="s">
        <v>926</v>
      </c>
      <c r="U4265" s="100">
        <v>2</v>
      </c>
      <c r="V4265" s="30" t="s">
        <v>6</v>
      </c>
      <c r="W4265" s="100">
        <v>0</v>
      </c>
      <c r="X4265" s="98" t="s">
        <v>160</v>
      </c>
      <c r="Y4265" s="100">
        <v>636</v>
      </c>
      <c r="Z4265" s="100">
        <v>9</v>
      </c>
      <c r="AA4265" s="30" t="s">
        <v>6</v>
      </c>
      <c r="AB4265" s="100">
        <v>3</v>
      </c>
      <c r="AC4265" s="7"/>
      <c r="AD4265" s="2">
        <f t="shared" si="1790"/>
        <v>1</v>
      </c>
      <c r="AE4265" s="2">
        <f t="shared" si="1791"/>
        <v>1</v>
      </c>
      <c r="AF4265" s="2">
        <f t="shared" si="1792"/>
        <v>0</v>
      </c>
      <c r="AG4265" s="2">
        <f t="shared" si="1793"/>
        <v>0</v>
      </c>
      <c r="AH4265" s="2">
        <f t="shared" si="1794"/>
        <v>9</v>
      </c>
      <c r="AI4265" s="30" t="s">
        <v>6</v>
      </c>
      <c r="AJ4265" s="2">
        <f t="shared" si="1795"/>
        <v>3</v>
      </c>
      <c r="AK4265" s="2">
        <v>3</v>
      </c>
      <c r="AL4265" s="2">
        <f t="shared" si="1796"/>
        <v>636</v>
      </c>
      <c r="AN4265" s="2">
        <v>0</v>
      </c>
    </row>
    <row r="4266" spans="1:40" x14ac:dyDescent="0.25">
      <c r="A4266" s="7"/>
      <c r="B4266" s="10"/>
      <c r="C4266" s="10"/>
      <c r="D4266" s="10"/>
      <c r="E4266" s="10"/>
      <c r="F4266" s="1"/>
      <c r="G4266" s="1"/>
      <c r="H4266" s="1"/>
      <c r="I4266" s="1"/>
      <c r="J4266" s="1"/>
      <c r="K4266" s="1"/>
      <c r="L4266" s="1"/>
      <c r="N4266" s="1" t="s">
        <v>47</v>
      </c>
      <c r="O4266" s="2">
        <v>30</v>
      </c>
      <c r="P4266" s="100">
        <v>8</v>
      </c>
      <c r="Q4266" s="2">
        <v>2015</v>
      </c>
      <c r="R4266" s="5" t="s">
        <v>778</v>
      </c>
      <c r="S4266" s="30" t="s">
        <v>6</v>
      </c>
      <c r="T4266" s="5" t="s">
        <v>926</v>
      </c>
      <c r="U4266" s="100">
        <v>2</v>
      </c>
      <c r="V4266" s="30" t="s">
        <v>6</v>
      </c>
      <c r="W4266" s="100">
        <v>0</v>
      </c>
      <c r="X4266" s="98" t="s">
        <v>139</v>
      </c>
      <c r="Y4266" s="100">
        <v>811</v>
      </c>
      <c r="Z4266" s="100">
        <v>7</v>
      </c>
      <c r="AA4266" s="30" t="s">
        <v>6</v>
      </c>
      <c r="AB4266" s="100">
        <v>1</v>
      </c>
      <c r="AC4266" s="7"/>
      <c r="AD4266" s="2">
        <f t="shared" si="1790"/>
        <v>1</v>
      </c>
      <c r="AE4266" s="2">
        <f t="shared" si="1791"/>
        <v>1</v>
      </c>
      <c r="AF4266" s="2">
        <f t="shared" si="1792"/>
        <v>0</v>
      </c>
      <c r="AG4266" s="2">
        <f t="shared" si="1793"/>
        <v>0</v>
      </c>
      <c r="AH4266" s="2">
        <f t="shared" si="1794"/>
        <v>7</v>
      </c>
      <c r="AI4266" s="30" t="s">
        <v>6</v>
      </c>
      <c r="AJ4266" s="2">
        <f t="shared" si="1795"/>
        <v>1</v>
      </c>
      <c r="AK4266" s="2">
        <v>3</v>
      </c>
      <c r="AL4266" s="2">
        <f t="shared" si="1796"/>
        <v>811</v>
      </c>
      <c r="AN4266" s="2">
        <v>0</v>
      </c>
    </row>
    <row r="4267" spans="1:40" x14ac:dyDescent="0.25">
      <c r="A4267" s="7"/>
      <c r="B4267" s="10"/>
      <c r="C4267" s="10"/>
      <c r="D4267" s="10"/>
      <c r="E4267" s="10"/>
      <c r="F4267" s="1"/>
      <c r="G4267" s="1"/>
      <c r="H4267" s="1"/>
      <c r="I4267" s="1"/>
      <c r="J4267" s="1"/>
      <c r="K4267" s="1"/>
      <c r="L4267" s="1"/>
      <c r="N4267" s="1" t="s">
        <v>46</v>
      </c>
      <c r="O4267" s="2">
        <v>26</v>
      </c>
      <c r="P4267" s="100">
        <v>8</v>
      </c>
      <c r="Q4267" s="2">
        <v>2016</v>
      </c>
      <c r="R4267" s="82" t="s">
        <v>778</v>
      </c>
      <c r="S4267" s="30" t="s">
        <v>6</v>
      </c>
      <c r="T4267" s="82" t="s">
        <v>926</v>
      </c>
      <c r="U4267" s="100">
        <v>2</v>
      </c>
      <c r="V4267" s="30" t="s">
        <v>6</v>
      </c>
      <c r="W4267" s="100">
        <v>0</v>
      </c>
      <c r="X4267" s="98" t="s">
        <v>1546</v>
      </c>
      <c r="Y4267" s="100">
        <v>652</v>
      </c>
      <c r="Z4267" s="100">
        <v>4</v>
      </c>
      <c r="AA4267" s="30" t="s">
        <v>6</v>
      </c>
      <c r="AB4267" s="100">
        <v>2</v>
      </c>
      <c r="AC4267" s="7"/>
      <c r="AD4267" s="2">
        <f t="shared" si="1790"/>
        <v>1</v>
      </c>
      <c r="AE4267" s="2">
        <f t="shared" si="1791"/>
        <v>1</v>
      </c>
      <c r="AF4267" s="2">
        <f t="shared" si="1792"/>
        <v>0</v>
      </c>
      <c r="AG4267" s="2">
        <f t="shared" si="1793"/>
        <v>0</v>
      </c>
      <c r="AH4267" s="2">
        <f t="shared" si="1794"/>
        <v>4</v>
      </c>
      <c r="AI4267" s="30" t="s">
        <v>6</v>
      </c>
      <c r="AJ4267" s="2">
        <f t="shared" si="1795"/>
        <v>2</v>
      </c>
      <c r="AK4267" s="2">
        <v>3</v>
      </c>
      <c r="AL4267" s="2">
        <f t="shared" si="1796"/>
        <v>652</v>
      </c>
      <c r="AN4267" s="2">
        <v>0</v>
      </c>
    </row>
    <row r="4268" spans="1:40" x14ac:dyDescent="0.25">
      <c r="A4268" s="7"/>
      <c r="B4268" s="10"/>
      <c r="C4268" s="10"/>
      <c r="D4268" s="10"/>
      <c r="E4268" s="10"/>
      <c r="F4268" s="1"/>
      <c r="G4268" s="1"/>
      <c r="H4268" s="1"/>
      <c r="I4268" s="1"/>
      <c r="J4268" s="1"/>
      <c r="K4268" s="1"/>
      <c r="L4268" s="1"/>
      <c r="N4268" s="1" t="s">
        <v>47</v>
      </c>
      <c r="O4268" s="2">
        <v>31</v>
      </c>
      <c r="P4268" s="100">
        <v>8</v>
      </c>
      <c r="Q4268" s="2">
        <v>2016</v>
      </c>
      <c r="R4268" s="82" t="s">
        <v>778</v>
      </c>
      <c r="S4268" s="30" t="s">
        <v>6</v>
      </c>
      <c r="T4268" s="82" t="s">
        <v>926</v>
      </c>
      <c r="U4268" s="100">
        <v>1</v>
      </c>
      <c r="V4268" s="30" t="s">
        <v>6</v>
      </c>
      <c r="W4268" s="100">
        <v>0</v>
      </c>
      <c r="X4268" s="98" t="s">
        <v>1547</v>
      </c>
      <c r="Y4268" s="100">
        <v>709</v>
      </c>
      <c r="Z4268" s="100">
        <v>15</v>
      </c>
      <c r="AA4268" s="30" t="s">
        <v>6</v>
      </c>
      <c r="AB4268" s="100">
        <v>1</v>
      </c>
      <c r="AC4268" s="7"/>
      <c r="AD4268" s="2">
        <f t="shared" si="1790"/>
        <v>1</v>
      </c>
      <c r="AE4268" s="2">
        <f t="shared" si="1791"/>
        <v>1</v>
      </c>
      <c r="AF4268" s="2">
        <f t="shared" si="1792"/>
        <v>0</v>
      </c>
      <c r="AG4268" s="2">
        <f t="shared" si="1793"/>
        <v>0</v>
      </c>
      <c r="AH4268" s="2">
        <f t="shared" si="1794"/>
        <v>15</v>
      </c>
      <c r="AI4268" s="30" t="s">
        <v>6</v>
      </c>
      <c r="AJ4268" s="2">
        <f t="shared" si="1795"/>
        <v>1</v>
      </c>
      <c r="AK4268" s="2">
        <v>2</v>
      </c>
      <c r="AL4268" s="2">
        <f t="shared" si="1796"/>
        <v>709</v>
      </c>
      <c r="AN4268" s="2">
        <v>0</v>
      </c>
    </row>
    <row r="4269" spans="1:40" x14ac:dyDescent="0.25">
      <c r="A4269" s="7"/>
      <c r="B4269" s="10"/>
      <c r="C4269" s="10"/>
      <c r="D4269" s="10"/>
      <c r="E4269" s="10"/>
      <c r="F4269" s="1"/>
      <c r="G4269" s="1"/>
      <c r="H4269" s="1"/>
      <c r="I4269" s="1"/>
      <c r="J4269" s="1"/>
      <c r="K4269" s="1"/>
      <c r="L4269" s="1"/>
      <c r="N4269" s="1" t="s">
        <v>40</v>
      </c>
      <c r="O4269" s="2">
        <v>11</v>
      </c>
      <c r="P4269" s="2">
        <v>8</v>
      </c>
      <c r="Q4269" s="2">
        <v>2019</v>
      </c>
      <c r="R4269" s="5" t="s">
        <v>778</v>
      </c>
      <c r="S4269" s="17" t="s">
        <v>6</v>
      </c>
      <c r="T4269" s="5" t="s">
        <v>926</v>
      </c>
      <c r="U4269" s="2">
        <v>2</v>
      </c>
      <c r="V4269" s="30" t="s">
        <v>6</v>
      </c>
      <c r="W4269" s="2">
        <v>0</v>
      </c>
      <c r="X4269" s="44" t="s">
        <v>1765</v>
      </c>
      <c r="Y4269" s="2">
        <v>580</v>
      </c>
      <c r="Z4269" s="2">
        <v>12</v>
      </c>
      <c r="AA4269" s="30" t="s">
        <v>6</v>
      </c>
      <c r="AB4269" s="2">
        <v>2</v>
      </c>
      <c r="AC4269" s="7"/>
      <c r="AD4269" s="2">
        <f t="shared" si="1790"/>
        <v>1</v>
      </c>
      <c r="AE4269" s="2">
        <f t="shared" si="1791"/>
        <v>1</v>
      </c>
      <c r="AF4269" s="2">
        <f t="shared" si="1792"/>
        <v>0</v>
      </c>
      <c r="AG4269" s="2">
        <f t="shared" si="1793"/>
        <v>0</v>
      </c>
      <c r="AH4269" s="2">
        <f t="shared" si="1794"/>
        <v>12</v>
      </c>
      <c r="AI4269" s="30" t="s">
        <v>6</v>
      </c>
      <c r="AJ4269" s="2">
        <f t="shared" si="1795"/>
        <v>2</v>
      </c>
      <c r="AK4269" s="2">
        <v>3</v>
      </c>
      <c r="AL4269" s="2">
        <f t="shared" si="1796"/>
        <v>580</v>
      </c>
      <c r="AN4269" s="2">
        <v>0</v>
      </c>
    </row>
    <row r="4270" spans="1:40" x14ac:dyDescent="0.25">
      <c r="A4270" s="7"/>
      <c r="B4270" s="10"/>
      <c r="C4270" s="10"/>
      <c r="D4270" s="10"/>
      <c r="E4270" s="10"/>
      <c r="F4270" s="1"/>
      <c r="G4270" s="1"/>
      <c r="H4270" s="1"/>
      <c r="I4270" s="1"/>
      <c r="J4270" s="1"/>
      <c r="K4270" s="1"/>
      <c r="L4270" s="1"/>
      <c r="N4270" s="1" t="s">
        <v>41</v>
      </c>
      <c r="O4270" s="2">
        <v>16</v>
      </c>
      <c r="P4270" s="2">
        <v>8</v>
      </c>
      <c r="Q4270" s="2">
        <v>2019</v>
      </c>
      <c r="R4270" s="5" t="s">
        <v>778</v>
      </c>
      <c r="S4270" s="17" t="s">
        <v>6</v>
      </c>
      <c r="T4270" s="5" t="s">
        <v>926</v>
      </c>
      <c r="U4270" s="2">
        <v>2</v>
      </c>
      <c r="V4270" s="30" t="s">
        <v>6</v>
      </c>
      <c r="W4270" s="2">
        <v>0</v>
      </c>
      <c r="X4270" s="44" t="s">
        <v>1767</v>
      </c>
      <c r="Y4270" s="2">
        <v>557</v>
      </c>
      <c r="Z4270" s="2">
        <v>13</v>
      </c>
      <c r="AA4270" s="30" t="s">
        <v>6</v>
      </c>
      <c r="AB4270" s="2">
        <v>2</v>
      </c>
      <c r="AC4270" s="7"/>
      <c r="AD4270" s="2">
        <f t="shared" si="1790"/>
        <v>1</v>
      </c>
      <c r="AE4270" s="2">
        <f t="shared" si="1791"/>
        <v>1</v>
      </c>
      <c r="AF4270" s="2">
        <f t="shared" si="1792"/>
        <v>0</v>
      </c>
      <c r="AG4270" s="2">
        <f t="shared" si="1793"/>
        <v>0</v>
      </c>
      <c r="AH4270" s="2">
        <f t="shared" si="1794"/>
        <v>13</v>
      </c>
      <c r="AI4270" s="30" t="s">
        <v>6</v>
      </c>
      <c r="AJ4270" s="2">
        <f t="shared" si="1795"/>
        <v>2</v>
      </c>
      <c r="AK4270" s="2">
        <v>3</v>
      </c>
      <c r="AL4270" s="2">
        <f t="shared" si="1796"/>
        <v>557</v>
      </c>
      <c r="AN4270" s="2">
        <v>0</v>
      </c>
    </row>
    <row r="4271" spans="1:40" x14ac:dyDescent="0.25">
      <c r="A4271" s="7"/>
      <c r="B4271" s="10"/>
      <c r="C4271" s="10"/>
      <c r="D4271" s="10"/>
      <c r="E4271" s="10"/>
      <c r="F4271" s="1"/>
      <c r="G4271" s="1"/>
      <c r="H4271" s="1"/>
      <c r="I4271" s="1"/>
      <c r="J4271" s="1"/>
      <c r="K4271" s="1"/>
      <c r="L4271" s="1"/>
      <c r="O4271" s="2"/>
      <c r="S4271" s="49"/>
      <c r="V4271" s="36"/>
      <c r="Y4271" s="35"/>
      <c r="Z4271" s="15"/>
      <c r="AA4271" s="39"/>
      <c r="AB4271" s="15"/>
      <c r="AC4271" s="7"/>
      <c r="AD4271" s="7"/>
      <c r="AE4271" s="7"/>
      <c r="AF4271" s="7"/>
      <c r="AG4271" s="7"/>
      <c r="AH4271" s="7"/>
      <c r="AI4271" s="39"/>
      <c r="AJ4271" s="7"/>
      <c r="AK4271" s="7"/>
      <c r="AN4271" s="7"/>
    </row>
    <row r="4272" spans="1:40" x14ac:dyDescent="0.25">
      <c r="A4272" s="7"/>
      <c r="B4272" s="10"/>
      <c r="C4272" s="10"/>
      <c r="D4272" s="10"/>
      <c r="E4272" s="10"/>
      <c r="F4272" s="10"/>
      <c r="G4272" s="10"/>
      <c r="H4272" s="10"/>
      <c r="I4272" s="10"/>
      <c r="J4272" s="10"/>
      <c r="K4272" s="10"/>
      <c r="L4272" s="54"/>
      <c r="O4272" s="2"/>
      <c r="S4272" s="49"/>
      <c r="V4272" s="36"/>
      <c r="Y4272" s="35"/>
      <c r="Z4272" s="15"/>
      <c r="AA4272" s="39"/>
      <c r="AB4272" s="15"/>
      <c r="AC4272" s="7"/>
      <c r="AD4272" s="7"/>
      <c r="AE4272" s="7"/>
      <c r="AF4272" s="7"/>
      <c r="AG4272" s="7"/>
      <c r="AH4272" s="7"/>
      <c r="AI4272" s="39"/>
      <c r="AJ4272" s="7"/>
      <c r="AK4272" s="7"/>
      <c r="AN4272" s="7"/>
    </row>
    <row r="4273" spans="1:40" x14ac:dyDescent="0.25">
      <c r="A4273" s="7"/>
      <c r="B4273" s="10"/>
      <c r="C4273" s="10"/>
      <c r="D4273" s="10"/>
      <c r="E4273" s="10"/>
      <c r="F4273" s="10"/>
      <c r="G4273" s="10"/>
      <c r="H4273" s="10"/>
      <c r="I4273" s="10"/>
      <c r="J4273" s="10"/>
      <c r="K4273" s="10"/>
      <c r="L4273" s="54"/>
      <c r="O4273" s="2"/>
      <c r="R4273" s="10" t="s">
        <v>32</v>
      </c>
      <c r="T4273" s="7"/>
      <c r="AC4273" s="10" t="s">
        <v>4</v>
      </c>
      <c r="AD4273" s="3">
        <f>SUM(AD4274:AD4276)</f>
        <v>0</v>
      </c>
      <c r="AE4273" s="3">
        <f>SUM(AE4274:AE4276)</f>
        <v>0</v>
      </c>
      <c r="AF4273" s="3">
        <f>SUM(AF4274:AF4276)</f>
        <v>0</v>
      </c>
      <c r="AG4273" s="3">
        <f>SUM(AG4274:AG4276)</f>
        <v>0</v>
      </c>
      <c r="AH4273" s="3">
        <f>SUM(AH4274:AH4276)</f>
        <v>0</v>
      </c>
      <c r="AI4273" s="7"/>
      <c r="AJ4273" s="3">
        <f>SUM(AJ4274:AJ4276)</f>
        <v>0</v>
      </c>
      <c r="AK4273" s="3">
        <f>SUM(AK4274:AK4276)</f>
        <v>0</v>
      </c>
      <c r="AL4273" s="3">
        <f>SUM(AL4274:AL4276)</f>
        <v>0</v>
      </c>
      <c r="AN4273" s="3">
        <f>SUM(AN4274:AN4276)</f>
        <v>0</v>
      </c>
    </row>
    <row r="4274" spans="1:40" x14ac:dyDescent="0.25">
      <c r="A4274" s="7"/>
      <c r="B4274" s="10"/>
      <c r="C4274" s="10"/>
      <c r="D4274" s="10"/>
      <c r="E4274" s="10"/>
      <c r="F4274" s="10"/>
      <c r="G4274" s="10"/>
      <c r="H4274" s="10"/>
      <c r="I4274" s="10"/>
      <c r="J4274" s="10"/>
      <c r="K4274" s="10"/>
      <c r="L4274" s="54"/>
      <c r="O4274" s="2"/>
      <c r="R4274" s="7"/>
      <c r="T4274" s="7"/>
      <c r="AC4274" s="7"/>
      <c r="AD4274" s="7"/>
      <c r="AE4274" s="7"/>
      <c r="AF4274" s="7"/>
      <c r="AG4274" s="7"/>
      <c r="AH4274" s="7"/>
      <c r="AI4274" s="7"/>
      <c r="AJ4274" s="7"/>
      <c r="AK4274" s="7"/>
      <c r="AN4274" s="7"/>
    </row>
    <row r="4275" spans="1:40" x14ac:dyDescent="0.25">
      <c r="A4275" s="7"/>
      <c r="B4275" s="10"/>
      <c r="C4275" s="10"/>
      <c r="D4275" s="10"/>
      <c r="E4275" s="10"/>
      <c r="F4275" s="10"/>
      <c r="G4275" s="10"/>
      <c r="H4275" s="10"/>
      <c r="I4275" s="10"/>
      <c r="J4275" s="10"/>
      <c r="K4275" s="10"/>
      <c r="L4275" s="54"/>
      <c r="O4275" s="2"/>
      <c r="R4275" s="7"/>
      <c r="T4275" s="7"/>
      <c r="AC4275" s="7"/>
      <c r="AD4275" s="7"/>
      <c r="AE4275" s="7"/>
      <c r="AF4275" s="7"/>
      <c r="AG4275" s="7"/>
      <c r="AH4275" s="7"/>
      <c r="AI4275" s="7"/>
      <c r="AJ4275" s="7"/>
      <c r="AK4275" s="7"/>
      <c r="AN4275" s="7"/>
    </row>
    <row r="4276" spans="1:40" x14ac:dyDescent="0.25">
      <c r="A4276" s="7"/>
      <c r="B4276" s="10"/>
      <c r="C4276" s="10"/>
      <c r="D4276" s="10"/>
      <c r="E4276" s="10"/>
      <c r="F4276" s="10"/>
      <c r="G4276" s="10"/>
      <c r="H4276" s="10"/>
      <c r="I4276" s="10"/>
      <c r="J4276" s="10"/>
      <c r="K4276" s="10"/>
      <c r="L4276" s="54"/>
      <c r="O4276" s="2"/>
      <c r="R4276" s="7"/>
      <c r="T4276" s="7"/>
      <c r="AC4276" s="7"/>
      <c r="AD4276" s="7"/>
      <c r="AE4276" s="7"/>
      <c r="AF4276" s="7"/>
      <c r="AG4276" s="7"/>
      <c r="AH4276" s="7"/>
      <c r="AI4276" s="7"/>
      <c r="AJ4276" s="7"/>
      <c r="AK4276" s="7"/>
      <c r="AN4276" s="7"/>
    </row>
    <row r="4277" spans="1:40" x14ac:dyDescent="0.25">
      <c r="A4277" s="7"/>
      <c r="B4277" s="10"/>
      <c r="C4277" s="10"/>
      <c r="D4277" s="10"/>
      <c r="E4277" s="10"/>
      <c r="F4277" s="10"/>
      <c r="G4277" s="10"/>
      <c r="H4277" s="10"/>
      <c r="I4277" s="10"/>
      <c r="J4277" s="10"/>
      <c r="K4277" s="10"/>
      <c r="L4277" s="54"/>
      <c r="O4277" s="2"/>
      <c r="R4277" s="7"/>
      <c r="T4277" s="7"/>
      <c r="AC4277" s="7"/>
      <c r="AD4277" s="7"/>
      <c r="AE4277" s="7"/>
      <c r="AF4277" s="7"/>
      <c r="AG4277" s="7"/>
      <c r="AH4277" s="7"/>
      <c r="AI4277" s="7"/>
      <c r="AJ4277" s="7"/>
      <c r="AK4277" s="7"/>
      <c r="AN4277" s="7"/>
    </row>
    <row r="4278" spans="1:40" x14ac:dyDescent="0.25">
      <c r="L4278" s="8"/>
      <c r="M4278" s="3" t="s">
        <v>7</v>
      </c>
      <c r="R4278" s="6" t="s">
        <v>8</v>
      </c>
      <c r="AC4278" s="10" t="s">
        <v>2</v>
      </c>
      <c r="AD4278" s="3">
        <f>SUM(AD4279:AD4304)</f>
        <v>24</v>
      </c>
      <c r="AE4278" s="3">
        <f>SUM(AE4279:AE4304)</f>
        <v>14</v>
      </c>
      <c r="AF4278" s="3">
        <f>SUM(AF4279:AF4304)</f>
        <v>3</v>
      </c>
      <c r="AG4278" s="3">
        <f>SUM(AG4279:AG4304)</f>
        <v>7</v>
      </c>
      <c r="AH4278" s="3">
        <f>SUM(AH4279:AH4304)</f>
        <v>270</v>
      </c>
      <c r="AJ4278" s="3">
        <f>SUM(AJ4279:AJ4304)</f>
        <v>170</v>
      </c>
      <c r="AK4278" s="3">
        <f>SUM(AK4279:AK4304)</f>
        <v>35</v>
      </c>
      <c r="AL4278" s="3">
        <f>SUM(AL4279:AL4304)</f>
        <v>9780</v>
      </c>
      <c r="AM4278" s="3">
        <f>PRODUCT(AL4278+AL4305+AL4311)</f>
        <v>10384</v>
      </c>
      <c r="AN4278" s="3">
        <f>SUM(AN4279:AN4304)</f>
        <v>17</v>
      </c>
    </row>
    <row r="4279" spans="1:40" x14ac:dyDescent="0.25">
      <c r="A4279" s="63" t="s">
        <v>636</v>
      </c>
      <c r="B4279" s="64" t="s">
        <v>0</v>
      </c>
      <c r="C4279" s="64" t="s">
        <v>10</v>
      </c>
      <c r="D4279" s="64" t="s">
        <v>1</v>
      </c>
      <c r="E4279" s="64" t="s">
        <v>11</v>
      </c>
      <c r="F4279" s="65" t="s">
        <v>12</v>
      </c>
      <c r="G4279" s="66"/>
      <c r="H4279" s="64"/>
      <c r="I4279" s="65" t="s">
        <v>13</v>
      </c>
      <c r="J4279" s="66"/>
      <c r="K4279" s="64"/>
      <c r="L4279" s="67" t="s">
        <v>14</v>
      </c>
      <c r="M4279" s="3">
        <f>MAX(Y4279:Y4315)</f>
        <v>1243</v>
      </c>
      <c r="N4279" s="1"/>
      <c r="O4279" s="2">
        <v>14</v>
      </c>
      <c r="P4279" s="2">
        <v>6</v>
      </c>
      <c r="Q4279" s="2">
        <v>1969</v>
      </c>
      <c r="R4279" s="5" t="s">
        <v>778</v>
      </c>
      <c r="S4279" s="30" t="s">
        <v>6</v>
      </c>
      <c r="T4279" s="5" t="s">
        <v>780</v>
      </c>
      <c r="U4279" s="2">
        <v>8</v>
      </c>
      <c r="V4279" s="30" t="s">
        <v>6</v>
      </c>
      <c r="W4279" s="2">
        <v>16</v>
      </c>
      <c r="X4279" s="2"/>
      <c r="Y4279" s="2">
        <v>20</v>
      </c>
      <c r="Z4279" s="2">
        <v>8</v>
      </c>
      <c r="AA4279" s="30" t="s">
        <v>6</v>
      </c>
      <c r="AB4279" s="2">
        <v>16</v>
      </c>
      <c r="AC4279" s="7"/>
      <c r="AD4279" s="2">
        <f>IF(Q4279&gt;100,1,0)</f>
        <v>1</v>
      </c>
      <c r="AE4279" s="2">
        <f t="shared" ref="AE4279" si="1797">IF(U4279&gt;W4279,1,0)</f>
        <v>0</v>
      </c>
      <c r="AF4279" s="2">
        <f>IF(U4279=W4279,1,0)*IF(Q4279=0,0,1)</f>
        <v>0</v>
      </c>
      <c r="AG4279" s="2">
        <f t="shared" ref="AG4279" si="1798">IF(W4279&gt;U4279,1,0)</f>
        <v>1</v>
      </c>
      <c r="AH4279" s="2">
        <f t="shared" ref="AH4279" si="1799">PRODUCT(Z4279)</f>
        <v>8</v>
      </c>
      <c r="AI4279" s="30" t="s">
        <v>6</v>
      </c>
      <c r="AJ4279" s="2">
        <f t="shared" ref="AJ4279" si="1800">PRODUCT(AB4279)</f>
        <v>16</v>
      </c>
      <c r="AK4279" s="2">
        <v>0</v>
      </c>
      <c r="AL4279" s="2">
        <f t="shared" ref="AL4279" si="1801">PRODUCT(Y4279)</f>
        <v>20</v>
      </c>
      <c r="AN4279" s="2">
        <v>2</v>
      </c>
    </row>
    <row r="4280" spans="1:40" x14ac:dyDescent="0.25">
      <c r="A4280" s="68" t="s">
        <v>16</v>
      </c>
      <c r="B4280" s="69">
        <f>PRODUCT(AD4278)</f>
        <v>24</v>
      </c>
      <c r="C4280" s="69">
        <f>PRODUCT(AE4278)</f>
        <v>14</v>
      </c>
      <c r="D4280" s="69">
        <f>PRODUCT(AF4278)</f>
        <v>3</v>
      </c>
      <c r="E4280" s="69">
        <f>PRODUCT(AG4278)</f>
        <v>7</v>
      </c>
      <c r="F4280" s="69">
        <f>PRODUCT(AH4278)</f>
        <v>270</v>
      </c>
      <c r="G4280" s="70" t="s">
        <v>6</v>
      </c>
      <c r="H4280" s="69">
        <f>PRODUCT(AJ4278)</f>
        <v>170</v>
      </c>
      <c r="I4280" s="69">
        <f>PRODUCT(AK4278)</f>
        <v>35</v>
      </c>
      <c r="J4280" s="70" t="s">
        <v>6</v>
      </c>
      <c r="K4280" s="69">
        <f>PRODUCT(AN4278)</f>
        <v>17</v>
      </c>
      <c r="L4280" s="71">
        <f>PRODUCT(AL4278/B4280)</f>
        <v>407.5</v>
      </c>
      <c r="M4280" s="8"/>
      <c r="N4280" s="1"/>
      <c r="O4280" s="2">
        <v>19</v>
      </c>
      <c r="P4280" s="2">
        <v>6</v>
      </c>
      <c r="Q4280" s="2">
        <v>1971</v>
      </c>
      <c r="R4280" s="5" t="s">
        <v>778</v>
      </c>
      <c r="S4280" s="30" t="s">
        <v>6</v>
      </c>
      <c r="T4280" s="5" t="s">
        <v>780</v>
      </c>
      <c r="U4280" s="2">
        <v>3</v>
      </c>
      <c r="V4280" s="30" t="s">
        <v>6</v>
      </c>
      <c r="W4280" s="2">
        <v>6</v>
      </c>
      <c r="X4280" s="2"/>
      <c r="Y4280" s="96" t="s">
        <v>781</v>
      </c>
      <c r="Z4280" s="2">
        <v>3</v>
      </c>
      <c r="AA4280" s="30" t="s">
        <v>6</v>
      </c>
      <c r="AB4280" s="2">
        <v>6</v>
      </c>
      <c r="AC4280" s="7"/>
      <c r="AD4280" s="2">
        <f t="shared" ref="AD4280:AD4302" si="1802">IF(Q4280&gt;100,1,0)</f>
        <v>1</v>
      </c>
      <c r="AE4280" s="2">
        <f t="shared" ref="AE4280:AE4302" si="1803">IF(U4280&gt;W4280,1,0)</f>
        <v>0</v>
      </c>
      <c r="AF4280" s="2">
        <f t="shared" ref="AF4280:AF4302" si="1804">IF(U4280=W4280,1,0)*IF(Q4280=0,0,1)</f>
        <v>0</v>
      </c>
      <c r="AG4280" s="2">
        <f t="shared" ref="AG4280:AG4302" si="1805">IF(W4280&gt;U4280,1,0)</f>
        <v>1</v>
      </c>
      <c r="AH4280" s="2">
        <f t="shared" ref="AH4280:AH4302" si="1806">PRODUCT(Z4280)</f>
        <v>3</v>
      </c>
      <c r="AI4280" s="30" t="s">
        <v>6</v>
      </c>
      <c r="AJ4280" s="2">
        <f t="shared" ref="AJ4280:AJ4302" si="1807">PRODUCT(AB4280)</f>
        <v>6</v>
      </c>
      <c r="AK4280" s="2">
        <v>0</v>
      </c>
      <c r="AL4280" s="2">
        <f t="shared" ref="AL4280:AL4302" si="1808">PRODUCT(Y4280)</f>
        <v>0</v>
      </c>
      <c r="AN4280" s="2">
        <v>2</v>
      </c>
    </row>
    <row r="4281" spans="1:40" x14ac:dyDescent="0.25">
      <c r="A4281" s="68" t="s">
        <v>439</v>
      </c>
      <c r="B4281" s="69">
        <f>PRODUCT(AD4305)</f>
        <v>1</v>
      </c>
      <c r="C4281" s="69">
        <f>PRODUCT(AE4305)</f>
        <v>1</v>
      </c>
      <c r="D4281" s="69">
        <f>PRODUCT(AF4305)</f>
        <v>0</v>
      </c>
      <c r="E4281" s="69">
        <f>PRODUCT(AG4305)</f>
        <v>0</v>
      </c>
      <c r="F4281" s="69">
        <f>PRODUCT(AH4305)</f>
        <v>14</v>
      </c>
      <c r="G4281" s="70" t="s">
        <v>6</v>
      </c>
      <c r="H4281" s="69">
        <f>PRODUCT(AJ4305)</f>
        <v>4</v>
      </c>
      <c r="I4281" s="69">
        <f>PRODUCT(AK4305)</f>
        <v>3</v>
      </c>
      <c r="J4281" s="70" t="s">
        <v>6</v>
      </c>
      <c r="K4281" s="69">
        <f>PRODUCT(AN4305)</f>
        <v>0</v>
      </c>
      <c r="L4281" s="71">
        <f>PRODUCT(AL4305/B4281)</f>
        <v>604</v>
      </c>
      <c r="M4281" s="8"/>
      <c r="N4281" s="1"/>
      <c r="O4281" s="2">
        <v>14</v>
      </c>
      <c r="P4281" s="2">
        <v>7</v>
      </c>
      <c r="Q4281" s="2">
        <v>1973</v>
      </c>
      <c r="R4281" s="21" t="s">
        <v>778</v>
      </c>
      <c r="S4281" s="30" t="s">
        <v>6</v>
      </c>
      <c r="T4281" s="21" t="s">
        <v>780</v>
      </c>
      <c r="U4281" s="2">
        <v>10</v>
      </c>
      <c r="V4281" s="30" t="s">
        <v>6</v>
      </c>
      <c r="W4281" s="2">
        <v>4</v>
      </c>
      <c r="X4281" s="2"/>
      <c r="Y4281" s="2">
        <v>350</v>
      </c>
      <c r="Z4281" s="2">
        <v>10</v>
      </c>
      <c r="AA4281" s="30" t="s">
        <v>6</v>
      </c>
      <c r="AB4281" s="2">
        <v>4</v>
      </c>
      <c r="AC4281" s="7"/>
      <c r="AD4281" s="2">
        <f t="shared" si="1802"/>
        <v>1</v>
      </c>
      <c r="AE4281" s="2">
        <f t="shared" si="1803"/>
        <v>1</v>
      </c>
      <c r="AF4281" s="2">
        <f t="shared" si="1804"/>
        <v>0</v>
      </c>
      <c r="AG4281" s="2">
        <f t="shared" si="1805"/>
        <v>0</v>
      </c>
      <c r="AH4281" s="2">
        <f t="shared" si="1806"/>
        <v>10</v>
      </c>
      <c r="AI4281" s="30" t="s">
        <v>6</v>
      </c>
      <c r="AJ4281" s="2">
        <f t="shared" si="1807"/>
        <v>4</v>
      </c>
      <c r="AK4281" s="2">
        <v>2</v>
      </c>
      <c r="AL4281" s="2">
        <f t="shared" si="1808"/>
        <v>350</v>
      </c>
      <c r="AN4281" s="2">
        <v>0</v>
      </c>
    </row>
    <row r="4282" spans="1:40" x14ac:dyDescent="0.25">
      <c r="A4282" s="68" t="s">
        <v>440</v>
      </c>
      <c r="B4282" s="69">
        <f>PRODUCT(AD4311)</f>
        <v>0</v>
      </c>
      <c r="C4282" s="69">
        <f t="shared" ref="C4282:F4282" si="1809">PRODUCT(AE4311)</f>
        <v>0</v>
      </c>
      <c r="D4282" s="69">
        <f t="shared" si="1809"/>
        <v>0</v>
      </c>
      <c r="E4282" s="69">
        <f t="shared" si="1809"/>
        <v>0</v>
      </c>
      <c r="F4282" s="69">
        <f t="shared" si="1809"/>
        <v>0</v>
      </c>
      <c r="G4282" s="70" t="s">
        <v>6</v>
      </c>
      <c r="H4282" s="69">
        <f t="shared" ref="H4282" si="1810">PRODUCT(AJ4311)</f>
        <v>0</v>
      </c>
      <c r="I4282" s="69">
        <f t="shared" ref="I4282" si="1811">PRODUCT(AK4311)</f>
        <v>0</v>
      </c>
      <c r="J4282" s="70" t="s">
        <v>6</v>
      </c>
      <c r="K4282" s="69">
        <f>PRODUCT(AN4311)</f>
        <v>0</v>
      </c>
      <c r="L4282" s="71">
        <v>0</v>
      </c>
      <c r="M4282" s="8"/>
      <c r="N4282" s="1"/>
      <c r="O4282" s="2">
        <v>2</v>
      </c>
      <c r="P4282" s="2">
        <v>6</v>
      </c>
      <c r="Q4282" s="2">
        <v>1974</v>
      </c>
      <c r="R4282" s="5" t="s">
        <v>778</v>
      </c>
      <c r="S4282" s="30" t="s">
        <v>6</v>
      </c>
      <c r="T4282" s="5" t="s">
        <v>780</v>
      </c>
      <c r="U4282" s="2">
        <v>1</v>
      </c>
      <c r="V4282" s="30" t="s">
        <v>6</v>
      </c>
      <c r="W4282" s="2">
        <v>1</v>
      </c>
      <c r="X4282" s="2"/>
      <c r="Y4282" s="2">
        <v>200</v>
      </c>
      <c r="Z4282" s="2">
        <v>1</v>
      </c>
      <c r="AA4282" s="30" t="s">
        <v>6</v>
      </c>
      <c r="AB4282" s="2">
        <v>1</v>
      </c>
      <c r="AC4282" s="7"/>
      <c r="AD4282" s="2">
        <f t="shared" si="1802"/>
        <v>1</v>
      </c>
      <c r="AE4282" s="2">
        <f t="shared" si="1803"/>
        <v>0</v>
      </c>
      <c r="AF4282" s="2">
        <f t="shared" si="1804"/>
        <v>1</v>
      </c>
      <c r="AG4282" s="2">
        <f t="shared" si="1805"/>
        <v>0</v>
      </c>
      <c r="AH4282" s="2">
        <f t="shared" si="1806"/>
        <v>1</v>
      </c>
      <c r="AI4282" s="30" t="s">
        <v>6</v>
      </c>
      <c r="AJ4282" s="2">
        <f t="shared" si="1807"/>
        <v>1</v>
      </c>
      <c r="AK4282" s="2">
        <v>1</v>
      </c>
      <c r="AL4282" s="2">
        <f t="shared" si="1808"/>
        <v>200</v>
      </c>
      <c r="AN4282" s="2">
        <v>1</v>
      </c>
    </row>
    <row r="4283" spans="1:40" x14ac:dyDescent="0.25">
      <c r="A4283" s="68" t="s">
        <v>17</v>
      </c>
      <c r="B4283" s="69">
        <f>SUM(B4280:B4282)</f>
        <v>25</v>
      </c>
      <c r="C4283" s="69">
        <f>SUM(C4280:C4282)</f>
        <v>15</v>
      </c>
      <c r="D4283" s="69">
        <f>SUM(D4280:D4282)</f>
        <v>3</v>
      </c>
      <c r="E4283" s="69">
        <f>SUM(E4280:E4282)</f>
        <v>7</v>
      </c>
      <c r="F4283" s="69">
        <f>SUM(F4280:F4282)</f>
        <v>284</v>
      </c>
      <c r="G4283" s="70" t="s">
        <v>6</v>
      </c>
      <c r="H4283" s="69">
        <f>SUM(H4280:H4282)</f>
        <v>174</v>
      </c>
      <c r="I4283" s="69">
        <f>SUM(I4280:I4282)</f>
        <v>38</v>
      </c>
      <c r="J4283" s="70" t="s">
        <v>6</v>
      </c>
      <c r="K4283" s="69">
        <f>SUM(K4280:K4282)</f>
        <v>17</v>
      </c>
      <c r="L4283" s="71">
        <f>PRODUCT(AM4278/B4283)</f>
        <v>415.36</v>
      </c>
      <c r="M4283" s="8"/>
      <c r="N4283" s="1"/>
      <c r="O4283" s="2">
        <v>20</v>
      </c>
      <c r="P4283" s="2">
        <v>8</v>
      </c>
      <c r="Q4283" s="2">
        <v>1977</v>
      </c>
      <c r="R4283" s="5" t="s">
        <v>778</v>
      </c>
      <c r="S4283" s="30" t="s">
        <v>6</v>
      </c>
      <c r="T4283" s="5" t="s">
        <v>780</v>
      </c>
      <c r="U4283" s="2">
        <v>6</v>
      </c>
      <c r="V4283" s="30" t="s">
        <v>6</v>
      </c>
      <c r="W4283" s="2">
        <v>5</v>
      </c>
      <c r="X4283" s="2"/>
      <c r="Y4283" s="2">
        <v>100</v>
      </c>
      <c r="Z4283" s="2">
        <v>6</v>
      </c>
      <c r="AA4283" s="30" t="s">
        <v>6</v>
      </c>
      <c r="AB4283" s="2">
        <v>5</v>
      </c>
      <c r="AC4283" s="7"/>
      <c r="AD4283" s="2">
        <f t="shared" si="1802"/>
        <v>1</v>
      </c>
      <c r="AE4283" s="2">
        <f t="shared" si="1803"/>
        <v>1</v>
      </c>
      <c r="AF4283" s="2">
        <f t="shared" si="1804"/>
        <v>0</v>
      </c>
      <c r="AG4283" s="2">
        <f t="shared" si="1805"/>
        <v>0</v>
      </c>
      <c r="AH4283" s="2">
        <f t="shared" si="1806"/>
        <v>6</v>
      </c>
      <c r="AI4283" s="30" t="s">
        <v>6</v>
      </c>
      <c r="AJ4283" s="2">
        <f t="shared" si="1807"/>
        <v>5</v>
      </c>
      <c r="AK4283" s="2">
        <v>2</v>
      </c>
      <c r="AL4283" s="2">
        <f t="shared" si="1808"/>
        <v>100</v>
      </c>
      <c r="AN4283" s="2">
        <v>0</v>
      </c>
    </row>
    <row r="4284" spans="1:40" x14ac:dyDescent="0.25">
      <c r="A4284" s="72" t="s">
        <v>18</v>
      </c>
      <c r="B4284" s="73"/>
      <c r="C4284" s="73"/>
      <c r="D4284" s="73"/>
      <c r="E4284" s="73"/>
      <c r="F4284" s="74">
        <f>PRODUCT(F4283/B4283)</f>
        <v>11.36</v>
      </c>
      <c r="G4284" s="75" t="s">
        <v>6</v>
      </c>
      <c r="H4284" s="74">
        <f>PRODUCT(H4283/B4283)</f>
        <v>6.96</v>
      </c>
      <c r="I4284" s="73"/>
      <c r="J4284" s="73"/>
      <c r="K4284" s="73"/>
      <c r="L4284" s="76"/>
      <c r="M4284" s="55"/>
      <c r="N4284" s="1"/>
      <c r="O4284" s="2">
        <v>27</v>
      </c>
      <c r="P4284" s="2">
        <v>8</v>
      </c>
      <c r="Q4284" s="2">
        <v>1978</v>
      </c>
      <c r="R4284" s="5" t="s">
        <v>778</v>
      </c>
      <c r="S4284" s="30" t="s">
        <v>6</v>
      </c>
      <c r="T4284" s="5" t="s">
        <v>780</v>
      </c>
      <c r="U4284" s="2">
        <v>8</v>
      </c>
      <c r="V4284" s="30" t="s">
        <v>6</v>
      </c>
      <c r="W4284" s="2">
        <v>9</v>
      </c>
      <c r="X4284" s="2"/>
      <c r="Y4284" s="2">
        <v>300</v>
      </c>
      <c r="Z4284" s="2">
        <v>8</v>
      </c>
      <c r="AA4284" s="30" t="s">
        <v>6</v>
      </c>
      <c r="AB4284" s="2">
        <v>9</v>
      </c>
      <c r="AC4284" s="7"/>
      <c r="AD4284" s="2">
        <f t="shared" si="1802"/>
        <v>1</v>
      </c>
      <c r="AE4284" s="2">
        <f t="shared" si="1803"/>
        <v>0</v>
      </c>
      <c r="AF4284" s="2">
        <f t="shared" si="1804"/>
        <v>0</v>
      </c>
      <c r="AG4284" s="2">
        <f t="shared" si="1805"/>
        <v>1</v>
      </c>
      <c r="AH4284" s="2">
        <f t="shared" si="1806"/>
        <v>8</v>
      </c>
      <c r="AI4284" s="30" t="s">
        <v>6</v>
      </c>
      <c r="AJ4284" s="2">
        <f t="shared" si="1807"/>
        <v>9</v>
      </c>
      <c r="AK4284" s="2">
        <v>0</v>
      </c>
      <c r="AL4284" s="2">
        <f t="shared" si="1808"/>
        <v>300</v>
      </c>
      <c r="AN4284" s="2">
        <v>2</v>
      </c>
    </row>
    <row r="4285" spans="1:40" x14ac:dyDescent="0.25">
      <c r="B4285" s="10"/>
      <c r="C4285" s="10"/>
      <c r="D4285" s="10"/>
      <c r="E4285" s="10"/>
      <c r="F4285" s="10"/>
      <c r="G4285" s="10"/>
      <c r="H4285" s="10"/>
      <c r="I4285" s="10"/>
      <c r="J4285" s="10"/>
      <c r="K4285" s="10"/>
      <c r="L4285" s="8"/>
      <c r="N4285" s="1"/>
      <c r="O4285" s="2">
        <v>29</v>
      </c>
      <c r="P4285" s="2">
        <v>7</v>
      </c>
      <c r="Q4285" s="2">
        <v>1979</v>
      </c>
      <c r="R4285" s="21" t="s">
        <v>778</v>
      </c>
      <c r="S4285" s="30" t="s">
        <v>6</v>
      </c>
      <c r="T4285" s="5" t="s">
        <v>780</v>
      </c>
      <c r="U4285" s="2">
        <v>9</v>
      </c>
      <c r="V4285" s="30" t="s">
        <v>6</v>
      </c>
      <c r="W4285" s="2">
        <v>11</v>
      </c>
      <c r="X4285" s="2"/>
      <c r="Y4285" s="96" t="s">
        <v>781</v>
      </c>
      <c r="Z4285" s="2">
        <v>9</v>
      </c>
      <c r="AA4285" s="30" t="s">
        <v>6</v>
      </c>
      <c r="AB4285" s="2">
        <v>11</v>
      </c>
      <c r="AC4285" s="7"/>
      <c r="AD4285" s="2">
        <f t="shared" si="1802"/>
        <v>1</v>
      </c>
      <c r="AE4285" s="2">
        <f t="shared" si="1803"/>
        <v>0</v>
      </c>
      <c r="AF4285" s="2">
        <f t="shared" si="1804"/>
        <v>0</v>
      </c>
      <c r="AG4285" s="2">
        <f t="shared" si="1805"/>
        <v>1</v>
      </c>
      <c r="AH4285" s="2">
        <f t="shared" si="1806"/>
        <v>9</v>
      </c>
      <c r="AI4285" s="30" t="s">
        <v>6</v>
      </c>
      <c r="AJ4285" s="2">
        <f t="shared" si="1807"/>
        <v>11</v>
      </c>
      <c r="AK4285" s="2">
        <v>0</v>
      </c>
      <c r="AL4285" s="2">
        <f t="shared" si="1808"/>
        <v>0</v>
      </c>
      <c r="AN4285" s="2">
        <v>2</v>
      </c>
    </row>
    <row r="4286" spans="1:40" x14ac:dyDescent="0.25">
      <c r="A4286" s="77" t="s">
        <v>635</v>
      </c>
      <c r="B4286" s="64" t="s">
        <v>0</v>
      </c>
      <c r="C4286" s="64" t="s">
        <v>10</v>
      </c>
      <c r="D4286" s="64" t="s">
        <v>1</v>
      </c>
      <c r="E4286" s="64" t="s">
        <v>11</v>
      </c>
      <c r="F4286" s="65" t="s">
        <v>12</v>
      </c>
      <c r="G4286" s="66"/>
      <c r="H4286" s="64"/>
      <c r="I4286" s="65" t="s">
        <v>13</v>
      </c>
      <c r="J4286" s="66"/>
      <c r="K4286" s="64"/>
      <c r="L4286" s="67" t="s">
        <v>14</v>
      </c>
      <c r="N4286" s="1"/>
      <c r="O4286" s="2">
        <v>17</v>
      </c>
      <c r="P4286" s="2">
        <v>5</v>
      </c>
      <c r="Q4286" s="2">
        <v>1981</v>
      </c>
      <c r="R4286" s="5" t="s">
        <v>778</v>
      </c>
      <c r="S4286" s="30" t="s">
        <v>6</v>
      </c>
      <c r="T4286" s="5" t="s">
        <v>780</v>
      </c>
      <c r="U4286" s="2">
        <v>8</v>
      </c>
      <c r="V4286" s="30" t="s">
        <v>6</v>
      </c>
      <c r="W4286" s="2">
        <v>9</v>
      </c>
      <c r="X4286" s="2"/>
      <c r="Y4286" s="2">
        <v>168</v>
      </c>
      <c r="Z4286" s="2">
        <v>8</v>
      </c>
      <c r="AA4286" s="30" t="s">
        <v>6</v>
      </c>
      <c r="AB4286" s="2">
        <v>9</v>
      </c>
      <c r="AC4286" s="7"/>
      <c r="AD4286" s="2">
        <f t="shared" si="1802"/>
        <v>1</v>
      </c>
      <c r="AE4286" s="2">
        <f t="shared" si="1803"/>
        <v>0</v>
      </c>
      <c r="AF4286" s="2">
        <f t="shared" si="1804"/>
        <v>0</v>
      </c>
      <c r="AG4286" s="2">
        <f t="shared" si="1805"/>
        <v>1</v>
      </c>
      <c r="AH4286" s="2">
        <f t="shared" si="1806"/>
        <v>8</v>
      </c>
      <c r="AI4286" s="30" t="s">
        <v>6</v>
      </c>
      <c r="AJ4286" s="2">
        <f t="shared" si="1807"/>
        <v>9</v>
      </c>
      <c r="AK4286" s="2">
        <v>0</v>
      </c>
      <c r="AL4286" s="2">
        <f t="shared" si="1808"/>
        <v>168</v>
      </c>
      <c r="AN4286" s="2">
        <v>2</v>
      </c>
    </row>
    <row r="4287" spans="1:40" x14ac:dyDescent="0.25">
      <c r="A4287" s="68" t="s">
        <v>16</v>
      </c>
      <c r="B4287" s="69">
        <f t="shared" ref="B4287:F4290" si="1812">PRODUCT(B791)</f>
        <v>20</v>
      </c>
      <c r="C4287" s="69">
        <f t="shared" si="1812"/>
        <v>8</v>
      </c>
      <c r="D4287" s="69">
        <f t="shared" si="1812"/>
        <v>2</v>
      </c>
      <c r="E4287" s="69">
        <f t="shared" si="1812"/>
        <v>10</v>
      </c>
      <c r="F4287" s="69">
        <f t="shared" si="1812"/>
        <v>183</v>
      </c>
      <c r="G4287" s="70" t="s">
        <v>6</v>
      </c>
      <c r="H4287" s="69">
        <f t="shared" ref="H4287:I4290" si="1813">PRODUCT(H791)</f>
        <v>219</v>
      </c>
      <c r="I4287" s="69">
        <f t="shared" si="1813"/>
        <v>18</v>
      </c>
      <c r="J4287" s="70" t="s">
        <v>6</v>
      </c>
      <c r="K4287" s="69">
        <f t="shared" ref="K4287:L4290" si="1814">PRODUCT(K791)</f>
        <v>22</v>
      </c>
      <c r="L4287" s="71">
        <f t="shared" si="1814"/>
        <v>163.5</v>
      </c>
      <c r="N4287" s="1"/>
      <c r="O4287" s="2">
        <v>22</v>
      </c>
      <c r="P4287" s="2">
        <v>8</v>
      </c>
      <c r="Q4287" s="2">
        <v>1982</v>
      </c>
      <c r="R4287" s="5" t="s">
        <v>778</v>
      </c>
      <c r="S4287" s="30" t="s">
        <v>6</v>
      </c>
      <c r="T4287" s="16" t="s">
        <v>780</v>
      </c>
      <c r="U4287" s="2">
        <v>6</v>
      </c>
      <c r="V4287" s="30" t="s">
        <v>6</v>
      </c>
      <c r="W4287" s="2">
        <v>10</v>
      </c>
      <c r="X4287" s="2"/>
      <c r="Y4287" s="2">
        <v>220</v>
      </c>
      <c r="Z4287" s="2">
        <v>6</v>
      </c>
      <c r="AA4287" s="30" t="s">
        <v>6</v>
      </c>
      <c r="AB4287" s="2">
        <v>10</v>
      </c>
      <c r="AC4287" s="7"/>
      <c r="AD4287" s="2">
        <f t="shared" si="1802"/>
        <v>1</v>
      </c>
      <c r="AE4287" s="2">
        <f t="shared" si="1803"/>
        <v>0</v>
      </c>
      <c r="AF4287" s="2">
        <f t="shared" si="1804"/>
        <v>0</v>
      </c>
      <c r="AG4287" s="2">
        <f t="shared" si="1805"/>
        <v>1</v>
      </c>
      <c r="AH4287" s="2">
        <f t="shared" si="1806"/>
        <v>6</v>
      </c>
      <c r="AI4287" s="30" t="s">
        <v>6</v>
      </c>
      <c r="AJ4287" s="2">
        <f t="shared" si="1807"/>
        <v>10</v>
      </c>
      <c r="AK4287" s="2">
        <v>0</v>
      </c>
      <c r="AL4287" s="2">
        <f t="shared" si="1808"/>
        <v>220</v>
      </c>
      <c r="AN4287" s="2">
        <v>2</v>
      </c>
    </row>
    <row r="4288" spans="1:40" x14ac:dyDescent="0.25">
      <c r="A4288" s="68" t="s">
        <v>439</v>
      </c>
      <c r="B4288" s="69">
        <f t="shared" si="1812"/>
        <v>1</v>
      </c>
      <c r="C4288" s="69">
        <f t="shared" si="1812"/>
        <v>0</v>
      </c>
      <c r="D4288" s="69">
        <f t="shared" si="1812"/>
        <v>0</v>
      </c>
      <c r="E4288" s="69">
        <f t="shared" si="1812"/>
        <v>1</v>
      </c>
      <c r="F4288" s="69">
        <f t="shared" si="1812"/>
        <v>4</v>
      </c>
      <c r="G4288" s="70" t="s">
        <v>6</v>
      </c>
      <c r="H4288" s="69">
        <f t="shared" si="1813"/>
        <v>7</v>
      </c>
      <c r="I4288" s="69">
        <f t="shared" si="1813"/>
        <v>0</v>
      </c>
      <c r="J4288" s="70" t="s">
        <v>6</v>
      </c>
      <c r="K4288" s="69">
        <f t="shared" si="1814"/>
        <v>3</v>
      </c>
      <c r="L4288" s="71">
        <f t="shared" si="1814"/>
        <v>305</v>
      </c>
      <c r="M4288" s="8"/>
      <c r="N4288" s="1"/>
      <c r="O4288" s="2">
        <v>19</v>
      </c>
      <c r="P4288" s="2">
        <v>6</v>
      </c>
      <c r="Q4288" s="2">
        <v>1983</v>
      </c>
      <c r="R4288" s="5" t="s">
        <v>778</v>
      </c>
      <c r="S4288" s="30" t="s">
        <v>6</v>
      </c>
      <c r="T4288" s="16" t="s">
        <v>780</v>
      </c>
      <c r="U4288" s="2">
        <v>7</v>
      </c>
      <c r="V4288" s="30" t="s">
        <v>6</v>
      </c>
      <c r="W4288" s="2">
        <v>7</v>
      </c>
      <c r="X4288" s="2"/>
      <c r="Y4288" s="96" t="s">
        <v>781</v>
      </c>
      <c r="Z4288" s="2">
        <v>7</v>
      </c>
      <c r="AA4288" s="30" t="s">
        <v>6</v>
      </c>
      <c r="AB4288" s="2">
        <v>7</v>
      </c>
      <c r="AC4288" s="7"/>
      <c r="AD4288" s="2">
        <f t="shared" si="1802"/>
        <v>1</v>
      </c>
      <c r="AE4288" s="2">
        <f t="shared" si="1803"/>
        <v>0</v>
      </c>
      <c r="AF4288" s="2">
        <f t="shared" si="1804"/>
        <v>1</v>
      </c>
      <c r="AG4288" s="2">
        <f t="shared" si="1805"/>
        <v>0</v>
      </c>
      <c r="AH4288" s="2">
        <f t="shared" si="1806"/>
        <v>7</v>
      </c>
      <c r="AI4288" s="30" t="s">
        <v>6</v>
      </c>
      <c r="AJ4288" s="2">
        <f t="shared" si="1807"/>
        <v>7</v>
      </c>
      <c r="AK4288" s="2">
        <v>1</v>
      </c>
      <c r="AL4288" s="2">
        <f t="shared" si="1808"/>
        <v>0</v>
      </c>
      <c r="AN4288" s="2">
        <v>1</v>
      </c>
    </row>
    <row r="4289" spans="1:40" x14ac:dyDescent="0.25">
      <c r="A4289" s="68" t="s">
        <v>440</v>
      </c>
      <c r="B4289" s="69">
        <f t="shared" si="1812"/>
        <v>0</v>
      </c>
      <c r="C4289" s="69">
        <f t="shared" si="1812"/>
        <v>0</v>
      </c>
      <c r="D4289" s="69">
        <f t="shared" si="1812"/>
        <v>0</v>
      </c>
      <c r="E4289" s="69">
        <f t="shared" si="1812"/>
        <v>0</v>
      </c>
      <c r="F4289" s="69">
        <f t="shared" si="1812"/>
        <v>0</v>
      </c>
      <c r="G4289" s="70" t="s">
        <v>6</v>
      </c>
      <c r="H4289" s="69">
        <f t="shared" si="1813"/>
        <v>0</v>
      </c>
      <c r="I4289" s="69">
        <f t="shared" si="1813"/>
        <v>0</v>
      </c>
      <c r="J4289" s="70" t="s">
        <v>6</v>
      </c>
      <c r="K4289" s="69">
        <f t="shared" si="1814"/>
        <v>0</v>
      </c>
      <c r="L4289" s="71">
        <f t="shared" si="1814"/>
        <v>0</v>
      </c>
      <c r="M4289" s="8"/>
      <c r="N4289" s="1"/>
      <c r="O4289" s="2">
        <v>12</v>
      </c>
      <c r="P4289" s="2">
        <v>8</v>
      </c>
      <c r="Q4289" s="2">
        <v>1984</v>
      </c>
      <c r="R4289" s="5" t="s">
        <v>778</v>
      </c>
      <c r="S4289" s="30" t="s">
        <v>6</v>
      </c>
      <c r="T4289" s="16" t="s">
        <v>780</v>
      </c>
      <c r="U4289" s="2">
        <v>5</v>
      </c>
      <c r="V4289" s="30" t="s">
        <v>6</v>
      </c>
      <c r="W4289" s="2">
        <v>7</v>
      </c>
      <c r="X4289" s="2"/>
      <c r="Y4289" s="2">
        <v>216</v>
      </c>
      <c r="Z4289" s="2">
        <v>5</v>
      </c>
      <c r="AA4289" s="30" t="s">
        <v>6</v>
      </c>
      <c r="AB4289" s="2">
        <v>7</v>
      </c>
      <c r="AC4289" s="7"/>
      <c r="AD4289" s="2">
        <f t="shared" si="1802"/>
        <v>1</v>
      </c>
      <c r="AE4289" s="2">
        <f t="shared" si="1803"/>
        <v>0</v>
      </c>
      <c r="AF4289" s="2">
        <f t="shared" si="1804"/>
        <v>0</v>
      </c>
      <c r="AG4289" s="2">
        <f t="shared" si="1805"/>
        <v>1</v>
      </c>
      <c r="AH4289" s="2">
        <f t="shared" si="1806"/>
        <v>5</v>
      </c>
      <c r="AI4289" s="30" t="s">
        <v>6</v>
      </c>
      <c r="AJ4289" s="2">
        <f t="shared" si="1807"/>
        <v>7</v>
      </c>
      <c r="AK4289" s="2">
        <v>0</v>
      </c>
      <c r="AL4289" s="2">
        <f t="shared" si="1808"/>
        <v>216</v>
      </c>
      <c r="AN4289" s="2">
        <v>2</v>
      </c>
    </row>
    <row r="4290" spans="1:40" x14ac:dyDescent="0.25">
      <c r="A4290" s="68" t="s">
        <v>17</v>
      </c>
      <c r="B4290" s="69">
        <f t="shared" si="1812"/>
        <v>21</v>
      </c>
      <c r="C4290" s="69">
        <f t="shared" si="1812"/>
        <v>8</v>
      </c>
      <c r="D4290" s="69">
        <f t="shared" si="1812"/>
        <v>2</v>
      </c>
      <c r="E4290" s="69">
        <f t="shared" si="1812"/>
        <v>11</v>
      </c>
      <c r="F4290" s="69">
        <f t="shared" si="1812"/>
        <v>187</v>
      </c>
      <c r="G4290" s="70" t="s">
        <v>6</v>
      </c>
      <c r="H4290" s="69">
        <f t="shared" si="1813"/>
        <v>226</v>
      </c>
      <c r="I4290" s="69">
        <f t="shared" si="1813"/>
        <v>18</v>
      </c>
      <c r="J4290" s="70" t="s">
        <v>6</v>
      </c>
      <c r="K4290" s="69">
        <f t="shared" si="1814"/>
        <v>25</v>
      </c>
      <c r="L4290" s="71">
        <f t="shared" si="1814"/>
        <v>170.23809523809524</v>
      </c>
      <c r="M4290" s="8"/>
      <c r="N4290" s="1"/>
      <c r="O4290" s="2">
        <v>5</v>
      </c>
      <c r="P4290" s="2">
        <v>5</v>
      </c>
      <c r="Q4290" s="2">
        <v>1985</v>
      </c>
      <c r="R4290" s="5" t="s">
        <v>778</v>
      </c>
      <c r="S4290" s="30" t="s">
        <v>6</v>
      </c>
      <c r="T4290" s="16" t="s">
        <v>780</v>
      </c>
      <c r="U4290" s="2">
        <v>11</v>
      </c>
      <c r="V4290" s="30" t="s">
        <v>6</v>
      </c>
      <c r="W4290" s="2">
        <v>9</v>
      </c>
      <c r="X4290" s="2"/>
      <c r="Y4290" s="2">
        <v>250</v>
      </c>
      <c r="Z4290" s="2">
        <v>11</v>
      </c>
      <c r="AA4290" s="30" t="s">
        <v>6</v>
      </c>
      <c r="AB4290" s="2">
        <v>9</v>
      </c>
      <c r="AC4290" s="7"/>
      <c r="AD4290" s="2">
        <f t="shared" si="1802"/>
        <v>1</v>
      </c>
      <c r="AE4290" s="2">
        <f t="shared" si="1803"/>
        <v>1</v>
      </c>
      <c r="AF4290" s="2">
        <f t="shared" si="1804"/>
        <v>0</v>
      </c>
      <c r="AG4290" s="2">
        <f t="shared" si="1805"/>
        <v>0</v>
      </c>
      <c r="AH4290" s="2">
        <f t="shared" si="1806"/>
        <v>11</v>
      </c>
      <c r="AI4290" s="30" t="s">
        <v>6</v>
      </c>
      <c r="AJ4290" s="2">
        <f t="shared" si="1807"/>
        <v>9</v>
      </c>
      <c r="AK4290" s="2">
        <v>2</v>
      </c>
      <c r="AL4290" s="2">
        <f t="shared" si="1808"/>
        <v>250</v>
      </c>
      <c r="AN4290" s="2">
        <v>0</v>
      </c>
    </row>
    <row r="4291" spans="1:40" x14ac:dyDescent="0.25">
      <c r="A4291" s="72" t="s">
        <v>18</v>
      </c>
      <c r="B4291" s="73"/>
      <c r="C4291" s="73"/>
      <c r="D4291" s="73"/>
      <c r="E4291" s="73"/>
      <c r="F4291" s="74">
        <f>PRODUCT(F4290/B4290)</f>
        <v>8.9047619047619051</v>
      </c>
      <c r="G4291" s="75" t="s">
        <v>6</v>
      </c>
      <c r="H4291" s="74">
        <f>PRODUCT(H4290/B4290)</f>
        <v>10.761904761904763</v>
      </c>
      <c r="I4291" s="73"/>
      <c r="J4291" s="73"/>
      <c r="K4291" s="73"/>
      <c r="L4291" s="76"/>
      <c r="M4291" s="55"/>
      <c r="N4291" s="1"/>
      <c r="O4291" s="2">
        <v>13</v>
      </c>
      <c r="P4291" s="2">
        <v>7</v>
      </c>
      <c r="Q4291" s="2">
        <v>1986</v>
      </c>
      <c r="R4291" s="5" t="s">
        <v>778</v>
      </c>
      <c r="S4291" s="30" t="s">
        <v>6</v>
      </c>
      <c r="T4291" s="16" t="s">
        <v>780</v>
      </c>
      <c r="U4291" s="2">
        <v>5</v>
      </c>
      <c r="V4291" s="30" t="s">
        <v>6</v>
      </c>
      <c r="W4291" s="2">
        <v>5</v>
      </c>
      <c r="X4291" s="2"/>
      <c r="Y4291" s="2">
        <v>323</v>
      </c>
      <c r="Z4291" s="2">
        <v>5</v>
      </c>
      <c r="AA4291" s="30" t="s">
        <v>6</v>
      </c>
      <c r="AB4291" s="2">
        <v>5</v>
      </c>
      <c r="AC4291" s="7"/>
      <c r="AD4291" s="2">
        <f t="shared" si="1802"/>
        <v>1</v>
      </c>
      <c r="AE4291" s="2">
        <f t="shared" si="1803"/>
        <v>0</v>
      </c>
      <c r="AF4291" s="2">
        <f t="shared" si="1804"/>
        <v>1</v>
      </c>
      <c r="AG4291" s="2">
        <f t="shared" si="1805"/>
        <v>0</v>
      </c>
      <c r="AH4291" s="2">
        <f t="shared" si="1806"/>
        <v>5</v>
      </c>
      <c r="AI4291" s="30" t="s">
        <v>6</v>
      </c>
      <c r="AJ4291" s="2">
        <f t="shared" si="1807"/>
        <v>5</v>
      </c>
      <c r="AK4291" s="2">
        <v>1</v>
      </c>
      <c r="AL4291" s="2">
        <f t="shared" si="1808"/>
        <v>323</v>
      </c>
      <c r="AN4291" s="2">
        <v>1</v>
      </c>
    </row>
    <row r="4292" spans="1:40" x14ac:dyDescent="0.25">
      <c r="B4292" s="10"/>
      <c r="C4292" s="10"/>
      <c r="D4292" s="10"/>
      <c r="E4292" s="10"/>
      <c r="F4292" s="55"/>
      <c r="G4292" s="11"/>
      <c r="H4292" s="55"/>
      <c r="I4292" s="10"/>
      <c r="J4292" s="10"/>
      <c r="K4292" s="10"/>
      <c r="L4292" s="8"/>
      <c r="M4292" s="55"/>
      <c r="N4292" s="1"/>
      <c r="O4292" s="2">
        <v>12</v>
      </c>
      <c r="P4292" s="2">
        <v>7</v>
      </c>
      <c r="Q4292" s="2">
        <v>1987</v>
      </c>
      <c r="R4292" s="5" t="s">
        <v>778</v>
      </c>
      <c r="S4292" s="30" t="s">
        <v>6</v>
      </c>
      <c r="T4292" s="16" t="s">
        <v>780</v>
      </c>
      <c r="U4292" s="2">
        <v>11</v>
      </c>
      <c r="V4292" s="30" t="s">
        <v>6</v>
      </c>
      <c r="W4292" s="2">
        <v>9</v>
      </c>
      <c r="X4292" s="2"/>
      <c r="Y4292" s="2">
        <v>310</v>
      </c>
      <c r="Z4292" s="2">
        <v>11</v>
      </c>
      <c r="AA4292" s="30" t="s">
        <v>6</v>
      </c>
      <c r="AB4292" s="2">
        <v>9</v>
      </c>
      <c r="AC4292" s="7"/>
      <c r="AD4292" s="2">
        <f t="shared" si="1802"/>
        <v>1</v>
      </c>
      <c r="AE4292" s="2">
        <f t="shared" si="1803"/>
        <v>1</v>
      </c>
      <c r="AF4292" s="2">
        <f t="shared" si="1804"/>
        <v>0</v>
      </c>
      <c r="AG4292" s="2">
        <f t="shared" si="1805"/>
        <v>0</v>
      </c>
      <c r="AH4292" s="2">
        <f t="shared" si="1806"/>
        <v>11</v>
      </c>
      <c r="AI4292" s="30" t="s">
        <v>6</v>
      </c>
      <c r="AJ4292" s="2">
        <f t="shared" si="1807"/>
        <v>9</v>
      </c>
      <c r="AK4292" s="2">
        <v>2</v>
      </c>
      <c r="AL4292" s="2">
        <f t="shared" si="1808"/>
        <v>310</v>
      </c>
      <c r="AN4292" s="2">
        <v>0</v>
      </c>
    </row>
    <row r="4293" spans="1:40" x14ac:dyDescent="0.25">
      <c r="A4293" s="63" t="s">
        <v>636</v>
      </c>
      <c r="B4293" s="64"/>
      <c r="C4293" s="64"/>
      <c r="D4293" s="64"/>
      <c r="E4293" s="64"/>
      <c r="F4293" s="64"/>
      <c r="G4293" s="64"/>
      <c r="H4293" s="64"/>
      <c r="I4293" s="64"/>
      <c r="J4293" s="64"/>
      <c r="K4293" s="64"/>
      <c r="L4293" s="67"/>
      <c r="N4293" s="1"/>
      <c r="O4293" s="2">
        <v>14</v>
      </c>
      <c r="P4293" s="2">
        <v>8</v>
      </c>
      <c r="Q4293" s="2">
        <v>1988</v>
      </c>
      <c r="R4293" s="5" t="s">
        <v>778</v>
      </c>
      <c r="S4293" s="30" t="s">
        <v>6</v>
      </c>
      <c r="T4293" s="16" t="s">
        <v>780</v>
      </c>
      <c r="U4293" s="2">
        <v>12</v>
      </c>
      <c r="V4293" s="30" t="s">
        <v>6</v>
      </c>
      <c r="W4293" s="2">
        <v>10</v>
      </c>
      <c r="X4293" s="2"/>
      <c r="Y4293" s="2">
        <v>620</v>
      </c>
      <c r="Z4293" s="2">
        <v>12</v>
      </c>
      <c r="AA4293" s="30" t="s">
        <v>6</v>
      </c>
      <c r="AB4293" s="2">
        <v>10</v>
      </c>
      <c r="AC4293" s="7"/>
      <c r="AD4293" s="2">
        <f t="shared" si="1802"/>
        <v>1</v>
      </c>
      <c r="AE4293" s="2">
        <f t="shared" si="1803"/>
        <v>1</v>
      </c>
      <c r="AF4293" s="2">
        <f t="shared" si="1804"/>
        <v>0</v>
      </c>
      <c r="AG4293" s="2">
        <f t="shared" si="1805"/>
        <v>0</v>
      </c>
      <c r="AH4293" s="2">
        <f t="shared" si="1806"/>
        <v>12</v>
      </c>
      <c r="AI4293" s="30" t="s">
        <v>6</v>
      </c>
      <c r="AJ4293" s="2">
        <f t="shared" si="1807"/>
        <v>10</v>
      </c>
      <c r="AK4293" s="2">
        <v>2</v>
      </c>
      <c r="AL4293" s="2">
        <f t="shared" si="1808"/>
        <v>620</v>
      </c>
      <c r="AN4293" s="2">
        <v>0</v>
      </c>
    </row>
    <row r="4294" spans="1:40" x14ac:dyDescent="0.25">
      <c r="A4294" s="68" t="s">
        <v>24</v>
      </c>
      <c r="B4294" s="69" t="s">
        <v>0</v>
      </c>
      <c r="C4294" s="69" t="s">
        <v>10</v>
      </c>
      <c r="D4294" s="69" t="s">
        <v>1</v>
      </c>
      <c r="E4294" s="69" t="s">
        <v>11</v>
      </c>
      <c r="F4294" s="78" t="s">
        <v>12</v>
      </c>
      <c r="G4294" s="70"/>
      <c r="H4294" s="69"/>
      <c r="I4294" s="78" t="s">
        <v>13</v>
      </c>
      <c r="J4294" s="70"/>
      <c r="K4294" s="69"/>
      <c r="L4294" s="71" t="s">
        <v>14</v>
      </c>
      <c r="N4294" s="1"/>
      <c r="O4294" s="17">
        <v>4</v>
      </c>
      <c r="P4294" s="2">
        <v>6</v>
      </c>
      <c r="Q4294" s="2">
        <v>1989</v>
      </c>
      <c r="R4294" s="5" t="s">
        <v>778</v>
      </c>
      <c r="S4294" s="30" t="s">
        <v>6</v>
      </c>
      <c r="T4294" s="16" t="s">
        <v>780</v>
      </c>
      <c r="U4294" s="2">
        <v>11</v>
      </c>
      <c r="V4294" s="30" t="s">
        <v>6</v>
      </c>
      <c r="W4294" s="2">
        <v>8</v>
      </c>
      <c r="X4294" s="2"/>
      <c r="Y4294" s="2">
        <v>648</v>
      </c>
      <c r="Z4294" s="2">
        <v>11</v>
      </c>
      <c r="AA4294" s="30" t="s">
        <v>6</v>
      </c>
      <c r="AB4294" s="2">
        <v>8</v>
      </c>
      <c r="AC4294" s="7"/>
      <c r="AD4294" s="2">
        <f t="shared" si="1802"/>
        <v>1</v>
      </c>
      <c r="AE4294" s="2">
        <f t="shared" si="1803"/>
        <v>1</v>
      </c>
      <c r="AF4294" s="2">
        <f t="shared" si="1804"/>
        <v>0</v>
      </c>
      <c r="AG4294" s="2">
        <f t="shared" si="1805"/>
        <v>0</v>
      </c>
      <c r="AH4294" s="2">
        <f t="shared" si="1806"/>
        <v>11</v>
      </c>
      <c r="AI4294" s="30" t="s">
        <v>6</v>
      </c>
      <c r="AJ4294" s="2">
        <f t="shared" si="1807"/>
        <v>8</v>
      </c>
      <c r="AK4294" s="2">
        <v>2</v>
      </c>
      <c r="AL4294" s="2">
        <f t="shared" si="1808"/>
        <v>648</v>
      </c>
      <c r="AN4294" s="2">
        <v>0</v>
      </c>
    </row>
    <row r="4295" spans="1:40" x14ac:dyDescent="0.25">
      <c r="A4295" s="68" t="s">
        <v>16</v>
      </c>
      <c r="B4295" s="69">
        <f>PRODUCT(B4280+B4287)</f>
        <v>44</v>
      </c>
      <c r="C4295" s="69">
        <f>PRODUCT(C4280+E4287)</f>
        <v>24</v>
      </c>
      <c r="D4295" s="69">
        <f>PRODUCT(D4280+D4287)</f>
        <v>5</v>
      </c>
      <c r="E4295" s="69">
        <f>PRODUCT(E4280+C4287)</f>
        <v>15</v>
      </c>
      <c r="F4295" s="69">
        <f>PRODUCT(F4280+H4287)</f>
        <v>489</v>
      </c>
      <c r="G4295" s="70" t="s">
        <v>6</v>
      </c>
      <c r="H4295" s="69">
        <f>PRODUCT(H4280+F4287)</f>
        <v>353</v>
      </c>
      <c r="I4295" s="69">
        <f>PRODUCT(I4280+K4287)</f>
        <v>57</v>
      </c>
      <c r="J4295" s="70" t="s">
        <v>6</v>
      </c>
      <c r="K4295" s="69">
        <f>PRODUCT(K4280+I4287)</f>
        <v>35</v>
      </c>
      <c r="L4295" s="71">
        <f>PRODUCT(((B4280*L4280)+B4287*L4287))/B4295</f>
        <v>296.59090909090907</v>
      </c>
      <c r="M4295" s="8"/>
      <c r="N4295" s="1"/>
      <c r="O4295" s="2">
        <v>5</v>
      </c>
      <c r="P4295" s="2">
        <v>8</v>
      </c>
      <c r="Q4295" s="2">
        <v>1990</v>
      </c>
      <c r="R4295" s="16" t="s">
        <v>778</v>
      </c>
      <c r="S4295" s="1"/>
      <c r="T4295" s="16" t="s">
        <v>780</v>
      </c>
      <c r="U4295" s="20">
        <v>26</v>
      </c>
      <c r="V4295" s="30" t="s">
        <v>6</v>
      </c>
      <c r="W4295" s="20">
        <v>17</v>
      </c>
      <c r="X4295" s="20"/>
      <c r="Y4295" s="20">
        <v>871</v>
      </c>
      <c r="Z4295" s="20">
        <v>26</v>
      </c>
      <c r="AA4295" s="30" t="s">
        <v>6</v>
      </c>
      <c r="AB4295" s="20">
        <v>17</v>
      </c>
      <c r="AC4295" s="7"/>
      <c r="AD4295" s="2">
        <f t="shared" si="1802"/>
        <v>1</v>
      </c>
      <c r="AE4295" s="2">
        <f t="shared" si="1803"/>
        <v>1</v>
      </c>
      <c r="AF4295" s="2">
        <f t="shared" si="1804"/>
        <v>0</v>
      </c>
      <c r="AG4295" s="2">
        <f t="shared" si="1805"/>
        <v>0</v>
      </c>
      <c r="AH4295" s="2">
        <f t="shared" si="1806"/>
        <v>26</v>
      </c>
      <c r="AI4295" s="30" t="s">
        <v>6</v>
      </c>
      <c r="AJ4295" s="2">
        <f t="shared" si="1807"/>
        <v>17</v>
      </c>
      <c r="AK4295" s="2">
        <v>2</v>
      </c>
      <c r="AL4295" s="2">
        <f t="shared" si="1808"/>
        <v>871</v>
      </c>
      <c r="AN4295" s="2">
        <v>0</v>
      </c>
    </row>
    <row r="4296" spans="1:40" x14ac:dyDescent="0.25">
      <c r="A4296" s="68" t="s">
        <v>439</v>
      </c>
      <c r="B4296" s="69">
        <f>PRODUCT(B4281+B4288)</f>
        <v>2</v>
      </c>
      <c r="C4296" s="69">
        <f>PRODUCT(C4281+E4288)</f>
        <v>2</v>
      </c>
      <c r="D4296" s="69">
        <f>PRODUCT(D4281+D4288)</f>
        <v>0</v>
      </c>
      <c r="E4296" s="69">
        <f>PRODUCT(E4281+C4288)</f>
        <v>0</v>
      </c>
      <c r="F4296" s="69">
        <f>PRODUCT(F4281+H4288)</f>
        <v>21</v>
      </c>
      <c r="G4296" s="70" t="s">
        <v>6</v>
      </c>
      <c r="H4296" s="69">
        <f>PRODUCT(H4281+F4288)</f>
        <v>8</v>
      </c>
      <c r="I4296" s="69">
        <f>PRODUCT(I4281+K4288)</f>
        <v>6</v>
      </c>
      <c r="J4296" s="70" t="s">
        <v>6</v>
      </c>
      <c r="K4296" s="69">
        <f>PRODUCT(K4281+I4288)</f>
        <v>0</v>
      </c>
      <c r="L4296" s="71">
        <f>PRODUCT(((B4281*L4281)+B4288*L4288))/B4296</f>
        <v>454.5</v>
      </c>
      <c r="M4296" s="8"/>
      <c r="N4296" s="1"/>
      <c r="O4296" s="17">
        <v>13</v>
      </c>
      <c r="P4296" s="2">
        <v>6</v>
      </c>
      <c r="Q4296" s="2">
        <v>1991</v>
      </c>
      <c r="R4296" s="16" t="s">
        <v>778</v>
      </c>
      <c r="S4296" s="30" t="s">
        <v>6</v>
      </c>
      <c r="T4296" s="5" t="s">
        <v>780</v>
      </c>
      <c r="U4296" s="2">
        <v>34</v>
      </c>
      <c r="V4296" s="30" t="s">
        <v>6</v>
      </c>
      <c r="W4296" s="2">
        <v>6</v>
      </c>
      <c r="X4296" s="2"/>
      <c r="Y4296" s="2">
        <v>721</v>
      </c>
      <c r="Z4296" s="2">
        <v>34</v>
      </c>
      <c r="AA4296" s="30" t="s">
        <v>6</v>
      </c>
      <c r="AB4296" s="2">
        <v>6</v>
      </c>
      <c r="AC4296" s="7"/>
      <c r="AD4296" s="2">
        <f t="shared" si="1802"/>
        <v>1</v>
      </c>
      <c r="AE4296" s="2">
        <f t="shared" si="1803"/>
        <v>1</v>
      </c>
      <c r="AF4296" s="2">
        <f t="shared" si="1804"/>
        <v>0</v>
      </c>
      <c r="AG4296" s="2">
        <f t="shared" si="1805"/>
        <v>0</v>
      </c>
      <c r="AH4296" s="2">
        <f t="shared" si="1806"/>
        <v>34</v>
      </c>
      <c r="AI4296" s="30" t="s">
        <v>6</v>
      </c>
      <c r="AJ4296" s="2">
        <f t="shared" si="1807"/>
        <v>6</v>
      </c>
      <c r="AK4296" s="2">
        <v>2</v>
      </c>
      <c r="AL4296" s="2">
        <f t="shared" si="1808"/>
        <v>721</v>
      </c>
      <c r="AN4296" s="2">
        <v>0</v>
      </c>
    </row>
    <row r="4297" spans="1:40" x14ac:dyDescent="0.25">
      <c r="A4297" s="68" t="s">
        <v>440</v>
      </c>
      <c r="B4297" s="69">
        <f>PRODUCT(B4282+B4289)</f>
        <v>0</v>
      </c>
      <c r="C4297" s="69">
        <f>PRODUCT(C4282+E4289)</f>
        <v>0</v>
      </c>
      <c r="D4297" s="69">
        <f>PRODUCT(D4282+D4289)</f>
        <v>0</v>
      </c>
      <c r="E4297" s="69">
        <f>PRODUCT(E4282+C4289)</f>
        <v>0</v>
      </c>
      <c r="F4297" s="69">
        <f>PRODUCT(F4282+H4289)</f>
        <v>0</v>
      </c>
      <c r="G4297" s="70" t="s">
        <v>6</v>
      </c>
      <c r="H4297" s="69">
        <f>PRODUCT(H4282+F4289)</f>
        <v>0</v>
      </c>
      <c r="I4297" s="69">
        <f>PRODUCT(I4282+K4289)</f>
        <v>0</v>
      </c>
      <c r="J4297" s="70" t="s">
        <v>6</v>
      </c>
      <c r="K4297" s="69">
        <f>PRODUCT(K4282+I4289)</f>
        <v>0</v>
      </c>
      <c r="L4297" s="71">
        <v>0</v>
      </c>
      <c r="M4297" s="8"/>
      <c r="N4297" s="1"/>
      <c r="O4297" s="17">
        <v>12</v>
      </c>
      <c r="P4297" s="2">
        <v>7</v>
      </c>
      <c r="Q4297" s="13">
        <v>1992</v>
      </c>
      <c r="R4297" s="5" t="s">
        <v>778</v>
      </c>
      <c r="S4297" s="30" t="s">
        <v>6</v>
      </c>
      <c r="T4297" s="5" t="s">
        <v>780</v>
      </c>
      <c r="U4297" s="2">
        <v>21</v>
      </c>
      <c r="V4297" s="30" t="s">
        <v>6</v>
      </c>
      <c r="W4297" s="2">
        <v>5</v>
      </c>
      <c r="X4297" s="2"/>
      <c r="Y4297" s="2">
        <v>1243</v>
      </c>
      <c r="Z4297" s="2">
        <v>21</v>
      </c>
      <c r="AA4297" s="30" t="s">
        <v>6</v>
      </c>
      <c r="AB4297" s="2">
        <v>5</v>
      </c>
      <c r="AC4297" s="7"/>
      <c r="AD4297" s="2">
        <f t="shared" si="1802"/>
        <v>1</v>
      </c>
      <c r="AE4297" s="2">
        <f t="shared" si="1803"/>
        <v>1</v>
      </c>
      <c r="AF4297" s="2">
        <f t="shared" si="1804"/>
        <v>0</v>
      </c>
      <c r="AG4297" s="2">
        <f t="shared" si="1805"/>
        <v>0</v>
      </c>
      <c r="AH4297" s="2">
        <f t="shared" si="1806"/>
        <v>21</v>
      </c>
      <c r="AI4297" s="30" t="s">
        <v>6</v>
      </c>
      <c r="AJ4297" s="2">
        <f t="shared" si="1807"/>
        <v>5</v>
      </c>
      <c r="AK4297" s="2">
        <v>2</v>
      </c>
      <c r="AL4297" s="2">
        <f t="shared" si="1808"/>
        <v>1243</v>
      </c>
      <c r="AN4297" s="2">
        <v>0</v>
      </c>
    </row>
    <row r="4298" spans="1:40" x14ac:dyDescent="0.25">
      <c r="A4298" s="68" t="s">
        <v>17</v>
      </c>
      <c r="B4298" s="69">
        <f>PRODUCT(B4283+B4290)</f>
        <v>46</v>
      </c>
      <c r="C4298" s="69">
        <f>PRODUCT(C4283+E4290)</f>
        <v>26</v>
      </c>
      <c r="D4298" s="69">
        <f>PRODUCT(D4283+D4290)</f>
        <v>5</v>
      </c>
      <c r="E4298" s="69">
        <f>PRODUCT(E4283+C4290)</f>
        <v>15</v>
      </c>
      <c r="F4298" s="69">
        <f>PRODUCT(F4283+H4290)</f>
        <v>510</v>
      </c>
      <c r="G4298" s="70" t="s">
        <v>6</v>
      </c>
      <c r="H4298" s="69">
        <f>PRODUCT(H4283+F4290)</f>
        <v>361</v>
      </c>
      <c r="I4298" s="69">
        <f>PRODUCT(I4283+K4290)</f>
        <v>63</v>
      </c>
      <c r="J4298" s="70" t="s">
        <v>6</v>
      </c>
      <c r="K4298" s="69">
        <f>PRODUCT(K4283+I4290)</f>
        <v>35</v>
      </c>
      <c r="L4298" s="71">
        <f>PRODUCT(((B4283*L4283)+B4290*L4290))/B4298</f>
        <v>303.45652173913044</v>
      </c>
      <c r="M4298" s="8"/>
      <c r="N4298" s="1"/>
      <c r="O4298" s="2">
        <v>8</v>
      </c>
      <c r="P4298" s="2">
        <v>8</v>
      </c>
      <c r="Q4298" s="13">
        <v>1993</v>
      </c>
      <c r="R4298" s="21" t="s">
        <v>778</v>
      </c>
      <c r="S4298" s="30" t="s">
        <v>6</v>
      </c>
      <c r="T4298" s="21" t="s">
        <v>780</v>
      </c>
      <c r="U4298" s="2">
        <v>19</v>
      </c>
      <c r="V4298" s="30" t="s">
        <v>6</v>
      </c>
      <c r="W4298" s="2">
        <v>1</v>
      </c>
      <c r="X4298" s="2"/>
      <c r="Y4298" s="2">
        <v>867</v>
      </c>
      <c r="Z4298" s="2">
        <v>19</v>
      </c>
      <c r="AA4298" s="30" t="s">
        <v>6</v>
      </c>
      <c r="AB4298" s="2">
        <v>1</v>
      </c>
      <c r="AC4298" s="7"/>
      <c r="AD4298" s="2">
        <f t="shared" si="1802"/>
        <v>1</v>
      </c>
      <c r="AE4298" s="2">
        <f t="shared" si="1803"/>
        <v>1</v>
      </c>
      <c r="AF4298" s="2">
        <f t="shared" si="1804"/>
        <v>0</v>
      </c>
      <c r="AG4298" s="2">
        <f t="shared" si="1805"/>
        <v>0</v>
      </c>
      <c r="AH4298" s="2">
        <f t="shared" si="1806"/>
        <v>19</v>
      </c>
      <c r="AI4298" s="30" t="s">
        <v>6</v>
      </c>
      <c r="AJ4298" s="2">
        <f t="shared" si="1807"/>
        <v>1</v>
      </c>
      <c r="AK4298" s="2">
        <v>2</v>
      </c>
      <c r="AL4298" s="2">
        <f t="shared" si="1808"/>
        <v>867</v>
      </c>
      <c r="AN4298" s="2">
        <v>0</v>
      </c>
    </row>
    <row r="4299" spans="1:40" x14ac:dyDescent="0.25">
      <c r="A4299" s="72" t="s">
        <v>18</v>
      </c>
      <c r="B4299" s="73"/>
      <c r="C4299" s="73"/>
      <c r="D4299" s="73"/>
      <c r="E4299" s="73"/>
      <c r="F4299" s="74">
        <f>PRODUCT(F4298/B4298)</f>
        <v>11.086956521739131</v>
      </c>
      <c r="G4299" s="74" t="s">
        <v>6</v>
      </c>
      <c r="H4299" s="74">
        <f>PRODUCT(H4298/B4298)</f>
        <v>7.8478260869565215</v>
      </c>
      <c r="I4299" s="86"/>
      <c r="J4299" s="86"/>
      <c r="K4299" s="86"/>
      <c r="L4299" s="76"/>
      <c r="M4299" s="55"/>
      <c r="N4299" s="1"/>
      <c r="O4299" s="2">
        <v>14</v>
      </c>
      <c r="P4299" s="2">
        <v>7</v>
      </c>
      <c r="Q4299" s="2">
        <v>1994</v>
      </c>
      <c r="R4299" s="7" t="s">
        <v>778</v>
      </c>
      <c r="S4299" s="30" t="s">
        <v>6</v>
      </c>
      <c r="T4299" s="7" t="s">
        <v>780</v>
      </c>
      <c r="U4299" s="33">
        <v>2</v>
      </c>
      <c r="V4299" s="30" t="s">
        <v>6</v>
      </c>
      <c r="W4299" s="33">
        <v>0</v>
      </c>
      <c r="X4299" s="7" t="s">
        <v>808</v>
      </c>
      <c r="Y4299" s="2">
        <v>914</v>
      </c>
      <c r="Z4299" s="2">
        <v>9</v>
      </c>
      <c r="AA4299" s="30" t="s">
        <v>6</v>
      </c>
      <c r="AB4299" s="2">
        <v>3</v>
      </c>
      <c r="AC4299" s="7"/>
      <c r="AD4299" s="2">
        <f t="shared" si="1802"/>
        <v>1</v>
      </c>
      <c r="AE4299" s="2">
        <f t="shared" si="1803"/>
        <v>1</v>
      </c>
      <c r="AF4299" s="2">
        <f t="shared" si="1804"/>
        <v>0</v>
      </c>
      <c r="AG4299" s="2">
        <f t="shared" si="1805"/>
        <v>0</v>
      </c>
      <c r="AH4299" s="2">
        <f t="shared" si="1806"/>
        <v>9</v>
      </c>
      <c r="AI4299" s="30" t="s">
        <v>6</v>
      </c>
      <c r="AJ4299" s="2">
        <f t="shared" si="1807"/>
        <v>3</v>
      </c>
      <c r="AK4299" s="2">
        <v>3</v>
      </c>
      <c r="AL4299" s="2">
        <f t="shared" si="1808"/>
        <v>914</v>
      </c>
      <c r="AN4299" s="2">
        <v>0</v>
      </c>
    </row>
    <row r="4300" spans="1:40" x14ac:dyDescent="0.25">
      <c r="A4300" s="7"/>
      <c r="B4300" s="10"/>
      <c r="C4300" s="10"/>
      <c r="D4300" s="10"/>
      <c r="E4300" s="10"/>
      <c r="F4300" s="10"/>
      <c r="G4300" s="10"/>
      <c r="H4300" s="10"/>
      <c r="I4300" s="10"/>
      <c r="J4300" s="10"/>
      <c r="K4300" s="10"/>
      <c r="L4300" s="54"/>
      <c r="N4300" s="1"/>
      <c r="O4300" s="2">
        <v>3</v>
      </c>
      <c r="P4300" s="2">
        <v>6</v>
      </c>
      <c r="Q4300" s="2">
        <v>1998</v>
      </c>
      <c r="R4300" s="5" t="s">
        <v>778</v>
      </c>
      <c r="S4300" s="30" t="s">
        <v>6</v>
      </c>
      <c r="T4300" s="5" t="s">
        <v>780</v>
      </c>
      <c r="U4300" s="2">
        <v>2</v>
      </c>
      <c r="V4300" s="30" t="s">
        <v>6</v>
      </c>
      <c r="W4300" s="2">
        <v>0</v>
      </c>
      <c r="X4300" s="7" t="s">
        <v>909</v>
      </c>
      <c r="Y4300" s="33">
        <v>482</v>
      </c>
      <c r="Z4300" s="33">
        <v>20</v>
      </c>
      <c r="AA4300" s="30" t="s">
        <v>6</v>
      </c>
      <c r="AB4300" s="33">
        <v>4</v>
      </c>
      <c r="AC4300" s="7"/>
      <c r="AD4300" s="2">
        <f t="shared" si="1802"/>
        <v>1</v>
      </c>
      <c r="AE4300" s="2">
        <f t="shared" si="1803"/>
        <v>1</v>
      </c>
      <c r="AF4300" s="2">
        <f t="shared" si="1804"/>
        <v>0</v>
      </c>
      <c r="AG4300" s="2">
        <f t="shared" si="1805"/>
        <v>0</v>
      </c>
      <c r="AH4300" s="2">
        <f t="shared" si="1806"/>
        <v>20</v>
      </c>
      <c r="AI4300" s="30" t="s">
        <v>6</v>
      </c>
      <c r="AJ4300" s="2">
        <f t="shared" si="1807"/>
        <v>4</v>
      </c>
      <c r="AK4300" s="2">
        <v>3</v>
      </c>
      <c r="AL4300" s="2">
        <f t="shared" si="1808"/>
        <v>482</v>
      </c>
      <c r="AN4300" s="2">
        <v>0</v>
      </c>
    </row>
    <row r="4301" spans="1:40" x14ac:dyDescent="0.25">
      <c r="A4301" s="7"/>
      <c r="B4301" s="10"/>
      <c r="C4301" s="10"/>
      <c r="D4301" s="10"/>
      <c r="E4301" s="10"/>
      <c r="F4301" s="10" t="s">
        <v>1873</v>
      </c>
      <c r="G4301" s="10"/>
      <c r="H4301" s="10"/>
      <c r="I4301" s="10"/>
      <c r="J4301" s="10"/>
      <c r="K4301" s="10"/>
      <c r="L4301" s="10"/>
      <c r="N4301" s="1"/>
      <c r="O4301" s="2">
        <v>18</v>
      </c>
      <c r="P4301" s="2">
        <v>7</v>
      </c>
      <c r="Q4301" s="2">
        <v>2018</v>
      </c>
      <c r="R4301" s="5" t="s">
        <v>778</v>
      </c>
      <c r="S4301" s="2" t="s">
        <v>6</v>
      </c>
      <c r="T4301" s="5" t="s">
        <v>780</v>
      </c>
      <c r="U4301" s="2">
        <v>2</v>
      </c>
      <c r="V4301" s="30" t="s">
        <v>6</v>
      </c>
      <c r="W4301" s="2">
        <v>0</v>
      </c>
      <c r="X4301" s="44" t="s">
        <v>115</v>
      </c>
      <c r="Y4301" s="2">
        <v>441</v>
      </c>
      <c r="Z4301" s="2">
        <v>9</v>
      </c>
      <c r="AA4301" s="30" t="s">
        <v>6</v>
      </c>
      <c r="AB4301" s="2">
        <v>1</v>
      </c>
      <c r="AC4301" s="7"/>
      <c r="AD4301" s="2">
        <f t="shared" si="1802"/>
        <v>1</v>
      </c>
      <c r="AE4301" s="2">
        <f t="shared" si="1803"/>
        <v>1</v>
      </c>
      <c r="AF4301" s="2">
        <f t="shared" si="1804"/>
        <v>0</v>
      </c>
      <c r="AG4301" s="2">
        <f t="shared" si="1805"/>
        <v>0</v>
      </c>
      <c r="AH4301" s="2">
        <f t="shared" si="1806"/>
        <v>9</v>
      </c>
      <c r="AI4301" s="30" t="s">
        <v>6</v>
      </c>
      <c r="AJ4301" s="2">
        <f t="shared" si="1807"/>
        <v>1</v>
      </c>
      <c r="AK4301" s="2">
        <v>3</v>
      </c>
      <c r="AL4301" s="2">
        <f t="shared" si="1808"/>
        <v>441</v>
      </c>
      <c r="AN4301" s="2">
        <v>0</v>
      </c>
    </row>
    <row r="4302" spans="1:40" x14ac:dyDescent="0.25">
      <c r="A4302" s="7"/>
      <c r="B4302" s="10"/>
      <c r="C4302" s="10"/>
      <c r="D4302" s="10"/>
      <c r="E4302" s="10"/>
      <c r="F4302" s="10" t="s">
        <v>433</v>
      </c>
      <c r="G4302" s="10"/>
      <c r="H4302" s="10"/>
      <c r="I4302" s="10"/>
      <c r="J4302" s="10"/>
      <c r="K4302" s="10"/>
      <c r="L4302" s="57">
        <f>PRODUCT(C4283/B4283)</f>
        <v>0.6</v>
      </c>
      <c r="N4302" s="1"/>
      <c r="O4302" s="2">
        <v>10</v>
      </c>
      <c r="P4302" s="2">
        <v>7</v>
      </c>
      <c r="Q4302" s="2">
        <v>2019</v>
      </c>
      <c r="R4302" s="5" t="s">
        <v>778</v>
      </c>
      <c r="S4302" s="2" t="s">
        <v>6</v>
      </c>
      <c r="T4302" s="5" t="s">
        <v>780</v>
      </c>
      <c r="U4302" s="2">
        <v>2</v>
      </c>
      <c r="V4302" s="30" t="s">
        <v>6</v>
      </c>
      <c r="W4302" s="2">
        <v>0</v>
      </c>
      <c r="X4302" s="44" t="s">
        <v>185</v>
      </c>
      <c r="Y4302" s="2">
        <v>516</v>
      </c>
      <c r="Z4302" s="2">
        <v>11</v>
      </c>
      <c r="AA4302" s="30" t="s">
        <v>6</v>
      </c>
      <c r="AB4302" s="2">
        <v>7</v>
      </c>
      <c r="AC4302" s="7"/>
      <c r="AD4302" s="2">
        <f t="shared" si="1802"/>
        <v>1</v>
      </c>
      <c r="AE4302" s="2">
        <f t="shared" si="1803"/>
        <v>1</v>
      </c>
      <c r="AF4302" s="2">
        <f t="shared" si="1804"/>
        <v>0</v>
      </c>
      <c r="AG4302" s="2">
        <f t="shared" si="1805"/>
        <v>0</v>
      </c>
      <c r="AH4302" s="2">
        <f t="shared" si="1806"/>
        <v>11</v>
      </c>
      <c r="AI4302" s="30" t="s">
        <v>6</v>
      </c>
      <c r="AJ4302" s="2">
        <f t="shared" si="1807"/>
        <v>7</v>
      </c>
      <c r="AK4302" s="2">
        <v>3</v>
      </c>
      <c r="AL4302" s="2">
        <f t="shared" si="1808"/>
        <v>516</v>
      </c>
      <c r="AN4302" s="2">
        <v>0</v>
      </c>
    </row>
    <row r="4303" spans="1:40" x14ac:dyDescent="0.25">
      <c r="A4303" s="7"/>
      <c r="B4303" s="10"/>
      <c r="C4303" s="10"/>
      <c r="D4303" s="10"/>
      <c r="E4303" s="10"/>
      <c r="F4303" s="10" t="s">
        <v>434</v>
      </c>
      <c r="G4303" s="10"/>
      <c r="H4303" s="10"/>
      <c r="I4303" s="10"/>
      <c r="J4303" s="10"/>
      <c r="K4303" s="10"/>
      <c r="L4303" s="57">
        <f>PRODUCT(E4290/B4290)</f>
        <v>0.52380952380952384</v>
      </c>
      <c r="O4303" s="2"/>
      <c r="R4303" s="7"/>
      <c r="T4303" s="7"/>
      <c r="AC4303" s="7"/>
      <c r="AD4303" s="7"/>
      <c r="AE4303" s="7"/>
      <c r="AF4303" s="7"/>
      <c r="AG4303" s="7"/>
      <c r="AH4303" s="7"/>
      <c r="AI4303" s="7"/>
      <c r="AJ4303" s="7"/>
      <c r="AK4303" s="7"/>
      <c r="AN4303" s="7"/>
    </row>
    <row r="4304" spans="1:40" x14ac:dyDescent="0.25">
      <c r="A4304" s="7"/>
      <c r="B4304" s="10"/>
      <c r="C4304" s="10"/>
      <c r="D4304" s="10"/>
      <c r="E4304" s="10"/>
      <c r="F4304" s="10" t="s">
        <v>435</v>
      </c>
      <c r="G4304" s="10"/>
      <c r="H4304" s="10"/>
      <c r="I4304" s="10"/>
      <c r="J4304" s="10"/>
      <c r="K4304" s="10"/>
      <c r="L4304" s="57">
        <f>PRODUCT(C4298/B4298)</f>
        <v>0.56521739130434778</v>
      </c>
      <c r="O4304" s="2"/>
      <c r="R4304" s="7"/>
      <c r="T4304" s="7"/>
      <c r="AC4304" s="7"/>
      <c r="AD4304" s="7"/>
      <c r="AE4304" s="7"/>
      <c r="AF4304" s="7"/>
      <c r="AG4304" s="7"/>
      <c r="AH4304" s="7"/>
      <c r="AI4304" s="7"/>
      <c r="AJ4304" s="7"/>
      <c r="AK4304" s="7"/>
      <c r="AN4304" s="7"/>
    </row>
    <row r="4305" spans="1:40" x14ac:dyDescent="0.25">
      <c r="A4305" s="7"/>
      <c r="B4305" s="10"/>
      <c r="C4305" s="10"/>
      <c r="D4305" s="10"/>
      <c r="E4305" s="10"/>
      <c r="F4305" s="1"/>
      <c r="G4305" s="1"/>
      <c r="H4305" s="1"/>
      <c r="I4305" s="1"/>
      <c r="J4305" s="1"/>
      <c r="K4305" s="1"/>
      <c r="L4305" s="1"/>
      <c r="R4305" s="10" t="s">
        <v>25</v>
      </c>
      <c r="AC4305" s="10" t="s">
        <v>3</v>
      </c>
      <c r="AD4305" s="3">
        <f>SUM(AD4306:AD4310)</f>
        <v>1</v>
      </c>
      <c r="AE4305" s="3">
        <f>SUM(AE4306:AE4310)</f>
        <v>1</v>
      </c>
      <c r="AF4305" s="3">
        <f>SUM(AF4306:AF4310)</f>
        <v>0</v>
      </c>
      <c r="AG4305" s="3">
        <f>SUM(AG4306:AG4310)</f>
        <v>0</v>
      </c>
      <c r="AH4305" s="3">
        <f>SUM(AH4306:AH4310)</f>
        <v>14</v>
      </c>
      <c r="AJ4305" s="3">
        <f>SUM(AJ4306:AJ4310)</f>
        <v>4</v>
      </c>
      <c r="AK4305" s="3">
        <f>SUM(AK4306:AK4308)</f>
        <v>3</v>
      </c>
      <c r="AL4305" s="3">
        <f>SUM(AL4306:AL4310)</f>
        <v>604</v>
      </c>
      <c r="AN4305" s="3">
        <f>SUM(AN4306:AN4308)</f>
        <v>0</v>
      </c>
    </row>
    <row r="4306" spans="1:40" x14ac:dyDescent="0.25">
      <c r="A4306" s="7"/>
      <c r="B4306" s="10"/>
      <c r="C4306" s="10"/>
      <c r="D4306" s="10"/>
      <c r="E4306" s="10"/>
      <c r="F4306" s="1"/>
      <c r="G4306" s="1"/>
      <c r="H4306" s="1"/>
      <c r="I4306" s="1"/>
      <c r="J4306" s="1"/>
      <c r="K4306" s="1"/>
      <c r="L4306" s="1"/>
      <c r="N4306" s="1" t="s">
        <v>271</v>
      </c>
      <c r="O4306" s="2">
        <v>28</v>
      </c>
      <c r="P4306" s="2">
        <v>8</v>
      </c>
      <c r="Q4306" s="2">
        <v>2020</v>
      </c>
      <c r="R4306" s="16" t="s">
        <v>778</v>
      </c>
      <c r="S4306" s="17" t="s">
        <v>6</v>
      </c>
      <c r="T4306" s="16" t="s">
        <v>780</v>
      </c>
      <c r="U4306" s="2">
        <v>2</v>
      </c>
      <c r="V4306" s="30" t="s">
        <v>6</v>
      </c>
      <c r="W4306" s="2">
        <v>0</v>
      </c>
      <c r="X4306" s="44" t="s">
        <v>1851</v>
      </c>
      <c r="Y4306" s="2">
        <v>604</v>
      </c>
      <c r="Z4306" s="2">
        <v>14</v>
      </c>
      <c r="AA4306" s="30" t="s">
        <v>6</v>
      </c>
      <c r="AB4306" s="2">
        <v>4</v>
      </c>
      <c r="AC4306" s="7"/>
      <c r="AD4306" s="2">
        <f t="shared" ref="AD4306" si="1815">IF(Q4306&gt;100,1,0)</f>
        <v>1</v>
      </c>
      <c r="AE4306" s="2">
        <f t="shared" ref="AE4306" si="1816">IF(U4306&gt;W4306,1,0)</f>
        <v>1</v>
      </c>
      <c r="AF4306" s="2">
        <f t="shared" ref="AF4306" si="1817">IF(U4306=W4306,1,0)*IF(Q4306=0,0,1)</f>
        <v>0</v>
      </c>
      <c r="AG4306" s="2">
        <f t="shared" ref="AG4306" si="1818">IF(W4306&gt;U4306,1,0)</f>
        <v>0</v>
      </c>
      <c r="AH4306" s="2">
        <f t="shared" ref="AH4306" si="1819">PRODUCT(Z4306)</f>
        <v>14</v>
      </c>
      <c r="AI4306" s="30" t="s">
        <v>6</v>
      </c>
      <c r="AJ4306" s="2">
        <f t="shared" ref="AJ4306" si="1820">PRODUCT(AB4306)</f>
        <v>4</v>
      </c>
      <c r="AK4306" s="2">
        <v>3</v>
      </c>
      <c r="AL4306" s="2">
        <f t="shared" ref="AL4306" si="1821">PRODUCT(Y4306)</f>
        <v>604</v>
      </c>
      <c r="AN4306" s="2">
        <v>0</v>
      </c>
    </row>
    <row r="4307" spans="1:40" x14ac:dyDescent="0.25">
      <c r="A4307" s="7"/>
      <c r="B4307" s="10"/>
      <c r="C4307" s="10"/>
      <c r="D4307" s="10"/>
      <c r="E4307" s="10"/>
      <c r="F4307" s="1"/>
      <c r="G4307" s="1"/>
      <c r="H4307" s="1"/>
      <c r="I4307" s="1"/>
      <c r="J4307" s="1"/>
      <c r="K4307" s="1"/>
      <c r="L4307" s="1"/>
      <c r="O4307" s="2"/>
      <c r="R4307" s="7"/>
      <c r="T4307" s="7"/>
      <c r="AC4307" s="7"/>
      <c r="AD4307" s="7"/>
      <c r="AE4307" s="7"/>
      <c r="AF4307" s="7"/>
      <c r="AG4307" s="7"/>
      <c r="AH4307" s="7"/>
      <c r="AI4307" s="7"/>
      <c r="AJ4307" s="7"/>
      <c r="AK4307" s="7"/>
      <c r="AN4307" s="7"/>
    </row>
    <row r="4308" spans="1:40" x14ac:dyDescent="0.25">
      <c r="A4308" s="7"/>
      <c r="B4308" s="10"/>
      <c r="C4308" s="10"/>
      <c r="D4308" s="10"/>
      <c r="E4308" s="10"/>
      <c r="F4308" s="1"/>
      <c r="G4308" s="1"/>
      <c r="H4308" s="1"/>
      <c r="I4308" s="1"/>
      <c r="J4308" s="1"/>
      <c r="K4308" s="1"/>
      <c r="L4308" s="1"/>
      <c r="O4308" s="2"/>
      <c r="R4308" s="7"/>
      <c r="T4308" s="7"/>
      <c r="AC4308" s="7"/>
      <c r="AD4308" s="7"/>
      <c r="AE4308" s="7"/>
      <c r="AF4308" s="7"/>
      <c r="AG4308" s="7"/>
      <c r="AH4308" s="7"/>
      <c r="AI4308" s="7"/>
      <c r="AJ4308" s="7"/>
      <c r="AK4308" s="7"/>
      <c r="AN4308" s="7"/>
    </row>
    <row r="4309" spans="1:40" x14ac:dyDescent="0.25">
      <c r="A4309" s="7"/>
      <c r="B4309" s="10"/>
      <c r="C4309" s="10"/>
      <c r="D4309" s="10"/>
      <c r="E4309" s="10"/>
      <c r="F4309" s="1"/>
      <c r="G4309" s="1"/>
      <c r="H4309" s="1"/>
      <c r="I4309" s="1"/>
      <c r="J4309" s="1"/>
      <c r="K4309" s="1"/>
      <c r="L4309" s="1"/>
      <c r="O4309" s="2"/>
      <c r="R4309" s="7"/>
      <c r="T4309" s="7"/>
      <c r="AC4309" s="7"/>
      <c r="AD4309" s="7"/>
      <c r="AE4309" s="7"/>
      <c r="AF4309" s="7"/>
      <c r="AG4309" s="7"/>
      <c r="AH4309" s="7"/>
      <c r="AI4309" s="7"/>
      <c r="AJ4309" s="7"/>
      <c r="AK4309" s="7"/>
      <c r="AN4309" s="7"/>
    </row>
    <row r="4310" spans="1:40" x14ac:dyDescent="0.25">
      <c r="A4310" s="7"/>
      <c r="B4310" s="10"/>
      <c r="C4310" s="10"/>
      <c r="D4310" s="10"/>
      <c r="E4310" s="10"/>
      <c r="F4310" s="10"/>
      <c r="G4310" s="10"/>
      <c r="H4310" s="10"/>
      <c r="I4310" s="10"/>
      <c r="J4310" s="10"/>
      <c r="K4310" s="10"/>
      <c r="L4310" s="54"/>
      <c r="O4310" s="2"/>
      <c r="R4310" s="7"/>
      <c r="T4310" s="7"/>
      <c r="AC4310" s="7"/>
      <c r="AD4310" s="7"/>
      <c r="AE4310" s="7"/>
      <c r="AF4310" s="7"/>
      <c r="AG4310" s="7"/>
      <c r="AH4310" s="7"/>
      <c r="AI4310" s="7"/>
      <c r="AJ4310" s="7"/>
      <c r="AK4310" s="7"/>
      <c r="AN4310" s="7"/>
    </row>
    <row r="4311" spans="1:40" x14ac:dyDescent="0.25">
      <c r="A4311" s="7"/>
      <c r="B4311" s="10"/>
      <c r="C4311" s="10"/>
      <c r="D4311" s="10"/>
      <c r="E4311" s="10"/>
      <c r="F4311" s="10"/>
      <c r="G4311" s="10"/>
      <c r="H4311" s="10"/>
      <c r="I4311" s="10"/>
      <c r="J4311" s="10"/>
      <c r="K4311" s="10"/>
      <c r="L4311" s="54"/>
      <c r="O4311" s="2"/>
      <c r="R4311" s="10" t="s">
        <v>32</v>
      </c>
      <c r="T4311" s="7"/>
      <c r="AC4311" s="10" t="s">
        <v>4</v>
      </c>
      <c r="AD4311" s="3">
        <f>SUM(AD4312:AD4315)</f>
        <v>0</v>
      </c>
      <c r="AE4311" s="3">
        <f>SUM(AE4312:AE4315)</f>
        <v>0</v>
      </c>
      <c r="AF4311" s="3">
        <f>SUM(AF4312:AF4315)</f>
        <v>0</v>
      </c>
      <c r="AG4311" s="3">
        <f>SUM(AG4312:AG4315)</f>
        <v>0</v>
      </c>
      <c r="AH4311" s="3">
        <f>SUM(AH4312:AH4315)</f>
        <v>0</v>
      </c>
      <c r="AI4311" s="7"/>
      <c r="AJ4311" s="3">
        <f>SUM(AJ4312:AJ4315)</f>
        <v>0</v>
      </c>
      <c r="AK4311" s="3">
        <f>SUM(AK4312:AK4314)</f>
        <v>0</v>
      </c>
      <c r="AL4311" s="3">
        <f>SUM(AL4312:AL4315)</f>
        <v>0</v>
      </c>
      <c r="AN4311" s="3">
        <f>SUM(AN4312:AN4314)</f>
        <v>0</v>
      </c>
    </row>
    <row r="4312" spans="1:40" x14ac:dyDescent="0.25">
      <c r="A4312" s="7"/>
      <c r="B4312" s="10"/>
      <c r="C4312" s="10"/>
      <c r="D4312" s="10"/>
      <c r="E4312" s="10"/>
      <c r="F4312" s="10"/>
      <c r="G4312" s="10"/>
      <c r="H4312" s="10"/>
      <c r="I4312" s="10"/>
      <c r="J4312" s="10"/>
      <c r="K4312" s="10"/>
      <c r="L4312" s="54"/>
      <c r="O4312" s="2"/>
      <c r="R4312" s="7"/>
      <c r="T4312" s="7"/>
      <c r="AC4312" s="7"/>
      <c r="AD4312" s="7"/>
      <c r="AE4312" s="7"/>
      <c r="AF4312" s="7"/>
      <c r="AG4312" s="7"/>
      <c r="AH4312" s="7"/>
      <c r="AI4312" s="7"/>
      <c r="AJ4312" s="7"/>
      <c r="AK4312" s="7"/>
      <c r="AN4312" s="7"/>
    </row>
    <row r="4313" spans="1:40" x14ac:dyDescent="0.25">
      <c r="A4313" s="7"/>
      <c r="B4313" s="10"/>
      <c r="C4313" s="10"/>
      <c r="D4313" s="10"/>
      <c r="E4313" s="10"/>
      <c r="F4313" s="10"/>
      <c r="G4313" s="10"/>
      <c r="H4313" s="10"/>
      <c r="I4313" s="10"/>
      <c r="J4313" s="10"/>
      <c r="K4313" s="10"/>
      <c r="L4313" s="54"/>
      <c r="O4313" s="2"/>
      <c r="R4313" s="7"/>
      <c r="T4313" s="7"/>
      <c r="AC4313" s="7"/>
      <c r="AD4313" s="7"/>
      <c r="AE4313" s="7"/>
      <c r="AF4313" s="7"/>
      <c r="AG4313" s="7"/>
      <c r="AH4313" s="7"/>
      <c r="AI4313" s="7"/>
      <c r="AJ4313" s="7"/>
      <c r="AK4313" s="7"/>
      <c r="AN4313" s="7"/>
    </row>
    <row r="4314" spans="1:40" x14ac:dyDescent="0.25">
      <c r="A4314" s="7"/>
      <c r="B4314" s="10"/>
      <c r="C4314" s="10"/>
      <c r="D4314" s="10"/>
      <c r="E4314" s="10"/>
      <c r="F4314" s="10"/>
      <c r="G4314" s="10"/>
      <c r="H4314" s="10"/>
      <c r="I4314" s="10"/>
      <c r="J4314" s="10"/>
      <c r="K4314" s="10"/>
      <c r="L4314" s="54"/>
      <c r="O4314" s="2"/>
      <c r="R4314" s="7"/>
      <c r="T4314" s="7"/>
      <c r="AC4314" s="7"/>
      <c r="AD4314" s="7"/>
      <c r="AE4314" s="7"/>
      <c r="AF4314" s="7"/>
      <c r="AG4314" s="7"/>
      <c r="AH4314" s="7"/>
      <c r="AI4314" s="7"/>
      <c r="AJ4314" s="7"/>
      <c r="AK4314" s="7"/>
      <c r="AN4314" s="7"/>
    </row>
    <row r="4315" spans="1:40" x14ac:dyDescent="0.25">
      <c r="A4315" s="7"/>
      <c r="B4315" s="10"/>
      <c r="C4315" s="10"/>
      <c r="D4315" s="10"/>
      <c r="E4315" s="10"/>
      <c r="F4315" s="10"/>
      <c r="G4315" s="10"/>
      <c r="H4315" s="10"/>
      <c r="I4315" s="10"/>
      <c r="J4315" s="10"/>
      <c r="K4315" s="10"/>
      <c r="L4315" s="54"/>
      <c r="O4315" s="2"/>
      <c r="R4315" s="7"/>
      <c r="T4315" s="7"/>
      <c r="AC4315" s="7"/>
      <c r="AD4315" s="7"/>
      <c r="AE4315" s="7"/>
      <c r="AF4315" s="7"/>
      <c r="AG4315" s="7"/>
      <c r="AH4315" s="7"/>
      <c r="AI4315" s="7"/>
      <c r="AJ4315" s="7"/>
      <c r="AK4315" s="7"/>
      <c r="AN4315" s="7"/>
    </row>
    <row r="4316" spans="1:40" x14ac:dyDescent="0.25">
      <c r="L4316" s="8"/>
      <c r="M4316" s="3" t="s">
        <v>7</v>
      </c>
      <c r="R4316" s="6" t="s">
        <v>8</v>
      </c>
      <c r="AC4316" s="10" t="s">
        <v>2</v>
      </c>
      <c r="AD4316" s="3">
        <f>SUM(AD4317:AD4342)</f>
        <v>1</v>
      </c>
      <c r="AE4316" s="3">
        <f>SUM(AE4317:AE4342)</f>
        <v>1</v>
      </c>
      <c r="AF4316" s="3">
        <f>SUM(AF4317:AF4342)</f>
        <v>0</v>
      </c>
      <c r="AG4316" s="3">
        <f>SUM(AG4317:AG4342)</f>
        <v>0</v>
      </c>
      <c r="AH4316" s="3">
        <f>SUM(AH4317:AH4342)</f>
        <v>9</v>
      </c>
      <c r="AJ4316" s="3">
        <f>SUM(AJ4317:AJ4342)</f>
        <v>2</v>
      </c>
      <c r="AK4316" s="3">
        <f>SUM(AK4317:AK4342)</f>
        <v>3</v>
      </c>
      <c r="AL4316" s="3">
        <f>SUM(AL4317:AL4342)</f>
        <v>545</v>
      </c>
      <c r="AM4316" s="3">
        <f>PRODUCT(AL4316+AL4343+AL4346)</f>
        <v>545</v>
      </c>
      <c r="AN4316" s="3">
        <f>SUM(AN4317:AN4342)</f>
        <v>0</v>
      </c>
    </row>
    <row r="4317" spans="1:40" x14ac:dyDescent="0.25">
      <c r="A4317" s="63" t="s">
        <v>638</v>
      </c>
      <c r="B4317" s="64" t="s">
        <v>0</v>
      </c>
      <c r="C4317" s="64" t="s">
        <v>10</v>
      </c>
      <c r="D4317" s="64" t="s">
        <v>1</v>
      </c>
      <c r="E4317" s="64" t="s">
        <v>11</v>
      </c>
      <c r="F4317" s="65" t="s">
        <v>12</v>
      </c>
      <c r="G4317" s="66"/>
      <c r="H4317" s="64"/>
      <c r="I4317" s="65" t="s">
        <v>13</v>
      </c>
      <c r="J4317" s="66"/>
      <c r="K4317" s="64"/>
      <c r="L4317" s="67" t="s">
        <v>14</v>
      </c>
      <c r="M4317" s="3">
        <f>MAX(Y4317:Y4349)</f>
        <v>545</v>
      </c>
      <c r="N4317" s="1"/>
      <c r="O4317" s="2">
        <v>1</v>
      </c>
      <c r="P4317" s="2">
        <v>8</v>
      </c>
      <c r="Q4317" s="2">
        <v>2020</v>
      </c>
      <c r="R4317" s="16" t="s">
        <v>778</v>
      </c>
      <c r="S4317" s="104" t="s">
        <v>6</v>
      </c>
      <c r="T4317" s="16" t="s">
        <v>1780</v>
      </c>
      <c r="U4317" s="2">
        <v>2</v>
      </c>
      <c r="V4317" s="30" t="s">
        <v>6</v>
      </c>
      <c r="W4317" s="2">
        <v>0</v>
      </c>
      <c r="X4317" s="44" t="s">
        <v>295</v>
      </c>
      <c r="Y4317" s="2">
        <v>545</v>
      </c>
      <c r="Z4317" s="2">
        <v>9</v>
      </c>
      <c r="AA4317" s="30" t="s">
        <v>6</v>
      </c>
      <c r="AB4317" s="2">
        <v>2</v>
      </c>
      <c r="AD4317" s="2">
        <f>IF(Q4317&gt;100,1,0)</f>
        <v>1</v>
      </c>
      <c r="AE4317" s="2">
        <f t="shared" ref="AE4317" si="1822">IF(U4317&gt;W4317,1,0)</f>
        <v>1</v>
      </c>
      <c r="AF4317" s="2">
        <f>IF(U4317=W4317,1,0)*IF(Q4317=0,0,1)</f>
        <v>0</v>
      </c>
      <c r="AG4317" s="2">
        <f t="shared" ref="AG4317" si="1823">IF(W4317&gt;U4317,1,0)</f>
        <v>0</v>
      </c>
      <c r="AH4317" s="2">
        <f t="shared" ref="AH4317" si="1824">PRODUCT(Z4317)</f>
        <v>9</v>
      </c>
      <c r="AI4317" s="30" t="s">
        <v>6</v>
      </c>
      <c r="AJ4317" s="2">
        <f t="shared" ref="AJ4317" si="1825">PRODUCT(AB4317)</f>
        <v>2</v>
      </c>
      <c r="AK4317" s="2">
        <v>3</v>
      </c>
      <c r="AL4317" s="2">
        <f t="shared" ref="AL4317" si="1826">PRODUCT(Y4317)</f>
        <v>545</v>
      </c>
      <c r="AN4317" s="2">
        <v>0</v>
      </c>
    </row>
    <row r="4318" spans="1:40" x14ac:dyDescent="0.25">
      <c r="A4318" s="68" t="s">
        <v>16</v>
      </c>
      <c r="B4318" s="69">
        <f>PRODUCT(AD4316)</f>
        <v>1</v>
      </c>
      <c r="C4318" s="69">
        <f>PRODUCT(AE4316)</f>
        <v>1</v>
      </c>
      <c r="D4318" s="69">
        <f>PRODUCT(AF4316)</f>
        <v>0</v>
      </c>
      <c r="E4318" s="69">
        <f>PRODUCT(AG4316)</f>
        <v>0</v>
      </c>
      <c r="F4318" s="69">
        <f>PRODUCT(AH4316)</f>
        <v>9</v>
      </c>
      <c r="G4318" s="70" t="s">
        <v>6</v>
      </c>
      <c r="H4318" s="69">
        <f>PRODUCT(AJ4316)</f>
        <v>2</v>
      </c>
      <c r="I4318" s="69">
        <f>PRODUCT(AK4316)</f>
        <v>3</v>
      </c>
      <c r="J4318" s="70" t="s">
        <v>6</v>
      </c>
      <c r="K4318" s="69">
        <f>PRODUCT(AN4316)</f>
        <v>0</v>
      </c>
      <c r="L4318" s="71">
        <f>PRODUCT(AL4316/B4318)</f>
        <v>545</v>
      </c>
      <c r="M4318" s="8"/>
      <c r="N4318" s="40"/>
      <c r="O4318" s="2"/>
      <c r="R4318" s="25"/>
      <c r="S4318" s="51"/>
      <c r="T4318" s="25"/>
      <c r="V4318" s="27"/>
      <c r="X4318" s="7"/>
      <c r="Y4318" s="26"/>
      <c r="Z4318" s="26"/>
      <c r="AA4318" s="36"/>
      <c r="AC4318" s="7"/>
      <c r="AI4318" s="30"/>
      <c r="AL4318" s="2"/>
    </row>
    <row r="4319" spans="1:40" x14ac:dyDescent="0.25">
      <c r="A4319" s="68" t="s">
        <v>439</v>
      </c>
      <c r="B4319" s="69">
        <f>PRODUCT(AD4343)</f>
        <v>0</v>
      </c>
      <c r="C4319" s="69">
        <f>PRODUCT(AE4343)</f>
        <v>0</v>
      </c>
      <c r="D4319" s="69">
        <f>PRODUCT(AF4343)</f>
        <v>0</v>
      </c>
      <c r="E4319" s="69">
        <f>PRODUCT(AG4343)</f>
        <v>0</v>
      </c>
      <c r="F4319" s="69">
        <f>PRODUCT(AH4343)</f>
        <v>0</v>
      </c>
      <c r="G4319" s="70" t="s">
        <v>6</v>
      </c>
      <c r="H4319" s="69">
        <f>PRODUCT(AJ4343)</f>
        <v>0</v>
      </c>
      <c r="I4319" s="69">
        <f>PRODUCT(AK4343)</f>
        <v>0</v>
      </c>
      <c r="J4319" s="70" t="s">
        <v>6</v>
      </c>
      <c r="K4319" s="69">
        <f>PRODUCT(AN4343)</f>
        <v>5</v>
      </c>
      <c r="L4319" s="71">
        <v>0</v>
      </c>
      <c r="M4319" s="8"/>
      <c r="N4319" s="40"/>
      <c r="O4319" s="2"/>
      <c r="R4319" s="25"/>
      <c r="S4319" s="51"/>
      <c r="T4319" s="25"/>
      <c r="V4319" s="27"/>
      <c r="X4319" s="7"/>
      <c r="Y4319" s="26"/>
      <c r="Z4319" s="26"/>
      <c r="AA4319" s="36"/>
      <c r="AC4319" s="7"/>
      <c r="AI4319" s="30"/>
      <c r="AL4319" s="2"/>
    </row>
    <row r="4320" spans="1:40" x14ac:dyDescent="0.25">
      <c r="A4320" s="68" t="s">
        <v>440</v>
      </c>
      <c r="B4320" s="69">
        <v>0</v>
      </c>
      <c r="C4320" s="69">
        <v>0</v>
      </c>
      <c r="D4320" s="69">
        <v>0</v>
      </c>
      <c r="E4320" s="69">
        <v>0</v>
      </c>
      <c r="F4320" s="69">
        <v>0</v>
      </c>
      <c r="G4320" s="70" t="s">
        <v>6</v>
      </c>
      <c r="H4320" s="69">
        <v>0</v>
      </c>
      <c r="I4320" s="69">
        <v>0</v>
      </c>
      <c r="J4320" s="70" t="s">
        <v>6</v>
      </c>
      <c r="K4320" s="69">
        <v>0</v>
      </c>
      <c r="L4320" s="71">
        <v>0</v>
      </c>
      <c r="M4320" s="8"/>
      <c r="N4320" s="40"/>
      <c r="O4320" s="2"/>
      <c r="R4320" s="25"/>
      <c r="S4320" s="51"/>
      <c r="T4320" s="25"/>
      <c r="V4320" s="27"/>
      <c r="X4320" s="7"/>
      <c r="Y4320" s="26"/>
      <c r="Z4320" s="26"/>
      <c r="AA4320" s="36"/>
      <c r="AC4320" s="7"/>
      <c r="AI4320" s="30"/>
      <c r="AL4320" s="2"/>
    </row>
    <row r="4321" spans="1:38" x14ac:dyDescent="0.25">
      <c r="A4321" s="68" t="s">
        <v>17</v>
      </c>
      <c r="B4321" s="69">
        <f>SUM(B4318:B4320)</f>
        <v>1</v>
      </c>
      <c r="C4321" s="69">
        <f>SUM(C4318:C4320)</f>
        <v>1</v>
      </c>
      <c r="D4321" s="69">
        <f>SUM(D4318:D4320)</f>
        <v>0</v>
      </c>
      <c r="E4321" s="69">
        <f>SUM(E4318:E4320)</f>
        <v>0</v>
      </c>
      <c r="F4321" s="69">
        <f>SUM(F4318:F4320)</f>
        <v>9</v>
      </c>
      <c r="G4321" s="70" t="s">
        <v>6</v>
      </c>
      <c r="H4321" s="69">
        <f>SUM(H4318:H4320)</f>
        <v>2</v>
      </c>
      <c r="I4321" s="69">
        <f>SUM(I4318:I4320)</f>
        <v>3</v>
      </c>
      <c r="J4321" s="70" t="s">
        <v>6</v>
      </c>
      <c r="K4321" s="69">
        <f>SUM(K4318:K4320)</f>
        <v>5</v>
      </c>
      <c r="L4321" s="71">
        <f>PRODUCT(AM4316/B4321)</f>
        <v>545</v>
      </c>
      <c r="M4321" s="8"/>
      <c r="N4321" s="40"/>
      <c r="O4321" s="2"/>
      <c r="R4321" s="25"/>
      <c r="S4321" s="51"/>
      <c r="T4321" s="25"/>
      <c r="V4321" s="27"/>
      <c r="X4321" s="7"/>
      <c r="Y4321" s="26"/>
      <c r="Z4321" s="26"/>
      <c r="AA4321" s="36"/>
      <c r="AC4321" s="7"/>
      <c r="AI4321" s="30"/>
      <c r="AL4321" s="2"/>
    </row>
    <row r="4322" spans="1:38" x14ac:dyDescent="0.25">
      <c r="A4322" s="72" t="s">
        <v>18</v>
      </c>
      <c r="B4322" s="73"/>
      <c r="C4322" s="73"/>
      <c r="D4322" s="73"/>
      <c r="E4322" s="73"/>
      <c r="F4322" s="74">
        <f>PRODUCT(F4321/B4321)</f>
        <v>9</v>
      </c>
      <c r="G4322" s="75" t="s">
        <v>6</v>
      </c>
      <c r="H4322" s="74">
        <f>PRODUCT(H4321/B4321)</f>
        <v>2</v>
      </c>
      <c r="I4322" s="73"/>
      <c r="J4322" s="73"/>
      <c r="K4322" s="73"/>
      <c r="L4322" s="76"/>
      <c r="M4322" s="55"/>
      <c r="N4322" s="40"/>
      <c r="O4322" s="2"/>
      <c r="R4322" s="25"/>
      <c r="S4322" s="51"/>
      <c r="T4322" s="25"/>
      <c r="V4322" s="27"/>
      <c r="X4322" s="7"/>
      <c r="Y4322" s="26"/>
      <c r="Z4322" s="26"/>
      <c r="AA4322" s="36"/>
      <c r="AC4322" s="7"/>
      <c r="AI4322" s="30"/>
      <c r="AL4322" s="2"/>
    </row>
    <row r="4323" spans="1:38" x14ac:dyDescent="0.25">
      <c r="B4323" s="10"/>
      <c r="C4323" s="10"/>
      <c r="D4323" s="10"/>
      <c r="E4323" s="10"/>
      <c r="F4323" s="10"/>
      <c r="G4323" s="10"/>
      <c r="H4323" s="10"/>
      <c r="I4323" s="10"/>
      <c r="J4323" s="10"/>
      <c r="K4323" s="10"/>
      <c r="L4323" s="8"/>
      <c r="N4323" s="40"/>
      <c r="O4323" s="2"/>
      <c r="R4323" s="25"/>
      <c r="S4323" s="51"/>
      <c r="T4323" s="25"/>
      <c r="V4323" s="27"/>
      <c r="X4323" s="7"/>
      <c r="Y4323" s="26"/>
      <c r="Z4323" s="26"/>
      <c r="AA4323" s="36"/>
      <c r="AC4323" s="7"/>
      <c r="AI4323" s="30"/>
      <c r="AL4323" s="2"/>
    </row>
    <row r="4324" spans="1:38" x14ac:dyDescent="0.25">
      <c r="A4324" s="77" t="s">
        <v>637</v>
      </c>
      <c r="B4324" s="64" t="s">
        <v>0</v>
      </c>
      <c r="C4324" s="64" t="s">
        <v>10</v>
      </c>
      <c r="D4324" s="64" t="s">
        <v>1</v>
      </c>
      <c r="E4324" s="64" t="s">
        <v>11</v>
      </c>
      <c r="F4324" s="65" t="s">
        <v>12</v>
      </c>
      <c r="G4324" s="66"/>
      <c r="H4324" s="64"/>
      <c r="I4324" s="65" t="s">
        <v>13</v>
      </c>
      <c r="J4324" s="66"/>
      <c r="K4324" s="64"/>
      <c r="L4324" s="67" t="s">
        <v>14</v>
      </c>
      <c r="N4324" s="40"/>
      <c r="O4324" s="2"/>
      <c r="R4324" s="25"/>
      <c r="S4324" s="51"/>
      <c r="T4324" s="25"/>
      <c r="V4324" s="27"/>
      <c r="X4324" s="7"/>
      <c r="Y4324" s="26"/>
      <c r="Z4324" s="26"/>
      <c r="AA4324" s="36"/>
      <c r="AC4324" s="7"/>
      <c r="AI4324" s="30"/>
      <c r="AL4324" s="2"/>
    </row>
    <row r="4325" spans="1:38" x14ac:dyDescent="0.25">
      <c r="A4325" s="68" t="s">
        <v>16</v>
      </c>
      <c r="B4325" s="69">
        <f t="shared" ref="B4325:F4328" si="1827">PRODUCT(B1318)</f>
        <v>1</v>
      </c>
      <c r="C4325" s="69">
        <f t="shared" si="1827"/>
        <v>0</v>
      </c>
      <c r="D4325" s="69">
        <f t="shared" si="1827"/>
        <v>0</v>
      </c>
      <c r="E4325" s="69">
        <f t="shared" si="1827"/>
        <v>1</v>
      </c>
      <c r="F4325" s="69">
        <f t="shared" si="1827"/>
        <v>4</v>
      </c>
      <c r="G4325" s="70" t="s">
        <v>6</v>
      </c>
      <c r="H4325" s="69">
        <f t="shared" ref="H4325:I4328" si="1828">PRODUCT(H1318)</f>
        <v>14</v>
      </c>
      <c r="I4325" s="69">
        <f t="shared" si="1828"/>
        <v>0</v>
      </c>
      <c r="J4325" s="70" t="s">
        <v>6</v>
      </c>
      <c r="K4325" s="69">
        <f t="shared" ref="K4325:L4328" si="1829">PRODUCT(K1318)</f>
        <v>3</v>
      </c>
      <c r="L4325" s="71">
        <f t="shared" si="1829"/>
        <v>321</v>
      </c>
      <c r="N4325" s="40"/>
      <c r="O4325" s="2"/>
      <c r="R4325" s="25"/>
      <c r="S4325" s="51"/>
      <c r="T4325" s="25"/>
      <c r="V4325" s="27"/>
      <c r="X4325" s="7"/>
      <c r="Y4325" s="26"/>
      <c r="Z4325" s="26"/>
      <c r="AA4325" s="36"/>
      <c r="AC4325" s="7"/>
      <c r="AI4325" s="30"/>
      <c r="AL4325" s="2"/>
    </row>
    <row r="4326" spans="1:38" x14ac:dyDescent="0.25">
      <c r="A4326" s="68" t="s">
        <v>439</v>
      </c>
      <c r="B4326" s="69">
        <f t="shared" si="1827"/>
        <v>0</v>
      </c>
      <c r="C4326" s="69">
        <f t="shared" si="1827"/>
        <v>0</v>
      </c>
      <c r="D4326" s="69">
        <f t="shared" si="1827"/>
        <v>0</v>
      </c>
      <c r="E4326" s="69">
        <f t="shared" si="1827"/>
        <v>0</v>
      </c>
      <c r="F4326" s="69">
        <f t="shared" si="1827"/>
        <v>0</v>
      </c>
      <c r="G4326" s="70" t="s">
        <v>6</v>
      </c>
      <c r="H4326" s="69">
        <f t="shared" si="1828"/>
        <v>0</v>
      </c>
      <c r="I4326" s="69">
        <f t="shared" si="1828"/>
        <v>0</v>
      </c>
      <c r="J4326" s="70" t="s">
        <v>6</v>
      </c>
      <c r="K4326" s="69">
        <f t="shared" si="1829"/>
        <v>0</v>
      </c>
      <c r="L4326" s="71">
        <f t="shared" si="1829"/>
        <v>0</v>
      </c>
      <c r="M4326" s="8"/>
      <c r="N4326" s="40"/>
      <c r="O4326" s="2"/>
      <c r="R4326" s="25"/>
      <c r="S4326" s="51"/>
      <c r="T4326" s="25"/>
      <c r="V4326" s="27"/>
      <c r="X4326" s="7"/>
      <c r="Y4326" s="26"/>
      <c r="Z4326" s="26"/>
      <c r="AA4326" s="36"/>
      <c r="AC4326" s="7"/>
      <c r="AI4326" s="30"/>
      <c r="AL4326" s="2"/>
    </row>
    <row r="4327" spans="1:38" x14ac:dyDescent="0.25">
      <c r="A4327" s="68" t="s">
        <v>440</v>
      </c>
      <c r="B4327" s="69">
        <f t="shared" si="1827"/>
        <v>0</v>
      </c>
      <c r="C4327" s="69">
        <f t="shared" si="1827"/>
        <v>0</v>
      </c>
      <c r="D4327" s="69">
        <f t="shared" si="1827"/>
        <v>0</v>
      </c>
      <c r="E4327" s="69">
        <f t="shared" si="1827"/>
        <v>0</v>
      </c>
      <c r="F4327" s="69">
        <f t="shared" si="1827"/>
        <v>0</v>
      </c>
      <c r="G4327" s="70" t="s">
        <v>6</v>
      </c>
      <c r="H4327" s="69">
        <f t="shared" si="1828"/>
        <v>0</v>
      </c>
      <c r="I4327" s="69">
        <f t="shared" si="1828"/>
        <v>0</v>
      </c>
      <c r="J4327" s="70" t="s">
        <v>6</v>
      </c>
      <c r="K4327" s="69">
        <f t="shared" si="1829"/>
        <v>0</v>
      </c>
      <c r="L4327" s="71">
        <f t="shared" si="1829"/>
        <v>0</v>
      </c>
      <c r="M4327" s="8"/>
      <c r="N4327" s="40"/>
      <c r="O4327" s="2"/>
      <c r="R4327" s="25"/>
      <c r="S4327" s="51"/>
      <c r="T4327" s="25"/>
      <c r="V4327" s="27"/>
      <c r="X4327" s="7"/>
      <c r="Y4327" s="26"/>
      <c r="Z4327" s="26"/>
      <c r="AA4327" s="36"/>
      <c r="AC4327" s="7"/>
      <c r="AI4327" s="30"/>
      <c r="AL4327" s="2"/>
    </row>
    <row r="4328" spans="1:38" x14ac:dyDescent="0.25">
      <c r="A4328" s="68" t="s">
        <v>17</v>
      </c>
      <c r="B4328" s="69">
        <f t="shared" si="1827"/>
        <v>1</v>
      </c>
      <c r="C4328" s="69">
        <f t="shared" si="1827"/>
        <v>0</v>
      </c>
      <c r="D4328" s="69">
        <f t="shared" si="1827"/>
        <v>0</v>
      </c>
      <c r="E4328" s="69">
        <f t="shared" si="1827"/>
        <v>1</v>
      </c>
      <c r="F4328" s="69">
        <f t="shared" si="1827"/>
        <v>4</v>
      </c>
      <c r="G4328" s="70" t="s">
        <v>6</v>
      </c>
      <c r="H4328" s="69">
        <f t="shared" si="1828"/>
        <v>14</v>
      </c>
      <c r="I4328" s="69">
        <f t="shared" si="1828"/>
        <v>0</v>
      </c>
      <c r="J4328" s="70" t="s">
        <v>6</v>
      </c>
      <c r="K4328" s="69">
        <f t="shared" si="1829"/>
        <v>3</v>
      </c>
      <c r="L4328" s="71">
        <f t="shared" si="1829"/>
        <v>321</v>
      </c>
      <c r="M4328" s="8"/>
      <c r="N4328" s="40"/>
      <c r="O4328" s="2"/>
      <c r="R4328" s="25"/>
      <c r="S4328" s="51"/>
      <c r="T4328" s="25"/>
      <c r="V4328" s="27"/>
      <c r="X4328" s="7"/>
      <c r="Y4328" s="26"/>
      <c r="Z4328" s="26"/>
      <c r="AA4328" s="36"/>
      <c r="AC4328" s="7"/>
      <c r="AI4328" s="30"/>
      <c r="AL4328" s="2"/>
    </row>
    <row r="4329" spans="1:38" x14ac:dyDescent="0.25">
      <c r="A4329" s="72" t="s">
        <v>18</v>
      </c>
      <c r="B4329" s="73"/>
      <c r="C4329" s="73"/>
      <c r="D4329" s="73"/>
      <c r="E4329" s="73"/>
      <c r="F4329" s="74">
        <f>PRODUCT(F4328/B4328)</f>
        <v>4</v>
      </c>
      <c r="G4329" s="75" t="s">
        <v>6</v>
      </c>
      <c r="H4329" s="74">
        <f>PRODUCT(H4328/B4328)</f>
        <v>14</v>
      </c>
      <c r="I4329" s="73"/>
      <c r="J4329" s="73"/>
      <c r="K4329" s="73"/>
      <c r="L4329" s="76"/>
      <c r="M4329" s="55"/>
      <c r="N4329" s="40"/>
      <c r="O4329" s="2"/>
      <c r="R4329" s="25"/>
      <c r="S4329" s="51"/>
      <c r="T4329" s="25"/>
      <c r="V4329" s="27"/>
      <c r="X4329" s="7"/>
      <c r="Y4329" s="26"/>
      <c r="Z4329" s="26"/>
      <c r="AA4329" s="36"/>
      <c r="AC4329" s="7"/>
      <c r="AI4329" s="30"/>
      <c r="AL4329" s="2"/>
    </row>
    <row r="4330" spans="1:38" x14ac:dyDescent="0.25">
      <c r="B4330" s="10"/>
      <c r="C4330" s="10"/>
      <c r="D4330" s="10"/>
      <c r="E4330" s="10"/>
      <c r="F4330" s="55"/>
      <c r="G4330" s="11"/>
      <c r="H4330" s="55"/>
      <c r="I4330" s="10"/>
      <c r="J4330" s="10"/>
      <c r="K4330" s="10"/>
      <c r="L4330" s="8"/>
      <c r="M4330" s="55"/>
      <c r="N4330" s="40"/>
      <c r="O4330" s="2"/>
      <c r="R4330" s="25"/>
      <c r="S4330" s="51"/>
      <c r="T4330" s="25"/>
      <c r="V4330" s="27"/>
      <c r="X4330" s="7"/>
      <c r="Y4330" s="26"/>
      <c r="Z4330" s="26"/>
      <c r="AA4330" s="36"/>
      <c r="AC4330" s="7"/>
      <c r="AI4330" s="30"/>
      <c r="AL4330" s="2"/>
    </row>
    <row r="4331" spans="1:38" x14ac:dyDescent="0.25">
      <c r="A4331" s="63" t="s">
        <v>638</v>
      </c>
      <c r="B4331" s="64"/>
      <c r="C4331" s="64"/>
      <c r="D4331" s="64"/>
      <c r="E4331" s="64"/>
      <c r="F4331" s="64"/>
      <c r="G4331" s="64"/>
      <c r="H4331" s="64"/>
      <c r="I4331" s="64"/>
      <c r="J4331" s="64"/>
      <c r="K4331" s="64"/>
      <c r="L4331" s="67"/>
      <c r="N4331" s="40"/>
      <c r="O4331" s="2"/>
      <c r="R4331" s="25"/>
      <c r="S4331" s="51"/>
      <c r="T4331" s="25"/>
      <c r="V4331" s="27"/>
      <c r="X4331" s="7"/>
      <c r="Y4331" s="26"/>
      <c r="Z4331" s="26"/>
      <c r="AA4331" s="36"/>
      <c r="AC4331" s="7"/>
      <c r="AI4331" s="30"/>
      <c r="AL4331" s="2"/>
    </row>
    <row r="4332" spans="1:38" x14ac:dyDescent="0.25">
      <c r="A4332" s="68" t="s">
        <v>24</v>
      </c>
      <c r="B4332" s="69" t="s">
        <v>0</v>
      </c>
      <c r="C4332" s="69" t="s">
        <v>10</v>
      </c>
      <c r="D4332" s="69" t="s">
        <v>1</v>
      </c>
      <c r="E4332" s="69" t="s">
        <v>11</v>
      </c>
      <c r="F4332" s="78" t="s">
        <v>12</v>
      </c>
      <c r="G4332" s="70"/>
      <c r="H4332" s="69"/>
      <c r="I4332" s="78" t="s">
        <v>13</v>
      </c>
      <c r="J4332" s="70"/>
      <c r="K4332" s="69"/>
      <c r="L4332" s="71" t="s">
        <v>14</v>
      </c>
      <c r="N4332" s="40"/>
      <c r="O4332" s="2"/>
      <c r="R4332" s="25"/>
      <c r="S4332" s="51"/>
      <c r="T4332" s="25"/>
      <c r="V4332" s="27"/>
      <c r="X4332" s="7"/>
      <c r="Y4332" s="26"/>
      <c r="Z4332" s="26"/>
      <c r="AA4332" s="36"/>
      <c r="AC4332" s="7"/>
      <c r="AI4332" s="30"/>
      <c r="AL4332" s="2"/>
    </row>
    <row r="4333" spans="1:38" x14ac:dyDescent="0.25">
      <c r="A4333" s="68" t="s">
        <v>16</v>
      </c>
      <c r="B4333" s="69">
        <f>PRODUCT(B4318+B4325)</f>
        <v>2</v>
      </c>
      <c r="C4333" s="69">
        <f>PRODUCT(C4318+E4325)</f>
        <v>2</v>
      </c>
      <c r="D4333" s="69">
        <f>PRODUCT(D4318+D4325)</f>
        <v>0</v>
      </c>
      <c r="E4333" s="69">
        <f>PRODUCT(E4318+C4325)</f>
        <v>0</v>
      </c>
      <c r="F4333" s="69">
        <f>PRODUCT(F4318+H4325)</f>
        <v>23</v>
      </c>
      <c r="G4333" s="70" t="s">
        <v>6</v>
      </c>
      <c r="H4333" s="69">
        <f>PRODUCT(H4318+F4325)</f>
        <v>6</v>
      </c>
      <c r="I4333" s="69">
        <f>PRODUCT(I4318+K4325)</f>
        <v>6</v>
      </c>
      <c r="J4333" s="70" t="s">
        <v>6</v>
      </c>
      <c r="K4333" s="69">
        <f>PRODUCT(K4318+I4325)</f>
        <v>0</v>
      </c>
      <c r="L4333" s="71">
        <f>PRODUCT(((B4318*L4318)+B4325*L4325))/B4333</f>
        <v>433</v>
      </c>
      <c r="M4333" s="8"/>
      <c r="N4333" s="40"/>
      <c r="O4333" s="2"/>
      <c r="R4333" s="25"/>
      <c r="S4333" s="51"/>
      <c r="T4333" s="25"/>
      <c r="V4333" s="27"/>
      <c r="X4333" s="7"/>
      <c r="Y4333" s="26"/>
      <c r="Z4333" s="26"/>
      <c r="AA4333" s="36"/>
      <c r="AC4333" s="7"/>
      <c r="AI4333" s="30"/>
      <c r="AL4333" s="2"/>
    </row>
    <row r="4334" spans="1:38" x14ac:dyDescent="0.25">
      <c r="A4334" s="68" t="s">
        <v>439</v>
      </c>
      <c r="B4334" s="69">
        <f>PRODUCT(B4319+B4326)</f>
        <v>0</v>
      </c>
      <c r="C4334" s="69">
        <f>PRODUCT(C4319+E4326)</f>
        <v>0</v>
      </c>
      <c r="D4334" s="69">
        <f>PRODUCT(D4319+D4326)</f>
        <v>0</v>
      </c>
      <c r="E4334" s="69">
        <f>PRODUCT(E4319+C4326)</f>
        <v>0</v>
      </c>
      <c r="F4334" s="69">
        <f>PRODUCT(F4319+H4326)</f>
        <v>0</v>
      </c>
      <c r="G4334" s="70" t="s">
        <v>6</v>
      </c>
      <c r="H4334" s="69">
        <f>PRODUCT(H4319+F4326)</f>
        <v>0</v>
      </c>
      <c r="I4334" s="69">
        <f>PRODUCT(I4319+K4326)</f>
        <v>0</v>
      </c>
      <c r="J4334" s="70" t="s">
        <v>6</v>
      </c>
      <c r="K4334" s="69">
        <f>PRODUCT(K4319+I4326)</f>
        <v>5</v>
      </c>
      <c r="L4334" s="71">
        <v>0</v>
      </c>
      <c r="M4334" s="8"/>
      <c r="N4334" s="40"/>
      <c r="O4334" s="2"/>
      <c r="R4334" s="25"/>
      <c r="S4334" s="51"/>
      <c r="T4334" s="25"/>
      <c r="V4334" s="27"/>
      <c r="X4334" s="7"/>
      <c r="Y4334" s="26"/>
      <c r="Z4334" s="26"/>
      <c r="AA4334" s="36"/>
      <c r="AC4334" s="7"/>
      <c r="AI4334" s="30"/>
      <c r="AL4334" s="2"/>
    </row>
    <row r="4335" spans="1:38" x14ac:dyDescent="0.25">
      <c r="A4335" s="68" t="s">
        <v>440</v>
      </c>
      <c r="B4335" s="69">
        <f>PRODUCT(B4320+B4327)</f>
        <v>0</v>
      </c>
      <c r="C4335" s="69">
        <f>PRODUCT(C4320+E4327)</f>
        <v>0</v>
      </c>
      <c r="D4335" s="69">
        <f>PRODUCT(D4320+D4327)</f>
        <v>0</v>
      </c>
      <c r="E4335" s="69">
        <f>PRODUCT(E4320+C4327)</f>
        <v>0</v>
      </c>
      <c r="F4335" s="69">
        <f>PRODUCT(F4320+H4327)</f>
        <v>0</v>
      </c>
      <c r="G4335" s="70" t="s">
        <v>6</v>
      </c>
      <c r="H4335" s="69">
        <f>PRODUCT(H4320+F4327)</f>
        <v>0</v>
      </c>
      <c r="I4335" s="69">
        <f>PRODUCT(I4320+K4327)</f>
        <v>0</v>
      </c>
      <c r="J4335" s="70" t="s">
        <v>6</v>
      </c>
      <c r="K4335" s="69">
        <f>PRODUCT(K4320+I4327)</f>
        <v>0</v>
      </c>
      <c r="L4335" s="71">
        <v>0</v>
      </c>
      <c r="M4335" s="8"/>
      <c r="N4335" s="40"/>
      <c r="O4335" s="2"/>
      <c r="R4335" s="25"/>
      <c r="S4335" s="51"/>
      <c r="T4335" s="25"/>
      <c r="V4335" s="27"/>
      <c r="X4335" s="7"/>
      <c r="Y4335" s="26"/>
      <c r="Z4335" s="26"/>
      <c r="AA4335" s="36"/>
      <c r="AC4335" s="7"/>
      <c r="AI4335" s="30"/>
      <c r="AL4335" s="2"/>
    </row>
    <row r="4336" spans="1:38" x14ac:dyDescent="0.25">
      <c r="A4336" s="68" t="s">
        <v>17</v>
      </c>
      <c r="B4336" s="69">
        <f>PRODUCT(B4321+B4328)</f>
        <v>2</v>
      </c>
      <c r="C4336" s="69">
        <f>PRODUCT(C4321+E4328)</f>
        <v>2</v>
      </c>
      <c r="D4336" s="69">
        <f>PRODUCT(D4321+D4328)</f>
        <v>0</v>
      </c>
      <c r="E4336" s="69">
        <f>PRODUCT(E4321+C4328)</f>
        <v>0</v>
      </c>
      <c r="F4336" s="69">
        <f>PRODUCT(F4321+H4328)</f>
        <v>23</v>
      </c>
      <c r="G4336" s="70" t="s">
        <v>6</v>
      </c>
      <c r="H4336" s="69">
        <f>PRODUCT(H4321+F4328)</f>
        <v>6</v>
      </c>
      <c r="I4336" s="69">
        <f>PRODUCT(I4321+K4328)</f>
        <v>6</v>
      </c>
      <c r="J4336" s="70" t="s">
        <v>6</v>
      </c>
      <c r="K4336" s="69">
        <f>PRODUCT(K4321+I4328)</f>
        <v>5</v>
      </c>
      <c r="L4336" s="71">
        <f>PRODUCT(((B4321*L4321)+B4328*L4328))/B4336</f>
        <v>433</v>
      </c>
      <c r="M4336" s="8"/>
      <c r="N4336" s="40"/>
      <c r="O4336" s="2"/>
      <c r="R4336" s="25"/>
      <c r="S4336" s="51"/>
      <c r="T4336" s="25"/>
      <c r="V4336" s="27"/>
      <c r="X4336" s="7"/>
      <c r="Y4336" s="26"/>
      <c r="Z4336" s="26"/>
      <c r="AA4336" s="36"/>
      <c r="AC4336" s="7"/>
      <c r="AI4336" s="30"/>
      <c r="AL4336" s="2"/>
    </row>
    <row r="4337" spans="1:40" x14ac:dyDescent="0.25">
      <c r="A4337" s="72" t="s">
        <v>18</v>
      </c>
      <c r="B4337" s="73"/>
      <c r="C4337" s="73"/>
      <c r="D4337" s="73"/>
      <c r="E4337" s="73"/>
      <c r="F4337" s="74">
        <f>PRODUCT(F4336/B4336)</f>
        <v>11.5</v>
      </c>
      <c r="G4337" s="74" t="s">
        <v>6</v>
      </c>
      <c r="H4337" s="74">
        <f>PRODUCT(H4336/B4336)</f>
        <v>3</v>
      </c>
      <c r="I4337" s="86"/>
      <c r="J4337" s="86"/>
      <c r="K4337" s="86"/>
      <c r="L4337" s="76"/>
      <c r="M4337" s="55"/>
      <c r="N4337" s="40"/>
      <c r="O4337" s="2"/>
      <c r="R4337" s="25"/>
      <c r="S4337" s="51"/>
      <c r="T4337" s="25"/>
      <c r="V4337" s="27"/>
      <c r="X4337" s="7"/>
      <c r="Y4337" s="26"/>
      <c r="Z4337" s="26"/>
      <c r="AA4337" s="36"/>
      <c r="AC4337" s="7"/>
      <c r="AI4337" s="30"/>
      <c r="AL4337" s="2"/>
    </row>
    <row r="4338" spans="1:40" x14ac:dyDescent="0.25">
      <c r="A4338" s="7"/>
      <c r="B4338" s="10"/>
      <c r="C4338" s="10"/>
      <c r="D4338" s="10"/>
      <c r="E4338" s="10"/>
      <c r="F4338" s="10"/>
      <c r="G4338" s="10"/>
      <c r="H4338" s="10"/>
      <c r="I4338" s="10"/>
      <c r="J4338" s="10"/>
      <c r="K4338" s="10"/>
      <c r="L4338" s="54"/>
      <c r="M4338" s="55"/>
      <c r="N4338" s="40"/>
      <c r="O4338" s="2"/>
      <c r="R4338" s="25"/>
      <c r="S4338" s="51"/>
      <c r="T4338" s="25"/>
      <c r="V4338" s="27"/>
      <c r="X4338" s="7"/>
      <c r="Y4338" s="26"/>
      <c r="Z4338" s="26"/>
      <c r="AA4338" s="36"/>
      <c r="AC4338" s="7"/>
      <c r="AI4338" s="30"/>
      <c r="AL4338" s="2"/>
    </row>
    <row r="4339" spans="1:40" x14ac:dyDescent="0.25">
      <c r="A4339" s="7"/>
      <c r="B4339" s="10"/>
      <c r="C4339" s="10"/>
      <c r="D4339" s="10"/>
      <c r="E4339" s="10"/>
      <c r="F4339" s="10" t="s">
        <v>1873</v>
      </c>
      <c r="G4339" s="10"/>
      <c r="H4339" s="10"/>
      <c r="I4339" s="10"/>
      <c r="J4339" s="10"/>
      <c r="K4339" s="10"/>
      <c r="L4339" s="10"/>
      <c r="M4339" s="55"/>
      <c r="N4339" s="40"/>
      <c r="O4339" s="2"/>
      <c r="R4339" s="25"/>
      <c r="S4339" s="51"/>
      <c r="T4339" s="25"/>
      <c r="V4339" s="27"/>
      <c r="X4339" s="7"/>
      <c r="Y4339" s="26"/>
      <c r="Z4339" s="26"/>
      <c r="AA4339" s="36"/>
      <c r="AC4339" s="7"/>
      <c r="AI4339" s="30"/>
      <c r="AL4339" s="2"/>
    </row>
    <row r="4340" spans="1:40" x14ac:dyDescent="0.25">
      <c r="A4340" s="7"/>
      <c r="B4340" s="10"/>
      <c r="C4340" s="10"/>
      <c r="D4340" s="10"/>
      <c r="E4340" s="10"/>
      <c r="F4340" s="10" t="s">
        <v>433</v>
      </c>
      <c r="G4340" s="10"/>
      <c r="H4340" s="10"/>
      <c r="I4340" s="10"/>
      <c r="J4340" s="10"/>
      <c r="K4340" s="10"/>
      <c r="L4340" s="57">
        <f>PRODUCT(C4321/B4321)</f>
        <v>1</v>
      </c>
      <c r="M4340" s="55"/>
      <c r="N4340" s="40"/>
      <c r="O4340" s="2"/>
      <c r="R4340" s="25"/>
      <c r="S4340" s="51"/>
      <c r="T4340" s="25"/>
      <c r="V4340" s="27"/>
      <c r="X4340" s="7"/>
      <c r="Y4340" s="26"/>
      <c r="Z4340" s="26"/>
      <c r="AA4340" s="36"/>
      <c r="AC4340" s="7"/>
      <c r="AI4340" s="30"/>
      <c r="AL4340" s="2"/>
    </row>
    <row r="4341" spans="1:40" x14ac:dyDescent="0.25">
      <c r="A4341" s="7"/>
      <c r="B4341" s="10"/>
      <c r="C4341" s="10"/>
      <c r="D4341" s="10"/>
      <c r="E4341" s="10"/>
      <c r="F4341" s="10" t="s">
        <v>434</v>
      </c>
      <c r="G4341" s="10"/>
      <c r="H4341" s="10"/>
      <c r="I4341" s="10"/>
      <c r="J4341" s="10"/>
      <c r="K4341" s="10"/>
      <c r="L4341" s="57">
        <f>PRODUCT(E4328/B4328)</f>
        <v>1</v>
      </c>
      <c r="M4341" s="55"/>
      <c r="N4341" s="40"/>
      <c r="O4341" s="2"/>
      <c r="R4341" s="25"/>
      <c r="S4341" s="51"/>
      <c r="T4341" s="25"/>
      <c r="V4341" s="27"/>
      <c r="X4341" s="7"/>
      <c r="Y4341" s="26"/>
      <c r="Z4341" s="26"/>
      <c r="AA4341" s="36"/>
      <c r="AC4341" s="7"/>
      <c r="AI4341" s="30"/>
      <c r="AL4341" s="2"/>
    </row>
    <row r="4342" spans="1:40" x14ac:dyDescent="0.25">
      <c r="A4342" s="7"/>
      <c r="B4342" s="10"/>
      <c r="C4342" s="10"/>
      <c r="D4342" s="10"/>
      <c r="E4342" s="10"/>
      <c r="F4342" s="10" t="s">
        <v>435</v>
      </c>
      <c r="G4342" s="10"/>
      <c r="H4342" s="10"/>
      <c r="I4342" s="10"/>
      <c r="J4342" s="10"/>
      <c r="K4342" s="10"/>
      <c r="L4342" s="57">
        <f>PRODUCT(C4336/B4336)</f>
        <v>1</v>
      </c>
      <c r="M4342" s="55"/>
      <c r="N4342" s="40"/>
      <c r="O4342" s="2"/>
      <c r="R4342" s="25"/>
      <c r="S4342" s="51"/>
      <c r="T4342" s="25"/>
      <c r="V4342" s="27"/>
      <c r="X4342" s="7"/>
      <c r="Y4342" s="26"/>
      <c r="Z4342" s="26"/>
      <c r="AA4342" s="36"/>
      <c r="AC4342" s="7"/>
      <c r="AI4342" s="30"/>
      <c r="AL4342" s="2"/>
    </row>
    <row r="4343" spans="1:40" x14ac:dyDescent="0.25">
      <c r="A4343" s="7"/>
      <c r="B4343" s="10"/>
      <c r="C4343" s="10"/>
      <c r="D4343" s="10"/>
      <c r="E4343" s="10"/>
      <c r="F4343" s="1"/>
      <c r="G4343" s="1"/>
      <c r="H4343" s="1"/>
      <c r="I4343" s="1"/>
      <c r="J4343" s="1"/>
      <c r="K4343" s="1"/>
      <c r="L4343" s="1"/>
      <c r="R4343" s="10" t="s">
        <v>25</v>
      </c>
      <c r="AC4343" s="10" t="s">
        <v>3</v>
      </c>
      <c r="AD4343" s="3">
        <f>SUM(AD4344:AD4345)</f>
        <v>0</v>
      </c>
      <c r="AE4343" s="3">
        <f>SUM(AE4344:AE4345)</f>
        <v>0</v>
      </c>
      <c r="AF4343" s="3">
        <f>SUM(AF4344:AF4345)</f>
        <v>0</v>
      </c>
      <c r="AG4343" s="3">
        <f>SUM(AG4344:AG4345)</f>
        <v>0</v>
      </c>
      <c r="AH4343" s="3">
        <f>SUM(AH4344:AH4345)</f>
        <v>0</v>
      </c>
      <c r="AJ4343" s="3">
        <f>SUM(AJ4344:AJ4345)</f>
        <v>0</v>
      </c>
      <c r="AK4343" s="3">
        <v>0</v>
      </c>
      <c r="AL4343" s="3">
        <f>SUM(AL4344:AL4345)</f>
        <v>0</v>
      </c>
      <c r="AN4343" s="3">
        <v>5</v>
      </c>
    </row>
    <row r="4344" spans="1:40" x14ac:dyDescent="0.25">
      <c r="A4344" s="1"/>
      <c r="B4344" s="1"/>
      <c r="C4344" s="1"/>
      <c r="D4344" s="1"/>
      <c r="E4344" s="1"/>
      <c r="F4344" s="1"/>
      <c r="G4344" s="1"/>
      <c r="H4344" s="1"/>
      <c r="I4344" s="1"/>
      <c r="J4344" s="1"/>
      <c r="K4344" s="1"/>
      <c r="L4344" s="1"/>
      <c r="O4344" s="2"/>
      <c r="R4344" s="7"/>
      <c r="T4344" s="7"/>
      <c r="AC4344" s="7"/>
      <c r="AD4344" s="7"/>
      <c r="AE4344" s="7"/>
      <c r="AF4344" s="7"/>
      <c r="AG4344" s="7"/>
      <c r="AH4344" s="7"/>
      <c r="AI4344" s="7"/>
      <c r="AJ4344" s="7"/>
      <c r="AK4344" s="7"/>
      <c r="AN4344" s="7"/>
    </row>
    <row r="4345" spans="1:40" x14ac:dyDescent="0.25">
      <c r="A4345" s="7"/>
      <c r="B4345" s="10"/>
      <c r="C4345" s="10"/>
      <c r="D4345" s="10"/>
      <c r="E4345" s="10"/>
      <c r="F4345" s="10"/>
      <c r="G4345" s="10"/>
      <c r="H4345" s="10"/>
      <c r="I4345" s="10"/>
      <c r="J4345" s="10"/>
      <c r="K4345" s="10"/>
      <c r="L4345" s="54"/>
      <c r="O4345" s="2"/>
      <c r="R4345" s="7"/>
      <c r="T4345" s="7"/>
      <c r="AC4345" s="7"/>
      <c r="AD4345" s="7"/>
      <c r="AE4345" s="7"/>
      <c r="AF4345" s="7"/>
      <c r="AG4345" s="7"/>
      <c r="AH4345" s="7"/>
      <c r="AI4345" s="7"/>
      <c r="AJ4345" s="7"/>
      <c r="AK4345" s="7"/>
      <c r="AN4345" s="7"/>
    </row>
    <row r="4346" spans="1:40" x14ac:dyDescent="0.25">
      <c r="A4346" s="7"/>
      <c r="B4346" s="10"/>
      <c r="C4346" s="10"/>
      <c r="D4346" s="10"/>
      <c r="E4346" s="10"/>
      <c r="F4346" s="10"/>
      <c r="G4346" s="10"/>
      <c r="H4346" s="10"/>
      <c r="I4346" s="10"/>
      <c r="J4346" s="10"/>
      <c r="K4346" s="10"/>
      <c r="L4346" s="54"/>
      <c r="O4346" s="2"/>
      <c r="R4346" s="10" t="s">
        <v>32</v>
      </c>
      <c r="T4346" s="7"/>
      <c r="AC4346" s="10" t="s">
        <v>4</v>
      </c>
      <c r="AD4346" s="3">
        <f>SUM(AD4347:AD4349)</f>
        <v>0</v>
      </c>
      <c r="AE4346" s="3">
        <f>SUM(AE4347:AE4349)</f>
        <v>0</v>
      </c>
      <c r="AF4346" s="3">
        <f>SUM(AF4347:AF4349)</f>
        <v>0</v>
      </c>
      <c r="AG4346" s="3">
        <f>SUM(AG4347:AG4349)</f>
        <v>0</v>
      </c>
      <c r="AH4346" s="3">
        <f>SUM(AH4347:AH4349)</f>
        <v>0</v>
      </c>
      <c r="AI4346" s="7"/>
      <c r="AJ4346" s="3">
        <f>SUM(AJ4347:AJ4349)</f>
        <v>0</v>
      </c>
      <c r="AK4346" s="3">
        <v>0</v>
      </c>
      <c r="AL4346" s="3">
        <f>SUM(AL4347:AL4349)</f>
        <v>0</v>
      </c>
      <c r="AN4346" s="3">
        <v>0</v>
      </c>
    </row>
    <row r="4347" spans="1:40" x14ac:dyDescent="0.25">
      <c r="A4347" s="7"/>
      <c r="B4347" s="10"/>
      <c r="C4347" s="10"/>
      <c r="D4347" s="10"/>
      <c r="E4347" s="10"/>
      <c r="F4347" s="10"/>
      <c r="G4347" s="10"/>
      <c r="H4347" s="10"/>
      <c r="I4347" s="10"/>
      <c r="J4347" s="10"/>
      <c r="K4347" s="10"/>
      <c r="L4347" s="54"/>
      <c r="O4347" s="2"/>
      <c r="R4347" s="7"/>
      <c r="T4347" s="7"/>
      <c r="AC4347" s="7"/>
      <c r="AD4347" s="7"/>
      <c r="AE4347" s="7"/>
      <c r="AF4347" s="7"/>
      <c r="AG4347" s="7"/>
      <c r="AH4347" s="7"/>
      <c r="AI4347" s="7"/>
      <c r="AJ4347" s="7"/>
      <c r="AK4347" s="7"/>
      <c r="AN4347" s="7"/>
    </row>
    <row r="4348" spans="1:40" x14ac:dyDescent="0.25">
      <c r="A4348" s="7"/>
      <c r="B4348" s="10"/>
      <c r="C4348" s="10"/>
      <c r="D4348" s="10"/>
      <c r="E4348" s="10"/>
      <c r="F4348" s="10"/>
      <c r="G4348" s="10"/>
      <c r="H4348" s="10"/>
      <c r="I4348" s="10"/>
      <c r="J4348" s="10"/>
      <c r="K4348" s="10"/>
      <c r="L4348" s="54"/>
      <c r="O4348" s="2"/>
      <c r="R4348" s="7"/>
      <c r="T4348" s="7"/>
      <c r="AC4348" s="7"/>
      <c r="AD4348" s="7"/>
      <c r="AE4348" s="7"/>
      <c r="AF4348" s="7"/>
      <c r="AG4348" s="7"/>
      <c r="AH4348" s="7"/>
      <c r="AI4348" s="7"/>
      <c r="AJ4348" s="7"/>
      <c r="AK4348" s="7"/>
      <c r="AN4348" s="7"/>
    </row>
    <row r="4349" spans="1:40" x14ac:dyDescent="0.25">
      <c r="A4349" s="7"/>
      <c r="B4349" s="10"/>
      <c r="C4349" s="10"/>
      <c r="D4349" s="10"/>
      <c r="E4349" s="10"/>
      <c r="F4349" s="10"/>
      <c r="G4349" s="10"/>
      <c r="H4349" s="10"/>
      <c r="I4349" s="10"/>
      <c r="J4349" s="10"/>
      <c r="K4349" s="10"/>
      <c r="L4349" s="54"/>
      <c r="O4349" s="2"/>
      <c r="R4349" s="7"/>
      <c r="T4349" s="7"/>
      <c r="AC4349" s="7"/>
      <c r="AD4349" s="7"/>
      <c r="AE4349" s="7"/>
      <c r="AF4349" s="7"/>
      <c r="AG4349" s="7"/>
      <c r="AH4349" s="7"/>
      <c r="AI4349" s="7"/>
      <c r="AJ4349" s="7"/>
      <c r="AK4349" s="7"/>
      <c r="AN4349" s="7"/>
    </row>
    <row r="4350" spans="1:40" x14ac:dyDescent="0.25">
      <c r="A4350" s="7"/>
      <c r="B4350" s="10"/>
      <c r="C4350" s="10"/>
      <c r="D4350" s="10"/>
      <c r="E4350" s="10"/>
      <c r="F4350" s="10"/>
      <c r="G4350" s="10"/>
      <c r="H4350" s="10"/>
      <c r="I4350" s="10"/>
      <c r="J4350" s="10"/>
      <c r="K4350" s="10"/>
      <c r="L4350" s="54"/>
      <c r="O4350" s="2"/>
      <c r="R4350" s="7"/>
      <c r="T4350" s="7"/>
      <c r="AC4350" s="7"/>
      <c r="AD4350" s="7"/>
      <c r="AE4350" s="7"/>
      <c r="AF4350" s="7"/>
      <c r="AG4350" s="7"/>
      <c r="AH4350" s="7"/>
      <c r="AI4350" s="7"/>
      <c r="AJ4350" s="7"/>
      <c r="AK4350" s="7"/>
      <c r="AN4350" s="7"/>
    </row>
    <row r="4351" spans="1:40" x14ac:dyDescent="0.25">
      <c r="A4351" s="6"/>
      <c r="L4351" s="8"/>
      <c r="M4351" s="3" t="s">
        <v>7</v>
      </c>
      <c r="R4351" s="6" t="s">
        <v>8</v>
      </c>
      <c r="AC4351" s="10" t="s">
        <v>2</v>
      </c>
      <c r="AD4351" s="3">
        <f>SUM(AD4352:AD4373)</f>
        <v>20</v>
      </c>
      <c r="AE4351" s="3">
        <f>SUM(AE4352:AE4373)</f>
        <v>12</v>
      </c>
      <c r="AF4351" s="3">
        <f>SUM(AF4352:AF4373)</f>
        <v>0</v>
      </c>
      <c r="AG4351" s="3">
        <f>SUM(AG4352:AG4373)</f>
        <v>8</v>
      </c>
      <c r="AH4351" s="3">
        <f>SUM(AH4352:AH4373)</f>
        <v>121</v>
      </c>
      <c r="AJ4351" s="3">
        <f>SUM(AJ4352:AJ4373)</f>
        <v>98</v>
      </c>
      <c r="AK4351" s="3">
        <f>SUM(AK4352:AK4373)</f>
        <v>31</v>
      </c>
      <c r="AL4351" s="3">
        <f>SUM(AL4352:AL4373)</f>
        <v>12157</v>
      </c>
      <c r="AM4351" s="3">
        <f>PRODUCT(AL4351+AL4378+AL4402)</f>
        <v>30944</v>
      </c>
      <c r="AN4351" s="3">
        <f>SUM(AN4352:AN4373)</f>
        <v>22</v>
      </c>
    </row>
    <row r="4352" spans="1:40" x14ac:dyDescent="0.25">
      <c r="A4352" s="63" t="s">
        <v>640</v>
      </c>
      <c r="B4352" s="64" t="s">
        <v>0</v>
      </c>
      <c r="C4352" s="64" t="s">
        <v>10</v>
      </c>
      <c r="D4352" s="64" t="s">
        <v>1</v>
      </c>
      <c r="E4352" s="64" t="s">
        <v>11</v>
      </c>
      <c r="F4352" s="65" t="s">
        <v>12</v>
      </c>
      <c r="G4352" s="66"/>
      <c r="H4352" s="64"/>
      <c r="I4352" s="65" t="s">
        <v>13</v>
      </c>
      <c r="J4352" s="66"/>
      <c r="K4352" s="64"/>
      <c r="L4352" s="67" t="s">
        <v>14</v>
      </c>
      <c r="M4352" s="3">
        <f>MAX(Y4352:Y4406)</f>
        <v>1581</v>
      </c>
      <c r="N4352" s="1"/>
      <c r="O4352" s="2">
        <v>2</v>
      </c>
      <c r="P4352" s="2">
        <v>6</v>
      </c>
      <c r="Q4352" s="2">
        <v>2005</v>
      </c>
      <c r="R4352" s="5" t="s">
        <v>778</v>
      </c>
      <c r="S4352" s="30" t="s">
        <v>6</v>
      </c>
      <c r="T4352" s="5" t="s">
        <v>1062</v>
      </c>
      <c r="U4352" s="2">
        <v>2</v>
      </c>
      <c r="V4352" s="30" t="s">
        <v>6</v>
      </c>
      <c r="W4352" s="2">
        <v>1</v>
      </c>
      <c r="X4352" s="7" t="s">
        <v>466</v>
      </c>
      <c r="Y4352" s="2">
        <v>562</v>
      </c>
      <c r="Z4352" s="2">
        <v>5</v>
      </c>
      <c r="AA4352" s="30" t="s">
        <v>6</v>
      </c>
      <c r="AB4352" s="2">
        <v>4</v>
      </c>
      <c r="AD4352" s="2">
        <f>IF(Q4352&gt;100,1,0)</f>
        <v>1</v>
      </c>
      <c r="AE4352" s="2">
        <f t="shared" ref="AE4352" si="1830">IF(U4352&gt;W4352,1,0)</f>
        <v>1</v>
      </c>
      <c r="AF4352" s="2">
        <f>IF(U4352=W4352,1,0)*IF(Q4352=0,0,1)</f>
        <v>0</v>
      </c>
      <c r="AG4352" s="2">
        <f t="shared" ref="AG4352" si="1831">IF(W4352&gt;U4352,1,0)</f>
        <v>0</v>
      </c>
      <c r="AH4352" s="2">
        <f t="shared" ref="AH4352" si="1832">PRODUCT(Z4352)</f>
        <v>5</v>
      </c>
      <c r="AI4352" s="30" t="s">
        <v>6</v>
      </c>
      <c r="AJ4352" s="2">
        <f t="shared" ref="AJ4352" si="1833">PRODUCT(AB4352)</f>
        <v>4</v>
      </c>
      <c r="AK4352" s="2">
        <v>2</v>
      </c>
      <c r="AL4352" s="2">
        <f t="shared" ref="AL4352" si="1834">PRODUCT(Y4352)</f>
        <v>562</v>
      </c>
      <c r="AN4352" s="2">
        <v>1</v>
      </c>
    </row>
    <row r="4353" spans="1:40" x14ac:dyDescent="0.25">
      <c r="A4353" s="68" t="s">
        <v>16</v>
      </c>
      <c r="B4353" s="69">
        <f>PRODUCT(AD4351)</f>
        <v>20</v>
      </c>
      <c r="C4353" s="69">
        <f>PRODUCT(AE4351)</f>
        <v>12</v>
      </c>
      <c r="D4353" s="69">
        <f>PRODUCT(AF4351)</f>
        <v>0</v>
      </c>
      <c r="E4353" s="69">
        <f>PRODUCT(AG4351)</f>
        <v>8</v>
      </c>
      <c r="F4353" s="69">
        <f>PRODUCT(AH4351)</f>
        <v>121</v>
      </c>
      <c r="G4353" s="70" t="s">
        <v>6</v>
      </c>
      <c r="H4353" s="69">
        <f>PRODUCT(AJ4351)</f>
        <v>98</v>
      </c>
      <c r="I4353" s="69">
        <f>PRODUCT(AK4351)</f>
        <v>31</v>
      </c>
      <c r="J4353" s="70" t="s">
        <v>6</v>
      </c>
      <c r="K4353" s="69">
        <f>PRODUCT(AN4351)</f>
        <v>22</v>
      </c>
      <c r="L4353" s="71">
        <f>PRODUCT(AL4351/B4353)</f>
        <v>607.85</v>
      </c>
      <c r="M4353" s="8"/>
      <c r="N4353" s="1"/>
      <c r="O4353" s="2">
        <v>1</v>
      </c>
      <c r="P4353" s="2">
        <v>6</v>
      </c>
      <c r="Q4353" s="2">
        <v>2006</v>
      </c>
      <c r="R4353" s="5" t="s">
        <v>778</v>
      </c>
      <c r="S4353" s="30" t="s">
        <v>6</v>
      </c>
      <c r="T4353" s="5" t="s">
        <v>1062</v>
      </c>
      <c r="U4353" s="2">
        <v>1</v>
      </c>
      <c r="V4353" s="30" t="s">
        <v>6</v>
      </c>
      <c r="W4353" s="2">
        <v>0</v>
      </c>
      <c r="X4353" s="7" t="s">
        <v>240</v>
      </c>
      <c r="Y4353" s="2">
        <v>355</v>
      </c>
      <c r="Z4353" s="2">
        <v>4</v>
      </c>
      <c r="AA4353" s="30" t="s">
        <v>6</v>
      </c>
      <c r="AB4353" s="2">
        <v>3</v>
      </c>
      <c r="AD4353" s="2">
        <f t="shared" ref="AD4353:AD4355" si="1835">IF(Q4353&gt;100,1,0)</f>
        <v>1</v>
      </c>
      <c r="AE4353" s="2">
        <f t="shared" ref="AE4353:AE4355" si="1836">IF(U4353&gt;W4353,1,0)</f>
        <v>1</v>
      </c>
      <c r="AF4353" s="2">
        <f t="shared" ref="AF4353:AF4355" si="1837">IF(U4353=W4353,1,0)*IF(Q4353=0,0,1)</f>
        <v>0</v>
      </c>
      <c r="AG4353" s="2">
        <f t="shared" ref="AG4353:AG4355" si="1838">IF(W4353&gt;U4353,1,0)</f>
        <v>0</v>
      </c>
      <c r="AH4353" s="2">
        <f t="shared" ref="AH4353:AH4355" si="1839">PRODUCT(Z4353)</f>
        <v>4</v>
      </c>
      <c r="AI4353" s="30" t="s">
        <v>6</v>
      </c>
      <c r="AJ4353" s="2">
        <f t="shared" ref="AJ4353:AJ4355" si="1840">PRODUCT(AB4353)</f>
        <v>3</v>
      </c>
      <c r="AK4353" s="2">
        <v>2</v>
      </c>
      <c r="AL4353" s="2">
        <f t="shared" ref="AL4353:AL4355" si="1841">PRODUCT(Y4353)</f>
        <v>355</v>
      </c>
      <c r="AN4353" s="2">
        <v>0</v>
      </c>
    </row>
    <row r="4354" spans="1:40" x14ac:dyDescent="0.25">
      <c r="A4354" s="68" t="s">
        <v>439</v>
      </c>
      <c r="B4354" s="69">
        <f>PRODUCT(AD4378)</f>
        <v>21</v>
      </c>
      <c r="C4354" s="69">
        <f>PRODUCT(AE4378)</f>
        <v>7</v>
      </c>
      <c r="D4354" s="69">
        <f>PRODUCT(AF4378)</f>
        <v>0</v>
      </c>
      <c r="E4354" s="69">
        <f>PRODUCT(AG4378)</f>
        <v>14</v>
      </c>
      <c r="F4354" s="69">
        <f>PRODUCT(AH4378)</f>
        <v>110</v>
      </c>
      <c r="G4354" s="70" t="s">
        <v>6</v>
      </c>
      <c r="H4354" s="69">
        <f>PRODUCT(AJ4378)</f>
        <v>126</v>
      </c>
      <c r="I4354" s="69">
        <f>PRODUCT(AK4378)</f>
        <v>27</v>
      </c>
      <c r="J4354" s="70" t="s">
        <v>6</v>
      </c>
      <c r="K4354" s="69">
        <f>PRODUCT(AN4378)</f>
        <v>34</v>
      </c>
      <c r="L4354" s="71">
        <v>0</v>
      </c>
      <c r="M4354" s="8"/>
      <c r="N4354" s="1"/>
      <c r="O4354" s="2">
        <v>5</v>
      </c>
      <c r="P4354" s="2">
        <v>8</v>
      </c>
      <c r="Q4354" s="2">
        <v>2007</v>
      </c>
      <c r="R4354" s="94" t="s">
        <v>778</v>
      </c>
      <c r="S4354" s="30" t="s">
        <v>6</v>
      </c>
      <c r="T4354" s="94" t="s">
        <v>1062</v>
      </c>
      <c r="U4354" s="2">
        <v>0</v>
      </c>
      <c r="V4354" s="30" t="s">
        <v>6</v>
      </c>
      <c r="W4354" s="2">
        <v>2</v>
      </c>
      <c r="X4354" s="7" t="s">
        <v>389</v>
      </c>
      <c r="Y4354" s="2">
        <v>755</v>
      </c>
      <c r="Z4354" s="2">
        <v>6</v>
      </c>
      <c r="AA4354" s="30" t="s">
        <v>6</v>
      </c>
      <c r="AB4354" s="2">
        <v>8</v>
      </c>
      <c r="AC4354" s="7"/>
      <c r="AD4354" s="2">
        <f t="shared" si="1835"/>
        <v>1</v>
      </c>
      <c r="AE4354" s="2">
        <f t="shared" si="1836"/>
        <v>0</v>
      </c>
      <c r="AF4354" s="2">
        <f t="shared" si="1837"/>
        <v>0</v>
      </c>
      <c r="AG4354" s="2">
        <f t="shared" si="1838"/>
        <v>1</v>
      </c>
      <c r="AH4354" s="2">
        <f t="shared" si="1839"/>
        <v>6</v>
      </c>
      <c r="AI4354" s="30" t="s">
        <v>6</v>
      </c>
      <c r="AJ4354" s="2">
        <f t="shared" si="1840"/>
        <v>8</v>
      </c>
      <c r="AK4354" s="2">
        <v>0</v>
      </c>
      <c r="AL4354" s="2">
        <f t="shared" si="1841"/>
        <v>755</v>
      </c>
      <c r="AN4354" s="2">
        <v>3</v>
      </c>
    </row>
    <row r="4355" spans="1:40" x14ac:dyDescent="0.25">
      <c r="A4355" s="68" t="s">
        <v>440</v>
      </c>
      <c r="B4355" s="69">
        <f>PRODUCT(AD4402)</f>
        <v>0</v>
      </c>
      <c r="C4355" s="69">
        <f>PRODUCT(AE4402)</f>
        <v>0</v>
      </c>
      <c r="D4355" s="69">
        <f>PRODUCT(AF4402)</f>
        <v>0</v>
      </c>
      <c r="E4355" s="69">
        <f>PRODUCT(AG4402)</f>
        <v>0</v>
      </c>
      <c r="F4355" s="69">
        <f>PRODUCT(AH4402)</f>
        <v>0</v>
      </c>
      <c r="G4355" s="70" t="s">
        <v>6</v>
      </c>
      <c r="H4355" s="69">
        <f>PRODUCT(AJ4402)</f>
        <v>0</v>
      </c>
      <c r="I4355" s="69">
        <f>PRODUCT(AK4402)</f>
        <v>0</v>
      </c>
      <c r="J4355" s="70" t="s">
        <v>6</v>
      </c>
      <c r="K4355" s="69">
        <f>PRODUCT(AN4402)</f>
        <v>0</v>
      </c>
      <c r="L4355" s="71">
        <v>0</v>
      </c>
      <c r="M4355" s="8"/>
      <c r="N4355" s="1"/>
      <c r="O4355" s="2">
        <v>25</v>
      </c>
      <c r="P4355" s="2">
        <v>5</v>
      </c>
      <c r="Q4355" s="2">
        <v>2008</v>
      </c>
      <c r="R4355" s="5" t="s">
        <v>778</v>
      </c>
      <c r="S4355" s="30" t="s">
        <v>6</v>
      </c>
      <c r="T4355" s="16" t="s">
        <v>1062</v>
      </c>
      <c r="U4355" s="2">
        <v>0</v>
      </c>
      <c r="V4355" s="30" t="s">
        <v>6</v>
      </c>
      <c r="W4355" s="2">
        <v>2</v>
      </c>
      <c r="X4355" s="7" t="s">
        <v>1174</v>
      </c>
      <c r="Y4355" s="2">
        <v>302</v>
      </c>
      <c r="Z4355" s="2">
        <v>2</v>
      </c>
      <c r="AA4355" s="30" t="s">
        <v>6</v>
      </c>
      <c r="AB4355" s="2">
        <v>6</v>
      </c>
      <c r="AC4355" s="7"/>
      <c r="AD4355" s="2">
        <f t="shared" si="1835"/>
        <v>1</v>
      </c>
      <c r="AE4355" s="2">
        <f t="shared" si="1836"/>
        <v>0</v>
      </c>
      <c r="AF4355" s="2">
        <f t="shared" si="1837"/>
        <v>0</v>
      </c>
      <c r="AG4355" s="2">
        <f t="shared" si="1838"/>
        <v>1</v>
      </c>
      <c r="AH4355" s="2">
        <f t="shared" si="1839"/>
        <v>2</v>
      </c>
      <c r="AI4355" s="30" t="s">
        <v>6</v>
      </c>
      <c r="AJ4355" s="2">
        <f t="shared" si="1840"/>
        <v>6</v>
      </c>
      <c r="AK4355" s="2">
        <v>0</v>
      </c>
      <c r="AL4355" s="2">
        <f t="shared" si="1841"/>
        <v>302</v>
      </c>
      <c r="AN4355" s="2">
        <v>3</v>
      </c>
    </row>
    <row r="4356" spans="1:40" x14ac:dyDescent="0.25">
      <c r="A4356" s="68" t="s">
        <v>17</v>
      </c>
      <c r="B4356" s="69">
        <f>SUM(B4353:B4355)</f>
        <v>41</v>
      </c>
      <c r="C4356" s="69">
        <f>SUM(C4353:C4355)</f>
        <v>19</v>
      </c>
      <c r="D4356" s="69">
        <f>SUM(D4353:D4355)</f>
        <v>0</v>
      </c>
      <c r="E4356" s="69">
        <f>SUM(E4353:E4355)</f>
        <v>22</v>
      </c>
      <c r="F4356" s="69">
        <f>SUM(F4353:F4355)</f>
        <v>231</v>
      </c>
      <c r="G4356" s="70" t="s">
        <v>6</v>
      </c>
      <c r="H4356" s="69">
        <f>SUM(H4353:H4355)</f>
        <v>224</v>
      </c>
      <c r="I4356" s="69">
        <f>SUM(I4353:I4355)</f>
        <v>58</v>
      </c>
      <c r="J4356" s="70" t="s">
        <v>6</v>
      </c>
      <c r="K4356" s="69">
        <f>SUM(K4353:K4355)</f>
        <v>56</v>
      </c>
      <c r="L4356" s="71">
        <f>PRODUCT(AM4351/B4356)</f>
        <v>754.73170731707319</v>
      </c>
      <c r="M4356" s="8"/>
      <c r="N4356" s="1"/>
      <c r="O4356" s="2">
        <v>5</v>
      </c>
      <c r="P4356" s="2">
        <v>7</v>
      </c>
      <c r="Q4356" s="2">
        <v>2009</v>
      </c>
      <c r="R4356" s="5" t="s">
        <v>778</v>
      </c>
      <c r="S4356" s="2"/>
      <c r="T4356" s="5" t="s">
        <v>1062</v>
      </c>
      <c r="U4356" s="2">
        <v>1</v>
      </c>
      <c r="V4356" s="30" t="s">
        <v>6</v>
      </c>
      <c r="W4356" s="2">
        <v>0</v>
      </c>
      <c r="X4356" s="7" t="s">
        <v>1222</v>
      </c>
      <c r="Y4356" s="2">
        <v>706</v>
      </c>
      <c r="Z4356" s="2">
        <v>1</v>
      </c>
      <c r="AA4356" s="30" t="s">
        <v>6</v>
      </c>
      <c r="AB4356" s="2">
        <v>0</v>
      </c>
      <c r="AC4356" s="5"/>
      <c r="AD4356" s="2">
        <f t="shared" ref="AD4356:AD4371" si="1842">IF(Q4356&gt;100,1,0)</f>
        <v>1</v>
      </c>
      <c r="AE4356" s="2">
        <f t="shared" ref="AE4356:AE4371" si="1843">IF(U4356&gt;W4356,1,0)</f>
        <v>1</v>
      </c>
      <c r="AF4356" s="2">
        <f t="shared" ref="AF4356:AF4371" si="1844">IF(U4356=W4356,1,0)*IF(Q4356=0,0,1)</f>
        <v>0</v>
      </c>
      <c r="AG4356" s="2">
        <f t="shared" ref="AG4356:AG4371" si="1845">IF(W4356&gt;U4356,1,0)</f>
        <v>0</v>
      </c>
      <c r="AH4356" s="2">
        <f t="shared" ref="AH4356:AH4371" si="1846">PRODUCT(Z4356)</f>
        <v>1</v>
      </c>
      <c r="AI4356" s="30" t="s">
        <v>6</v>
      </c>
      <c r="AJ4356" s="2">
        <f t="shared" ref="AJ4356:AJ4371" si="1847">PRODUCT(AB4356)</f>
        <v>0</v>
      </c>
      <c r="AK4356" s="2">
        <v>2</v>
      </c>
      <c r="AL4356" s="2">
        <f t="shared" ref="AL4356:AL4371" si="1848">PRODUCT(Y4356)</f>
        <v>706</v>
      </c>
      <c r="AN4356" s="2">
        <v>0</v>
      </c>
    </row>
    <row r="4357" spans="1:40" x14ac:dyDescent="0.25">
      <c r="A4357" s="72" t="s">
        <v>18</v>
      </c>
      <c r="B4357" s="73"/>
      <c r="C4357" s="73"/>
      <c r="D4357" s="73"/>
      <c r="E4357" s="73"/>
      <c r="F4357" s="74">
        <f>PRODUCT(F4356/B4356)</f>
        <v>5.6341463414634143</v>
      </c>
      <c r="G4357" s="75" t="s">
        <v>6</v>
      </c>
      <c r="H4357" s="74">
        <f>PRODUCT(H4356/B4356)</f>
        <v>5.4634146341463419</v>
      </c>
      <c r="I4357" s="73"/>
      <c r="J4357" s="73"/>
      <c r="K4357" s="73"/>
      <c r="L4357" s="76"/>
      <c r="M4357" s="55"/>
      <c r="N4357" s="1"/>
      <c r="O4357" s="2">
        <v>30</v>
      </c>
      <c r="P4357" s="2">
        <v>5</v>
      </c>
      <c r="Q4357" s="2">
        <v>2010</v>
      </c>
      <c r="R4357" s="5" t="s">
        <v>778</v>
      </c>
      <c r="S4357" s="30" t="s">
        <v>6</v>
      </c>
      <c r="T4357" s="5" t="s">
        <v>1062</v>
      </c>
      <c r="U4357" s="2">
        <v>0</v>
      </c>
      <c r="V4357" s="30" t="s">
        <v>6</v>
      </c>
      <c r="W4357" s="2">
        <v>1</v>
      </c>
      <c r="X4357" s="7" t="s">
        <v>1244</v>
      </c>
      <c r="Y4357" s="2">
        <v>500</v>
      </c>
      <c r="Z4357" s="2">
        <v>2</v>
      </c>
      <c r="AA4357" s="30" t="s">
        <v>6</v>
      </c>
      <c r="AB4357" s="2">
        <v>5</v>
      </c>
      <c r="AC4357" s="5"/>
      <c r="AD4357" s="2">
        <f t="shared" si="1842"/>
        <v>1</v>
      </c>
      <c r="AE4357" s="2">
        <f t="shared" si="1843"/>
        <v>0</v>
      </c>
      <c r="AF4357" s="2">
        <f t="shared" si="1844"/>
        <v>0</v>
      </c>
      <c r="AG4357" s="2">
        <f t="shared" si="1845"/>
        <v>1</v>
      </c>
      <c r="AH4357" s="2">
        <f t="shared" si="1846"/>
        <v>2</v>
      </c>
      <c r="AI4357" s="30" t="s">
        <v>6</v>
      </c>
      <c r="AJ4357" s="2">
        <f t="shared" si="1847"/>
        <v>5</v>
      </c>
      <c r="AK4357" s="2">
        <v>0</v>
      </c>
      <c r="AL4357" s="2">
        <f t="shared" si="1848"/>
        <v>500</v>
      </c>
      <c r="AN4357" s="2">
        <v>2</v>
      </c>
    </row>
    <row r="4358" spans="1:40" x14ac:dyDescent="0.25">
      <c r="B4358" s="10"/>
      <c r="C4358" s="10"/>
      <c r="D4358" s="10"/>
      <c r="E4358" s="10"/>
      <c r="F4358" s="10"/>
      <c r="G4358" s="10"/>
      <c r="H4358" s="10"/>
      <c r="I4358" s="10"/>
      <c r="J4358" s="10"/>
      <c r="K4358" s="10"/>
      <c r="L4358" s="8"/>
      <c r="N4358" s="1"/>
      <c r="O4358" s="2">
        <v>12</v>
      </c>
      <c r="P4358" s="2">
        <v>6</v>
      </c>
      <c r="Q4358" s="2">
        <v>2011</v>
      </c>
      <c r="R4358" s="5" t="s">
        <v>778</v>
      </c>
      <c r="S4358" s="30" t="s">
        <v>6</v>
      </c>
      <c r="T4358" s="5" t="s">
        <v>1062</v>
      </c>
      <c r="U4358" s="2">
        <v>1</v>
      </c>
      <c r="V4358" s="30" t="s">
        <v>6</v>
      </c>
      <c r="W4358" s="2">
        <v>2</v>
      </c>
      <c r="X4358" s="7" t="s">
        <v>1297</v>
      </c>
      <c r="Y4358" s="2">
        <v>667</v>
      </c>
      <c r="Z4358" s="2">
        <v>9</v>
      </c>
      <c r="AA4358" s="30" t="s">
        <v>6</v>
      </c>
      <c r="AB4358" s="2">
        <v>7</v>
      </c>
      <c r="AC4358" s="5"/>
      <c r="AD4358" s="2">
        <f t="shared" si="1842"/>
        <v>1</v>
      </c>
      <c r="AE4358" s="2">
        <f t="shared" si="1843"/>
        <v>0</v>
      </c>
      <c r="AF4358" s="2">
        <f t="shared" si="1844"/>
        <v>0</v>
      </c>
      <c r="AG4358" s="2">
        <f t="shared" si="1845"/>
        <v>1</v>
      </c>
      <c r="AH4358" s="2">
        <f t="shared" si="1846"/>
        <v>9</v>
      </c>
      <c r="AI4358" s="30" t="s">
        <v>6</v>
      </c>
      <c r="AJ4358" s="2">
        <f t="shared" si="1847"/>
        <v>7</v>
      </c>
      <c r="AK4358" s="2">
        <v>1</v>
      </c>
      <c r="AL4358" s="2">
        <f t="shared" si="1848"/>
        <v>667</v>
      </c>
      <c r="AN4358" s="2">
        <v>2</v>
      </c>
    </row>
    <row r="4359" spans="1:40" x14ac:dyDescent="0.25">
      <c r="A4359" s="77" t="s">
        <v>639</v>
      </c>
      <c r="B4359" s="64" t="s">
        <v>0</v>
      </c>
      <c r="C4359" s="64" t="s">
        <v>10</v>
      </c>
      <c r="D4359" s="64" t="s">
        <v>1</v>
      </c>
      <c r="E4359" s="64" t="s">
        <v>11</v>
      </c>
      <c r="F4359" s="65" t="s">
        <v>12</v>
      </c>
      <c r="G4359" s="66"/>
      <c r="H4359" s="64"/>
      <c r="I4359" s="65" t="s">
        <v>13</v>
      </c>
      <c r="J4359" s="66"/>
      <c r="K4359" s="64"/>
      <c r="L4359" s="67" t="s">
        <v>14</v>
      </c>
      <c r="N4359" s="1"/>
      <c r="O4359" s="2">
        <v>6</v>
      </c>
      <c r="P4359" s="2">
        <v>6</v>
      </c>
      <c r="Q4359" s="2">
        <v>2012</v>
      </c>
      <c r="R4359" s="5" t="s">
        <v>778</v>
      </c>
      <c r="S4359" s="30" t="s">
        <v>6</v>
      </c>
      <c r="T4359" s="5" t="s">
        <v>1062</v>
      </c>
      <c r="U4359" s="2">
        <v>1</v>
      </c>
      <c r="V4359" s="30" t="s">
        <v>6</v>
      </c>
      <c r="W4359" s="2">
        <v>2</v>
      </c>
      <c r="X4359" s="7" t="s">
        <v>1339</v>
      </c>
      <c r="Y4359" s="2">
        <v>605</v>
      </c>
      <c r="Z4359" s="2">
        <v>5</v>
      </c>
      <c r="AA4359" s="30" t="s">
        <v>6</v>
      </c>
      <c r="AB4359" s="2">
        <v>3</v>
      </c>
      <c r="AC4359" s="5"/>
      <c r="AD4359" s="2">
        <f t="shared" si="1842"/>
        <v>1</v>
      </c>
      <c r="AE4359" s="2">
        <f t="shared" si="1843"/>
        <v>0</v>
      </c>
      <c r="AF4359" s="2">
        <f t="shared" si="1844"/>
        <v>0</v>
      </c>
      <c r="AG4359" s="2">
        <f t="shared" si="1845"/>
        <v>1</v>
      </c>
      <c r="AH4359" s="2">
        <f t="shared" si="1846"/>
        <v>5</v>
      </c>
      <c r="AI4359" s="30" t="s">
        <v>6</v>
      </c>
      <c r="AJ4359" s="2">
        <f t="shared" si="1847"/>
        <v>3</v>
      </c>
      <c r="AK4359" s="2">
        <v>1</v>
      </c>
      <c r="AL4359" s="2">
        <f t="shared" si="1848"/>
        <v>605</v>
      </c>
      <c r="AN4359" s="2">
        <v>2</v>
      </c>
    </row>
    <row r="4360" spans="1:40" x14ac:dyDescent="0.25">
      <c r="A4360" s="68" t="s">
        <v>16</v>
      </c>
      <c r="B4360" s="69">
        <f t="shared" ref="B4360:F4363" si="1849">PRODUCT(B1846)</f>
        <v>22</v>
      </c>
      <c r="C4360" s="69">
        <f t="shared" si="1849"/>
        <v>12</v>
      </c>
      <c r="D4360" s="69">
        <f t="shared" si="1849"/>
        <v>0</v>
      </c>
      <c r="E4360" s="69">
        <f t="shared" si="1849"/>
        <v>10</v>
      </c>
      <c r="F4360" s="69">
        <f t="shared" si="1849"/>
        <v>137</v>
      </c>
      <c r="G4360" s="70" t="s">
        <v>6</v>
      </c>
      <c r="H4360" s="69">
        <f t="shared" ref="H4360:I4363" si="1850">PRODUCT(H1846)</f>
        <v>123</v>
      </c>
      <c r="I4360" s="69">
        <f t="shared" si="1850"/>
        <v>32</v>
      </c>
      <c r="J4360" s="70" t="s">
        <v>6</v>
      </c>
      <c r="K4360" s="69">
        <f t="shared" ref="K4360:L4363" si="1851">PRODUCT(K1846)</f>
        <v>30</v>
      </c>
      <c r="L4360" s="71">
        <f t="shared" si="1851"/>
        <v>830.59090909090912</v>
      </c>
      <c r="M4360" s="8"/>
      <c r="N4360" s="1"/>
      <c r="O4360" s="2">
        <v>3</v>
      </c>
      <c r="P4360" s="2">
        <v>8</v>
      </c>
      <c r="Q4360" s="2">
        <v>2013</v>
      </c>
      <c r="R4360" s="5" t="s">
        <v>778</v>
      </c>
      <c r="S4360" s="30" t="s">
        <v>6</v>
      </c>
      <c r="T4360" s="5" t="s">
        <v>1062</v>
      </c>
      <c r="U4360" s="2">
        <v>2</v>
      </c>
      <c r="V4360" s="30" t="s">
        <v>6</v>
      </c>
      <c r="W4360" s="2">
        <v>0</v>
      </c>
      <c r="X4360" s="98" t="s">
        <v>353</v>
      </c>
      <c r="Y4360" s="2">
        <v>638</v>
      </c>
      <c r="Z4360" s="2">
        <v>9</v>
      </c>
      <c r="AA4360" s="30" t="s">
        <v>6</v>
      </c>
      <c r="AB4360" s="2">
        <v>1</v>
      </c>
      <c r="AC4360" s="7"/>
      <c r="AD4360" s="2">
        <f t="shared" si="1842"/>
        <v>1</v>
      </c>
      <c r="AE4360" s="2">
        <f t="shared" si="1843"/>
        <v>1</v>
      </c>
      <c r="AF4360" s="2">
        <f t="shared" si="1844"/>
        <v>0</v>
      </c>
      <c r="AG4360" s="2">
        <f t="shared" si="1845"/>
        <v>0</v>
      </c>
      <c r="AH4360" s="2">
        <f t="shared" si="1846"/>
        <v>9</v>
      </c>
      <c r="AI4360" s="30" t="s">
        <v>6</v>
      </c>
      <c r="AJ4360" s="2">
        <f t="shared" si="1847"/>
        <v>1</v>
      </c>
      <c r="AK4360" s="2">
        <v>3</v>
      </c>
      <c r="AL4360" s="2">
        <f t="shared" si="1848"/>
        <v>638</v>
      </c>
      <c r="AN4360" s="2">
        <v>0</v>
      </c>
    </row>
    <row r="4361" spans="1:40" x14ac:dyDescent="0.25">
      <c r="A4361" s="68" t="s">
        <v>439</v>
      </c>
      <c r="B4361" s="69">
        <f t="shared" si="1849"/>
        <v>24</v>
      </c>
      <c r="C4361" s="69">
        <f t="shared" si="1849"/>
        <v>15</v>
      </c>
      <c r="D4361" s="69">
        <f t="shared" si="1849"/>
        <v>0</v>
      </c>
      <c r="E4361" s="69">
        <f t="shared" si="1849"/>
        <v>9</v>
      </c>
      <c r="F4361" s="69">
        <f t="shared" si="1849"/>
        <v>159</v>
      </c>
      <c r="G4361" s="70" t="s">
        <v>6</v>
      </c>
      <c r="H4361" s="69">
        <f t="shared" si="1850"/>
        <v>117</v>
      </c>
      <c r="I4361" s="69">
        <f t="shared" si="1850"/>
        <v>42</v>
      </c>
      <c r="J4361" s="70" t="s">
        <v>6</v>
      </c>
      <c r="K4361" s="69">
        <f t="shared" si="1851"/>
        <v>25</v>
      </c>
      <c r="L4361" s="71">
        <f t="shared" si="1851"/>
        <v>1309.1666666666667</v>
      </c>
      <c r="M4361" s="8"/>
      <c r="N4361" s="1"/>
      <c r="O4361" s="2">
        <v>1</v>
      </c>
      <c r="P4361" s="2">
        <v>6</v>
      </c>
      <c r="Q4361" s="2">
        <v>2014</v>
      </c>
      <c r="R4361" s="5" t="s">
        <v>778</v>
      </c>
      <c r="S4361" s="30" t="s">
        <v>6</v>
      </c>
      <c r="T4361" s="5" t="s">
        <v>1062</v>
      </c>
      <c r="U4361" s="2">
        <v>2</v>
      </c>
      <c r="V4361" s="30" t="s">
        <v>6</v>
      </c>
      <c r="W4361" s="2">
        <v>0</v>
      </c>
      <c r="X4361" s="7" t="s">
        <v>265</v>
      </c>
      <c r="Y4361" s="2">
        <v>568</v>
      </c>
      <c r="Z4361" s="2">
        <v>8</v>
      </c>
      <c r="AA4361" s="30" t="s">
        <v>6</v>
      </c>
      <c r="AB4361" s="2">
        <v>2</v>
      </c>
      <c r="AC4361" s="7"/>
      <c r="AD4361" s="2">
        <f t="shared" si="1842"/>
        <v>1</v>
      </c>
      <c r="AE4361" s="2">
        <f t="shared" si="1843"/>
        <v>1</v>
      </c>
      <c r="AF4361" s="2">
        <f t="shared" si="1844"/>
        <v>0</v>
      </c>
      <c r="AG4361" s="2">
        <f t="shared" si="1845"/>
        <v>0</v>
      </c>
      <c r="AH4361" s="2">
        <f t="shared" si="1846"/>
        <v>8</v>
      </c>
      <c r="AI4361" s="30" t="s">
        <v>6</v>
      </c>
      <c r="AJ4361" s="2">
        <f t="shared" si="1847"/>
        <v>2</v>
      </c>
      <c r="AK4361" s="2">
        <v>3</v>
      </c>
      <c r="AL4361" s="2">
        <f t="shared" si="1848"/>
        <v>568</v>
      </c>
      <c r="AN4361" s="2">
        <v>0</v>
      </c>
    </row>
    <row r="4362" spans="1:40" x14ac:dyDescent="0.25">
      <c r="A4362" s="68" t="s">
        <v>440</v>
      </c>
      <c r="B4362" s="69">
        <f t="shared" si="1849"/>
        <v>0</v>
      </c>
      <c r="C4362" s="69">
        <f t="shared" si="1849"/>
        <v>0</v>
      </c>
      <c r="D4362" s="69">
        <f t="shared" si="1849"/>
        <v>0</v>
      </c>
      <c r="E4362" s="69">
        <f t="shared" si="1849"/>
        <v>0</v>
      </c>
      <c r="F4362" s="69">
        <f t="shared" si="1849"/>
        <v>0</v>
      </c>
      <c r="G4362" s="70" t="s">
        <v>6</v>
      </c>
      <c r="H4362" s="69">
        <f t="shared" si="1850"/>
        <v>0</v>
      </c>
      <c r="I4362" s="69">
        <f t="shared" si="1850"/>
        <v>0</v>
      </c>
      <c r="J4362" s="70" t="s">
        <v>6</v>
      </c>
      <c r="K4362" s="69">
        <f t="shared" si="1851"/>
        <v>0</v>
      </c>
      <c r="L4362" s="71">
        <f t="shared" si="1851"/>
        <v>0</v>
      </c>
      <c r="M4362" s="8"/>
      <c r="N4362" s="1"/>
      <c r="O4362" s="2">
        <v>2</v>
      </c>
      <c r="P4362" s="2">
        <v>7</v>
      </c>
      <c r="Q4362" s="2">
        <v>2014</v>
      </c>
      <c r="R4362" s="5" t="s">
        <v>778</v>
      </c>
      <c r="S4362" s="30" t="s">
        <v>6</v>
      </c>
      <c r="T4362" s="5" t="s">
        <v>1062</v>
      </c>
      <c r="U4362" s="2">
        <v>2</v>
      </c>
      <c r="V4362" s="30" t="s">
        <v>6</v>
      </c>
      <c r="W4362" s="2">
        <v>0</v>
      </c>
      <c r="X4362" s="7" t="s">
        <v>1432</v>
      </c>
      <c r="Y4362" s="2">
        <v>435</v>
      </c>
      <c r="Z4362" s="2">
        <v>13</v>
      </c>
      <c r="AA4362" s="30" t="s">
        <v>6</v>
      </c>
      <c r="AB4362" s="2">
        <v>2</v>
      </c>
      <c r="AC4362" s="7"/>
      <c r="AD4362" s="2">
        <f t="shared" si="1842"/>
        <v>1</v>
      </c>
      <c r="AE4362" s="2">
        <f t="shared" si="1843"/>
        <v>1</v>
      </c>
      <c r="AF4362" s="2">
        <f t="shared" si="1844"/>
        <v>0</v>
      </c>
      <c r="AG4362" s="2">
        <f t="shared" si="1845"/>
        <v>0</v>
      </c>
      <c r="AH4362" s="2">
        <f t="shared" si="1846"/>
        <v>13</v>
      </c>
      <c r="AI4362" s="30" t="s">
        <v>6</v>
      </c>
      <c r="AJ4362" s="2">
        <f t="shared" si="1847"/>
        <v>2</v>
      </c>
      <c r="AK4362" s="2">
        <v>3</v>
      </c>
      <c r="AL4362" s="2">
        <f t="shared" si="1848"/>
        <v>435</v>
      </c>
      <c r="AN4362" s="2">
        <v>0</v>
      </c>
    </row>
    <row r="4363" spans="1:40" x14ac:dyDescent="0.25">
      <c r="A4363" s="68" t="s">
        <v>17</v>
      </c>
      <c r="B4363" s="69">
        <f t="shared" si="1849"/>
        <v>46</v>
      </c>
      <c r="C4363" s="69">
        <f t="shared" si="1849"/>
        <v>27</v>
      </c>
      <c r="D4363" s="69">
        <f t="shared" si="1849"/>
        <v>0</v>
      </c>
      <c r="E4363" s="69">
        <f t="shared" si="1849"/>
        <v>19</v>
      </c>
      <c r="F4363" s="69">
        <f t="shared" si="1849"/>
        <v>296</v>
      </c>
      <c r="G4363" s="70" t="s">
        <v>6</v>
      </c>
      <c r="H4363" s="69">
        <f t="shared" si="1850"/>
        <v>240</v>
      </c>
      <c r="I4363" s="69">
        <f t="shared" si="1850"/>
        <v>74</v>
      </c>
      <c r="J4363" s="70" t="s">
        <v>6</v>
      </c>
      <c r="K4363" s="69">
        <f t="shared" si="1851"/>
        <v>55</v>
      </c>
      <c r="L4363" s="71">
        <f t="shared" si="1851"/>
        <v>1080.2826086956522</v>
      </c>
      <c r="M4363" s="8"/>
      <c r="N4363" s="1"/>
      <c r="O4363" s="2">
        <v>31</v>
      </c>
      <c r="P4363" s="2">
        <v>5</v>
      </c>
      <c r="Q4363" s="2">
        <v>2015</v>
      </c>
      <c r="R4363" s="5" t="s">
        <v>778</v>
      </c>
      <c r="S4363" s="30" t="s">
        <v>6</v>
      </c>
      <c r="T4363" s="5" t="s">
        <v>1062</v>
      </c>
      <c r="U4363" s="2">
        <v>2</v>
      </c>
      <c r="V4363" s="30" t="s">
        <v>6</v>
      </c>
      <c r="W4363" s="2">
        <v>1</v>
      </c>
      <c r="X4363" s="7" t="s">
        <v>1464</v>
      </c>
      <c r="Y4363" s="2">
        <v>623</v>
      </c>
      <c r="Z4363" s="2">
        <v>13</v>
      </c>
      <c r="AA4363" s="30" t="s">
        <v>6</v>
      </c>
      <c r="AB4363" s="2">
        <v>10</v>
      </c>
      <c r="AC4363" s="10"/>
      <c r="AD4363" s="2">
        <f t="shared" si="1842"/>
        <v>1</v>
      </c>
      <c r="AE4363" s="2">
        <f t="shared" si="1843"/>
        <v>1</v>
      </c>
      <c r="AF4363" s="2">
        <f t="shared" si="1844"/>
        <v>0</v>
      </c>
      <c r="AG4363" s="2">
        <f t="shared" si="1845"/>
        <v>0</v>
      </c>
      <c r="AH4363" s="2">
        <f t="shared" si="1846"/>
        <v>13</v>
      </c>
      <c r="AI4363" s="30" t="s">
        <v>6</v>
      </c>
      <c r="AJ4363" s="2">
        <f t="shared" si="1847"/>
        <v>10</v>
      </c>
      <c r="AK4363" s="2">
        <v>3</v>
      </c>
      <c r="AL4363" s="2">
        <f t="shared" si="1848"/>
        <v>623</v>
      </c>
      <c r="AN4363" s="2">
        <v>1</v>
      </c>
    </row>
    <row r="4364" spans="1:40" x14ac:dyDescent="0.25">
      <c r="A4364" s="72" t="s">
        <v>18</v>
      </c>
      <c r="B4364" s="73"/>
      <c r="C4364" s="73"/>
      <c r="D4364" s="73"/>
      <c r="E4364" s="73"/>
      <c r="F4364" s="74">
        <f>PRODUCT(F4363/B4363)</f>
        <v>6.4347826086956523</v>
      </c>
      <c r="G4364" s="75" t="s">
        <v>6</v>
      </c>
      <c r="H4364" s="74">
        <f>PRODUCT(H4363/B4363)</f>
        <v>5.2173913043478262</v>
      </c>
      <c r="I4364" s="73"/>
      <c r="J4364" s="73"/>
      <c r="K4364" s="73"/>
      <c r="L4364" s="76"/>
      <c r="M4364" s="55"/>
      <c r="N4364" s="1"/>
      <c r="O4364" s="2">
        <v>5</v>
      </c>
      <c r="P4364" s="2">
        <v>7</v>
      </c>
      <c r="Q4364" s="2">
        <v>2015</v>
      </c>
      <c r="R4364" s="5" t="s">
        <v>778</v>
      </c>
      <c r="S4364" s="30" t="s">
        <v>6</v>
      </c>
      <c r="T4364" s="5" t="s">
        <v>1062</v>
      </c>
      <c r="U4364" s="2">
        <v>0</v>
      </c>
      <c r="V4364" s="30" t="s">
        <v>6</v>
      </c>
      <c r="W4364" s="2">
        <v>1</v>
      </c>
      <c r="X4364" s="7" t="s">
        <v>204</v>
      </c>
      <c r="Y4364" s="2">
        <v>646</v>
      </c>
      <c r="Z4364" s="2">
        <v>2</v>
      </c>
      <c r="AA4364" s="30" t="s">
        <v>6</v>
      </c>
      <c r="AB4364" s="2">
        <v>4</v>
      </c>
      <c r="AC4364" s="10"/>
      <c r="AD4364" s="2">
        <f t="shared" si="1842"/>
        <v>1</v>
      </c>
      <c r="AE4364" s="2">
        <f t="shared" si="1843"/>
        <v>0</v>
      </c>
      <c r="AF4364" s="2">
        <f t="shared" si="1844"/>
        <v>0</v>
      </c>
      <c r="AG4364" s="2">
        <f t="shared" si="1845"/>
        <v>1</v>
      </c>
      <c r="AH4364" s="2">
        <f t="shared" si="1846"/>
        <v>2</v>
      </c>
      <c r="AI4364" s="30" t="s">
        <v>6</v>
      </c>
      <c r="AJ4364" s="2">
        <f t="shared" si="1847"/>
        <v>4</v>
      </c>
      <c r="AK4364" s="2">
        <v>0</v>
      </c>
      <c r="AL4364" s="2">
        <f t="shared" si="1848"/>
        <v>646</v>
      </c>
      <c r="AN4364" s="2">
        <v>1</v>
      </c>
    </row>
    <row r="4365" spans="1:40" x14ac:dyDescent="0.25">
      <c r="B4365" s="10"/>
      <c r="C4365" s="10"/>
      <c r="D4365" s="10"/>
      <c r="E4365" s="10"/>
      <c r="F4365" s="55"/>
      <c r="G4365" s="11"/>
      <c r="H4365" s="55"/>
      <c r="I4365" s="10"/>
      <c r="J4365" s="10"/>
      <c r="K4365" s="10"/>
      <c r="L4365" s="8"/>
      <c r="M4365" s="55"/>
      <c r="N4365" s="1"/>
      <c r="O4365" s="15">
        <v>22</v>
      </c>
      <c r="P4365" s="15">
        <v>6</v>
      </c>
      <c r="Q4365" s="15">
        <v>2016</v>
      </c>
      <c r="R4365" s="82" t="s">
        <v>778</v>
      </c>
      <c r="S4365" s="90" t="s">
        <v>6</v>
      </c>
      <c r="T4365" s="82" t="s">
        <v>1062</v>
      </c>
      <c r="U4365" s="15">
        <v>1</v>
      </c>
      <c r="V4365" s="90" t="s">
        <v>6</v>
      </c>
      <c r="W4365" s="15">
        <v>2</v>
      </c>
      <c r="X4365" s="102" t="s">
        <v>1521</v>
      </c>
      <c r="Y4365" s="15">
        <v>802</v>
      </c>
      <c r="Z4365" s="15">
        <v>8</v>
      </c>
      <c r="AA4365" s="90" t="s">
        <v>6</v>
      </c>
      <c r="AB4365" s="15">
        <v>12</v>
      </c>
      <c r="AC4365" s="10"/>
      <c r="AD4365" s="2">
        <f t="shared" si="1842"/>
        <v>1</v>
      </c>
      <c r="AE4365" s="2">
        <f t="shared" si="1843"/>
        <v>0</v>
      </c>
      <c r="AF4365" s="2">
        <f t="shared" si="1844"/>
        <v>0</v>
      </c>
      <c r="AG4365" s="2">
        <f t="shared" si="1845"/>
        <v>1</v>
      </c>
      <c r="AH4365" s="2">
        <f t="shared" si="1846"/>
        <v>8</v>
      </c>
      <c r="AI4365" s="30" t="s">
        <v>6</v>
      </c>
      <c r="AJ4365" s="2">
        <f t="shared" si="1847"/>
        <v>12</v>
      </c>
      <c r="AK4365" s="2">
        <v>1</v>
      </c>
      <c r="AL4365" s="2">
        <f t="shared" si="1848"/>
        <v>802</v>
      </c>
      <c r="AN4365" s="2">
        <v>2</v>
      </c>
    </row>
    <row r="4366" spans="1:40" x14ac:dyDescent="0.25">
      <c r="A4366" s="63" t="s">
        <v>640</v>
      </c>
      <c r="B4366" s="64"/>
      <c r="C4366" s="64"/>
      <c r="D4366" s="64"/>
      <c r="E4366" s="64"/>
      <c r="F4366" s="64"/>
      <c r="G4366" s="64"/>
      <c r="H4366" s="64"/>
      <c r="I4366" s="64"/>
      <c r="J4366" s="64"/>
      <c r="K4366" s="64"/>
      <c r="L4366" s="67"/>
      <c r="N4366" s="1"/>
      <c r="O4366" s="15">
        <v>10</v>
      </c>
      <c r="P4366" s="15">
        <v>8</v>
      </c>
      <c r="Q4366" s="15">
        <v>2016</v>
      </c>
      <c r="R4366" s="82" t="s">
        <v>778</v>
      </c>
      <c r="S4366" s="90" t="s">
        <v>6</v>
      </c>
      <c r="T4366" s="82" t="s">
        <v>1062</v>
      </c>
      <c r="U4366" s="15">
        <v>1</v>
      </c>
      <c r="V4366" s="90" t="s">
        <v>6</v>
      </c>
      <c r="W4366" s="15">
        <v>2</v>
      </c>
      <c r="X4366" s="102" t="s">
        <v>1542</v>
      </c>
      <c r="Y4366" s="15">
        <v>612</v>
      </c>
      <c r="Z4366" s="15">
        <v>10</v>
      </c>
      <c r="AA4366" s="90" t="s">
        <v>6</v>
      </c>
      <c r="AB4366" s="15">
        <v>9</v>
      </c>
      <c r="AC4366" s="10"/>
      <c r="AD4366" s="2">
        <f t="shared" si="1842"/>
        <v>1</v>
      </c>
      <c r="AE4366" s="2">
        <f t="shared" si="1843"/>
        <v>0</v>
      </c>
      <c r="AF4366" s="2">
        <f t="shared" si="1844"/>
        <v>0</v>
      </c>
      <c r="AG4366" s="2">
        <f t="shared" si="1845"/>
        <v>1</v>
      </c>
      <c r="AH4366" s="2">
        <f t="shared" si="1846"/>
        <v>10</v>
      </c>
      <c r="AI4366" s="30" t="s">
        <v>6</v>
      </c>
      <c r="AJ4366" s="2">
        <f t="shared" si="1847"/>
        <v>9</v>
      </c>
      <c r="AK4366" s="2">
        <v>1</v>
      </c>
      <c r="AL4366" s="2">
        <f t="shared" si="1848"/>
        <v>612</v>
      </c>
      <c r="AN4366" s="2">
        <v>2</v>
      </c>
    </row>
    <row r="4367" spans="1:40" x14ac:dyDescent="0.25">
      <c r="A4367" s="68" t="s">
        <v>24</v>
      </c>
      <c r="B4367" s="69" t="s">
        <v>0</v>
      </c>
      <c r="C4367" s="69" t="s">
        <v>10</v>
      </c>
      <c r="D4367" s="69" t="s">
        <v>1</v>
      </c>
      <c r="E4367" s="69" t="s">
        <v>11</v>
      </c>
      <c r="F4367" s="78" t="s">
        <v>12</v>
      </c>
      <c r="G4367" s="70"/>
      <c r="H4367" s="69"/>
      <c r="I4367" s="78" t="s">
        <v>13</v>
      </c>
      <c r="J4367" s="70"/>
      <c r="K4367" s="69"/>
      <c r="L4367" s="71" t="s">
        <v>14</v>
      </c>
      <c r="N4367" s="1"/>
      <c r="O4367" s="2">
        <v>19</v>
      </c>
      <c r="P4367" s="2">
        <v>7</v>
      </c>
      <c r="Q4367" s="2">
        <v>2017</v>
      </c>
      <c r="R4367" s="5" t="s">
        <v>778</v>
      </c>
      <c r="S4367" s="2" t="s">
        <v>6</v>
      </c>
      <c r="T4367" s="5" t="s">
        <v>1062</v>
      </c>
      <c r="U4367" s="2">
        <v>2</v>
      </c>
      <c r="V4367" s="30" t="s">
        <v>6</v>
      </c>
      <c r="W4367" s="2">
        <v>1</v>
      </c>
      <c r="X4367" s="44" t="s">
        <v>1590</v>
      </c>
      <c r="Y4367" s="2">
        <v>706</v>
      </c>
      <c r="Z4367" s="2">
        <v>5</v>
      </c>
      <c r="AA4367" s="30" t="s">
        <v>6</v>
      </c>
      <c r="AB4367" s="2">
        <v>4</v>
      </c>
      <c r="AC4367" s="10"/>
      <c r="AD4367" s="2">
        <f t="shared" si="1842"/>
        <v>1</v>
      </c>
      <c r="AE4367" s="2">
        <f t="shared" si="1843"/>
        <v>1</v>
      </c>
      <c r="AF4367" s="2">
        <f t="shared" si="1844"/>
        <v>0</v>
      </c>
      <c r="AG4367" s="2">
        <f t="shared" si="1845"/>
        <v>0</v>
      </c>
      <c r="AH4367" s="2">
        <f t="shared" si="1846"/>
        <v>5</v>
      </c>
      <c r="AI4367" s="30" t="s">
        <v>6</v>
      </c>
      <c r="AJ4367" s="2">
        <f t="shared" si="1847"/>
        <v>4</v>
      </c>
      <c r="AK4367" s="2">
        <v>2</v>
      </c>
      <c r="AL4367" s="2">
        <f t="shared" si="1848"/>
        <v>706</v>
      </c>
      <c r="AN4367" s="2">
        <v>1</v>
      </c>
    </row>
    <row r="4368" spans="1:40" x14ac:dyDescent="0.25">
      <c r="A4368" s="68" t="s">
        <v>16</v>
      </c>
      <c r="B4368" s="69">
        <f>PRODUCT(B4353+B4360)</f>
        <v>42</v>
      </c>
      <c r="C4368" s="69">
        <f>PRODUCT(C4353+E4360)</f>
        <v>22</v>
      </c>
      <c r="D4368" s="69">
        <f>PRODUCT(D4353+D4360)</f>
        <v>0</v>
      </c>
      <c r="E4368" s="69">
        <f>PRODUCT(E4353+C4360)</f>
        <v>20</v>
      </c>
      <c r="F4368" s="69">
        <f>PRODUCT(F4353+H4360)</f>
        <v>244</v>
      </c>
      <c r="G4368" s="70" t="s">
        <v>6</v>
      </c>
      <c r="H4368" s="69">
        <f>PRODUCT(H4353+F4360)</f>
        <v>235</v>
      </c>
      <c r="I4368" s="69">
        <f>PRODUCT(I4353+K4360)</f>
        <v>61</v>
      </c>
      <c r="J4368" s="70" t="s">
        <v>6</v>
      </c>
      <c r="K4368" s="69">
        <f>PRODUCT(K4353+I4360)</f>
        <v>54</v>
      </c>
      <c r="L4368" s="71">
        <f>PRODUCT(((B4353*L4353)+B4360*L4360))/B4368</f>
        <v>724.52380952380952</v>
      </c>
      <c r="M4368" s="8"/>
      <c r="N4368" s="1"/>
      <c r="O4368" s="2">
        <v>8</v>
      </c>
      <c r="P4368" s="2">
        <v>6</v>
      </c>
      <c r="Q4368" s="2">
        <v>2018</v>
      </c>
      <c r="R4368" s="5" t="s">
        <v>778</v>
      </c>
      <c r="S4368" s="2" t="s">
        <v>6</v>
      </c>
      <c r="T4368" s="5" t="s">
        <v>1062</v>
      </c>
      <c r="U4368" s="2">
        <v>1</v>
      </c>
      <c r="V4368" s="30" t="s">
        <v>6</v>
      </c>
      <c r="W4368" s="2">
        <v>0</v>
      </c>
      <c r="X4368" s="44" t="s">
        <v>100</v>
      </c>
      <c r="Y4368" s="2">
        <v>508</v>
      </c>
      <c r="Z4368" s="2">
        <v>5</v>
      </c>
      <c r="AA4368" s="30" t="s">
        <v>6</v>
      </c>
      <c r="AB4368" s="2">
        <v>4</v>
      </c>
      <c r="AC4368" s="10"/>
      <c r="AD4368" s="2">
        <f t="shared" si="1842"/>
        <v>1</v>
      </c>
      <c r="AE4368" s="2">
        <f t="shared" si="1843"/>
        <v>1</v>
      </c>
      <c r="AF4368" s="2">
        <f t="shared" si="1844"/>
        <v>0</v>
      </c>
      <c r="AG4368" s="2">
        <f t="shared" si="1845"/>
        <v>0</v>
      </c>
      <c r="AH4368" s="2">
        <f t="shared" si="1846"/>
        <v>5</v>
      </c>
      <c r="AI4368" s="30" t="s">
        <v>6</v>
      </c>
      <c r="AJ4368" s="2">
        <f t="shared" si="1847"/>
        <v>4</v>
      </c>
      <c r="AK4368" s="2">
        <v>1</v>
      </c>
      <c r="AL4368" s="2">
        <f t="shared" si="1848"/>
        <v>508</v>
      </c>
      <c r="AN4368" s="2">
        <v>0</v>
      </c>
    </row>
    <row r="4369" spans="1:40" x14ac:dyDescent="0.25">
      <c r="A4369" s="68" t="s">
        <v>439</v>
      </c>
      <c r="B4369" s="69">
        <f>PRODUCT(B4354+B4361)</f>
        <v>45</v>
      </c>
      <c r="C4369" s="69">
        <f>PRODUCT(C4354+E4361)</f>
        <v>16</v>
      </c>
      <c r="D4369" s="69">
        <f>PRODUCT(D4354+D4361)</f>
        <v>0</v>
      </c>
      <c r="E4369" s="69">
        <f>PRODUCT(E4354+C4361)</f>
        <v>29</v>
      </c>
      <c r="F4369" s="69">
        <f>PRODUCT(F4354+H4361)</f>
        <v>227</v>
      </c>
      <c r="G4369" s="70" t="s">
        <v>6</v>
      </c>
      <c r="H4369" s="69">
        <f>PRODUCT(H4354+F4361)</f>
        <v>285</v>
      </c>
      <c r="I4369" s="69">
        <f>PRODUCT(I4354+K4361)</f>
        <v>52</v>
      </c>
      <c r="J4369" s="70" t="s">
        <v>6</v>
      </c>
      <c r="K4369" s="69">
        <f>PRODUCT(K4354+I4361)</f>
        <v>76</v>
      </c>
      <c r="L4369" s="71">
        <f>PRODUCT(((B4354*L4354)+B4361*L4361))/B4369</f>
        <v>698.22222222222217</v>
      </c>
      <c r="M4369" s="8"/>
      <c r="N4369" s="1"/>
      <c r="O4369" s="2">
        <v>30</v>
      </c>
      <c r="P4369" s="2">
        <v>6</v>
      </c>
      <c r="Q4369" s="2">
        <v>2019</v>
      </c>
      <c r="R4369" s="5" t="s">
        <v>778</v>
      </c>
      <c r="S4369" s="2" t="s">
        <v>6</v>
      </c>
      <c r="T4369" s="5" t="s">
        <v>1062</v>
      </c>
      <c r="U4369" s="2">
        <v>2</v>
      </c>
      <c r="V4369" s="30" t="s">
        <v>6</v>
      </c>
      <c r="W4369" s="2">
        <v>1</v>
      </c>
      <c r="X4369" s="44" t="s">
        <v>1061</v>
      </c>
      <c r="Y4369" s="2">
        <v>815</v>
      </c>
      <c r="Z4369" s="2">
        <v>4</v>
      </c>
      <c r="AA4369" s="30" t="s">
        <v>6</v>
      </c>
      <c r="AB4369" s="2">
        <v>6</v>
      </c>
      <c r="AC4369" s="10"/>
      <c r="AD4369" s="2">
        <f t="shared" si="1842"/>
        <v>1</v>
      </c>
      <c r="AE4369" s="2">
        <f t="shared" si="1843"/>
        <v>1</v>
      </c>
      <c r="AF4369" s="2">
        <f t="shared" si="1844"/>
        <v>0</v>
      </c>
      <c r="AG4369" s="2">
        <f t="shared" si="1845"/>
        <v>0</v>
      </c>
      <c r="AH4369" s="2">
        <f t="shared" si="1846"/>
        <v>4</v>
      </c>
      <c r="AI4369" s="30" t="s">
        <v>6</v>
      </c>
      <c r="AJ4369" s="2">
        <f t="shared" si="1847"/>
        <v>6</v>
      </c>
      <c r="AK4369" s="2">
        <v>2</v>
      </c>
      <c r="AL4369" s="2">
        <f t="shared" si="1848"/>
        <v>815</v>
      </c>
      <c r="AN4369" s="2">
        <v>1</v>
      </c>
    </row>
    <row r="4370" spans="1:40" x14ac:dyDescent="0.25">
      <c r="A4370" s="68" t="s">
        <v>440</v>
      </c>
      <c r="B4370" s="69">
        <f>PRODUCT(B4355+B4362)</f>
        <v>0</v>
      </c>
      <c r="C4370" s="69">
        <f>PRODUCT(C4355+E4362)</f>
        <v>0</v>
      </c>
      <c r="D4370" s="69">
        <f>PRODUCT(D4355+D4362)</f>
        <v>0</v>
      </c>
      <c r="E4370" s="69">
        <f>PRODUCT(E4355+C4362)</f>
        <v>0</v>
      </c>
      <c r="F4370" s="69">
        <f>PRODUCT(F4355+H4362)</f>
        <v>0</v>
      </c>
      <c r="G4370" s="70" t="s">
        <v>6</v>
      </c>
      <c r="H4370" s="69">
        <f>PRODUCT(H4355+F4362)</f>
        <v>0</v>
      </c>
      <c r="I4370" s="69">
        <f>PRODUCT(I4355+K4362)</f>
        <v>0</v>
      </c>
      <c r="J4370" s="70" t="s">
        <v>6</v>
      </c>
      <c r="K4370" s="69">
        <f>PRODUCT(K4355+I4362)</f>
        <v>0</v>
      </c>
      <c r="L4370" s="71">
        <v>0</v>
      </c>
      <c r="M4370" s="8"/>
      <c r="N4370" s="1"/>
      <c r="O4370" s="2">
        <v>4</v>
      </c>
      <c r="P4370" s="2">
        <v>8</v>
      </c>
      <c r="Q4370" s="2">
        <v>2019</v>
      </c>
      <c r="R4370" s="5" t="s">
        <v>778</v>
      </c>
      <c r="S4370" s="2" t="s">
        <v>6</v>
      </c>
      <c r="T4370" s="5" t="s">
        <v>1062</v>
      </c>
      <c r="U4370" s="2">
        <v>1</v>
      </c>
      <c r="V4370" s="30" t="s">
        <v>6</v>
      </c>
      <c r="W4370" s="2">
        <v>0</v>
      </c>
      <c r="X4370" s="44" t="s">
        <v>154</v>
      </c>
      <c r="Y4370" s="2">
        <v>788</v>
      </c>
      <c r="Z4370" s="2">
        <v>5</v>
      </c>
      <c r="AA4370" s="30" t="s">
        <v>6</v>
      </c>
      <c r="AB4370" s="2">
        <v>4</v>
      </c>
      <c r="AC4370" s="10"/>
      <c r="AD4370" s="2">
        <f t="shared" si="1842"/>
        <v>1</v>
      </c>
      <c r="AE4370" s="2">
        <f t="shared" si="1843"/>
        <v>1</v>
      </c>
      <c r="AF4370" s="2">
        <f t="shared" si="1844"/>
        <v>0</v>
      </c>
      <c r="AG4370" s="2">
        <f t="shared" si="1845"/>
        <v>0</v>
      </c>
      <c r="AH4370" s="2">
        <f t="shared" si="1846"/>
        <v>5</v>
      </c>
      <c r="AI4370" s="30" t="s">
        <v>6</v>
      </c>
      <c r="AJ4370" s="2">
        <f t="shared" si="1847"/>
        <v>4</v>
      </c>
      <c r="AK4370" s="2">
        <v>2</v>
      </c>
      <c r="AL4370" s="2">
        <f t="shared" si="1848"/>
        <v>788</v>
      </c>
      <c r="AN4370" s="2">
        <v>0</v>
      </c>
    </row>
    <row r="4371" spans="1:40" x14ac:dyDescent="0.25">
      <c r="A4371" s="68" t="s">
        <v>17</v>
      </c>
      <c r="B4371" s="69">
        <f>PRODUCT(B4356+B4363)</f>
        <v>87</v>
      </c>
      <c r="C4371" s="69">
        <f>PRODUCT(C4356+E4363)</f>
        <v>38</v>
      </c>
      <c r="D4371" s="69">
        <f>PRODUCT(D4356+D4363)</f>
        <v>0</v>
      </c>
      <c r="E4371" s="69">
        <f>PRODUCT(E4356+C4363)</f>
        <v>49</v>
      </c>
      <c r="F4371" s="69">
        <f>PRODUCT(F4356+H4363)</f>
        <v>471</v>
      </c>
      <c r="G4371" s="70" t="s">
        <v>6</v>
      </c>
      <c r="H4371" s="69">
        <f>PRODUCT(H4356+F4363)</f>
        <v>520</v>
      </c>
      <c r="I4371" s="69">
        <f>PRODUCT(I4356+K4363)</f>
        <v>113</v>
      </c>
      <c r="J4371" s="70" t="s">
        <v>6</v>
      </c>
      <c r="K4371" s="69">
        <f>PRODUCT(K4356+I4363)</f>
        <v>130</v>
      </c>
      <c r="L4371" s="71">
        <f>PRODUCT(((B4356*L4356)+B4363*L4363))/B4371</f>
        <v>926.86206896551721</v>
      </c>
      <c r="M4371" s="8"/>
      <c r="N4371" s="1"/>
      <c r="O4371" s="2">
        <v>19</v>
      </c>
      <c r="P4371" s="2">
        <v>8</v>
      </c>
      <c r="Q4371" s="2">
        <v>2020</v>
      </c>
      <c r="R4371" s="16" t="s">
        <v>778</v>
      </c>
      <c r="S4371" s="104" t="s">
        <v>6</v>
      </c>
      <c r="T4371" s="16" t="s">
        <v>1062</v>
      </c>
      <c r="U4371" s="2">
        <v>2</v>
      </c>
      <c r="V4371" s="30" t="s">
        <v>6</v>
      </c>
      <c r="W4371" s="2">
        <v>1</v>
      </c>
      <c r="X4371" s="44" t="s">
        <v>1840</v>
      </c>
      <c r="Y4371" s="2">
        <v>564</v>
      </c>
      <c r="Z4371" s="2">
        <v>5</v>
      </c>
      <c r="AA4371" s="30" t="s">
        <v>6</v>
      </c>
      <c r="AB4371" s="2">
        <v>4</v>
      </c>
      <c r="AC4371" s="10"/>
      <c r="AD4371" s="2">
        <f t="shared" si="1842"/>
        <v>1</v>
      </c>
      <c r="AE4371" s="2">
        <f t="shared" si="1843"/>
        <v>1</v>
      </c>
      <c r="AF4371" s="2">
        <f t="shared" si="1844"/>
        <v>0</v>
      </c>
      <c r="AG4371" s="2">
        <f t="shared" si="1845"/>
        <v>0</v>
      </c>
      <c r="AH4371" s="2">
        <f t="shared" si="1846"/>
        <v>5</v>
      </c>
      <c r="AI4371" s="30" t="s">
        <v>6</v>
      </c>
      <c r="AJ4371" s="2">
        <f t="shared" si="1847"/>
        <v>4</v>
      </c>
      <c r="AK4371" s="2">
        <v>2</v>
      </c>
      <c r="AL4371" s="2">
        <f t="shared" si="1848"/>
        <v>564</v>
      </c>
      <c r="AN4371" s="2">
        <v>1</v>
      </c>
    </row>
    <row r="4372" spans="1:40" x14ac:dyDescent="0.25">
      <c r="A4372" s="72" t="s">
        <v>18</v>
      </c>
      <c r="B4372" s="73"/>
      <c r="C4372" s="73"/>
      <c r="D4372" s="73"/>
      <c r="E4372" s="73"/>
      <c r="F4372" s="74">
        <f>PRODUCT(F4371/B4371)</f>
        <v>5.4137931034482758</v>
      </c>
      <c r="G4372" s="74" t="s">
        <v>6</v>
      </c>
      <c r="H4372" s="74">
        <f>PRODUCT(H4371/B4371)</f>
        <v>5.9770114942528734</v>
      </c>
      <c r="I4372" s="86"/>
      <c r="J4372" s="86"/>
      <c r="K4372" s="86"/>
      <c r="L4372" s="76"/>
      <c r="M4372" s="55"/>
      <c r="O4372" s="2"/>
      <c r="S4372" s="49"/>
      <c r="V4372" s="36"/>
      <c r="Y4372" s="15"/>
      <c r="AA4372" s="39"/>
      <c r="AC4372" s="10"/>
      <c r="AD4372" s="3"/>
      <c r="AE4372" s="3"/>
      <c r="AF4372" s="3"/>
      <c r="AG4372" s="3"/>
      <c r="AH4372" s="3"/>
      <c r="AI4372" s="7"/>
      <c r="AJ4372" s="3"/>
      <c r="AK4372" s="3"/>
      <c r="AL4372" s="10"/>
      <c r="AN4372" s="3"/>
    </row>
    <row r="4373" spans="1:40" x14ac:dyDescent="0.25">
      <c r="A4373" s="7"/>
      <c r="B4373" s="10"/>
      <c r="C4373" s="10"/>
      <c r="D4373" s="10"/>
      <c r="E4373" s="10"/>
      <c r="F4373" s="10"/>
      <c r="G4373" s="10"/>
      <c r="H4373" s="10"/>
      <c r="I4373" s="10"/>
      <c r="J4373" s="10"/>
      <c r="K4373" s="10"/>
      <c r="L4373" s="54"/>
      <c r="O4373" s="2"/>
      <c r="S4373" s="49"/>
      <c r="V4373" s="36"/>
      <c r="Y4373" s="15"/>
      <c r="AA4373" s="39"/>
      <c r="AC4373" s="10"/>
      <c r="AD4373" s="3"/>
      <c r="AE4373" s="3"/>
      <c r="AF4373" s="3"/>
      <c r="AG4373" s="3"/>
      <c r="AH4373" s="3"/>
      <c r="AI4373" s="7"/>
      <c r="AJ4373" s="3"/>
      <c r="AK4373" s="3"/>
      <c r="AL4373" s="10"/>
      <c r="AN4373" s="3"/>
    </row>
    <row r="4374" spans="1:40" x14ac:dyDescent="0.25">
      <c r="A4374" s="7"/>
      <c r="B4374" s="10"/>
      <c r="C4374" s="10"/>
      <c r="D4374" s="10"/>
      <c r="E4374" s="10"/>
      <c r="F4374" s="10" t="s">
        <v>1873</v>
      </c>
      <c r="G4374" s="10"/>
      <c r="H4374" s="10"/>
      <c r="I4374" s="10"/>
      <c r="J4374" s="10"/>
      <c r="K4374" s="10"/>
      <c r="L4374" s="10"/>
      <c r="O4374" s="2"/>
      <c r="S4374" s="49"/>
      <c r="V4374" s="36"/>
      <c r="Y4374" s="15"/>
      <c r="AA4374" s="39"/>
      <c r="AC4374" s="10"/>
      <c r="AD4374" s="3"/>
      <c r="AE4374" s="3"/>
      <c r="AF4374" s="3"/>
      <c r="AG4374" s="3"/>
      <c r="AH4374" s="3"/>
      <c r="AI4374" s="7"/>
      <c r="AJ4374" s="3"/>
      <c r="AK4374" s="3"/>
      <c r="AL4374" s="10"/>
      <c r="AN4374" s="3"/>
    </row>
    <row r="4375" spans="1:40" x14ac:dyDescent="0.25">
      <c r="A4375" s="7"/>
      <c r="B4375" s="10"/>
      <c r="C4375" s="10"/>
      <c r="D4375" s="10"/>
      <c r="E4375" s="10"/>
      <c r="F4375" s="10" t="s">
        <v>433</v>
      </c>
      <c r="G4375" s="10"/>
      <c r="H4375" s="10"/>
      <c r="I4375" s="10"/>
      <c r="J4375" s="10"/>
      <c r="K4375" s="10"/>
      <c r="L4375" s="57">
        <f>PRODUCT(C4356/B4356)</f>
        <v>0.46341463414634149</v>
      </c>
      <c r="O4375" s="2"/>
      <c r="S4375" s="49"/>
      <c r="V4375" s="36"/>
      <c r="Y4375" s="15"/>
      <c r="AA4375" s="39"/>
      <c r="AC4375" s="10"/>
      <c r="AD4375" s="3"/>
      <c r="AE4375" s="3"/>
      <c r="AF4375" s="3"/>
      <c r="AG4375" s="3"/>
      <c r="AH4375" s="3"/>
      <c r="AI4375" s="7"/>
      <c r="AJ4375" s="3"/>
      <c r="AK4375" s="3"/>
      <c r="AL4375" s="10"/>
      <c r="AN4375" s="3"/>
    </row>
    <row r="4376" spans="1:40" x14ac:dyDescent="0.25">
      <c r="A4376" s="7"/>
      <c r="B4376" s="10"/>
      <c r="C4376" s="10"/>
      <c r="D4376" s="10"/>
      <c r="E4376" s="10"/>
      <c r="F4376" s="10" t="s">
        <v>434</v>
      </c>
      <c r="G4376" s="10"/>
      <c r="H4376" s="10"/>
      <c r="I4376" s="10"/>
      <c r="J4376" s="10"/>
      <c r="K4376" s="10"/>
      <c r="L4376" s="57">
        <f>PRODUCT(E4363/B4363)</f>
        <v>0.41304347826086957</v>
      </c>
      <c r="O4376" s="2"/>
      <c r="S4376" s="49"/>
      <c r="V4376" s="36"/>
      <c r="Y4376" s="15"/>
      <c r="AA4376" s="39"/>
      <c r="AC4376" s="10"/>
      <c r="AD4376" s="3"/>
      <c r="AE4376" s="3"/>
      <c r="AF4376" s="3"/>
      <c r="AG4376" s="3"/>
      <c r="AH4376" s="3"/>
      <c r="AI4376" s="7"/>
      <c r="AJ4376" s="3"/>
      <c r="AK4376" s="3"/>
      <c r="AL4376" s="10"/>
      <c r="AN4376" s="3"/>
    </row>
    <row r="4377" spans="1:40" x14ac:dyDescent="0.25">
      <c r="A4377" s="7"/>
      <c r="B4377" s="10"/>
      <c r="C4377" s="10"/>
      <c r="D4377" s="10"/>
      <c r="E4377" s="10"/>
      <c r="F4377" s="10" t="s">
        <v>435</v>
      </c>
      <c r="G4377" s="10"/>
      <c r="H4377" s="10"/>
      <c r="I4377" s="10"/>
      <c r="J4377" s="10"/>
      <c r="K4377" s="10"/>
      <c r="L4377" s="57">
        <f>PRODUCT(C4371/B4371)</f>
        <v>0.43678160919540232</v>
      </c>
      <c r="O4377" s="2"/>
      <c r="S4377" s="49"/>
      <c r="V4377" s="36"/>
      <c r="Y4377" s="15"/>
      <c r="AA4377" s="39"/>
      <c r="AC4377" s="10"/>
      <c r="AD4377" s="3"/>
      <c r="AE4377" s="3"/>
      <c r="AF4377" s="3"/>
      <c r="AG4377" s="3"/>
      <c r="AH4377" s="3"/>
      <c r="AI4377" s="7"/>
      <c r="AJ4377" s="3"/>
      <c r="AK4377" s="3"/>
      <c r="AL4377" s="10"/>
      <c r="AN4377" s="3"/>
    </row>
    <row r="4378" spans="1:40" x14ac:dyDescent="0.25">
      <c r="A4378" s="7"/>
      <c r="B4378" s="10"/>
      <c r="C4378" s="10"/>
      <c r="D4378" s="10"/>
      <c r="E4378" s="10"/>
      <c r="F4378" s="1"/>
      <c r="G4378" s="1"/>
      <c r="H4378" s="1"/>
      <c r="I4378" s="1"/>
      <c r="J4378" s="1"/>
      <c r="K4378" s="1"/>
      <c r="L4378" s="1"/>
      <c r="R4378" s="10" t="s">
        <v>25</v>
      </c>
      <c r="AC4378" s="10" t="s">
        <v>3</v>
      </c>
      <c r="AD4378" s="3">
        <f>SUM(AD4379:AD4401)</f>
        <v>21</v>
      </c>
      <c r="AE4378" s="3">
        <f>SUM(AE4379:AE4401)</f>
        <v>7</v>
      </c>
      <c r="AF4378" s="3">
        <f>SUM(AF4379:AF4401)</f>
        <v>0</v>
      </c>
      <c r="AG4378" s="3">
        <f>SUM(AG4379:AG4401)</f>
        <v>14</v>
      </c>
      <c r="AH4378" s="3">
        <f>SUM(AH4379:AH4401)</f>
        <v>110</v>
      </c>
      <c r="AJ4378" s="3">
        <f>SUM(AJ4379:AJ4401)</f>
        <v>126</v>
      </c>
      <c r="AK4378" s="3">
        <f>SUM(AK4379:AK4401)</f>
        <v>27</v>
      </c>
      <c r="AL4378" s="3">
        <f>SUM(AL4379:AL4401)</f>
        <v>18787</v>
      </c>
      <c r="AM4378" s="3"/>
      <c r="AN4378" s="3">
        <f>SUM(AN4379:AN4401)</f>
        <v>34</v>
      </c>
    </row>
    <row r="4379" spans="1:40" x14ac:dyDescent="0.25">
      <c r="A4379" s="7"/>
      <c r="B4379" s="10"/>
      <c r="C4379" s="10"/>
      <c r="D4379" s="10"/>
      <c r="E4379" s="10"/>
      <c r="F4379" s="1"/>
      <c r="G4379" s="1"/>
      <c r="H4379" s="1"/>
      <c r="I4379" s="1"/>
      <c r="J4379" s="1"/>
      <c r="K4379" s="1"/>
      <c r="L4379" s="1"/>
      <c r="N4379" s="1" t="s">
        <v>83</v>
      </c>
      <c r="O4379" s="2">
        <v>31</v>
      </c>
      <c r="P4379" s="2">
        <v>8</v>
      </c>
      <c r="Q4379" s="2">
        <v>2008</v>
      </c>
      <c r="R4379" s="5" t="s">
        <v>778</v>
      </c>
      <c r="S4379" s="30" t="s">
        <v>6</v>
      </c>
      <c r="T4379" s="5" t="s">
        <v>1062</v>
      </c>
      <c r="U4379" s="2">
        <v>2</v>
      </c>
      <c r="V4379" s="30" t="s">
        <v>6</v>
      </c>
      <c r="W4379" s="2">
        <v>0</v>
      </c>
      <c r="X4379" s="7" t="s">
        <v>456</v>
      </c>
      <c r="Y4379" s="33">
        <v>624</v>
      </c>
      <c r="Z4379" s="2">
        <v>6</v>
      </c>
      <c r="AA4379" s="30" t="s">
        <v>6</v>
      </c>
      <c r="AB4379" s="2">
        <v>2</v>
      </c>
      <c r="AC4379" s="7"/>
      <c r="AD4379" s="2">
        <f t="shared" ref="AD4379:AD4399" si="1852">IF(Q4379&gt;100,1,0)</f>
        <v>1</v>
      </c>
      <c r="AE4379" s="2">
        <f t="shared" ref="AE4379:AE4399" si="1853">IF(U4379&gt;W4379,1,0)</f>
        <v>1</v>
      </c>
      <c r="AF4379" s="2">
        <f t="shared" ref="AF4379:AF4399" si="1854">IF(U4379=W4379,1,0)*IF(Q4379=0,0,1)</f>
        <v>0</v>
      </c>
      <c r="AG4379" s="2">
        <f t="shared" ref="AG4379:AG4399" si="1855">IF(W4379&gt;U4379,1,0)</f>
        <v>0</v>
      </c>
      <c r="AH4379" s="2">
        <f t="shared" ref="AH4379:AH4399" si="1856">PRODUCT(Z4379)</f>
        <v>6</v>
      </c>
      <c r="AI4379" s="30" t="s">
        <v>6</v>
      </c>
      <c r="AJ4379" s="2">
        <f t="shared" ref="AJ4379:AJ4399" si="1857">PRODUCT(AB4379)</f>
        <v>2</v>
      </c>
      <c r="AK4379" s="2">
        <v>3</v>
      </c>
      <c r="AL4379" s="2">
        <f t="shared" ref="AL4379:AL4399" si="1858">PRODUCT(Y4379)</f>
        <v>624</v>
      </c>
      <c r="AN4379" s="2">
        <v>0</v>
      </c>
    </row>
    <row r="4380" spans="1:40" x14ac:dyDescent="0.25">
      <c r="A4380" s="7"/>
      <c r="B4380" s="10"/>
      <c r="C4380" s="10"/>
      <c r="D4380" s="10"/>
      <c r="E4380" s="10"/>
      <c r="F4380" s="1"/>
      <c r="G4380" s="1"/>
      <c r="H4380" s="1"/>
      <c r="I4380" s="1"/>
      <c r="J4380" s="1"/>
      <c r="K4380" s="1"/>
      <c r="L4380" s="1"/>
      <c r="N4380" s="1" t="s">
        <v>84</v>
      </c>
      <c r="O4380" s="2">
        <v>6</v>
      </c>
      <c r="P4380" s="2">
        <v>9</v>
      </c>
      <c r="Q4380" s="2">
        <v>2008</v>
      </c>
      <c r="R4380" s="5" t="s">
        <v>778</v>
      </c>
      <c r="S4380" s="30" t="s">
        <v>6</v>
      </c>
      <c r="T4380" s="5" t="s">
        <v>1062</v>
      </c>
      <c r="U4380" s="2">
        <v>0</v>
      </c>
      <c r="V4380" s="30" t="s">
        <v>6</v>
      </c>
      <c r="W4380" s="2">
        <v>2</v>
      </c>
      <c r="X4380" s="7" t="s">
        <v>285</v>
      </c>
      <c r="Y4380" s="33">
        <v>554</v>
      </c>
      <c r="Z4380" s="2">
        <v>1</v>
      </c>
      <c r="AA4380" s="30" t="s">
        <v>6</v>
      </c>
      <c r="AB4380" s="2">
        <v>11</v>
      </c>
      <c r="AC4380" s="5"/>
      <c r="AD4380" s="2">
        <f t="shared" si="1852"/>
        <v>1</v>
      </c>
      <c r="AE4380" s="2">
        <f t="shared" si="1853"/>
        <v>0</v>
      </c>
      <c r="AF4380" s="2">
        <f t="shared" si="1854"/>
        <v>0</v>
      </c>
      <c r="AG4380" s="2">
        <f t="shared" si="1855"/>
        <v>1</v>
      </c>
      <c r="AH4380" s="2">
        <f t="shared" si="1856"/>
        <v>1</v>
      </c>
      <c r="AI4380" s="30" t="s">
        <v>6</v>
      </c>
      <c r="AJ4380" s="2">
        <f t="shared" si="1857"/>
        <v>11</v>
      </c>
      <c r="AK4380" s="2">
        <v>0</v>
      </c>
      <c r="AL4380" s="2">
        <f t="shared" si="1858"/>
        <v>554</v>
      </c>
      <c r="AN4380" s="2">
        <v>3</v>
      </c>
    </row>
    <row r="4381" spans="1:40" x14ac:dyDescent="0.25">
      <c r="A4381" s="7"/>
      <c r="B4381" s="10"/>
      <c r="C4381" s="10"/>
      <c r="D4381" s="10"/>
      <c r="E4381" s="10"/>
      <c r="F4381" s="1"/>
      <c r="G4381" s="1"/>
      <c r="H4381" s="1"/>
      <c r="I4381" s="1"/>
      <c r="J4381" s="1"/>
      <c r="K4381" s="1"/>
      <c r="L4381" s="1"/>
      <c r="N4381" s="1" t="s">
        <v>44</v>
      </c>
      <c r="O4381" s="2">
        <v>13</v>
      </c>
      <c r="P4381" s="100">
        <v>9</v>
      </c>
      <c r="Q4381" s="2">
        <v>2009</v>
      </c>
      <c r="R4381" s="81" t="s">
        <v>778</v>
      </c>
      <c r="S4381" s="30" t="s">
        <v>6</v>
      </c>
      <c r="T4381" s="81" t="s">
        <v>1062</v>
      </c>
      <c r="U4381" s="100">
        <v>1</v>
      </c>
      <c r="V4381" s="30" t="s">
        <v>6</v>
      </c>
      <c r="W4381" s="100">
        <v>2</v>
      </c>
      <c r="X4381" s="101" t="s">
        <v>1239</v>
      </c>
      <c r="Y4381" s="100">
        <v>1158</v>
      </c>
      <c r="Z4381" s="100">
        <v>2</v>
      </c>
      <c r="AA4381" s="30" t="s">
        <v>6</v>
      </c>
      <c r="AB4381" s="100">
        <v>3</v>
      </c>
      <c r="AC4381" s="5"/>
      <c r="AD4381" s="2">
        <f t="shared" si="1852"/>
        <v>1</v>
      </c>
      <c r="AE4381" s="2">
        <f t="shared" si="1853"/>
        <v>0</v>
      </c>
      <c r="AF4381" s="2">
        <f t="shared" si="1854"/>
        <v>0</v>
      </c>
      <c r="AG4381" s="2">
        <f t="shared" si="1855"/>
        <v>1</v>
      </c>
      <c r="AH4381" s="2">
        <f t="shared" si="1856"/>
        <v>2</v>
      </c>
      <c r="AI4381" s="30" t="s">
        <v>6</v>
      </c>
      <c r="AJ4381" s="2">
        <f t="shared" si="1857"/>
        <v>3</v>
      </c>
      <c r="AK4381" s="2">
        <v>1</v>
      </c>
      <c r="AL4381" s="2">
        <f t="shared" si="1858"/>
        <v>1158</v>
      </c>
      <c r="AN4381" s="2">
        <v>2</v>
      </c>
    </row>
    <row r="4382" spans="1:40" x14ac:dyDescent="0.25">
      <c r="A4382" s="7"/>
      <c r="B4382" s="10"/>
      <c r="C4382" s="10"/>
      <c r="D4382" s="10"/>
      <c r="E4382" s="10"/>
      <c r="F4382" s="1"/>
      <c r="G4382" s="1"/>
      <c r="H4382" s="1"/>
      <c r="I4382" s="1"/>
      <c r="J4382" s="1"/>
      <c r="K4382" s="1"/>
      <c r="L4382" s="1"/>
      <c r="N4382" s="1" t="s">
        <v>83</v>
      </c>
      <c r="O4382" s="2">
        <v>25</v>
      </c>
      <c r="P4382" s="100">
        <v>8</v>
      </c>
      <c r="Q4382" s="2">
        <v>2010</v>
      </c>
      <c r="R4382" s="5" t="s">
        <v>778</v>
      </c>
      <c r="S4382" s="30" t="s">
        <v>6</v>
      </c>
      <c r="T4382" s="5" t="s">
        <v>1062</v>
      </c>
      <c r="U4382" s="100">
        <v>1</v>
      </c>
      <c r="V4382" s="30" t="s">
        <v>6</v>
      </c>
      <c r="W4382" s="100">
        <v>2</v>
      </c>
      <c r="X4382" s="101" t="s">
        <v>1281</v>
      </c>
      <c r="Y4382" s="100">
        <v>763</v>
      </c>
      <c r="Z4382" s="100">
        <v>6</v>
      </c>
      <c r="AA4382" s="30" t="s">
        <v>6</v>
      </c>
      <c r="AB4382" s="100">
        <v>11</v>
      </c>
      <c r="AC4382" s="5"/>
      <c r="AD4382" s="2">
        <f t="shared" si="1852"/>
        <v>1</v>
      </c>
      <c r="AE4382" s="2">
        <f t="shared" si="1853"/>
        <v>0</v>
      </c>
      <c r="AF4382" s="2">
        <f t="shared" si="1854"/>
        <v>0</v>
      </c>
      <c r="AG4382" s="2">
        <f t="shared" si="1855"/>
        <v>1</v>
      </c>
      <c r="AH4382" s="2">
        <f t="shared" si="1856"/>
        <v>6</v>
      </c>
      <c r="AI4382" s="30" t="s">
        <v>6</v>
      </c>
      <c r="AJ4382" s="2">
        <f t="shared" si="1857"/>
        <v>11</v>
      </c>
      <c r="AK4382" s="2">
        <v>1</v>
      </c>
      <c r="AL4382" s="2">
        <f t="shared" si="1858"/>
        <v>763</v>
      </c>
      <c r="AN4382" s="2">
        <v>2</v>
      </c>
    </row>
    <row r="4383" spans="1:40" x14ac:dyDescent="0.25">
      <c r="A4383" s="7"/>
      <c r="B4383" s="10"/>
      <c r="C4383" s="10"/>
      <c r="D4383" s="10"/>
      <c r="E4383" s="10"/>
      <c r="F4383" s="1"/>
      <c r="G4383" s="1"/>
      <c r="H4383" s="1"/>
      <c r="I4383" s="1"/>
      <c r="J4383" s="1"/>
      <c r="K4383" s="1"/>
      <c r="L4383" s="1"/>
      <c r="N4383" s="1" t="s">
        <v>258</v>
      </c>
      <c r="O4383" s="2">
        <v>3</v>
      </c>
      <c r="P4383" s="100">
        <v>9</v>
      </c>
      <c r="Q4383" s="2">
        <v>2011</v>
      </c>
      <c r="R4383" s="5" t="s">
        <v>778</v>
      </c>
      <c r="S4383" s="30" t="s">
        <v>6</v>
      </c>
      <c r="T4383" s="5" t="s">
        <v>1062</v>
      </c>
      <c r="U4383" s="100">
        <v>1</v>
      </c>
      <c r="V4383" s="30" t="s">
        <v>6</v>
      </c>
      <c r="W4383" s="100">
        <v>0</v>
      </c>
      <c r="X4383" s="7" t="s">
        <v>289</v>
      </c>
      <c r="Y4383" s="100">
        <v>988</v>
      </c>
      <c r="Z4383" s="100">
        <v>7</v>
      </c>
      <c r="AA4383" s="30" t="s">
        <v>6</v>
      </c>
      <c r="AB4383" s="100">
        <v>4</v>
      </c>
      <c r="AC4383" s="5"/>
      <c r="AD4383" s="2">
        <f t="shared" si="1852"/>
        <v>1</v>
      </c>
      <c r="AE4383" s="2">
        <f t="shared" si="1853"/>
        <v>1</v>
      </c>
      <c r="AF4383" s="2">
        <f t="shared" si="1854"/>
        <v>0</v>
      </c>
      <c r="AG4383" s="2">
        <f t="shared" si="1855"/>
        <v>0</v>
      </c>
      <c r="AH4383" s="2">
        <f t="shared" si="1856"/>
        <v>7</v>
      </c>
      <c r="AI4383" s="30" t="s">
        <v>6</v>
      </c>
      <c r="AJ4383" s="2">
        <f t="shared" si="1857"/>
        <v>4</v>
      </c>
      <c r="AK4383" s="2">
        <v>2</v>
      </c>
      <c r="AL4383" s="2">
        <f t="shared" si="1858"/>
        <v>988</v>
      </c>
      <c r="AN4383" s="2">
        <v>0</v>
      </c>
    </row>
    <row r="4384" spans="1:40" x14ac:dyDescent="0.25">
      <c r="A4384" s="7"/>
      <c r="B4384" s="10"/>
      <c r="C4384" s="10"/>
      <c r="D4384" s="10"/>
      <c r="E4384" s="10"/>
      <c r="F4384" s="1"/>
      <c r="G4384" s="1"/>
      <c r="H4384" s="1"/>
      <c r="I4384" s="1"/>
      <c r="J4384" s="1"/>
      <c r="K4384" s="1"/>
      <c r="L4384" s="1"/>
      <c r="N4384" s="1" t="s">
        <v>259</v>
      </c>
      <c r="O4384" s="2">
        <v>10</v>
      </c>
      <c r="P4384" s="100">
        <v>9</v>
      </c>
      <c r="Q4384" s="2">
        <v>2011</v>
      </c>
      <c r="R4384" s="5" t="s">
        <v>778</v>
      </c>
      <c r="S4384" s="30" t="s">
        <v>6</v>
      </c>
      <c r="T4384" s="5" t="s">
        <v>1062</v>
      </c>
      <c r="U4384" s="100">
        <v>2</v>
      </c>
      <c r="V4384" s="30" t="s">
        <v>6</v>
      </c>
      <c r="W4384" s="100">
        <v>0</v>
      </c>
      <c r="X4384" s="7" t="s">
        <v>180</v>
      </c>
      <c r="Y4384" s="100">
        <v>1025</v>
      </c>
      <c r="Z4384" s="100">
        <v>6</v>
      </c>
      <c r="AA4384" s="30" t="s">
        <v>6</v>
      </c>
      <c r="AB4384" s="100">
        <v>1</v>
      </c>
      <c r="AC4384" s="5"/>
      <c r="AD4384" s="2">
        <f t="shared" si="1852"/>
        <v>1</v>
      </c>
      <c r="AE4384" s="2">
        <f t="shared" si="1853"/>
        <v>1</v>
      </c>
      <c r="AF4384" s="2">
        <f t="shared" si="1854"/>
        <v>0</v>
      </c>
      <c r="AG4384" s="2">
        <f t="shared" si="1855"/>
        <v>0</v>
      </c>
      <c r="AH4384" s="2">
        <f t="shared" si="1856"/>
        <v>6</v>
      </c>
      <c r="AI4384" s="30" t="s">
        <v>6</v>
      </c>
      <c r="AJ4384" s="2">
        <f t="shared" si="1857"/>
        <v>1</v>
      </c>
      <c r="AK4384" s="2">
        <v>3</v>
      </c>
      <c r="AL4384" s="2">
        <f t="shared" si="1858"/>
        <v>1025</v>
      </c>
      <c r="AN4384" s="2">
        <v>0</v>
      </c>
    </row>
    <row r="4385" spans="1:40" x14ac:dyDescent="0.25">
      <c r="A4385" s="7"/>
      <c r="B4385" s="10"/>
      <c r="C4385" s="10"/>
      <c r="D4385" s="10"/>
      <c r="E4385" s="10"/>
      <c r="F4385" s="1"/>
      <c r="G4385" s="1"/>
      <c r="H4385" s="1"/>
      <c r="I4385" s="1"/>
      <c r="J4385" s="1"/>
      <c r="K4385" s="1"/>
      <c r="L4385" s="1"/>
      <c r="N4385" s="1" t="s">
        <v>315</v>
      </c>
      <c r="O4385" s="2">
        <v>2</v>
      </c>
      <c r="P4385" s="100">
        <v>9</v>
      </c>
      <c r="Q4385" s="2">
        <v>2012</v>
      </c>
      <c r="R4385" s="5" t="s">
        <v>778</v>
      </c>
      <c r="S4385" s="30" t="s">
        <v>6</v>
      </c>
      <c r="T4385" s="5" t="s">
        <v>1062</v>
      </c>
      <c r="U4385" s="100">
        <v>1</v>
      </c>
      <c r="V4385" s="30" t="s">
        <v>6</v>
      </c>
      <c r="W4385" s="100">
        <v>2</v>
      </c>
      <c r="X4385" s="7" t="s">
        <v>1369</v>
      </c>
      <c r="Y4385" s="100">
        <v>1008</v>
      </c>
      <c r="Z4385" s="100">
        <v>5</v>
      </c>
      <c r="AA4385" s="30" t="s">
        <v>6</v>
      </c>
      <c r="AB4385" s="100">
        <v>9</v>
      </c>
      <c r="AC4385" s="5"/>
      <c r="AD4385" s="2">
        <f t="shared" si="1852"/>
        <v>1</v>
      </c>
      <c r="AE4385" s="2">
        <f t="shared" si="1853"/>
        <v>0</v>
      </c>
      <c r="AF4385" s="2">
        <f t="shared" si="1854"/>
        <v>0</v>
      </c>
      <c r="AG4385" s="2">
        <f t="shared" si="1855"/>
        <v>1</v>
      </c>
      <c r="AH4385" s="2">
        <f t="shared" si="1856"/>
        <v>5</v>
      </c>
      <c r="AI4385" s="30" t="s">
        <v>6</v>
      </c>
      <c r="AJ4385" s="2">
        <f t="shared" si="1857"/>
        <v>9</v>
      </c>
      <c r="AK4385" s="2">
        <v>1</v>
      </c>
      <c r="AL4385" s="2">
        <f t="shared" si="1858"/>
        <v>1008</v>
      </c>
      <c r="AN4385" s="2">
        <v>2</v>
      </c>
    </row>
    <row r="4386" spans="1:40" x14ac:dyDescent="0.25">
      <c r="A4386" s="7"/>
      <c r="B4386" s="10"/>
      <c r="C4386" s="10"/>
      <c r="D4386" s="10"/>
      <c r="E4386" s="10"/>
      <c r="F4386" s="1"/>
      <c r="G4386" s="1"/>
      <c r="H4386" s="1"/>
      <c r="I4386" s="1"/>
      <c r="J4386" s="1"/>
      <c r="K4386" s="1"/>
      <c r="L4386" s="1"/>
      <c r="N4386" s="1" t="s">
        <v>316</v>
      </c>
      <c r="O4386" s="2">
        <v>9</v>
      </c>
      <c r="P4386" s="100">
        <v>9</v>
      </c>
      <c r="Q4386" s="2">
        <v>2012</v>
      </c>
      <c r="R4386" s="5" t="s">
        <v>778</v>
      </c>
      <c r="S4386" s="30" t="s">
        <v>6</v>
      </c>
      <c r="T4386" s="5" t="s">
        <v>1062</v>
      </c>
      <c r="U4386" s="100">
        <v>2</v>
      </c>
      <c r="V4386" s="30" t="s">
        <v>6</v>
      </c>
      <c r="W4386" s="100">
        <v>0</v>
      </c>
      <c r="X4386" s="7" t="s">
        <v>227</v>
      </c>
      <c r="Y4386" s="100">
        <v>1205</v>
      </c>
      <c r="Z4386" s="100">
        <v>8</v>
      </c>
      <c r="AA4386" s="30" t="s">
        <v>6</v>
      </c>
      <c r="AB4386" s="100">
        <v>3</v>
      </c>
      <c r="AC4386" s="5"/>
      <c r="AD4386" s="2">
        <f t="shared" si="1852"/>
        <v>1</v>
      </c>
      <c r="AE4386" s="2">
        <f t="shared" si="1853"/>
        <v>1</v>
      </c>
      <c r="AF4386" s="2">
        <f t="shared" si="1854"/>
        <v>0</v>
      </c>
      <c r="AG4386" s="2">
        <f t="shared" si="1855"/>
        <v>0</v>
      </c>
      <c r="AH4386" s="2">
        <f t="shared" si="1856"/>
        <v>8</v>
      </c>
      <c r="AI4386" s="30" t="s">
        <v>6</v>
      </c>
      <c r="AJ4386" s="2">
        <f t="shared" si="1857"/>
        <v>3</v>
      </c>
      <c r="AK4386" s="2">
        <v>3</v>
      </c>
      <c r="AL4386" s="2">
        <f t="shared" si="1858"/>
        <v>1205</v>
      </c>
      <c r="AN4386" s="2">
        <v>0</v>
      </c>
    </row>
    <row r="4387" spans="1:40" x14ac:dyDescent="0.25">
      <c r="A4387" s="7"/>
      <c r="B4387" s="10"/>
      <c r="C4387" s="10"/>
      <c r="D4387" s="10"/>
      <c r="E4387" s="10"/>
      <c r="F4387" s="1"/>
      <c r="G4387" s="1"/>
      <c r="H4387" s="1"/>
      <c r="I4387" s="1"/>
      <c r="J4387" s="1"/>
      <c r="K4387" s="1"/>
      <c r="L4387" s="1"/>
      <c r="N4387" s="1" t="s">
        <v>368</v>
      </c>
      <c r="O4387" s="2">
        <v>6</v>
      </c>
      <c r="P4387" s="100">
        <v>9</v>
      </c>
      <c r="Q4387" s="2">
        <v>2014</v>
      </c>
      <c r="R4387" s="5" t="s">
        <v>778</v>
      </c>
      <c r="S4387" s="30" t="s">
        <v>6</v>
      </c>
      <c r="T4387" s="5" t="s">
        <v>1062</v>
      </c>
      <c r="U4387" s="100">
        <v>2</v>
      </c>
      <c r="V4387" s="30" t="s">
        <v>6</v>
      </c>
      <c r="W4387" s="100">
        <v>0</v>
      </c>
      <c r="X4387" s="98" t="s">
        <v>261</v>
      </c>
      <c r="Y4387" s="100">
        <v>727</v>
      </c>
      <c r="Z4387" s="100">
        <v>5</v>
      </c>
      <c r="AA4387" s="30" t="s">
        <v>6</v>
      </c>
      <c r="AB4387" s="100">
        <v>3</v>
      </c>
      <c r="AC4387" s="7"/>
      <c r="AD4387" s="2">
        <f t="shared" si="1852"/>
        <v>1</v>
      </c>
      <c r="AE4387" s="2">
        <f t="shared" si="1853"/>
        <v>1</v>
      </c>
      <c r="AF4387" s="2">
        <f t="shared" si="1854"/>
        <v>0</v>
      </c>
      <c r="AG4387" s="2">
        <f t="shared" si="1855"/>
        <v>0</v>
      </c>
      <c r="AH4387" s="2">
        <f t="shared" si="1856"/>
        <v>5</v>
      </c>
      <c r="AI4387" s="30" t="s">
        <v>6</v>
      </c>
      <c r="AJ4387" s="2">
        <f t="shared" si="1857"/>
        <v>3</v>
      </c>
      <c r="AK4387" s="2">
        <v>3</v>
      </c>
      <c r="AL4387" s="2">
        <f t="shared" si="1858"/>
        <v>727</v>
      </c>
      <c r="AN4387" s="2">
        <v>0</v>
      </c>
    </row>
    <row r="4388" spans="1:40" x14ac:dyDescent="0.25">
      <c r="A4388" s="7"/>
      <c r="B4388" s="10"/>
      <c r="C4388" s="10"/>
      <c r="D4388" s="10"/>
      <c r="E4388" s="10"/>
      <c r="F4388" s="1"/>
      <c r="G4388" s="1"/>
      <c r="H4388" s="1"/>
      <c r="I4388" s="1"/>
      <c r="J4388" s="1"/>
      <c r="K4388" s="1"/>
      <c r="L4388" s="1"/>
      <c r="N4388" s="1" t="s">
        <v>369</v>
      </c>
      <c r="O4388" s="2">
        <v>13</v>
      </c>
      <c r="P4388" s="100">
        <v>9</v>
      </c>
      <c r="Q4388" s="2">
        <v>2014</v>
      </c>
      <c r="R4388" s="5" t="s">
        <v>778</v>
      </c>
      <c r="S4388" s="30" t="s">
        <v>6</v>
      </c>
      <c r="T4388" s="5" t="s">
        <v>1062</v>
      </c>
      <c r="U4388" s="100">
        <v>0</v>
      </c>
      <c r="V4388" s="30" t="s">
        <v>6</v>
      </c>
      <c r="W4388" s="100">
        <v>2</v>
      </c>
      <c r="X4388" s="98" t="s">
        <v>1456</v>
      </c>
      <c r="Y4388" s="100">
        <v>1024</v>
      </c>
      <c r="Z4388" s="100">
        <v>5</v>
      </c>
      <c r="AA4388" s="30" t="s">
        <v>6</v>
      </c>
      <c r="AB4388" s="100">
        <v>8</v>
      </c>
      <c r="AC4388" s="7"/>
      <c r="AD4388" s="2">
        <f t="shared" si="1852"/>
        <v>1</v>
      </c>
      <c r="AE4388" s="2">
        <f t="shared" si="1853"/>
        <v>0</v>
      </c>
      <c r="AF4388" s="2">
        <f t="shared" si="1854"/>
        <v>0</v>
      </c>
      <c r="AG4388" s="2">
        <f t="shared" si="1855"/>
        <v>1</v>
      </c>
      <c r="AH4388" s="2">
        <f t="shared" si="1856"/>
        <v>5</v>
      </c>
      <c r="AI4388" s="30" t="s">
        <v>6</v>
      </c>
      <c r="AJ4388" s="2">
        <f t="shared" si="1857"/>
        <v>8</v>
      </c>
      <c r="AK4388" s="2">
        <v>0</v>
      </c>
      <c r="AL4388" s="2">
        <f t="shared" si="1858"/>
        <v>1024</v>
      </c>
      <c r="AN4388" s="2">
        <v>3</v>
      </c>
    </row>
    <row r="4389" spans="1:40" x14ac:dyDescent="0.25">
      <c r="A4389" s="7"/>
      <c r="B4389" s="10"/>
      <c r="C4389" s="10"/>
      <c r="D4389" s="10"/>
      <c r="E4389" s="10"/>
      <c r="F4389" s="1"/>
      <c r="G4389" s="1"/>
      <c r="H4389" s="1"/>
      <c r="I4389" s="1"/>
      <c r="J4389" s="1"/>
      <c r="K4389" s="1"/>
      <c r="L4389" s="1"/>
      <c r="N4389" s="1" t="s">
        <v>370</v>
      </c>
      <c r="O4389" s="2">
        <v>20</v>
      </c>
      <c r="P4389" s="100">
        <v>9</v>
      </c>
      <c r="Q4389" s="2">
        <v>2014</v>
      </c>
      <c r="R4389" s="5" t="s">
        <v>778</v>
      </c>
      <c r="S4389" s="30" t="s">
        <v>6</v>
      </c>
      <c r="T4389" s="5" t="s">
        <v>1062</v>
      </c>
      <c r="U4389" s="100">
        <v>2</v>
      </c>
      <c r="V4389" s="30" t="s">
        <v>6</v>
      </c>
      <c r="W4389" s="100">
        <v>0</v>
      </c>
      <c r="X4389" s="98" t="s">
        <v>1457</v>
      </c>
      <c r="Y4389" s="100">
        <v>1581</v>
      </c>
      <c r="Z4389" s="100">
        <v>14</v>
      </c>
      <c r="AA4389" s="30" t="s">
        <v>6</v>
      </c>
      <c r="AB4389" s="100">
        <v>2</v>
      </c>
      <c r="AC4389" s="10"/>
      <c r="AD4389" s="2">
        <f t="shared" si="1852"/>
        <v>1</v>
      </c>
      <c r="AE4389" s="2">
        <f t="shared" si="1853"/>
        <v>1</v>
      </c>
      <c r="AF4389" s="2">
        <f t="shared" si="1854"/>
        <v>0</v>
      </c>
      <c r="AG4389" s="2">
        <f t="shared" si="1855"/>
        <v>0</v>
      </c>
      <c r="AH4389" s="2">
        <f t="shared" si="1856"/>
        <v>14</v>
      </c>
      <c r="AI4389" s="30" t="s">
        <v>6</v>
      </c>
      <c r="AJ4389" s="2">
        <f t="shared" si="1857"/>
        <v>2</v>
      </c>
      <c r="AK4389" s="2">
        <v>3</v>
      </c>
      <c r="AL4389" s="2">
        <f t="shared" si="1858"/>
        <v>1581</v>
      </c>
      <c r="AN4389" s="2">
        <v>0</v>
      </c>
    </row>
    <row r="4390" spans="1:40" x14ac:dyDescent="0.25">
      <c r="A4390" s="7"/>
      <c r="B4390" s="10"/>
      <c r="C4390" s="10"/>
      <c r="D4390" s="10"/>
      <c r="E4390" s="10"/>
      <c r="F4390" s="1"/>
      <c r="G4390" s="1"/>
      <c r="H4390" s="1"/>
      <c r="I4390" s="1"/>
      <c r="J4390" s="1"/>
      <c r="K4390" s="1"/>
      <c r="L4390" s="1"/>
      <c r="N4390" s="1" t="s">
        <v>258</v>
      </c>
      <c r="O4390" s="2">
        <v>5</v>
      </c>
      <c r="P4390" s="100">
        <v>9</v>
      </c>
      <c r="Q4390" s="2">
        <v>2015</v>
      </c>
      <c r="R4390" s="5" t="s">
        <v>778</v>
      </c>
      <c r="S4390" s="30" t="s">
        <v>6</v>
      </c>
      <c r="T4390" s="5" t="s">
        <v>1062</v>
      </c>
      <c r="U4390" s="100">
        <v>1</v>
      </c>
      <c r="V4390" s="30" t="s">
        <v>6</v>
      </c>
      <c r="W4390" s="100">
        <v>2</v>
      </c>
      <c r="X4390" s="98" t="s">
        <v>1496</v>
      </c>
      <c r="Y4390" s="100">
        <v>508</v>
      </c>
      <c r="Z4390" s="100">
        <v>2</v>
      </c>
      <c r="AA4390" s="30" t="s">
        <v>6</v>
      </c>
      <c r="AB4390" s="100">
        <v>2</v>
      </c>
      <c r="AC4390" s="10"/>
      <c r="AD4390" s="2">
        <f t="shared" si="1852"/>
        <v>1</v>
      </c>
      <c r="AE4390" s="2">
        <f t="shared" si="1853"/>
        <v>0</v>
      </c>
      <c r="AF4390" s="2">
        <f t="shared" si="1854"/>
        <v>0</v>
      </c>
      <c r="AG4390" s="2">
        <f t="shared" si="1855"/>
        <v>1</v>
      </c>
      <c r="AH4390" s="2">
        <f t="shared" si="1856"/>
        <v>2</v>
      </c>
      <c r="AI4390" s="30" t="s">
        <v>6</v>
      </c>
      <c r="AJ4390" s="2">
        <f t="shared" si="1857"/>
        <v>2</v>
      </c>
      <c r="AK4390" s="2">
        <v>1</v>
      </c>
      <c r="AL4390" s="2">
        <f t="shared" si="1858"/>
        <v>508</v>
      </c>
      <c r="AN4390" s="2">
        <v>2</v>
      </c>
    </row>
    <row r="4391" spans="1:40" x14ac:dyDescent="0.25">
      <c r="A4391" s="7"/>
      <c r="B4391" s="10"/>
      <c r="C4391" s="10"/>
      <c r="D4391" s="10"/>
      <c r="E4391" s="10"/>
      <c r="F4391" s="1"/>
      <c r="G4391" s="1"/>
      <c r="H4391" s="1"/>
      <c r="I4391" s="1"/>
      <c r="J4391" s="1"/>
      <c r="K4391" s="1"/>
      <c r="L4391" s="1"/>
      <c r="N4391" s="1" t="s">
        <v>259</v>
      </c>
      <c r="O4391" s="2">
        <v>12</v>
      </c>
      <c r="P4391" s="100">
        <v>9</v>
      </c>
      <c r="Q4391" s="2">
        <v>2015</v>
      </c>
      <c r="R4391" s="5" t="s">
        <v>778</v>
      </c>
      <c r="S4391" s="30" t="s">
        <v>6</v>
      </c>
      <c r="T4391" s="5" t="s">
        <v>1062</v>
      </c>
      <c r="U4391" s="100">
        <v>2</v>
      </c>
      <c r="V4391" s="30" t="s">
        <v>6</v>
      </c>
      <c r="W4391" s="100">
        <v>1</v>
      </c>
      <c r="X4391" s="98" t="s">
        <v>1498</v>
      </c>
      <c r="Y4391" s="100">
        <v>1036</v>
      </c>
      <c r="Z4391" s="100">
        <v>9</v>
      </c>
      <c r="AA4391" s="30" t="s">
        <v>6</v>
      </c>
      <c r="AB4391" s="100">
        <v>5</v>
      </c>
      <c r="AC4391" s="10"/>
      <c r="AD4391" s="2">
        <f t="shared" si="1852"/>
        <v>1</v>
      </c>
      <c r="AE4391" s="2">
        <f t="shared" si="1853"/>
        <v>1</v>
      </c>
      <c r="AF4391" s="2">
        <f t="shared" si="1854"/>
        <v>0</v>
      </c>
      <c r="AG4391" s="2">
        <f t="shared" si="1855"/>
        <v>0</v>
      </c>
      <c r="AH4391" s="2">
        <f t="shared" si="1856"/>
        <v>9</v>
      </c>
      <c r="AI4391" s="30" t="s">
        <v>6</v>
      </c>
      <c r="AJ4391" s="2">
        <f t="shared" si="1857"/>
        <v>5</v>
      </c>
      <c r="AK4391" s="2">
        <v>2</v>
      </c>
      <c r="AL4391" s="2">
        <f t="shared" si="1858"/>
        <v>1036</v>
      </c>
      <c r="AN4391" s="2">
        <v>1</v>
      </c>
    </row>
    <row r="4392" spans="1:40" x14ac:dyDescent="0.25">
      <c r="A4392" s="7"/>
      <c r="B4392" s="10"/>
      <c r="C4392" s="10"/>
      <c r="D4392" s="10"/>
      <c r="E4392" s="10"/>
      <c r="F4392" s="1"/>
      <c r="G4392" s="1"/>
      <c r="H4392" s="1"/>
      <c r="I4392" s="1"/>
      <c r="J4392" s="1"/>
      <c r="K4392" s="1"/>
      <c r="L4392" s="1"/>
      <c r="N4392" s="1" t="s">
        <v>93</v>
      </c>
      <c r="O4392" s="2">
        <v>11</v>
      </c>
      <c r="P4392" s="100">
        <v>9</v>
      </c>
      <c r="Q4392" s="2">
        <v>2016</v>
      </c>
      <c r="R4392" s="5" t="s">
        <v>778</v>
      </c>
      <c r="S4392" s="30" t="s">
        <v>6</v>
      </c>
      <c r="T4392" s="5" t="s">
        <v>1062</v>
      </c>
      <c r="U4392" s="100">
        <v>1</v>
      </c>
      <c r="V4392" s="30" t="s">
        <v>6</v>
      </c>
      <c r="W4392" s="100">
        <v>2</v>
      </c>
      <c r="X4392" s="98" t="s">
        <v>1550</v>
      </c>
      <c r="Y4392" s="100">
        <v>1013</v>
      </c>
      <c r="Z4392" s="100">
        <v>6</v>
      </c>
      <c r="AA4392" s="30" t="s">
        <v>6</v>
      </c>
      <c r="AB4392" s="100">
        <v>9</v>
      </c>
      <c r="AC4392" s="10"/>
      <c r="AD4392" s="2">
        <f t="shared" si="1852"/>
        <v>1</v>
      </c>
      <c r="AE4392" s="2">
        <f t="shared" si="1853"/>
        <v>0</v>
      </c>
      <c r="AF4392" s="2">
        <f t="shared" si="1854"/>
        <v>0</v>
      </c>
      <c r="AG4392" s="2">
        <f t="shared" si="1855"/>
        <v>1</v>
      </c>
      <c r="AH4392" s="2">
        <f t="shared" si="1856"/>
        <v>6</v>
      </c>
      <c r="AI4392" s="30" t="s">
        <v>6</v>
      </c>
      <c r="AJ4392" s="2">
        <f t="shared" si="1857"/>
        <v>9</v>
      </c>
      <c r="AK4392" s="2">
        <v>1</v>
      </c>
      <c r="AL4392" s="2">
        <f t="shared" si="1858"/>
        <v>1013</v>
      </c>
      <c r="AN4392" s="2">
        <v>2</v>
      </c>
    </row>
    <row r="4393" spans="1:40" x14ac:dyDescent="0.25">
      <c r="A4393" s="7"/>
      <c r="B4393" s="10"/>
      <c r="C4393" s="10"/>
      <c r="D4393" s="10"/>
      <c r="E4393" s="10"/>
      <c r="F4393" s="1"/>
      <c r="G4393" s="1"/>
      <c r="H4393" s="1"/>
      <c r="I4393" s="1"/>
      <c r="J4393" s="1"/>
      <c r="K4393" s="1"/>
      <c r="L4393" s="1"/>
      <c r="N4393" s="1" t="s">
        <v>94</v>
      </c>
      <c r="O4393" s="2">
        <v>18</v>
      </c>
      <c r="P4393" s="100">
        <v>9</v>
      </c>
      <c r="Q4393" s="2">
        <v>2016</v>
      </c>
      <c r="R4393" s="5" t="s">
        <v>778</v>
      </c>
      <c r="S4393" s="30" t="s">
        <v>6</v>
      </c>
      <c r="T4393" s="5" t="s">
        <v>1062</v>
      </c>
      <c r="U4393" s="100">
        <v>1</v>
      </c>
      <c r="V4393" s="30" t="s">
        <v>6</v>
      </c>
      <c r="W4393" s="100">
        <v>2</v>
      </c>
      <c r="X4393" s="98" t="s">
        <v>1552</v>
      </c>
      <c r="Y4393" s="100">
        <v>1303</v>
      </c>
      <c r="Z4393" s="100">
        <v>4</v>
      </c>
      <c r="AA4393" s="30" t="s">
        <v>6</v>
      </c>
      <c r="AB4393" s="100">
        <v>11</v>
      </c>
      <c r="AC4393" s="10"/>
      <c r="AD4393" s="2">
        <f t="shared" si="1852"/>
        <v>1</v>
      </c>
      <c r="AE4393" s="2">
        <f t="shared" si="1853"/>
        <v>0</v>
      </c>
      <c r="AF4393" s="2">
        <f t="shared" si="1854"/>
        <v>0</v>
      </c>
      <c r="AG4393" s="2">
        <f t="shared" si="1855"/>
        <v>1</v>
      </c>
      <c r="AH4393" s="2">
        <f t="shared" si="1856"/>
        <v>4</v>
      </c>
      <c r="AI4393" s="30" t="s">
        <v>6</v>
      </c>
      <c r="AJ4393" s="2">
        <f t="shared" si="1857"/>
        <v>11</v>
      </c>
      <c r="AK4393" s="2">
        <v>1</v>
      </c>
      <c r="AL4393" s="2">
        <f t="shared" si="1858"/>
        <v>1303</v>
      </c>
      <c r="AN4393" s="2">
        <v>2</v>
      </c>
    </row>
    <row r="4394" spans="1:40" x14ac:dyDescent="0.25">
      <c r="A4394" s="7"/>
      <c r="B4394" s="10"/>
      <c r="C4394" s="10"/>
      <c r="D4394" s="10"/>
      <c r="E4394" s="10"/>
      <c r="F4394" s="1"/>
      <c r="G4394" s="1"/>
      <c r="H4394" s="1"/>
      <c r="I4394" s="1"/>
      <c r="J4394" s="1"/>
      <c r="K4394" s="1"/>
      <c r="L4394" s="1"/>
      <c r="N4394" s="1" t="s">
        <v>83</v>
      </c>
      <c r="O4394" s="2">
        <v>26</v>
      </c>
      <c r="P4394" s="2">
        <v>8</v>
      </c>
      <c r="Q4394" s="2">
        <v>2018</v>
      </c>
      <c r="R4394" s="5" t="s">
        <v>778</v>
      </c>
      <c r="S4394" s="17" t="s">
        <v>6</v>
      </c>
      <c r="T4394" s="5" t="s">
        <v>1062</v>
      </c>
      <c r="U4394" s="2">
        <v>0</v>
      </c>
      <c r="V4394" s="27" t="s">
        <v>6</v>
      </c>
      <c r="W4394" s="2">
        <v>2</v>
      </c>
      <c r="X4394" s="5" t="s">
        <v>63</v>
      </c>
      <c r="Y4394" s="2">
        <v>708</v>
      </c>
      <c r="Z4394" s="2">
        <v>1</v>
      </c>
      <c r="AA4394" s="36" t="s">
        <v>6</v>
      </c>
      <c r="AB4394" s="2">
        <v>4</v>
      </c>
      <c r="AC4394" s="10"/>
      <c r="AD4394" s="2">
        <f t="shared" si="1852"/>
        <v>1</v>
      </c>
      <c r="AE4394" s="2">
        <f t="shared" si="1853"/>
        <v>0</v>
      </c>
      <c r="AF4394" s="2">
        <f t="shared" si="1854"/>
        <v>0</v>
      </c>
      <c r="AG4394" s="2">
        <f t="shared" si="1855"/>
        <v>1</v>
      </c>
      <c r="AH4394" s="2">
        <f t="shared" si="1856"/>
        <v>1</v>
      </c>
      <c r="AI4394" s="30" t="s">
        <v>6</v>
      </c>
      <c r="AJ4394" s="2">
        <f t="shared" si="1857"/>
        <v>4</v>
      </c>
      <c r="AK4394" s="2">
        <v>0</v>
      </c>
      <c r="AL4394" s="2">
        <f t="shared" si="1858"/>
        <v>708</v>
      </c>
      <c r="AN4394" s="2">
        <v>3</v>
      </c>
    </row>
    <row r="4395" spans="1:40" x14ac:dyDescent="0.25">
      <c r="A4395" s="7"/>
      <c r="B4395" s="10"/>
      <c r="C4395" s="10"/>
      <c r="D4395" s="10"/>
      <c r="E4395" s="10"/>
      <c r="F4395" s="1"/>
      <c r="G4395" s="1"/>
      <c r="H4395" s="1"/>
      <c r="I4395" s="1"/>
      <c r="J4395" s="1"/>
      <c r="K4395" s="1"/>
      <c r="L4395" s="1"/>
      <c r="N4395" s="1" t="s">
        <v>84</v>
      </c>
      <c r="O4395" s="2">
        <v>1</v>
      </c>
      <c r="P4395" s="2">
        <v>9</v>
      </c>
      <c r="Q4395" s="2">
        <v>2018</v>
      </c>
      <c r="R4395" s="5" t="s">
        <v>778</v>
      </c>
      <c r="S4395" s="17" t="s">
        <v>6</v>
      </c>
      <c r="T4395" s="5" t="s">
        <v>1062</v>
      </c>
      <c r="U4395" s="2">
        <v>1</v>
      </c>
      <c r="V4395" s="27" t="s">
        <v>6</v>
      </c>
      <c r="W4395" s="2">
        <v>2</v>
      </c>
      <c r="X4395" s="5" t="s">
        <v>442</v>
      </c>
      <c r="Y4395" s="2">
        <v>712</v>
      </c>
      <c r="Z4395" s="2">
        <v>1</v>
      </c>
      <c r="AA4395" s="36" t="s">
        <v>6</v>
      </c>
      <c r="AB4395" s="2">
        <v>2</v>
      </c>
      <c r="AC4395" s="10"/>
      <c r="AD4395" s="2">
        <f t="shared" si="1852"/>
        <v>1</v>
      </c>
      <c r="AE4395" s="2">
        <f t="shared" si="1853"/>
        <v>0</v>
      </c>
      <c r="AF4395" s="2">
        <f t="shared" si="1854"/>
        <v>0</v>
      </c>
      <c r="AG4395" s="2">
        <f t="shared" si="1855"/>
        <v>1</v>
      </c>
      <c r="AH4395" s="2">
        <f t="shared" si="1856"/>
        <v>1</v>
      </c>
      <c r="AI4395" s="30" t="s">
        <v>6</v>
      </c>
      <c r="AJ4395" s="2">
        <f t="shared" si="1857"/>
        <v>2</v>
      </c>
      <c r="AK4395" s="2">
        <v>1</v>
      </c>
      <c r="AL4395" s="2">
        <f t="shared" si="1858"/>
        <v>712</v>
      </c>
      <c r="AN4395" s="2">
        <v>2</v>
      </c>
    </row>
    <row r="4396" spans="1:40" x14ac:dyDescent="0.25">
      <c r="A4396" s="7"/>
      <c r="B4396" s="10"/>
      <c r="C4396" s="10"/>
      <c r="D4396" s="10"/>
      <c r="E4396" s="10"/>
      <c r="F4396" s="1"/>
      <c r="G4396" s="1"/>
      <c r="H4396" s="1"/>
      <c r="I4396" s="1"/>
      <c r="J4396" s="1"/>
      <c r="K4396" s="1"/>
      <c r="L4396" s="1"/>
      <c r="N4396" s="1" t="s">
        <v>46</v>
      </c>
      <c r="O4396" s="2">
        <v>23</v>
      </c>
      <c r="P4396" s="2">
        <v>8</v>
      </c>
      <c r="Q4396" s="2">
        <v>2019</v>
      </c>
      <c r="R4396" s="5" t="s">
        <v>778</v>
      </c>
      <c r="S4396" s="17" t="s">
        <v>6</v>
      </c>
      <c r="T4396" s="5" t="s">
        <v>1062</v>
      </c>
      <c r="U4396" s="2">
        <v>0</v>
      </c>
      <c r="V4396" s="30" t="s">
        <v>6</v>
      </c>
      <c r="W4396" s="2">
        <v>2</v>
      </c>
      <c r="X4396" s="44" t="s">
        <v>1171</v>
      </c>
      <c r="Y4396" s="2">
        <v>739</v>
      </c>
      <c r="Z4396" s="2">
        <v>4</v>
      </c>
      <c r="AA4396" s="30" t="s">
        <v>6</v>
      </c>
      <c r="AB4396" s="2">
        <v>7</v>
      </c>
      <c r="AC4396" s="10"/>
      <c r="AD4396" s="2">
        <f t="shared" si="1852"/>
        <v>1</v>
      </c>
      <c r="AE4396" s="2">
        <f t="shared" si="1853"/>
        <v>0</v>
      </c>
      <c r="AF4396" s="2">
        <f t="shared" si="1854"/>
        <v>0</v>
      </c>
      <c r="AG4396" s="2">
        <f t="shared" si="1855"/>
        <v>1</v>
      </c>
      <c r="AH4396" s="2">
        <f t="shared" si="1856"/>
        <v>4</v>
      </c>
      <c r="AI4396" s="30" t="s">
        <v>6</v>
      </c>
      <c r="AJ4396" s="2">
        <f t="shared" si="1857"/>
        <v>7</v>
      </c>
      <c r="AK4396" s="2">
        <v>0</v>
      </c>
      <c r="AL4396" s="2">
        <f t="shared" si="1858"/>
        <v>739</v>
      </c>
      <c r="AN4396" s="2">
        <v>3</v>
      </c>
    </row>
    <row r="4397" spans="1:40" x14ac:dyDescent="0.25">
      <c r="A4397" s="7"/>
      <c r="B4397" s="10"/>
      <c r="C4397" s="10"/>
      <c r="D4397" s="10"/>
      <c r="E4397" s="10"/>
      <c r="F4397" s="1"/>
      <c r="G4397" s="1"/>
      <c r="H4397" s="1"/>
      <c r="I4397" s="1"/>
      <c r="J4397" s="1"/>
      <c r="K4397" s="1"/>
      <c r="L4397" s="1"/>
      <c r="N4397" s="1" t="s">
        <v>1861</v>
      </c>
      <c r="O4397" s="2">
        <v>28</v>
      </c>
      <c r="P4397" s="2">
        <v>8</v>
      </c>
      <c r="Q4397" s="2">
        <v>2019</v>
      </c>
      <c r="R4397" s="5" t="s">
        <v>778</v>
      </c>
      <c r="S4397" s="17" t="s">
        <v>6</v>
      </c>
      <c r="T4397" s="5" t="s">
        <v>1062</v>
      </c>
      <c r="U4397" s="2">
        <v>1</v>
      </c>
      <c r="V4397" s="30" t="s">
        <v>6</v>
      </c>
      <c r="W4397" s="2">
        <v>2</v>
      </c>
      <c r="X4397" s="44" t="s">
        <v>1773</v>
      </c>
      <c r="Y4397" s="2">
        <v>758</v>
      </c>
      <c r="Z4397" s="2">
        <v>9</v>
      </c>
      <c r="AA4397" s="30" t="s">
        <v>6</v>
      </c>
      <c r="AB4397" s="2">
        <v>12</v>
      </c>
      <c r="AC4397" s="10"/>
      <c r="AD4397" s="2">
        <f t="shared" si="1852"/>
        <v>1</v>
      </c>
      <c r="AE4397" s="2">
        <f t="shared" si="1853"/>
        <v>0</v>
      </c>
      <c r="AF4397" s="2">
        <f t="shared" si="1854"/>
        <v>0</v>
      </c>
      <c r="AG4397" s="2">
        <f t="shared" si="1855"/>
        <v>1</v>
      </c>
      <c r="AH4397" s="2">
        <f t="shared" si="1856"/>
        <v>9</v>
      </c>
      <c r="AI4397" s="30" t="s">
        <v>6</v>
      </c>
      <c r="AJ4397" s="2">
        <f t="shared" si="1857"/>
        <v>12</v>
      </c>
      <c r="AK4397" s="2">
        <v>1</v>
      </c>
      <c r="AL4397" s="2">
        <f t="shared" si="1858"/>
        <v>758</v>
      </c>
      <c r="AN4397" s="2">
        <v>2</v>
      </c>
    </row>
    <row r="4398" spans="1:40" x14ac:dyDescent="0.25">
      <c r="A4398" s="7"/>
      <c r="B4398" s="10"/>
      <c r="C4398" s="10"/>
      <c r="D4398" s="10"/>
      <c r="E4398" s="10"/>
      <c r="F4398" s="1"/>
      <c r="G4398" s="1"/>
      <c r="H4398" s="1"/>
      <c r="I4398" s="1"/>
      <c r="J4398" s="1"/>
      <c r="K4398" s="1"/>
      <c r="L4398" s="1"/>
      <c r="N4398" s="1" t="s">
        <v>83</v>
      </c>
      <c r="O4398" s="2">
        <v>6</v>
      </c>
      <c r="P4398" s="2">
        <v>9</v>
      </c>
      <c r="Q4398" s="2">
        <v>2020</v>
      </c>
      <c r="R4398" s="5" t="s">
        <v>778</v>
      </c>
      <c r="S4398" s="17" t="s">
        <v>6</v>
      </c>
      <c r="T4398" s="5" t="s">
        <v>1062</v>
      </c>
      <c r="U4398" s="2">
        <v>0</v>
      </c>
      <c r="V4398" s="30" t="s">
        <v>6</v>
      </c>
      <c r="W4398" s="2">
        <v>2</v>
      </c>
      <c r="X4398" s="44" t="s">
        <v>1852</v>
      </c>
      <c r="Y4398" s="2">
        <v>802</v>
      </c>
      <c r="Z4398" s="2">
        <v>4</v>
      </c>
      <c r="AA4398" s="30" t="s">
        <v>6</v>
      </c>
      <c r="AB4398" s="2">
        <v>9</v>
      </c>
      <c r="AC4398" s="10"/>
      <c r="AD4398" s="2">
        <f t="shared" si="1852"/>
        <v>1</v>
      </c>
      <c r="AE4398" s="2">
        <f t="shared" si="1853"/>
        <v>0</v>
      </c>
      <c r="AF4398" s="2">
        <f t="shared" si="1854"/>
        <v>0</v>
      </c>
      <c r="AG4398" s="2">
        <f t="shared" si="1855"/>
        <v>1</v>
      </c>
      <c r="AH4398" s="2">
        <f t="shared" si="1856"/>
        <v>4</v>
      </c>
      <c r="AI4398" s="30" t="s">
        <v>6</v>
      </c>
      <c r="AJ4398" s="2">
        <f t="shared" si="1857"/>
        <v>9</v>
      </c>
      <c r="AK4398" s="2">
        <v>0</v>
      </c>
      <c r="AL4398" s="2">
        <f t="shared" si="1858"/>
        <v>802</v>
      </c>
      <c r="AN4398" s="2">
        <v>3</v>
      </c>
    </row>
    <row r="4399" spans="1:40" x14ac:dyDescent="0.25">
      <c r="A4399" s="7"/>
      <c r="B4399" s="10"/>
      <c r="C4399" s="10"/>
      <c r="D4399" s="10"/>
      <c r="E4399" s="10"/>
      <c r="F4399" s="1"/>
      <c r="G4399" s="1"/>
      <c r="H4399" s="1"/>
      <c r="I4399" s="1"/>
      <c r="J4399" s="1"/>
      <c r="K4399" s="1"/>
      <c r="L4399" s="1"/>
      <c r="N4399" s="1" t="s">
        <v>84</v>
      </c>
      <c r="O4399" s="2">
        <v>12</v>
      </c>
      <c r="P4399" s="2">
        <v>9</v>
      </c>
      <c r="Q4399" s="2">
        <v>2020</v>
      </c>
      <c r="R4399" s="5" t="s">
        <v>778</v>
      </c>
      <c r="S4399" s="17" t="s">
        <v>6</v>
      </c>
      <c r="T4399" s="5" t="s">
        <v>1062</v>
      </c>
      <c r="U4399" s="2">
        <v>0</v>
      </c>
      <c r="V4399" s="30" t="s">
        <v>6</v>
      </c>
      <c r="W4399" s="2">
        <v>1</v>
      </c>
      <c r="X4399" s="44" t="s">
        <v>1853</v>
      </c>
      <c r="Y4399" s="2">
        <v>551</v>
      </c>
      <c r="Z4399" s="2">
        <v>5</v>
      </c>
      <c r="AA4399" s="30" t="s">
        <v>6</v>
      </c>
      <c r="AB4399" s="2">
        <v>8</v>
      </c>
      <c r="AC4399" s="10"/>
      <c r="AD4399" s="2">
        <f t="shared" si="1852"/>
        <v>1</v>
      </c>
      <c r="AE4399" s="2">
        <f t="shared" si="1853"/>
        <v>0</v>
      </c>
      <c r="AF4399" s="2">
        <f t="shared" si="1854"/>
        <v>0</v>
      </c>
      <c r="AG4399" s="2">
        <f t="shared" si="1855"/>
        <v>1</v>
      </c>
      <c r="AH4399" s="2">
        <f t="shared" si="1856"/>
        <v>5</v>
      </c>
      <c r="AI4399" s="30" t="s">
        <v>6</v>
      </c>
      <c r="AJ4399" s="2">
        <f t="shared" si="1857"/>
        <v>8</v>
      </c>
      <c r="AK4399" s="2">
        <v>0</v>
      </c>
      <c r="AL4399" s="2">
        <f t="shared" si="1858"/>
        <v>551</v>
      </c>
      <c r="AN4399" s="2">
        <v>2</v>
      </c>
    </row>
    <row r="4400" spans="1:40" x14ac:dyDescent="0.25">
      <c r="A4400" s="7"/>
      <c r="B4400" s="10"/>
      <c r="C4400" s="10"/>
      <c r="D4400" s="10"/>
      <c r="E4400" s="10"/>
      <c r="F4400" s="1"/>
      <c r="G4400" s="1"/>
      <c r="H4400" s="1"/>
      <c r="I4400" s="1"/>
      <c r="J4400" s="1"/>
      <c r="K4400" s="1"/>
      <c r="L4400" s="1"/>
      <c r="O4400" s="2"/>
      <c r="R4400" s="7"/>
      <c r="S4400" s="48"/>
      <c r="T4400" s="7"/>
      <c r="V4400" s="30"/>
      <c r="Y4400" s="33"/>
      <c r="AA4400" s="30"/>
      <c r="AC4400" s="7"/>
      <c r="AI4400" s="30"/>
      <c r="AL4400" s="2"/>
    </row>
    <row r="4401" spans="1:40" x14ac:dyDescent="0.25">
      <c r="A4401" s="7"/>
      <c r="B4401" s="10"/>
      <c r="C4401" s="10"/>
      <c r="D4401" s="10"/>
      <c r="E4401" s="10"/>
      <c r="F4401" s="1"/>
      <c r="G4401" s="1"/>
      <c r="H4401" s="1"/>
      <c r="I4401" s="1"/>
      <c r="J4401" s="1"/>
      <c r="K4401" s="1"/>
      <c r="L4401" s="1"/>
      <c r="O4401" s="2"/>
      <c r="R4401" s="7"/>
      <c r="T4401" s="7"/>
      <c r="AC4401" s="7"/>
      <c r="AD4401" s="7"/>
      <c r="AE4401" s="7"/>
      <c r="AF4401" s="7"/>
      <c r="AG4401" s="7"/>
      <c r="AH4401" s="7"/>
      <c r="AI4401" s="7"/>
      <c r="AJ4401" s="7"/>
      <c r="AK4401" s="7"/>
      <c r="AN4401" s="7"/>
    </row>
    <row r="4402" spans="1:40" x14ac:dyDescent="0.25">
      <c r="A4402" s="7"/>
      <c r="B4402" s="10"/>
      <c r="C4402" s="10"/>
      <c r="D4402" s="10"/>
      <c r="E4402" s="10"/>
      <c r="F4402" s="10"/>
      <c r="G4402" s="10"/>
      <c r="H4402" s="10"/>
      <c r="I4402" s="10"/>
      <c r="J4402" s="10"/>
      <c r="K4402" s="10"/>
      <c r="L4402" s="54"/>
      <c r="O4402" s="2"/>
      <c r="R4402" s="10" t="s">
        <v>32</v>
      </c>
      <c r="T4402" s="7"/>
      <c r="AC4402" s="10" t="s">
        <v>4</v>
      </c>
      <c r="AD4402" s="3">
        <f>SUM(AD4403:AD4405)</f>
        <v>0</v>
      </c>
      <c r="AE4402" s="3">
        <f>SUM(AE4403:AE4405)</f>
        <v>0</v>
      </c>
      <c r="AF4402" s="3">
        <f>SUM(AF4403:AF4405)</f>
        <v>0</v>
      </c>
      <c r="AG4402" s="3">
        <f>SUM(AG4403:AG4405)</f>
        <v>0</v>
      </c>
      <c r="AH4402" s="3">
        <f>SUM(AH4403:AH4405)</f>
        <v>0</v>
      </c>
      <c r="AI4402" s="7"/>
      <c r="AJ4402" s="3">
        <f>SUM(AJ4403:AJ4405)</f>
        <v>0</v>
      </c>
      <c r="AK4402" s="3">
        <f>SUM(AK4403:AK4405)</f>
        <v>0</v>
      </c>
      <c r="AL4402" s="3">
        <f>SUM(AL4403:AL4405)</f>
        <v>0</v>
      </c>
      <c r="AM4402" s="3"/>
      <c r="AN4402" s="3">
        <f>SUM(AN4403:AN4405)</f>
        <v>0</v>
      </c>
    </row>
    <row r="4403" spans="1:40" x14ac:dyDescent="0.25">
      <c r="A4403" s="7"/>
      <c r="B4403" s="10"/>
      <c r="C4403" s="10"/>
      <c r="D4403" s="10"/>
      <c r="E4403" s="10"/>
      <c r="F4403" s="10"/>
      <c r="G4403" s="10"/>
      <c r="H4403" s="10"/>
      <c r="I4403" s="10"/>
      <c r="J4403" s="10"/>
      <c r="K4403" s="10"/>
      <c r="L4403" s="54"/>
      <c r="O4403" s="2"/>
      <c r="R4403" s="7"/>
      <c r="T4403" s="7"/>
      <c r="AC4403" s="7"/>
      <c r="AD4403" s="7"/>
      <c r="AE4403" s="7"/>
      <c r="AF4403" s="7"/>
      <c r="AG4403" s="7"/>
      <c r="AH4403" s="7"/>
      <c r="AI4403" s="7"/>
      <c r="AJ4403" s="7"/>
      <c r="AK4403" s="7"/>
      <c r="AN4403" s="7"/>
    </row>
    <row r="4404" spans="1:40" x14ac:dyDescent="0.25">
      <c r="A4404" s="7"/>
      <c r="B4404" s="10"/>
      <c r="C4404" s="10"/>
      <c r="D4404" s="10"/>
      <c r="E4404" s="10"/>
      <c r="F4404" s="10"/>
      <c r="G4404" s="10"/>
      <c r="H4404" s="10"/>
      <c r="I4404" s="10"/>
      <c r="J4404" s="10"/>
      <c r="K4404" s="10"/>
      <c r="L4404" s="54"/>
      <c r="O4404" s="2"/>
      <c r="R4404" s="7"/>
      <c r="T4404" s="7"/>
      <c r="AC4404" s="7"/>
      <c r="AD4404" s="7"/>
      <c r="AE4404" s="7"/>
      <c r="AF4404" s="7"/>
      <c r="AG4404" s="7"/>
      <c r="AH4404" s="7"/>
      <c r="AI4404" s="7"/>
      <c r="AJ4404" s="7"/>
      <c r="AK4404" s="7"/>
      <c r="AN4404" s="7"/>
    </row>
    <row r="4405" spans="1:40" x14ac:dyDescent="0.25">
      <c r="A4405" s="7"/>
      <c r="B4405" s="10"/>
      <c r="C4405" s="10"/>
      <c r="D4405" s="10"/>
      <c r="E4405" s="10"/>
      <c r="F4405" s="10"/>
      <c r="G4405" s="10"/>
      <c r="H4405" s="10"/>
      <c r="I4405" s="10"/>
      <c r="J4405" s="10"/>
      <c r="K4405" s="10"/>
      <c r="L4405" s="54"/>
      <c r="O4405" s="2"/>
      <c r="R4405" s="7"/>
      <c r="T4405" s="7"/>
      <c r="AC4405" s="7"/>
      <c r="AD4405" s="7"/>
      <c r="AE4405" s="7"/>
      <c r="AF4405" s="7"/>
      <c r="AG4405" s="7"/>
      <c r="AH4405" s="7"/>
      <c r="AI4405" s="7"/>
      <c r="AJ4405" s="7"/>
      <c r="AK4405" s="7"/>
      <c r="AN4405" s="7"/>
    </row>
    <row r="4406" spans="1:40" x14ac:dyDescent="0.25">
      <c r="A4406" s="7"/>
      <c r="B4406" s="10"/>
      <c r="C4406" s="10"/>
      <c r="D4406" s="10"/>
      <c r="E4406" s="10"/>
      <c r="F4406" s="10"/>
      <c r="G4406" s="10"/>
      <c r="H4406" s="10"/>
      <c r="I4406" s="10"/>
      <c r="J4406" s="10"/>
      <c r="K4406" s="10"/>
      <c r="L4406" s="54"/>
      <c r="O4406" s="2"/>
      <c r="R4406" s="7"/>
      <c r="T4406" s="7"/>
      <c r="AC4406" s="7"/>
      <c r="AD4406" s="7"/>
      <c r="AE4406" s="7"/>
      <c r="AF4406" s="7"/>
      <c r="AG4406" s="7"/>
      <c r="AH4406" s="7"/>
      <c r="AI4406" s="7"/>
      <c r="AJ4406" s="7"/>
      <c r="AK4406" s="7"/>
      <c r="AN4406" s="7"/>
    </row>
    <row r="4407" spans="1:40" x14ac:dyDescent="0.25">
      <c r="L4407" s="8"/>
      <c r="M4407" s="3" t="s">
        <v>7</v>
      </c>
      <c r="R4407" s="6" t="s">
        <v>8</v>
      </c>
      <c r="AC4407" s="10" t="s">
        <v>2</v>
      </c>
      <c r="AD4407" s="3">
        <f>SUM(AD4408:AD4430)</f>
        <v>2</v>
      </c>
      <c r="AE4407" s="3">
        <f>SUM(AE4408:AE4430)</f>
        <v>2</v>
      </c>
      <c r="AF4407" s="3">
        <f>SUM(AF4408:AF4430)</f>
        <v>0</v>
      </c>
      <c r="AG4407" s="3">
        <f>SUM(AG4408:AG4430)</f>
        <v>0</v>
      </c>
      <c r="AH4407" s="3">
        <f>SUM(AH4408:AH4430)</f>
        <v>23</v>
      </c>
      <c r="AJ4407" s="3">
        <f>SUM(AJ4408:AJ4430)</f>
        <v>6</v>
      </c>
      <c r="AK4407" s="3">
        <f>SUM(AK4408:AK4430)</f>
        <v>6</v>
      </c>
      <c r="AL4407" s="3">
        <f>SUM(AL4408:AL4430)</f>
        <v>796</v>
      </c>
      <c r="AM4407" s="3">
        <f>PRODUCT(AL4407+AL4431+AL4434)</f>
        <v>796</v>
      </c>
      <c r="AN4407" s="3">
        <f>SUM(AN4408:AN4430)</f>
        <v>0</v>
      </c>
    </row>
    <row r="4408" spans="1:40" x14ac:dyDescent="0.25">
      <c r="A4408" s="63" t="s">
        <v>642</v>
      </c>
      <c r="B4408" s="64" t="s">
        <v>0</v>
      </c>
      <c r="C4408" s="64" t="s">
        <v>10</v>
      </c>
      <c r="D4408" s="64" t="s">
        <v>1</v>
      </c>
      <c r="E4408" s="64" t="s">
        <v>11</v>
      </c>
      <c r="F4408" s="65" t="s">
        <v>12</v>
      </c>
      <c r="G4408" s="66"/>
      <c r="H4408" s="64"/>
      <c r="I4408" s="65" t="s">
        <v>13</v>
      </c>
      <c r="J4408" s="66"/>
      <c r="K4408" s="64"/>
      <c r="L4408" s="67" t="s">
        <v>14</v>
      </c>
      <c r="M4408" s="3">
        <f>MAX(Y4408:Y4437)</f>
        <v>431</v>
      </c>
      <c r="O4408" s="15">
        <v>3</v>
      </c>
      <c r="P4408" s="15">
        <v>6</v>
      </c>
      <c r="Q4408" s="15">
        <v>2016</v>
      </c>
      <c r="R4408" s="82" t="s">
        <v>778</v>
      </c>
      <c r="S4408" s="90" t="s">
        <v>6</v>
      </c>
      <c r="T4408" s="82" t="s">
        <v>1500</v>
      </c>
      <c r="U4408" s="15">
        <v>2</v>
      </c>
      <c r="V4408" s="90" t="s">
        <v>6</v>
      </c>
      <c r="W4408" s="15">
        <v>0</v>
      </c>
      <c r="X4408" s="102" t="s">
        <v>1511</v>
      </c>
      <c r="Y4408" s="15">
        <v>365</v>
      </c>
      <c r="Z4408" s="15">
        <v>15</v>
      </c>
      <c r="AA4408" s="90" t="s">
        <v>6</v>
      </c>
      <c r="AB4408" s="15">
        <v>3</v>
      </c>
      <c r="AD4408" s="2">
        <f>IF(Q4408&gt;100,1,0)</f>
        <v>1</v>
      </c>
      <c r="AE4408" s="2">
        <f t="shared" ref="AE4408:AE4409" si="1859">IF(U4408&gt;W4408,1,0)</f>
        <v>1</v>
      </c>
      <c r="AF4408" s="2">
        <f>IF(U4408=W4408,1,0)*IF(Q4408=0,0,1)</f>
        <v>0</v>
      </c>
      <c r="AG4408" s="2">
        <f t="shared" ref="AG4408:AG4409" si="1860">IF(W4408&gt;U4408,1,0)</f>
        <v>0</v>
      </c>
      <c r="AH4408" s="2">
        <f t="shared" ref="AH4408:AH4409" si="1861">PRODUCT(Z4408)</f>
        <v>15</v>
      </c>
      <c r="AI4408" s="30" t="s">
        <v>6</v>
      </c>
      <c r="AJ4408" s="2">
        <f t="shared" ref="AJ4408:AJ4409" si="1862">PRODUCT(AB4408)</f>
        <v>3</v>
      </c>
      <c r="AK4408" s="2">
        <v>3</v>
      </c>
      <c r="AL4408" s="2">
        <f t="shared" ref="AL4408:AL4409" si="1863">PRODUCT(Y4408)</f>
        <v>365</v>
      </c>
      <c r="AN4408" s="2">
        <v>0</v>
      </c>
    </row>
    <row r="4409" spans="1:40" x14ac:dyDescent="0.25">
      <c r="A4409" s="68" t="s">
        <v>16</v>
      </c>
      <c r="B4409" s="69">
        <f>PRODUCT(AD4407)</f>
        <v>2</v>
      </c>
      <c r="C4409" s="69">
        <f>PRODUCT(AE4407)</f>
        <v>2</v>
      </c>
      <c r="D4409" s="69">
        <f>PRODUCT(AF4407)</f>
        <v>0</v>
      </c>
      <c r="E4409" s="69">
        <f>PRODUCT(AG4407)</f>
        <v>0</v>
      </c>
      <c r="F4409" s="69">
        <f>PRODUCT(AH4407)</f>
        <v>23</v>
      </c>
      <c r="G4409" s="70" t="s">
        <v>6</v>
      </c>
      <c r="H4409" s="69">
        <f>PRODUCT(AJ4407)</f>
        <v>6</v>
      </c>
      <c r="I4409" s="69">
        <f>PRODUCT(AK4407)</f>
        <v>6</v>
      </c>
      <c r="J4409" s="70" t="s">
        <v>6</v>
      </c>
      <c r="K4409" s="69">
        <f>PRODUCT(AN4407)</f>
        <v>0</v>
      </c>
      <c r="L4409" s="71">
        <f>PRODUCT(AL4407/B4409)</f>
        <v>398</v>
      </c>
      <c r="M4409" s="8"/>
      <c r="N4409" s="38"/>
      <c r="O4409" s="2">
        <v>5</v>
      </c>
      <c r="P4409" s="2">
        <v>7</v>
      </c>
      <c r="Q4409" s="2">
        <v>2017</v>
      </c>
      <c r="R4409" s="5" t="s">
        <v>778</v>
      </c>
      <c r="S4409" s="2" t="s">
        <v>6</v>
      </c>
      <c r="T4409" s="5" t="s">
        <v>1500</v>
      </c>
      <c r="U4409" s="2">
        <v>2</v>
      </c>
      <c r="V4409" s="30" t="s">
        <v>6</v>
      </c>
      <c r="W4409" s="2">
        <v>0</v>
      </c>
      <c r="X4409" s="44" t="s">
        <v>534</v>
      </c>
      <c r="Y4409" s="2">
        <v>431</v>
      </c>
      <c r="Z4409" s="2">
        <v>8</v>
      </c>
      <c r="AA4409" s="30" t="s">
        <v>6</v>
      </c>
      <c r="AB4409" s="2">
        <v>3</v>
      </c>
      <c r="AD4409" s="2">
        <f>IF(Q4409&gt;100,1,0)</f>
        <v>1</v>
      </c>
      <c r="AE4409" s="2">
        <f t="shared" si="1859"/>
        <v>1</v>
      </c>
      <c r="AF4409" s="2">
        <f>IF(U4409=W4409,1,0)*IF(Q4409=0,0,1)</f>
        <v>0</v>
      </c>
      <c r="AG4409" s="2">
        <f t="shared" si="1860"/>
        <v>0</v>
      </c>
      <c r="AH4409" s="2">
        <f t="shared" si="1861"/>
        <v>8</v>
      </c>
      <c r="AI4409" s="30" t="s">
        <v>6</v>
      </c>
      <c r="AJ4409" s="2">
        <f t="shared" si="1862"/>
        <v>3</v>
      </c>
      <c r="AK4409" s="2">
        <v>3</v>
      </c>
      <c r="AL4409" s="2">
        <f t="shared" si="1863"/>
        <v>431</v>
      </c>
      <c r="AN4409" s="2">
        <v>0</v>
      </c>
    </row>
    <row r="4410" spans="1:40" x14ac:dyDescent="0.25">
      <c r="A4410" s="68" t="s">
        <v>439</v>
      </c>
      <c r="B4410" s="69">
        <f>PRODUCT(AD4431)</f>
        <v>0</v>
      </c>
      <c r="C4410" s="69">
        <f>PRODUCT(AE4431)</f>
        <v>0</v>
      </c>
      <c r="D4410" s="69">
        <f>PRODUCT(AF4431)</f>
        <v>0</v>
      </c>
      <c r="E4410" s="69">
        <f>PRODUCT(AG4431)</f>
        <v>0</v>
      </c>
      <c r="F4410" s="69">
        <f>PRODUCT(AH4431)</f>
        <v>0</v>
      </c>
      <c r="G4410" s="70" t="s">
        <v>6</v>
      </c>
      <c r="H4410" s="69">
        <f>PRODUCT(AJ4431)</f>
        <v>0</v>
      </c>
      <c r="I4410" s="69">
        <f>PRODUCT(AK4431)</f>
        <v>0</v>
      </c>
      <c r="J4410" s="70" t="s">
        <v>6</v>
      </c>
      <c r="K4410" s="69">
        <f>PRODUCT(AN4431)</f>
        <v>0</v>
      </c>
      <c r="L4410" s="71">
        <v>0</v>
      </c>
      <c r="M4410" s="8"/>
      <c r="N4410" s="38"/>
      <c r="O4410" s="2"/>
      <c r="R4410" s="7"/>
      <c r="T4410" s="7"/>
      <c r="AC4410" s="7"/>
      <c r="AD4410" s="7"/>
      <c r="AE4410" s="7"/>
      <c r="AF4410" s="7"/>
      <c r="AG4410" s="7"/>
      <c r="AH4410" s="7"/>
      <c r="AI4410" s="7"/>
      <c r="AJ4410" s="7"/>
      <c r="AK4410" s="7"/>
      <c r="AN4410" s="7"/>
    </row>
    <row r="4411" spans="1:40" x14ac:dyDescent="0.25">
      <c r="A4411" s="68" t="s">
        <v>440</v>
      </c>
      <c r="B4411" s="69">
        <v>0</v>
      </c>
      <c r="C4411" s="69">
        <v>0</v>
      </c>
      <c r="D4411" s="69">
        <v>0</v>
      </c>
      <c r="E4411" s="69">
        <v>0</v>
      </c>
      <c r="F4411" s="69">
        <v>0</v>
      </c>
      <c r="G4411" s="70" t="s">
        <v>6</v>
      </c>
      <c r="H4411" s="69">
        <v>0</v>
      </c>
      <c r="I4411" s="69">
        <v>0</v>
      </c>
      <c r="J4411" s="70" t="s">
        <v>6</v>
      </c>
      <c r="K4411" s="69">
        <v>0</v>
      </c>
      <c r="L4411" s="71">
        <v>0</v>
      </c>
      <c r="M4411" s="8"/>
      <c r="N4411" s="38"/>
      <c r="O4411" s="2"/>
      <c r="R4411" s="7"/>
      <c r="T4411" s="7"/>
      <c r="AC4411" s="7"/>
      <c r="AD4411" s="7"/>
      <c r="AE4411" s="7"/>
      <c r="AF4411" s="7"/>
      <c r="AG4411" s="7"/>
      <c r="AH4411" s="7"/>
      <c r="AI4411" s="7"/>
      <c r="AJ4411" s="7"/>
      <c r="AK4411" s="7"/>
      <c r="AN4411" s="7"/>
    </row>
    <row r="4412" spans="1:40" x14ac:dyDescent="0.25">
      <c r="A4412" s="68" t="s">
        <v>17</v>
      </c>
      <c r="B4412" s="69">
        <f>SUM(B4409:B4411)</f>
        <v>2</v>
      </c>
      <c r="C4412" s="69">
        <f>SUM(C4409:C4411)</f>
        <v>2</v>
      </c>
      <c r="D4412" s="69">
        <f>SUM(D4409:D4411)</f>
        <v>0</v>
      </c>
      <c r="E4412" s="69">
        <f>SUM(E4409:E4411)</f>
        <v>0</v>
      </c>
      <c r="F4412" s="69">
        <f>SUM(F4409:F4411)</f>
        <v>23</v>
      </c>
      <c r="G4412" s="70" t="s">
        <v>6</v>
      </c>
      <c r="H4412" s="69">
        <f>SUM(H4409:H4411)</f>
        <v>6</v>
      </c>
      <c r="I4412" s="69">
        <f>SUM(I4409:I4411)</f>
        <v>6</v>
      </c>
      <c r="J4412" s="70" t="s">
        <v>6</v>
      </c>
      <c r="K4412" s="69">
        <f>SUM(K4409:K4411)</f>
        <v>0</v>
      </c>
      <c r="L4412" s="71">
        <f>PRODUCT(AM4407/B4412)</f>
        <v>398</v>
      </c>
      <c r="M4412" s="8"/>
      <c r="N4412" s="38"/>
      <c r="O4412" s="2"/>
      <c r="R4412" s="7"/>
      <c r="T4412" s="7"/>
      <c r="AC4412" s="7"/>
      <c r="AD4412" s="7"/>
      <c r="AE4412" s="7"/>
      <c r="AF4412" s="7"/>
      <c r="AG4412" s="7"/>
      <c r="AH4412" s="7"/>
      <c r="AI4412" s="7"/>
      <c r="AJ4412" s="7"/>
      <c r="AK4412" s="7"/>
      <c r="AN4412" s="7"/>
    </row>
    <row r="4413" spans="1:40" x14ac:dyDescent="0.25">
      <c r="A4413" s="72" t="s">
        <v>18</v>
      </c>
      <c r="B4413" s="73"/>
      <c r="C4413" s="73"/>
      <c r="D4413" s="73"/>
      <c r="E4413" s="73"/>
      <c r="F4413" s="74">
        <f>PRODUCT(F4412/B4412)</f>
        <v>11.5</v>
      </c>
      <c r="G4413" s="75" t="s">
        <v>6</v>
      </c>
      <c r="H4413" s="74">
        <f>PRODUCT(H4412/B4412)</f>
        <v>3</v>
      </c>
      <c r="I4413" s="73"/>
      <c r="J4413" s="73"/>
      <c r="K4413" s="73"/>
      <c r="L4413" s="76"/>
      <c r="M4413" s="55"/>
      <c r="N4413" s="40"/>
      <c r="O4413" s="2"/>
      <c r="R4413" s="7"/>
      <c r="T4413" s="7"/>
      <c r="AC4413" s="7"/>
      <c r="AD4413" s="7"/>
      <c r="AE4413" s="7"/>
      <c r="AF4413" s="7"/>
      <c r="AG4413" s="7"/>
      <c r="AH4413" s="7"/>
      <c r="AI4413" s="7"/>
      <c r="AJ4413" s="7"/>
      <c r="AK4413" s="7"/>
      <c r="AN4413" s="7"/>
    </row>
    <row r="4414" spans="1:40" x14ac:dyDescent="0.25">
      <c r="B4414" s="10"/>
      <c r="C4414" s="10"/>
      <c r="D4414" s="10"/>
      <c r="E4414" s="10"/>
      <c r="F4414" s="10"/>
      <c r="G4414" s="10"/>
      <c r="H4414" s="10"/>
      <c r="I4414" s="10"/>
      <c r="J4414" s="10"/>
      <c r="K4414" s="10"/>
      <c r="L4414" s="8"/>
      <c r="O4414" s="2"/>
      <c r="R4414" s="7"/>
      <c r="T4414" s="7"/>
      <c r="AC4414" s="7"/>
      <c r="AD4414" s="7"/>
      <c r="AE4414" s="7"/>
      <c r="AF4414" s="7"/>
      <c r="AG4414" s="7"/>
      <c r="AH4414" s="7"/>
      <c r="AI4414" s="7"/>
      <c r="AJ4414" s="7"/>
      <c r="AK4414" s="7"/>
      <c r="AN4414" s="7"/>
    </row>
    <row r="4415" spans="1:40" x14ac:dyDescent="0.25">
      <c r="A4415" s="77" t="s">
        <v>641</v>
      </c>
      <c r="B4415" s="64" t="s">
        <v>0</v>
      </c>
      <c r="C4415" s="64" t="s">
        <v>10</v>
      </c>
      <c r="D4415" s="64" t="s">
        <v>1</v>
      </c>
      <c r="E4415" s="64" t="s">
        <v>11</v>
      </c>
      <c r="F4415" s="65" t="s">
        <v>12</v>
      </c>
      <c r="G4415" s="66"/>
      <c r="H4415" s="64"/>
      <c r="I4415" s="65" t="s">
        <v>13</v>
      </c>
      <c r="J4415" s="66"/>
      <c r="K4415" s="64"/>
      <c r="L4415" s="67" t="s">
        <v>14</v>
      </c>
      <c r="O4415" s="2"/>
      <c r="R4415" s="7"/>
      <c r="T4415" s="7"/>
      <c r="AC4415" s="7"/>
      <c r="AD4415" s="7"/>
      <c r="AE4415" s="7"/>
      <c r="AF4415" s="7"/>
      <c r="AG4415" s="7"/>
      <c r="AH4415" s="7"/>
      <c r="AI4415" s="7"/>
      <c r="AJ4415" s="7"/>
      <c r="AK4415" s="7"/>
      <c r="AN4415" s="7"/>
    </row>
    <row r="4416" spans="1:40" x14ac:dyDescent="0.25">
      <c r="A4416" s="68" t="s">
        <v>16</v>
      </c>
      <c r="B4416" s="69">
        <f t="shared" ref="B4416:F4419" si="1864">PRODUCT(B2401)</f>
        <v>2</v>
      </c>
      <c r="C4416" s="69">
        <f t="shared" si="1864"/>
        <v>0</v>
      </c>
      <c r="D4416" s="69">
        <f t="shared" si="1864"/>
        <v>0</v>
      </c>
      <c r="E4416" s="69">
        <f t="shared" si="1864"/>
        <v>2</v>
      </c>
      <c r="F4416" s="69">
        <f t="shared" si="1864"/>
        <v>6</v>
      </c>
      <c r="G4416" s="70" t="s">
        <v>6</v>
      </c>
      <c r="H4416" s="69">
        <f t="shared" ref="H4416:I4419" si="1865">PRODUCT(H2401)</f>
        <v>17</v>
      </c>
      <c r="I4416" s="69">
        <f t="shared" si="1865"/>
        <v>0</v>
      </c>
      <c r="J4416" s="70" t="s">
        <v>6</v>
      </c>
      <c r="K4416" s="69">
        <f t="shared" ref="K4416:L4419" si="1866">PRODUCT(K2401)</f>
        <v>6</v>
      </c>
      <c r="L4416" s="71">
        <f t="shared" si="1866"/>
        <v>211.5</v>
      </c>
      <c r="M4416" s="8"/>
      <c r="N4416" s="38"/>
      <c r="O4416" s="2"/>
      <c r="R4416" s="7"/>
      <c r="T4416" s="7"/>
      <c r="AC4416" s="7"/>
      <c r="AD4416" s="7"/>
      <c r="AE4416" s="7"/>
      <c r="AF4416" s="7"/>
      <c r="AG4416" s="7"/>
      <c r="AH4416" s="7"/>
      <c r="AI4416" s="7"/>
      <c r="AJ4416" s="7"/>
      <c r="AK4416" s="7"/>
      <c r="AN4416" s="7"/>
    </row>
    <row r="4417" spans="1:40" x14ac:dyDescent="0.25">
      <c r="A4417" s="68" t="s">
        <v>439</v>
      </c>
      <c r="B4417" s="69">
        <f t="shared" si="1864"/>
        <v>0</v>
      </c>
      <c r="C4417" s="69">
        <f t="shared" si="1864"/>
        <v>0</v>
      </c>
      <c r="D4417" s="69">
        <f t="shared" si="1864"/>
        <v>0</v>
      </c>
      <c r="E4417" s="69">
        <f t="shared" si="1864"/>
        <v>0</v>
      </c>
      <c r="F4417" s="69">
        <f t="shared" si="1864"/>
        <v>0</v>
      </c>
      <c r="G4417" s="70" t="s">
        <v>6</v>
      </c>
      <c r="H4417" s="69">
        <f t="shared" si="1865"/>
        <v>0</v>
      </c>
      <c r="I4417" s="69">
        <f t="shared" si="1865"/>
        <v>0</v>
      </c>
      <c r="J4417" s="70" t="s">
        <v>6</v>
      </c>
      <c r="K4417" s="69">
        <f t="shared" si="1866"/>
        <v>0</v>
      </c>
      <c r="L4417" s="71">
        <f t="shared" si="1866"/>
        <v>0</v>
      </c>
      <c r="M4417" s="8"/>
      <c r="N4417" s="38"/>
      <c r="O4417" s="2"/>
      <c r="R4417" s="7"/>
      <c r="T4417" s="7"/>
      <c r="AC4417" s="7"/>
      <c r="AD4417" s="7"/>
      <c r="AE4417" s="7"/>
      <c r="AF4417" s="7"/>
      <c r="AG4417" s="7"/>
      <c r="AH4417" s="7"/>
      <c r="AI4417" s="7"/>
      <c r="AJ4417" s="7"/>
      <c r="AK4417" s="7"/>
      <c r="AN4417" s="7"/>
    </row>
    <row r="4418" spans="1:40" x14ac:dyDescent="0.25">
      <c r="A4418" s="68" t="s">
        <v>440</v>
      </c>
      <c r="B4418" s="69">
        <f t="shared" si="1864"/>
        <v>0</v>
      </c>
      <c r="C4418" s="69">
        <f t="shared" si="1864"/>
        <v>0</v>
      </c>
      <c r="D4418" s="69">
        <f t="shared" si="1864"/>
        <v>0</v>
      </c>
      <c r="E4418" s="69">
        <f t="shared" si="1864"/>
        <v>0</v>
      </c>
      <c r="F4418" s="69">
        <f t="shared" si="1864"/>
        <v>0</v>
      </c>
      <c r="G4418" s="70" t="s">
        <v>6</v>
      </c>
      <c r="H4418" s="69">
        <f t="shared" si="1865"/>
        <v>0</v>
      </c>
      <c r="I4418" s="69">
        <f t="shared" si="1865"/>
        <v>0</v>
      </c>
      <c r="J4418" s="70" t="s">
        <v>6</v>
      </c>
      <c r="K4418" s="69">
        <f t="shared" si="1866"/>
        <v>0</v>
      </c>
      <c r="L4418" s="71">
        <f t="shared" si="1866"/>
        <v>0</v>
      </c>
      <c r="M4418" s="8"/>
      <c r="N4418" s="38"/>
      <c r="O4418" s="2"/>
      <c r="R4418" s="7"/>
      <c r="T4418" s="7"/>
      <c r="AC4418" s="7"/>
      <c r="AD4418" s="7"/>
      <c r="AE4418" s="7"/>
      <c r="AF4418" s="7"/>
      <c r="AG4418" s="7"/>
      <c r="AH4418" s="7"/>
      <c r="AI4418" s="7"/>
      <c r="AJ4418" s="7"/>
      <c r="AK4418" s="7"/>
      <c r="AN4418" s="7"/>
    </row>
    <row r="4419" spans="1:40" x14ac:dyDescent="0.25">
      <c r="A4419" s="68" t="s">
        <v>17</v>
      </c>
      <c r="B4419" s="69">
        <f t="shared" si="1864"/>
        <v>2</v>
      </c>
      <c r="C4419" s="69">
        <f t="shared" si="1864"/>
        <v>0</v>
      </c>
      <c r="D4419" s="69">
        <f t="shared" si="1864"/>
        <v>0</v>
      </c>
      <c r="E4419" s="69">
        <f t="shared" si="1864"/>
        <v>2</v>
      </c>
      <c r="F4419" s="69">
        <f t="shared" si="1864"/>
        <v>6</v>
      </c>
      <c r="G4419" s="70" t="s">
        <v>6</v>
      </c>
      <c r="H4419" s="69">
        <f t="shared" si="1865"/>
        <v>17</v>
      </c>
      <c r="I4419" s="69">
        <f t="shared" si="1865"/>
        <v>0</v>
      </c>
      <c r="J4419" s="70" t="s">
        <v>6</v>
      </c>
      <c r="K4419" s="69">
        <f t="shared" si="1866"/>
        <v>6</v>
      </c>
      <c r="L4419" s="71">
        <f t="shared" si="1866"/>
        <v>211.5</v>
      </c>
      <c r="M4419" s="8"/>
      <c r="N4419" s="38"/>
      <c r="O4419" s="2"/>
      <c r="R4419" s="7"/>
      <c r="T4419" s="7"/>
      <c r="AC4419" s="7"/>
      <c r="AD4419" s="7"/>
      <c r="AE4419" s="7"/>
      <c r="AF4419" s="7"/>
      <c r="AG4419" s="7"/>
      <c r="AH4419" s="7"/>
      <c r="AI4419" s="7"/>
      <c r="AJ4419" s="7"/>
      <c r="AK4419" s="7"/>
      <c r="AN4419" s="7"/>
    </row>
    <row r="4420" spans="1:40" x14ac:dyDescent="0.25">
      <c r="A4420" s="72" t="s">
        <v>18</v>
      </c>
      <c r="B4420" s="73"/>
      <c r="C4420" s="73"/>
      <c r="D4420" s="73"/>
      <c r="E4420" s="73"/>
      <c r="F4420" s="74">
        <f>PRODUCT(F4419/B4419)</f>
        <v>3</v>
      </c>
      <c r="G4420" s="75" t="s">
        <v>6</v>
      </c>
      <c r="H4420" s="74">
        <f>PRODUCT(H4419/B4419)</f>
        <v>8.5</v>
      </c>
      <c r="I4420" s="73"/>
      <c r="J4420" s="73"/>
      <c r="K4420" s="73"/>
      <c r="L4420" s="76"/>
      <c r="M4420" s="55"/>
      <c r="N4420" s="40"/>
      <c r="O4420" s="2"/>
      <c r="R4420" s="7"/>
      <c r="T4420" s="7"/>
      <c r="AC4420" s="7"/>
      <c r="AD4420" s="7"/>
      <c r="AE4420" s="7"/>
      <c r="AF4420" s="7"/>
      <c r="AG4420" s="7"/>
      <c r="AH4420" s="7"/>
      <c r="AI4420" s="7"/>
      <c r="AJ4420" s="7"/>
      <c r="AK4420" s="7"/>
      <c r="AN4420" s="7"/>
    </row>
    <row r="4421" spans="1:40" x14ac:dyDescent="0.25">
      <c r="B4421" s="10"/>
      <c r="C4421" s="10"/>
      <c r="D4421" s="10"/>
      <c r="E4421" s="10"/>
      <c r="F4421" s="55"/>
      <c r="G4421" s="11"/>
      <c r="H4421" s="55"/>
      <c r="I4421" s="10"/>
      <c r="J4421" s="10"/>
      <c r="K4421" s="10"/>
      <c r="L4421" s="8"/>
      <c r="M4421" s="55"/>
      <c r="N4421" s="40"/>
      <c r="O4421" s="2"/>
      <c r="R4421" s="7"/>
      <c r="T4421" s="7"/>
      <c r="AC4421" s="7"/>
      <c r="AD4421" s="7"/>
      <c r="AE4421" s="7"/>
      <c r="AF4421" s="7"/>
      <c r="AG4421" s="7"/>
      <c r="AH4421" s="7"/>
      <c r="AI4421" s="7"/>
      <c r="AJ4421" s="7"/>
      <c r="AK4421" s="7"/>
      <c r="AN4421" s="7"/>
    </row>
    <row r="4422" spans="1:40" x14ac:dyDescent="0.25">
      <c r="A4422" s="63" t="s">
        <v>642</v>
      </c>
      <c r="B4422" s="64"/>
      <c r="C4422" s="64"/>
      <c r="D4422" s="64"/>
      <c r="E4422" s="64"/>
      <c r="F4422" s="64"/>
      <c r="G4422" s="64"/>
      <c r="H4422" s="64"/>
      <c r="I4422" s="64"/>
      <c r="J4422" s="64"/>
      <c r="K4422" s="64"/>
      <c r="L4422" s="67"/>
      <c r="O4422" s="2"/>
      <c r="R4422" s="7"/>
      <c r="T4422" s="7"/>
      <c r="AC4422" s="7"/>
      <c r="AD4422" s="7"/>
      <c r="AE4422" s="7"/>
      <c r="AF4422" s="7"/>
      <c r="AG4422" s="7"/>
      <c r="AH4422" s="7"/>
      <c r="AI4422" s="7"/>
      <c r="AJ4422" s="7"/>
      <c r="AK4422" s="7"/>
      <c r="AN4422" s="7"/>
    </row>
    <row r="4423" spans="1:40" x14ac:dyDescent="0.25">
      <c r="A4423" s="68" t="s">
        <v>24</v>
      </c>
      <c r="B4423" s="69" t="s">
        <v>0</v>
      </c>
      <c r="C4423" s="69" t="s">
        <v>10</v>
      </c>
      <c r="D4423" s="69" t="s">
        <v>1</v>
      </c>
      <c r="E4423" s="69" t="s">
        <v>11</v>
      </c>
      <c r="F4423" s="78" t="s">
        <v>12</v>
      </c>
      <c r="G4423" s="70"/>
      <c r="H4423" s="69"/>
      <c r="I4423" s="78" t="s">
        <v>13</v>
      </c>
      <c r="J4423" s="70"/>
      <c r="K4423" s="69"/>
      <c r="L4423" s="71" t="s">
        <v>14</v>
      </c>
      <c r="O4423" s="2"/>
      <c r="R4423" s="7"/>
      <c r="T4423" s="7"/>
      <c r="AC4423" s="7"/>
      <c r="AD4423" s="7"/>
      <c r="AE4423" s="7"/>
      <c r="AF4423" s="7"/>
      <c r="AG4423" s="7"/>
      <c r="AH4423" s="7"/>
      <c r="AI4423" s="7"/>
      <c r="AJ4423" s="7"/>
      <c r="AK4423" s="7"/>
      <c r="AN4423" s="7"/>
    </row>
    <row r="4424" spans="1:40" x14ac:dyDescent="0.25">
      <c r="A4424" s="68" t="s">
        <v>16</v>
      </c>
      <c r="B4424" s="69">
        <f>PRODUCT(B4409+B4416)</f>
        <v>4</v>
      </c>
      <c r="C4424" s="69">
        <f>PRODUCT(C4409+E4416)</f>
        <v>4</v>
      </c>
      <c r="D4424" s="69">
        <f>PRODUCT(D4409+D4416)</f>
        <v>0</v>
      </c>
      <c r="E4424" s="69">
        <f>PRODUCT(E4409+C4416)</f>
        <v>0</v>
      </c>
      <c r="F4424" s="69">
        <f>PRODUCT(F4409+H4416)</f>
        <v>40</v>
      </c>
      <c r="G4424" s="70" t="s">
        <v>6</v>
      </c>
      <c r="H4424" s="69">
        <f>PRODUCT(H4409+F4416)</f>
        <v>12</v>
      </c>
      <c r="I4424" s="69">
        <f>PRODUCT(I4409+K4416)</f>
        <v>12</v>
      </c>
      <c r="J4424" s="70" t="s">
        <v>6</v>
      </c>
      <c r="K4424" s="69">
        <f>PRODUCT(K4409+I4416)</f>
        <v>0</v>
      </c>
      <c r="L4424" s="71">
        <f>PRODUCT(((B4409*L4409)+B4416*L4416))/B4424</f>
        <v>304.75</v>
      </c>
      <c r="M4424" s="8"/>
      <c r="N4424" s="38"/>
      <c r="O4424" s="2"/>
      <c r="R4424" s="7"/>
      <c r="T4424" s="7"/>
      <c r="AC4424" s="7"/>
      <c r="AD4424" s="7"/>
      <c r="AE4424" s="7"/>
      <c r="AF4424" s="7"/>
      <c r="AG4424" s="7"/>
      <c r="AH4424" s="7"/>
      <c r="AI4424" s="7"/>
      <c r="AJ4424" s="7"/>
      <c r="AK4424" s="7"/>
      <c r="AN4424" s="7"/>
    </row>
    <row r="4425" spans="1:40" x14ac:dyDescent="0.25">
      <c r="A4425" s="68" t="s">
        <v>439</v>
      </c>
      <c r="B4425" s="69">
        <f>PRODUCT(B4410+B4417)</f>
        <v>0</v>
      </c>
      <c r="C4425" s="69">
        <f>PRODUCT(C4410+E4417)</f>
        <v>0</v>
      </c>
      <c r="D4425" s="69">
        <f>PRODUCT(D4410+D4417)</f>
        <v>0</v>
      </c>
      <c r="E4425" s="69">
        <f>PRODUCT(E4410+C4417)</f>
        <v>0</v>
      </c>
      <c r="F4425" s="69">
        <f>PRODUCT(F4410+H4417)</f>
        <v>0</v>
      </c>
      <c r="G4425" s="70" t="s">
        <v>6</v>
      </c>
      <c r="H4425" s="69">
        <f>PRODUCT(H4410+F4417)</f>
        <v>0</v>
      </c>
      <c r="I4425" s="69">
        <f>PRODUCT(I4410+K4417)</f>
        <v>0</v>
      </c>
      <c r="J4425" s="70" t="s">
        <v>6</v>
      </c>
      <c r="K4425" s="69">
        <f>PRODUCT(K4410+I4417)</f>
        <v>0</v>
      </c>
      <c r="L4425" s="71">
        <v>0</v>
      </c>
      <c r="M4425" s="8"/>
      <c r="N4425" s="38"/>
      <c r="O4425" s="2"/>
      <c r="R4425" s="7"/>
      <c r="T4425" s="7"/>
      <c r="AC4425" s="7"/>
      <c r="AD4425" s="7"/>
      <c r="AE4425" s="7"/>
      <c r="AF4425" s="7"/>
      <c r="AG4425" s="7"/>
      <c r="AH4425" s="7"/>
      <c r="AI4425" s="7"/>
      <c r="AJ4425" s="7"/>
      <c r="AK4425" s="7"/>
      <c r="AN4425" s="7"/>
    </row>
    <row r="4426" spans="1:40" x14ac:dyDescent="0.25">
      <c r="A4426" s="68" t="s">
        <v>440</v>
      </c>
      <c r="B4426" s="69">
        <f>PRODUCT(B4411+B4418)</f>
        <v>0</v>
      </c>
      <c r="C4426" s="69">
        <f>PRODUCT(C4411+E4418)</f>
        <v>0</v>
      </c>
      <c r="D4426" s="69">
        <f>PRODUCT(D4411+D4418)</f>
        <v>0</v>
      </c>
      <c r="E4426" s="69">
        <f>PRODUCT(E4411+C4418)</f>
        <v>0</v>
      </c>
      <c r="F4426" s="69">
        <f>PRODUCT(F4411+H4418)</f>
        <v>0</v>
      </c>
      <c r="G4426" s="70" t="s">
        <v>6</v>
      </c>
      <c r="H4426" s="69">
        <f>PRODUCT(H4411+F4418)</f>
        <v>0</v>
      </c>
      <c r="I4426" s="69">
        <f>PRODUCT(I4411+K4418)</f>
        <v>0</v>
      </c>
      <c r="J4426" s="70" t="s">
        <v>6</v>
      </c>
      <c r="K4426" s="69">
        <f>PRODUCT(K4411+I4418)</f>
        <v>0</v>
      </c>
      <c r="L4426" s="71">
        <v>0</v>
      </c>
      <c r="M4426" s="8"/>
      <c r="N4426" s="38"/>
      <c r="O4426" s="2"/>
      <c r="R4426" s="7"/>
      <c r="T4426" s="7"/>
      <c r="AC4426" s="7"/>
      <c r="AD4426" s="7"/>
      <c r="AE4426" s="7"/>
      <c r="AF4426" s="7"/>
      <c r="AG4426" s="7"/>
      <c r="AH4426" s="7"/>
      <c r="AI4426" s="7"/>
      <c r="AJ4426" s="7"/>
      <c r="AK4426" s="7"/>
      <c r="AN4426" s="7"/>
    </row>
    <row r="4427" spans="1:40" x14ac:dyDescent="0.25">
      <c r="A4427" s="68" t="s">
        <v>17</v>
      </c>
      <c r="B4427" s="69">
        <f>PRODUCT(B4412+B4419)</f>
        <v>4</v>
      </c>
      <c r="C4427" s="69">
        <f>PRODUCT(C4412+E4419)</f>
        <v>4</v>
      </c>
      <c r="D4427" s="69">
        <f>PRODUCT(D4412+D4419)</f>
        <v>0</v>
      </c>
      <c r="E4427" s="69">
        <f>PRODUCT(E4412+C4419)</f>
        <v>0</v>
      </c>
      <c r="F4427" s="69">
        <f>PRODUCT(F4412+H4419)</f>
        <v>40</v>
      </c>
      <c r="G4427" s="70" t="s">
        <v>6</v>
      </c>
      <c r="H4427" s="69">
        <f>PRODUCT(H4412+F4419)</f>
        <v>12</v>
      </c>
      <c r="I4427" s="69">
        <f>PRODUCT(I4412+K4419)</f>
        <v>12</v>
      </c>
      <c r="J4427" s="70" t="s">
        <v>6</v>
      </c>
      <c r="K4427" s="69">
        <f>PRODUCT(K4412+I4419)</f>
        <v>0</v>
      </c>
      <c r="L4427" s="71">
        <f>PRODUCT(((B4412*L4412)+B4419*L4419))/B4427</f>
        <v>304.75</v>
      </c>
      <c r="M4427" s="8"/>
      <c r="N4427" s="38"/>
      <c r="O4427" s="2"/>
      <c r="R4427" s="7"/>
      <c r="T4427" s="7"/>
      <c r="AC4427" s="7"/>
      <c r="AD4427" s="7"/>
      <c r="AE4427" s="7"/>
      <c r="AF4427" s="7"/>
      <c r="AG4427" s="7"/>
      <c r="AH4427" s="7"/>
      <c r="AI4427" s="7"/>
      <c r="AJ4427" s="7"/>
      <c r="AK4427" s="7"/>
      <c r="AN4427" s="7"/>
    </row>
    <row r="4428" spans="1:40" x14ac:dyDescent="0.25">
      <c r="A4428" s="72" t="s">
        <v>18</v>
      </c>
      <c r="B4428" s="73"/>
      <c r="C4428" s="73"/>
      <c r="D4428" s="73"/>
      <c r="E4428" s="73"/>
      <c r="F4428" s="74">
        <f>PRODUCT(F4427/B4427)</f>
        <v>10</v>
      </c>
      <c r="G4428" s="74" t="s">
        <v>6</v>
      </c>
      <c r="H4428" s="74">
        <f>PRODUCT(H4427/B4427)</f>
        <v>3</v>
      </c>
      <c r="I4428" s="86"/>
      <c r="J4428" s="86"/>
      <c r="K4428" s="86"/>
      <c r="L4428" s="76"/>
      <c r="M4428" s="55"/>
      <c r="N4428" s="40"/>
      <c r="O4428" s="2"/>
      <c r="R4428" s="7"/>
      <c r="T4428" s="7"/>
      <c r="AC4428" s="7"/>
      <c r="AD4428" s="7"/>
      <c r="AE4428" s="7"/>
      <c r="AF4428" s="7"/>
      <c r="AG4428" s="7"/>
      <c r="AH4428" s="7"/>
      <c r="AI4428" s="7"/>
      <c r="AJ4428" s="7"/>
      <c r="AK4428" s="7"/>
      <c r="AN4428" s="7"/>
    </row>
    <row r="4429" spans="1:40" x14ac:dyDescent="0.25">
      <c r="A4429" s="7"/>
      <c r="B4429" s="10"/>
      <c r="C4429" s="10"/>
      <c r="D4429" s="10"/>
      <c r="E4429" s="10"/>
      <c r="F4429" s="10"/>
      <c r="G4429" s="10"/>
      <c r="H4429" s="10"/>
      <c r="I4429" s="10"/>
      <c r="J4429" s="10"/>
      <c r="K4429" s="10"/>
      <c r="L4429" s="54"/>
      <c r="O4429" s="2"/>
      <c r="R4429" s="7"/>
      <c r="T4429" s="7"/>
      <c r="AC4429" s="7"/>
      <c r="AD4429" s="7"/>
      <c r="AE4429" s="7"/>
      <c r="AF4429" s="7"/>
      <c r="AG4429" s="7"/>
      <c r="AH4429" s="7"/>
      <c r="AI4429" s="7"/>
      <c r="AJ4429" s="7"/>
      <c r="AK4429" s="7"/>
      <c r="AN4429" s="7"/>
    </row>
    <row r="4430" spans="1:40" x14ac:dyDescent="0.25">
      <c r="A4430" s="7"/>
      <c r="B4430" s="10"/>
      <c r="C4430" s="10"/>
      <c r="D4430" s="10"/>
      <c r="E4430" s="10"/>
      <c r="F4430" s="10" t="s">
        <v>1873</v>
      </c>
      <c r="G4430" s="10"/>
      <c r="H4430" s="10"/>
      <c r="I4430" s="10"/>
      <c r="J4430" s="10"/>
      <c r="K4430" s="10"/>
      <c r="L4430" s="10"/>
      <c r="O4430" s="2"/>
      <c r="R4430" s="7"/>
      <c r="T4430" s="7"/>
      <c r="AC4430" s="7"/>
      <c r="AD4430" s="7"/>
      <c r="AE4430" s="7"/>
      <c r="AF4430" s="7"/>
      <c r="AG4430" s="7"/>
      <c r="AH4430" s="7"/>
      <c r="AI4430" s="7"/>
      <c r="AJ4430" s="7"/>
      <c r="AK4430" s="7"/>
      <c r="AN4430" s="7"/>
    </row>
    <row r="4431" spans="1:40" x14ac:dyDescent="0.25">
      <c r="A4431" s="7"/>
      <c r="B4431" s="10"/>
      <c r="C4431" s="10"/>
      <c r="D4431" s="10"/>
      <c r="E4431" s="10"/>
      <c r="F4431" s="10" t="s">
        <v>433</v>
      </c>
      <c r="G4431" s="10"/>
      <c r="H4431" s="10"/>
      <c r="I4431" s="10"/>
      <c r="J4431" s="10"/>
      <c r="K4431" s="10"/>
      <c r="L4431" s="57">
        <f>PRODUCT(C4412/B4412)</f>
        <v>1</v>
      </c>
      <c r="R4431" s="10" t="s">
        <v>25</v>
      </c>
      <c r="AC4431" s="10" t="s">
        <v>3</v>
      </c>
      <c r="AD4431" s="3">
        <f>SUM(AD4432:AD4433)</f>
        <v>0</v>
      </c>
      <c r="AE4431" s="3">
        <f>SUM(AE4432:AE4433)</f>
        <v>0</v>
      </c>
      <c r="AF4431" s="3">
        <f>SUM(AF4432:AF4433)</f>
        <v>0</v>
      </c>
      <c r="AG4431" s="3">
        <f>SUM(AG4432:AG4433)</f>
        <v>0</v>
      </c>
      <c r="AH4431" s="3">
        <f>SUM(AH4432:AH4433)</f>
        <v>0</v>
      </c>
      <c r="AJ4431" s="3">
        <f>SUM(AJ4432:AJ4433)</f>
        <v>0</v>
      </c>
      <c r="AK4431" s="3">
        <f>SUM(AK4432:AK4433)</f>
        <v>0</v>
      </c>
      <c r="AL4431" s="3">
        <f>SUM(AL4432:AL4433)</f>
        <v>0</v>
      </c>
      <c r="AM4431" s="3"/>
      <c r="AN4431" s="3">
        <f>SUM(AN4432:AN4433)</f>
        <v>0</v>
      </c>
    </row>
    <row r="4432" spans="1:40" x14ac:dyDescent="0.25">
      <c r="A4432" s="7"/>
      <c r="B4432" s="10"/>
      <c r="C4432" s="10"/>
      <c r="D4432" s="10"/>
      <c r="E4432" s="10"/>
      <c r="F4432" s="10" t="s">
        <v>434</v>
      </c>
      <c r="G4432" s="10"/>
      <c r="H4432" s="10"/>
      <c r="I4432" s="10"/>
      <c r="J4432" s="10"/>
      <c r="K4432" s="10"/>
      <c r="L4432" s="57">
        <f>PRODUCT(E4419/B4419)</f>
        <v>1</v>
      </c>
      <c r="O4432" s="2"/>
      <c r="R4432" s="7"/>
      <c r="T4432" s="7"/>
      <c r="AC4432" s="7"/>
      <c r="AD4432" s="7"/>
      <c r="AE4432" s="7"/>
      <c r="AF4432" s="7"/>
      <c r="AG4432" s="7"/>
      <c r="AH4432" s="7"/>
      <c r="AI4432" s="7"/>
      <c r="AJ4432" s="7"/>
      <c r="AK4432" s="7"/>
      <c r="AN4432" s="7"/>
    </row>
    <row r="4433" spans="1:40" x14ac:dyDescent="0.25">
      <c r="A4433" s="7"/>
      <c r="B4433" s="10"/>
      <c r="C4433" s="10"/>
      <c r="D4433" s="10"/>
      <c r="E4433" s="10"/>
      <c r="F4433" s="10" t="s">
        <v>435</v>
      </c>
      <c r="G4433" s="10"/>
      <c r="H4433" s="10"/>
      <c r="I4433" s="10"/>
      <c r="J4433" s="10"/>
      <c r="K4433" s="10"/>
      <c r="L4433" s="57">
        <f>PRODUCT(C4427/B4427)</f>
        <v>1</v>
      </c>
      <c r="O4433" s="2"/>
      <c r="R4433" s="7"/>
      <c r="T4433" s="7"/>
      <c r="AC4433" s="7"/>
      <c r="AD4433" s="7"/>
      <c r="AE4433" s="7"/>
      <c r="AF4433" s="7"/>
      <c r="AG4433" s="7"/>
      <c r="AH4433" s="7"/>
      <c r="AI4433" s="7"/>
      <c r="AJ4433" s="7"/>
      <c r="AK4433" s="7"/>
      <c r="AN4433" s="7"/>
    </row>
    <row r="4434" spans="1:40" x14ac:dyDescent="0.25">
      <c r="A4434" s="7"/>
      <c r="B4434" s="10"/>
      <c r="C4434" s="10"/>
      <c r="D4434" s="10"/>
      <c r="E4434" s="10"/>
      <c r="F4434" s="10"/>
      <c r="G4434" s="10"/>
      <c r="H4434" s="10"/>
      <c r="I4434" s="10"/>
      <c r="J4434" s="10"/>
      <c r="K4434" s="10"/>
      <c r="L4434" s="54"/>
      <c r="O4434" s="2"/>
      <c r="R4434" s="10" t="s">
        <v>32</v>
      </c>
      <c r="T4434" s="7"/>
      <c r="AC4434" s="10" t="s">
        <v>4</v>
      </c>
      <c r="AD4434" s="3">
        <f>SUM(AD4435:AD4438)</f>
        <v>0</v>
      </c>
      <c r="AE4434" s="3">
        <f>SUM(AE4435:AE4438)</f>
        <v>0</v>
      </c>
      <c r="AF4434" s="3">
        <f>SUM(AF4435:AF4438)</f>
        <v>0</v>
      </c>
      <c r="AG4434" s="3">
        <f>SUM(AG4435:AG4438)</f>
        <v>0</v>
      </c>
      <c r="AH4434" s="3">
        <f>SUM(AH4435:AH4438)</f>
        <v>0</v>
      </c>
      <c r="AI4434" s="7"/>
      <c r="AJ4434" s="3">
        <f>SUM(AJ4435:AJ4438)</f>
        <v>0</v>
      </c>
      <c r="AK4434" s="3">
        <v>0</v>
      </c>
      <c r="AL4434" s="3">
        <f>SUM(AL4435:AL4438)</f>
        <v>0</v>
      </c>
      <c r="AN4434" s="3">
        <v>0</v>
      </c>
    </row>
    <row r="4435" spans="1:40" x14ac:dyDescent="0.25">
      <c r="A4435" s="7"/>
      <c r="B4435" s="10"/>
      <c r="C4435" s="10"/>
      <c r="D4435" s="10"/>
      <c r="E4435" s="10"/>
      <c r="F4435" s="10"/>
      <c r="G4435" s="10"/>
      <c r="H4435" s="10"/>
      <c r="I4435" s="10"/>
      <c r="J4435" s="10"/>
      <c r="K4435" s="10"/>
      <c r="L4435" s="54"/>
      <c r="O4435" s="2"/>
      <c r="R4435" s="7"/>
      <c r="T4435" s="7"/>
      <c r="AC4435" s="7"/>
      <c r="AD4435" s="7"/>
      <c r="AE4435" s="7"/>
      <c r="AF4435" s="7"/>
      <c r="AG4435" s="7"/>
      <c r="AH4435" s="7"/>
      <c r="AI4435" s="7"/>
      <c r="AJ4435" s="7"/>
      <c r="AK4435" s="7"/>
      <c r="AN4435" s="7"/>
    </row>
    <row r="4436" spans="1:40" x14ac:dyDescent="0.25">
      <c r="A4436" s="7"/>
      <c r="B4436" s="10"/>
      <c r="C4436" s="10"/>
      <c r="D4436" s="10"/>
      <c r="E4436" s="10"/>
      <c r="F4436" s="10"/>
      <c r="G4436" s="10"/>
      <c r="H4436" s="10"/>
      <c r="I4436" s="10"/>
      <c r="J4436" s="10"/>
      <c r="K4436" s="10"/>
      <c r="L4436" s="54"/>
      <c r="O4436" s="2"/>
      <c r="R4436" s="7"/>
      <c r="T4436" s="7"/>
      <c r="AC4436" s="7"/>
      <c r="AD4436" s="7"/>
      <c r="AE4436" s="7"/>
      <c r="AF4436" s="7"/>
      <c r="AG4436" s="7"/>
      <c r="AH4436" s="7"/>
      <c r="AI4436" s="7"/>
      <c r="AJ4436" s="7"/>
      <c r="AK4436" s="7"/>
      <c r="AN4436" s="7"/>
    </row>
    <row r="4437" spans="1:40" x14ac:dyDescent="0.25">
      <c r="A4437" s="7"/>
      <c r="B4437" s="10"/>
      <c r="C4437" s="10"/>
      <c r="D4437" s="10"/>
      <c r="E4437" s="10"/>
      <c r="F4437" s="10"/>
      <c r="G4437" s="10"/>
      <c r="H4437" s="10"/>
      <c r="I4437" s="10"/>
      <c r="J4437" s="10"/>
      <c r="K4437" s="10"/>
      <c r="L4437" s="54"/>
      <c r="O4437" s="2"/>
      <c r="R4437" s="7"/>
      <c r="T4437" s="7"/>
      <c r="AC4437" s="7"/>
      <c r="AD4437" s="7"/>
      <c r="AE4437" s="7"/>
      <c r="AF4437" s="7"/>
      <c r="AG4437" s="7"/>
      <c r="AH4437" s="7"/>
      <c r="AI4437" s="7"/>
      <c r="AJ4437" s="7"/>
      <c r="AK4437" s="7"/>
      <c r="AN4437" s="7"/>
    </row>
    <row r="4438" spans="1:40" x14ac:dyDescent="0.25">
      <c r="A4438" s="7"/>
      <c r="B4438" s="10"/>
      <c r="C4438" s="10"/>
      <c r="D4438" s="10"/>
      <c r="E4438" s="10"/>
      <c r="F4438" s="10"/>
      <c r="G4438" s="10"/>
      <c r="H4438" s="10"/>
      <c r="I4438" s="10"/>
      <c r="J4438" s="10"/>
      <c r="K4438" s="10"/>
      <c r="L4438" s="54"/>
      <c r="O4438" s="2"/>
      <c r="R4438" s="7"/>
      <c r="T4438" s="7"/>
      <c r="AC4438" s="7"/>
      <c r="AD4438" s="7"/>
      <c r="AE4438" s="7"/>
      <c r="AF4438" s="7"/>
      <c r="AG4438" s="7"/>
      <c r="AH4438" s="7"/>
      <c r="AI4438" s="7"/>
      <c r="AJ4438" s="7"/>
      <c r="AK4438" s="7"/>
      <c r="AN4438" s="7"/>
    </row>
    <row r="4439" spans="1:40" s="4" customFormat="1" ht="14.25" x14ac:dyDescent="0.2">
      <c r="A4439" s="10"/>
      <c r="B4439" s="3"/>
      <c r="C4439" s="3"/>
      <c r="D4439" s="3"/>
      <c r="E4439" s="3"/>
      <c r="F4439" s="3"/>
      <c r="G4439" s="3"/>
      <c r="H4439" s="3"/>
      <c r="I4439" s="3"/>
      <c r="J4439" s="3"/>
      <c r="K4439" s="3"/>
      <c r="L4439" s="8"/>
      <c r="M4439" s="3" t="s">
        <v>7</v>
      </c>
      <c r="N4439" s="6"/>
      <c r="O4439" s="11"/>
      <c r="P4439" s="3"/>
      <c r="Q4439" s="3"/>
      <c r="R4439" s="6" t="s">
        <v>8</v>
      </c>
      <c r="S4439" s="9"/>
      <c r="T4439" s="6"/>
      <c r="U4439" s="3"/>
      <c r="V4439" s="3"/>
      <c r="W4439" s="3"/>
      <c r="X4439" s="6"/>
      <c r="Y4439" s="3"/>
      <c r="Z4439" s="3"/>
      <c r="AA4439" s="3"/>
      <c r="AB4439" s="3"/>
      <c r="AC4439" s="10" t="s">
        <v>2</v>
      </c>
      <c r="AD4439" s="3">
        <f>SUM(AD4440:AD4462)</f>
        <v>12</v>
      </c>
      <c r="AE4439" s="3">
        <f>SUM(AE4440:AE4462)</f>
        <v>9</v>
      </c>
      <c r="AF4439" s="3">
        <f>SUM(AF4440:AF4462)</f>
        <v>0</v>
      </c>
      <c r="AG4439" s="3">
        <f>SUM(AG4440:AG4462)</f>
        <v>3</v>
      </c>
      <c r="AH4439" s="3">
        <f>SUM(AH4440:AH4462)</f>
        <v>120</v>
      </c>
      <c r="AI4439" s="3"/>
      <c r="AJ4439" s="3">
        <f>SUM(AJ4440:AJ4462)</f>
        <v>38</v>
      </c>
      <c r="AK4439" s="3">
        <f>SUM(AK4440:AK4462)</f>
        <v>27</v>
      </c>
      <c r="AL4439" s="3">
        <f>SUM(AL4440:AL4462)</f>
        <v>5915</v>
      </c>
      <c r="AM4439" s="3">
        <f>PRODUCT(AL4439+AL4463+AL4469)</f>
        <v>7310</v>
      </c>
      <c r="AN4439" s="3">
        <f>SUM(AN4440:AN4462)</f>
        <v>8</v>
      </c>
    </row>
    <row r="4440" spans="1:40" x14ac:dyDescent="0.25">
      <c r="A4440" s="63" t="s">
        <v>644</v>
      </c>
      <c r="B4440" s="64" t="s">
        <v>0</v>
      </c>
      <c r="C4440" s="64" t="s">
        <v>10</v>
      </c>
      <c r="D4440" s="64" t="s">
        <v>1</v>
      </c>
      <c r="E4440" s="64" t="s">
        <v>11</v>
      </c>
      <c r="F4440" s="65" t="s">
        <v>12</v>
      </c>
      <c r="G4440" s="66"/>
      <c r="H4440" s="64"/>
      <c r="I4440" s="65" t="s">
        <v>13</v>
      </c>
      <c r="J4440" s="66"/>
      <c r="K4440" s="64"/>
      <c r="L4440" s="67" t="s">
        <v>14</v>
      </c>
      <c r="M4440" s="3">
        <f>MAX(Y4440:Y4473)</f>
        <v>970</v>
      </c>
      <c r="N4440" s="1"/>
      <c r="O4440" s="2">
        <v>30</v>
      </c>
      <c r="P4440" s="2">
        <v>5</v>
      </c>
      <c r="Q4440" s="2">
        <v>2012</v>
      </c>
      <c r="R4440" s="5" t="s">
        <v>778</v>
      </c>
      <c r="S4440" s="30" t="s">
        <v>6</v>
      </c>
      <c r="T4440" s="5" t="s">
        <v>1333</v>
      </c>
      <c r="U4440" s="2">
        <v>2</v>
      </c>
      <c r="V4440" s="30" t="s">
        <v>6</v>
      </c>
      <c r="W4440" s="2">
        <v>0</v>
      </c>
      <c r="X4440" s="7" t="s">
        <v>371</v>
      </c>
      <c r="Y4440" s="2">
        <v>388</v>
      </c>
      <c r="Z4440" s="2">
        <v>14</v>
      </c>
      <c r="AA4440" s="30" t="s">
        <v>6</v>
      </c>
      <c r="AB4440" s="2">
        <v>0</v>
      </c>
      <c r="AD4440" s="2">
        <f t="shared" ref="AD4440:AD4451" si="1867">IF(Q4440&gt;100,1,0)</f>
        <v>1</v>
      </c>
      <c r="AE4440" s="2">
        <f t="shared" ref="AE4440:AE4451" si="1868">IF(U4440&gt;W4440,1,0)</f>
        <v>1</v>
      </c>
      <c r="AF4440" s="2">
        <f t="shared" ref="AF4440:AF4451" si="1869">IF(U4440=W4440,1,0)*IF(Q4440=0,0,1)</f>
        <v>0</v>
      </c>
      <c r="AG4440" s="2">
        <f t="shared" ref="AG4440:AG4451" si="1870">IF(W4440&gt;U4440,1,0)</f>
        <v>0</v>
      </c>
      <c r="AH4440" s="2">
        <f t="shared" ref="AH4440:AH4451" si="1871">PRODUCT(Z4440)</f>
        <v>14</v>
      </c>
      <c r="AI4440" s="30" t="s">
        <v>6</v>
      </c>
      <c r="AJ4440" s="2">
        <f t="shared" ref="AJ4440:AJ4451" si="1872">PRODUCT(AB4440)</f>
        <v>0</v>
      </c>
      <c r="AK4440" s="2">
        <v>3</v>
      </c>
      <c r="AL4440" s="2">
        <f t="shared" ref="AL4440" si="1873">PRODUCT(Y4440)</f>
        <v>388</v>
      </c>
      <c r="AN4440" s="2">
        <v>0</v>
      </c>
    </row>
    <row r="4441" spans="1:40" x14ac:dyDescent="0.25">
      <c r="A4441" s="68" t="s">
        <v>16</v>
      </c>
      <c r="B4441" s="69">
        <f>PRODUCT(AD4439)</f>
        <v>12</v>
      </c>
      <c r="C4441" s="69">
        <f>PRODUCT(AE4439)</f>
        <v>9</v>
      </c>
      <c r="D4441" s="69">
        <f>PRODUCT(AF4439)</f>
        <v>0</v>
      </c>
      <c r="E4441" s="69">
        <f>PRODUCT(AG4439)</f>
        <v>3</v>
      </c>
      <c r="F4441" s="69">
        <f>PRODUCT(AH4439)</f>
        <v>120</v>
      </c>
      <c r="G4441" s="70" t="s">
        <v>6</v>
      </c>
      <c r="H4441" s="69">
        <f>PRODUCT(AJ4439)</f>
        <v>38</v>
      </c>
      <c r="I4441" s="69">
        <f>PRODUCT(AK4439)</f>
        <v>27</v>
      </c>
      <c r="J4441" s="70" t="s">
        <v>6</v>
      </c>
      <c r="K4441" s="69">
        <f>PRODUCT(AN4439)</f>
        <v>8</v>
      </c>
      <c r="L4441" s="71">
        <f>PRODUCT(AL4439/B4441)</f>
        <v>492.91666666666669</v>
      </c>
      <c r="M4441" s="8"/>
      <c r="N4441" s="1"/>
      <c r="O4441" s="2">
        <v>19</v>
      </c>
      <c r="P4441" s="2">
        <v>5</v>
      </c>
      <c r="Q4441" s="2">
        <v>2013</v>
      </c>
      <c r="R4441" s="5" t="s">
        <v>778</v>
      </c>
      <c r="S4441" s="30" t="s">
        <v>6</v>
      </c>
      <c r="T4441" s="5" t="s">
        <v>1333</v>
      </c>
      <c r="U4441" s="2">
        <v>2</v>
      </c>
      <c r="V4441" s="30" t="s">
        <v>6</v>
      </c>
      <c r="W4441" s="2">
        <v>0</v>
      </c>
      <c r="X4441" s="7" t="s">
        <v>1374</v>
      </c>
      <c r="Y4441" s="2">
        <v>474</v>
      </c>
      <c r="Z4441" s="2">
        <v>9</v>
      </c>
      <c r="AA4441" s="30" t="s">
        <v>6</v>
      </c>
      <c r="AB4441" s="2">
        <v>0</v>
      </c>
      <c r="AD4441" s="2">
        <f t="shared" si="1867"/>
        <v>1</v>
      </c>
      <c r="AE4441" s="2">
        <f t="shared" si="1868"/>
        <v>1</v>
      </c>
      <c r="AF4441" s="2">
        <f t="shared" si="1869"/>
        <v>0</v>
      </c>
      <c r="AG4441" s="2">
        <f t="shared" si="1870"/>
        <v>0</v>
      </c>
      <c r="AH4441" s="2">
        <f t="shared" si="1871"/>
        <v>9</v>
      </c>
      <c r="AI4441" s="30" t="s">
        <v>6</v>
      </c>
      <c r="AJ4441" s="2">
        <f t="shared" si="1872"/>
        <v>0</v>
      </c>
      <c r="AK4441" s="2">
        <v>3</v>
      </c>
      <c r="AL4441" s="2">
        <f t="shared" ref="AL4441:AL4451" si="1874">PRODUCT(Y4441)</f>
        <v>474</v>
      </c>
      <c r="AN4441" s="2">
        <v>0</v>
      </c>
    </row>
    <row r="4442" spans="1:40" x14ac:dyDescent="0.25">
      <c r="A4442" s="68" t="s">
        <v>439</v>
      </c>
      <c r="B4442" s="69">
        <v>0</v>
      </c>
      <c r="C4442" s="69">
        <v>0</v>
      </c>
      <c r="D4442" s="69">
        <v>0</v>
      </c>
      <c r="E4442" s="69">
        <v>0</v>
      </c>
      <c r="F4442" s="69">
        <v>0</v>
      </c>
      <c r="G4442" s="70" t="s">
        <v>6</v>
      </c>
      <c r="H4442" s="69">
        <v>0</v>
      </c>
      <c r="I4442" s="69">
        <v>0</v>
      </c>
      <c r="J4442" s="70" t="s">
        <v>6</v>
      </c>
      <c r="K4442" s="69">
        <v>0</v>
      </c>
      <c r="L4442" s="71">
        <v>0</v>
      </c>
      <c r="M4442" s="8"/>
      <c r="N4442" s="1"/>
      <c r="O4442" s="2">
        <v>16</v>
      </c>
      <c r="P4442" s="2">
        <v>7</v>
      </c>
      <c r="Q4442" s="2">
        <v>2014</v>
      </c>
      <c r="R4442" s="5" t="s">
        <v>778</v>
      </c>
      <c r="S4442" s="30" t="s">
        <v>6</v>
      </c>
      <c r="T4442" s="5" t="s">
        <v>1333</v>
      </c>
      <c r="U4442" s="2">
        <v>2</v>
      </c>
      <c r="V4442" s="30" t="s">
        <v>6</v>
      </c>
      <c r="W4442" s="2">
        <v>0</v>
      </c>
      <c r="X4442" s="7" t="s">
        <v>514</v>
      </c>
      <c r="Y4442" s="2">
        <v>970</v>
      </c>
      <c r="Z4442" s="2">
        <v>5</v>
      </c>
      <c r="AA4442" s="30" t="s">
        <v>6</v>
      </c>
      <c r="AB4442" s="2">
        <v>0</v>
      </c>
      <c r="AC4442" s="7"/>
      <c r="AD4442" s="2">
        <f t="shared" si="1867"/>
        <v>1</v>
      </c>
      <c r="AE4442" s="2">
        <f t="shared" si="1868"/>
        <v>1</v>
      </c>
      <c r="AF4442" s="2">
        <f t="shared" si="1869"/>
        <v>0</v>
      </c>
      <c r="AG4442" s="2">
        <f t="shared" si="1870"/>
        <v>0</v>
      </c>
      <c r="AH4442" s="2">
        <f t="shared" si="1871"/>
        <v>5</v>
      </c>
      <c r="AI4442" s="30" t="s">
        <v>6</v>
      </c>
      <c r="AJ4442" s="2">
        <f t="shared" si="1872"/>
        <v>0</v>
      </c>
      <c r="AK4442" s="2">
        <v>3</v>
      </c>
      <c r="AL4442" s="2">
        <f t="shared" si="1874"/>
        <v>970</v>
      </c>
      <c r="AN4442" s="2">
        <v>0</v>
      </c>
    </row>
    <row r="4443" spans="1:40" x14ac:dyDescent="0.25">
      <c r="A4443" s="68" t="s">
        <v>440</v>
      </c>
      <c r="B4443" s="69">
        <f>PRODUCT(AD4469)</f>
        <v>0</v>
      </c>
      <c r="C4443" s="69">
        <f>PRODUCT(AE4469)</f>
        <v>0</v>
      </c>
      <c r="D4443" s="69">
        <f>PRODUCT(AF4469)</f>
        <v>0</v>
      </c>
      <c r="E4443" s="69">
        <f>PRODUCT(AG4469)</f>
        <v>0</v>
      </c>
      <c r="F4443" s="69">
        <f>PRODUCT(AH4469)</f>
        <v>0</v>
      </c>
      <c r="G4443" s="70" t="s">
        <v>6</v>
      </c>
      <c r="H4443" s="69">
        <f>PRODUCT(AJ4469)</f>
        <v>0</v>
      </c>
      <c r="I4443" s="69">
        <f>PRODUCT(AK4469)</f>
        <v>0</v>
      </c>
      <c r="J4443" s="70" t="s">
        <v>6</v>
      </c>
      <c r="K4443" s="69">
        <f>PRODUCT(AN4469)</f>
        <v>0</v>
      </c>
      <c r="L4443" s="71">
        <v>0</v>
      </c>
      <c r="M4443" s="8"/>
      <c r="N4443" s="1"/>
      <c r="O4443" s="2">
        <v>14</v>
      </c>
      <c r="P4443" s="2">
        <v>6</v>
      </c>
      <c r="Q4443" s="2">
        <v>2015</v>
      </c>
      <c r="R4443" s="5" t="s">
        <v>778</v>
      </c>
      <c r="S4443" s="30" t="s">
        <v>6</v>
      </c>
      <c r="T4443" s="5" t="s">
        <v>1333</v>
      </c>
      <c r="U4443" s="2">
        <v>1</v>
      </c>
      <c r="V4443" s="30" t="s">
        <v>6</v>
      </c>
      <c r="W4443" s="2">
        <v>0</v>
      </c>
      <c r="X4443" s="7" t="s">
        <v>799</v>
      </c>
      <c r="Y4443" s="2">
        <v>338</v>
      </c>
      <c r="Z4443" s="2">
        <v>10</v>
      </c>
      <c r="AA4443" s="30" t="s">
        <v>6</v>
      </c>
      <c r="AB4443" s="2">
        <v>5</v>
      </c>
      <c r="AC4443" s="7"/>
      <c r="AD4443" s="2">
        <f t="shared" si="1867"/>
        <v>1</v>
      </c>
      <c r="AE4443" s="2">
        <f t="shared" si="1868"/>
        <v>1</v>
      </c>
      <c r="AF4443" s="2">
        <f t="shared" si="1869"/>
        <v>0</v>
      </c>
      <c r="AG4443" s="2">
        <f t="shared" si="1870"/>
        <v>0</v>
      </c>
      <c r="AH4443" s="2">
        <f t="shared" si="1871"/>
        <v>10</v>
      </c>
      <c r="AI4443" s="30" t="s">
        <v>6</v>
      </c>
      <c r="AJ4443" s="2">
        <f t="shared" si="1872"/>
        <v>5</v>
      </c>
      <c r="AK4443" s="2">
        <v>2</v>
      </c>
      <c r="AL4443" s="2">
        <f t="shared" si="1874"/>
        <v>338</v>
      </c>
      <c r="AN4443" s="2">
        <v>0</v>
      </c>
    </row>
    <row r="4444" spans="1:40" x14ac:dyDescent="0.25">
      <c r="A4444" s="68" t="s">
        <v>17</v>
      </c>
      <c r="B4444" s="69">
        <f>SUM(B4441:B4443)</f>
        <v>12</v>
      </c>
      <c r="C4444" s="69">
        <f>SUM(C4441:C4443)</f>
        <v>9</v>
      </c>
      <c r="D4444" s="69">
        <f>SUM(D4441:D4443)</f>
        <v>0</v>
      </c>
      <c r="E4444" s="69">
        <f>SUM(E4441:E4443)</f>
        <v>3</v>
      </c>
      <c r="F4444" s="69">
        <f>SUM(F4441:F4443)</f>
        <v>120</v>
      </c>
      <c r="G4444" s="70" t="s">
        <v>6</v>
      </c>
      <c r="H4444" s="69">
        <f>SUM(H4441:H4443)</f>
        <v>38</v>
      </c>
      <c r="I4444" s="69">
        <f>SUM(I4441:I4443)</f>
        <v>27</v>
      </c>
      <c r="J4444" s="70" t="s">
        <v>6</v>
      </c>
      <c r="K4444" s="69">
        <f>SUM(K4441:K4443)</f>
        <v>8</v>
      </c>
      <c r="L4444" s="71">
        <f>PRODUCT(AM4439/B4444)</f>
        <v>609.16666666666663</v>
      </c>
      <c r="M4444" s="8"/>
      <c r="N4444" s="1"/>
      <c r="O4444" s="15">
        <v>18</v>
      </c>
      <c r="P4444" s="15">
        <v>5</v>
      </c>
      <c r="Q4444" s="15">
        <v>2016</v>
      </c>
      <c r="R4444" s="82" t="s">
        <v>778</v>
      </c>
      <c r="S4444" s="90" t="s">
        <v>6</v>
      </c>
      <c r="T4444" s="82" t="s">
        <v>1333</v>
      </c>
      <c r="U4444" s="15">
        <v>1</v>
      </c>
      <c r="V4444" s="90" t="s">
        <v>6</v>
      </c>
      <c r="W4444" s="15">
        <v>2</v>
      </c>
      <c r="X4444" s="102" t="s">
        <v>1507</v>
      </c>
      <c r="Y4444" s="15">
        <v>342</v>
      </c>
      <c r="Z4444" s="15">
        <v>6</v>
      </c>
      <c r="AA4444" s="90" t="s">
        <v>6</v>
      </c>
      <c r="AB4444" s="15">
        <v>6</v>
      </c>
      <c r="AC4444" s="7"/>
      <c r="AD4444" s="2">
        <f t="shared" si="1867"/>
        <v>1</v>
      </c>
      <c r="AE4444" s="2">
        <f t="shared" si="1868"/>
        <v>0</v>
      </c>
      <c r="AF4444" s="2">
        <f t="shared" si="1869"/>
        <v>0</v>
      </c>
      <c r="AG4444" s="2">
        <f t="shared" si="1870"/>
        <v>1</v>
      </c>
      <c r="AH4444" s="2">
        <f t="shared" si="1871"/>
        <v>6</v>
      </c>
      <c r="AI4444" s="30" t="s">
        <v>6</v>
      </c>
      <c r="AJ4444" s="2">
        <f t="shared" si="1872"/>
        <v>6</v>
      </c>
      <c r="AK4444" s="2">
        <v>1</v>
      </c>
      <c r="AL4444" s="2">
        <f t="shared" si="1874"/>
        <v>342</v>
      </c>
      <c r="AN4444" s="2">
        <v>2</v>
      </c>
    </row>
    <row r="4445" spans="1:40" x14ac:dyDescent="0.25">
      <c r="A4445" s="72" t="s">
        <v>18</v>
      </c>
      <c r="B4445" s="73"/>
      <c r="C4445" s="73"/>
      <c r="D4445" s="73"/>
      <c r="E4445" s="73"/>
      <c r="F4445" s="74">
        <f>PRODUCT(F4444/B4444)</f>
        <v>10</v>
      </c>
      <c r="G4445" s="75" t="s">
        <v>6</v>
      </c>
      <c r="H4445" s="74">
        <f>PRODUCT(H4444/B4444)</f>
        <v>3.1666666666666665</v>
      </c>
      <c r="I4445" s="73"/>
      <c r="J4445" s="73"/>
      <c r="K4445" s="73"/>
      <c r="L4445" s="76"/>
      <c r="M4445" s="55"/>
      <c r="N4445" s="1"/>
      <c r="O4445" s="2">
        <v>23</v>
      </c>
      <c r="P4445" s="2">
        <v>7</v>
      </c>
      <c r="Q4445" s="2">
        <v>2017</v>
      </c>
      <c r="R4445" s="5" t="s">
        <v>778</v>
      </c>
      <c r="S4445" s="2" t="s">
        <v>6</v>
      </c>
      <c r="T4445" s="5" t="s">
        <v>1333</v>
      </c>
      <c r="U4445" s="2">
        <v>2</v>
      </c>
      <c r="V4445" s="30" t="s">
        <v>6</v>
      </c>
      <c r="W4445" s="2">
        <v>0</v>
      </c>
      <c r="X4445" s="44" t="s">
        <v>1082</v>
      </c>
      <c r="Y4445" s="2">
        <v>925</v>
      </c>
      <c r="Z4445" s="2">
        <v>16</v>
      </c>
      <c r="AA4445" s="30" t="s">
        <v>6</v>
      </c>
      <c r="AB4445" s="2">
        <v>2</v>
      </c>
      <c r="AC4445" s="7"/>
      <c r="AD4445" s="2">
        <f t="shared" si="1867"/>
        <v>1</v>
      </c>
      <c r="AE4445" s="2">
        <f t="shared" si="1868"/>
        <v>1</v>
      </c>
      <c r="AF4445" s="2">
        <f t="shared" si="1869"/>
        <v>0</v>
      </c>
      <c r="AG4445" s="2">
        <f t="shared" si="1870"/>
        <v>0</v>
      </c>
      <c r="AH4445" s="2">
        <f t="shared" si="1871"/>
        <v>16</v>
      </c>
      <c r="AI4445" s="30" t="s">
        <v>6</v>
      </c>
      <c r="AJ4445" s="2">
        <f t="shared" si="1872"/>
        <v>2</v>
      </c>
      <c r="AK4445" s="2">
        <v>3</v>
      </c>
      <c r="AL4445" s="2">
        <f t="shared" si="1874"/>
        <v>925</v>
      </c>
      <c r="AN4445" s="2">
        <v>0</v>
      </c>
    </row>
    <row r="4446" spans="1:40" x14ac:dyDescent="0.25">
      <c r="B4446" s="10"/>
      <c r="C4446" s="10"/>
      <c r="D4446" s="10"/>
      <c r="E4446" s="10"/>
      <c r="F4446" s="10"/>
      <c r="G4446" s="10"/>
      <c r="H4446" s="10"/>
      <c r="I4446" s="10"/>
      <c r="J4446" s="10"/>
      <c r="K4446" s="10"/>
      <c r="L4446" s="8"/>
      <c r="N4446" s="1"/>
      <c r="O4446" s="2">
        <v>29</v>
      </c>
      <c r="P4446" s="2">
        <v>7</v>
      </c>
      <c r="Q4446" s="2">
        <v>2017</v>
      </c>
      <c r="R4446" s="5" t="s">
        <v>778</v>
      </c>
      <c r="S4446" s="2" t="s">
        <v>6</v>
      </c>
      <c r="T4446" s="5" t="s">
        <v>1333</v>
      </c>
      <c r="U4446" s="2">
        <v>0</v>
      </c>
      <c r="V4446" s="2" t="s">
        <v>6</v>
      </c>
      <c r="W4446" s="2">
        <v>2</v>
      </c>
      <c r="X4446" s="44" t="s">
        <v>1596</v>
      </c>
      <c r="Y4446" s="2">
        <v>402</v>
      </c>
      <c r="Z4446" s="2">
        <v>11</v>
      </c>
      <c r="AA4446" s="2" t="s">
        <v>6</v>
      </c>
      <c r="AB4446" s="2">
        <v>13</v>
      </c>
      <c r="AC4446" s="7"/>
      <c r="AD4446" s="2">
        <f t="shared" si="1867"/>
        <v>1</v>
      </c>
      <c r="AE4446" s="2">
        <f t="shared" si="1868"/>
        <v>0</v>
      </c>
      <c r="AF4446" s="2">
        <f t="shared" si="1869"/>
        <v>0</v>
      </c>
      <c r="AG4446" s="2">
        <f t="shared" si="1870"/>
        <v>1</v>
      </c>
      <c r="AH4446" s="2">
        <f t="shared" si="1871"/>
        <v>11</v>
      </c>
      <c r="AI4446" s="30" t="s">
        <v>6</v>
      </c>
      <c r="AJ4446" s="2">
        <f t="shared" si="1872"/>
        <v>13</v>
      </c>
      <c r="AK4446" s="2">
        <v>0</v>
      </c>
      <c r="AL4446" s="2">
        <f t="shared" si="1874"/>
        <v>402</v>
      </c>
      <c r="AN4446" s="2">
        <v>3</v>
      </c>
    </row>
    <row r="4447" spans="1:40" x14ac:dyDescent="0.25">
      <c r="A4447" s="77" t="s">
        <v>643</v>
      </c>
      <c r="B4447" s="64" t="s">
        <v>0</v>
      </c>
      <c r="C4447" s="64" t="s">
        <v>10</v>
      </c>
      <c r="D4447" s="64" t="s">
        <v>1</v>
      </c>
      <c r="E4447" s="64" t="s">
        <v>11</v>
      </c>
      <c r="F4447" s="65" t="s">
        <v>12</v>
      </c>
      <c r="G4447" s="66"/>
      <c r="H4447" s="64"/>
      <c r="I4447" s="65" t="s">
        <v>13</v>
      </c>
      <c r="J4447" s="66"/>
      <c r="K4447" s="64"/>
      <c r="L4447" s="67" t="s">
        <v>14</v>
      </c>
      <c r="N4447" s="1"/>
      <c r="O4447" s="2">
        <v>30</v>
      </c>
      <c r="P4447" s="2">
        <v>5</v>
      </c>
      <c r="Q4447" s="2">
        <v>2018</v>
      </c>
      <c r="R4447" s="5" t="s">
        <v>778</v>
      </c>
      <c r="S4447" s="2" t="s">
        <v>6</v>
      </c>
      <c r="T4447" s="5" t="s">
        <v>1333</v>
      </c>
      <c r="U4447" s="2">
        <v>1</v>
      </c>
      <c r="V4447" s="30" t="s">
        <v>6</v>
      </c>
      <c r="W4447" s="2">
        <v>2</v>
      </c>
      <c r="X4447" s="44" t="s">
        <v>1631</v>
      </c>
      <c r="Y4447" s="2">
        <v>434</v>
      </c>
      <c r="Z4447" s="2">
        <v>5</v>
      </c>
      <c r="AA4447" s="30" t="s">
        <v>6</v>
      </c>
      <c r="AB4447" s="2">
        <v>4</v>
      </c>
      <c r="AC4447" s="7"/>
      <c r="AD4447" s="2">
        <f t="shared" si="1867"/>
        <v>1</v>
      </c>
      <c r="AE4447" s="2">
        <f t="shared" si="1868"/>
        <v>0</v>
      </c>
      <c r="AF4447" s="2">
        <f t="shared" si="1869"/>
        <v>0</v>
      </c>
      <c r="AG4447" s="2">
        <f t="shared" si="1870"/>
        <v>1</v>
      </c>
      <c r="AH4447" s="2">
        <f t="shared" si="1871"/>
        <v>5</v>
      </c>
      <c r="AI4447" s="30" t="s">
        <v>6</v>
      </c>
      <c r="AJ4447" s="2">
        <f t="shared" si="1872"/>
        <v>4</v>
      </c>
      <c r="AK4447" s="2">
        <v>1</v>
      </c>
      <c r="AL4447" s="2">
        <f t="shared" si="1874"/>
        <v>434</v>
      </c>
      <c r="AN4447" s="2">
        <v>2</v>
      </c>
    </row>
    <row r="4448" spans="1:40" x14ac:dyDescent="0.25">
      <c r="A4448" s="68" t="s">
        <v>16</v>
      </c>
      <c r="B4448" s="69">
        <f t="shared" ref="B4448:F4451" si="1875">PRODUCT(B2915)</f>
        <v>12</v>
      </c>
      <c r="C4448" s="69">
        <f t="shared" si="1875"/>
        <v>0</v>
      </c>
      <c r="D4448" s="69">
        <f t="shared" si="1875"/>
        <v>0</v>
      </c>
      <c r="E4448" s="69">
        <f t="shared" si="1875"/>
        <v>12</v>
      </c>
      <c r="F4448" s="69">
        <f t="shared" si="1875"/>
        <v>35</v>
      </c>
      <c r="G4448" s="70" t="s">
        <v>6</v>
      </c>
      <c r="H4448" s="69">
        <f t="shared" ref="H4448:I4451" si="1876">PRODUCT(H2915)</f>
        <v>118</v>
      </c>
      <c r="I4448" s="69">
        <f t="shared" si="1876"/>
        <v>2</v>
      </c>
      <c r="J4448" s="70" t="s">
        <v>6</v>
      </c>
      <c r="K4448" s="69">
        <f t="shared" ref="K4448:L4451" si="1877">PRODUCT(K2915)</f>
        <v>34</v>
      </c>
      <c r="L4448" s="71">
        <f t="shared" si="1877"/>
        <v>372.91666666666669</v>
      </c>
      <c r="M4448" s="8"/>
      <c r="N4448" s="1"/>
      <c r="O4448" s="2">
        <v>25</v>
      </c>
      <c r="P4448" s="2">
        <v>5</v>
      </c>
      <c r="Q4448" s="2">
        <v>2019</v>
      </c>
      <c r="R4448" s="5" t="s">
        <v>778</v>
      </c>
      <c r="S4448" s="2" t="s">
        <v>6</v>
      </c>
      <c r="T4448" s="5" t="s">
        <v>1333</v>
      </c>
      <c r="U4448" s="2">
        <v>2</v>
      </c>
      <c r="V4448" s="30" t="s">
        <v>6</v>
      </c>
      <c r="W4448" s="2">
        <v>0</v>
      </c>
      <c r="X4448" s="44" t="s">
        <v>345</v>
      </c>
      <c r="Y4448" s="2">
        <v>288</v>
      </c>
      <c r="Z4448" s="2">
        <v>3</v>
      </c>
      <c r="AA4448" s="30" t="s">
        <v>6</v>
      </c>
      <c r="AB4448" s="2">
        <v>0</v>
      </c>
      <c r="AC4448" s="7"/>
      <c r="AD4448" s="2">
        <f t="shared" si="1867"/>
        <v>1</v>
      </c>
      <c r="AE4448" s="2">
        <f t="shared" si="1868"/>
        <v>1</v>
      </c>
      <c r="AF4448" s="2">
        <f t="shared" si="1869"/>
        <v>0</v>
      </c>
      <c r="AG4448" s="2">
        <f t="shared" si="1870"/>
        <v>0</v>
      </c>
      <c r="AH4448" s="2">
        <f t="shared" si="1871"/>
        <v>3</v>
      </c>
      <c r="AI4448" s="30" t="s">
        <v>6</v>
      </c>
      <c r="AJ4448" s="2">
        <f t="shared" si="1872"/>
        <v>0</v>
      </c>
      <c r="AK4448" s="2">
        <v>3</v>
      </c>
      <c r="AL4448" s="2">
        <f t="shared" si="1874"/>
        <v>288</v>
      </c>
      <c r="AN4448" s="2">
        <v>0</v>
      </c>
    </row>
    <row r="4449" spans="1:40" x14ac:dyDescent="0.25">
      <c r="A4449" s="68" t="s">
        <v>439</v>
      </c>
      <c r="B4449" s="69">
        <f t="shared" si="1875"/>
        <v>2</v>
      </c>
      <c r="C4449" s="69">
        <f t="shared" si="1875"/>
        <v>0</v>
      </c>
      <c r="D4449" s="69">
        <f t="shared" si="1875"/>
        <v>0</v>
      </c>
      <c r="E4449" s="69">
        <f t="shared" si="1875"/>
        <v>2</v>
      </c>
      <c r="F4449" s="69">
        <f t="shared" si="1875"/>
        <v>3</v>
      </c>
      <c r="G4449" s="70" t="s">
        <v>6</v>
      </c>
      <c r="H4449" s="69">
        <f t="shared" si="1876"/>
        <v>13</v>
      </c>
      <c r="I4449" s="69">
        <f t="shared" si="1876"/>
        <v>0</v>
      </c>
      <c r="J4449" s="70" t="s">
        <v>6</v>
      </c>
      <c r="K4449" s="69">
        <f t="shared" si="1877"/>
        <v>6</v>
      </c>
      <c r="L4449" s="71">
        <f t="shared" si="1877"/>
        <v>476.5</v>
      </c>
      <c r="M4449" s="8"/>
      <c r="N4449" s="1"/>
      <c r="O4449" s="2">
        <v>12</v>
      </c>
      <c r="P4449" s="2">
        <v>6</v>
      </c>
      <c r="Q4449" s="2">
        <v>2019</v>
      </c>
      <c r="R4449" s="5" t="s">
        <v>778</v>
      </c>
      <c r="S4449" s="2" t="s">
        <v>6</v>
      </c>
      <c r="T4449" s="5" t="s">
        <v>1333</v>
      </c>
      <c r="U4449" s="2">
        <v>2</v>
      </c>
      <c r="V4449" s="30" t="s">
        <v>6</v>
      </c>
      <c r="W4449" s="2">
        <v>0</v>
      </c>
      <c r="X4449" s="44" t="s">
        <v>1718</v>
      </c>
      <c r="Y4449" s="2">
        <v>534</v>
      </c>
      <c r="Z4449" s="2">
        <v>14</v>
      </c>
      <c r="AA4449" s="30" t="s">
        <v>6</v>
      </c>
      <c r="AB4449" s="2">
        <v>2</v>
      </c>
      <c r="AC4449" s="7"/>
      <c r="AD4449" s="2">
        <f t="shared" si="1867"/>
        <v>1</v>
      </c>
      <c r="AE4449" s="2">
        <f t="shared" si="1868"/>
        <v>1</v>
      </c>
      <c r="AF4449" s="2">
        <f t="shared" si="1869"/>
        <v>0</v>
      </c>
      <c r="AG4449" s="2">
        <f t="shared" si="1870"/>
        <v>0</v>
      </c>
      <c r="AH4449" s="2">
        <f t="shared" si="1871"/>
        <v>14</v>
      </c>
      <c r="AI4449" s="30" t="s">
        <v>6</v>
      </c>
      <c r="AJ4449" s="2">
        <f t="shared" si="1872"/>
        <v>2</v>
      </c>
      <c r="AK4449" s="2">
        <v>3</v>
      </c>
      <c r="AL4449" s="2">
        <f t="shared" si="1874"/>
        <v>534</v>
      </c>
      <c r="AN4449" s="2">
        <v>0</v>
      </c>
    </row>
    <row r="4450" spans="1:40" x14ac:dyDescent="0.25">
      <c r="A4450" s="68" t="s">
        <v>440</v>
      </c>
      <c r="B4450" s="69">
        <f t="shared" si="1875"/>
        <v>0</v>
      </c>
      <c r="C4450" s="69">
        <f t="shared" si="1875"/>
        <v>0</v>
      </c>
      <c r="D4450" s="69">
        <f t="shared" si="1875"/>
        <v>0</v>
      </c>
      <c r="E4450" s="69">
        <f t="shared" si="1875"/>
        <v>0</v>
      </c>
      <c r="F4450" s="69">
        <f t="shared" si="1875"/>
        <v>0</v>
      </c>
      <c r="G4450" s="70" t="s">
        <v>6</v>
      </c>
      <c r="H4450" s="69">
        <f t="shared" si="1876"/>
        <v>0</v>
      </c>
      <c r="I4450" s="69">
        <f t="shared" si="1876"/>
        <v>0</v>
      </c>
      <c r="J4450" s="70" t="s">
        <v>6</v>
      </c>
      <c r="K4450" s="69">
        <f t="shared" si="1877"/>
        <v>0</v>
      </c>
      <c r="L4450" s="71">
        <f t="shared" si="1877"/>
        <v>0</v>
      </c>
      <c r="M4450" s="8"/>
      <c r="N4450" s="1"/>
      <c r="O4450" s="2">
        <v>14</v>
      </c>
      <c r="P4450" s="2">
        <v>6</v>
      </c>
      <c r="Q4450" s="2">
        <v>2020</v>
      </c>
      <c r="R4450" s="16" t="s">
        <v>778</v>
      </c>
      <c r="S4450" s="104" t="s">
        <v>6</v>
      </c>
      <c r="T4450" s="16" t="s">
        <v>1333</v>
      </c>
      <c r="U4450" s="2">
        <v>2</v>
      </c>
      <c r="V4450" s="30" t="s">
        <v>6</v>
      </c>
      <c r="W4450" s="2">
        <v>1</v>
      </c>
      <c r="X4450" s="44" t="s">
        <v>1781</v>
      </c>
      <c r="Y4450" s="2">
        <v>412</v>
      </c>
      <c r="Z4450" s="2">
        <v>7</v>
      </c>
      <c r="AA4450" s="30" t="s">
        <v>6</v>
      </c>
      <c r="AB4450" s="2">
        <v>2</v>
      </c>
      <c r="AC4450" s="7"/>
      <c r="AD4450" s="2">
        <f t="shared" si="1867"/>
        <v>1</v>
      </c>
      <c r="AE4450" s="2">
        <f t="shared" si="1868"/>
        <v>1</v>
      </c>
      <c r="AF4450" s="2">
        <f t="shared" si="1869"/>
        <v>0</v>
      </c>
      <c r="AG4450" s="2">
        <f t="shared" si="1870"/>
        <v>0</v>
      </c>
      <c r="AH4450" s="2">
        <f t="shared" si="1871"/>
        <v>7</v>
      </c>
      <c r="AI4450" s="30" t="s">
        <v>6</v>
      </c>
      <c r="AJ4450" s="2">
        <f t="shared" si="1872"/>
        <v>2</v>
      </c>
      <c r="AK4450" s="2">
        <v>2</v>
      </c>
      <c r="AL4450" s="2">
        <f t="shared" si="1874"/>
        <v>412</v>
      </c>
      <c r="AN4450" s="2">
        <v>1</v>
      </c>
    </row>
    <row r="4451" spans="1:40" x14ac:dyDescent="0.25">
      <c r="A4451" s="68" t="s">
        <v>17</v>
      </c>
      <c r="B4451" s="69">
        <f t="shared" si="1875"/>
        <v>14</v>
      </c>
      <c r="C4451" s="69">
        <f t="shared" si="1875"/>
        <v>0</v>
      </c>
      <c r="D4451" s="69">
        <f t="shared" si="1875"/>
        <v>0</v>
      </c>
      <c r="E4451" s="69">
        <f t="shared" si="1875"/>
        <v>14</v>
      </c>
      <c r="F4451" s="69">
        <f t="shared" si="1875"/>
        <v>38</v>
      </c>
      <c r="G4451" s="70" t="s">
        <v>6</v>
      </c>
      <c r="H4451" s="69">
        <f t="shared" si="1876"/>
        <v>131</v>
      </c>
      <c r="I4451" s="69">
        <f t="shared" si="1876"/>
        <v>2</v>
      </c>
      <c r="J4451" s="70" t="s">
        <v>6</v>
      </c>
      <c r="K4451" s="69">
        <f t="shared" si="1877"/>
        <v>40</v>
      </c>
      <c r="L4451" s="71">
        <f t="shared" si="1877"/>
        <v>387.71428571428572</v>
      </c>
      <c r="M4451" s="8"/>
      <c r="N4451" s="1"/>
      <c r="O4451" s="2">
        <v>14</v>
      </c>
      <c r="P4451" s="2">
        <v>8</v>
      </c>
      <c r="Q4451" s="2">
        <v>2020</v>
      </c>
      <c r="R4451" s="105" t="s">
        <v>778</v>
      </c>
      <c r="S4451" s="106" t="s">
        <v>6</v>
      </c>
      <c r="T4451" s="105" t="s">
        <v>1333</v>
      </c>
      <c r="U4451" s="2">
        <v>2</v>
      </c>
      <c r="V4451" s="30" t="s">
        <v>6</v>
      </c>
      <c r="W4451" s="2">
        <v>0</v>
      </c>
      <c r="X4451" s="44" t="s">
        <v>527</v>
      </c>
      <c r="Y4451" s="2">
        <v>408</v>
      </c>
      <c r="Z4451" s="2">
        <v>20</v>
      </c>
      <c r="AA4451" s="30" t="s">
        <v>6</v>
      </c>
      <c r="AB4451" s="2">
        <v>4</v>
      </c>
      <c r="AC4451" s="7"/>
      <c r="AD4451" s="2">
        <f t="shared" si="1867"/>
        <v>1</v>
      </c>
      <c r="AE4451" s="2">
        <f t="shared" si="1868"/>
        <v>1</v>
      </c>
      <c r="AF4451" s="2">
        <f t="shared" si="1869"/>
        <v>0</v>
      </c>
      <c r="AG4451" s="2">
        <f t="shared" si="1870"/>
        <v>0</v>
      </c>
      <c r="AH4451" s="2">
        <f t="shared" si="1871"/>
        <v>20</v>
      </c>
      <c r="AI4451" s="30" t="s">
        <v>6</v>
      </c>
      <c r="AJ4451" s="2">
        <f t="shared" si="1872"/>
        <v>4</v>
      </c>
      <c r="AK4451" s="2">
        <v>3</v>
      </c>
      <c r="AL4451" s="2">
        <f t="shared" si="1874"/>
        <v>408</v>
      </c>
      <c r="AN4451" s="2">
        <v>0</v>
      </c>
    </row>
    <row r="4452" spans="1:40" x14ac:dyDescent="0.25">
      <c r="A4452" s="72" t="s">
        <v>18</v>
      </c>
      <c r="B4452" s="73"/>
      <c r="C4452" s="73"/>
      <c r="D4452" s="73"/>
      <c r="E4452" s="73"/>
      <c r="F4452" s="74">
        <f>PRODUCT(F4451/B4451)</f>
        <v>2.7142857142857144</v>
      </c>
      <c r="G4452" s="75" t="s">
        <v>6</v>
      </c>
      <c r="H4452" s="74">
        <f>PRODUCT(H4451/B4451)</f>
        <v>9.3571428571428577</v>
      </c>
      <c r="I4452" s="73"/>
      <c r="J4452" s="73"/>
      <c r="K4452" s="73"/>
      <c r="L4452" s="76"/>
      <c r="M4452" s="55"/>
      <c r="O4452" s="2"/>
      <c r="R4452" s="7"/>
      <c r="T4452" s="7"/>
      <c r="AC4452" s="7"/>
      <c r="AD4452" s="7"/>
      <c r="AE4452" s="7"/>
      <c r="AF4452" s="7"/>
      <c r="AG4452" s="7"/>
      <c r="AH4452" s="7"/>
      <c r="AI4452" s="7"/>
      <c r="AJ4452" s="7"/>
      <c r="AK4452" s="7"/>
      <c r="AN4452" s="7"/>
    </row>
    <row r="4453" spans="1:40" x14ac:dyDescent="0.25">
      <c r="B4453" s="10"/>
      <c r="C4453" s="10"/>
      <c r="D4453" s="10"/>
      <c r="E4453" s="10"/>
      <c r="F4453" s="55"/>
      <c r="G4453" s="11"/>
      <c r="H4453" s="55"/>
      <c r="I4453" s="10"/>
      <c r="J4453" s="10"/>
      <c r="K4453" s="10"/>
      <c r="L4453" s="8"/>
      <c r="M4453" s="55"/>
      <c r="N4453" s="38"/>
      <c r="O4453" s="2"/>
      <c r="R4453" s="7"/>
      <c r="T4453" s="7"/>
      <c r="AC4453" s="7"/>
      <c r="AD4453" s="7"/>
      <c r="AE4453" s="7"/>
      <c r="AF4453" s="7"/>
      <c r="AG4453" s="7"/>
      <c r="AH4453" s="7"/>
      <c r="AI4453" s="7"/>
      <c r="AJ4453" s="7"/>
      <c r="AK4453" s="7"/>
      <c r="AN4453" s="7"/>
    </row>
    <row r="4454" spans="1:40" x14ac:dyDescent="0.25">
      <c r="A4454" s="63" t="s">
        <v>644</v>
      </c>
      <c r="B4454" s="64"/>
      <c r="C4454" s="64"/>
      <c r="D4454" s="64"/>
      <c r="E4454" s="64"/>
      <c r="F4454" s="64"/>
      <c r="G4454" s="64"/>
      <c r="H4454" s="64"/>
      <c r="I4454" s="64"/>
      <c r="J4454" s="64"/>
      <c r="K4454" s="64"/>
      <c r="L4454" s="67"/>
      <c r="N4454" s="38"/>
      <c r="O4454" s="2"/>
      <c r="R4454" s="7"/>
      <c r="T4454" s="7"/>
      <c r="AC4454" s="7"/>
      <c r="AD4454" s="7"/>
      <c r="AE4454" s="7"/>
      <c r="AF4454" s="7"/>
      <c r="AG4454" s="7"/>
      <c r="AH4454" s="7"/>
      <c r="AI4454" s="7"/>
      <c r="AJ4454" s="7"/>
      <c r="AK4454" s="7"/>
      <c r="AN4454" s="7"/>
    </row>
    <row r="4455" spans="1:40" x14ac:dyDescent="0.25">
      <c r="A4455" s="68" t="s">
        <v>24</v>
      </c>
      <c r="B4455" s="69" t="s">
        <v>0</v>
      </c>
      <c r="C4455" s="69" t="s">
        <v>10</v>
      </c>
      <c r="D4455" s="69" t="s">
        <v>1</v>
      </c>
      <c r="E4455" s="69" t="s">
        <v>11</v>
      </c>
      <c r="F4455" s="78" t="s">
        <v>12</v>
      </c>
      <c r="G4455" s="70"/>
      <c r="H4455" s="69"/>
      <c r="I4455" s="78" t="s">
        <v>13</v>
      </c>
      <c r="J4455" s="70"/>
      <c r="K4455" s="69"/>
      <c r="L4455" s="71" t="s">
        <v>14</v>
      </c>
      <c r="N4455" s="38"/>
      <c r="O4455" s="2"/>
      <c r="R4455" s="7"/>
      <c r="T4455" s="7"/>
      <c r="AC4455" s="7"/>
      <c r="AD4455" s="7"/>
      <c r="AE4455" s="7"/>
      <c r="AF4455" s="7"/>
      <c r="AG4455" s="7"/>
      <c r="AH4455" s="7"/>
      <c r="AI4455" s="7"/>
      <c r="AJ4455" s="7"/>
      <c r="AK4455" s="7"/>
      <c r="AN4455" s="7"/>
    </row>
    <row r="4456" spans="1:40" x14ac:dyDescent="0.25">
      <c r="A4456" s="68" t="s">
        <v>16</v>
      </c>
      <c r="B4456" s="69">
        <f>PRODUCT(B4441+B4448)</f>
        <v>24</v>
      </c>
      <c r="C4456" s="69">
        <f>PRODUCT(C4441+E4448)</f>
        <v>21</v>
      </c>
      <c r="D4456" s="69">
        <f>PRODUCT(D4441+D4448)</f>
        <v>0</v>
      </c>
      <c r="E4456" s="69">
        <f>PRODUCT(E4441+C4448)</f>
        <v>3</v>
      </c>
      <c r="F4456" s="69">
        <f>PRODUCT(F4441+H4448)</f>
        <v>238</v>
      </c>
      <c r="G4456" s="70" t="s">
        <v>6</v>
      </c>
      <c r="H4456" s="69">
        <f>PRODUCT(H4441+F4448)</f>
        <v>73</v>
      </c>
      <c r="I4456" s="69">
        <f>PRODUCT(I4441+K4448)</f>
        <v>61</v>
      </c>
      <c r="J4456" s="70" t="s">
        <v>6</v>
      </c>
      <c r="K4456" s="69">
        <f>PRODUCT(K4441+I4448)</f>
        <v>10</v>
      </c>
      <c r="L4456" s="71">
        <f>PRODUCT(((B4441*L4441)+B4448*L4448))/B4456</f>
        <v>432.91666666666669</v>
      </c>
      <c r="M4456" s="8"/>
      <c r="N4456" s="38"/>
      <c r="O4456" s="2"/>
      <c r="R4456" s="7"/>
      <c r="T4456" s="7"/>
      <c r="AC4456" s="7"/>
      <c r="AD4456" s="7"/>
      <c r="AE4456" s="7"/>
      <c r="AF4456" s="7"/>
      <c r="AG4456" s="7"/>
      <c r="AH4456" s="7"/>
      <c r="AI4456" s="7"/>
      <c r="AJ4456" s="7"/>
      <c r="AK4456" s="7"/>
      <c r="AN4456" s="7"/>
    </row>
    <row r="4457" spans="1:40" x14ac:dyDescent="0.25">
      <c r="A4457" s="68" t="s">
        <v>439</v>
      </c>
      <c r="B4457" s="69">
        <f>PRODUCT(B4442+B4449)</f>
        <v>2</v>
      </c>
      <c r="C4457" s="69">
        <f>PRODUCT(C4442+E4449)</f>
        <v>2</v>
      </c>
      <c r="D4457" s="69">
        <f>PRODUCT(D4442+D4449)</f>
        <v>0</v>
      </c>
      <c r="E4457" s="69">
        <f>PRODUCT(E4442+C4449)</f>
        <v>0</v>
      </c>
      <c r="F4457" s="69">
        <f>PRODUCT(F4442+H4449)</f>
        <v>13</v>
      </c>
      <c r="G4457" s="70" t="s">
        <v>6</v>
      </c>
      <c r="H4457" s="69">
        <f>PRODUCT(H4442+F4449)</f>
        <v>3</v>
      </c>
      <c r="I4457" s="69">
        <f>PRODUCT(I4442+K4449)</f>
        <v>6</v>
      </c>
      <c r="J4457" s="70" t="s">
        <v>6</v>
      </c>
      <c r="K4457" s="69">
        <f>PRODUCT(K4442+I4449)</f>
        <v>0</v>
      </c>
      <c r="L4457" s="71">
        <f>PRODUCT(((B4442*L4442)+B4449*L4449))/B4457</f>
        <v>476.5</v>
      </c>
      <c r="M4457" s="8"/>
      <c r="N4457" s="38"/>
      <c r="O4457" s="2"/>
      <c r="R4457" s="7"/>
      <c r="T4457" s="7"/>
      <c r="AC4457" s="7"/>
      <c r="AD4457" s="7"/>
      <c r="AE4457" s="7"/>
      <c r="AF4457" s="7"/>
      <c r="AG4457" s="7"/>
      <c r="AH4457" s="7"/>
      <c r="AI4457" s="7"/>
      <c r="AJ4457" s="7"/>
      <c r="AK4457" s="7"/>
      <c r="AN4457" s="7"/>
    </row>
    <row r="4458" spans="1:40" x14ac:dyDescent="0.25">
      <c r="A4458" s="68" t="s">
        <v>440</v>
      </c>
      <c r="B4458" s="69">
        <f>PRODUCT(B4443+B4450)</f>
        <v>0</v>
      </c>
      <c r="C4458" s="69">
        <f>PRODUCT(C4443+E4450)</f>
        <v>0</v>
      </c>
      <c r="D4458" s="69">
        <f>PRODUCT(D4443+D4450)</f>
        <v>0</v>
      </c>
      <c r="E4458" s="69">
        <f>PRODUCT(E4443+C4450)</f>
        <v>0</v>
      </c>
      <c r="F4458" s="69">
        <f>PRODUCT(F4443+H4450)</f>
        <v>0</v>
      </c>
      <c r="G4458" s="70" t="s">
        <v>6</v>
      </c>
      <c r="H4458" s="69">
        <f>PRODUCT(H4443+F4450)</f>
        <v>0</v>
      </c>
      <c r="I4458" s="69">
        <f>PRODUCT(I4443+K4450)</f>
        <v>0</v>
      </c>
      <c r="J4458" s="70" t="s">
        <v>6</v>
      </c>
      <c r="K4458" s="69">
        <f>PRODUCT(K4443+I4450)</f>
        <v>0</v>
      </c>
      <c r="L4458" s="71">
        <v>0</v>
      </c>
      <c r="M4458" s="8"/>
      <c r="N4458" s="40"/>
      <c r="O4458" s="2"/>
      <c r="R4458" s="7"/>
      <c r="T4458" s="7"/>
      <c r="AC4458" s="7"/>
      <c r="AD4458" s="7"/>
      <c r="AE4458" s="7"/>
      <c r="AF4458" s="7"/>
      <c r="AG4458" s="7"/>
      <c r="AH4458" s="7"/>
      <c r="AI4458" s="7"/>
      <c r="AJ4458" s="7"/>
      <c r="AK4458" s="7"/>
      <c r="AN4458" s="7"/>
    </row>
    <row r="4459" spans="1:40" x14ac:dyDescent="0.25">
      <c r="A4459" s="68" t="s">
        <v>17</v>
      </c>
      <c r="B4459" s="69">
        <f>PRODUCT(B4444+B4451)</f>
        <v>26</v>
      </c>
      <c r="C4459" s="69">
        <f>PRODUCT(C4444+E4451)</f>
        <v>23</v>
      </c>
      <c r="D4459" s="69">
        <f>PRODUCT(D4444+D4451)</f>
        <v>0</v>
      </c>
      <c r="E4459" s="69">
        <f>PRODUCT(E4444+C4451)</f>
        <v>3</v>
      </c>
      <c r="F4459" s="69">
        <f>PRODUCT(F4444+H4451)</f>
        <v>251</v>
      </c>
      <c r="G4459" s="70" t="s">
        <v>6</v>
      </c>
      <c r="H4459" s="69">
        <f>PRODUCT(H4444+F4451)</f>
        <v>76</v>
      </c>
      <c r="I4459" s="69">
        <f>PRODUCT(I4444+K4451)</f>
        <v>67</v>
      </c>
      <c r="J4459" s="70" t="s">
        <v>6</v>
      </c>
      <c r="K4459" s="69">
        <f>PRODUCT(K4444+I4451)</f>
        <v>10</v>
      </c>
      <c r="L4459" s="71">
        <f>PRODUCT(((B4444*L4444)+B4451*L4451))/B4459</f>
        <v>489.92307692307691</v>
      </c>
      <c r="M4459" s="8"/>
      <c r="N4459" s="38"/>
      <c r="O4459" s="2"/>
      <c r="R4459" s="7"/>
      <c r="T4459" s="7"/>
      <c r="AC4459" s="7"/>
      <c r="AD4459" s="7"/>
      <c r="AE4459" s="7"/>
      <c r="AF4459" s="7"/>
      <c r="AG4459" s="7"/>
      <c r="AH4459" s="7"/>
      <c r="AI4459" s="7"/>
      <c r="AJ4459" s="7"/>
      <c r="AK4459" s="7"/>
      <c r="AN4459" s="7"/>
    </row>
    <row r="4460" spans="1:40" x14ac:dyDescent="0.25">
      <c r="A4460" s="72" t="s">
        <v>18</v>
      </c>
      <c r="B4460" s="73"/>
      <c r="C4460" s="73"/>
      <c r="D4460" s="73"/>
      <c r="E4460" s="73"/>
      <c r="F4460" s="74">
        <f>PRODUCT(F4459/B4459)</f>
        <v>9.6538461538461533</v>
      </c>
      <c r="G4460" s="74" t="s">
        <v>6</v>
      </c>
      <c r="H4460" s="74">
        <f>PRODUCT(H4459/B4459)</f>
        <v>2.9230769230769229</v>
      </c>
      <c r="I4460" s="86"/>
      <c r="J4460" s="86"/>
      <c r="K4460" s="86"/>
      <c r="L4460" s="76"/>
      <c r="M4460" s="55"/>
      <c r="N4460" s="40"/>
      <c r="O4460" s="2"/>
      <c r="R4460" s="7"/>
      <c r="T4460" s="7"/>
      <c r="AC4460" s="7"/>
      <c r="AD4460" s="7"/>
      <c r="AE4460" s="7"/>
      <c r="AF4460" s="7"/>
      <c r="AG4460" s="7"/>
      <c r="AH4460" s="7"/>
      <c r="AI4460" s="7"/>
      <c r="AJ4460" s="7"/>
      <c r="AK4460" s="7"/>
      <c r="AN4460" s="7"/>
    </row>
    <row r="4461" spans="1:40" x14ac:dyDescent="0.25">
      <c r="A4461" s="7"/>
      <c r="B4461" s="10"/>
      <c r="C4461" s="10"/>
      <c r="D4461" s="10"/>
      <c r="E4461" s="10"/>
      <c r="F4461" s="10"/>
      <c r="G4461" s="10"/>
      <c r="H4461" s="10"/>
      <c r="I4461" s="10"/>
      <c r="J4461" s="10"/>
      <c r="K4461" s="10"/>
      <c r="L4461" s="54"/>
      <c r="M4461" s="55"/>
      <c r="N4461" s="40"/>
      <c r="O4461" s="2"/>
      <c r="R4461" s="7"/>
      <c r="T4461" s="7"/>
      <c r="AC4461" s="7"/>
      <c r="AD4461" s="7"/>
      <c r="AE4461" s="7"/>
      <c r="AF4461" s="7"/>
      <c r="AG4461" s="7"/>
      <c r="AH4461" s="7"/>
      <c r="AI4461" s="7"/>
      <c r="AJ4461" s="7"/>
      <c r="AK4461" s="7"/>
      <c r="AN4461" s="7"/>
    </row>
    <row r="4462" spans="1:40" x14ac:dyDescent="0.25">
      <c r="A4462" s="7"/>
      <c r="B4462" s="10"/>
      <c r="C4462" s="10"/>
      <c r="D4462" s="10"/>
      <c r="E4462" s="10"/>
      <c r="F4462" s="10" t="s">
        <v>1873</v>
      </c>
      <c r="G4462" s="10"/>
      <c r="H4462" s="10"/>
      <c r="I4462" s="10"/>
      <c r="J4462" s="10"/>
      <c r="K4462" s="10"/>
      <c r="L4462" s="10"/>
      <c r="O4462" s="2"/>
      <c r="R4462" s="7"/>
      <c r="T4462" s="7"/>
      <c r="AC4462" s="7"/>
      <c r="AD4462" s="7"/>
      <c r="AE4462" s="7"/>
      <c r="AF4462" s="7"/>
      <c r="AG4462" s="7"/>
      <c r="AH4462" s="7"/>
      <c r="AI4462" s="7"/>
      <c r="AJ4462" s="7"/>
      <c r="AK4462" s="7"/>
      <c r="AN4462" s="7"/>
    </row>
    <row r="4463" spans="1:40" x14ac:dyDescent="0.25">
      <c r="A4463" s="7"/>
      <c r="B4463" s="10"/>
      <c r="C4463" s="10"/>
      <c r="D4463" s="10"/>
      <c r="E4463" s="10"/>
      <c r="F4463" s="10" t="s">
        <v>433</v>
      </c>
      <c r="G4463" s="10"/>
      <c r="H4463" s="10"/>
      <c r="I4463" s="10"/>
      <c r="J4463" s="10"/>
      <c r="K4463" s="10"/>
      <c r="L4463" s="57">
        <f>PRODUCT(C4444/B4444)</f>
        <v>0.75</v>
      </c>
      <c r="R4463" s="10" t="s">
        <v>25</v>
      </c>
      <c r="AC4463" s="10" t="s">
        <v>3</v>
      </c>
      <c r="AD4463" s="3">
        <f>SUM(AD4464:AD4468)</f>
        <v>3</v>
      </c>
      <c r="AE4463" s="3">
        <f>SUM(AE4464:AE4468)</f>
        <v>3</v>
      </c>
      <c r="AF4463" s="3">
        <f>SUM(AF4464:AF4468)</f>
        <v>0</v>
      </c>
      <c r="AG4463" s="3">
        <f>SUM(AG4464:AG4468)</f>
        <v>0</v>
      </c>
      <c r="AH4463" s="3">
        <f>SUM(AH4464:AH4468)</f>
        <v>38</v>
      </c>
      <c r="AJ4463" s="3">
        <f>SUM(AJ4464:AJ4468)</f>
        <v>15</v>
      </c>
      <c r="AK4463" s="3">
        <v>0</v>
      </c>
      <c r="AL4463" s="3">
        <f>SUM(AL4464:AL4468)</f>
        <v>1395</v>
      </c>
      <c r="AN4463" s="3">
        <v>0</v>
      </c>
    </row>
    <row r="4464" spans="1:40" x14ac:dyDescent="0.25">
      <c r="A4464" s="7"/>
      <c r="B4464" s="10"/>
      <c r="C4464" s="10"/>
      <c r="D4464" s="10"/>
      <c r="E4464" s="10"/>
      <c r="F4464" s="10" t="s">
        <v>434</v>
      </c>
      <c r="G4464" s="10"/>
      <c r="H4464" s="10"/>
      <c r="I4464" s="10"/>
      <c r="J4464" s="10"/>
      <c r="K4464" s="10"/>
      <c r="L4464" s="57">
        <f>PRODUCT(E4451/B4451)</f>
        <v>1</v>
      </c>
      <c r="N4464" s="1" t="s">
        <v>40</v>
      </c>
      <c r="O4464" s="2">
        <v>14</v>
      </c>
      <c r="P4464" s="100">
        <v>8</v>
      </c>
      <c r="Q4464" s="2">
        <v>2016</v>
      </c>
      <c r="R4464" s="82" t="s">
        <v>778</v>
      </c>
      <c r="S4464" s="30" t="s">
        <v>6</v>
      </c>
      <c r="T4464" s="82" t="s">
        <v>1333</v>
      </c>
      <c r="U4464" s="100">
        <v>2</v>
      </c>
      <c r="V4464" s="30" t="s">
        <v>6</v>
      </c>
      <c r="W4464" s="100">
        <v>0</v>
      </c>
      <c r="X4464" s="98" t="s">
        <v>1300</v>
      </c>
      <c r="Y4464" s="100">
        <v>457</v>
      </c>
      <c r="Z4464" s="100">
        <v>10</v>
      </c>
      <c r="AA4464" s="30" t="s">
        <v>6</v>
      </c>
      <c r="AB4464" s="100">
        <v>3</v>
      </c>
      <c r="AD4464" s="2">
        <f>IF(Q4464&gt;100,1,0)</f>
        <v>1</v>
      </c>
      <c r="AE4464" s="2">
        <f t="shared" ref="AE4464" si="1878">IF(U4464&gt;W4464,1,0)</f>
        <v>1</v>
      </c>
      <c r="AF4464" s="2">
        <f>IF(U4464=W4464,1,0)*IF(Q4464=0,0,1)</f>
        <v>0</v>
      </c>
      <c r="AG4464" s="2">
        <f t="shared" ref="AG4464" si="1879">IF(W4464&gt;U4464,1,0)</f>
        <v>0</v>
      </c>
      <c r="AH4464" s="2">
        <f t="shared" ref="AH4464" si="1880">PRODUCT(Z4464)</f>
        <v>10</v>
      </c>
      <c r="AI4464" s="30" t="s">
        <v>6</v>
      </c>
      <c r="AJ4464" s="2">
        <f t="shared" ref="AJ4464" si="1881">PRODUCT(AB4464)</f>
        <v>3</v>
      </c>
      <c r="AK4464" s="2">
        <v>3</v>
      </c>
      <c r="AL4464" s="2">
        <f t="shared" ref="AL4464" si="1882">PRODUCT(Y4464)</f>
        <v>457</v>
      </c>
      <c r="AN4464" s="2">
        <v>0</v>
      </c>
    </row>
    <row r="4465" spans="1:40" x14ac:dyDescent="0.25">
      <c r="A4465" s="7"/>
      <c r="B4465" s="10"/>
      <c r="C4465" s="10"/>
      <c r="D4465" s="10"/>
      <c r="E4465" s="10"/>
      <c r="F4465" s="10" t="s">
        <v>435</v>
      </c>
      <c r="G4465" s="10"/>
      <c r="H4465" s="10"/>
      <c r="I4465" s="10"/>
      <c r="J4465" s="10"/>
      <c r="K4465" s="10"/>
      <c r="L4465" s="57">
        <f>PRODUCT(C4459/B4459)</f>
        <v>0.88461538461538458</v>
      </c>
      <c r="N4465" s="1" t="s">
        <v>41</v>
      </c>
      <c r="O4465" s="2">
        <v>20</v>
      </c>
      <c r="P4465" s="100">
        <v>8</v>
      </c>
      <c r="Q4465" s="2">
        <v>2016</v>
      </c>
      <c r="R4465" s="82" t="s">
        <v>778</v>
      </c>
      <c r="S4465" s="30" t="s">
        <v>6</v>
      </c>
      <c r="T4465" s="82" t="s">
        <v>1333</v>
      </c>
      <c r="U4465" s="100">
        <v>1</v>
      </c>
      <c r="V4465" s="30" t="s">
        <v>6</v>
      </c>
      <c r="W4465" s="100">
        <v>0</v>
      </c>
      <c r="X4465" s="98" t="s">
        <v>1543</v>
      </c>
      <c r="Y4465" s="100">
        <v>402</v>
      </c>
      <c r="Z4465" s="100">
        <v>12</v>
      </c>
      <c r="AA4465" s="30" t="s">
        <v>6</v>
      </c>
      <c r="AB4465" s="100">
        <v>5</v>
      </c>
      <c r="AC4465" s="7"/>
      <c r="AD4465" s="2">
        <f>IF(Q4465&gt;100,1,0)</f>
        <v>1</v>
      </c>
      <c r="AE4465" s="2">
        <f>IF(U4465&gt;W4465,1,0)</f>
        <v>1</v>
      </c>
      <c r="AF4465" s="2">
        <f>IF(U4465=W4465,1,0)*IF(Q4465=0,0,1)</f>
        <v>0</v>
      </c>
      <c r="AG4465" s="2">
        <f>IF(W4465&gt;U4465,1,0)</f>
        <v>0</v>
      </c>
      <c r="AH4465" s="2">
        <f>PRODUCT(Z4465)</f>
        <v>12</v>
      </c>
      <c r="AI4465" s="30" t="s">
        <v>6</v>
      </c>
      <c r="AJ4465" s="2">
        <f>PRODUCT(AB4465)</f>
        <v>5</v>
      </c>
      <c r="AK4465" s="2">
        <v>2</v>
      </c>
      <c r="AL4465" s="2">
        <f>PRODUCT(Y4465)</f>
        <v>402</v>
      </c>
      <c r="AN4465" s="2">
        <v>1</v>
      </c>
    </row>
    <row r="4466" spans="1:40" x14ac:dyDescent="0.25">
      <c r="A4466" s="7"/>
      <c r="B4466" s="10"/>
      <c r="C4466" s="10"/>
      <c r="D4466" s="10"/>
      <c r="E4466" s="10"/>
      <c r="F4466" s="10"/>
      <c r="G4466" s="10"/>
      <c r="H4466" s="10"/>
      <c r="I4466" s="10"/>
      <c r="J4466" s="10"/>
      <c r="K4466" s="10"/>
      <c r="L4466" s="57"/>
      <c r="N4466" s="1" t="s">
        <v>57</v>
      </c>
      <c r="O4466" s="2">
        <v>6</v>
      </c>
      <c r="P4466" s="2">
        <v>9</v>
      </c>
      <c r="Q4466" s="2">
        <v>2017</v>
      </c>
      <c r="R4466" s="5" t="s">
        <v>778</v>
      </c>
      <c r="S4466" s="17" t="s">
        <v>6</v>
      </c>
      <c r="T4466" s="5" t="s">
        <v>1333</v>
      </c>
      <c r="U4466" s="2">
        <v>2</v>
      </c>
      <c r="V4466" s="27" t="s">
        <v>6</v>
      </c>
      <c r="W4466" s="2">
        <v>1</v>
      </c>
      <c r="X4466" s="5" t="s">
        <v>1616</v>
      </c>
      <c r="Y4466" s="2">
        <v>536</v>
      </c>
      <c r="Z4466" s="2">
        <v>16</v>
      </c>
      <c r="AA4466" s="36" t="s">
        <v>6</v>
      </c>
      <c r="AB4466" s="2">
        <v>7</v>
      </c>
      <c r="AC4466" s="7"/>
      <c r="AD4466" s="2">
        <f>IF(Q4466&gt;100,1,0)</f>
        <v>1</v>
      </c>
      <c r="AE4466" s="2">
        <f t="shared" ref="AE4466" si="1883">IF(U4466&gt;W4466,1,0)</f>
        <v>1</v>
      </c>
      <c r="AF4466" s="2">
        <f>IF(U4466=W4466,1,0)*IF(Q4466=0,0,1)</f>
        <v>0</v>
      </c>
      <c r="AG4466" s="2">
        <f t="shared" ref="AG4466" si="1884">IF(W4466&gt;U4466,1,0)</f>
        <v>0</v>
      </c>
      <c r="AH4466" s="2">
        <f t="shared" ref="AH4466" si="1885">PRODUCT(Z4466)</f>
        <v>16</v>
      </c>
      <c r="AI4466" s="30" t="s">
        <v>6</v>
      </c>
      <c r="AJ4466" s="2">
        <f t="shared" ref="AJ4466" si="1886">PRODUCT(AB4466)</f>
        <v>7</v>
      </c>
      <c r="AK4466" s="2">
        <v>2</v>
      </c>
      <c r="AL4466" s="2">
        <f t="shared" ref="AL4466" si="1887">PRODUCT(Y4466)</f>
        <v>536</v>
      </c>
      <c r="AN4466" s="2">
        <v>1</v>
      </c>
    </row>
    <row r="4467" spans="1:40" x14ac:dyDescent="0.25">
      <c r="A4467" s="7"/>
      <c r="B4467" s="10"/>
      <c r="C4467" s="10"/>
      <c r="D4467" s="10"/>
      <c r="E4467" s="10"/>
      <c r="F4467" s="10"/>
      <c r="G4467" s="10"/>
      <c r="H4467" s="10"/>
      <c r="I4467" s="10"/>
      <c r="J4467" s="10"/>
      <c r="K4467" s="10"/>
      <c r="L4467" s="57"/>
      <c r="N4467" s="1"/>
      <c r="O4467" s="2"/>
      <c r="P4467" s="100"/>
      <c r="R4467" s="82"/>
      <c r="S4467" s="30"/>
      <c r="T4467" s="82"/>
      <c r="U4467" s="100"/>
      <c r="V4467" s="30"/>
      <c r="W4467" s="100"/>
      <c r="X4467" s="98"/>
      <c r="Y4467" s="100"/>
      <c r="Z4467" s="100"/>
      <c r="AA4467" s="30"/>
      <c r="AB4467" s="100"/>
      <c r="AC4467" s="7"/>
      <c r="AI4467" s="30"/>
      <c r="AL4467" s="2"/>
    </row>
    <row r="4468" spans="1:40" x14ac:dyDescent="0.25">
      <c r="A4468" s="7"/>
      <c r="B4468" s="10"/>
      <c r="C4468" s="10"/>
      <c r="D4468" s="10"/>
      <c r="E4468" s="10"/>
      <c r="F4468" s="10"/>
      <c r="G4468" s="10"/>
      <c r="H4468" s="10"/>
      <c r="I4468" s="10"/>
      <c r="J4468" s="10"/>
      <c r="K4468" s="10"/>
      <c r="L4468" s="57"/>
      <c r="N4468" s="1"/>
      <c r="O4468" s="2"/>
      <c r="P4468" s="100"/>
      <c r="R4468" s="82"/>
      <c r="S4468" s="30"/>
      <c r="T4468" s="82"/>
      <c r="U4468" s="100"/>
      <c r="V4468" s="30"/>
      <c r="W4468" s="100"/>
      <c r="X4468" s="98"/>
      <c r="Y4468" s="100"/>
      <c r="Z4468" s="100"/>
      <c r="AA4468" s="30"/>
      <c r="AB4468" s="100"/>
      <c r="AC4468" s="7"/>
      <c r="AI4468" s="30"/>
      <c r="AL4468" s="2"/>
    </row>
    <row r="4469" spans="1:40" x14ac:dyDescent="0.25">
      <c r="A4469" s="7"/>
      <c r="B4469" s="10"/>
      <c r="C4469" s="10"/>
      <c r="D4469" s="10"/>
      <c r="E4469" s="10"/>
      <c r="F4469" s="10"/>
      <c r="G4469" s="10"/>
      <c r="H4469" s="10"/>
      <c r="I4469" s="10"/>
      <c r="J4469" s="10"/>
      <c r="K4469" s="10"/>
      <c r="L4469" s="54"/>
      <c r="O4469" s="2"/>
      <c r="R4469" s="10" t="s">
        <v>32</v>
      </c>
      <c r="T4469" s="7"/>
      <c r="AC4469" s="10" t="s">
        <v>4</v>
      </c>
      <c r="AD4469" s="3">
        <f>SUM(AD4470:AD4472)</f>
        <v>0</v>
      </c>
      <c r="AE4469" s="3">
        <f>SUM(AE4470:AE4472)</f>
        <v>0</v>
      </c>
      <c r="AF4469" s="3">
        <f>SUM(AF4470:AF4472)</f>
        <v>0</v>
      </c>
      <c r="AG4469" s="3">
        <f>SUM(AG4470:AG4472)</f>
        <v>0</v>
      </c>
      <c r="AH4469" s="3">
        <f>SUM(AH4470:AH4472)</f>
        <v>0</v>
      </c>
      <c r="AI4469" s="7"/>
      <c r="AJ4469" s="3">
        <f>SUM(AJ4470:AJ4472)</f>
        <v>0</v>
      </c>
      <c r="AK4469" s="3">
        <f>SUM(AK4470:AK4472)</f>
        <v>0</v>
      </c>
      <c r="AL4469" s="3">
        <f>SUM(AL4470:AL4472)</f>
        <v>0</v>
      </c>
      <c r="AN4469" s="3">
        <f>SUM(AN4470:AN4472)</f>
        <v>0</v>
      </c>
    </row>
    <row r="4470" spans="1:40" x14ac:dyDescent="0.25">
      <c r="A4470" s="7"/>
      <c r="B4470" s="10"/>
      <c r="C4470" s="10"/>
      <c r="D4470" s="10"/>
      <c r="E4470" s="10"/>
      <c r="F4470" s="10"/>
      <c r="G4470" s="10"/>
      <c r="H4470" s="10"/>
      <c r="I4470" s="10"/>
      <c r="J4470" s="10"/>
      <c r="K4470" s="10"/>
      <c r="L4470" s="54"/>
      <c r="O4470" s="2"/>
      <c r="S4470" s="18"/>
      <c r="T4470" s="22"/>
      <c r="AC4470" s="7"/>
      <c r="AD4470" s="7"/>
      <c r="AE4470" s="7"/>
      <c r="AF4470" s="7"/>
      <c r="AG4470" s="7"/>
      <c r="AH4470" s="7"/>
      <c r="AI4470" s="7"/>
      <c r="AJ4470" s="7"/>
      <c r="AK4470" s="7"/>
      <c r="AN4470" s="7"/>
    </row>
    <row r="4471" spans="1:40" x14ac:dyDescent="0.25">
      <c r="A4471" s="7"/>
      <c r="B4471" s="10"/>
      <c r="C4471" s="10"/>
      <c r="D4471" s="10"/>
      <c r="E4471" s="10"/>
      <c r="F4471" s="10"/>
      <c r="G4471" s="10"/>
      <c r="H4471" s="10"/>
      <c r="I4471" s="10"/>
      <c r="J4471" s="10"/>
      <c r="K4471" s="10"/>
      <c r="L4471" s="54"/>
      <c r="O4471" s="2"/>
      <c r="S4471" s="18"/>
      <c r="T4471" s="22"/>
      <c r="AC4471" s="7"/>
      <c r="AD4471" s="7"/>
      <c r="AE4471" s="7"/>
      <c r="AF4471" s="7"/>
      <c r="AG4471" s="7"/>
      <c r="AH4471" s="7"/>
      <c r="AI4471" s="7"/>
      <c r="AJ4471" s="7"/>
      <c r="AK4471" s="7"/>
      <c r="AN4471" s="7"/>
    </row>
    <row r="4472" spans="1:40" x14ac:dyDescent="0.25">
      <c r="A4472" s="7"/>
      <c r="B4472" s="10"/>
      <c r="C4472" s="10"/>
      <c r="D4472" s="10"/>
      <c r="E4472" s="10"/>
      <c r="F4472" s="10"/>
      <c r="G4472" s="10"/>
      <c r="H4472" s="10"/>
      <c r="I4472" s="10"/>
      <c r="J4472" s="10"/>
      <c r="K4472" s="10"/>
      <c r="L4472" s="54"/>
      <c r="O4472" s="2"/>
      <c r="S4472" s="18"/>
      <c r="T4472" s="22"/>
      <c r="AC4472" s="7"/>
      <c r="AD4472" s="7"/>
      <c r="AE4472" s="7"/>
      <c r="AF4472" s="7"/>
      <c r="AG4472" s="7"/>
      <c r="AH4472" s="7"/>
      <c r="AI4472" s="7"/>
      <c r="AJ4472" s="7"/>
      <c r="AK4472" s="7"/>
      <c r="AN4472" s="7"/>
    </row>
    <row r="4473" spans="1:40" x14ac:dyDescent="0.25">
      <c r="A4473" s="7"/>
      <c r="B4473" s="10"/>
      <c r="C4473" s="10"/>
      <c r="D4473" s="10"/>
      <c r="E4473" s="10"/>
      <c r="F4473" s="10"/>
      <c r="G4473" s="10"/>
      <c r="H4473" s="10"/>
      <c r="I4473" s="10"/>
      <c r="J4473" s="10"/>
      <c r="K4473" s="10"/>
      <c r="L4473" s="54"/>
      <c r="O4473" s="2"/>
      <c r="R4473" s="7"/>
      <c r="T4473" s="7"/>
      <c r="AC4473" s="7"/>
      <c r="AD4473" s="7"/>
      <c r="AE4473" s="7"/>
      <c r="AF4473" s="7"/>
      <c r="AG4473" s="7"/>
      <c r="AH4473" s="7"/>
      <c r="AI4473" s="7"/>
      <c r="AJ4473" s="7"/>
      <c r="AK4473" s="7"/>
      <c r="AN4473" s="7"/>
    </row>
    <row r="4474" spans="1:40" s="4" customFormat="1" ht="14.25" x14ac:dyDescent="0.2">
      <c r="A4474" s="10"/>
      <c r="B4474" s="3"/>
      <c r="C4474" s="3"/>
      <c r="D4474" s="3"/>
      <c r="E4474" s="3"/>
      <c r="F4474" s="3"/>
      <c r="G4474" s="3"/>
      <c r="H4474" s="3"/>
      <c r="I4474" s="3"/>
      <c r="J4474" s="3"/>
      <c r="K4474" s="3"/>
      <c r="L4474" s="8"/>
      <c r="M4474" s="3" t="s">
        <v>7</v>
      </c>
      <c r="N4474" s="6"/>
      <c r="O4474" s="11"/>
      <c r="P4474" s="3"/>
      <c r="Q4474" s="3"/>
      <c r="R4474" s="6" t="s">
        <v>8</v>
      </c>
      <c r="S4474" s="9"/>
      <c r="T4474" s="6"/>
      <c r="U4474" s="3"/>
      <c r="V4474" s="3"/>
      <c r="W4474" s="3"/>
      <c r="X4474" s="6"/>
      <c r="Y4474" s="3"/>
      <c r="Z4474" s="3"/>
      <c r="AA4474" s="3"/>
      <c r="AB4474" s="3"/>
      <c r="AC4474" s="10" t="s">
        <v>2</v>
      </c>
      <c r="AD4474" s="3">
        <f>SUM(AD4475:AD4496)</f>
        <v>3</v>
      </c>
      <c r="AE4474" s="3">
        <f>SUM(AE4475:AE4496)</f>
        <v>3</v>
      </c>
      <c r="AF4474" s="3">
        <f>SUM(AF4475:AF4496)</f>
        <v>0</v>
      </c>
      <c r="AG4474" s="3">
        <f>SUM(AG4475:AG4496)</f>
        <v>0</v>
      </c>
      <c r="AH4474" s="3">
        <f>SUM(AH4475:AH4496)</f>
        <v>68</v>
      </c>
      <c r="AI4474" s="3"/>
      <c r="AJ4474" s="3">
        <f>SUM(AJ4475:AJ4496)</f>
        <v>5</v>
      </c>
      <c r="AK4474" s="3">
        <f>SUM(AK4475:AK4496)</f>
        <v>9</v>
      </c>
      <c r="AL4474" s="3">
        <f>SUM(AL4475:AL4496)</f>
        <v>2402</v>
      </c>
      <c r="AM4474" s="3">
        <f>PRODUCT(AL4474+AL4497+AL4501)</f>
        <v>2402</v>
      </c>
      <c r="AN4474" s="3">
        <f>SUM(AN4475:AN4496)</f>
        <v>0</v>
      </c>
    </row>
    <row r="4475" spans="1:40" x14ac:dyDescent="0.25">
      <c r="A4475" s="63" t="s">
        <v>646</v>
      </c>
      <c r="B4475" s="64" t="s">
        <v>0</v>
      </c>
      <c r="C4475" s="64" t="s">
        <v>10</v>
      </c>
      <c r="D4475" s="64" t="s">
        <v>1</v>
      </c>
      <c r="E4475" s="64" t="s">
        <v>11</v>
      </c>
      <c r="F4475" s="65" t="s">
        <v>12</v>
      </c>
      <c r="G4475" s="66"/>
      <c r="H4475" s="64"/>
      <c r="I4475" s="65" t="s">
        <v>13</v>
      </c>
      <c r="J4475" s="66"/>
      <c r="K4475" s="64"/>
      <c r="L4475" s="67" t="s">
        <v>14</v>
      </c>
      <c r="M4475" s="3">
        <f>MAX(Y4475:Y4505)</f>
        <v>1352</v>
      </c>
      <c r="N4475" s="1"/>
      <c r="O4475" s="2">
        <v>10</v>
      </c>
      <c r="P4475" s="2">
        <v>6</v>
      </c>
      <c r="Q4475" s="2">
        <v>2017</v>
      </c>
      <c r="R4475" s="5" t="s">
        <v>778</v>
      </c>
      <c r="S4475" s="2" t="s">
        <v>6</v>
      </c>
      <c r="T4475" s="5" t="s">
        <v>1554</v>
      </c>
      <c r="U4475" s="2">
        <v>2</v>
      </c>
      <c r="V4475" s="30" t="s">
        <v>6</v>
      </c>
      <c r="W4475" s="2">
        <v>0</v>
      </c>
      <c r="X4475" s="44" t="s">
        <v>1572</v>
      </c>
      <c r="Y4475" s="2">
        <v>1352</v>
      </c>
      <c r="Z4475" s="2">
        <v>8</v>
      </c>
      <c r="AA4475" s="30" t="s">
        <v>6</v>
      </c>
      <c r="AB4475" s="2">
        <v>0</v>
      </c>
      <c r="AD4475" s="2">
        <f>IF(Q4475&gt;100,1,0)</f>
        <v>1</v>
      </c>
      <c r="AE4475" s="2">
        <f>IF(U4475&gt;W4475,1,0)</f>
        <v>1</v>
      </c>
      <c r="AF4475" s="2">
        <f>IF(U4475=W4475,1,0)*IF(Q4475=0,0,1)</f>
        <v>0</v>
      </c>
      <c r="AG4475" s="2">
        <f>IF(W4475&gt;U4475,1,0)</f>
        <v>0</v>
      </c>
      <c r="AH4475" s="2">
        <f>PRODUCT(Z4475)</f>
        <v>8</v>
      </c>
      <c r="AI4475" s="30" t="s">
        <v>6</v>
      </c>
      <c r="AJ4475" s="2">
        <f>PRODUCT(AB4475)</f>
        <v>0</v>
      </c>
      <c r="AK4475" s="2">
        <v>3</v>
      </c>
      <c r="AL4475" s="2">
        <f>PRODUCT(Y4475)</f>
        <v>1352</v>
      </c>
      <c r="AN4475" s="2">
        <v>0</v>
      </c>
    </row>
    <row r="4476" spans="1:40" x14ac:dyDescent="0.25">
      <c r="A4476" s="68" t="s">
        <v>16</v>
      </c>
      <c r="B4476" s="69">
        <f>PRODUCT(AD4474)</f>
        <v>3</v>
      </c>
      <c r="C4476" s="69">
        <f>PRODUCT(AE4474)</f>
        <v>3</v>
      </c>
      <c r="D4476" s="69">
        <f>PRODUCT(AF4474)</f>
        <v>0</v>
      </c>
      <c r="E4476" s="69">
        <f>PRODUCT(AG4474)</f>
        <v>0</v>
      </c>
      <c r="F4476" s="69">
        <f>PRODUCT(AH4474)</f>
        <v>68</v>
      </c>
      <c r="G4476" s="70" t="s">
        <v>6</v>
      </c>
      <c r="H4476" s="69">
        <f>PRODUCT(AJ4474)</f>
        <v>5</v>
      </c>
      <c r="I4476" s="69">
        <f>PRODUCT(AK4474)</f>
        <v>9</v>
      </c>
      <c r="J4476" s="70" t="s">
        <v>6</v>
      </c>
      <c r="K4476" s="69">
        <f>PRODUCT(AN4474)</f>
        <v>0</v>
      </c>
      <c r="L4476" s="71">
        <f>PRODUCT(AL4474/B4476)</f>
        <v>800.66666666666663</v>
      </c>
      <c r="M4476" s="8"/>
      <c r="N4476" s="1"/>
      <c r="O4476" s="2">
        <v>13</v>
      </c>
      <c r="P4476" s="2">
        <v>5</v>
      </c>
      <c r="Q4476" s="2">
        <v>2018</v>
      </c>
      <c r="R4476" s="5" t="s">
        <v>778</v>
      </c>
      <c r="S4476" s="2" t="s">
        <v>6</v>
      </c>
      <c r="T4476" s="5" t="s">
        <v>1554</v>
      </c>
      <c r="U4476" s="2">
        <v>2</v>
      </c>
      <c r="V4476" s="30" t="s">
        <v>6</v>
      </c>
      <c r="W4476" s="2">
        <v>0</v>
      </c>
      <c r="X4476" s="44" t="s">
        <v>1621</v>
      </c>
      <c r="Y4476" s="2">
        <v>590</v>
      </c>
      <c r="Z4476" s="2">
        <v>28</v>
      </c>
      <c r="AA4476" s="30" t="s">
        <v>6</v>
      </c>
      <c r="AB4476" s="2">
        <v>1</v>
      </c>
      <c r="AC4476" s="7"/>
      <c r="AD4476" s="2">
        <f>IF(Q4476&gt;100,1,0)</f>
        <v>1</v>
      </c>
      <c r="AE4476" s="2">
        <f>IF(U4476&gt;W4476,1,0)</f>
        <v>1</v>
      </c>
      <c r="AF4476" s="2">
        <f>IF(U4476=W4476,1,0)*IF(Q4476=0,0,1)</f>
        <v>0</v>
      </c>
      <c r="AG4476" s="2">
        <f>IF(W4476&gt;U4476,1,0)</f>
        <v>0</v>
      </c>
      <c r="AH4476" s="2">
        <f>PRODUCT(Z4476)</f>
        <v>28</v>
      </c>
      <c r="AI4476" s="30" t="s">
        <v>6</v>
      </c>
      <c r="AJ4476" s="2">
        <f>PRODUCT(AB4476)</f>
        <v>1</v>
      </c>
      <c r="AK4476" s="2">
        <v>3</v>
      </c>
      <c r="AL4476" s="2">
        <f>PRODUCT(Y4476)</f>
        <v>590</v>
      </c>
      <c r="AN4476" s="2">
        <v>0</v>
      </c>
    </row>
    <row r="4477" spans="1:40" x14ac:dyDescent="0.25">
      <c r="A4477" s="68" t="s">
        <v>439</v>
      </c>
      <c r="B4477" s="69">
        <f>PRODUCT(AD4497)</f>
        <v>0</v>
      </c>
      <c r="C4477" s="69">
        <f>PRODUCT(AE4497)</f>
        <v>0</v>
      </c>
      <c r="D4477" s="69">
        <f>PRODUCT(AF4497)</f>
        <v>0</v>
      </c>
      <c r="E4477" s="69">
        <f>PRODUCT(AG4497)</f>
        <v>0</v>
      </c>
      <c r="F4477" s="69">
        <f>PRODUCT(AH4497)</f>
        <v>0</v>
      </c>
      <c r="G4477" s="70" t="s">
        <v>6</v>
      </c>
      <c r="H4477" s="69">
        <f>PRODUCT(AJ4497)</f>
        <v>0</v>
      </c>
      <c r="I4477" s="69">
        <f>PRODUCT(AK4497)</f>
        <v>0</v>
      </c>
      <c r="J4477" s="70" t="s">
        <v>6</v>
      </c>
      <c r="K4477" s="69">
        <f>PRODUCT(AN4497)</f>
        <v>0</v>
      </c>
      <c r="L4477" s="71">
        <v>0</v>
      </c>
      <c r="M4477" s="8"/>
      <c r="N4477" s="1"/>
      <c r="O4477" s="2">
        <v>26</v>
      </c>
      <c r="P4477" s="2">
        <v>6</v>
      </c>
      <c r="Q4477" s="2">
        <v>2019</v>
      </c>
      <c r="R4477" s="5" t="s">
        <v>778</v>
      </c>
      <c r="S4477" s="2" t="s">
        <v>6</v>
      </c>
      <c r="T4477" s="5" t="s">
        <v>1554</v>
      </c>
      <c r="U4477" s="2">
        <v>2</v>
      </c>
      <c r="V4477" s="30" t="s">
        <v>6</v>
      </c>
      <c r="W4477" s="2">
        <v>0</v>
      </c>
      <c r="X4477" s="44" t="s">
        <v>1726</v>
      </c>
      <c r="Y4477" s="2">
        <v>460</v>
      </c>
      <c r="Z4477" s="2">
        <v>32</v>
      </c>
      <c r="AA4477" s="30" t="s">
        <v>6</v>
      </c>
      <c r="AB4477" s="2">
        <v>4</v>
      </c>
      <c r="AC4477" s="7"/>
      <c r="AD4477" s="2">
        <f>IF(Q4477&gt;100,1,0)</f>
        <v>1</v>
      </c>
      <c r="AE4477" s="2">
        <f>IF(U4477&gt;W4477,1,0)</f>
        <v>1</v>
      </c>
      <c r="AF4477" s="2">
        <f>IF(U4477=W4477,1,0)*IF(Q4477=0,0,1)</f>
        <v>0</v>
      </c>
      <c r="AG4477" s="2">
        <f>IF(W4477&gt;U4477,1,0)</f>
        <v>0</v>
      </c>
      <c r="AH4477" s="2">
        <f>PRODUCT(Z4477)</f>
        <v>32</v>
      </c>
      <c r="AI4477" s="30" t="s">
        <v>6</v>
      </c>
      <c r="AJ4477" s="2">
        <f>PRODUCT(AB4477)</f>
        <v>4</v>
      </c>
      <c r="AK4477" s="2">
        <v>3</v>
      </c>
      <c r="AL4477" s="2">
        <f>PRODUCT(Y4477)</f>
        <v>460</v>
      </c>
      <c r="AN4477" s="2">
        <v>0</v>
      </c>
    </row>
    <row r="4478" spans="1:40" x14ac:dyDescent="0.25">
      <c r="A4478" s="68" t="s">
        <v>440</v>
      </c>
      <c r="B4478" s="69">
        <f>PRODUCT(AD4501)</f>
        <v>0</v>
      </c>
      <c r="C4478" s="69">
        <f t="shared" ref="C4478:F4478" si="1888">PRODUCT(AE4501)</f>
        <v>0</v>
      </c>
      <c r="D4478" s="69">
        <f t="shared" si="1888"/>
        <v>0</v>
      </c>
      <c r="E4478" s="69">
        <f t="shared" si="1888"/>
        <v>0</v>
      </c>
      <c r="F4478" s="69">
        <f t="shared" si="1888"/>
        <v>0</v>
      </c>
      <c r="G4478" s="70" t="s">
        <v>6</v>
      </c>
      <c r="H4478" s="69">
        <f t="shared" ref="H4478" si="1889">PRODUCT(AJ4501)</f>
        <v>0</v>
      </c>
      <c r="I4478" s="69">
        <f>PRODUCT(AK4501)</f>
        <v>0</v>
      </c>
      <c r="J4478" s="70" t="s">
        <v>6</v>
      </c>
      <c r="K4478" s="69">
        <f>PRODUCT(AM4501)</f>
        <v>0</v>
      </c>
      <c r="L4478" s="71">
        <v>0</v>
      </c>
      <c r="M4478" s="8"/>
      <c r="N4478" s="38"/>
      <c r="O4478" s="2"/>
      <c r="AC4478" s="7"/>
      <c r="AD4478" s="7"/>
      <c r="AE4478" s="7"/>
      <c r="AF4478" s="7"/>
      <c r="AG4478" s="7"/>
      <c r="AH4478" s="7"/>
      <c r="AI4478" s="7"/>
      <c r="AJ4478" s="7"/>
      <c r="AK4478" s="7"/>
      <c r="AN4478" s="7"/>
    </row>
    <row r="4479" spans="1:40" x14ac:dyDescent="0.25">
      <c r="A4479" s="68" t="s">
        <v>17</v>
      </c>
      <c r="B4479" s="69">
        <f>SUM(B4476:B4478)</f>
        <v>3</v>
      </c>
      <c r="C4479" s="69">
        <f>SUM(C4476:C4478)</f>
        <v>3</v>
      </c>
      <c r="D4479" s="69">
        <f>SUM(D4476:D4478)</f>
        <v>0</v>
      </c>
      <c r="E4479" s="69">
        <f>SUM(E4476:E4478)</f>
        <v>0</v>
      </c>
      <c r="F4479" s="69">
        <f>SUM(F4476:F4478)</f>
        <v>68</v>
      </c>
      <c r="G4479" s="70" t="s">
        <v>6</v>
      </c>
      <c r="H4479" s="69">
        <f>SUM(H4476:H4478)</f>
        <v>5</v>
      </c>
      <c r="I4479" s="69">
        <f>SUM(I4476:I4478)</f>
        <v>9</v>
      </c>
      <c r="J4479" s="70" t="s">
        <v>6</v>
      </c>
      <c r="K4479" s="69">
        <f>SUM(K4476:K4478)</f>
        <v>0</v>
      </c>
      <c r="L4479" s="71">
        <f>PRODUCT(AM4474/B4479)</f>
        <v>800.66666666666663</v>
      </c>
      <c r="M4479" s="8"/>
      <c r="N4479" s="38"/>
      <c r="O4479" s="2"/>
      <c r="AC4479" s="7"/>
      <c r="AD4479" s="7"/>
      <c r="AE4479" s="7"/>
      <c r="AF4479" s="7"/>
      <c r="AG4479" s="7"/>
      <c r="AH4479" s="7"/>
      <c r="AI4479" s="7"/>
      <c r="AJ4479" s="7"/>
      <c r="AK4479" s="7"/>
      <c r="AN4479" s="7"/>
    </row>
    <row r="4480" spans="1:40" x14ac:dyDescent="0.25">
      <c r="A4480" s="72" t="s">
        <v>18</v>
      </c>
      <c r="B4480" s="73"/>
      <c r="C4480" s="73"/>
      <c r="D4480" s="73"/>
      <c r="E4480" s="73"/>
      <c r="F4480" s="74">
        <f>PRODUCT(F4479/B4479)</f>
        <v>22.666666666666668</v>
      </c>
      <c r="G4480" s="75" t="s">
        <v>6</v>
      </c>
      <c r="H4480" s="74">
        <f>PRODUCT(H4479/B4479)</f>
        <v>1.6666666666666667</v>
      </c>
      <c r="I4480" s="73"/>
      <c r="J4480" s="73"/>
      <c r="K4480" s="73"/>
      <c r="L4480" s="76"/>
      <c r="M4480" s="55"/>
      <c r="N4480" s="40"/>
      <c r="O4480" s="2"/>
      <c r="AC4480" s="7"/>
      <c r="AD4480" s="7"/>
      <c r="AE4480" s="7"/>
      <c r="AF4480" s="7"/>
      <c r="AG4480" s="7"/>
      <c r="AH4480" s="7"/>
      <c r="AI4480" s="7"/>
      <c r="AJ4480" s="7"/>
      <c r="AK4480" s="7"/>
      <c r="AN4480" s="7"/>
    </row>
    <row r="4481" spans="1:40" x14ac:dyDescent="0.25">
      <c r="B4481" s="10"/>
      <c r="C4481" s="10"/>
      <c r="D4481" s="10"/>
      <c r="E4481" s="10"/>
      <c r="F4481" s="10"/>
      <c r="G4481" s="10"/>
      <c r="H4481" s="10"/>
      <c r="I4481" s="10"/>
      <c r="J4481" s="10"/>
      <c r="K4481" s="10"/>
      <c r="L4481" s="8"/>
      <c r="O4481" s="2"/>
      <c r="AC4481" s="7"/>
      <c r="AD4481" s="7"/>
      <c r="AE4481" s="7"/>
      <c r="AF4481" s="7"/>
      <c r="AG4481" s="7"/>
      <c r="AH4481" s="7"/>
      <c r="AI4481" s="7"/>
      <c r="AJ4481" s="7"/>
      <c r="AK4481" s="7"/>
      <c r="AN4481" s="7"/>
    </row>
    <row r="4482" spans="1:40" x14ac:dyDescent="0.25">
      <c r="A4482" s="63" t="s">
        <v>645</v>
      </c>
      <c r="B4482" s="64" t="s">
        <v>0</v>
      </c>
      <c r="C4482" s="64" t="s">
        <v>10</v>
      </c>
      <c r="D4482" s="64" t="s">
        <v>1</v>
      </c>
      <c r="E4482" s="64" t="s">
        <v>11</v>
      </c>
      <c r="F4482" s="65" t="s">
        <v>12</v>
      </c>
      <c r="G4482" s="66"/>
      <c r="H4482" s="64"/>
      <c r="I4482" s="65" t="s">
        <v>13</v>
      </c>
      <c r="J4482" s="66"/>
      <c r="K4482" s="64"/>
      <c r="L4482" s="67" t="s">
        <v>14</v>
      </c>
      <c r="O4482" s="2"/>
      <c r="AC4482" s="7"/>
      <c r="AD4482" s="7"/>
      <c r="AE4482" s="7"/>
      <c r="AF4482" s="7"/>
      <c r="AG4482" s="7"/>
      <c r="AH4482" s="7"/>
      <c r="AI4482" s="7"/>
      <c r="AJ4482" s="7"/>
      <c r="AK4482" s="7"/>
      <c r="AN4482" s="7"/>
    </row>
    <row r="4483" spans="1:40" x14ac:dyDescent="0.25">
      <c r="A4483" s="68" t="s">
        <v>16</v>
      </c>
      <c r="B4483" s="69">
        <f t="shared" ref="B4483:F4486" si="1890">PRODUCT(B3418)</f>
        <v>3</v>
      </c>
      <c r="C4483" s="69">
        <f t="shared" si="1890"/>
        <v>1</v>
      </c>
      <c r="D4483" s="69">
        <f t="shared" si="1890"/>
        <v>0</v>
      </c>
      <c r="E4483" s="69">
        <f t="shared" si="1890"/>
        <v>2</v>
      </c>
      <c r="F4483" s="69">
        <f t="shared" si="1890"/>
        <v>7</v>
      </c>
      <c r="G4483" s="70" t="s">
        <v>6</v>
      </c>
      <c r="H4483" s="69">
        <f t="shared" ref="H4483:I4486" si="1891">PRODUCT(H3418)</f>
        <v>32</v>
      </c>
      <c r="I4483" s="69">
        <f t="shared" si="1891"/>
        <v>2</v>
      </c>
      <c r="J4483" s="70" t="s">
        <v>6</v>
      </c>
      <c r="K4483" s="69">
        <f t="shared" ref="K4483:L4486" si="1892">PRODUCT(K3418)</f>
        <v>7</v>
      </c>
      <c r="L4483" s="71">
        <f t="shared" si="1892"/>
        <v>300.66666666666669</v>
      </c>
      <c r="M4483" s="8"/>
      <c r="N4483" s="38"/>
      <c r="O4483" s="2"/>
      <c r="AC4483" s="7"/>
      <c r="AD4483" s="7"/>
      <c r="AE4483" s="7"/>
      <c r="AF4483" s="7"/>
      <c r="AG4483" s="7"/>
      <c r="AH4483" s="7"/>
      <c r="AI4483" s="7"/>
      <c r="AJ4483" s="7"/>
      <c r="AK4483" s="7"/>
      <c r="AN4483" s="7"/>
    </row>
    <row r="4484" spans="1:40" x14ac:dyDescent="0.25">
      <c r="A4484" s="68" t="s">
        <v>439</v>
      </c>
      <c r="B4484" s="69">
        <f t="shared" si="1890"/>
        <v>0</v>
      </c>
      <c r="C4484" s="69">
        <f t="shared" si="1890"/>
        <v>0</v>
      </c>
      <c r="D4484" s="69">
        <f t="shared" si="1890"/>
        <v>0</v>
      </c>
      <c r="E4484" s="69">
        <f t="shared" si="1890"/>
        <v>0</v>
      </c>
      <c r="F4484" s="69">
        <f t="shared" si="1890"/>
        <v>0</v>
      </c>
      <c r="G4484" s="70" t="s">
        <v>6</v>
      </c>
      <c r="H4484" s="69">
        <f t="shared" si="1891"/>
        <v>0</v>
      </c>
      <c r="I4484" s="69">
        <f t="shared" si="1891"/>
        <v>0</v>
      </c>
      <c r="J4484" s="70" t="s">
        <v>6</v>
      </c>
      <c r="K4484" s="69">
        <f t="shared" si="1892"/>
        <v>0</v>
      </c>
      <c r="L4484" s="71">
        <f t="shared" si="1892"/>
        <v>0</v>
      </c>
      <c r="M4484" s="8"/>
      <c r="N4484" s="38"/>
      <c r="O4484" s="2"/>
      <c r="AC4484" s="7"/>
      <c r="AD4484" s="7"/>
      <c r="AE4484" s="7"/>
      <c r="AF4484" s="7"/>
      <c r="AG4484" s="7"/>
      <c r="AH4484" s="7"/>
      <c r="AI4484" s="7"/>
      <c r="AJ4484" s="7"/>
      <c r="AK4484" s="7"/>
      <c r="AN4484" s="7"/>
    </row>
    <row r="4485" spans="1:40" x14ac:dyDescent="0.25">
      <c r="A4485" s="68" t="s">
        <v>440</v>
      </c>
      <c r="B4485" s="69">
        <f t="shared" si="1890"/>
        <v>0</v>
      </c>
      <c r="C4485" s="69">
        <f t="shared" si="1890"/>
        <v>0</v>
      </c>
      <c r="D4485" s="69">
        <f t="shared" si="1890"/>
        <v>0</v>
      </c>
      <c r="E4485" s="69">
        <f t="shared" si="1890"/>
        <v>0</v>
      </c>
      <c r="F4485" s="69">
        <f t="shared" si="1890"/>
        <v>0</v>
      </c>
      <c r="G4485" s="70" t="s">
        <v>6</v>
      </c>
      <c r="H4485" s="69">
        <f t="shared" si="1891"/>
        <v>0</v>
      </c>
      <c r="I4485" s="69">
        <f t="shared" si="1891"/>
        <v>0</v>
      </c>
      <c r="J4485" s="70" t="s">
        <v>6</v>
      </c>
      <c r="K4485" s="69">
        <f t="shared" si="1892"/>
        <v>0</v>
      </c>
      <c r="L4485" s="71">
        <f t="shared" si="1892"/>
        <v>0</v>
      </c>
      <c r="M4485" s="8"/>
      <c r="N4485" s="38"/>
      <c r="O4485" s="2"/>
      <c r="AC4485" s="7"/>
      <c r="AD4485" s="7"/>
      <c r="AE4485" s="7"/>
      <c r="AF4485" s="7"/>
      <c r="AG4485" s="7"/>
      <c r="AH4485" s="7"/>
      <c r="AI4485" s="7"/>
      <c r="AJ4485" s="7"/>
      <c r="AK4485" s="7"/>
      <c r="AN4485" s="7"/>
    </row>
    <row r="4486" spans="1:40" x14ac:dyDescent="0.25">
      <c r="A4486" s="68" t="s">
        <v>17</v>
      </c>
      <c r="B4486" s="69">
        <f t="shared" si="1890"/>
        <v>3</v>
      </c>
      <c r="C4486" s="69">
        <f t="shared" si="1890"/>
        <v>1</v>
      </c>
      <c r="D4486" s="69">
        <f t="shared" si="1890"/>
        <v>0</v>
      </c>
      <c r="E4486" s="69">
        <f t="shared" si="1890"/>
        <v>2</v>
      </c>
      <c r="F4486" s="69">
        <f t="shared" si="1890"/>
        <v>7</v>
      </c>
      <c r="G4486" s="70" t="s">
        <v>6</v>
      </c>
      <c r="H4486" s="69">
        <f t="shared" si="1891"/>
        <v>32</v>
      </c>
      <c r="I4486" s="69">
        <f t="shared" si="1891"/>
        <v>2</v>
      </c>
      <c r="J4486" s="70" t="s">
        <v>6</v>
      </c>
      <c r="K4486" s="69">
        <f t="shared" si="1892"/>
        <v>7</v>
      </c>
      <c r="L4486" s="71">
        <f t="shared" si="1892"/>
        <v>300.66666666666669</v>
      </c>
      <c r="M4486" s="8"/>
      <c r="N4486" s="38"/>
      <c r="O4486" s="2"/>
      <c r="AC4486" s="7"/>
      <c r="AD4486" s="7"/>
      <c r="AE4486" s="7"/>
      <c r="AF4486" s="7"/>
      <c r="AG4486" s="7"/>
      <c r="AH4486" s="7"/>
      <c r="AI4486" s="7"/>
      <c r="AJ4486" s="7"/>
      <c r="AK4486" s="7"/>
      <c r="AN4486" s="7"/>
    </row>
    <row r="4487" spans="1:40" x14ac:dyDescent="0.25">
      <c r="A4487" s="72" t="s">
        <v>18</v>
      </c>
      <c r="B4487" s="73"/>
      <c r="C4487" s="73"/>
      <c r="D4487" s="73"/>
      <c r="E4487" s="73"/>
      <c r="F4487" s="74">
        <f>PRODUCT(F4486/B4486)</f>
        <v>2.3333333333333335</v>
      </c>
      <c r="G4487" s="75" t="s">
        <v>6</v>
      </c>
      <c r="H4487" s="74">
        <f>PRODUCT(H4486/B4486)</f>
        <v>10.666666666666666</v>
      </c>
      <c r="I4487" s="73"/>
      <c r="J4487" s="73"/>
      <c r="K4487" s="73"/>
      <c r="L4487" s="76"/>
      <c r="M4487" s="55"/>
      <c r="N4487" s="40"/>
      <c r="O4487" s="2"/>
      <c r="AC4487" s="7"/>
      <c r="AD4487" s="7"/>
      <c r="AE4487" s="7"/>
      <c r="AF4487" s="7"/>
      <c r="AG4487" s="7"/>
      <c r="AH4487" s="7"/>
      <c r="AI4487" s="7"/>
      <c r="AJ4487" s="7"/>
      <c r="AK4487" s="7"/>
      <c r="AN4487" s="7"/>
    </row>
    <row r="4488" spans="1:40" x14ac:dyDescent="0.25">
      <c r="B4488" s="10"/>
      <c r="C4488" s="10"/>
      <c r="D4488" s="10"/>
      <c r="E4488" s="10"/>
      <c r="F4488" s="55"/>
      <c r="G4488" s="11"/>
      <c r="H4488" s="55"/>
      <c r="I4488" s="10"/>
      <c r="J4488" s="10"/>
      <c r="K4488" s="10"/>
      <c r="L4488" s="8"/>
      <c r="M4488" s="55"/>
      <c r="N4488" s="40"/>
      <c r="O4488" s="2"/>
      <c r="AC4488" s="7"/>
      <c r="AD4488" s="7"/>
      <c r="AE4488" s="7"/>
      <c r="AF4488" s="7"/>
      <c r="AG4488" s="7"/>
      <c r="AH4488" s="7"/>
      <c r="AI4488" s="7"/>
      <c r="AJ4488" s="7"/>
      <c r="AK4488" s="7"/>
      <c r="AN4488" s="7"/>
    </row>
    <row r="4489" spans="1:40" x14ac:dyDescent="0.25">
      <c r="A4489" s="63" t="s">
        <v>646</v>
      </c>
      <c r="B4489" s="64"/>
      <c r="C4489" s="64"/>
      <c r="D4489" s="64"/>
      <c r="E4489" s="64"/>
      <c r="F4489" s="64"/>
      <c r="G4489" s="64"/>
      <c r="H4489" s="64"/>
      <c r="I4489" s="64"/>
      <c r="J4489" s="64"/>
      <c r="K4489" s="64"/>
      <c r="L4489" s="67"/>
      <c r="O4489" s="2"/>
      <c r="AC4489" s="7"/>
      <c r="AD4489" s="7"/>
      <c r="AE4489" s="7"/>
      <c r="AF4489" s="7"/>
      <c r="AG4489" s="7"/>
      <c r="AH4489" s="7"/>
      <c r="AI4489" s="7"/>
      <c r="AJ4489" s="7"/>
      <c r="AK4489" s="7"/>
      <c r="AN4489" s="7"/>
    </row>
    <row r="4490" spans="1:40" x14ac:dyDescent="0.25">
      <c r="A4490" s="68" t="s">
        <v>24</v>
      </c>
      <c r="B4490" s="69" t="s">
        <v>0</v>
      </c>
      <c r="C4490" s="69" t="s">
        <v>10</v>
      </c>
      <c r="D4490" s="69" t="s">
        <v>1</v>
      </c>
      <c r="E4490" s="69" t="s">
        <v>11</v>
      </c>
      <c r="F4490" s="78" t="s">
        <v>12</v>
      </c>
      <c r="G4490" s="70"/>
      <c r="H4490" s="69"/>
      <c r="I4490" s="78" t="s">
        <v>13</v>
      </c>
      <c r="J4490" s="70"/>
      <c r="K4490" s="69"/>
      <c r="L4490" s="71" t="s">
        <v>14</v>
      </c>
      <c r="O4490" s="2"/>
      <c r="AC4490" s="7"/>
      <c r="AD4490" s="7"/>
      <c r="AE4490" s="7"/>
      <c r="AF4490" s="7"/>
      <c r="AG4490" s="7"/>
      <c r="AH4490" s="7"/>
      <c r="AI4490" s="7"/>
      <c r="AJ4490" s="7"/>
      <c r="AK4490" s="7"/>
      <c r="AN4490" s="7"/>
    </row>
    <row r="4491" spans="1:40" x14ac:dyDescent="0.25">
      <c r="A4491" s="68" t="s">
        <v>16</v>
      </c>
      <c r="B4491" s="69">
        <f>PRODUCT(B4476+B4483)</f>
        <v>6</v>
      </c>
      <c r="C4491" s="69">
        <f>PRODUCT(C4476+E4483)</f>
        <v>5</v>
      </c>
      <c r="D4491" s="69">
        <f>PRODUCT(D4476+D4483)</f>
        <v>0</v>
      </c>
      <c r="E4491" s="69">
        <f>PRODUCT(E4476+C4483)</f>
        <v>1</v>
      </c>
      <c r="F4491" s="69">
        <f>PRODUCT(F4476+H4483)</f>
        <v>100</v>
      </c>
      <c r="G4491" s="70" t="s">
        <v>6</v>
      </c>
      <c r="H4491" s="69">
        <f>PRODUCT(H4476+F4483)</f>
        <v>12</v>
      </c>
      <c r="I4491" s="69">
        <f>PRODUCT(I4476+K4483)</f>
        <v>16</v>
      </c>
      <c r="J4491" s="70" t="s">
        <v>6</v>
      </c>
      <c r="K4491" s="69">
        <f>PRODUCT(K4476+I4483)</f>
        <v>2</v>
      </c>
      <c r="L4491" s="71">
        <f>PRODUCT(((B4476*L4476)+B4483*L4483))/B4491</f>
        <v>550.66666666666663</v>
      </c>
      <c r="M4491" s="8"/>
      <c r="N4491" s="38"/>
      <c r="O4491" s="2"/>
      <c r="AC4491" s="7"/>
      <c r="AD4491" s="7"/>
      <c r="AE4491" s="7"/>
      <c r="AF4491" s="7"/>
      <c r="AG4491" s="7"/>
      <c r="AH4491" s="7"/>
      <c r="AI4491" s="7"/>
      <c r="AJ4491" s="7"/>
      <c r="AK4491" s="7"/>
      <c r="AN4491" s="7"/>
    </row>
    <row r="4492" spans="1:40" x14ac:dyDescent="0.25">
      <c r="A4492" s="68" t="s">
        <v>439</v>
      </c>
      <c r="B4492" s="69">
        <f>PRODUCT(B4477+B4484)</f>
        <v>0</v>
      </c>
      <c r="C4492" s="69">
        <f>PRODUCT(C4477+E4484)</f>
        <v>0</v>
      </c>
      <c r="D4492" s="69">
        <f>PRODUCT(D4477+D4484)</f>
        <v>0</v>
      </c>
      <c r="E4492" s="69">
        <f>PRODUCT(E4477+C4484)</f>
        <v>0</v>
      </c>
      <c r="F4492" s="69">
        <f>PRODUCT(F4477+H4484)</f>
        <v>0</v>
      </c>
      <c r="G4492" s="70" t="s">
        <v>6</v>
      </c>
      <c r="H4492" s="69">
        <f>PRODUCT(H4477+F4484)</f>
        <v>0</v>
      </c>
      <c r="I4492" s="69">
        <f>PRODUCT(I4477+K4484)</f>
        <v>0</v>
      </c>
      <c r="J4492" s="70" t="s">
        <v>6</v>
      </c>
      <c r="K4492" s="69">
        <f>PRODUCT(K4477+I4484)</f>
        <v>0</v>
      </c>
      <c r="L4492" s="71">
        <v>0</v>
      </c>
      <c r="M4492" s="8"/>
      <c r="N4492" s="38"/>
      <c r="O4492" s="2"/>
      <c r="AC4492" s="7"/>
      <c r="AD4492" s="7"/>
      <c r="AE4492" s="7"/>
      <c r="AF4492" s="7"/>
      <c r="AG4492" s="7"/>
      <c r="AH4492" s="7"/>
      <c r="AI4492" s="7"/>
      <c r="AJ4492" s="7"/>
      <c r="AK4492" s="7"/>
      <c r="AN4492" s="7"/>
    </row>
    <row r="4493" spans="1:40" x14ac:dyDescent="0.25">
      <c r="A4493" s="68" t="s">
        <v>440</v>
      </c>
      <c r="B4493" s="69">
        <f>PRODUCT(B4478+B4485)</f>
        <v>0</v>
      </c>
      <c r="C4493" s="69">
        <f>PRODUCT(C4478+E4485)</f>
        <v>0</v>
      </c>
      <c r="D4493" s="69">
        <f>PRODUCT(D4478+D4485)</f>
        <v>0</v>
      </c>
      <c r="E4493" s="69">
        <f>PRODUCT(E4478+C4485)</f>
        <v>0</v>
      </c>
      <c r="F4493" s="69">
        <f>PRODUCT(F4478+H4485)</f>
        <v>0</v>
      </c>
      <c r="G4493" s="70" t="s">
        <v>6</v>
      </c>
      <c r="H4493" s="69">
        <f>PRODUCT(H4478+F4485)</f>
        <v>0</v>
      </c>
      <c r="I4493" s="69">
        <f>PRODUCT(I4478+K4485)</f>
        <v>0</v>
      </c>
      <c r="J4493" s="70" t="s">
        <v>6</v>
      </c>
      <c r="K4493" s="69">
        <f>PRODUCT(K4478+I4485)</f>
        <v>0</v>
      </c>
      <c r="L4493" s="71">
        <v>0</v>
      </c>
      <c r="M4493" s="8"/>
      <c r="N4493" s="38"/>
      <c r="O4493" s="2"/>
      <c r="AC4493" s="7"/>
      <c r="AD4493" s="7"/>
      <c r="AE4493" s="7"/>
      <c r="AF4493" s="7"/>
      <c r="AG4493" s="7"/>
      <c r="AH4493" s="7"/>
      <c r="AI4493" s="7"/>
      <c r="AJ4493" s="7"/>
      <c r="AK4493" s="7"/>
      <c r="AN4493" s="7"/>
    </row>
    <row r="4494" spans="1:40" x14ac:dyDescent="0.25">
      <c r="A4494" s="68" t="s">
        <v>17</v>
      </c>
      <c r="B4494" s="69">
        <f>PRODUCT(B4479+B4486)</f>
        <v>6</v>
      </c>
      <c r="C4494" s="69">
        <f>PRODUCT(C4479+E4486)</f>
        <v>5</v>
      </c>
      <c r="D4494" s="69">
        <f>PRODUCT(D4479+D4486)</f>
        <v>0</v>
      </c>
      <c r="E4494" s="69">
        <f>PRODUCT(E4479+C4486)</f>
        <v>1</v>
      </c>
      <c r="F4494" s="69">
        <f>PRODUCT(F4479+H4486)</f>
        <v>100</v>
      </c>
      <c r="G4494" s="70" t="s">
        <v>6</v>
      </c>
      <c r="H4494" s="69">
        <f>PRODUCT(H4479+F4486)</f>
        <v>12</v>
      </c>
      <c r="I4494" s="69">
        <f>PRODUCT(I4479+K4486)</f>
        <v>16</v>
      </c>
      <c r="J4494" s="70" t="s">
        <v>6</v>
      </c>
      <c r="K4494" s="69">
        <f>PRODUCT(K4479+I4486)</f>
        <v>2</v>
      </c>
      <c r="L4494" s="71">
        <f>PRODUCT(((B4479*L4479)+B4486*L4486))/B4494</f>
        <v>550.66666666666663</v>
      </c>
      <c r="M4494" s="8"/>
      <c r="N4494" s="38"/>
      <c r="O4494" s="2"/>
      <c r="AC4494" s="7"/>
      <c r="AD4494" s="7"/>
      <c r="AE4494" s="7"/>
      <c r="AF4494" s="7"/>
      <c r="AG4494" s="7"/>
      <c r="AH4494" s="7"/>
      <c r="AI4494" s="7"/>
      <c r="AJ4494" s="7"/>
      <c r="AK4494" s="7"/>
      <c r="AN4494" s="7"/>
    </row>
    <row r="4495" spans="1:40" x14ac:dyDescent="0.25">
      <c r="A4495" s="72" t="s">
        <v>18</v>
      </c>
      <c r="B4495" s="73"/>
      <c r="C4495" s="73"/>
      <c r="D4495" s="73"/>
      <c r="E4495" s="73"/>
      <c r="F4495" s="74">
        <f>PRODUCT(F4494/B4494)</f>
        <v>16.666666666666668</v>
      </c>
      <c r="G4495" s="75" t="s">
        <v>6</v>
      </c>
      <c r="H4495" s="74">
        <f>PRODUCT(H4494/B4494)</f>
        <v>2</v>
      </c>
      <c r="I4495" s="73"/>
      <c r="J4495" s="73"/>
      <c r="K4495" s="73"/>
      <c r="L4495" s="76"/>
      <c r="M4495" s="55"/>
      <c r="N4495" s="40"/>
      <c r="O4495" s="2"/>
      <c r="AC4495" s="7"/>
      <c r="AD4495" s="7"/>
      <c r="AE4495" s="7"/>
      <c r="AF4495" s="7"/>
      <c r="AG4495" s="7"/>
      <c r="AH4495" s="7"/>
      <c r="AI4495" s="7"/>
      <c r="AJ4495" s="7"/>
      <c r="AK4495" s="7"/>
      <c r="AN4495" s="7"/>
    </row>
    <row r="4496" spans="1:40" x14ac:dyDescent="0.25">
      <c r="A4496" s="7"/>
      <c r="B4496" s="10"/>
      <c r="C4496" s="10"/>
      <c r="D4496" s="10"/>
      <c r="E4496" s="10"/>
      <c r="F4496" s="10"/>
      <c r="G4496" s="10"/>
      <c r="H4496" s="10"/>
      <c r="I4496" s="10"/>
      <c r="J4496" s="10"/>
      <c r="K4496" s="10"/>
      <c r="L4496" s="54"/>
      <c r="O4496" s="2"/>
      <c r="AC4496" s="7"/>
      <c r="AD4496" s="7"/>
      <c r="AE4496" s="7"/>
      <c r="AF4496" s="7"/>
      <c r="AG4496" s="7"/>
      <c r="AH4496" s="7"/>
      <c r="AI4496" s="7"/>
      <c r="AJ4496" s="7"/>
      <c r="AK4496" s="7"/>
      <c r="AN4496" s="7"/>
    </row>
    <row r="4497" spans="1:40" x14ac:dyDescent="0.25">
      <c r="A4497" s="7"/>
      <c r="B4497" s="10"/>
      <c r="C4497" s="10"/>
      <c r="D4497" s="10"/>
      <c r="E4497" s="10"/>
      <c r="F4497" s="10" t="s">
        <v>1873</v>
      </c>
      <c r="G4497" s="10"/>
      <c r="H4497" s="10"/>
      <c r="I4497" s="10"/>
      <c r="J4497" s="10"/>
      <c r="K4497" s="10"/>
      <c r="L4497" s="10"/>
      <c r="R4497" s="10" t="s">
        <v>25</v>
      </c>
      <c r="AC4497" s="10" t="s">
        <v>3</v>
      </c>
      <c r="AD4497" s="3">
        <f>SUM(AD4498:AD4500)</f>
        <v>0</v>
      </c>
      <c r="AE4497" s="3">
        <f>SUM(AE4498:AE4500)</f>
        <v>0</v>
      </c>
      <c r="AF4497" s="3">
        <f>SUM(AF4498:AF4500)</f>
        <v>0</v>
      </c>
      <c r="AG4497" s="3">
        <f>SUM(AG4498:AG4500)</f>
        <v>0</v>
      </c>
      <c r="AH4497" s="3">
        <f>SUM(AH4498:AH4500)</f>
        <v>0</v>
      </c>
      <c r="AJ4497" s="3">
        <f>SUM(AJ4498:AJ4500)</f>
        <v>0</v>
      </c>
      <c r="AK4497" s="3">
        <f>SUM(AK4498:AK4500)</f>
        <v>0</v>
      </c>
      <c r="AL4497" s="3">
        <f>SUM(AL4498:AL4500)</f>
        <v>0</v>
      </c>
      <c r="AM4497" s="3"/>
      <c r="AN4497" s="3">
        <f>SUM(AN4498:AN4500)</f>
        <v>0</v>
      </c>
    </row>
    <row r="4498" spans="1:40" x14ac:dyDescent="0.25">
      <c r="A4498" s="7"/>
      <c r="B4498" s="10"/>
      <c r="C4498" s="10"/>
      <c r="D4498" s="10"/>
      <c r="E4498" s="10"/>
      <c r="F4498" s="10" t="s">
        <v>433</v>
      </c>
      <c r="G4498" s="10"/>
      <c r="H4498" s="10"/>
      <c r="I4498" s="10"/>
      <c r="J4498" s="10"/>
      <c r="K4498" s="10"/>
      <c r="L4498" s="57">
        <f>PRODUCT(C4479/B4479)</f>
        <v>1</v>
      </c>
      <c r="O4498" s="2"/>
      <c r="R4498" s="7"/>
      <c r="T4498" s="7"/>
      <c r="AC4498" s="7"/>
      <c r="AD4498" s="7"/>
      <c r="AE4498" s="7"/>
      <c r="AF4498" s="7"/>
      <c r="AG4498" s="7"/>
      <c r="AH4498" s="7"/>
      <c r="AI4498" s="7"/>
      <c r="AJ4498" s="7"/>
      <c r="AK4498" s="7"/>
      <c r="AN4498" s="7"/>
    </row>
    <row r="4499" spans="1:40" x14ac:dyDescent="0.25">
      <c r="A4499" s="7"/>
      <c r="B4499" s="10"/>
      <c r="C4499" s="10"/>
      <c r="D4499" s="10"/>
      <c r="E4499" s="10"/>
      <c r="F4499" s="10" t="s">
        <v>434</v>
      </c>
      <c r="G4499" s="10"/>
      <c r="H4499" s="10"/>
      <c r="I4499" s="10"/>
      <c r="J4499" s="10"/>
      <c r="K4499" s="10"/>
      <c r="L4499" s="57">
        <f>PRODUCT(E4486/B4486)</f>
        <v>0.66666666666666663</v>
      </c>
      <c r="O4499" s="2"/>
      <c r="R4499" s="7"/>
      <c r="T4499" s="7"/>
      <c r="AC4499" s="7"/>
      <c r="AD4499" s="7"/>
      <c r="AE4499" s="7"/>
      <c r="AF4499" s="7"/>
      <c r="AG4499" s="7"/>
      <c r="AH4499" s="7"/>
      <c r="AI4499" s="7"/>
      <c r="AJ4499" s="7"/>
      <c r="AK4499" s="7"/>
      <c r="AN4499" s="7"/>
    </row>
    <row r="4500" spans="1:40" x14ac:dyDescent="0.25">
      <c r="A4500" s="7"/>
      <c r="B4500" s="10"/>
      <c r="C4500" s="10"/>
      <c r="D4500" s="10"/>
      <c r="E4500" s="10"/>
      <c r="F4500" s="10" t="s">
        <v>435</v>
      </c>
      <c r="G4500" s="10"/>
      <c r="H4500" s="10"/>
      <c r="I4500" s="10"/>
      <c r="J4500" s="10"/>
      <c r="K4500" s="10"/>
      <c r="L4500" s="57">
        <f>PRODUCT(C4494/B4494)</f>
        <v>0.83333333333333337</v>
      </c>
      <c r="O4500" s="2"/>
      <c r="R4500" s="7"/>
      <c r="T4500" s="7"/>
      <c r="AC4500" s="7"/>
      <c r="AD4500" s="7"/>
      <c r="AE4500" s="7"/>
      <c r="AF4500" s="7"/>
      <c r="AG4500" s="7"/>
      <c r="AH4500" s="7"/>
      <c r="AI4500" s="7"/>
      <c r="AJ4500" s="7"/>
      <c r="AK4500" s="7"/>
      <c r="AN4500" s="7"/>
    </row>
    <row r="4501" spans="1:40" x14ac:dyDescent="0.25">
      <c r="A4501" s="7"/>
      <c r="B4501" s="10"/>
      <c r="C4501" s="10"/>
      <c r="D4501" s="10"/>
      <c r="E4501" s="10"/>
      <c r="F4501" s="10"/>
      <c r="G4501" s="10"/>
      <c r="H4501" s="10"/>
      <c r="I4501" s="10"/>
      <c r="J4501" s="10"/>
      <c r="K4501" s="10"/>
      <c r="L4501" s="54"/>
      <c r="O4501" s="2"/>
      <c r="R4501" s="10" t="s">
        <v>32</v>
      </c>
      <c r="T4501" s="7"/>
      <c r="AC4501" s="10" t="s">
        <v>4</v>
      </c>
      <c r="AD4501" s="3">
        <f>SUM(AD4503:AD4505)</f>
        <v>0</v>
      </c>
      <c r="AE4501" s="3">
        <f>SUM(AE4503:AE4505)</f>
        <v>0</v>
      </c>
      <c r="AF4501" s="3">
        <f>SUM(AF4503:AF4505)</f>
        <v>0</v>
      </c>
      <c r="AG4501" s="3">
        <f>SUM(AG4503:AG4505)</f>
        <v>0</v>
      </c>
      <c r="AH4501" s="3">
        <f>SUM(AH4503:AH4505)</f>
        <v>0</v>
      </c>
      <c r="AI4501" s="7"/>
      <c r="AJ4501" s="3">
        <f>SUM(AJ4503:AJ4505)</f>
        <v>0</v>
      </c>
      <c r="AK4501" s="3">
        <v>0</v>
      </c>
      <c r="AL4501" s="3">
        <f>SUM(AL4503:AL4505)</f>
        <v>0</v>
      </c>
      <c r="AN4501" s="3">
        <v>0</v>
      </c>
    </row>
    <row r="4502" spans="1:40" x14ac:dyDescent="0.25">
      <c r="A4502" s="7"/>
      <c r="B4502" s="10"/>
      <c r="C4502" s="10"/>
      <c r="D4502" s="10"/>
      <c r="E4502" s="10"/>
      <c r="F4502" s="10"/>
      <c r="G4502" s="10"/>
      <c r="H4502" s="10"/>
      <c r="I4502" s="10"/>
      <c r="J4502" s="10"/>
      <c r="K4502" s="10"/>
      <c r="L4502" s="54"/>
      <c r="O4502" s="2"/>
      <c r="R4502" s="7"/>
      <c r="T4502" s="7"/>
      <c r="AC4502" s="10"/>
      <c r="AD4502" s="3"/>
      <c r="AE4502" s="3"/>
      <c r="AF4502" s="3"/>
      <c r="AG4502" s="3"/>
      <c r="AH4502" s="3"/>
      <c r="AI4502" s="7"/>
      <c r="AJ4502" s="3"/>
      <c r="AK4502" s="3"/>
      <c r="AL4502" s="3"/>
      <c r="AN4502" s="3"/>
    </row>
    <row r="4503" spans="1:40" x14ac:dyDescent="0.25">
      <c r="A4503" s="7"/>
      <c r="B4503" s="10"/>
      <c r="C4503" s="10"/>
      <c r="D4503" s="10"/>
      <c r="E4503" s="10"/>
      <c r="F4503" s="10"/>
      <c r="G4503" s="10"/>
      <c r="H4503" s="10"/>
      <c r="I4503" s="10"/>
      <c r="J4503" s="10"/>
      <c r="K4503" s="10"/>
      <c r="L4503" s="54"/>
      <c r="O4503" s="2"/>
      <c r="R4503" s="7"/>
      <c r="T4503" s="7"/>
      <c r="AC4503" s="7"/>
      <c r="AI4503" s="30"/>
      <c r="AL4503" s="2"/>
    </row>
    <row r="4504" spans="1:40" x14ac:dyDescent="0.25">
      <c r="A4504" s="7"/>
      <c r="B4504" s="10"/>
      <c r="C4504" s="10"/>
      <c r="D4504" s="10"/>
      <c r="E4504" s="10"/>
      <c r="F4504" s="10"/>
      <c r="G4504" s="10"/>
      <c r="H4504" s="10"/>
      <c r="I4504" s="10"/>
      <c r="J4504" s="10"/>
      <c r="K4504" s="10"/>
      <c r="L4504" s="54"/>
      <c r="O4504" s="2"/>
      <c r="R4504" s="7"/>
      <c r="T4504" s="7"/>
      <c r="AC4504" s="7"/>
      <c r="AD4504" s="7"/>
      <c r="AE4504" s="7"/>
      <c r="AF4504" s="7"/>
      <c r="AG4504" s="7"/>
      <c r="AH4504" s="7"/>
      <c r="AI4504" s="7"/>
      <c r="AJ4504" s="7"/>
      <c r="AK4504" s="7"/>
      <c r="AN4504" s="7"/>
    </row>
    <row r="4505" spans="1:40" x14ac:dyDescent="0.25">
      <c r="A4505" s="7"/>
      <c r="B4505" s="10"/>
      <c r="C4505" s="10"/>
      <c r="D4505" s="10"/>
      <c r="E4505" s="10"/>
      <c r="F4505" s="10"/>
      <c r="G4505" s="10"/>
      <c r="H4505" s="10"/>
      <c r="I4505" s="10"/>
      <c r="J4505" s="10"/>
      <c r="K4505" s="10"/>
      <c r="L4505" s="54"/>
      <c r="O4505" s="2"/>
      <c r="R4505" s="7"/>
      <c r="T4505" s="7"/>
      <c r="AC4505" s="7"/>
      <c r="AD4505" s="7"/>
      <c r="AE4505" s="7"/>
      <c r="AF4505" s="7"/>
      <c r="AG4505" s="7"/>
      <c r="AH4505" s="7"/>
      <c r="AI4505" s="7"/>
      <c r="AJ4505" s="7"/>
      <c r="AK4505" s="7"/>
      <c r="AN4505" s="7"/>
    </row>
    <row r="4506" spans="1:40" x14ac:dyDescent="0.25">
      <c r="L4506" s="8"/>
      <c r="M4506" s="3" t="s">
        <v>7</v>
      </c>
      <c r="R4506" s="6" t="s">
        <v>8</v>
      </c>
      <c r="AC4506" s="10" t="s">
        <v>2</v>
      </c>
      <c r="AD4506" s="3">
        <f>SUM(AD4507:AD4532)</f>
        <v>18</v>
      </c>
      <c r="AE4506" s="3">
        <f>SUM(AE4507:AE4532)</f>
        <v>13</v>
      </c>
      <c r="AF4506" s="3">
        <f>SUM(AF4507:AF4532)</f>
        <v>0</v>
      </c>
      <c r="AG4506" s="3">
        <f>SUM(AG4507:AG4532)</f>
        <v>5</v>
      </c>
      <c r="AH4506" s="3">
        <f>SUM(AH4507:AH4532)</f>
        <v>204</v>
      </c>
      <c r="AJ4506" s="3">
        <f>SUM(AJ4507:AJ4532)</f>
        <v>78</v>
      </c>
      <c r="AK4506" s="3">
        <f>SUM(AK4507:AK4532)</f>
        <v>42</v>
      </c>
      <c r="AL4506" s="3">
        <f>SUM(AL4507:AL4532)</f>
        <v>9994</v>
      </c>
      <c r="AM4506" s="3">
        <f>PRODUCT(AL4506+AL4533+AL4545)</f>
        <v>14673</v>
      </c>
      <c r="AN4506" s="3">
        <f>SUM(AN4507:AN4532)</f>
        <v>11</v>
      </c>
    </row>
    <row r="4507" spans="1:40" x14ac:dyDescent="0.25">
      <c r="A4507" s="63" t="s">
        <v>648</v>
      </c>
      <c r="B4507" s="64" t="s">
        <v>0</v>
      </c>
      <c r="C4507" s="64" t="s">
        <v>10</v>
      </c>
      <c r="D4507" s="64" t="s">
        <v>1</v>
      </c>
      <c r="E4507" s="64" t="s">
        <v>11</v>
      </c>
      <c r="F4507" s="65" t="s">
        <v>12</v>
      </c>
      <c r="G4507" s="66"/>
      <c r="H4507" s="64"/>
      <c r="I4507" s="65" t="s">
        <v>13</v>
      </c>
      <c r="J4507" s="66"/>
      <c r="K4507" s="64"/>
      <c r="L4507" s="67" t="s">
        <v>14</v>
      </c>
      <c r="M4507" s="3">
        <f>MAX(Y4507:Y4546)</f>
        <v>1109</v>
      </c>
      <c r="N4507" s="1"/>
      <c r="O4507" s="2">
        <v>14</v>
      </c>
      <c r="P4507" s="2">
        <v>5</v>
      </c>
      <c r="Q4507" s="2">
        <v>1995</v>
      </c>
      <c r="R4507" s="5" t="s">
        <v>778</v>
      </c>
      <c r="S4507" s="2"/>
      <c r="T4507" s="5" t="s">
        <v>785</v>
      </c>
      <c r="U4507" s="2">
        <v>2</v>
      </c>
      <c r="V4507" s="30" t="s">
        <v>6</v>
      </c>
      <c r="W4507" s="2">
        <v>0</v>
      </c>
      <c r="X4507" s="7" t="s">
        <v>371</v>
      </c>
      <c r="Y4507" s="33">
        <v>380</v>
      </c>
      <c r="Z4507" s="2">
        <v>14</v>
      </c>
      <c r="AA4507" s="30" t="s">
        <v>6</v>
      </c>
      <c r="AB4507" s="2">
        <v>0</v>
      </c>
      <c r="AD4507" s="2">
        <f t="shared" ref="AD4507:AD4509" si="1893">IF(Q4507&gt;100,1,0)</f>
        <v>1</v>
      </c>
      <c r="AE4507" s="2">
        <f t="shared" ref="AE4507:AE4509" si="1894">IF(U4507&gt;W4507,1,0)</f>
        <v>1</v>
      </c>
      <c r="AF4507" s="2">
        <f t="shared" ref="AF4507:AF4509" si="1895">IF(U4507=W4507,1,0)*IF(Q4507=0,0,1)</f>
        <v>0</v>
      </c>
      <c r="AG4507" s="2">
        <f t="shared" ref="AG4507:AG4509" si="1896">IF(W4507&gt;U4507,1,0)</f>
        <v>0</v>
      </c>
      <c r="AH4507" s="2">
        <f t="shared" ref="AH4507:AH4509" si="1897">PRODUCT(Z4507)</f>
        <v>14</v>
      </c>
      <c r="AI4507" s="39" t="s">
        <v>6</v>
      </c>
      <c r="AJ4507" s="2">
        <f t="shared" ref="AJ4507:AJ4509" si="1898">PRODUCT(AB4507)</f>
        <v>0</v>
      </c>
      <c r="AK4507" s="2">
        <v>3</v>
      </c>
      <c r="AL4507" s="2">
        <f t="shared" ref="AL4507:AL4509" si="1899">PRODUCT(Y4507)</f>
        <v>380</v>
      </c>
      <c r="AN4507" s="2">
        <v>0</v>
      </c>
    </row>
    <row r="4508" spans="1:40" x14ac:dyDescent="0.25">
      <c r="A4508" s="68" t="s">
        <v>16</v>
      </c>
      <c r="B4508" s="69">
        <f>PRODUCT(AD4506)</f>
        <v>18</v>
      </c>
      <c r="C4508" s="69">
        <f>PRODUCT(AE4506)</f>
        <v>13</v>
      </c>
      <c r="D4508" s="69">
        <f>PRODUCT(AF4506)</f>
        <v>0</v>
      </c>
      <c r="E4508" s="69">
        <f>PRODUCT(AG4506)</f>
        <v>5</v>
      </c>
      <c r="F4508" s="69">
        <f>PRODUCT(AH4506)</f>
        <v>204</v>
      </c>
      <c r="G4508" s="70" t="s">
        <v>6</v>
      </c>
      <c r="H4508" s="69">
        <f>PRODUCT(AJ4506)</f>
        <v>78</v>
      </c>
      <c r="I4508" s="69">
        <f>PRODUCT(AK4506)</f>
        <v>42</v>
      </c>
      <c r="J4508" s="70" t="s">
        <v>6</v>
      </c>
      <c r="K4508" s="69">
        <f>PRODUCT(AN4506)</f>
        <v>11</v>
      </c>
      <c r="L4508" s="71">
        <f>PRODUCT(AL4506/B4508)</f>
        <v>555.22222222222217</v>
      </c>
      <c r="M4508" s="8"/>
      <c r="N4508" s="1"/>
      <c r="O4508" s="2">
        <v>31</v>
      </c>
      <c r="P4508" s="2">
        <v>7</v>
      </c>
      <c r="Q4508" s="2">
        <v>2002</v>
      </c>
      <c r="R4508" s="5" t="s">
        <v>778</v>
      </c>
      <c r="S4508" s="30" t="s">
        <v>6</v>
      </c>
      <c r="T4508" s="5" t="s">
        <v>785</v>
      </c>
      <c r="U4508" s="2">
        <v>2</v>
      </c>
      <c r="V4508" s="30" t="s">
        <v>6</v>
      </c>
      <c r="W4508" s="2">
        <v>0</v>
      </c>
      <c r="X4508" s="7" t="s">
        <v>1002</v>
      </c>
      <c r="Y4508" s="2">
        <v>517</v>
      </c>
      <c r="Z4508" s="2">
        <v>11</v>
      </c>
      <c r="AA4508" s="30" t="s">
        <v>6</v>
      </c>
      <c r="AB4508" s="2">
        <v>0</v>
      </c>
      <c r="AD4508" s="2">
        <f t="shared" si="1893"/>
        <v>1</v>
      </c>
      <c r="AE4508" s="2">
        <f t="shared" si="1894"/>
        <v>1</v>
      </c>
      <c r="AF4508" s="2">
        <f t="shared" si="1895"/>
        <v>0</v>
      </c>
      <c r="AG4508" s="2">
        <f t="shared" si="1896"/>
        <v>0</v>
      </c>
      <c r="AH4508" s="2">
        <f t="shared" si="1897"/>
        <v>11</v>
      </c>
      <c r="AI4508" s="39" t="s">
        <v>6</v>
      </c>
      <c r="AJ4508" s="2">
        <f t="shared" si="1898"/>
        <v>0</v>
      </c>
      <c r="AK4508" s="2">
        <v>3</v>
      </c>
      <c r="AL4508" s="2">
        <f t="shared" si="1899"/>
        <v>517</v>
      </c>
      <c r="AN4508" s="2">
        <v>0</v>
      </c>
    </row>
    <row r="4509" spans="1:40" x14ac:dyDescent="0.25">
      <c r="A4509" s="68" t="s">
        <v>439</v>
      </c>
      <c r="B4509" s="69">
        <f>PRODUCT(AD4533)</f>
        <v>8</v>
      </c>
      <c r="C4509" s="69">
        <f>PRODUCT(AE4533)</f>
        <v>8</v>
      </c>
      <c r="D4509" s="69">
        <f>PRODUCT(AF4533)</f>
        <v>0</v>
      </c>
      <c r="E4509" s="69">
        <f>PRODUCT(AG4533)</f>
        <v>0</v>
      </c>
      <c r="F4509" s="69">
        <f>PRODUCT(AH4533)</f>
        <v>98</v>
      </c>
      <c r="G4509" s="70" t="s">
        <v>6</v>
      </c>
      <c r="H4509" s="69">
        <f>PRODUCT(AJ4533)</f>
        <v>35</v>
      </c>
      <c r="I4509" s="69">
        <f>PRODUCT(AK4533)</f>
        <v>21</v>
      </c>
      <c r="J4509" s="70" t="s">
        <v>6</v>
      </c>
      <c r="K4509" s="69">
        <f>PRODUCT(AN4533)</f>
        <v>3</v>
      </c>
      <c r="L4509" s="71">
        <f>PRODUCT(AL4533/B4509)</f>
        <v>584.875</v>
      </c>
      <c r="M4509" s="8"/>
      <c r="N4509" s="1"/>
      <c r="O4509" s="2">
        <v>15</v>
      </c>
      <c r="P4509" s="2">
        <v>6</v>
      </c>
      <c r="Q4509" s="2">
        <v>2004</v>
      </c>
      <c r="R4509" s="5" t="s">
        <v>778</v>
      </c>
      <c r="S4509" s="30" t="s">
        <v>6</v>
      </c>
      <c r="T4509" s="5" t="s">
        <v>785</v>
      </c>
      <c r="U4509" s="2">
        <v>1</v>
      </c>
      <c r="V4509" s="30" t="s">
        <v>6</v>
      </c>
      <c r="W4509" s="2">
        <v>0</v>
      </c>
      <c r="X4509" s="7" t="s">
        <v>342</v>
      </c>
      <c r="Y4509" s="2">
        <v>420</v>
      </c>
      <c r="Z4509" s="2">
        <v>6</v>
      </c>
      <c r="AA4509" s="30" t="s">
        <v>6</v>
      </c>
      <c r="AB4509" s="2">
        <v>5</v>
      </c>
      <c r="AC4509" s="7"/>
      <c r="AD4509" s="2">
        <f t="shared" si="1893"/>
        <v>1</v>
      </c>
      <c r="AE4509" s="2">
        <f t="shared" si="1894"/>
        <v>1</v>
      </c>
      <c r="AF4509" s="2">
        <f t="shared" si="1895"/>
        <v>0</v>
      </c>
      <c r="AG4509" s="2">
        <f t="shared" si="1896"/>
        <v>0</v>
      </c>
      <c r="AH4509" s="2">
        <f t="shared" si="1897"/>
        <v>6</v>
      </c>
      <c r="AI4509" s="39" t="s">
        <v>6</v>
      </c>
      <c r="AJ4509" s="2">
        <f t="shared" si="1898"/>
        <v>5</v>
      </c>
      <c r="AK4509" s="2">
        <v>2</v>
      </c>
      <c r="AL4509" s="2">
        <f t="shared" si="1899"/>
        <v>420</v>
      </c>
      <c r="AN4509" s="2">
        <v>0</v>
      </c>
    </row>
    <row r="4510" spans="1:40" x14ac:dyDescent="0.25">
      <c r="A4510" s="68" t="s">
        <v>440</v>
      </c>
      <c r="B4510" s="69">
        <v>0</v>
      </c>
      <c r="C4510" s="69">
        <v>0</v>
      </c>
      <c r="D4510" s="69">
        <v>0</v>
      </c>
      <c r="E4510" s="69">
        <v>0</v>
      </c>
      <c r="F4510" s="69">
        <v>0</v>
      </c>
      <c r="G4510" s="70" t="s">
        <v>6</v>
      </c>
      <c r="H4510" s="69">
        <v>0</v>
      </c>
      <c r="I4510" s="69">
        <v>0</v>
      </c>
      <c r="J4510" s="70" t="s">
        <v>6</v>
      </c>
      <c r="K4510" s="69">
        <v>0</v>
      </c>
      <c r="L4510" s="71">
        <v>0</v>
      </c>
      <c r="M4510" s="8"/>
      <c r="N4510" s="1"/>
      <c r="O4510" s="2">
        <v>3</v>
      </c>
      <c r="P4510" s="2">
        <v>7</v>
      </c>
      <c r="Q4510" s="2">
        <v>2005</v>
      </c>
      <c r="R4510" s="5" t="s">
        <v>778</v>
      </c>
      <c r="S4510" s="30" t="s">
        <v>6</v>
      </c>
      <c r="T4510" s="5" t="s">
        <v>785</v>
      </c>
      <c r="U4510" s="2">
        <v>2</v>
      </c>
      <c r="V4510" s="30" t="s">
        <v>6</v>
      </c>
      <c r="W4510" s="2">
        <v>0</v>
      </c>
      <c r="X4510" s="7" t="s">
        <v>1072</v>
      </c>
      <c r="Y4510" s="2">
        <v>471</v>
      </c>
      <c r="Z4510" s="2">
        <v>12</v>
      </c>
      <c r="AA4510" s="30" t="s">
        <v>6</v>
      </c>
      <c r="AB4510" s="2">
        <v>4</v>
      </c>
      <c r="AC4510" s="7"/>
      <c r="AD4510" s="2">
        <f t="shared" ref="AD4510:AD4519" si="1900">IF(Q4510&gt;100,1,0)</f>
        <v>1</v>
      </c>
      <c r="AE4510" s="2">
        <f t="shared" ref="AE4510:AE4524" si="1901">IF(U4510&gt;W4510,1,0)</f>
        <v>1</v>
      </c>
      <c r="AF4510" s="2">
        <f t="shared" ref="AF4510:AF4519" si="1902">IF(U4510=W4510,1,0)*IF(Q4510=0,0,1)</f>
        <v>0</v>
      </c>
      <c r="AG4510" s="2">
        <f t="shared" ref="AG4510:AG4524" si="1903">IF(W4510&gt;U4510,1,0)</f>
        <v>0</v>
      </c>
      <c r="AH4510" s="2">
        <f t="shared" ref="AH4510:AH4524" si="1904">PRODUCT(Z4510)</f>
        <v>12</v>
      </c>
      <c r="AI4510" s="39" t="s">
        <v>6</v>
      </c>
      <c r="AJ4510" s="2">
        <f t="shared" ref="AJ4510:AJ4524" si="1905">PRODUCT(AB4510)</f>
        <v>4</v>
      </c>
      <c r="AK4510" s="2">
        <v>3</v>
      </c>
      <c r="AL4510" s="2">
        <f t="shared" ref="AL4510:AL4524" si="1906">PRODUCT(Y4510)</f>
        <v>471</v>
      </c>
      <c r="AN4510" s="2">
        <v>0</v>
      </c>
    </row>
    <row r="4511" spans="1:40" x14ac:dyDescent="0.25">
      <c r="A4511" s="68" t="s">
        <v>17</v>
      </c>
      <c r="B4511" s="69">
        <f>SUM(B4508:B4510)</f>
        <v>26</v>
      </c>
      <c r="C4511" s="69">
        <f>SUM(C4508:C4510)</f>
        <v>21</v>
      </c>
      <c r="D4511" s="69">
        <f>SUM(D4508:D4510)</f>
        <v>0</v>
      </c>
      <c r="E4511" s="69">
        <f>SUM(E4508:E4510)</f>
        <v>5</v>
      </c>
      <c r="F4511" s="69">
        <f>SUM(F4508:F4510)</f>
        <v>302</v>
      </c>
      <c r="G4511" s="70" t="s">
        <v>6</v>
      </c>
      <c r="H4511" s="69">
        <f>SUM(H4508:H4510)</f>
        <v>113</v>
      </c>
      <c r="I4511" s="69">
        <f>SUM(I4508:I4510)</f>
        <v>63</v>
      </c>
      <c r="J4511" s="70" t="s">
        <v>6</v>
      </c>
      <c r="K4511" s="69">
        <f>SUM(K4508:K4510)</f>
        <v>14</v>
      </c>
      <c r="L4511" s="71">
        <f>PRODUCT(AM4506/B4511)</f>
        <v>564.34615384615381</v>
      </c>
      <c r="M4511" s="8"/>
      <c r="N4511" s="1"/>
      <c r="O4511" s="2">
        <v>23</v>
      </c>
      <c r="P4511" s="2">
        <v>7</v>
      </c>
      <c r="Q4511" s="2">
        <v>2006</v>
      </c>
      <c r="R4511" s="5" t="s">
        <v>778</v>
      </c>
      <c r="S4511" s="30" t="s">
        <v>6</v>
      </c>
      <c r="T4511" s="5" t="s">
        <v>785</v>
      </c>
      <c r="U4511" s="2">
        <v>0</v>
      </c>
      <c r="V4511" s="30" t="s">
        <v>6</v>
      </c>
      <c r="W4511" s="2">
        <v>2</v>
      </c>
      <c r="X4511" s="7" t="s">
        <v>1113</v>
      </c>
      <c r="Y4511" s="2">
        <v>553</v>
      </c>
      <c r="Z4511" s="2">
        <v>9</v>
      </c>
      <c r="AA4511" s="30" t="s">
        <v>6</v>
      </c>
      <c r="AB4511" s="2">
        <v>15</v>
      </c>
      <c r="AD4511" s="2">
        <f t="shared" si="1900"/>
        <v>1</v>
      </c>
      <c r="AE4511" s="2">
        <f t="shared" si="1901"/>
        <v>0</v>
      </c>
      <c r="AF4511" s="2">
        <f t="shared" si="1902"/>
        <v>0</v>
      </c>
      <c r="AG4511" s="2">
        <f t="shared" si="1903"/>
        <v>1</v>
      </c>
      <c r="AH4511" s="2">
        <f t="shared" si="1904"/>
        <v>9</v>
      </c>
      <c r="AI4511" s="39" t="s">
        <v>6</v>
      </c>
      <c r="AJ4511" s="2">
        <f t="shared" si="1905"/>
        <v>15</v>
      </c>
      <c r="AK4511" s="2">
        <v>0</v>
      </c>
      <c r="AL4511" s="2">
        <f t="shared" si="1906"/>
        <v>553</v>
      </c>
      <c r="AN4511" s="2">
        <v>3</v>
      </c>
    </row>
    <row r="4512" spans="1:40" x14ac:dyDescent="0.25">
      <c r="A4512" s="72" t="s">
        <v>18</v>
      </c>
      <c r="B4512" s="73"/>
      <c r="C4512" s="73"/>
      <c r="D4512" s="73"/>
      <c r="E4512" s="73"/>
      <c r="F4512" s="74">
        <f>PRODUCT(F4511/B4511)</f>
        <v>11.615384615384615</v>
      </c>
      <c r="G4512" s="75" t="s">
        <v>6</v>
      </c>
      <c r="H4512" s="74">
        <f>PRODUCT(H4511/B4511)</f>
        <v>4.3461538461538458</v>
      </c>
      <c r="I4512" s="73"/>
      <c r="J4512" s="73"/>
      <c r="K4512" s="73"/>
      <c r="L4512" s="76"/>
      <c r="M4512" s="55"/>
      <c r="N4512" s="1"/>
      <c r="O4512" s="2">
        <v>18</v>
      </c>
      <c r="P4512" s="2">
        <v>7</v>
      </c>
      <c r="Q4512" s="2">
        <v>2007</v>
      </c>
      <c r="R4512" s="5" t="s">
        <v>778</v>
      </c>
      <c r="S4512" s="30" t="s">
        <v>6</v>
      </c>
      <c r="T4512" s="5" t="s">
        <v>785</v>
      </c>
      <c r="U4512" s="2">
        <v>1</v>
      </c>
      <c r="V4512" s="30" t="s">
        <v>6</v>
      </c>
      <c r="W4512" s="2">
        <v>2</v>
      </c>
      <c r="X4512" s="7" t="s">
        <v>1155</v>
      </c>
      <c r="Y4512" s="2">
        <v>435</v>
      </c>
      <c r="Z4512" s="2">
        <v>8</v>
      </c>
      <c r="AA4512" s="30" t="s">
        <v>6</v>
      </c>
      <c r="AB4512" s="2">
        <v>7</v>
      </c>
      <c r="AD4512" s="2">
        <f t="shared" si="1900"/>
        <v>1</v>
      </c>
      <c r="AE4512" s="2">
        <f t="shared" si="1901"/>
        <v>0</v>
      </c>
      <c r="AF4512" s="2">
        <f t="shared" si="1902"/>
        <v>0</v>
      </c>
      <c r="AG4512" s="2">
        <f t="shared" si="1903"/>
        <v>1</v>
      </c>
      <c r="AH4512" s="2">
        <f t="shared" si="1904"/>
        <v>8</v>
      </c>
      <c r="AI4512" s="39" t="s">
        <v>6</v>
      </c>
      <c r="AJ4512" s="2">
        <f t="shared" si="1905"/>
        <v>7</v>
      </c>
      <c r="AK4512" s="2">
        <v>1</v>
      </c>
      <c r="AL4512" s="2">
        <f t="shared" si="1906"/>
        <v>435</v>
      </c>
      <c r="AN4512" s="2">
        <v>2</v>
      </c>
    </row>
    <row r="4513" spans="1:40" x14ac:dyDescent="0.25">
      <c r="B4513" s="10"/>
      <c r="C4513" s="10"/>
      <c r="D4513" s="10"/>
      <c r="E4513" s="10"/>
      <c r="F4513" s="10"/>
      <c r="G4513" s="10"/>
      <c r="H4513" s="10"/>
      <c r="I4513" s="10"/>
      <c r="J4513" s="10"/>
      <c r="K4513" s="10"/>
      <c r="L4513" s="8"/>
      <c r="N4513" s="1"/>
      <c r="O4513" s="2">
        <v>17</v>
      </c>
      <c r="P4513" s="2">
        <v>5</v>
      </c>
      <c r="Q4513" s="2">
        <v>2008</v>
      </c>
      <c r="R4513" s="95" t="s">
        <v>778</v>
      </c>
      <c r="S4513" s="30" t="s">
        <v>6</v>
      </c>
      <c r="T4513" s="94" t="s">
        <v>785</v>
      </c>
      <c r="U4513" s="2">
        <v>1</v>
      </c>
      <c r="V4513" s="30" t="s">
        <v>6</v>
      </c>
      <c r="W4513" s="2">
        <v>2</v>
      </c>
      <c r="X4513" s="7" t="s">
        <v>484</v>
      </c>
      <c r="Y4513" s="2">
        <v>241</v>
      </c>
      <c r="Z4513" s="2">
        <v>8</v>
      </c>
      <c r="AA4513" s="30" t="s">
        <v>6</v>
      </c>
      <c r="AB4513" s="2">
        <v>7</v>
      </c>
      <c r="AC4513" s="7"/>
      <c r="AD4513" s="2">
        <f t="shared" si="1900"/>
        <v>1</v>
      </c>
      <c r="AE4513" s="2">
        <f t="shared" si="1901"/>
        <v>0</v>
      </c>
      <c r="AF4513" s="2">
        <f t="shared" si="1902"/>
        <v>0</v>
      </c>
      <c r="AG4513" s="2">
        <f t="shared" si="1903"/>
        <v>1</v>
      </c>
      <c r="AH4513" s="2">
        <f t="shared" si="1904"/>
        <v>8</v>
      </c>
      <c r="AI4513" s="39" t="s">
        <v>6</v>
      </c>
      <c r="AJ4513" s="2">
        <f t="shared" si="1905"/>
        <v>7</v>
      </c>
      <c r="AK4513" s="2">
        <v>1</v>
      </c>
      <c r="AL4513" s="2">
        <f t="shared" si="1906"/>
        <v>241</v>
      </c>
      <c r="AN4513" s="2">
        <v>2</v>
      </c>
    </row>
    <row r="4514" spans="1:40" x14ac:dyDescent="0.25">
      <c r="A4514" s="77" t="s">
        <v>647</v>
      </c>
      <c r="B4514" s="64" t="s">
        <v>0</v>
      </c>
      <c r="C4514" s="64" t="s">
        <v>10</v>
      </c>
      <c r="D4514" s="64" t="s">
        <v>1</v>
      </c>
      <c r="E4514" s="64" t="s">
        <v>11</v>
      </c>
      <c r="F4514" s="65" t="s">
        <v>12</v>
      </c>
      <c r="G4514" s="66"/>
      <c r="H4514" s="64"/>
      <c r="I4514" s="65" t="s">
        <v>13</v>
      </c>
      <c r="J4514" s="66"/>
      <c r="K4514" s="64"/>
      <c r="L4514" s="67" t="s">
        <v>14</v>
      </c>
      <c r="N4514" s="1"/>
      <c r="O4514" s="2">
        <v>2</v>
      </c>
      <c r="P4514" s="2">
        <v>8</v>
      </c>
      <c r="Q4514" s="2">
        <v>2009</v>
      </c>
      <c r="R4514" s="5" t="s">
        <v>778</v>
      </c>
      <c r="S4514" s="2"/>
      <c r="T4514" s="5" t="s">
        <v>785</v>
      </c>
      <c r="U4514" s="2">
        <v>1</v>
      </c>
      <c r="V4514" s="30" t="s">
        <v>6</v>
      </c>
      <c r="W4514" s="2">
        <v>2</v>
      </c>
      <c r="X4514" s="7" t="s">
        <v>1229</v>
      </c>
      <c r="Y4514" s="2">
        <v>572</v>
      </c>
      <c r="Z4514" s="2">
        <v>6</v>
      </c>
      <c r="AA4514" s="30" t="s">
        <v>6</v>
      </c>
      <c r="AB4514" s="2">
        <v>3</v>
      </c>
      <c r="AC4514" s="7"/>
      <c r="AD4514" s="2">
        <f t="shared" si="1900"/>
        <v>1</v>
      </c>
      <c r="AE4514" s="2">
        <f t="shared" si="1901"/>
        <v>0</v>
      </c>
      <c r="AF4514" s="2">
        <f t="shared" si="1902"/>
        <v>0</v>
      </c>
      <c r="AG4514" s="2">
        <f t="shared" si="1903"/>
        <v>1</v>
      </c>
      <c r="AH4514" s="2">
        <f t="shared" si="1904"/>
        <v>6</v>
      </c>
      <c r="AI4514" s="39" t="s">
        <v>6</v>
      </c>
      <c r="AJ4514" s="2">
        <f t="shared" si="1905"/>
        <v>3</v>
      </c>
      <c r="AK4514" s="2">
        <v>1</v>
      </c>
      <c r="AL4514" s="2">
        <f t="shared" si="1906"/>
        <v>572</v>
      </c>
      <c r="AN4514" s="2">
        <v>2</v>
      </c>
    </row>
    <row r="4515" spans="1:40" x14ac:dyDescent="0.25">
      <c r="A4515" s="68" t="s">
        <v>16</v>
      </c>
      <c r="B4515" s="69">
        <f t="shared" ref="B4515:F4518" si="1907">PRODUCT(B3938)</f>
        <v>19</v>
      </c>
      <c r="C4515" s="69">
        <f t="shared" si="1907"/>
        <v>3</v>
      </c>
      <c r="D4515" s="69">
        <f t="shared" si="1907"/>
        <v>0</v>
      </c>
      <c r="E4515" s="69">
        <f t="shared" si="1907"/>
        <v>16</v>
      </c>
      <c r="F4515" s="69">
        <f t="shared" si="1907"/>
        <v>87</v>
      </c>
      <c r="G4515" s="70" t="s">
        <v>6</v>
      </c>
      <c r="H4515" s="69">
        <f t="shared" ref="H4515:I4518" si="1908">PRODUCT(H3938)</f>
        <v>157</v>
      </c>
      <c r="I4515" s="69">
        <f t="shared" si="1908"/>
        <v>9</v>
      </c>
      <c r="J4515" s="70" t="s">
        <v>6</v>
      </c>
      <c r="K4515" s="69">
        <f t="shared" ref="K4515:L4518" si="1909">PRODUCT(K3938)</f>
        <v>44</v>
      </c>
      <c r="L4515" s="71">
        <f t="shared" si="1909"/>
        <v>565.9473684210526</v>
      </c>
      <c r="M4515" s="8"/>
      <c r="N4515" s="1"/>
      <c r="O4515" s="2">
        <v>16</v>
      </c>
      <c r="P4515" s="2">
        <v>5</v>
      </c>
      <c r="Q4515" s="2">
        <v>2010</v>
      </c>
      <c r="R4515" s="5" t="s">
        <v>778</v>
      </c>
      <c r="S4515" s="30" t="s">
        <v>6</v>
      </c>
      <c r="T4515" s="5" t="s">
        <v>785</v>
      </c>
      <c r="U4515" s="2">
        <v>2</v>
      </c>
      <c r="V4515" s="30" t="s">
        <v>6</v>
      </c>
      <c r="W4515" s="2">
        <v>0</v>
      </c>
      <c r="X4515" s="7" t="s">
        <v>1242</v>
      </c>
      <c r="Y4515" s="2">
        <v>455</v>
      </c>
      <c r="Z4515" s="2">
        <v>15</v>
      </c>
      <c r="AA4515" s="30" t="s">
        <v>6</v>
      </c>
      <c r="AB4515" s="2">
        <v>7</v>
      </c>
      <c r="AC4515" s="7"/>
      <c r="AD4515" s="2">
        <f t="shared" si="1900"/>
        <v>1</v>
      </c>
      <c r="AE4515" s="2">
        <f t="shared" si="1901"/>
        <v>1</v>
      </c>
      <c r="AF4515" s="2">
        <f t="shared" si="1902"/>
        <v>0</v>
      </c>
      <c r="AG4515" s="2">
        <f t="shared" si="1903"/>
        <v>0</v>
      </c>
      <c r="AH4515" s="2">
        <f t="shared" si="1904"/>
        <v>15</v>
      </c>
      <c r="AI4515" s="39" t="s">
        <v>6</v>
      </c>
      <c r="AJ4515" s="2">
        <f t="shared" si="1905"/>
        <v>7</v>
      </c>
      <c r="AK4515" s="2">
        <v>3</v>
      </c>
      <c r="AL4515" s="2">
        <f t="shared" si="1906"/>
        <v>455</v>
      </c>
      <c r="AN4515" s="2">
        <v>0</v>
      </c>
    </row>
    <row r="4516" spans="1:40" x14ac:dyDescent="0.25">
      <c r="A4516" s="68" t="s">
        <v>439</v>
      </c>
      <c r="B4516" s="69">
        <f t="shared" si="1907"/>
        <v>8</v>
      </c>
      <c r="C4516" s="69">
        <f t="shared" si="1907"/>
        <v>3</v>
      </c>
      <c r="D4516" s="69">
        <f t="shared" si="1907"/>
        <v>0</v>
      </c>
      <c r="E4516" s="69">
        <f t="shared" si="1907"/>
        <v>5</v>
      </c>
      <c r="F4516" s="69">
        <f t="shared" si="1907"/>
        <v>48</v>
      </c>
      <c r="G4516" s="70" t="s">
        <v>6</v>
      </c>
      <c r="H4516" s="69">
        <f t="shared" si="1908"/>
        <v>50</v>
      </c>
      <c r="I4516" s="69">
        <f t="shared" si="1908"/>
        <v>9</v>
      </c>
      <c r="J4516" s="70" t="s">
        <v>6</v>
      </c>
      <c r="K4516" s="69">
        <f t="shared" si="1909"/>
        <v>14</v>
      </c>
      <c r="L4516" s="71">
        <f t="shared" si="1909"/>
        <v>632.375</v>
      </c>
      <c r="M4516" s="8"/>
      <c r="N4516" s="1"/>
      <c r="O4516" s="2">
        <v>22</v>
      </c>
      <c r="P4516" s="2">
        <v>6</v>
      </c>
      <c r="Q4516" s="2">
        <v>2011</v>
      </c>
      <c r="R4516" s="5" t="s">
        <v>778</v>
      </c>
      <c r="S4516" s="30" t="s">
        <v>6</v>
      </c>
      <c r="T4516" s="5" t="s">
        <v>785</v>
      </c>
      <c r="U4516" s="2">
        <v>2</v>
      </c>
      <c r="V4516" s="30" t="s">
        <v>6</v>
      </c>
      <c r="W4516" s="2">
        <v>0</v>
      </c>
      <c r="X4516" s="7" t="s">
        <v>1306</v>
      </c>
      <c r="Y4516" s="2">
        <v>458</v>
      </c>
      <c r="Z4516" s="2">
        <v>18</v>
      </c>
      <c r="AA4516" s="30" t="s">
        <v>6</v>
      </c>
      <c r="AB4516" s="2">
        <v>4</v>
      </c>
      <c r="AC4516" s="7"/>
      <c r="AD4516" s="2">
        <f t="shared" si="1900"/>
        <v>1</v>
      </c>
      <c r="AE4516" s="2">
        <f t="shared" si="1901"/>
        <v>1</v>
      </c>
      <c r="AF4516" s="2">
        <f t="shared" si="1902"/>
        <v>0</v>
      </c>
      <c r="AG4516" s="2">
        <f t="shared" si="1903"/>
        <v>0</v>
      </c>
      <c r="AH4516" s="2">
        <f t="shared" si="1904"/>
        <v>18</v>
      </c>
      <c r="AI4516" s="39" t="s">
        <v>6</v>
      </c>
      <c r="AJ4516" s="2">
        <f t="shared" si="1905"/>
        <v>4</v>
      </c>
      <c r="AK4516" s="2">
        <v>3</v>
      </c>
      <c r="AL4516" s="2">
        <f t="shared" si="1906"/>
        <v>458</v>
      </c>
      <c r="AN4516" s="2">
        <v>0</v>
      </c>
    </row>
    <row r="4517" spans="1:40" x14ac:dyDescent="0.25">
      <c r="A4517" s="68" t="s">
        <v>440</v>
      </c>
      <c r="B4517" s="69">
        <f t="shared" si="1907"/>
        <v>0</v>
      </c>
      <c r="C4517" s="69">
        <f t="shared" si="1907"/>
        <v>0</v>
      </c>
      <c r="D4517" s="69">
        <f t="shared" si="1907"/>
        <v>0</v>
      </c>
      <c r="E4517" s="69">
        <f t="shared" si="1907"/>
        <v>0</v>
      </c>
      <c r="F4517" s="69">
        <f t="shared" si="1907"/>
        <v>0</v>
      </c>
      <c r="G4517" s="70" t="s">
        <v>6</v>
      </c>
      <c r="H4517" s="69">
        <f t="shared" si="1908"/>
        <v>0</v>
      </c>
      <c r="I4517" s="69">
        <f t="shared" si="1908"/>
        <v>0</v>
      </c>
      <c r="J4517" s="70" t="s">
        <v>6</v>
      </c>
      <c r="K4517" s="69">
        <f t="shared" si="1909"/>
        <v>0</v>
      </c>
      <c r="L4517" s="71">
        <f t="shared" si="1909"/>
        <v>0</v>
      </c>
      <c r="M4517" s="8"/>
      <c r="N4517" s="1"/>
      <c r="O4517" s="2">
        <v>18</v>
      </c>
      <c r="P4517" s="2">
        <v>7</v>
      </c>
      <c r="Q4517" s="2">
        <v>2012</v>
      </c>
      <c r="R4517" s="5" t="s">
        <v>778</v>
      </c>
      <c r="S4517" s="30" t="s">
        <v>6</v>
      </c>
      <c r="T4517" s="5" t="s">
        <v>785</v>
      </c>
      <c r="U4517" s="2">
        <v>2</v>
      </c>
      <c r="V4517" s="30" t="s">
        <v>6</v>
      </c>
      <c r="W4517" s="2">
        <v>0</v>
      </c>
      <c r="X4517" s="7" t="s">
        <v>80</v>
      </c>
      <c r="Y4517" s="2">
        <v>602</v>
      </c>
      <c r="Z4517" s="2">
        <v>5</v>
      </c>
      <c r="AA4517" s="30" t="s">
        <v>6</v>
      </c>
      <c r="AB4517" s="2">
        <v>2</v>
      </c>
      <c r="AC4517" s="7"/>
      <c r="AD4517" s="2">
        <f t="shared" si="1900"/>
        <v>1</v>
      </c>
      <c r="AE4517" s="2">
        <f t="shared" si="1901"/>
        <v>1</v>
      </c>
      <c r="AF4517" s="2">
        <f t="shared" si="1902"/>
        <v>0</v>
      </c>
      <c r="AG4517" s="2">
        <f t="shared" si="1903"/>
        <v>0</v>
      </c>
      <c r="AH4517" s="2">
        <f t="shared" si="1904"/>
        <v>5</v>
      </c>
      <c r="AI4517" s="39" t="s">
        <v>6</v>
      </c>
      <c r="AJ4517" s="2">
        <f t="shared" si="1905"/>
        <v>2</v>
      </c>
      <c r="AK4517" s="2">
        <v>3</v>
      </c>
      <c r="AL4517" s="2">
        <f t="shared" si="1906"/>
        <v>602</v>
      </c>
      <c r="AN4517" s="2">
        <v>0</v>
      </c>
    </row>
    <row r="4518" spans="1:40" x14ac:dyDescent="0.25">
      <c r="A4518" s="68" t="s">
        <v>17</v>
      </c>
      <c r="B4518" s="69">
        <f t="shared" si="1907"/>
        <v>27</v>
      </c>
      <c r="C4518" s="69">
        <f t="shared" si="1907"/>
        <v>6</v>
      </c>
      <c r="D4518" s="69">
        <f t="shared" si="1907"/>
        <v>0</v>
      </c>
      <c r="E4518" s="69">
        <f t="shared" si="1907"/>
        <v>21</v>
      </c>
      <c r="F4518" s="69">
        <f t="shared" si="1907"/>
        <v>135</v>
      </c>
      <c r="G4518" s="70" t="s">
        <v>6</v>
      </c>
      <c r="H4518" s="69">
        <f t="shared" si="1908"/>
        <v>207</v>
      </c>
      <c r="I4518" s="69">
        <f t="shared" si="1908"/>
        <v>18</v>
      </c>
      <c r="J4518" s="70" t="s">
        <v>6</v>
      </c>
      <c r="K4518" s="69">
        <f t="shared" si="1909"/>
        <v>58</v>
      </c>
      <c r="L4518" s="71">
        <f t="shared" si="1909"/>
        <v>585.62962962962968</v>
      </c>
      <c r="M4518" s="8"/>
      <c r="N4518" s="1"/>
      <c r="O4518" s="2">
        <v>28</v>
      </c>
      <c r="P4518" s="2">
        <v>7</v>
      </c>
      <c r="Q4518" s="2">
        <v>2013</v>
      </c>
      <c r="R4518" s="5" t="s">
        <v>778</v>
      </c>
      <c r="S4518" s="30" t="s">
        <v>6</v>
      </c>
      <c r="T4518" s="5" t="s">
        <v>785</v>
      </c>
      <c r="U4518" s="2">
        <v>2</v>
      </c>
      <c r="V4518" s="30" t="s">
        <v>6</v>
      </c>
      <c r="W4518" s="2">
        <v>0</v>
      </c>
      <c r="X4518" s="98" t="s">
        <v>1392</v>
      </c>
      <c r="Y4518" s="2">
        <v>530</v>
      </c>
      <c r="Z4518" s="2">
        <v>12</v>
      </c>
      <c r="AA4518" s="30" t="s">
        <v>6</v>
      </c>
      <c r="AB4518" s="2">
        <v>4</v>
      </c>
      <c r="AC4518" s="7"/>
      <c r="AD4518" s="2">
        <f t="shared" si="1900"/>
        <v>1</v>
      </c>
      <c r="AE4518" s="2">
        <f t="shared" si="1901"/>
        <v>1</v>
      </c>
      <c r="AF4518" s="2">
        <f t="shared" si="1902"/>
        <v>0</v>
      </c>
      <c r="AG4518" s="2">
        <f t="shared" si="1903"/>
        <v>0</v>
      </c>
      <c r="AH4518" s="2">
        <f t="shared" si="1904"/>
        <v>12</v>
      </c>
      <c r="AI4518" s="39" t="s">
        <v>6</v>
      </c>
      <c r="AJ4518" s="2">
        <f t="shared" si="1905"/>
        <v>4</v>
      </c>
      <c r="AK4518" s="2">
        <v>3</v>
      </c>
      <c r="AL4518" s="2">
        <f t="shared" si="1906"/>
        <v>530</v>
      </c>
      <c r="AN4518" s="2">
        <v>0</v>
      </c>
    </row>
    <row r="4519" spans="1:40" x14ac:dyDescent="0.25">
      <c r="A4519" s="72" t="s">
        <v>18</v>
      </c>
      <c r="B4519" s="73"/>
      <c r="C4519" s="73"/>
      <c r="D4519" s="73"/>
      <c r="E4519" s="73"/>
      <c r="F4519" s="74">
        <f>PRODUCT(F4518/B4518)</f>
        <v>5</v>
      </c>
      <c r="G4519" s="75" t="s">
        <v>6</v>
      </c>
      <c r="H4519" s="74">
        <f>PRODUCT(H4518/B4518)</f>
        <v>7.666666666666667</v>
      </c>
      <c r="I4519" s="73"/>
      <c r="J4519" s="73"/>
      <c r="K4519" s="73"/>
      <c r="L4519" s="76"/>
      <c r="M4519" s="55"/>
      <c r="N4519" s="1"/>
      <c r="O4519" s="2">
        <v>29</v>
      </c>
      <c r="P4519" s="2">
        <v>5</v>
      </c>
      <c r="Q4519" s="2">
        <v>2014</v>
      </c>
      <c r="R4519" s="5" t="s">
        <v>778</v>
      </c>
      <c r="S4519" s="30" t="s">
        <v>6</v>
      </c>
      <c r="T4519" s="5" t="s">
        <v>785</v>
      </c>
      <c r="U4519" s="2">
        <v>2</v>
      </c>
      <c r="V4519" s="30" t="s">
        <v>6</v>
      </c>
      <c r="W4519" s="2">
        <v>0</v>
      </c>
      <c r="X4519" s="7" t="s">
        <v>1422</v>
      </c>
      <c r="Y4519" s="2">
        <v>459</v>
      </c>
      <c r="Z4519" s="2">
        <v>21</v>
      </c>
      <c r="AA4519" s="30" t="s">
        <v>6</v>
      </c>
      <c r="AB4519" s="2">
        <v>1</v>
      </c>
      <c r="AC4519" s="7"/>
      <c r="AD4519" s="2">
        <f t="shared" si="1900"/>
        <v>1</v>
      </c>
      <c r="AE4519" s="2">
        <f t="shared" si="1901"/>
        <v>1</v>
      </c>
      <c r="AF4519" s="2">
        <f t="shared" si="1902"/>
        <v>0</v>
      </c>
      <c r="AG4519" s="2">
        <f t="shared" si="1903"/>
        <v>0</v>
      </c>
      <c r="AH4519" s="2">
        <f t="shared" si="1904"/>
        <v>21</v>
      </c>
      <c r="AI4519" s="39" t="s">
        <v>6</v>
      </c>
      <c r="AJ4519" s="2">
        <f t="shared" si="1905"/>
        <v>1</v>
      </c>
      <c r="AK4519" s="2">
        <v>3</v>
      </c>
      <c r="AL4519" s="2">
        <f t="shared" si="1906"/>
        <v>459</v>
      </c>
      <c r="AN4519" s="2">
        <v>0</v>
      </c>
    </row>
    <row r="4520" spans="1:40" x14ac:dyDescent="0.25">
      <c r="B4520" s="10"/>
      <c r="C4520" s="10"/>
      <c r="D4520" s="10"/>
      <c r="E4520" s="10"/>
      <c r="F4520" s="55"/>
      <c r="G4520" s="11"/>
      <c r="H4520" s="55"/>
      <c r="I4520" s="10"/>
      <c r="J4520" s="10"/>
      <c r="K4520" s="10"/>
      <c r="L4520" s="8"/>
      <c r="M4520" s="55"/>
      <c r="N4520" s="1"/>
      <c r="O4520" s="2">
        <v>15</v>
      </c>
      <c r="P4520" s="2">
        <v>7</v>
      </c>
      <c r="Q4520" s="2">
        <v>2015</v>
      </c>
      <c r="R4520" s="5" t="s">
        <v>778</v>
      </c>
      <c r="S4520" s="30" t="s">
        <v>6</v>
      </c>
      <c r="T4520" s="5" t="s">
        <v>785</v>
      </c>
      <c r="U4520" s="2">
        <v>2</v>
      </c>
      <c r="V4520" s="30" t="s">
        <v>6</v>
      </c>
      <c r="W4520" s="2">
        <v>0</v>
      </c>
      <c r="X4520" s="7" t="s">
        <v>1479</v>
      </c>
      <c r="Y4520" s="2">
        <v>1020</v>
      </c>
      <c r="Z4520" s="2">
        <v>11</v>
      </c>
      <c r="AA4520" s="30" t="s">
        <v>6</v>
      </c>
      <c r="AB4520" s="2">
        <v>1</v>
      </c>
      <c r="AC4520" s="7"/>
      <c r="AD4520" s="2">
        <f>IF(Q4520&gt;100,1,0)</f>
        <v>1</v>
      </c>
      <c r="AE4520" s="2">
        <f t="shared" si="1901"/>
        <v>1</v>
      </c>
      <c r="AF4520" s="2">
        <f>IF(U4520=W4520,1,0)*IF(Q4520=0,0,1)</f>
        <v>0</v>
      </c>
      <c r="AG4520" s="2">
        <f t="shared" si="1903"/>
        <v>0</v>
      </c>
      <c r="AH4520" s="2">
        <f t="shared" si="1904"/>
        <v>11</v>
      </c>
      <c r="AI4520" s="39" t="s">
        <v>6</v>
      </c>
      <c r="AJ4520" s="2">
        <f t="shared" si="1905"/>
        <v>1</v>
      </c>
      <c r="AK4520" s="2">
        <v>3</v>
      </c>
      <c r="AL4520" s="2">
        <f t="shared" si="1906"/>
        <v>1020</v>
      </c>
      <c r="AN4520" s="2">
        <v>0</v>
      </c>
    </row>
    <row r="4521" spans="1:40" x14ac:dyDescent="0.25">
      <c r="A4521" s="63" t="s">
        <v>648</v>
      </c>
      <c r="B4521" s="64"/>
      <c r="C4521" s="64"/>
      <c r="D4521" s="64"/>
      <c r="E4521" s="64"/>
      <c r="F4521" s="64"/>
      <c r="G4521" s="64"/>
      <c r="H4521" s="64"/>
      <c r="I4521" s="64"/>
      <c r="J4521" s="64"/>
      <c r="K4521" s="64"/>
      <c r="L4521" s="67"/>
      <c r="N4521" s="1"/>
      <c r="O4521" s="15">
        <v>23</v>
      </c>
      <c r="P4521" s="15">
        <v>7</v>
      </c>
      <c r="Q4521" s="15">
        <v>2016</v>
      </c>
      <c r="R4521" s="82" t="s">
        <v>778</v>
      </c>
      <c r="S4521" s="90" t="s">
        <v>6</v>
      </c>
      <c r="T4521" s="82" t="s">
        <v>785</v>
      </c>
      <c r="U4521" s="15">
        <v>2</v>
      </c>
      <c r="V4521" s="90" t="s">
        <v>6</v>
      </c>
      <c r="W4521" s="15">
        <v>0</v>
      </c>
      <c r="X4521" s="102" t="s">
        <v>1532</v>
      </c>
      <c r="Y4521" s="15">
        <v>880</v>
      </c>
      <c r="Z4521" s="15">
        <v>14</v>
      </c>
      <c r="AA4521" s="90" t="s">
        <v>6</v>
      </c>
      <c r="AB4521" s="15">
        <v>2</v>
      </c>
      <c r="AC4521" s="7"/>
      <c r="AD4521" s="2">
        <f t="shared" ref="AD4521:AD4524" si="1910">IF(Q4521&gt;100,1,0)</f>
        <v>1</v>
      </c>
      <c r="AE4521" s="2">
        <f t="shared" si="1901"/>
        <v>1</v>
      </c>
      <c r="AF4521" s="2">
        <f t="shared" ref="AF4521:AF4524" si="1911">IF(U4521=W4521,1,0)*IF(Q4521=0,0,1)</f>
        <v>0</v>
      </c>
      <c r="AG4521" s="2">
        <f t="shared" si="1903"/>
        <v>0</v>
      </c>
      <c r="AH4521" s="2">
        <f t="shared" si="1904"/>
        <v>14</v>
      </c>
      <c r="AI4521" s="39" t="s">
        <v>6</v>
      </c>
      <c r="AJ4521" s="2">
        <f t="shared" si="1905"/>
        <v>2</v>
      </c>
      <c r="AK4521" s="2">
        <v>3</v>
      </c>
      <c r="AL4521" s="2">
        <f t="shared" si="1906"/>
        <v>880</v>
      </c>
      <c r="AN4521" s="2">
        <v>0</v>
      </c>
    </row>
    <row r="4522" spans="1:40" x14ac:dyDescent="0.25">
      <c r="A4522" s="68" t="s">
        <v>24</v>
      </c>
      <c r="B4522" s="69" t="s">
        <v>0</v>
      </c>
      <c r="C4522" s="69" t="s">
        <v>10</v>
      </c>
      <c r="D4522" s="69" t="s">
        <v>1</v>
      </c>
      <c r="E4522" s="69" t="s">
        <v>11</v>
      </c>
      <c r="F4522" s="78" t="s">
        <v>12</v>
      </c>
      <c r="G4522" s="70"/>
      <c r="H4522" s="69"/>
      <c r="I4522" s="78" t="s">
        <v>13</v>
      </c>
      <c r="J4522" s="70"/>
      <c r="K4522" s="69"/>
      <c r="L4522" s="71" t="s">
        <v>14</v>
      </c>
      <c r="N4522" s="1"/>
      <c r="O4522" s="2">
        <v>12</v>
      </c>
      <c r="P4522" s="2">
        <v>7</v>
      </c>
      <c r="Q4522" s="2">
        <v>2017</v>
      </c>
      <c r="R4522" s="5" t="s">
        <v>778</v>
      </c>
      <c r="S4522" s="2" t="s">
        <v>6</v>
      </c>
      <c r="T4522" s="5" t="s">
        <v>785</v>
      </c>
      <c r="U4522" s="2">
        <v>2</v>
      </c>
      <c r="V4522" s="30" t="s">
        <v>6</v>
      </c>
      <c r="W4522" s="2">
        <v>0</v>
      </c>
      <c r="X4522" s="44" t="s">
        <v>1588</v>
      </c>
      <c r="Y4522" s="2">
        <v>515</v>
      </c>
      <c r="Z4522" s="2">
        <v>12</v>
      </c>
      <c r="AA4522" s="30" t="s">
        <v>6</v>
      </c>
      <c r="AB4522" s="2">
        <v>6</v>
      </c>
      <c r="AC4522" s="7"/>
      <c r="AD4522" s="2">
        <f t="shared" si="1910"/>
        <v>1</v>
      </c>
      <c r="AE4522" s="2">
        <f t="shared" si="1901"/>
        <v>1</v>
      </c>
      <c r="AF4522" s="2">
        <f t="shared" si="1911"/>
        <v>0</v>
      </c>
      <c r="AG4522" s="2">
        <f t="shared" si="1903"/>
        <v>0</v>
      </c>
      <c r="AH4522" s="2">
        <f t="shared" si="1904"/>
        <v>12</v>
      </c>
      <c r="AI4522" s="39" t="s">
        <v>6</v>
      </c>
      <c r="AJ4522" s="2">
        <f t="shared" si="1905"/>
        <v>6</v>
      </c>
      <c r="AK4522" s="2">
        <v>3</v>
      </c>
      <c r="AL4522" s="2">
        <f t="shared" si="1906"/>
        <v>515</v>
      </c>
      <c r="AN4522" s="2">
        <v>0</v>
      </c>
    </row>
    <row r="4523" spans="1:40" x14ac:dyDescent="0.25">
      <c r="A4523" s="68" t="s">
        <v>16</v>
      </c>
      <c r="B4523" s="69">
        <f>PRODUCT(B4508+B4515)</f>
        <v>37</v>
      </c>
      <c r="C4523" s="69">
        <f>PRODUCT(C4508+E4515)</f>
        <v>29</v>
      </c>
      <c r="D4523" s="69">
        <f>PRODUCT(D4508+D4515)</f>
        <v>0</v>
      </c>
      <c r="E4523" s="69">
        <f>PRODUCT(E4508+C4515)</f>
        <v>8</v>
      </c>
      <c r="F4523" s="69">
        <f>PRODUCT(F4508+H4515)</f>
        <v>361</v>
      </c>
      <c r="G4523" s="70" t="s">
        <v>6</v>
      </c>
      <c r="H4523" s="69">
        <f>PRODUCT(H4508+F4515)</f>
        <v>165</v>
      </c>
      <c r="I4523" s="69">
        <f>PRODUCT(I4508+K4515)</f>
        <v>86</v>
      </c>
      <c r="J4523" s="70" t="s">
        <v>6</v>
      </c>
      <c r="K4523" s="69">
        <f>PRODUCT(K4508+I4515)</f>
        <v>20</v>
      </c>
      <c r="L4523" s="71">
        <f>PRODUCT(((B4508*L4508)+B4515*L4515))/B4523</f>
        <v>560.72972972972968</v>
      </c>
      <c r="M4523" s="8"/>
      <c r="N4523" s="1"/>
      <c r="O4523" s="2">
        <v>20</v>
      </c>
      <c r="P4523" s="2">
        <v>6</v>
      </c>
      <c r="Q4523" s="2">
        <v>2018</v>
      </c>
      <c r="R4523" s="5" t="s">
        <v>778</v>
      </c>
      <c r="S4523" s="2" t="s">
        <v>6</v>
      </c>
      <c r="T4523" s="5" t="s">
        <v>785</v>
      </c>
      <c r="U4523" s="2">
        <v>2</v>
      </c>
      <c r="V4523" s="30" t="s">
        <v>6</v>
      </c>
      <c r="W4523" s="2">
        <v>0</v>
      </c>
      <c r="X4523" s="44" t="s">
        <v>1644</v>
      </c>
      <c r="Y4523" s="2">
        <v>377</v>
      </c>
      <c r="Z4523" s="2">
        <v>13</v>
      </c>
      <c r="AA4523" s="30" t="s">
        <v>6</v>
      </c>
      <c r="AB4523" s="2">
        <v>3</v>
      </c>
      <c r="AC4523" s="7"/>
      <c r="AD4523" s="2">
        <f t="shared" si="1910"/>
        <v>1</v>
      </c>
      <c r="AE4523" s="2">
        <f t="shared" si="1901"/>
        <v>1</v>
      </c>
      <c r="AF4523" s="2">
        <f t="shared" si="1911"/>
        <v>0</v>
      </c>
      <c r="AG4523" s="2">
        <f t="shared" si="1903"/>
        <v>0</v>
      </c>
      <c r="AH4523" s="2">
        <f t="shared" si="1904"/>
        <v>13</v>
      </c>
      <c r="AI4523" s="39" t="s">
        <v>6</v>
      </c>
      <c r="AJ4523" s="2">
        <f t="shared" si="1905"/>
        <v>3</v>
      </c>
      <c r="AK4523" s="2">
        <v>3</v>
      </c>
      <c r="AL4523" s="2">
        <f t="shared" si="1906"/>
        <v>377</v>
      </c>
      <c r="AN4523" s="2">
        <v>0</v>
      </c>
    </row>
    <row r="4524" spans="1:40" x14ac:dyDescent="0.25">
      <c r="A4524" s="68" t="s">
        <v>439</v>
      </c>
      <c r="B4524" s="69">
        <f>PRODUCT(B4509+B4516)</f>
        <v>16</v>
      </c>
      <c r="C4524" s="69">
        <f>PRODUCT(C4509+E4516)</f>
        <v>13</v>
      </c>
      <c r="D4524" s="69">
        <f>PRODUCT(D4509+D4516)</f>
        <v>0</v>
      </c>
      <c r="E4524" s="69">
        <f>PRODUCT(E4509+C4516)</f>
        <v>3</v>
      </c>
      <c r="F4524" s="69">
        <f>PRODUCT(F4509+H4516)</f>
        <v>148</v>
      </c>
      <c r="G4524" s="70" t="s">
        <v>6</v>
      </c>
      <c r="H4524" s="69">
        <f>PRODUCT(H4509+F4516)</f>
        <v>83</v>
      </c>
      <c r="I4524" s="69">
        <f>PRODUCT(I4509+K4516)</f>
        <v>35</v>
      </c>
      <c r="J4524" s="70" t="s">
        <v>6</v>
      </c>
      <c r="K4524" s="69">
        <f>PRODUCT(K4509+I4516)</f>
        <v>12</v>
      </c>
      <c r="L4524" s="71">
        <f>PRODUCT(((B4509*L4509)+B4516*L4516))/B4524</f>
        <v>608.625</v>
      </c>
      <c r="M4524" s="8"/>
      <c r="N4524" s="1"/>
      <c r="O4524" s="2">
        <v>24</v>
      </c>
      <c r="P4524" s="2">
        <v>7</v>
      </c>
      <c r="Q4524" s="2">
        <v>2019</v>
      </c>
      <c r="R4524" s="5" t="s">
        <v>778</v>
      </c>
      <c r="S4524" s="2" t="s">
        <v>6</v>
      </c>
      <c r="T4524" s="5" t="s">
        <v>785</v>
      </c>
      <c r="U4524" s="2">
        <v>1</v>
      </c>
      <c r="V4524" s="30" t="s">
        <v>6</v>
      </c>
      <c r="W4524" s="2">
        <v>2</v>
      </c>
      <c r="X4524" s="44" t="s">
        <v>1747</v>
      </c>
      <c r="Y4524" s="2">
        <v>1109</v>
      </c>
      <c r="Z4524" s="2">
        <v>9</v>
      </c>
      <c r="AA4524" s="30" t="s">
        <v>6</v>
      </c>
      <c r="AB4524" s="2">
        <v>7</v>
      </c>
      <c r="AC4524" s="7"/>
      <c r="AD4524" s="2">
        <f t="shared" si="1910"/>
        <v>1</v>
      </c>
      <c r="AE4524" s="2">
        <f t="shared" si="1901"/>
        <v>0</v>
      </c>
      <c r="AF4524" s="2">
        <f t="shared" si="1911"/>
        <v>0</v>
      </c>
      <c r="AG4524" s="2">
        <f t="shared" si="1903"/>
        <v>1</v>
      </c>
      <c r="AH4524" s="2">
        <f t="shared" si="1904"/>
        <v>9</v>
      </c>
      <c r="AI4524" s="39" t="s">
        <v>6</v>
      </c>
      <c r="AJ4524" s="2">
        <f t="shared" si="1905"/>
        <v>7</v>
      </c>
      <c r="AK4524" s="2">
        <v>1</v>
      </c>
      <c r="AL4524" s="2">
        <f t="shared" si="1906"/>
        <v>1109</v>
      </c>
      <c r="AN4524" s="2">
        <v>2</v>
      </c>
    </row>
    <row r="4525" spans="1:40" x14ac:dyDescent="0.25">
      <c r="A4525" s="68" t="s">
        <v>440</v>
      </c>
      <c r="B4525" s="69">
        <f>PRODUCT(B4510+B4517)</f>
        <v>0</v>
      </c>
      <c r="C4525" s="69">
        <f>PRODUCT(C4510+E4517)</f>
        <v>0</v>
      </c>
      <c r="D4525" s="69">
        <f>PRODUCT(D4510+D4517)</f>
        <v>0</v>
      </c>
      <c r="E4525" s="69">
        <f>PRODUCT(E4510+C4517)</f>
        <v>0</v>
      </c>
      <c r="F4525" s="69">
        <f>PRODUCT(F4510+H4517)</f>
        <v>0</v>
      </c>
      <c r="G4525" s="70" t="s">
        <v>6</v>
      </c>
      <c r="H4525" s="69">
        <f>PRODUCT(H4510+F4517)</f>
        <v>0</v>
      </c>
      <c r="I4525" s="69">
        <f>PRODUCT(I4510+K4517)</f>
        <v>0</v>
      </c>
      <c r="J4525" s="70" t="s">
        <v>6</v>
      </c>
      <c r="K4525" s="69">
        <f>PRODUCT(K4510+I4517)</f>
        <v>0</v>
      </c>
      <c r="L4525" s="71">
        <v>0</v>
      </c>
      <c r="M4525" s="8"/>
      <c r="N4525" s="40"/>
      <c r="O4525" s="2"/>
      <c r="R4525" s="25"/>
      <c r="S4525" s="51"/>
      <c r="T4525" s="25"/>
      <c r="V4525" s="27"/>
      <c r="X4525" s="7"/>
      <c r="Y4525" s="26"/>
      <c r="Z4525" s="26"/>
      <c r="AA4525" s="36"/>
      <c r="AB4525" s="26"/>
      <c r="AC4525" s="7"/>
      <c r="AI4525" s="39"/>
      <c r="AL4525" s="2"/>
    </row>
    <row r="4526" spans="1:40" x14ac:dyDescent="0.25">
      <c r="A4526" s="68" t="s">
        <v>17</v>
      </c>
      <c r="B4526" s="69">
        <f>PRODUCT(B4511+B4518)</f>
        <v>53</v>
      </c>
      <c r="C4526" s="69">
        <f>PRODUCT(C4511+E4518)</f>
        <v>42</v>
      </c>
      <c r="D4526" s="69">
        <f>PRODUCT(D4511+D4518)</f>
        <v>0</v>
      </c>
      <c r="E4526" s="69">
        <f>PRODUCT(E4511+C4518)</f>
        <v>11</v>
      </c>
      <c r="F4526" s="69">
        <f>PRODUCT(F4511+H4518)</f>
        <v>509</v>
      </c>
      <c r="G4526" s="70" t="s">
        <v>6</v>
      </c>
      <c r="H4526" s="69">
        <f>PRODUCT(H4511+F4518)</f>
        <v>248</v>
      </c>
      <c r="I4526" s="69">
        <f>PRODUCT(I4511+K4518)</f>
        <v>121</v>
      </c>
      <c r="J4526" s="70" t="s">
        <v>6</v>
      </c>
      <c r="K4526" s="69">
        <f>PRODUCT(K4511+I4518)</f>
        <v>32</v>
      </c>
      <c r="L4526" s="71">
        <f>PRODUCT(((B4511*L4511)+B4518*L4518))/B4526</f>
        <v>575.18867924528297</v>
      </c>
      <c r="M4526" s="8"/>
      <c r="N4526" s="40"/>
      <c r="O4526" s="2"/>
      <c r="R4526" s="25"/>
      <c r="S4526" s="51"/>
      <c r="T4526" s="25"/>
      <c r="V4526" s="27"/>
      <c r="X4526" s="7"/>
      <c r="Y4526" s="26"/>
      <c r="Z4526" s="26"/>
      <c r="AA4526" s="36"/>
      <c r="AB4526" s="26"/>
      <c r="AC4526" s="7"/>
      <c r="AI4526" s="39"/>
      <c r="AL4526" s="2"/>
    </row>
    <row r="4527" spans="1:40" x14ac:dyDescent="0.25">
      <c r="A4527" s="72" t="s">
        <v>18</v>
      </c>
      <c r="B4527" s="73"/>
      <c r="C4527" s="73"/>
      <c r="D4527" s="73"/>
      <c r="E4527" s="73"/>
      <c r="F4527" s="74">
        <f>PRODUCT(F4526/B4526)</f>
        <v>9.6037735849056602</v>
      </c>
      <c r="G4527" s="74" t="s">
        <v>6</v>
      </c>
      <c r="H4527" s="74">
        <f>PRODUCT(H4526/B4526)</f>
        <v>4.6792452830188678</v>
      </c>
      <c r="I4527" s="86"/>
      <c r="J4527" s="86"/>
      <c r="K4527" s="86"/>
      <c r="L4527" s="76"/>
      <c r="M4527" s="55"/>
      <c r="N4527" s="40"/>
      <c r="O4527" s="2"/>
      <c r="R4527" s="25"/>
      <c r="S4527" s="51"/>
      <c r="T4527" s="25"/>
      <c r="V4527" s="27"/>
      <c r="X4527" s="7"/>
      <c r="Y4527" s="26"/>
      <c r="Z4527" s="26"/>
      <c r="AA4527" s="36"/>
      <c r="AB4527" s="26"/>
      <c r="AC4527" s="7"/>
      <c r="AI4527" s="39"/>
      <c r="AL4527" s="2"/>
    </row>
    <row r="4528" spans="1:40" x14ac:dyDescent="0.25">
      <c r="A4528" s="7"/>
      <c r="B4528" s="10"/>
      <c r="C4528" s="10"/>
      <c r="D4528" s="10"/>
      <c r="E4528" s="10"/>
      <c r="F4528" s="10"/>
      <c r="G4528" s="10"/>
      <c r="H4528" s="10"/>
      <c r="I4528" s="10"/>
      <c r="J4528" s="10"/>
      <c r="K4528" s="10"/>
      <c r="L4528" s="54"/>
      <c r="M4528" s="55"/>
      <c r="N4528" s="40"/>
      <c r="O4528" s="2"/>
      <c r="R4528" s="25"/>
      <c r="S4528" s="51"/>
      <c r="T4528" s="25"/>
      <c r="V4528" s="27"/>
      <c r="X4528" s="7"/>
      <c r="Y4528" s="26"/>
      <c r="Z4528" s="26"/>
      <c r="AA4528" s="36"/>
      <c r="AB4528" s="26"/>
      <c r="AC4528" s="7"/>
      <c r="AI4528" s="39"/>
      <c r="AL4528" s="2"/>
    </row>
    <row r="4529" spans="1:40" x14ac:dyDescent="0.25">
      <c r="A4529" s="7"/>
      <c r="B4529" s="10"/>
      <c r="C4529" s="10"/>
      <c r="D4529" s="10"/>
      <c r="E4529" s="10"/>
      <c r="F4529" s="10" t="s">
        <v>1873</v>
      </c>
      <c r="G4529" s="10"/>
      <c r="H4529" s="10"/>
      <c r="I4529" s="10"/>
      <c r="J4529" s="10"/>
      <c r="K4529" s="10"/>
      <c r="L4529" s="10"/>
      <c r="M4529" s="55"/>
      <c r="N4529" s="40"/>
      <c r="O4529" s="2"/>
      <c r="R4529" s="25"/>
      <c r="S4529" s="51"/>
      <c r="T4529" s="25"/>
      <c r="V4529" s="27"/>
      <c r="X4529" s="7"/>
      <c r="Y4529" s="26"/>
      <c r="Z4529" s="26"/>
      <c r="AA4529" s="36"/>
      <c r="AB4529" s="26"/>
      <c r="AC4529" s="7"/>
      <c r="AI4529" s="39"/>
      <c r="AL4529" s="2"/>
    </row>
    <row r="4530" spans="1:40" x14ac:dyDescent="0.25">
      <c r="A4530" s="7"/>
      <c r="B4530" s="10"/>
      <c r="C4530" s="10"/>
      <c r="D4530" s="10"/>
      <c r="E4530" s="10"/>
      <c r="F4530" s="10" t="s">
        <v>433</v>
      </c>
      <c r="G4530" s="10"/>
      <c r="H4530" s="10"/>
      <c r="I4530" s="10"/>
      <c r="J4530" s="10"/>
      <c r="K4530" s="10"/>
      <c r="L4530" s="57">
        <f>PRODUCT(C4511/B4511)</f>
        <v>0.80769230769230771</v>
      </c>
      <c r="M4530" s="55"/>
      <c r="N4530" s="40"/>
      <c r="O4530" s="2"/>
      <c r="R4530" s="25"/>
      <c r="S4530" s="51"/>
      <c r="T4530" s="25"/>
      <c r="V4530" s="27"/>
      <c r="X4530" s="7"/>
      <c r="Y4530" s="26"/>
      <c r="Z4530" s="26"/>
      <c r="AA4530" s="36"/>
      <c r="AB4530" s="26"/>
      <c r="AC4530" s="7"/>
      <c r="AI4530" s="39"/>
      <c r="AL4530" s="2"/>
    </row>
    <row r="4531" spans="1:40" x14ac:dyDescent="0.25">
      <c r="A4531" s="7"/>
      <c r="B4531" s="10"/>
      <c r="C4531" s="10"/>
      <c r="D4531" s="10"/>
      <c r="E4531" s="10"/>
      <c r="F4531" s="10" t="s">
        <v>434</v>
      </c>
      <c r="G4531" s="10"/>
      <c r="H4531" s="10"/>
      <c r="I4531" s="10"/>
      <c r="J4531" s="10"/>
      <c r="K4531" s="10"/>
      <c r="L4531" s="57">
        <f>PRODUCT(E4518/B4518)</f>
        <v>0.77777777777777779</v>
      </c>
      <c r="M4531" s="55"/>
      <c r="N4531" s="40"/>
      <c r="O4531" s="2"/>
      <c r="R4531" s="25"/>
      <c r="S4531" s="51"/>
      <c r="T4531" s="25"/>
      <c r="V4531" s="27"/>
      <c r="X4531" s="7"/>
      <c r="Y4531" s="26"/>
      <c r="Z4531" s="26"/>
      <c r="AA4531" s="36"/>
      <c r="AB4531" s="26"/>
      <c r="AC4531" s="7"/>
      <c r="AI4531" s="39"/>
      <c r="AL4531" s="2"/>
    </row>
    <row r="4532" spans="1:40" x14ac:dyDescent="0.25">
      <c r="A4532" s="7"/>
      <c r="B4532" s="10"/>
      <c r="C4532" s="10"/>
      <c r="D4532" s="10"/>
      <c r="E4532" s="10"/>
      <c r="F4532" s="10" t="s">
        <v>435</v>
      </c>
      <c r="G4532" s="10"/>
      <c r="H4532" s="10"/>
      <c r="I4532" s="10"/>
      <c r="J4532" s="10"/>
      <c r="K4532" s="10"/>
      <c r="L4532" s="57">
        <f>PRODUCT(C4526/B4526)</f>
        <v>0.79245283018867929</v>
      </c>
      <c r="M4532" s="55"/>
      <c r="N4532" s="40"/>
      <c r="O4532" s="2"/>
      <c r="R4532" s="25"/>
      <c r="S4532" s="51"/>
      <c r="T4532" s="25"/>
      <c r="V4532" s="27"/>
      <c r="X4532" s="7"/>
      <c r="Y4532" s="26"/>
      <c r="Z4532" s="26"/>
      <c r="AA4532" s="36"/>
      <c r="AB4532" s="26"/>
      <c r="AC4532" s="7"/>
      <c r="AI4532" s="39"/>
      <c r="AL4532" s="2"/>
    </row>
    <row r="4533" spans="1:40" x14ac:dyDescent="0.25">
      <c r="A4533" s="7"/>
      <c r="B4533" s="10"/>
      <c r="C4533" s="10"/>
      <c r="D4533" s="10"/>
      <c r="E4533" s="10"/>
      <c r="F4533" s="1"/>
      <c r="G4533" s="1"/>
      <c r="H4533" s="1"/>
      <c r="I4533" s="1"/>
      <c r="J4533" s="1"/>
      <c r="K4533" s="1"/>
      <c r="L4533" s="1"/>
      <c r="R4533" s="10" t="s">
        <v>25</v>
      </c>
      <c r="AC4533" s="10" t="s">
        <v>3</v>
      </c>
      <c r="AD4533" s="3">
        <f>SUM(AD4534:AD4544)</f>
        <v>8</v>
      </c>
      <c r="AE4533" s="3">
        <f>SUM(AE4534:AE4544)</f>
        <v>8</v>
      </c>
      <c r="AF4533" s="3">
        <f>SUM(AF4534:AF4544)</f>
        <v>0</v>
      </c>
      <c r="AG4533" s="3">
        <f>SUM(AG4534:AG4544)</f>
        <v>0</v>
      </c>
      <c r="AH4533" s="3">
        <f>SUM(AH4534:AH4544)</f>
        <v>98</v>
      </c>
      <c r="AJ4533" s="3">
        <f>SUM(AJ4534:AJ4544)</f>
        <v>35</v>
      </c>
      <c r="AK4533" s="3">
        <f>SUM(AK4534:AK4544)</f>
        <v>21</v>
      </c>
      <c r="AL4533" s="3">
        <f>SUM(AL4534:AL4544)</f>
        <v>4679</v>
      </c>
      <c r="AN4533" s="3">
        <f>SUM(AN4534:AN4544)</f>
        <v>3</v>
      </c>
    </row>
    <row r="4534" spans="1:40" x14ac:dyDescent="0.25">
      <c r="A4534" s="7"/>
      <c r="B4534" s="10"/>
      <c r="C4534" s="10"/>
      <c r="D4534" s="10"/>
      <c r="E4534" s="10"/>
      <c r="F4534" s="1"/>
      <c r="G4534" s="1"/>
      <c r="H4534" s="1"/>
      <c r="I4534" s="1"/>
      <c r="J4534" s="1"/>
      <c r="K4534" s="1"/>
      <c r="L4534" s="1"/>
      <c r="N4534" s="1" t="s">
        <v>1860</v>
      </c>
      <c r="O4534" s="2">
        <v>15</v>
      </c>
      <c r="P4534" s="2">
        <v>8</v>
      </c>
      <c r="Q4534" s="2">
        <v>2004</v>
      </c>
      <c r="R4534" s="5" t="s">
        <v>778</v>
      </c>
      <c r="S4534" s="30" t="s">
        <v>6</v>
      </c>
      <c r="T4534" s="5" t="s">
        <v>785</v>
      </c>
      <c r="U4534" s="2">
        <v>2</v>
      </c>
      <c r="V4534" s="30" t="s">
        <v>6</v>
      </c>
      <c r="W4534" s="2">
        <v>0</v>
      </c>
      <c r="X4534" s="99" t="s">
        <v>1054</v>
      </c>
      <c r="Y4534" s="2">
        <v>419</v>
      </c>
      <c r="Z4534" s="2">
        <v>13</v>
      </c>
      <c r="AA4534" s="30" t="s">
        <v>6</v>
      </c>
      <c r="AB4534" s="2">
        <v>5</v>
      </c>
      <c r="AC4534" s="7"/>
      <c r="AD4534" s="2">
        <f t="shared" ref="AD4534:AD4541" si="1912">IF(Q4534&gt;100,1,0)</f>
        <v>1</v>
      </c>
      <c r="AE4534" s="2">
        <f t="shared" ref="AE4534:AE4541" si="1913">IF(U4534&gt;W4534,1,0)</f>
        <v>1</v>
      </c>
      <c r="AF4534" s="2">
        <f t="shared" ref="AF4534:AF4541" si="1914">IF(U4534=W4534,1,0)*IF(Q4534=0,0,1)</f>
        <v>0</v>
      </c>
      <c r="AG4534" s="2">
        <f t="shared" ref="AG4534:AG4541" si="1915">IF(W4534&gt;U4534,1,0)</f>
        <v>0</v>
      </c>
      <c r="AH4534" s="2">
        <f t="shared" ref="AH4534:AH4541" si="1916">PRODUCT(Z4534)</f>
        <v>13</v>
      </c>
      <c r="AI4534" s="39" t="s">
        <v>6</v>
      </c>
      <c r="AJ4534" s="2">
        <f t="shared" ref="AJ4534:AJ4541" si="1917">PRODUCT(AB4534)</f>
        <v>5</v>
      </c>
      <c r="AK4534" s="2">
        <v>3</v>
      </c>
      <c r="AL4534" s="2">
        <f t="shared" ref="AL4534:AL4541" si="1918">PRODUCT(Y4534)</f>
        <v>419</v>
      </c>
      <c r="AN4534" s="2">
        <v>0</v>
      </c>
    </row>
    <row r="4535" spans="1:40" x14ac:dyDescent="0.25">
      <c r="A4535" s="7"/>
      <c r="B4535" s="10"/>
      <c r="C4535" s="10"/>
      <c r="D4535" s="10"/>
      <c r="E4535" s="10"/>
      <c r="F4535" s="1"/>
      <c r="G4535" s="1"/>
      <c r="H4535" s="1"/>
      <c r="I4535" s="1"/>
      <c r="J4535" s="1"/>
      <c r="K4535" s="1"/>
      <c r="L4535" s="1"/>
      <c r="N4535" s="1" t="s">
        <v>1860</v>
      </c>
      <c r="O4535" s="2">
        <v>24</v>
      </c>
      <c r="P4535" s="2">
        <v>8</v>
      </c>
      <c r="Q4535" s="2">
        <v>2005</v>
      </c>
      <c r="R4535" s="5" t="s">
        <v>778</v>
      </c>
      <c r="S4535" s="30" t="s">
        <v>6</v>
      </c>
      <c r="T4535" s="5" t="s">
        <v>785</v>
      </c>
      <c r="U4535" s="2">
        <v>2</v>
      </c>
      <c r="V4535" s="30" t="s">
        <v>6</v>
      </c>
      <c r="W4535" s="2">
        <v>1</v>
      </c>
      <c r="X4535" s="7" t="s">
        <v>1088</v>
      </c>
      <c r="Y4535" s="2">
        <v>526</v>
      </c>
      <c r="Z4535" s="2">
        <v>10</v>
      </c>
      <c r="AA4535" s="30" t="s">
        <v>6</v>
      </c>
      <c r="AB4535" s="2">
        <v>6</v>
      </c>
      <c r="AD4535" s="2">
        <f t="shared" si="1912"/>
        <v>1</v>
      </c>
      <c r="AE4535" s="2">
        <f t="shared" si="1913"/>
        <v>1</v>
      </c>
      <c r="AF4535" s="2">
        <f t="shared" si="1914"/>
        <v>0</v>
      </c>
      <c r="AG4535" s="2">
        <f t="shared" si="1915"/>
        <v>0</v>
      </c>
      <c r="AH4535" s="2">
        <f t="shared" si="1916"/>
        <v>10</v>
      </c>
      <c r="AI4535" s="39" t="s">
        <v>6</v>
      </c>
      <c r="AJ4535" s="2">
        <f t="shared" si="1917"/>
        <v>6</v>
      </c>
      <c r="AK4535" s="2">
        <v>2</v>
      </c>
      <c r="AL4535" s="2">
        <f t="shared" si="1918"/>
        <v>526</v>
      </c>
      <c r="AN4535" s="2">
        <v>1</v>
      </c>
    </row>
    <row r="4536" spans="1:40" x14ac:dyDescent="0.25">
      <c r="A4536" s="7"/>
      <c r="B4536" s="10"/>
      <c r="C4536" s="10"/>
      <c r="D4536" s="10"/>
      <c r="E4536" s="10"/>
      <c r="F4536" s="1"/>
      <c r="G4536" s="1"/>
      <c r="H4536" s="1"/>
      <c r="I4536" s="1"/>
      <c r="J4536" s="1"/>
      <c r="K4536" s="1"/>
      <c r="L4536" s="1"/>
      <c r="N4536" s="1" t="s">
        <v>57</v>
      </c>
      <c r="O4536" s="2">
        <v>7</v>
      </c>
      <c r="P4536" s="2">
        <v>9</v>
      </c>
      <c r="Q4536" s="2">
        <v>2005</v>
      </c>
      <c r="R4536" s="5" t="s">
        <v>778</v>
      </c>
      <c r="S4536" s="30" t="s">
        <v>6</v>
      </c>
      <c r="T4536" s="5" t="s">
        <v>785</v>
      </c>
      <c r="U4536" s="2">
        <v>2</v>
      </c>
      <c r="V4536" s="30" t="s">
        <v>6</v>
      </c>
      <c r="W4536" s="2">
        <v>1</v>
      </c>
      <c r="X4536" s="7" t="s">
        <v>1095</v>
      </c>
      <c r="Y4536" s="33">
        <v>520</v>
      </c>
      <c r="Z4536" s="2">
        <v>19</v>
      </c>
      <c r="AA4536" s="30" t="s">
        <v>6</v>
      </c>
      <c r="AB4536" s="2">
        <v>11</v>
      </c>
      <c r="AD4536" s="2">
        <f t="shared" si="1912"/>
        <v>1</v>
      </c>
      <c r="AE4536" s="2">
        <f t="shared" si="1913"/>
        <v>1</v>
      </c>
      <c r="AF4536" s="2">
        <f t="shared" si="1914"/>
        <v>0</v>
      </c>
      <c r="AG4536" s="2">
        <f t="shared" si="1915"/>
        <v>0</v>
      </c>
      <c r="AH4536" s="2">
        <f t="shared" si="1916"/>
        <v>19</v>
      </c>
      <c r="AI4536" s="39" t="s">
        <v>6</v>
      </c>
      <c r="AJ4536" s="2">
        <f t="shared" si="1917"/>
        <v>11</v>
      </c>
      <c r="AK4536" s="2">
        <v>2</v>
      </c>
      <c r="AL4536" s="2">
        <f t="shared" si="1918"/>
        <v>520</v>
      </c>
      <c r="AN4536" s="2">
        <v>1</v>
      </c>
    </row>
    <row r="4537" spans="1:40" x14ac:dyDescent="0.25">
      <c r="A4537" s="7"/>
      <c r="B4537" s="10"/>
      <c r="C4537" s="10"/>
      <c r="D4537" s="10"/>
      <c r="E4537" s="10"/>
      <c r="F4537" s="1"/>
      <c r="G4537" s="1"/>
      <c r="H4537" s="1"/>
      <c r="I4537" s="1"/>
      <c r="J4537" s="1"/>
      <c r="K4537" s="1"/>
      <c r="L4537" s="1"/>
      <c r="N4537" s="1" t="s">
        <v>57</v>
      </c>
      <c r="O4537" s="2">
        <v>4</v>
      </c>
      <c r="P4537" s="100">
        <v>9</v>
      </c>
      <c r="Q4537" s="2">
        <v>2010</v>
      </c>
      <c r="R4537" s="5" t="s">
        <v>778</v>
      </c>
      <c r="S4537" s="30" t="s">
        <v>6</v>
      </c>
      <c r="T4537" s="5" t="s">
        <v>785</v>
      </c>
      <c r="U4537" s="100">
        <v>2</v>
      </c>
      <c r="V4537" s="30" t="s">
        <v>6</v>
      </c>
      <c r="W4537" s="100">
        <v>0</v>
      </c>
      <c r="X4537" s="101" t="s">
        <v>386</v>
      </c>
      <c r="Y4537" s="100">
        <v>433</v>
      </c>
      <c r="Z4537" s="100">
        <v>10</v>
      </c>
      <c r="AA4537" s="30" t="s">
        <v>6</v>
      </c>
      <c r="AB4537" s="100">
        <v>2</v>
      </c>
      <c r="AC4537" s="7"/>
      <c r="AD4537" s="2">
        <f t="shared" si="1912"/>
        <v>1</v>
      </c>
      <c r="AE4537" s="2">
        <f t="shared" si="1913"/>
        <v>1</v>
      </c>
      <c r="AF4537" s="2">
        <f t="shared" si="1914"/>
        <v>0</v>
      </c>
      <c r="AG4537" s="2">
        <f t="shared" si="1915"/>
        <v>0</v>
      </c>
      <c r="AH4537" s="2">
        <f t="shared" si="1916"/>
        <v>10</v>
      </c>
      <c r="AI4537" s="39" t="s">
        <v>6</v>
      </c>
      <c r="AJ4537" s="2">
        <f t="shared" si="1917"/>
        <v>2</v>
      </c>
      <c r="AK4537" s="2">
        <v>3</v>
      </c>
      <c r="AL4537" s="2">
        <f t="shared" si="1918"/>
        <v>433</v>
      </c>
      <c r="AN4537" s="2">
        <v>0</v>
      </c>
    </row>
    <row r="4538" spans="1:40" x14ac:dyDescent="0.25">
      <c r="A4538" s="7"/>
      <c r="B4538" s="10"/>
      <c r="C4538" s="10"/>
      <c r="D4538" s="10"/>
      <c r="E4538" s="10"/>
      <c r="F4538" s="1"/>
      <c r="G4538" s="1"/>
      <c r="H4538" s="1"/>
      <c r="I4538" s="1"/>
      <c r="J4538" s="1"/>
      <c r="K4538" s="1"/>
      <c r="L4538" s="1"/>
      <c r="N4538" s="1" t="s">
        <v>85</v>
      </c>
      <c r="O4538" s="2">
        <v>21</v>
      </c>
      <c r="P4538" s="100">
        <v>8</v>
      </c>
      <c r="Q4538" s="2">
        <v>2011</v>
      </c>
      <c r="R4538" s="5" t="s">
        <v>778</v>
      </c>
      <c r="S4538" s="30" t="s">
        <v>6</v>
      </c>
      <c r="T4538" s="5" t="s">
        <v>785</v>
      </c>
      <c r="U4538" s="100">
        <v>2</v>
      </c>
      <c r="V4538" s="30" t="s">
        <v>6</v>
      </c>
      <c r="W4538" s="100">
        <v>0</v>
      </c>
      <c r="X4538" s="7" t="s">
        <v>37</v>
      </c>
      <c r="Y4538" s="100">
        <v>755</v>
      </c>
      <c r="Z4538" s="100">
        <v>11</v>
      </c>
      <c r="AA4538" s="30" t="s">
        <v>6</v>
      </c>
      <c r="AB4538" s="100">
        <v>3</v>
      </c>
      <c r="AC4538" s="7"/>
      <c r="AD4538" s="2">
        <f t="shared" si="1912"/>
        <v>1</v>
      </c>
      <c r="AE4538" s="2">
        <f t="shared" si="1913"/>
        <v>1</v>
      </c>
      <c r="AF4538" s="2">
        <f t="shared" si="1914"/>
        <v>0</v>
      </c>
      <c r="AG4538" s="2">
        <f t="shared" si="1915"/>
        <v>0</v>
      </c>
      <c r="AH4538" s="2">
        <f t="shared" si="1916"/>
        <v>11</v>
      </c>
      <c r="AI4538" s="39" t="s">
        <v>6</v>
      </c>
      <c r="AJ4538" s="2">
        <f t="shared" si="1917"/>
        <v>3</v>
      </c>
      <c r="AK4538" s="2">
        <v>3</v>
      </c>
      <c r="AL4538" s="2">
        <f t="shared" si="1918"/>
        <v>755</v>
      </c>
      <c r="AN4538" s="2">
        <v>0</v>
      </c>
    </row>
    <row r="4539" spans="1:40" x14ac:dyDescent="0.25">
      <c r="A4539" s="1"/>
      <c r="B4539" s="1"/>
      <c r="C4539" s="1"/>
      <c r="D4539" s="1"/>
      <c r="E4539" s="1"/>
      <c r="F4539" s="1"/>
      <c r="G4539" s="1"/>
      <c r="H4539" s="1"/>
      <c r="I4539" s="1"/>
      <c r="J4539" s="1"/>
      <c r="K4539" s="1"/>
      <c r="L4539" s="1"/>
      <c r="N4539" s="1" t="s">
        <v>86</v>
      </c>
      <c r="O4539" s="2">
        <v>27</v>
      </c>
      <c r="P4539" s="100">
        <v>8</v>
      </c>
      <c r="Q4539" s="2">
        <v>2011</v>
      </c>
      <c r="R4539" s="5" t="s">
        <v>778</v>
      </c>
      <c r="S4539" s="30" t="s">
        <v>6</v>
      </c>
      <c r="T4539" s="5" t="s">
        <v>785</v>
      </c>
      <c r="U4539" s="100">
        <v>2</v>
      </c>
      <c r="V4539" s="30" t="s">
        <v>6</v>
      </c>
      <c r="W4539" s="100">
        <v>1</v>
      </c>
      <c r="X4539" s="7" t="s">
        <v>1327</v>
      </c>
      <c r="Y4539" s="100">
        <v>583</v>
      </c>
      <c r="Z4539" s="100">
        <v>7</v>
      </c>
      <c r="AA4539" s="30" t="s">
        <v>6</v>
      </c>
      <c r="AB4539" s="100">
        <v>5</v>
      </c>
      <c r="AC4539" s="7"/>
      <c r="AD4539" s="2">
        <f t="shared" si="1912"/>
        <v>1</v>
      </c>
      <c r="AE4539" s="2">
        <f t="shared" si="1913"/>
        <v>1</v>
      </c>
      <c r="AF4539" s="2">
        <f t="shared" si="1914"/>
        <v>0</v>
      </c>
      <c r="AG4539" s="2">
        <f t="shared" si="1915"/>
        <v>0</v>
      </c>
      <c r="AH4539" s="2">
        <f t="shared" si="1916"/>
        <v>7</v>
      </c>
      <c r="AI4539" s="39" t="s">
        <v>6</v>
      </c>
      <c r="AJ4539" s="2">
        <f t="shared" si="1917"/>
        <v>5</v>
      </c>
      <c r="AK4539" s="2">
        <v>2</v>
      </c>
      <c r="AL4539" s="2">
        <f t="shared" si="1918"/>
        <v>583</v>
      </c>
      <c r="AN4539" s="2">
        <v>1</v>
      </c>
    </row>
    <row r="4540" spans="1:40" x14ac:dyDescent="0.25">
      <c r="A4540" s="7"/>
      <c r="B4540" s="10"/>
      <c r="C4540" s="10"/>
      <c r="D4540" s="10"/>
      <c r="E4540" s="10"/>
      <c r="F4540" s="10"/>
      <c r="G4540" s="10"/>
      <c r="H4540" s="10"/>
      <c r="I4540" s="10"/>
      <c r="J4540" s="10"/>
      <c r="K4540" s="10"/>
      <c r="L4540" s="54"/>
      <c r="N4540" s="1" t="s">
        <v>46</v>
      </c>
      <c r="O4540" s="2">
        <v>25</v>
      </c>
      <c r="P4540" s="100">
        <v>8</v>
      </c>
      <c r="Q4540" s="2">
        <v>2013</v>
      </c>
      <c r="R4540" s="5" t="s">
        <v>778</v>
      </c>
      <c r="S4540" s="30" t="s">
        <v>6</v>
      </c>
      <c r="T4540" s="5" t="s">
        <v>785</v>
      </c>
      <c r="U4540" s="100">
        <v>2</v>
      </c>
      <c r="V4540" s="30" t="s">
        <v>6</v>
      </c>
      <c r="W4540" s="100">
        <v>0</v>
      </c>
      <c r="X4540" s="98" t="s">
        <v>1405</v>
      </c>
      <c r="Y4540" s="100">
        <v>805</v>
      </c>
      <c r="Z4540" s="100">
        <v>17</v>
      </c>
      <c r="AA4540" s="30" t="s">
        <v>6</v>
      </c>
      <c r="AB4540" s="100">
        <v>1</v>
      </c>
      <c r="AC4540" s="7"/>
      <c r="AD4540" s="2">
        <f t="shared" si="1912"/>
        <v>1</v>
      </c>
      <c r="AE4540" s="2">
        <f t="shared" si="1913"/>
        <v>1</v>
      </c>
      <c r="AF4540" s="2">
        <f t="shared" si="1914"/>
        <v>0</v>
      </c>
      <c r="AG4540" s="2">
        <f t="shared" si="1915"/>
        <v>0</v>
      </c>
      <c r="AH4540" s="2">
        <f t="shared" si="1916"/>
        <v>17</v>
      </c>
      <c r="AI4540" s="39" t="s">
        <v>6</v>
      </c>
      <c r="AJ4540" s="2">
        <f t="shared" si="1917"/>
        <v>1</v>
      </c>
      <c r="AK4540" s="2">
        <v>3</v>
      </c>
      <c r="AL4540" s="2">
        <f t="shared" si="1918"/>
        <v>805</v>
      </c>
      <c r="AN4540" s="2">
        <v>0</v>
      </c>
    </row>
    <row r="4541" spans="1:40" x14ac:dyDescent="0.25">
      <c r="A4541" s="7"/>
      <c r="B4541" s="10"/>
      <c r="C4541" s="10"/>
      <c r="D4541" s="10"/>
      <c r="E4541" s="10"/>
      <c r="F4541" s="10"/>
      <c r="G4541" s="10"/>
      <c r="H4541" s="10"/>
      <c r="I4541" s="10"/>
      <c r="J4541" s="10"/>
      <c r="K4541" s="10"/>
      <c r="L4541" s="54"/>
      <c r="N4541" s="1" t="s">
        <v>47</v>
      </c>
      <c r="O4541" s="2">
        <v>29</v>
      </c>
      <c r="P4541" s="100">
        <v>8</v>
      </c>
      <c r="Q4541" s="2">
        <v>2013</v>
      </c>
      <c r="R4541" s="5" t="s">
        <v>778</v>
      </c>
      <c r="S4541" s="30" t="s">
        <v>6</v>
      </c>
      <c r="T4541" s="5" t="s">
        <v>785</v>
      </c>
      <c r="U4541" s="100">
        <v>2</v>
      </c>
      <c r="V4541" s="30" t="s">
        <v>6</v>
      </c>
      <c r="W4541" s="100">
        <v>0</v>
      </c>
      <c r="X4541" s="98" t="s">
        <v>1407</v>
      </c>
      <c r="Y4541" s="100">
        <v>638</v>
      </c>
      <c r="Z4541" s="100">
        <v>11</v>
      </c>
      <c r="AA4541" s="30" t="s">
        <v>6</v>
      </c>
      <c r="AB4541" s="100">
        <v>2</v>
      </c>
      <c r="AC4541" s="7"/>
      <c r="AD4541" s="2">
        <f t="shared" si="1912"/>
        <v>1</v>
      </c>
      <c r="AE4541" s="2">
        <f t="shared" si="1913"/>
        <v>1</v>
      </c>
      <c r="AF4541" s="2">
        <f t="shared" si="1914"/>
        <v>0</v>
      </c>
      <c r="AG4541" s="2">
        <f t="shared" si="1915"/>
        <v>0</v>
      </c>
      <c r="AH4541" s="2">
        <f t="shared" si="1916"/>
        <v>11</v>
      </c>
      <c r="AI4541" s="39" t="s">
        <v>6</v>
      </c>
      <c r="AJ4541" s="2">
        <f t="shared" si="1917"/>
        <v>2</v>
      </c>
      <c r="AK4541" s="2">
        <v>3</v>
      </c>
      <c r="AL4541" s="2">
        <f t="shared" si="1918"/>
        <v>638</v>
      </c>
      <c r="AN4541" s="2">
        <v>0</v>
      </c>
    </row>
    <row r="4542" spans="1:40" x14ac:dyDescent="0.25">
      <c r="A4542" s="1"/>
      <c r="B4542" s="1"/>
      <c r="C4542" s="1"/>
      <c r="D4542" s="1"/>
      <c r="E4542" s="1"/>
      <c r="F4542" s="1"/>
      <c r="G4542" s="1"/>
      <c r="H4542" s="1"/>
      <c r="I4542" s="1"/>
      <c r="J4542" s="1"/>
      <c r="K4542" s="1"/>
      <c r="L4542" s="1"/>
      <c r="O4542" s="2"/>
      <c r="S4542" s="48"/>
      <c r="V4542" s="30"/>
      <c r="AA4542" s="30"/>
      <c r="AC4542" s="7"/>
      <c r="AI4542" s="30"/>
      <c r="AL4542" s="2"/>
    </row>
    <row r="4543" spans="1:40" x14ac:dyDescent="0.25">
      <c r="A4543" s="7"/>
      <c r="B4543" s="10"/>
      <c r="C4543" s="10"/>
      <c r="D4543" s="10"/>
      <c r="E4543" s="10"/>
      <c r="F4543" s="10"/>
      <c r="G4543" s="10"/>
      <c r="H4543" s="10"/>
      <c r="I4543" s="10"/>
      <c r="J4543" s="10"/>
      <c r="K4543" s="10"/>
      <c r="L4543" s="54"/>
      <c r="O4543" s="2"/>
      <c r="S4543" s="48"/>
      <c r="V4543" s="30"/>
      <c r="AA4543" s="30"/>
      <c r="AC4543" s="7"/>
      <c r="AI4543" s="30"/>
      <c r="AL4543" s="2"/>
    </row>
    <row r="4544" spans="1:40" x14ac:dyDescent="0.25">
      <c r="A4544" s="7"/>
      <c r="B4544" s="10"/>
      <c r="C4544" s="10"/>
      <c r="D4544" s="10"/>
      <c r="E4544" s="10"/>
      <c r="F4544" s="10"/>
      <c r="G4544" s="10"/>
      <c r="H4544" s="10"/>
      <c r="I4544" s="10"/>
      <c r="J4544" s="10"/>
      <c r="K4544" s="10"/>
      <c r="L4544" s="54"/>
      <c r="O4544" s="2"/>
      <c r="R4544" s="7"/>
      <c r="T4544" s="7"/>
      <c r="AC4544" s="7"/>
      <c r="AD4544" s="7"/>
      <c r="AE4544" s="7"/>
      <c r="AF4544" s="7"/>
      <c r="AG4544" s="7"/>
      <c r="AH4544" s="7"/>
      <c r="AI4544" s="7"/>
      <c r="AJ4544" s="7"/>
      <c r="AK4544" s="7"/>
      <c r="AN4544" s="7"/>
    </row>
    <row r="4545" spans="1:40" x14ac:dyDescent="0.25">
      <c r="L4545" s="8"/>
      <c r="O4545" s="2"/>
      <c r="R4545" s="10" t="s">
        <v>32</v>
      </c>
      <c r="T4545" s="7"/>
      <c r="AC4545" s="10" t="s">
        <v>4</v>
      </c>
      <c r="AD4545" s="3">
        <f>SUM(AD4546:AD4548)</f>
        <v>0</v>
      </c>
      <c r="AE4545" s="3">
        <f>SUM(AE4546:AE4548)</f>
        <v>0</v>
      </c>
      <c r="AF4545" s="3">
        <f>SUM(AF4546:AF4548)</f>
        <v>0</v>
      </c>
      <c r="AG4545" s="3">
        <f>SUM(AG4546:AG4548)</f>
        <v>0</v>
      </c>
      <c r="AH4545" s="3">
        <f>SUM(AH4546:AH4548)</f>
        <v>0</v>
      </c>
      <c r="AI4545" s="7"/>
      <c r="AJ4545" s="3">
        <f>SUM(AJ4546:AJ4548)</f>
        <v>0</v>
      </c>
      <c r="AK4545" s="3">
        <v>0</v>
      </c>
      <c r="AL4545" s="3">
        <f>SUM(AL4546:AL4548)</f>
        <v>0</v>
      </c>
      <c r="AN4545" s="3">
        <v>0</v>
      </c>
    </row>
    <row r="4546" spans="1:40" x14ac:dyDescent="0.25">
      <c r="L4546" s="8"/>
      <c r="O4546" s="2"/>
      <c r="R4546" s="7"/>
      <c r="T4546" s="7"/>
      <c r="AC4546" s="7"/>
      <c r="AD4546" s="7"/>
      <c r="AE4546" s="7"/>
      <c r="AF4546" s="7"/>
      <c r="AG4546" s="7"/>
      <c r="AH4546" s="7"/>
      <c r="AI4546" s="7"/>
      <c r="AJ4546" s="7"/>
      <c r="AK4546" s="7"/>
      <c r="AN4546" s="7"/>
    </row>
    <row r="4547" spans="1:40" x14ac:dyDescent="0.25">
      <c r="L4547" s="8"/>
      <c r="O4547" s="2"/>
      <c r="R4547" s="7"/>
      <c r="T4547" s="7"/>
      <c r="AC4547" s="7"/>
      <c r="AD4547" s="7"/>
      <c r="AE4547" s="7"/>
      <c r="AF4547" s="7"/>
      <c r="AG4547" s="7"/>
      <c r="AH4547" s="7"/>
      <c r="AI4547" s="7"/>
      <c r="AJ4547" s="7"/>
      <c r="AK4547" s="7"/>
      <c r="AN4547" s="7"/>
    </row>
    <row r="4548" spans="1:40" x14ac:dyDescent="0.25">
      <c r="L4548" s="8"/>
      <c r="O4548" s="2"/>
      <c r="R4548" s="7"/>
      <c r="T4548" s="7"/>
      <c r="AC4548" s="7"/>
      <c r="AD4548" s="7"/>
      <c r="AE4548" s="7"/>
      <c r="AF4548" s="7"/>
      <c r="AG4548" s="7"/>
      <c r="AH4548" s="7"/>
      <c r="AI4548" s="7"/>
      <c r="AJ4548" s="7"/>
      <c r="AK4548" s="7"/>
      <c r="AN4548" s="7"/>
    </row>
    <row r="4549" spans="1:40" x14ac:dyDescent="0.25">
      <c r="L4549" s="8"/>
      <c r="R4549" s="7"/>
      <c r="AC4549" s="10"/>
      <c r="AD4549" s="3"/>
      <c r="AE4549" s="3"/>
      <c r="AF4549" s="3"/>
      <c r="AG4549" s="3"/>
      <c r="AH4549" s="3"/>
      <c r="AJ4549" s="3"/>
      <c r="AK4549" s="3"/>
      <c r="AL4549" s="10"/>
      <c r="AN4549" s="3"/>
    </row>
    <row r="4550" spans="1:40" x14ac:dyDescent="0.25">
      <c r="L4550" s="8"/>
      <c r="M4550" s="3" t="s">
        <v>7</v>
      </c>
      <c r="R4550" s="6" t="s">
        <v>8</v>
      </c>
      <c r="AC4550" s="10" t="s">
        <v>2</v>
      </c>
      <c r="AD4550" s="3">
        <f>SUM(AD4551:AD4572)</f>
        <v>5</v>
      </c>
      <c r="AE4550" s="3">
        <f>SUM(AE4551:AE4572)</f>
        <v>2</v>
      </c>
      <c r="AF4550" s="3">
        <f>SUM(AF4551:AF4572)</f>
        <v>0</v>
      </c>
      <c r="AG4550" s="3">
        <f>SUM(AG4551:AG4572)</f>
        <v>3</v>
      </c>
      <c r="AH4550" s="3">
        <f>SUM(AH4551:AH4572)</f>
        <v>26</v>
      </c>
      <c r="AJ4550" s="3">
        <f>SUM(AJ4551:AJ4572)</f>
        <v>21</v>
      </c>
      <c r="AK4550" s="3">
        <f>SUM(AK4551:AK4572)</f>
        <v>8</v>
      </c>
      <c r="AL4550" s="3">
        <f>SUM(AL4551:AL4572)</f>
        <v>3005</v>
      </c>
      <c r="AM4550" s="3">
        <f>PRODUCT(AL4550+AL4573+AL4577)</f>
        <v>3632</v>
      </c>
      <c r="AN4550" s="3">
        <f>SUM(AN4551:AN4572)</f>
        <v>6</v>
      </c>
    </row>
    <row r="4551" spans="1:40" x14ac:dyDescent="0.25">
      <c r="A4551" s="63" t="s">
        <v>649</v>
      </c>
      <c r="B4551" s="64" t="s">
        <v>0</v>
      </c>
      <c r="C4551" s="64" t="s">
        <v>10</v>
      </c>
      <c r="D4551" s="64" t="s">
        <v>1</v>
      </c>
      <c r="E4551" s="64" t="s">
        <v>11</v>
      </c>
      <c r="F4551" s="65" t="s">
        <v>12</v>
      </c>
      <c r="G4551" s="66"/>
      <c r="H4551" s="64"/>
      <c r="I4551" s="65" t="s">
        <v>13</v>
      </c>
      <c r="J4551" s="66"/>
      <c r="K4551" s="64"/>
      <c r="L4551" s="67" t="s">
        <v>14</v>
      </c>
      <c r="M4551" s="3">
        <f>MAX(Y4551:Y4580)</f>
        <v>755</v>
      </c>
      <c r="N4551" s="1"/>
      <c r="O4551" s="15">
        <v>19</v>
      </c>
      <c r="P4551" s="15">
        <v>6</v>
      </c>
      <c r="Q4551" s="15">
        <v>2016</v>
      </c>
      <c r="R4551" s="82" t="s">
        <v>778</v>
      </c>
      <c r="S4551" s="90" t="s">
        <v>6</v>
      </c>
      <c r="T4551" s="82" t="s">
        <v>1506</v>
      </c>
      <c r="U4551" s="15">
        <v>2</v>
      </c>
      <c r="V4551" s="90" t="s">
        <v>6</v>
      </c>
      <c r="W4551" s="15">
        <v>0</v>
      </c>
      <c r="X4551" s="102" t="s">
        <v>235</v>
      </c>
      <c r="Y4551" s="15">
        <v>419</v>
      </c>
      <c r="Z4551" s="15">
        <v>5</v>
      </c>
      <c r="AA4551" s="90" t="s">
        <v>6</v>
      </c>
      <c r="AB4551" s="15">
        <v>2</v>
      </c>
      <c r="AD4551" s="2">
        <f>IF(Q4551&gt;100,1,0)</f>
        <v>1</v>
      </c>
      <c r="AE4551" s="2">
        <f t="shared" ref="AE4551:AE4555" si="1919">IF(U4551&gt;W4551,1,0)</f>
        <v>1</v>
      </c>
      <c r="AF4551" s="2">
        <f>IF(U4551=W4551,1,0)*IF(Q4551=0,0,1)</f>
        <v>0</v>
      </c>
      <c r="AG4551" s="2">
        <f t="shared" ref="AG4551:AG4555" si="1920">IF(W4551&gt;U4551,1,0)</f>
        <v>0</v>
      </c>
      <c r="AH4551" s="2">
        <f t="shared" ref="AH4551:AH4555" si="1921">PRODUCT(Z4551)</f>
        <v>5</v>
      </c>
      <c r="AI4551" s="30" t="s">
        <v>6</v>
      </c>
      <c r="AJ4551" s="2">
        <f t="shared" ref="AJ4551:AJ4555" si="1922">PRODUCT(AB4551)</f>
        <v>2</v>
      </c>
      <c r="AK4551" s="2">
        <v>3</v>
      </c>
      <c r="AL4551" s="2">
        <f t="shared" ref="AL4551:AL4555" si="1923">PRODUCT(Y4551)</f>
        <v>419</v>
      </c>
      <c r="AN4551" s="2">
        <v>0</v>
      </c>
    </row>
    <row r="4552" spans="1:40" x14ac:dyDescent="0.25">
      <c r="A4552" s="68" t="s">
        <v>16</v>
      </c>
      <c r="B4552" s="69">
        <f>PRODUCT(AD4550)</f>
        <v>5</v>
      </c>
      <c r="C4552" s="69">
        <f>PRODUCT(AE4550)</f>
        <v>2</v>
      </c>
      <c r="D4552" s="69">
        <f>PRODUCT(AF4550)</f>
        <v>0</v>
      </c>
      <c r="E4552" s="69">
        <f>PRODUCT(AG4550)</f>
        <v>3</v>
      </c>
      <c r="F4552" s="69">
        <f>PRODUCT(AH4550)</f>
        <v>26</v>
      </c>
      <c r="G4552" s="70" t="s">
        <v>6</v>
      </c>
      <c r="H4552" s="69">
        <f>PRODUCT(AJ4550)</f>
        <v>21</v>
      </c>
      <c r="I4552" s="69">
        <f>PRODUCT(AK4550)</f>
        <v>8</v>
      </c>
      <c r="J4552" s="70" t="s">
        <v>6</v>
      </c>
      <c r="K4552" s="69">
        <f>PRODUCT(AN4550)</f>
        <v>6</v>
      </c>
      <c r="L4552" s="71">
        <f>PRODUCT(AL4550/B4552)</f>
        <v>601</v>
      </c>
      <c r="M4552" s="8"/>
      <c r="N4552" s="1"/>
      <c r="O4552" s="2">
        <v>6</v>
      </c>
      <c r="P4552" s="2">
        <v>6</v>
      </c>
      <c r="Q4552" s="2">
        <v>2017</v>
      </c>
      <c r="R4552" s="5" t="s">
        <v>778</v>
      </c>
      <c r="S4552" s="2" t="s">
        <v>6</v>
      </c>
      <c r="T4552" s="5" t="s">
        <v>1506</v>
      </c>
      <c r="U4552" s="2">
        <v>1</v>
      </c>
      <c r="V4552" s="30" t="s">
        <v>6</v>
      </c>
      <c r="W4552" s="2">
        <v>2</v>
      </c>
      <c r="X4552" s="44" t="s">
        <v>978</v>
      </c>
      <c r="Y4552" s="2">
        <v>575</v>
      </c>
      <c r="Z4552" s="2">
        <v>6</v>
      </c>
      <c r="AA4552" s="30" t="s">
        <v>6</v>
      </c>
      <c r="AB4552" s="2">
        <v>7</v>
      </c>
      <c r="AD4552" s="2">
        <f>IF(Q4552&gt;100,1,0)</f>
        <v>1</v>
      </c>
      <c r="AE4552" s="2">
        <f t="shared" si="1919"/>
        <v>0</v>
      </c>
      <c r="AF4552" s="2">
        <f>IF(U4552=W4552,1,0)*IF(Q4552=0,0,1)</f>
        <v>0</v>
      </c>
      <c r="AG4552" s="2">
        <f t="shared" si="1920"/>
        <v>1</v>
      </c>
      <c r="AH4552" s="2">
        <f t="shared" si="1921"/>
        <v>6</v>
      </c>
      <c r="AI4552" s="30" t="s">
        <v>6</v>
      </c>
      <c r="AJ4552" s="2">
        <f t="shared" si="1922"/>
        <v>7</v>
      </c>
      <c r="AK4552" s="2">
        <v>1</v>
      </c>
      <c r="AL4552" s="2">
        <f t="shared" si="1923"/>
        <v>575</v>
      </c>
      <c r="AN4552" s="2">
        <v>2</v>
      </c>
    </row>
    <row r="4553" spans="1:40" x14ac:dyDescent="0.25">
      <c r="A4553" s="68" t="s">
        <v>439</v>
      </c>
      <c r="B4553" s="69">
        <f>PRODUCT(AD4573)</f>
        <v>1</v>
      </c>
      <c r="C4553" s="69">
        <f>PRODUCT(AE4573)</f>
        <v>1</v>
      </c>
      <c r="D4553" s="69">
        <f>PRODUCT(AF4573)</f>
        <v>0</v>
      </c>
      <c r="E4553" s="69">
        <f>PRODUCT(AG4573)</f>
        <v>0</v>
      </c>
      <c r="F4553" s="69">
        <f>PRODUCT(AH4573)</f>
        <v>4</v>
      </c>
      <c r="G4553" s="70" t="s">
        <v>6</v>
      </c>
      <c r="H4553" s="69">
        <f>PRODUCT(AJ4573)</f>
        <v>3</v>
      </c>
      <c r="I4553" s="69">
        <f>PRODUCT(AK4573)</f>
        <v>2</v>
      </c>
      <c r="J4553" s="70" t="s">
        <v>6</v>
      </c>
      <c r="K4553" s="69">
        <f>PRODUCT(AN4573)</f>
        <v>1</v>
      </c>
      <c r="L4553" s="71">
        <f>PRODUCT(AL4573/B4553)</f>
        <v>627</v>
      </c>
      <c r="M4553" s="8"/>
      <c r="N4553" s="1"/>
      <c r="O4553" s="2">
        <v>6</v>
      </c>
      <c r="P4553" s="2">
        <v>8</v>
      </c>
      <c r="Q4553" s="2">
        <v>2017</v>
      </c>
      <c r="R4553" s="5" t="s">
        <v>778</v>
      </c>
      <c r="S4553" s="2" t="s">
        <v>6</v>
      </c>
      <c r="T4553" s="5" t="s">
        <v>1506</v>
      </c>
      <c r="U4553" s="2">
        <v>1</v>
      </c>
      <c r="V4553" s="2" t="s">
        <v>6</v>
      </c>
      <c r="W4553" s="2">
        <v>2</v>
      </c>
      <c r="X4553" s="44" t="s">
        <v>1602</v>
      </c>
      <c r="Y4553" s="2">
        <v>755</v>
      </c>
      <c r="Z4553" s="2">
        <v>2</v>
      </c>
      <c r="AA4553" s="2" t="s">
        <v>6</v>
      </c>
      <c r="AB4553" s="2">
        <v>2</v>
      </c>
      <c r="AC4553" s="7"/>
      <c r="AD4553" s="2">
        <f>IF(Q4553&gt;100,1,0)</f>
        <v>1</v>
      </c>
      <c r="AE4553" s="2">
        <f t="shared" si="1919"/>
        <v>0</v>
      </c>
      <c r="AF4553" s="2">
        <f>IF(U4553=W4553,1,0)*IF(Q4553=0,0,1)</f>
        <v>0</v>
      </c>
      <c r="AG4553" s="2">
        <f t="shared" si="1920"/>
        <v>1</v>
      </c>
      <c r="AH4553" s="2">
        <f t="shared" si="1921"/>
        <v>2</v>
      </c>
      <c r="AI4553" s="30" t="s">
        <v>6</v>
      </c>
      <c r="AJ4553" s="2">
        <f t="shared" si="1922"/>
        <v>2</v>
      </c>
      <c r="AK4553" s="2">
        <v>1</v>
      </c>
      <c r="AL4553" s="2">
        <f t="shared" si="1923"/>
        <v>755</v>
      </c>
      <c r="AN4553" s="2">
        <v>2</v>
      </c>
    </row>
    <row r="4554" spans="1:40" x14ac:dyDescent="0.25">
      <c r="A4554" s="68" t="s">
        <v>440</v>
      </c>
      <c r="B4554" s="69">
        <v>0</v>
      </c>
      <c r="C4554" s="69">
        <v>0</v>
      </c>
      <c r="D4554" s="69">
        <v>0</v>
      </c>
      <c r="E4554" s="69">
        <v>0</v>
      </c>
      <c r="F4554" s="69">
        <v>0</v>
      </c>
      <c r="G4554" s="70" t="s">
        <v>6</v>
      </c>
      <c r="H4554" s="69">
        <v>0</v>
      </c>
      <c r="I4554" s="69">
        <v>0</v>
      </c>
      <c r="J4554" s="70" t="s">
        <v>6</v>
      </c>
      <c r="K4554" s="69">
        <v>0</v>
      </c>
      <c r="L4554" s="71">
        <v>0</v>
      </c>
      <c r="M4554" s="8"/>
      <c r="N4554" s="1"/>
      <c r="O4554" s="2">
        <v>25</v>
      </c>
      <c r="P4554" s="2">
        <v>5</v>
      </c>
      <c r="Q4554" s="2">
        <v>2018</v>
      </c>
      <c r="R4554" s="5" t="s">
        <v>778</v>
      </c>
      <c r="S4554" s="2" t="s">
        <v>6</v>
      </c>
      <c r="T4554" s="5" t="s">
        <v>1506</v>
      </c>
      <c r="U4554" s="2">
        <v>0</v>
      </c>
      <c r="V4554" s="30" t="s">
        <v>6</v>
      </c>
      <c r="W4554" s="2">
        <v>1</v>
      </c>
      <c r="X4554" s="44" t="s">
        <v>313</v>
      </c>
      <c r="Y4554" s="2">
        <v>609</v>
      </c>
      <c r="Z4554" s="2">
        <v>5</v>
      </c>
      <c r="AA4554" s="30" t="s">
        <v>6</v>
      </c>
      <c r="AB4554" s="2">
        <v>6</v>
      </c>
      <c r="AC4554" s="7"/>
      <c r="AD4554" s="2">
        <f>IF(Q4554&gt;100,1,0)</f>
        <v>1</v>
      </c>
      <c r="AE4554" s="2">
        <f t="shared" si="1919"/>
        <v>0</v>
      </c>
      <c r="AF4554" s="2">
        <f>IF(U4554=W4554,1,0)*IF(Q4554=0,0,1)</f>
        <v>0</v>
      </c>
      <c r="AG4554" s="2">
        <f t="shared" si="1920"/>
        <v>1</v>
      </c>
      <c r="AH4554" s="2">
        <f t="shared" si="1921"/>
        <v>5</v>
      </c>
      <c r="AI4554" s="30" t="s">
        <v>6</v>
      </c>
      <c r="AJ4554" s="2">
        <f t="shared" si="1922"/>
        <v>6</v>
      </c>
      <c r="AK4554" s="2">
        <v>0</v>
      </c>
      <c r="AL4554" s="2">
        <f t="shared" si="1923"/>
        <v>609</v>
      </c>
      <c r="AN4554" s="2">
        <v>2</v>
      </c>
    </row>
    <row r="4555" spans="1:40" x14ac:dyDescent="0.25">
      <c r="A4555" s="68" t="s">
        <v>17</v>
      </c>
      <c r="B4555" s="69">
        <f>SUM(B4552:B4554)</f>
        <v>6</v>
      </c>
      <c r="C4555" s="69">
        <f>SUM(C4552:C4554)</f>
        <v>3</v>
      </c>
      <c r="D4555" s="69">
        <f>SUM(D4552:D4554)</f>
        <v>0</v>
      </c>
      <c r="E4555" s="69">
        <f>SUM(E4552:E4554)</f>
        <v>3</v>
      </c>
      <c r="F4555" s="69">
        <f>SUM(F4552:F4554)</f>
        <v>30</v>
      </c>
      <c r="G4555" s="70" t="s">
        <v>6</v>
      </c>
      <c r="H4555" s="69">
        <f>SUM(H4552:H4554)</f>
        <v>24</v>
      </c>
      <c r="I4555" s="69">
        <f>SUM(I4552:I4554)</f>
        <v>10</v>
      </c>
      <c r="J4555" s="70" t="s">
        <v>6</v>
      </c>
      <c r="K4555" s="69">
        <f>SUM(K4552:K4554)</f>
        <v>7</v>
      </c>
      <c r="L4555" s="71">
        <f>PRODUCT(AM4550/B4555)</f>
        <v>605.33333333333337</v>
      </c>
      <c r="M4555" s="8"/>
      <c r="N4555" s="1"/>
      <c r="O4555" s="2">
        <v>17</v>
      </c>
      <c r="P4555" s="2">
        <v>7</v>
      </c>
      <c r="Q4555" s="2">
        <v>2019</v>
      </c>
      <c r="R4555" s="5" t="s">
        <v>778</v>
      </c>
      <c r="S4555" s="2" t="s">
        <v>6</v>
      </c>
      <c r="T4555" s="5" t="s">
        <v>1506</v>
      </c>
      <c r="U4555" s="2">
        <v>2</v>
      </c>
      <c r="V4555" s="30" t="s">
        <v>6</v>
      </c>
      <c r="W4555" s="2">
        <v>0</v>
      </c>
      <c r="X4555" s="44" t="s">
        <v>1741</v>
      </c>
      <c r="Y4555" s="2">
        <v>647</v>
      </c>
      <c r="Z4555" s="2">
        <v>8</v>
      </c>
      <c r="AA4555" s="30" t="s">
        <v>6</v>
      </c>
      <c r="AB4555" s="2">
        <v>4</v>
      </c>
      <c r="AC4555" s="7"/>
      <c r="AD4555" s="2">
        <f>IF(Q4555&gt;100,1,0)</f>
        <v>1</v>
      </c>
      <c r="AE4555" s="2">
        <f t="shared" si="1919"/>
        <v>1</v>
      </c>
      <c r="AF4555" s="2">
        <f>IF(U4555=W4555,1,0)*IF(Q4555=0,0,1)</f>
        <v>0</v>
      </c>
      <c r="AG4555" s="2">
        <f t="shared" si="1920"/>
        <v>0</v>
      </c>
      <c r="AH4555" s="2">
        <f t="shared" si="1921"/>
        <v>8</v>
      </c>
      <c r="AI4555" s="30" t="s">
        <v>6</v>
      </c>
      <c r="AJ4555" s="2">
        <f t="shared" si="1922"/>
        <v>4</v>
      </c>
      <c r="AK4555" s="2">
        <v>3</v>
      </c>
      <c r="AL4555" s="2">
        <f t="shared" si="1923"/>
        <v>647</v>
      </c>
      <c r="AN4555" s="2">
        <v>0</v>
      </c>
    </row>
    <row r="4556" spans="1:40" x14ac:dyDescent="0.25">
      <c r="A4556" s="72" t="s">
        <v>18</v>
      </c>
      <c r="B4556" s="73"/>
      <c r="C4556" s="73"/>
      <c r="D4556" s="73"/>
      <c r="E4556" s="73"/>
      <c r="F4556" s="74">
        <f>PRODUCT(F4555/B4555)</f>
        <v>5</v>
      </c>
      <c r="G4556" s="75" t="s">
        <v>6</v>
      </c>
      <c r="H4556" s="74">
        <f>PRODUCT(H4555/B4555)</f>
        <v>4</v>
      </c>
      <c r="I4556" s="73"/>
      <c r="J4556" s="73"/>
      <c r="K4556" s="73"/>
      <c r="L4556" s="76"/>
      <c r="M4556" s="55"/>
      <c r="O4556" s="2"/>
      <c r="R4556" s="7"/>
      <c r="T4556" s="7"/>
      <c r="AC4556" s="7"/>
      <c r="AD4556" s="7"/>
      <c r="AE4556" s="7"/>
      <c r="AF4556" s="7"/>
      <c r="AG4556" s="7"/>
      <c r="AH4556" s="7"/>
      <c r="AI4556" s="7"/>
      <c r="AJ4556" s="7"/>
      <c r="AK4556" s="7"/>
      <c r="AN4556" s="7"/>
    </row>
    <row r="4557" spans="1:40" x14ac:dyDescent="0.25">
      <c r="B4557" s="10"/>
      <c r="C4557" s="10"/>
      <c r="D4557" s="10"/>
      <c r="E4557" s="10"/>
      <c r="F4557" s="10"/>
      <c r="G4557" s="10"/>
      <c r="H4557" s="10"/>
      <c r="I4557" s="10"/>
      <c r="J4557" s="10"/>
      <c r="K4557" s="10"/>
      <c r="L4557" s="8"/>
      <c r="O4557" s="2"/>
      <c r="R4557" s="7"/>
      <c r="T4557" s="7"/>
      <c r="AC4557" s="7"/>
      <c r="AD4557" s="7"/>
      <c r="AE4557" s="7"/>
      <c r="AF4557" s="7"/>
      <c r="AG4557" s="7"/>
      <c r="AH4557" s="7"/>
      <c r="AI4557" s="7"/>
      <c r="AJ4557" s="7"/>
      <c r="AK4557" s="7"/>
      <c r="AN4557" s="7"/>
    </row>
    <row r="4558" spans="1:40" x14ac:dyDescent="0.25">
      <c r="A4558" s="77" t="s">
        <v>650</v>
      </c>
      <c r="B4558" s="64" t="s">
        <v>0</v>
      </c>
      <c r="C4558" s="64" t="s">
        <v>10</v>
      </c>
      <c r="D4558" s="64" t="s">
        <v>1</v>
      </c>
      <c r="E4558" s="64" t="s">
        <v>11</v>
      </c>
      <c r="F4558" s="65" t="s">
        <v>12</v>
      </c>
      <c r="G4558" s="66"/>
      <c r="H4558" s="64"/>
      <c r="I4558" s="65" t="s">
        <v>13</v>
      </c>
      <c r="J4558" s="66"/>
      <c r="K4558" s="64"/>
      <c r="L4558" s="67" t="s">
        <v>14</v>
      </c>
      <c r="N4558" s="38"/>
      <c r="O4558" s="2"/>
      <c r="R4558" s="7"/>
      <c r="T4558" s="7"/>
      <c r="AC4558" s="7"/>
      <c r="AD4558" s="7"/>
      <c r="AE4558" s="7"/>
      <c r="AF4558" s="7"/>
      <c r="AG4558" s="7"/>
      <c r="AH4558" s="7"/>
      <c r="AI4558" s="7"/>
      <c r="AJ4558" s="7"/>
      <c r="AK4558" s="7"/>
      <c r="AN4558" s="7"/>
    </row>
    <row r="4559" spans="1:40" x14ac:dyDescent="0.25">
      <c r="A4559" s="68" t="s">
        <v>16</v>
      </c>
      <c r="B4559" s="69">
        <f t="shared" ref="B4559:F4562" si="1924">PRODUCT(B5124)</f>
        <v>5</v>
      </c>
      <c r="C4559" s="69">
        <f t="shared" si="1924"/>
        <v>1</v>
      </c>
      <c r="D4559" s="69">
        <f t="shared" si="1924"/>
        <v>0</v>
      </c>
      <c r="E4559" s="69">
        <f t="shared" si="1924"/>
        <v>4</v>
      </c>
      <c r="F4559" s="69">
        <f t="shared" si="1924"/>
        <v>31</v>
      </c>
      <c r="G4559" s="70" t="s">
        <v>6</v>
      </c>
      <c r="H4559" s="69">
        <f t="shared" ref="H4559:I4562" si="1925">PRODUCT(H5124)</f>
        <v>34</v>
      </c>
      <c r="I4559" s="69">
        <f t="shared" si="1925"/>
        <v>4</v>
      </c>
      <c r="J4559" s="70" t="s">
        <v>6</v>
      </c>
      <c r="K4559" s="69">
        <f t="shared" ref="K4559:L4562" si="1926">PRODUCT(K5124)</f>
        <v>11</v>
      </c>
      <c r="L4559" s="71">
        <f t="shared" si="1926"/>
        <v>632</v>
      </c>
      <c r="M4559" s="8"/>
      <c r="N4559" s="38"/>
      <c r="O4559" s="2"/>
      <c r="R4559" s="7"/>
      <c r="T4559" s="7"/>
      <c r="AC4559" s="7"/>
      <c r="AD4559" s="7"/>
      <c r="AE4559" s="7"/>
      <c r="AF4559" s="7"/>
      <c r="AG4559" s="7"/>
      <c r="AH4559" s="7"/>
      <c r="AI4559" s="7"/>
      <c r="AJ4559" s="7"/>
      <c r="AK4559" s="7"/>
      <c r="AN4559" s="7"/>
    </row>
    <row r="4560" spans="1:40" x14ac:dyDescent="0.25">
      <c r="A4560" s="68" t="s">
        <v>439</v>
      </c>
      <c r="B4560" s="69">
        <f t="shared" si="1924"/>
        <v>1</v>
      </c>
      <c r="C4560" s="69">
        <f t="shared" si="1924"/>
        <v>0</v>
      </c>
      <c r="D4560" s="69">
        <f t="shared" si="1924"/>
        <v>0</v>
      </c>
      <c r="E4560" s="69">
        <f t="shared" si="1924"/>
        <v>1</v>
      </c>
      <c r="F4560" s="69">
        <f t="shared" si="1924"/>
        <v>1</v>
      </c>
      <c r="G4560" s="70" t="s">
        <v>6</v>
      </c>
      <c r="H4560" s="69">
        <f t="shared" si="1925"/>
        <v>8</v>
      </c>
      <c r="I4560" s="69">
        <f t="shared" si="1925"/>
        <v>0</v>
      </c>
      <c r="J4560" s="70" t="s">
        <v>6</v>
      </c>
      <c r="K4560" s="69">
        <f t="shared" si="1926"/>
        <v>2</v>
      </c>
      <c r="L4560" s="71">
        <f t="shared" si="1926"/>
        <v>604</v>
      </c>
      <c r="M4560" s="8"/>
      <c r="N4560" s="38"/>
      <c r="O4560" s="2"/>
      <c r="R4560" s="7"/>
      <c r="T4560" s="7"/>
      <c r="AC4560" s="7"/>
      <c r="AD4560" s="7"/>
      <c r="AE4560" s="7"/>
      <c r="AF4560" s="7"/>
      <c r="AG4560" s="7"/>
      <c r="AH4560" s="7"/>
      <c r="AI4560" s="7"/>
      <c r="AJ4560" s="7"/>
      <c r="AK4560" s="7"/>
      <c r="AN4560" s="7"/>
    </row>
    <row r="4561" spans="1:40" x14ac:dyDescent="0.25">
      <c r="A4561" s="68" t="s">
        <v>440</v>
      </c>
      <c r="B4561" s="69">
        <f t="shared" si="1924"/>
        <v>0</v>
      </c>
      <c r="C4561" s="69">
        <f t="shared" si="1924"/>
        <v>0</v>
      </c>
      <c r="D4561" s="69">
        <f t="shared" si="1924"/>
        <v>0</v>
      </c>
      <c r="E4561" s="69">
        <f t="shared" si="1924"/>
        <v>0</v>
      </c>
      <c r="F4561" s="69">
        <f t="shared" si="1924"/>
        <v>0</v>
      </c>
      <c r="G4561" s="70" t="s">
        <v>6</v>
      </c>
      <c r="H4561" s="69">
        <f t="shared" si="1925"/>
        <v>0</v>
      </c>
      <c r="I4561" s="69">
        <f t="shared" si="1925"/>
        <v>0</v>
      </c>
      <c r="J4561" s="70" t="s">
        <v>6</v>
      </c>
      <c r="K4561" s="69">
        <f t="shared" si="1926"/>
        <v>0</v>
      </c>
      <c r="L4561" s="71">
        <f t="shared" si="1926"/>
        <v>0</v>
      </c>
      <c r="M4561" s="8"/>
      <c r="N4561" s="38"/>
      <c r="O4561" s="2"/>
      <c r="R4561" s="7"/>
      <c r="T4561" s="7"/>
      <c r="AC4561" s="7"/>
      <c r="AD4561" s="7"/>
      <c r="AE4561" s="7"/>
      <c r="AF4561" s="7"/>
      <c r="AG4561" s="7"/>
      <c r="AH4561" s="7"/>
      <c r="AI4561" s="7"/>
      <c r="AJ4561" s="7"/>
      <c r="AK4561" s="7"/>
      <c r="AN4561" s="7"/>
    </row>
    <row r="4562" spans="1:40" x14ac:dyDescent="0.25">
      <c r="A4562" s="68" t="s">
        <v>17</v>
      </c>
      <c r="B4562" s="69">
        <f t="shared" si="1924"/>
        <v>6</v>
      </c>
      <c r="C4562" s="69">
        <f t="shared" si="1924"/>
        <v>1</v>
      </c>
      <c r="D4562" s="69">
        <f t="shared" si="1924"/>
        <v>0</v>
      </c>
      <c r="E4562" s="69">
        <f t="shared" si="1924"/>
        <v>5</v>
      </c>
      <c r="F4562" s="69">
        <f t="shared" si="1924"/>
        <v>32</v>
      </c>
      <c r="G4562" s="70" t="s">
        <v>6</v>
      </c>
      <c r="H4562" s="69">
        <f t="shared" si="1925"/>
        <v>42</v>
      </c>
      <c r="I4562" s="69">
        <f t="shared" si="1925"/>
        <v>4</v>
      </c>
      <c r="J4562" s="70" t="s">
        <v>6</v>
      </c>
      <c r="K4562" s="69">
        <f t="shared" si="1926"/>
        <v>13</v>
      </c>
      <c r="L4562" s="71">
        <f t="shared" si="1926"/>
        <v>627.33333333333337</v>
      </c>
      <c r="M4562" s="8"/>
      <c r="N4562" s="40"/>
      <c r="O4562" s="2"/>
      <c r="R4562" s="7"/>
      <c r="T4562" s="7"/>
      <c r="AC4562" s="7"/>
      <c r="AD4562" s="7"/>
      <c r="AE4562" s="7"/>
      <c r="AF4562" s="7"/>
      <c r="AG4562" s="7"/>
      <c r="AH4562" s="7"/>
      <c r="AI4562" s="7"/>
      <c r="AJ4562" s="7"/>
      <c r="AK4562" s="7"/>
      <c r="AN4562" s="7"/>
    </row>
    <row r="4563" spans="1:40" x14ac:dyDescent="0.25">
      <c r="A4563" s="72" t="s">
        <v>18</v>
      </c>
      <c r="B4563" s="73"/>
      <c r="C4563" s="73"/>
      <c r="D4563" s="73"/>
      <c r="E4563" s="73"/>
      <c r="F4563" s="74">
        <f>PRODUCT(F4562/B4562)</f>
        <v>5.333333333333333</v>
      </c>
      <c r="G4563" s="75" t="s">
        <v>6</v>
      </c>
      <c r="H4563" s="74">
        <f>PRODUCT(H4562/B4562)</f>
        <v>7</v>
      </c>
      <c r="I4563" s="73"/>
      <c r="J4563" s="73"/>
      <c r="K4563" s="73"/>
      <c r="L4563" s="76"/>
      <c r="M4563" s="55"/>
      <c r="N4563" s="40"/>
      <c r="O4563" s="2"/>
      <c r="R4563" s="7"/>
      <c r="T4563" s="7"/>
      <c r="AC4563" s="7"/>
      <c r="AD4563" s="7"/>
      <c r="AE4563" s="7"/>
      <c r="AF4563" s="7"/>
      <c r="AG4563" s="7"/>
      <c r="AH4563" s="7"/>
      <c r="AI4563" s="7"/>
      <c r="AJ4563" s="7"/>
      <c r="AK4563" s="7"/>
      <c r="AN4563" s="7"/>
    </row>
    <row r="4564" spans="1:40" x14ac:dyDescent="0.25">
      <c r="B4564" s="10"/>
      <c r="C4564" s="10"/>
      <c r="D4564" s="10"/>
      <c r="E4564" s="10"/>
      <c r="F4564" s="55"/>
      <c r="G4564" s="11"/>
      <c r="H4564" s="55"/>
      <c r="I4564" s="10"/>
      <c r="J4564" s="10"/>
      <c r="K4564" s="10"/>
      <c r="L4564" s="8"/>
      <c r="M4564" s="55"/>
      <c r="O4564" s="2"/>
      <c r="R4564" s="7"/>
      <c r="T4564" s="7"/>
      <c r="AC4564" s="7"/>
      <c r="AD4564" s="7"/>
      <c r="AE4564" s="7"/>
      <c r="AF4564" s="7"/>
      <c r="AG4564" s="7"/>
      <c r="AH4564" s="7"/>
      <c r="AI4564" s="7"/>
      <c r="AJ4564" s="7"/>
      <c r="AK4564" s="7"/>
      <c r="AN4564" s="7"/>
    </row>
    <row r="4565" spans="1:40" x14ac:dyDescent="0.25">
      <c r="A4565" s="63" t="s">
        <v>649</v>
      </c>
      <c r="B4565" s="64"/>
      <c r="C4565" s="64"/>
      <c r="D4565" s="64"/>
      <c r="E4565" s="64"/>
      <c r="F4565" s="64"/>
      <c r="G4565" s="64"/>
      <c r="H4565" s="64"/>
      <c r="I4565" s="64"/>
      <c r="J4565" s="64"/>
      <c r="K4565" s="64"/>
      <c r="L4565" s="67"/>
      <c r="O4565" s="2"/>
      <c r="R4565" s="7"/>
      <c r="T4565" s="7"/>
      <c r="AC4565" s="7"/>
      <c r="AD4565" s="7"/>
      <c r="AE4565" s="7"/>
      <c r="AF4565" s="7"/>
      <c r="AG4565" s="7"/>
      <c r="AH4565" s="7"/>
      <c r="AI4565" s="7"/>
      <c r="AJ4565" s="7"/>
      <c r="AK4565" s="7"/>
      <c r="AN4565" s="7"/>
    </row>
    <row r="4566" spans="1:40" x14ac:dyDescent="0.25">
      <c r="A4566" s="68" t="s">
        <v>24</v>
      </c>
      <c r="B4566" s="69" t="s">
        <v>0</v>
      </c>
      <c r="C4566" s="69" t="s">
        <v>10</v>
      </c>
      <c r="D4566" s="69" t="s">
        <v>1</v>
      </c>
      <c r="E4566" s="69" t="s">
        <v>11</v>
      </c>
      <c r="F4566" s="78" t="s">
        <v>12</v>
      </c>
      <c r="G4566" s="70"/>
      <c r="H4566" s="69"/>
      <c r="I4566" s="78" t="s">
        <v>13</v>
      </c>
      <c r="J4566" s="70"/>
      <c r="K4566" s="69"/>
      <c r="L4566" s="71" t="s">
        <v>14</v>
      </c>
      <c r="N4566" s="38"/>
      <c r="O4566" s="2"/>
      <c r="R4566" s="7"/>
      <c r="T4566" s="7"/>
      <c r="AC4566" s="7"/>
      <c r="AD4566" s="7"/>
      <c r="AE4566" s="7"/>
      <c r="AF4566" s="7"/>
      <c r="AG4566" s="7"/>
      <c r="AH4566" s="7"/>
      <c r="AI4566" s="7"/>
      <c r="AJ4566" s="7"/>
      <c r="AK4566" s="7"/>
      <c r="AN4566" s="7"/>
    </row>
    <row r="4567" spans="1:40" x14ac:dyDescent="0.25">
      <c r="A4567" s="68" t="s">
        <v>16</v>
      </c>
      <c r="B4567" s="69">
        <f>PRODUCT(B4552+B4559)</f>
        <v>10</v>
      </c>
      <c r="C4567" s="69">
        <f>PRODUCT(C4552+E4559)</f>
        <v>6</v>
      </c>
      <c r="D4567" s="69">
        <f>PRODUCT(D4552+D4559)</f>
        <v>0</v>
      </c>
      <c r="E4567" s="69">
        <f>PRODUCT(E4552+C4559)</f>
        <v>4</v>
      </c>
      <c r="F4567" s="69">
        <f>PRODUCT(F4552+H4559)</f>
        <v>60</v>
      </c>
      <c r="G4567" s="70" t="s">
        <v>6</v>
      </c>
      <c r="H4567" s="69">
        <f>PRODUCT(H4552+F4559)</f>
        <v>52</v>
      </c>
      <c r="I4567" s="69">
        <f>PRODUCT(I4552+K4559)</f>
        <v>19</v>
      </c>
      <c r="J4567" s="70" t="s">
        <v>6</v>
      </c>
      <c r="K4567" s="69">
        <f>PRODUCT(K4552+I4559)</f>
        <v>10</v>
      </c>
      <c r="L4567" s="71">
        <f>PRODUCT(((B4552*L4552)+B4559*L4559))/B4567</f>
        <v>616.5</v>
      </c>
      <c r="M4567" s="8"/>
      <c r="N4567" s="38"/>
      <c r="O4567" s="2"/>
      <c r="R4567" s="7"/>
      <c r="T4567" s="7"/>
      <c r="AC4567" s="7"/>
      <c r="AD4567" s="7"/>
      <c r="AE4567" s="7"/>
      <c r="AF4567" s="7"/>
      <c r="AG4567" s="7"/>
      <c r="AH4567" s="7"/>
      <c r="AI4567" s="7"/>
      <c r="AJ4567" s="7"/>
      <c r="AK4567" s="7"/>
      <c r="AN4567" s="7"/>
    </row>
    <row r="4568" spans="1:40" x14ac:dyDescent="0.25">
      <c r="A4568" s="68" t="s">
        <v>439</v>
      </c>
      <c r="B4568" s="69">
        <f>PRODUCT(B4553+B4560)</f>
        <v>2</v>
      </c>
      <c r="C4568" s="69">
        <f>PRODUCT(C4553+E4560)</f>
        <v>2</v>
      </c>
      <c r="D4568" s="69">
        <f>PRODUCT(D4553+D4560)</f>
        <v>0</v>
      </c>
      <c r="E4568" s="69">
        <f>PRODUCT(E4553+C4560)</f>
        <v>0</v>
      </c>
      <c r="F4568" s="69">
        <f>PRODUCT(F4553+H4560)</f>
        <v>12</v>
      </c>
      <c r="G4568" s="70" t="s">
        <v>6</v>
      </c>
      <c r="H4568" s="69">
        <f>PRODUCT(H4553+F4560)</f>
        <v>4</v>
      </c>
      <c r="I4568" s="69">
        <f>PRODUCT(I4553+K4560)</f>
        <v>4</v>
      </c>
      <c r="J4568" s="70" t="s">
        <v>6</v>
      </c>
      <c r="K4568" s="69">
        <f>PRODUCT(K4553+I4560)</f>
        <v>1</v>
      </c>
      <c r="L4568" s="71">
        <f>PRODUCT(((B4553*L4553)+B4560*L4560))/B4568</f>
        <v>615.5</v>
      </c>
      <c r="M4568" s="8"/>
      <c r="N4568" s="38"/>
      <c r="O4568" s="2"/>
      <c r="R4568" s="7"/>
      <c r="T4568" s="7"/>
      <c r="AC4568" s="7"/>
      <c r="AD4568" s="7"/>
      <c r="AE4568" s="7"/>
      <c r="AF4568" s="7"/>
      <c r="AG4568" s="7"/>
      <c r="AH4568" s="7"/>
      <c r="AI4568" s="7"/>
      <c r="AJ4568" s="7"/>
      <c r="AK4568" s="7"/>
      <c r="AN4568" s="7"/>
    </row>
    <row r="4569" spans="1:40" x14ac:dyDescent="0.25">
      <c r="A4569" s="68" t="s">
        <v>440</v>
      </c>
      <c r="B4569" s="69">
        <f>PRODUCT(B4554+B4561)</f>
        <v>0</v>
      </c>
      <c r="C4569" s="69">
        <f>PRODUCT(C4554+E4561)</f>
        <v>0</v>
      </c>
      <c r="D4569" s="69">
        <f>PRODUCT(D4554+D4561)</f>
        <v>0</v>
      </c>
      <c r="E4569" s="69">
        <f>PRODUCT(E4554+C4561)</f>
        <v>0</v>
      </c>
      <c r="F4569" s="69">
        <f>PRODUCT(F4554+H4561)</f>
        <v>0</v>
      </c>
      <c r="G4569" s="70" t="s">
        <v>6</v>
      </c>
      <c r="H4569" s="69">
        <f>PRODUCT(H4554+F4561)</f>
        <v>0</v>
      </c>
      <c r="I4569" s="69">
        <f>PRODUCT(I4554+K4561)</f>
        <v>0</v>
      </c>
      <c r="J4569" s="70" t="s">
        <v>6</v>
      </c>
      <c r="K4569" s="69">
        <f>PRODUCT(K4554+I4561)</f>
        <v>0</v>
      </c>
      <c r="L4569" s="71">
        <v>0</v>
      </c>
      <c r="M4569" s="8"/>
      <c r="N4569" s="38"/>
      <c r="O4569" s="2"/>
      <c r="R4569" s="7"/>
      <c r="T4569" s="7"/>
      <c r="AC4569" s="7"/>
      <c r="AD4569" s="7"/>
      <c r="AE4569" s="7"/>
      <c r="AF4569" s="7"/>
      <c r="AG4569" s="7"/>
      <c r="AH4569" s="7"/>
      <c r="AI4569" s="7"/>
      <c r="AJ4569" s="7"/>
      <c r="AK4569" s="7"/>
      <c r="AN4569" s="7"/>
    </row>
    <row r="4570" spans="1:40" x14ac:dyDescent="0.25">
      <c r="A4570" s="68" t="s">
        <v>17</v>
      </c>
      <c r="B4570" s="69">
        <f>PRODUCT(B4555+B4562)</f>
        <v>12</v>
      </c>
      <c r="C4570" s="69">
        <f>PRODUCT(C4555+E4562)</f>
        <v>8</v>
      </c>
      <c r="D4570" s="69">
        <f>PRODUCT(D4555+D4562)</f>
        <v>0</v>
      </c>
      <c r="E4570" s="69">
        <f>PRODUCT(E4555+C4562)</f>
        <v>4</v>
      </c>
      <c r="F4570" s="69">
        <f>PRODUCT(F4555+H4562)</f>
        <v>72</v>
      </c>
      <c r="G4570" s="70" t="s">
        <v>6</v>
      </c>
      <c r="H4570" s="69">
        <f>PRODUCT(H4555+F4562)</f>
        <v>56</v>
      </c>
      <c r="I4570" s="69">
        <f>PRODUCT(I4555+K4562)</f>
        <v>23</v>
      </c>
      <c r="J4570" s="70" t="s">
        <v>6</v>
      </c>
      <c r="K4570" s="69">
        <f>PRODUCT(K4555+I4562)</f>
        <v>11</v>
      </c>
      <c r="L4570" s="71">
        <f>PRODUCT(((B4555*L4555)+B4562*L4562))/B4570</f>
        <v>616.33333333333337</v>
      </c>
      <c r="M4570" s="8"/>
      <c r="N4570" s="38"/>
      <c r="O4570" s="2"/>
      <c r="R4570" s="7"/>
      <c r="T4570" s="7"/>
      <c r="AC4570" s="7"/>
      <c r="AD4570" s="7"/>
      <c r="AE4570" s="7"/>
      <c r="AF4570" s="7"/>
      <c r="AG4570" s="7"/>
      <c r="AH4570" s="7"/>
      <c r="AI4570" s="7"/>
      <c r="AJ4570" s="7"/>
      <c r="AK4570" s="7"/>
      <c r="AN4570" s="7"/>
    </row>
    <row r="4571" spans="1:40" x14ac:dyDescent="0.25">
      <c r="A4571" s="72" t="s">
        <v>18</v>
      </c>
      <c r="B4571" s="73"/>
      <c r="C4571" s="73"/>
      <c r="D4571" s="73"/>
      <c r="E4571" s="73"/>
      <c r="F4571" s="74">
        <f>PRODUCT(F4570/B4570)</f>
        <v>6</v>
      </c>
      <c r="G4571" s="74" t="s">
        <v>6</v>
      </c>
      <c r="H4571" s="74">
        <f>PRODUCT(H4570/B4570)</f>
        <v>4.666666666666667</v>
      </c>
      <c r="I4571" s="86"/>
      <c r="J4571" s="86"/>
      <c r="K4571" s="86"/>
      <c r="L4571" s="76"/>
      <c r="M4571" s="55"/>
      <c r="N4571" s="40"/>
      <c r="O4571" s="2"/>
      <c r="R4571" s="7"/>
      <c r="T4571" s="7"/>
      <c r="AC4571" s="7"/>
      <c r="AD4571" s="7"/>
      <c r="AE4571" s="7"/>
      <c r="AF4571" s="7"/>
      <c r="AG4571" s="7"/>
      <c r="AH4571" s="7"/>
      <c r="AI4571" s="7"/>
      <c r="AJ4571" s="7"/>
      <c r="AK4571" s="7"/>
      <c r="AN4571" s="7"/>
    </row>
    <row r="4572" spans="1:40" x14ac:dyDescent="0.25">
      <c r="A4572" s="7"/>
      <c r="B4572" s="10"/>
      <c r="C4572" s="10"/>
      <c r="D4572" s="10"/>
      <c r="E4572" s="10"/>
      <c r="F4572" s="10"/>
      <c r="G4572" s="10"/>
      <c r="H4572" s="10"/>
      <c r="I4572" s="10"/>
      <c r="J4572" s="10"/>
      <c r="K4572" s="10"/>
      <c r="L4572" s="54"/>
      <c r="O4572" s="2"/>
      <c r="R4572" s="7"/>
      <c r="T4572" s="7"/>
      <c r="AC4572" s="7"/>
      <c r="AD4572" s="7"/>
      <c r="AE4572" s="7"/>
      <c r="AF4572" s="7"/>
      <c r="AG4572" s="7"/>
      <c r="AH4572" s="7"/>
      <c r="AI4572" s="7"/>
      <c r="AJ4572" s="7"/>
      <c r="AK4572" s="7"/>
      <c r="AN4572" s="7"/>
    </row>
    <row r="4573" spans="1:40" x14ac:dyDescent="0.25">
      <c r="A4573" s="7"/>
      <c r="B4573" s="10"/>
      <c r="C4573" s="10"/>
      <c r="D4573" s="10"/>
      <c r="E4573" s="10"/>
      <c r="F4573" s="10" t="s">
        <v>1873</v>
      </c>
      <c r="G4573" s="10"/>
      <c r="H4573" s="10"/>
      <c r="I4573" s="10"/>
      <c r="J4573" s="10"/>
      <c r="K4573" s="10"/>
      <c r="L4573" s="10"/>
      <c r="R4573" s="10" t="s">
        <v>25</v>
      </c>
      <c r="AC4573" s="10" t="s">
        <v>3</v>
      </c>
      <c r="AD4573" s="3">
        <f>SUM(AD4574:AD4576)</f>
        <v>1</v>
      </c>
      <c r="AE4573" s="3">
        <f>SUM(AE4574:AE4576)</f>
        <v>1</v>
      </c>
      <c r="AF4573" s="3">
        <f>SUM(AF4574:AF4576)</f>
        <v>0</v>
      </c>
      <c r="AG4573" s="3">
        <f>SUM(AG4574:AG4576)</f>
        <v>0</v>
      </c>
      <c r="AH4573" s="3">
        <f>SUM(AH4574:AH4576)</f>
        <v>4</v>
      </c>
      <c r="AJ4573" s="3">
        <f>SUM(AJ4574:AJ4576)</f>
        <v>3</v>
      </c>
      <c r="AK4573" s="3">
        <f>SUM(AK4574:AK4576)</f>
        <v>2</v>
      </c>
      <c r="AL4573" s="3">
        <f>SUM(AL4574:AL4576)</f>
        <v>627</v>
      </c>
      <c r="AN4573" s="3">
        <f>SUM(AN4574:AN4576)</f>
        <v>1</v>
      </c>
    </row>
    <row r="4574" spans="1:40" x14ac:dyDescent="0.25">
      <c r="A4574" s="7"/>
      <c r="B4574" s="10"/>
      <c r="C4574" s="10"/>
      <c r="D4574" s="10"/>
      <c r="E4574" s="10"/>
      <c r="F4574" s="10" t="s">
        <v>433</v>
      </c>
      <c r="G4574" s="10"/>
      <c r="H4574" s="10"/>
      <c r="I4574" s="10"/>
      <c r="J4574" s="10"/>
      <c r="K4574" s="10"/>
      <c r="L4574" s="57">
        <f>PRODUCT(C4555/B4555)</f>
        <v>0.5</v>
      </c>
      <c r="N4574" s="1" t="s">
        <v>57</v>
      </c>
      <c r="O4574" s="2">
        <v>4</v>
      </c>
      <c r="P4574" s="2">
        <v>9</v>
      </c>
      <c r="Q4574" s="2">
        <v>2019</v>
      </c>
      <c r="R4574" s="5" t="s">
        <v>778</v>
      </c>
      <c r="S4574" s="17" t="s">
        <v>6</v>
      </c>
      <c r="T4574" s="5" t="s">
        <v>1506</v>
      </c>
      <c r="U4574" s="2">
        <v>2</v>
      </c>
      <c r="V4574" s="30" t="s">
        <v>6</v>
      </c>
      <c r="W4574" s="2">
        <v>1</v>
      </c>
      <c r="X4574" s="44" t="s">
        <v>1774</v>
      </c>
      <c r="Y4574" s="2">
        <v>627</v>
      </c>
      <c r="Z4574" s="2">
        <v>4</v>
      </c>
      <c r="AA4574" s="30" t="s">
        <v>6</v>
      </c>
      <c r="AB4574" s="2">
        <v>3</v>
      </c>
      <c r="AC4574" s="7"/>
      <c r="AD4574" s="2">
        <f>IF(Q4574&gt;100,1,0)</f>
        <v>1</v>
      </c>
      <c r="AE4574" s="2">
        <f t="shared" ref="AE4574" si="1927">IF(U4574&gt;W4574,1,0)</f>
        <v>1</v>
      </c>
      <c r="AF4574" s="2">
        <f>IF(U4574=W4574,1,0)*IF(Q4574=0,0,1)</f>
        <v>0</v>
      </c>
      <c r="AG4574" s="2">
        <f t="shared" ref="AG4574" si="1928">IF(W4574&gt;U4574,1,0)</f>
        <v>0</v>
      </c>
      <c r="AH4574" s="2">
        <f t="shared" ref="AH4574" si="1929">PRODUCT(Z4574)</f>
        <v>4</v>
      </c>
      <c r="AI4574" s="39" t="s">
        <v>6</v>
      </c>
      <c r="AJ4574" s="2">
        <f t="shared" ref="AJ4574" si="1930">PRODUCT(AB4574)</f>
        <v>3</v>
      </c>
      <c r="AK4574" s="2">
        <v>2</v>
      </c>
      <c r="AL4574" s="2">
        <f t="shared" ref="AL4574" si="1931">PRODUCT(Y4574)</f>
        <v>627</v>
      </c>
      <c r="AN4574" s="2">
        <v>1</v>
      </c>
    </row>
    <row r="4575" spans="1:40" x14ac:dyDescent="0.25">
      <c r="A4575" s="7"/>
      <c r="B4575" s="10"/>
      <c r="C4575" s="10"/>
      <c r="D4575" s="10"/>
      <c r="E4575" s="10"/>
      <c r="F4575" s="10" t="s">
        <v>434</v>
      </c>
      <c r="G4575" s="10"/>
      <c r="H4575" s="10"/>
      <c r="I4575" s="10"/>
      <c r="J4575" s="10"/>
      <c r="K4575" s="10"/>
      <c r="L4575" s="57">
        <f>PRODUCT(E4562/B4562)</f>
        <v>0.83333333333333337</v>
      </c>
      <c r="O4575" s="2"/>
      <c r="R4575" s="7"/>
      <c r="T4575" s="7"/>
      <c r="AC4575" s="7"/>
      <c r="AD4575" s="7"/>
      <c r="AE4575" s="7"/>
      <c r="AF4575" s="7"/>
      <c r="AG4575" s="7"/>
      <c r="AH4575" s="7"/>
      <c r="AI4575" s="7"/>
      <c r="AJ4575" s="7"/>
      <c r="AK4575" s="7"/>
      <c r="AN4575" s="7"/>
    </row>
    <row r="4576" spans="1:40" x14ac:dyDescent="0.25">
      <c r="A4576" s="7"/>
      <c r="B4576" s="10"/>
      <c r="C4576" s="10"/>
      <c r="D4576" s="10"/>
      <c r="E4576" s="10"/>
      <c r="F4576" s="10" t="s">
        <v>435</v>
      </c>
      <c r="G4576" s="10"/>
      <c r="H4576" s="10"/>
      <c r="I4576" s="10"/>
      <c r="J4576" s="10"/>
      <c r="K4576" s="10"/>
      <c r="L4576" s="57">
        <f>PRODUCT(C4570/B4570)</f>
        <v>0.66666666666666663</v>
      </c>
      <c r="O4576" s="2"/>
      <c r="R4576" s="7"/>
      <c r="T4576" s="7"/>
      <c r="AC4576" s="7"/>
      <c r="AD4576" s="7"/>
      <c r="AE4576" s="7"/>
      <c r="AF4576" s="7"/>
      <c r="AG4576" s="7"/>
      <c r="AH4576" s="7"/>
      <c r="AI4576" s="7"/>
      <c r="AJ4576" s="7"/>
      <c r="AK4576" s="7"/>
      <c r="AN4576" s="7"/>
    </row>
    <row r="4577" spans="1:40" x14ac:dyDescent="0.25">
      <c r="A4577" s="7"/>
      <c r="B4577" s="10"/>
      <c r="C4577" s="10"/>
      <c r="D4577" s="10"/>
      <c r="E4577" s="10"/>
      <c r="F4577" s="10"/>
      <c r="G4577" s="10"/>
      <c r="H4577" s="10"/>
      <c r="I4577" s="10"/>
      <c r="J4577" s="10"/>
      <c r="K4577" s="10"/>
      <c r="L4577" s="54"/>
      <c r="O4577" s="2"/>
      <c r="R4577" s="10" t="s">
        <v>32</v>
      </c>
      <c r="T4577" s="7"/>
      <c r="AC4577" s="10" t="s">
        <v>4</v>
      </c>
      <c r="AD4577" s="3">
        <f>SUM(AD4578:AD4580)</f>
        <v>0</v>
      </c>
      <c r="AE4577" s="3">
        <f>SUM(AE4578:AE4580)</f>
        <v>0</v>
      </c>
      <c r="AF4577" s="3">
        <f>SUM(AF4578:AF4580)</f>
        <v>0</v>
      </c>
      <c r="AG4577" s="3">
        <f>SUM(AG4578:AG4580)</f>
        <v>0</v>
      </c>
      <c r="AH4577" s="3">
        <f>SUM(AH4578:AH4580)</f>
        <v>0</v>
      </c>
      <c r="AJ4577" s="3">
        <f>SUM(AJ4578:AJ4580)</f>
        <v>0</v>
      </c>
      <c r="AK4577" s="3">
        <f>SUM(AK4578:AK4580)</f>
        <v>0</v>
      </c>
      <c r="AL4577" s="3">
        <f>SUM(AL4578:AL4580)</f>
        <v>0</v>
      </c>
      <c r="AN4577" s="3">
        <f>SUM(AN4578:AN4580)</f>
        <v>0</v>
      </c>
    </row>
    <row r="4578" spans="1:40" x14ac:dyDescent="0.25">
      <c r="A4578" s="7"/>
      <c r="B4578" s="10"/>
      <c r="C4578" s="10"/>
      <c r="D4578" s="10"/>
      <c r="E4578" s="10"/>
      <c r="F4578" s="10"/>
      <c r="G4578" s="10"/>
      <c r="H4578" s="10"/>
      <c r="I4578" s="10"/>
      <c r="J4578" s="10"/>
      <c r="K4578" s="10"/>
      <c r="L4578" s="54"/>
      <c r="O4578" s="2"/>
      <c r="R4578" s="7"/>
      <c r="T4578" s="7"/>
      <c r="AC4578" s="7"/>
      <c r="AD4578" s="7"/>
      <c r="AE4578" s="7"/>
      <c r="AF4578" s="7"/>
      <c r="AG4578" s="7"/>
      <c r="AH4578" s="7"/>
      <c r="AI4578" s="7"/>
      <c r="AJ4578" s="7"/>
      <c r="AK4578" s="7"/>
      <c r="AN4578" s="7"/>
    </row>
    <row r="4579" spans="1:40" x14ac:dyDescent="0.25">
      <c r="A4579" s="7"/>
      <c r="B4579" s="10"/>
      <c r="C4579" s="10"/>
      <c r="D4579" s="10"/>
      <c r="E4579" s="10"/>
      <c r="F4579" s="10"/>
      <c r="G4579" s="10"/>
      <c r="H4579" s="10"/>
      <c r="I4579" s="10"/>
      <c r="J4579" s="10"/>
      <c r="K4579" s="10"/>
      <c r="L4579" s="54"/>
      <c r="O4579" s="2"/>
      <c r="R4579" s="7"/>
      <c r="T4579" s="7"/>
      <c r="AC4579" s="7"/>
      <c r="AD4579" s="7"/>
      <c r="AE4579" s="7"/>
      <c r="AF4579" s="7"/>
      <c r="AG4579" s="7"/>
      <c r="AH4579" s="7"/>
      <c r="AI4579" s="7"/>
      <c r="AJ4579" s="7"/>
      <c r="AK4579" s="7"/>
      <c r="AN4579" s="7"/>
    </row>
    <row r="4580" spans="1:40" x14ac:dyDescent="0.25">
      <c r="A4580" s="7"/>
      <c r="B4580" s="10"/>
      <c r="C4580" s="10"/>
      <c r="D4580" s="10"/>
      <c r="E4580" s="10"/>
      <c r="F4580" s="10"/>
      <c r="G4580" s="10"/>
      <c r="H4580" s="10"/>
      <c r="I4580" s="10"/>
      <c r="J4580" s="10"/>
      <c r="K4580" s="10"/>
      <c r="L4580" s="54"/>
      <c r="O4580" s="2"/>
      <c r="R4580" s="7"/>
      <c r="T4580" s="7"/>
      <c r="AC4580" s="7"/>
      <c r="AD4580" s="7"/>
      <c r="AE4580" s="7"/>
      <c r="AF4580" s="7"/>
      <c r="AG4580" s="7"/>
      <c r="AH4580" s="7"/>
      <c r="AI4580" s="7"/>
      <c r="AJ4580" s="7"/>
      <c r="AK4580" s="7"/>
      <c r="AN4580" s="7"/>
    </row>
    <row r="4581" spans="1:40" x14ac:dyDescent="0.25">
      <c r="A4581" s="7"/>
      <c r="B4581" s="10"/>
      <c r="C4581" s="10"/>
      <c r="D4581" s="10"/>
      <c r="E4581" s="10"/>
      <c r="F4581" s="10"/>
      <c r="G4581" s="10"/>
      <c r="H4581" s="10"/>
      <c r="I4581" s="10"/>
      <c r="J4581" s="10"/>
      <c r="K4581" s="10"/>
      <c r="L4581" s="54"/>
      <c r="O4581" s="2"/>
      <c r="R4581" s="7"/>
      <c r="T4581" s="7"/>
      <c r="AC4581" s="7"/>
      <c r="AD4581" s="7"/>
      <c r="AE4581" s="7"/>
      <c r="AF4581" s="7"/>
      <c r="AG4581" s="7"/>
      <c r="AH4581" s="7"/>
      <c r="AI4581" s="7"/>
      <c r="AJ4581" s="7"/>
      <c r="AK4581" s="7"/>
      <c r="AN4581" s="7"/>
    </row>
    <row r="4582" spans="1:40" s="4" customFormat="1" ht="14.25" x14ac:dyDescent="0.2">
      <c r="A4582" s="10"/>
      <c r="B4582" s="3"/>
      <c r="C4582" s="3"/>
      <c r="D4582" s="3"/>
      <c r="E4582" s="3"/>
      <c r="F4582" s="3"/>
      <c r="G4582" s="3"/>
      <c r="H4582" s="3"/>
      <c r="I4582" s="3"/>
      <c r="J4582" s="3"/>
      <c r="K4582" s="3"/>
      <c r="L4582" s="8"/>
      <c r="M4582" s="3" t="s">
        <v>7</v>
      </c>
      <c r="N4582" s="6"/>
      <c r="O4582" s="11"/>
      <c r="P4582" s="3"/>
      <c r="Q4582" s="3"/>
      <c r="R4582" s="6" t="s">
        <v>8</v>
      </c>
      <c r="S4582" s="9"/>
      <c r="T4582" s="6"/>
      <c r="U4582" s="3"/>
      <c r="V4582" s="3"/>
      <c r="W4582" s="3"/>
      <c r="X4582" s="6"/>
      <c r="Y4582" s="3"/>
      <c r="Z4582" s="3"/>
      <c r="AA4582" s="3"/>
      <c r="AB4582" s="3"/>
      <c r="AC4582" s="10" t="s">
        <v>2</v>
      </c>
      <c r="AD4582" s="3">
        <f>SUM(AD4583:AD4604)</f>
        <v>2</v>
      </c>
      <c r="AE4582" s="3">
        <f>SUM(AE4583:AE4604)</f>
        <v>2</v>
      </c>
      <c r="AF4582" s="3">
        <f>SUM(AF4583:AF4604)</f>
        <v>0</v>
      </c>
      <c r="AG4582" s="3">
        <f>SUM(AG4583:AG4604)</f>
        <v>0</v>
      </c>
      <c r="AH4582" s="3">
        <f>SUM(AH4583:AH4604)</f>
        <v>31</v>
      </c>
      <c r="AI4582" s="3"/>
      <c r="AJ4582" s="3">
        <f>SUM(AJ4583:AJ4604)</f>
        <v>16</v>
      </c>
      <c r="AK4582" s="3">
        <f>SUM(AK4583:AK4604)</f>
        <v>5</v>
      </c>
      <c r="AL4582" s="3">
        <f>SUM(AL4583:AL4604)</f>
        <v>772</v>
      </c>
      <c r="AM4582" s="3">
        <f>PRODUCT(AL4582+AL4605+AL4609)</f>
        <v>772</v>
      </c>
      <c r="AN4582" s="3">
        <f>SUM(AN4583:AN4604)</f>
        <v>1</v>
      </c>
    </row>
    <row r="4583" spans="1:40" x14ac:dyDescent="0.25">
      <c r="A4583" s="63" t="s">
        <v>671</v>
      </c>
      <c r="B4583" s="64" t="s">
        <v>0</v>
      </c>
      <c r="C4583" s="64" t="s">
        <v>10</v>
      </c>
      <c r="D4583" s="64" t="s">
        <v>1</v>
      </c>
      <c r="E4583" s="64" t="s">
        <v>11</v>
      </c>
      <c r="F4583" s="65" t="s">
        <v>12</v>
      </c>
      <c r="G4583" s="66"/>
      <c r="H4583" s="64"/>
      <c r="I4583" s="65" t="s">
        <v>13</v>
      </c>
      <c r="J4583" s="66"/>
      <c r="K4583" s="64"/>
      <c r="L4583" s="67" t="s">
        <v>14</v>
      </c>
      <c r="M4583" s="3">
        <f>MAX(Y4583:Y4613)</f>
        <v>390</v>
      </c>
      <c r="N4583" s="1"/>
      <c r="O4583" s="2">
        <v>7</v>
      </c>
      <c r="P4583" s="2">
        <v>8</v>
      </c>
      <c r="Q4583" s="2">
        <v>2019</v>
      </c>
      <c r="R4583" s="5" t="s">
        <v>778</v>
      </c>
      <c r="S4583" s="2" t="s">
        <v>6</v>
      </c>
      <c r="T4583" s="5" t="s">
        <v>1691</v>
      </c>
      <c r="U4583" s="2">
        <v>2</v>
      </c>
      <c r="V4583" s="30" t="s">
        <v>6</v>
      </c>
      <c r="W4583" s="2">
        <v>1</v>
      </c>
      <c r="X4583" s="44" t="s">
        <v>1761</v>
      </c>
      <c r="Y4583" s="2">
        <v>382</v>
      </c>
      <c r="Z4583" s="2">
        <v>17</v>
      </c>
      <c r="AA4583" s="30" t="s">
        <v>6</v>
      </c>
      <c r="AB4583" s="2">
        <v>13</v>
      </c>
      <c r="AC4583" s="7"/>
      <c r="AD4583" s="2">
        <f>IF(Q4583&gt;100,1,0)</f>
        <v>1</v>
      </c>
      <c r="AE4583" s="2">
        <f t="shared" ref="AE4583" si="1932">IF(U4583&gt;W4583,1,0)</f>
        <v>1</v>
      </c>
      <c r="AF4583" s="2">
        <f>IF(U4583=W4583,1,0)*IF(Q4583=0,0,1)</f>
        <v>0</v>
      </c>
      <c r="AG4583" s="2">
        <f t="shared" ref="AG4583" si="1933">IF(W4583&gt;U4583,1,0)</f>
        <v>0</v>
      </c>
      <c r="AH4583" s="2">
        <f t="shared" ref="AH4583" si="1934">PRODUCT(Z4583)</f>
        <v>17</v>
      </c>
      <c r="AI4583" s="30" t="s">
        <v>6</v>
      </c>
      <c r="AJ4583" s="2">
        <f t="shared" ref="AJ4583" si="1935">PRODUCT(AB4583)</f>
        <v>13</v>
      </c>
      <c r="AK4583" s="2">
        <v>2</v>
      </c>
      <c r="AL4583" s="2">
        <f t="shared" ref="AL4583" si="1936">PRODUCT(Y4583)</f>
        <v>382</v>
      </c>
      <c r="AN4583" s="2">
        <v>1</v>
      </c>
    </row>
    <row r="4584" spans="1:40" x14ac:dyDescent="0.25">
      <c r="A4584" s="68" t="s">
        <v>16</v>
      </c>
      <c r="B4584" s="69">
        <f>PRODUCT(AD4582)</f>
        <v>2</v>
      </c>
      <c r="C4584" s="69">
        <f>PRODUCT(AE4582)</f>
        <v>2</v>
      </c>
      <c r="D4584" s="69">
        <f>PRODUCT(AF4582)</f>
        <v>0</v>
      </c>
      <c r="E4584" s="69">
        <f>PRODUCT(AG4582)</f>
        <v>0</v>
      </c>
      <c r="F4584" s="69">
        <f>PRODUCT(AH4582)</f>
        <v>31</v>
      </c>
      <c r="G4584" s="70" t="s">
        <v>6</v>
      </c>
      <c r="H4584" s="69">
        <f>PRODUCT(AJ4582)</f>
        <v>16</v>
      </c>
      <c r="I4584" s="69">
        <f>PRODUCT(AK4582)</f>
        <v>5</v>
      </c>
      <c r="J4584" s="70" t="s">
        <v>6</v>
      </c>
      <c r="K4584" s="69">
        <f>PRODUCT(AN4582)</f>
        <v>1</v>
      </c>
      <c r="L4584" s="71">
        <f>PRODUCT(AL4582/B4584)</f>
        <v>386</v>
      </c>
      <c r="M4584" s="8"/>
      <c r="N4584" s="1"/>
      <c r="O4584" s="2">
        <v>10</v>
      </c>
      <c r="P4584" s="2">
        <v>7</v>
      </c>
      <c r="Q4584" s="2">
        <v>2020</v>
      </c>
      <c r="R4584" s="16" t="s">
        <v>778</v>
      </c>
      <c r="S4584" s="104" t="s">
        <v>6</v>
      </c>
      <c r="T4584" s="16" t="s">
        <v>1691</v>
      </c>
      <c r="U4584" s="2">
        <v>2</v>
      </c>
      <c r="V4584" s="30" t="s">
        <v>6</v>
      </c>
      <c r="W4584" s="2">
        <v>0</v>
      </c>
      <c r="X4584" s="44" t="s">
        <v>1803</v>
      </c>
      <c r="Y4584" s="2">
        <v>390</v>
      </c>
      <c r="Z4584" s="2">
        <v>14</v>
      </c>
      <c r="AA4584" s="30" t="s">
        <v>6</v>
      </c>
      <c r="AB4584" s="2">
        <v>3</v>
      </c>
      <c r="AC4584" s="7"/>
      <c r="AD4584" s="2">
        <f>IF(Q4584&gt;100,1,0)</f>
        <v>1</v>
      </c>
      <c r="AE4584" s="2">
        <f t="shared" ref="AE4584" si="1937">IF(U4584&gt;W4584,1,0)</f>
        <v>1</v>
      </c>
      <c r="AF4584" s="2">
        <f>IF(U4584=W4584,1,0)*IF(Q4584=0,0,1)</f>
        <v>0</v>
      </c>
      <c r="AG4584" s="2">
        <f t="shared" ref="AG4584" si="1938">IF(W4584&gt;U4584,1,0)</f>
        <v>0</v>
      </c>
      <c r="AH4584" s="2">
        <f t="shared" ref="AH4584" si="1939">PRODUCT(Z4584)</f>
        <v>14</v>
      </c>
      <c r="AI4584" s="30" t="s">
        <v>6</v>
      </c>
      <c r="AJ4584" s="2">
        <f t="shared" ref="AJ4584" si="1940">PRODUCT(AB4584)</f>
        <v>3</v>
      </c>
      <c r="AK4584" s="2">
        <v>3</v>
      </c>
      <c r="AL4584" s="2">
        <f t="shared" ref="AL4584" si="1941">PRODUCT(Y4584)</f>
        <v>390</v>
      </c>
      <c r="AN4584" s="2">
        <v>0</v>
      </c>
    </row>
    <row r="4585" spans="1:40" x14ac:dyDescent="0.25">
      <c r="A4585" s="68" t="s">
        <v>439</v>
      </c>
      <c r="B4585" s="69">
        <f>PRODUCT(AD4605)</f>
        <v>0</v>
      </c>
      <c r="C4585" s="69">
        <f>PRODUCT(AE4605)</f>
        <v>0</v>
      </c>
      <c r="D4585" s="69">
        <f>PRODUCT(AF4605)</f>
        <v>0</v>
      </c>
      <c r="E4585" s="69">
        <f>PRODUCT(AG4605)</f>
        <v>0</v>
      </c>
      <c r="F4585" s="69">
        <f>PRODUCT(AH4605)</f>
        <v>0</v>
      </c>
      <c r="G4585" s="70" t="s">
        <v>6</v>
      </c>
      <c r="H4585" s="69">
        <f>PRODUCT(AJ4605)</f>
        <v>0</v>
      </c>
      <c r="I4585" s="69">
        <f>PRODUCT(AK4605)</f>
        <v>0</v>
      </c>
      <c r="J4585" s="70" t="s">
        <v>6</v>
      </c>
      <c r="K4585" s="69">
        <f>PRODUCT(AN4605)</f>
        <v>0</v>
      </c>
      <c r="L4585" s="71">
        <v>0</v>
      </c>
      <c r="M4585" s="8"/>
      <c r="N4585" s="38"/>
      <c r="O4585" s="2"/>
      <c r="AC4585" s="7"/>
      <c r="AD4585" s="7"/>
      <c r="AE4585" s="7"/>
      <c r="AF4585" s="7"/>
      <c r="AG4585" s="7"/>
      <c r="AH4585" s="7"/>
      <c r="AI4585" s="7"/>
      <c r="AJ4585" s="7"/>
      <c r="AK4585" s="7"/>
      <c r="AN4585" s="7"/>
    </row>
    <row r="4586" spans="1:40" x14ac:dyDescent="0.25">
      <c r="A4586" s="68" t="s">
        <v>440</v>
      </c>
      <c r="B4586" s="69">
        <v>0</v>
      </c>
      <c r="C4586" s="69">
        <v>0</v>
      </c>
      <c r="D4586" s="69">
        <v>0</v>
      </c>
      <c r="E4586" s="69">
        <v>0</v>
      </c>
      <c r="F4586" s="69">
        <v>0</v>
      </c>
      <c r="G4586" s="70" t="s">
        <v>6</v>
      </c>
      <c r="H4586" s="69">
        <v>0</v>
      </c>
      <c r="I4586" s="69">
        <v>0</v>
      </c>
      <c r="J4586" s="70" t="s">
        <v>6</v>
      </c>
      <c r="K4586" s="69">
        <v>0</v>
      </c>
      <c r="L4586" s="71">
        <v>0</v>
      </c>
      <c r="M4586" s="8"/>
      <c r="N4586" s="38"/>
      <c r="O4586" s="2"/>
      <c r="AC4586" s="7"/>
      <c r="AD4586" s="7"/>
      <c r="AE4586" s="7"/>
      <c r="AF4586" s="7"/>
      <c r="AG4586" s="7"/>
      <c r="AH4586" s="7"/>
      <c r="AI4586" s="7"/>
      <c r="AJ4586" s="7"/>
      <c r="AK4586" s="7"/>
      <c r="AN4586" s="7"/>
    </row>
    <row r="4587" spans="1:40" x14ac:dyDescent="0.25">
      <c r="A4587" s="68" t="s">
        <v>17</v>
      </c>
      <c r="B4587" s="69">
        <f>SUM(B4584:B4586)</f>
        <v>2</v>
      </c>
      <c r="C4587" s="69">
        <f>SUM(C4584:C4586)</f>
        <v>2</v>
      </c>
      <c r="D4587" s="69">
        <f>SUM(D4584:D4586)</f>
        <v>0</v>
      </c>
      <c r="E4587" s="69">
        <f>SUM(E4584:E4586)</f>
        <v>0</v>
      </c>
      <c r="F4587" s="69">
        <f>SUM(F4584:F4586)</f>
        <v>31</v>
      </c>
      <c r="G4587" s="70" t="s">
        <v>6</v>
      </c>
      <c r="H4587" s="69">
        <f>SUM(H4584:H4586)</f>
        <v>16</v>
      </c>
      <c r="I4587" s="69">
        <f>SUM(I4584:I4586)</f>
        <v>5</v>
      </c>
      <c r="J4587" s="70" t="s">
        <v>6</v>
      </c>
      <c r="K4587" s="69">
        <f>SUM(K4584:K4586)</f>
        <v>1</v>
      </c>
      <c r="L4587" s="71">
        <f>PRODUCT(AM4582/B4587)</f>
        <v>386</v>
      </c>
      <c r="M4587" s="8"/>
      <c r="N4587" s="38"/>
      <c r="O4587" s="2"/>
      <c r="AC4587" s="7"/>
      <c r="AD4587" s="7"/>
      <c r="AE4587" s="7"/>
      <c r="AF4587" s="7"/>
      <c r="AG4587" s="7"/>
      <c r="AH4587" s="7"/>
      <c r="AI4587" s="7"/>
      <c r="AJ4587" s="7"/>
      <c r="AK4587" s="7"/>
      <c r="AN4587" s="7"/>
    </row>
    <row r="4588" spans="1:40" x14ac:dyDescent="0.25">
      <c r="A4588" s="72" t="s">
        <v>18</v>
      </c>
      <c r="B4588" s="73"/>
      <c r="C4588" s="73"/>
      <c r="D4588" s="73"/>
      <c r="E4588" s="73"/>
      <c r="F4588" s="74">
        <f>PRODUCT(F4587/B4587)</f>
        <v>15.5</v>
      </c>
      <c r="G4588" s="75" t="s">
        <v>6</v>
      </c>
      <c r="H4588" s="74">
        <f>PRODUCT(H4587/B4587)</f>
        <v>8</v>
      </c>
      <c r="I4588" s="73"/>
      <c r="J4588" s="73"/>
      <c r="K4588" s="73"/>
      <c r="L4588" s="76"/>
      <c r="M4588" s="55"/>
      <c r="N4588" s="40"/>
      <c r="O4588" s="2"/>
      <c r="AC4588" s="7"/>
      <c r="AD4588" s="7"/>
      <c r="AE4588" s="7"/>
      <c r="AF4588" s="7"/>
      <c r="AG4588" s="7"/>
      <c r="AH4588" s="7"/>
      <c r="AI4588" s="7"/>
      <c r="AJ4588" s="7"/>
      <c r="AK4588" s="7"/>
      <c r="AN4588" s="7"/>
    </row>
    <row r="4589" spans="1:40" x14ac:dyDescent="0.25">
      <c r="B4589" s="10"/>
      <c r="C4589" s="10"/>
      <c r="D4589" s="10"/>
      <c r="E4589" s="10"/>
      <c r="F4589" s="10"/>
      <c r="G4589" s="10"/>
      <c r="H4589" s="10"/>
      <c r="I4589" s="10"/>
      <c r="J4589" s="10"/>
      <c r="K4589" s="10"/>
      <c r="L4589" s="8"/>
      <c r="O4589" s="2"/>
      <c r="AC4589" s="7"/>
      <c r="AD4589" s="7"/>
      <c r="AE4589" s="7"/>
      <c r="AF4589" s="7"/>
      <c r="AG4589" s="7"/>
      <c r="AH4589" s="7"/>
      <c r="AI4589" s="7"/>
      <c r="AJ4589" s="7"/>
      <c r="AK4589" s="7"/>
      <c r="AN4589" s="7"/>
    </row>
    <row r="4590" spans="1:40" x14ac:dyDescent="0.25">
      <c r="A4590" s="63" t="s">
        <v>672</v>
      </c>
      <c r="B4590" s="64" t="s">
        <v>0</v>
      </c>
      <c r="C4590" s="64" t="s">
        <v>10</v>
      </c>
      <c r="D4590" s="64" t="s">
        <v>1</v>
      </c>
      <c r="E4590" s="64" t="s">
        <v>11</v>
      </c>
      <c r="F4590" s="65" t="s">
        <v>12</v>
      </c>
      <c r="G4590" s="66"/>
      <c r="H4590" s="64"/>
      <c r="I4590" s="65" t="s">
        <v>13</v>
      </c>
      <c r="J4590" s="66"/>
      <c r="K4590" s="64"/>
      <c r="L4590" s="67" t="s">
        <v>14</v>
      </c>
      <c r="O4590" s="2"/>
      <c r="AC4590" s="7"/>
      <c r="AD4590" s="7"/>
      <c r="AE4590" s="7"/>
      <c r="AF4590" s="7"/>
      <c r="AG4590" s="7"/>
      <c r="AH4590" s="7"/>
      <c r="AI4590" s="7"/>
      <c r="AJ4590" s="7"/>
      <c r="AK4590" s="7"/>
      <c r="AN4590" s="7"/>
    </row>
    <row r="4591" spans="1:40" x14ac:dyDescent="0.25">
      <c r="A4591" s="68" t="s">
        <v>16</v>
      </c>
      <c r="B4591" s="69">
        <f>PRODUCT(B5627)</f>
        <v>2</v>
      </c>
      <c r="C4591" s="69">
        <f>PRODUCT(C5627)</f>
        <v>0</v>
      </c>
      <c r="D4591" s="69">
        <f>PRODUCT(D5627)</f>
        <v>0</v>
      </c>
      <c r="E4591" s="69">
        <f>PRODUCT(E5627)</f>
        <v>2</v>
      </c>
      <c r="F4591" s="69">
        <f>PRODUCT(F5627)</f>
        <v>5</v>
      </c>
      <c r="G4591" s="70" t="s">
        <v>6</v>
      </c>
      <c r="H4591" s="69">
        <f>PRODUCT(H5627)</f>
        <v>33</v>
      </c>
      <c r="I4591" s="69">
        <f>PRODUCT(I5627)</f>
        <v>0</v>
      </c>
      <c r="J4591" s="70" t="s">
        <v>6</v>
      </c>
      <c r="K4591" s="69">
        <f>PRODUCT(K5627)</f>
        <v>6</v>
      </c>
      <c r="L4591" s="71">
        <f>PRODUCT(L5627)</f>
        <v>336.5</v>
      </c>
      <c r="M4591" s="8"/>
      <c r="N4591" s="38"/>
      <c r="O4591" s="2"/>
      <c r="AC4591" s="7"/>
      <c r="AD4591" s="7"/>
      <c r="AE4591" s="7"/>
      <c r="AF4591" s="7"/>
      <c r="AG4591" s="7"/>
      <c r="AH4591" s="7"/>
      <c r="AI4591" s="7"/>
      <c r="AJ4591" s="7"/>
      <c r="AK4591" s="7"/>
      <c r="AN4591" s="7"/>
    </row>
    <row r="4592" spans="1:40" x14ac:dyDescent="0.25">
      <c r="A4592" s="68" t="s">
        <v>439</v>
      </c>
      <c r="B4592" s="69">
        <f t="shared" ref="B4592:F4592" si="1942">PRODUCT(B5628)</f>
        <v>0</v>
      </c>
      <c r="C4592" s="69">
        <f t="shared" si="1942"/>
        <v>0</v>
      </c>
      <c r="D4592" s="69">
        <f t="shared" si="1942"/>
        <v>0</v>
      </c>
      <c r="E4592" s="69">
        <f t="shared" si="1942"/>
        <v>0</v>
      </c>
      <c r="F4592" s="69">
        <f t="shared" si="1942"/>
        <v>0</v>
      </c>
      <c r="G4592" s="70" t="s">
        <v>6</v>
      </c>
      <c r="H4592" s="69">
        <f t="shared" ref="H4592:I4592" si="1943">PRODUCT(H5628)</f>
        <v>0</v>
      </c>
      <c r="I4592" s="69">
        <f t="shared" si="1943"/>
        <v>0</v>
      </c>
      <c r="J4592" s="70" t="s">
        <v>6</v>
      </c>
      <c r="K4592" s="69">
        <f t="shared" ref="K4592:L4592" si="1944">PRODUCT(K5628)</f>
        <v>0</v>
      </c>
      <c r="L4592" s="79">
        <f t="shared" si="1944"/>
        <v>0</v>
      </c>
      <c r="M4592" s="8"/>
      <c r="N4592" s="38"/>
      <c r="O4592" s="2"/>
      <c r="AC4592" s="7"/>
      <c r="AD4592" s="7"/>
      <c r="AE4592" s="7"/>
      <c r="AF4592" s="7"/>
      <c r="AG4592" s="7"/>
      <c r="AH4592" s="7"/>
      <c r="AI4592" s="7"/>
      <c r="AJ4592" s="7"/>
      <c r="AK4592" s="7"/>
      <c r="AN4592" s="7"/>
    </row>
    <row r="4593" spans="1:40" x14ac:dyDescent="0.25">
      <c r="A4593" s="68" t="s">
        <v>440</v>
      </c>
      <c r="B4593" s="69">
        <f t="shared" ref="B4593:F4593" si="1945">PRODUCT(B5629)</f>
        <v>0</v>
      </c>
      <c r="C4593" s="69">
        <f t="shared" si="1945"/>
        <v>0</v>
      </c>
      <c r="D4593" s="69">
        <f t="shared" si="1945"/>
        <v>0</v>
      </c>
      <c r="E4593" s="69">
        <f t="shared" si="1945"/>
        <v>0</v>
      </c>
      <c r="F4593" s="69">
        <f t="shared" si="1945"/>
        <v>0</v>
      </c>
      <c r="G4593" s="70" t="s">
        <v>6</v>
      </c>
      <c r="H4593" s="69">
        <f t="shared" ref="H4593:I4593" si="1946">PRODUCT(H5629)</f>
        <v>0</v>
      </c>
      <c r="I4593" s="69">
        <f t="shared" si="1946"/>
        <v>0</v>
      </c>
      <c r="J4593" s="70" t="s">
        <v>6</v>
      </c>
      <c r="K4593" s="69">
        <f t="shared" ref="K4593:L4593" si="1947">PRODUCT(K5629)</f>
        <v>0</v>
      </c>
      <c r="L4593" s="79">
        <f t="shared" si="1947"/>
        <v>0</v>
      </c>
      <c r="M4593" s="8"/>
      <c r="N4593" s="38"/>
      <c r="O4593" s="2"/>
      <c r="AC4593" s="7"/>
      <c r="AD4593" s="7"/>
      <c r="AE4593" s="7"/>
      <c r="AF4593" s="7"/>
      <c r="AG4593" s="7"/>
      <c r="AH4593" s="7"/>
      <c r="AI4593" s="7"/>
      <c r="AJ4593" s="7"/>
      <c r="AK4593" s="7"/>
      <c r="AN4593" s="7"/>
    </row>
    <row r="4594" spans="1:40" x14ac:dyDescent="0.25">
      <c r="A4594" s="68" t="s">
        <v>17</v>
      </c>
      <c r="B4594" s="69">
        <f t="shared" ref="B4594:F4594" si="1948">PRODUCT(B5630)</f>
        <v>2</v>
      </c>
      <c r="C4594" s="69">
        <f t="shared" si="1948"/>
        <v>0</v>
      </c>
      <c r="D4594" s="69">
        <f t="shared" si="1948"/>
        <v>0</v>
      </c>
      <c r="E4594" s="69">
        <f t="shared" si="1948"/>
        <v>2</v>
      </c>
      <c r="F4594" s="69">
        <f t="shared" si="1948"/>
        <v>5</v>
      </c>
      <c r="G4594" s="70" t="s">
        <v>6</v>
      </c>
      <c r="H4594" s="69">
        <f t="shared" ref="H4594:I4594" si="1949">PRODUCT(H5630)</f>
        <v>33</v>
      </c>
      <c r="I4594" s="69">
        <f t="shared" si="1949"/>
        <v>0</v>
      </c>
      <c r="J4594" s="70" t="s">
        <v>6</v>
      </c>
      <c r="K4594" s="69">
        <f t="shared" ref="K4594:L4594" si="1950">PRODUCT(K5630)</f>
        <v>6</v>
      </c>
      <c r="L4594" s="71">
        <f t="shared" si="1950"/>
        <v>336.5</v>
      </c>
      <c r="M4594" s="8"/>
      <c r="N4594" s="38"/>
      <c r="O4594" s="2"/>
      <c r="AC4594" s="7"/>
      <c r="AD4594" s="7"/>
      <c r="AE4594" s="7"/>
      <c r="AF4594" s="7"/>
      <c r="AG4594" s="7"/>
      <c r="AH4594" s="7"/>
      <c r="AI4594" s="7"/>
      <c r="AJ4594" s="7"/>
      <c r="AK4594" s="7"/>
      <c r="AN4594" s="7"/>
    </row>
    <row r="4595" spans="1:40" x14ac:dyDescent="0.25">
      <c r="A4595" s="72" t="s">
        <v>18</v>
      </c>
      <c r="B4595" s="73"/>
      <c r="C4595" s="73"/>
      <c r="D4595" s="73"/>
      <c r="E4595" s="73"/>
      <c r="F4595" s="74">
        <f>PRODUCT(F4594/B4594)</f>
        <v>2.5</v>
      </c>
      <c r="G4595" s="75" t="s">
        <v>6</v>
      </c>
      <c r="H4595" s="74">
        <f>PRODUCT(H4594/B4594)</f>
        <v>16.5</v>
      </c>
      <c r="I4595" s="73"/>
      <c r="J4595" s="73"/>
      <c r="K4595" s="73"/>
      <c r="L4595" s="76"/>
      <c r="M4595" s="55"/>
      <c r="N4595" s="40"/>
      <c r="O4595" s="2"/>
      <c r="AC4595" s="7"/>
      <c r="AD4595" s="7"/>
      <c r="AE4595" s="7"/>
      <c r="AF4595" s="7"/>
      <c r="AG4595" s="7"/>
      <c r="AH4595" s="7"/>
      <c r="AI4595" s="7"/>
      <c r="AJ4595" s="7"/>
      <c r="AK4595" s="7"/>
      <c r="AN4595" s="7"/>
    </row>
    <row r="4596" spans="1:40" x14ac:dyDescent="0.25">
      <c r="B4596" s="10"/>
      <c r="C4596" s="10"/>
      <c r="D4596" s="10"/>
      <c r="E4596" s="10"/>
      <c r="F4596" s="55"/>
      <c r="G4596" s="11"/>
      <c r="H4596" s="55"/>
      <c r="I4596" s="10"/>
      <c r="J4596" s="10"/>
      <c r="K4596" s="10"/>
      <c r="L4596" s="8"/>
      <c r="M4596" s="55"/>
      <c r="N4596" s="40"/>
      <c r="O4596" s="2"/>
      <c r="AC4596" s="7"/>
      <c r="AD4596" s="7"/>
      <c r="AE4596" s="7"/>
      <c r="AF4596" s="7"/>
      <c r="AG4596" s="7"/>
      <c r="AH4596" s="7"/>
      <c r="AI4596" s="7"/>
      <c r="AJ4596" s="7"/>
      <c r="AK4596" s="7"/>
      <c r="AN4596" s="7"/>
    </row>
    <row r="4597" spans="1:40" x14ac:dyDescent="0.25">
      <c r="A4597" s="63" t="s">
        <v>671</v>
      </c>
      <c r="B4597" s="64"/>
      <c r="C4597" s="64"/>
      <c r="D4597" s="64"/>
      <c r="E4597" s="64"/>
      <c r="F4597" s="64"/>
      <c r="G4597" s="64"/>
      <c r="H4597" s="64"/>
      <c r="I4597" s="64"/>
      <c r="J4597" s="64"/>
      <c r="K4597" s="64"/>
      <c r="L4597" s="67"/>
      <c r="O4597" s="2"/>
      <c r="AC4597" s="7"/>
      <c r="AD4597" s="7"/>
      <c r="AE4597" s="7"/>
      <c r="AF4597" s="7"/>
      <c r="AG4597" s="7"/>
      <c r="AH4597" s="7"/>
      <c r="AI4597" s="7"/>
      <c r="AJ4597" s="7"/>
      <c r="AK4597" s="7"/>
      <c r="AN4597" s="7"/>
    </row>
    <row r="4598" spans="1:40" x14ac:dyDescent="0.25">
      <c r="A4598" s="68" t="s">
        <v>24</v>
      </c>
      <c r="B4598" s="69" t="s">
        <v>0</v>
      </c>
      <c r="C4598" s="69" t="s">
        <v>10</v>
      </c>
      <c r="D4598" s="69" t="s">
        <v>1</v>
      </c>
      <c r="E4598" s="69" t="s">
        <v>11</v>
      </c>
      <c r="F4598" s="78" t="s">
        <v>12</v>
      </c>
      <c r="G4598" s="70"/>
      <c r="H4598" s="69"/>
      <c r="I4598" s="78" t="s">
        <v>13</v>
      </c>
      <c r="J4598" s="70"/>
      <c r="K4598" s="69"/>
      <c r="L4598" s="71" t="s">
        <v>14</v>
      </c>
      <c r="O4598" s="2"/>
      <c r="AC4598" s="7"/>
      <c r="AD4598" s="7"/>
      <c r="AE4598" s="7"/>
      <c r="AF4598" s="7"/>
      <c r="AG4598" s="7"/>
      <c r="AH4598" s="7"/>
      <c r="AI4598" s="7"/>
      <c r="AJ4598" s="7"/>
      <c r="AK4598" s="7"/>
      <c r="AN4598" s="7"/>
    </row>
    <row r="4599" spans="1:40" x14ac:dyDescent="0.25">
      <c r="A4599" s="68" t="s">
        <v>16</v>
      </c>
      <c r="B4599" s="69">
        <f>PRODUCT(B4584+B4591)</f>
        <v>4</v>
      </c>
      <c r="C4599" s="69">
        <f>PRODUCT(C4584+E4591)</f>
        <v>4</v>
      </c>
      <c r="D4599" s="69">
        <f>PRODUCT(D4584+D4591)</f>
        <v>0</v>
      </c>
      <c r="E4599" s="69">
        <f>PRODUCT(E4584+C4591)</f>
        <v>0</v>
      </c>
      <c r="F4599" s="69">
        <f>PRODUCT(F4584+H4591)</f>
        <v>64</v>
      </c>
      <c r="G4599" s="70" t="s">
        <v>6</v>
      </c>
      <c r="H4599" s="69">
        <f>PRODUCT(H4584+F4591)</f>
        <v>21</v>
      </c>
      <c r="I4599" s="69">
        <f>PRODUCT(I4584+K4591)</f>
        <v>11</v>
      </c>
      <c r="J4599" s="70" t="s">
        <v>6</v>
      </c>
      <c r="K4599" s="69">
        <f>PRODUCT(K4584+I4591)</f>
        <v>1</v>
      </c>
      <c r="L4599" s="71">
        <f>PRODUCT(((B4584*L4584)+B4591*L4591))/B4599</f>
        <v>361.25</v>
      </c>
      <c r="M4599" s="8"/>
      <c r="N4599" s="38"/>
      <c r="O4599" s="2"/>
      <c r="AC4599" s="7"/>
      <c r="AD4599" s="7"/>
      <c r="AE4599" s="7"/>
      <c r="AF4599" s="7"/>
      <c r="AG4599" s="7"/>
      <c r="AH4599" s="7"/>
      <c r="AI4599" s="7"/>
      <c r="AJ4599" s="7"/>
      <c r="AK4599" s="7"/>
      <c r="AN4599" s="7"/>
    </row>
    <row r="4600" spans="1:40" x14ac:dyDescent="0.25">
      <c r="A4600" s="68" t="s">
        <v>439</v>
      </c>
      <c r="B4600" s="69">
        <f>PRODUCT(B4585+B4592)</f>
        <v>0</v>
      </c>
      <c r="C4600" s="69">
        <f>PRODUCT(C4585+E4592)</f>
        <v>0</v>
      </c>
      <c r="D4600" s="69">
        <f>PRODUCT(D4585+D4592)</f>
        <v>0</v>
      </c>
      <c r="E4600" s="69">
        <f>PRODUCT(E4585+C4592)</f>
        <v>0</v>
      </c>
      <c r="F4600" s="69">
        <f>PRODUCT(F4585+H4592)</f>
        <v>0</v>
      </c>
      <c r="G4600" s="70" t="s">
        <v>6</v>
      </c>
      <c r="H4600" s="69">
        <f>PRODUCT(H4585+F4592)</f>
        <v>0</v>
      </c>
      <c r="I4600" s="69">
        <f>PRODUCT(I4585+K4592)</f>
        <v>0</v>
      </c>
      <c r="J4600" s="70" t="s">
        <v>6</v>
      </c>
      <c r="K4600" s="69">
        <f>PRODUCT(K4585+I4592)</f>
        <v>0</v>
      </c>
      <c r="L4600" s="71">
        <v>0</v>
      </c>
      <c r="M4600" s="8"/>
      <c r="N4600" s="38"/>
      <c r="O4600" s="2"/>
      <c r="AC4600" s="7"/>
      <c r="AD4600" s="7"/>
      <c r="AE4600" s="7"/>
      <c r="AF4600" s="7"/>
      <c r="AG4600" s="7"/>
      <c r="AH4600" s="7"/>
      <c r="AI4600" s="7"/>
      <c r="AJ4600" s="7"/>
      <c r="AK4600" s="7"/>
      <c r="AN4600" s="7"/>
    </row>
    <row r="4601" spans="1:40" x14ac:dyDescent="0.25">
      <c r="A4601" s="68" t="s">
        <v>440</v>
      </c>
      <c r="B4601" s="69">
        <f>PRODUCT(B4586+B4593)</f>
        <v>0</v>
      </c>
      <c r="C4601" s="69">
        <f>PRODUCT(C4586+E4593)</f>
        <v>0</v>
      </c>
      <c r="D4601" s="69">
        <f>PRODUCT(D4586+D4593)</f>
        <v>0</v>
      </c>
      <c r="E4601" s="69">
        <f>PRODUCT(E4586+C4593)</f>
        <v>0</v>
      </c>
      <c r="F4601" s="69">
        <f>PRODUCT(F4586+H4593)</f>
        <v>0</v>
      </c>
      <c r="G4601" s="70" t="s">
        <v>6</v>
      </c>
      <c r="H4601" s="69">
        <f>PRODUCT(H4586+F4593)</f>
        <v>0</v>
      </c>
      <c r="I4601" s="69">
        <f>PRODUCT(I4586+K4593)</f>
        <v>0</v>
      </c>
      <c r="J4601" s="70" t="s">
        <v>6</v>
      </c>
      <c r="K4601" s="69">
        <f>PRODUCT(K4586+I4593)</f>
        <v>0</v>
      </c>
      <c r="L4601" s="71">
        <v>0</v>
      </c>
      <c r="M4601" s="8"/>
      <c r="N4601" s="38"/>
      <c r="O4601" s="2"/>
      <c r="AC4601" s="7"/>
      <c r="AD4601" s="7"/>
      <c r="AE4601" s="7"/>
      <c r="AF4601" s="7"/>
      <c r="AG4601" s="7"/>
      <c r="AH4601" s="7"/>
      <c r="AI4601" s="7"/>
      <c r="AJ4601" s="7"/>
      <c r="AK4601" s="7"/>
      <c r="AN4601" s="7"/>
    </row>
    <row r="4602" spans="1:40" x14ac:dyDescent="0.25">
      <c r="A4602" s="68" t="s">
        <v>17</v>
      </c>
      <c r="B4602" s="69">
        <f>PRODUCT(B4587+B4594)</f>
        <v>4</v>
      </c>
      <c r="C4602" s="69">
        <f>PRODUCT(C4587+E4594)</f>
        <v>4</v>
      </c>
      <c r="D4602" s="69">
        <f>PRODUCT(D4587+D4594)</f>
        <v>0</v>
      </c>
      <c r="E4602" s="69">
        <f>PRODUCT(E4587+C4594)</f>
        <v>0</v>
      </c>
      <c r="F4602" s="69">
        <f>PRODUCT(F4587+H4594)</f>
        <v>64</v>
      </c>
      <c r="G4602" s="70" t="s">
        <v>6</v>
      </c>
      <c r="H4602" s="69">
        <f>PRODUCT(H4587+F4594)</f>
        <v>21</v>
      </c>
      <c r="I4602" s="69">
        <f>PRODUCT(I4587+K4594)</f>
        <v>11</v>
      </c>
      <c r="J4602" s="70" t="s">
        <v>6</v>
      </c>
      <c r="K4602" s="69">
        <f>PRODUCT(K4587+I4594)</f>
        <v>1</v>
      </c>
      <c r="L4602" s="71">
        <f>PRODUCT(((B4587*L4587)+B4594*L4594))/B4602</f>
        <v>361.25</v>
      </c>
      <c r="M4602" s="8"/>
      <c r="N4602" s="38"/>
      <c r="O4602" s="2"/>
      <c r="AC4602" s="7"/>
      <c r="AD4602" s="7"/>
      <c r="AE4602" s="7"/>
      <c r="AF4602" s="7"/>
      <c r="AG4602" s="7"/>
      <c r="AH4602" s="7"/>
      <c r="AI4602" s="7"/>
      <c r="AJ4602" s="7"/>
      <c r="AK4602" s="7"/>
      <c r="AN4602" s="7"/>
    </row>
    <row r="4603" spans="1:40" x14ac:dyDescent="0.25">
      <c r="A4603" s="72" t="s">
        <v>18</v>
      </c>
      <c r="B4603" s="73"/>
      <c r="C4603" s="73"/>
      <c r="D4603" s="73"/>
      <c r="E4603" s="73"/>
      <c r="F4603" s="74">
        <f>PRODUCT(F4602/B4602)</f>
        <v>16</v>
      </c>
      <c r="G4603" s="75" t="s">
        <v>6</v>
      </c>
      <c r="H4603" s="74">
        <f>PRODUCT(H4602/B4602)</f>
        <v>5.25</v>
      </c>
      <c r="I4603" s="73"/>
      <c r="J4603" s="73"/>
      <c r="K4603" s="73"/>
      <c r="L4603" s="76"/>
      <c r="M4603" s="55"/>
      <c r="N4603" s="40"/>
      <c r="O4603" s="2"/>
      <c r="AC4603" s="7"/>
      <c r="AD4603" s="7"/>
      <c r="AE4603" s="7"/>
      <c r="AF4603" s="7"/>
      <c r="AG4603" s="7"/>
      <c r="AH4603" s="7"/>
      <c r="AI4603" s="7"/>
      <c r="AJ4603" s="7"/>
      <c r="AK4603" s="7"/>
      <c r="AN4603" s="7"/>
    </row>
    <row r="4604" spans="1:40" x14ac:dyDescent="0.25">
      <c r="A4604" s="7"/>
      <c r="B4604" s="10"/>
      <c r="C4604" s="10"/>
      <c r="D4604" s="10"/>
      <c r="E4604" s="10"/>
      <c r="F4604" s="10"/>
      <c r="G4604" s="10"/>
      <c r="H4604" s="10"/>
      <c r="I4604" s="10"/>
      <c r="J4604" s="10"/>
      <c r="K4604" s="10"/>
      <c r="L4604" s="54"/>
      <c r="O4604" s="2"/>
      <c r="AC4604" s="7"/>
      <c r="AD4604" s="7"/>
      <c r="AE4604" s="7"/>
      <c r="AF4604" s="7"/>
      <c r="AG4604" s="7"/>
      <c r="AH4604" s="7"/>
      <c r="AI4604" s="7"/>
      <c r="AJ4604" s="7"/>
      <c r="AK4604" s="7"/>
      <c r="AN4604" s="7"/>
    </row>
    <row r="4605" spans="1:40" x14ac:dyDescent="0.25">
      <c r="A4605" s="7"/>
      <c r="B4605" s="10"/>
      <c r="C4605" s="10"/>
      <c r="D4605" s="10"/>
      <c r="E4605" s="10"/>
      <c r="F4605" s="10" t="s">
        <v>1873</v>
      </c>
      <c r="G4605" s="10"/>
      <c r="H4605" s="10"/>
      <c r="I4605" s="10"/>
      <c r="J4605" s="10"/>
      <c r="K4605" s="10"/>
      <c r="L4605" s="10"/>
      <c r="R4605" s="10" t="s">
        <v>25</v>
      </c>
      <c r="AC4605" s="10" t="s">
        <v>3</v>
      </c>
      <c r="AD4605" s="3">
        <f>SUM(AD4606:AD4608)</f>
        <v>0</v>
      </c>
      <c r="AE4605" s="3">
        <f>SUM(AE4606:AE4608)</f>
        <v>0</v>
      </c>
      <c r="AF4605" s="3">
        <f>SUM(AF4606:AF4608)</f>
        <v>0</v>
      </c>
      <c r="AG4605" s="3">
        <f>SUM(AG4606:AG4608)</f>
        <v>0</v>
      </c>
      <c r="AH4605" s="3">
        <f>SUM(AH4606:AH4608)</f>
        <v>0</v>
      </c>
      <c r="AJ4605" s="3">
        <f>SUM(AJ4606:AJ4608)</f>
        <v>0</v>
      </c>
      <c r="AK4605" s="3">
        <f>SUM(AK4606:AK4608)</f>
        <v>0</v>
      </c>
      <c r="AL4605" s="3">
        <f>SUM(AL4606:AL4608)</f>
        <v>0</v>
      </c>
      <c r="AM4605" s="3"/>
      <c r="AN4605" s="3">
        <f>SUM(AN4606:AN4608)</f>
        <v>0</v>
      </c>
    </row>
    <row r="4606" spans="1:40" x14ac:dyDescent="0.25">
      <c r="A4606" s="7"/>
      <c r="B4606" s="10"/>
      <c r="C4606" s="10"/>
      <c r="D4606" s="10"/>
      <c r="E4606" s="10"/>
      <c r="F4606" s="10" t="s">
        <v>433</v>
      </c>
      <c r="G4606" s="10"/>
      <c r="H4606" s="10"/>
      <c r="I4606" s="10"/>
      <c r="J4606" s="10"/>
      <c r="K4606" s="10"/>
      <c r="L4606" s="57">
        <f>PRODUCT(C4587/B4587)</f>
        <v>1</v>
      </c>
      <c r="O4606" s="2"/>
      <c r="R4606" s="7"/>
      <c r="T4606" s="7"/>
      <c r="AC4606" s="7"/>
      <c r="AD4606" s="7"/>
      <c r="AE4606" s="7"/>
      <c r="AF4606" s="7"/>
      <c r="AG4606" s="7"/>
      <c r="AH4606" s="7"/>
      <c r="AI4606" s="7"/>
      <c r="AJ4606" s="7"/>
      <c r="AK4606" s="7"/>
      <c r="AN4606" s="7"/>
    </row>
    <row r="4607" spans="1:40" x14ac:dyDescent="0.25">
      <c r="A4607" s="7"/>
      <c r="B4607" s="10"/>
      <c r="C4607" s="10"/>
      <c r="D4607" s="10"/>
      <c r="E4607" s="10"/>
      <c r="F4607" s="10" t="s">
        <v>434</v>
      </c>
      <c r="G4607" s="10"/>
      <c r="H4607" s="10"/>
      <c r="I4607" s="10"/>
      <c r="J4607" s="10"/>
      <c r="K4607" s="10"/>
      <c r="L4607" s="57">
        <f>PRODUCT(E4594/B4594)</f>
        <v>1</v>
      </c>
      <c r="O4607" s="2"/>
      <c r="R4607" s="7"/>
      <c r="T4607" s="7"/>
      <c r="AC4607" s="7"/>
      <c r="AD4607" s="7"/>
      <c r="AE4607" s="7"/>
      <c r="AF4607" s="7"/>
      <c r="AG4607" s="7"/>
      <c r="AH4607" s="7"/>
      <c r="AI4607" s="7"/>
      <c r="AJ4607" s="7"/>
      <c r="AK4607" s="7"/>
      <c r="AN4607" s="7"/>
    </row>
    <row r="4608" spans="1:40" x14ac:dyDescent="0.25">
      <c r="A4608" s="7"/>
      <c r="B4608" s="10"/>
      <c r="C4608" s="10"/>
      <c r="D4608" s="10"/>
      <c r="E4608" s="10"/>
      <c r="F4608" s="10" t="s">
        <v>435</v>
      </c>
      <c r="G4608" s="10"/>
      <c r="H4608" s="10"/>
      <c r="I4608" s="10"/>
      <c r="J4608" s="10"/>
      <c r="K4608" s="10"/>
      <c r="L4608" s="57">
        <f>PRODUCT(C4602/B4602)</f>
        <v>1</v>
      </c>
      <c r="O4608" s="2"/>
      <c r="R4608" s="7"/>
      <c r="T4608" s="7"/>
      <c r="AC4608" s="7"/>
      <c r="AD4608" s="7"/>
      <c r="AE4608" s="7"/>
      <c r="AF4608" s="7"/>
      <c r="AG4608" s="7"/>
      <c r="AH4608" s="7"/>
      <c r="AI4608" s="7"/>
      <c r="AJ4608" s="7"/>
      <c r="AK4608" s="7"/>
      <c r="AN4608" s="7"/>
    </row>
    <row r="4609" spans="1:40" x14ac:dyDescent="0.25">
      <c r="A4609" s="7"/>
      <c r="B4609" s="10"/>
      <c r="C4609" s="10"/>
      <c r="D4609" s="10"/>
      <c r="E4609" s="10"/>
      <c r="F4609" s="10"/>
      <c r="G4609" s="10"/>
      <c r="H4609" s="10"/>
      <c r="I4609" s="10"/>
      <c r="J4609" s="10"/>
      <c r="K4609" s="10"/>
      <c r="L4609" s="54"/>
      <c r="O4609" s="2"/>
      <c r="R4609" s="10" t="s">
        <v>32</v>
      </c>
      <c r="T4609" s="7"/>
      <c r="AC4609" s="10" t="s">
        <v>4</v>
      </c>
      <c r="AD4609" s="3">
        <f>SUM(AD4610:AD4612)</f>
        <v>0</v>
      </c>
      <c r="AE4609" s="3">
        <f>SUM(AE4610:AE4612)</f>
        <v>0</v>
      </c>
      <c r="AF4609" s="3">
        <f>SUM(AF4610:AF4612)</f>
        <v>0</v>
      </c>
      <c r="AG4609" s="3">
        <f>SUM(AG4610:AG4612)</f>
        <v>0</v>
      </c>
      <c r="AH4609" s="3">
        <f>SUM(AH4610:AH4612)</f>
        <v>0</v>
      </c>
      <c r="AJ4609" s="3">
        <f>SUM(AJ4610:AJ4612)</f>
        <v>0</v>
      </c>
      <c r="AK4609" s="3">
        <f>SUM(AK4610:AK4612)</f>
        <v>0</v>
      </c>
      <c r="AL4609" s="3">
        <f>SUM(AL4610:AL4612)</f>
        <v>0</v>
      </c>
      <c r="AM4609" s="3"/>
      <c r="AN4609" s="3">
        <f>SUM(AN4610:AN4612)</f>
        <v>0</v>
      </c>
    </row>
    <row r="4610" spans="1:40" x14ac:dyDescent="0.25">
      <c r="A4610" s="7"/>
      <c r="B4610" s="10"/>
      <c r="C4610" s="10"/>
      <c r="D4610" s="10"/>
      <c r="E4610" s="10"/>
      <c r="F4610" s="10"/>
      <c r="G4610" s="10"/>
      <c r="H4610" s="10"/>
      <c r="I4610" s="10"/>
      <c r="J4610" s="10"/>
      <c r="K4610" s="10"/>
      <c r="L4610" s="54"/>
      <c r="O4610" s="2"/>
      <c r="R4610" s="7"/>
      <c r="T4610" s="7"/>
      <c r="AC4610" s="10"/>
      <c r="AD4610" s="3"/>
      <c r="AE4610" s="3"/>
      <c r="AF4610" s="3"/>
      <c r="AG4610" s="3"/>
      <c r="AH4610" s="3"/>
      <c r="AI4610" s="7"/>
      <c r="AJ4610" s="3"/>
      <c r="AK4610" s="3"/>
      <c r="AL4610" s="3"/>
      <c r="AN4610" s="3"/>
    </row>
    <row r="4611" spans="1:40" x14ac:dyDescent="0.25">
      <c r="A4611" s="7"/>
      <c r="B4611" s="10"/>
      <c r="C4611" s="10"/>
      <c r="D4611" s="10"/>
      <c r="E4611" s="10"/>
      <c r="F4611" s="10"/>
      <c r="G4611" s="10"/>
      <c r="H4611" s="10"/>
      <c r="I4611" s="10"/>
      <c r="J4611" s="10"/>
      <c r="K4611" s="10"/>
      <c r="L4611" s="54"/>
      <c r="O4611" s="2"/>
      <c r="R4611" s="7"/>
      <c r="T4611" s="7"/>
      <c r="AC4611" s="7"/>
      <c r="AI4611" s="30"/>
      <c r="AL4611" s="2"/>
    </row>
    <row r="4614" spans="1:40" x14ac:dyDescent="0.25">
      <c r="L4614" s="8"/>
      <c r="M4614" s="3" t="s">
        <v>7</v>
      </c>
      <c r="R4614" s="6" t="s">
        <v>8</v>
      </c>
      <c r="AC4614" s="10" t="s">
        <v>2</v>
      </c>
      <c r="AD4614" s="3">
        <f>SUM(AD4615:AD4648)</f>
        <v>32</v>
      </c>
      <c r="AE4614" s="3">
        <f>SUM(AE4615:AE4648)</f>
        <v>25</v>
      </c>
      <c r="AF4614" s="3">
        <f>SUM(AF4615:AF4648)</f>
        <v>0</v>
      </c>
      <c r="AG4614" s="3">
        <f>SUM(AG4615:AG4648)</f>
        <v>7</v>
      </c>
      <c r="AH4614" s="3">
        <f>SUM(AH4615:AH4648)</f>
        <v>251</v>
      </c>
      <c r="AJ4614" s="3">
        <f>SUM(AJ4615:AJ4648)</f>
        <v>155</v>
      </c>
      <c r="AK4614" s="3">
        <f>SUM(AK4615:AK4648)</f>
        <v>66</v>
      </c>
      <c r="AL4614" s="3">
        <f>SUM(AL4615:AL4648)</f>
        <v>18676</v>
      </c>
      <c r="AM4614" s="3">
        <f>PRODUCT(AL4614+AL4649+AL4674)</f>
        <v>35082</v>
      </c>
      <c r="AN4614" s="3">
        <f>SUM(AN4615:AN4648)</f>
        <v>22</v>
      </c>
    </row>
    <row r="4615" spans="1:40" x14ac:dyDescent="0.25">
      <c r="A4615" s="63" t="s">
        <v>719</v>
      </c>
      <c r="B4615" s="64" t="s">
        <v>0</v>
      </c>
      <c r="C4615" s="64" t="s">
        <v>10</v>
      </c>
      <c r="D4615" s="64" t="s">
        <v>1</v>
      </c>
      <c r="E4615" s="64" t="s">
        <v>11</v>
      </c>
      <c r="F4615" s="65" t="s">
        <v>12</v>
      </c>
      <c r="G4615" s="66"/>
      <c r="H4615" s="64"/>
      <c r="I4615" s="65" t="s">
        <v>13</v>
      </c>
      <c r="J4615" s="66"/>
      <c r="K4615" s="64"/>
      <c r="L4615" s="67" t="s">
        <v>14</v>
      </c>
      <c r="M4615" s="3">
        <f>MAX(Y4615:Y4676)</f>
        <v>1529</v>
      </c>
      <c r="N4615" s="1"/>
      <c r="O4615" s="17">
        <v>3</v>
      </c>
      <c r="P4615" s="2">
        <v>6</v>
      </c>
      <c r="Q4615" s="13">
        <v>1993</v>
      </c>
      <c r="R4615" s="16" t="s">
        <v>778</v>
      </c>
      <c r="S4615" s="30" t="s">
        <v>6</v>
      </c>
      <c r="T4615" s="16" t="s">
        <v>783</v>
      </c>
      <c r="U4615" s="2">
        <v>11</v>
      </c>
      <c r="V4615" s="30" t="s">
        <v>6</v>
      </c>
      <c r="W4615" s="2">
        <v>6</v>
      </c>
      <c r="X4615" s="2"/>
      <c r="Y4615" s="2">
        <v>572</v>
      </c>
      <c r="Z4615" s="2">
        <v>11</v>
      </c>
      <c r="AA4615" s="30" t="s">
        <v>6</v>
      </c>
      <c r="AB4615" s="2">
        <v>6</v>
      </c>
      <c r="AD4615" s="2">
        <f t="shared" ref="AD4615:AD4621" si="1951">IF(Q4615&gt;100,1,0)</f>
        <v>1</v>
      </c>
      <c r="AE4615" s="2">
        <f t="shared" ref="AE4615:AE4621" si="1952">IF(U4615&gt;W4615,1,0)</f>
        <v>1</v>
      </c>
      <c r="AF4615" s="2">
        <f t="shared" ref="AF4615:AF4621" si="1953">IF(U4615=W4615,1,0)*IF(Q4615=0,0,1)</f>
        <v>0</v>
      </c>
      <c r="AG4615" s="2">
        <f t="shared" ref="AG4615:AG4621" si="1954">IF(W4615&gt;U4615,1,0)</f>
        <v>0</v>
      </c>
      <c r="AH4615" s="2">
        <f t="shared" ref="AH4615:AH4621" si="1955">PRODUCT(Z4615)</f>
        <v>11</v>
      </c>
      <c r="AI4615" s="30" t="s">
        <v>6</v>
      </c>
      <c r="AJ4615" s="2">
        <f t="shared" ref="AJ4615:AJ4621" si="1956">PRODUCT(AB4615)</f>
        <v>6</v>
      </c>
      <c r="AK4615" s="2">
        <v>2</v>
      </c>
      <c r="AL4615" s="2">
        <f t="shared" ref="AL4615:AL4621" si="1957">PRODUCT(Y4615)</f>
        <v>572</v>
      </c>
      <c r="AN4615" s="2">
        <v>0</v>
      </c>
    </row>
    <row r="4616" spans="1:40" x14ac:dyDescent="0.25">
      <c r="A4616" s="68" t="s">
        <v>16</v>
      </c>
      <c r="B4616" s="69">
        <f>PRODUCT(AD4614)</f>
        <v>32</v>
      </c>
      <c r="C4616" s="69">
        <f>PRODUCT(AE4614)</f>
        <v>25</v>
      </c>
      <c r="D4616" s="69">
        <f>PRODUCT(AF4614)</f>
        <v>0</v>
      </c>
      <c r="E4616" s="69">
        <f>PRODUCT(AG4614)</f>
        <v>7</v>
      </c>
      <c r="F4616" s="69">
        <f>PRODUCT(AH4614)</f>
        <v>251</v>
      </c>
      <c r="G4616" s="70" t="s">
        <v>6</v>
      </c>
      <c r="H4616" s="69">
        <f>PRODUCT(AJ4614)</f>
        <v>155</v>
      </c>
      <c r="I4616" s="69">
        <f>PRODUCT(AK4614)</f>
        <v>66</v>
      </c>
      <c r="J4616" s="70" t="s">
        <v>6</v>
      </c>
      <c r="K4616" s="69">
        <f>PRODUCT(AN4614)</f>
        <v>22</v>
      </c>
      <c r="L4616" s="71">
        <f>PRODUCT(AL4614/B4616)</f>
        <v>583.625</v>
      </c>
      <c r="M4616" s="8"/>
      <c r="N4616" s="1"/>
      <c r="O4616" s="2">
        <v>12</v>
      </c>
      <c r="P4616" s="2">
        <v>6</v>
      </c>
      <c r="Q4616" s="2">
        <v>1996</v>
      </c>
      <c r="R4616" s="5" t="s">
        <v>778</v>
      </c>
      <c r="S4616" s="30" t="s">
        <v>6</v>
      </c>
      <c r="T4616" s="5" t="s">
        <v>783</v>
      </c>
      <c r="U4616" s="2">
        <v>1</v>
      </c>
      <c r="V4616" s="30" t="s">
        <v>6</v>
      </c>
      <c r="W4616" s="2">
        <v>0</v>
      </c>
      <c r="X4616" s="7" t="s">
        <v>867</v>
      </c>
      <c r="Y4616" s="33">
        <v>739</v>
      </c>
      <c r="Z4616" s="2">
        <v>8</v>
      </c>
      <c r="AA4616" s="30" t="s">
        <v>6</v>
      </c>
      <c r="AB4616" s="2">
        <v>4</v>
      </c>
      <c r="AD4616" s="2">
        <f t="shared" si="1951"/>
        <v>1</v>
      </c>
      <c r="AE4616" s="2">
        <f t="shared" si="1952"/>
        <v>1</v>
      </c>
      <c r="AF4616" s="2">
        <f t="shared" si="1953"/>
        <v>0</v>
      </c>
      <c r="AG4616" s="2">
        <f t="shared" si="1954"/>
        <v>0</v>
      </c>
      <c r="AH4616" s="2">
        <f t="shared" si="1955"/>
        <v>8</v>
      </c>
      <c r="AI4616" s="30" t="s">
        <v>6</v>
      </c>
      <c r="AJ4616" s="2">
        <f t="shared" si="1956"/>
        <v>4</v>
      </c>
      <c r="AK4616" s="2">
        <v>3</v>
      </c>
      <c r="AL4616" s="2">
        <f t="shared" si="1957"/>
        <v>739</v>
      </c>
      <c r="AN4616" s="2">
        <v>0</v>
      </c>
    </row>
    <row r="4617" spans="1:40" x14ac:dyDescent="0.25">
      <c r="A4617" s="68" t="s">
        <v>439</v>
      </c>
      <c r="B4617" s="69">
        <f>PRODUCT(AD4649)</f>
        <v>22</v>
      </c>
      <c r="C4617" s="69">
        <f>PRODUCT(AE4649)</f>
        <v>15</v>
      </c>
      <c r="D4617" s="69">
        <f>PRODUCT(AF4649)</f>
        <v>0</v>
      </c>
      <c r="E4617" s="69">
        <f>PRODUCT(AG4649)</f>
        <v>7</v>
      </c>
      <c r="F4617" s="69">
        <f>PRODUCT(AH4649)</f>
        <v>144</v>
      </c>
      <c r="G4617" s="70" t="s">
        <v>6</v>
      </c>
      <c r="H4617" s="69">
        <f>PRODUCT(AJ4649)</f>
        <v>119</v>
      </c>
      <c r="I4617" s="69">
        <f>PRODUCT(AK4649)</f>
        <v>40</v>
      </c>
      <c r="J4617" s="70" t="s">
        <v>6</v>
      </c>
      <c r="K4617" s="69">
        <f>PRODUCT(AN4649)</f>
        <v>22</v>
      </c>
      <c r="L4617" s="71">
        <f>PRODUCT(AL4649/B4617)</f>
        <v>745.72727272727275</v>
      </c>
      <c r="M4617" s="8"/>
      <c r="N4617" s="1"/>
      <c r="O4617" s="2">
        <v>8</v>
      </c>
      <c r="P4617" s="2">
        <v>6</v>
      </c>
      <c r="Q4617" s="2">
        <v>1997</v>
      </c>
      <c r="R4617" s="5" t="s">
        <v>778</v>
      </c>
      <c r="S4617" s="30" t="s">
        <v>6</v>
      </c>
      <c r="T4617" s="5" t="s">
        <v>783</v>
      </c>
      <c r="U4617" s="2">
        <v>2</v>
      </c>
      <c r="V4617" s="30" t="s">
        <v>6</v>
      </c>
      <c r="W4617" s="2">
        <v>0</v>
      </c>
      <c r="X4617" s="7" t="s">
        <v>886</v>
      </c>
      <c r="Y4617" s="33">
        <v>788</v>
      </c>
      <c r="Z4617" s="33">
        <v>19</v>
      </c>
      <c r="AA4617" s="30" t="s">
        <v>6</v>
      </c>
      <c r="AB4617" s="33">
        <v>1</v>
      </c>
      <c r="AC4617" s="7"/>
      <c r="AD4617" s="2">
        <f t="shared" si="1951"/>
        <v>1</v>
      </c>
      <c r="AE4617" s="2">
        <f t="shared" si="1952"/>
        <v>1</v>
      </c>
      <c r="AF4617" s="2">
        <f t="shared" si="1953"/>
        <v>0</v>
      </c>
      <c r="AG4617" s="2">
        <f t="shared" si="1954"/>
        <v>0</v>
      </c>
      <c r="AH4617" s="2">
        <f t="shared" si="1955"/>
        <v>19</v>
      </c>
      <c r="AI4617" s="30" t="s">
        <v>6</v>
      </c>
      <c r="AJ4617" s="2">
        <f t="shared" si="1956"/>
        <v>1</v>
      </c>
      <c r="AK4617" s="2">
        <v>3</v>
      </c>
      <c r="AL4617" s="2">
        <f t="shared" si="1957"/>
        <v>788</v>
      </c>
      <c r="AN4617" s="2">
        <v>0</v>
      </c>
    </row>
    <row r="4618" spans="1:40" x14ac:dyDescent="0.25">
      <c r="A4618" s="68" t="s">
        <v>440</v>
      </c>
      <c r="B4618" s="69">
        <v>0</v>
      </c>
      <c r="C4618" s="69">
        <v>0</v>
      </c>
      <c r="D4618" s="69">
        <v>0</v>
      </c>
      <c r="E4618" s="69">
        <v>0</v>
      </c>
      <c r="F4618" s="69">
        <v>0</v>
      </c>
      <c r="G4618" s="70" t="s">
        <v>6</v>
      </c>
      <c r="H4618" s="69">
        <v>0</v>
      </c>
      <c r="I4618" s="69">
        <v>0</v>
      </c>
      <c r="J4618" s="70" t="s">
        <v>6</v>
      </c>
      <c r="K4618" s="69">
        <v>0</v>
      </c>
      <c r="L4618" s="71">
        <v>0</v>
      </c>
      <c r="M4618" s="8"/>
      <c r="N4618" s="1"/>
      <c r="O4618" s="2">
        <v>16</v>
      </c>
      <c r="P4618" s="2">
        <v>5</v>
      </c>
      <c r="Q4618" s="2">
        <v>1998</v>
      </c>
      <c r="R4618" s="5" t="s">
        <v>778</v>
      </c>
      <c r="S4618" s="30" t="s">
        <v>6</v>
      </c>
      <c r="T4618" s="5" t="s">
        <v>783</v>
      </c>
      <c r="U4618" s="2">
        <v>2</v>
      </c>
      <c r="V4618" s="30" t="s">
        <v>6</v>
      </c>
      <c r="W4618" s="2">
        <v>0</v>
      </c>
      <c r="X4618" s="7" t="s">
        <v>905</v>
      </c>
      <c r="Y4618" s="33">
        <v>501</v>
      </c>
      <c r="Z4618" s="33">
        <v>10</v>
      </c>
      <c r="AA4618" s="30" t="s">
        <v>6</v>
      </c>
      <c r="AB4618" s="33">
        <v>7</v>
      </c>
      <c r="AC4618" s="7"/>
      <c r="AD4618" s="2">
        <f t="shared" si="1951"/>
        <v>1</v>
      </c>
      <c r="AE4618" s="2">
        <f t="shared" si="1952"/>
        <v>1</v>
      </c>
      <c r="AF4618" s="2">
        <f t="shared" si="1953"/>
        <v>0</v>
      </c>
      <c r="AG4618" s="2">
        <f t="shared" si="1954"/>
        <v>0</v>
      </c>
      <c r="AH4618" s="2">
        <f t="shared" si="1955"/>
        <v>10</v>
      </c>
      <c r="AI4618" s="30" t="s">
        <v>6</v>
      </c>
      <c r="AJ4618" s="2">
        <f t="shared" si="1956"/>
        <v>7</v>
      </c>
      <c r="AK4618" s="2">
        <v>3</v>
      </c>
      <c r="AL4618" s="2">
        <f t="shared" si="1957"/>
        <v>501</v>
      </c>
      <c r="AN4618" s="2">
        <v>0</v>
      </c>
    </row>
    <row r="4619" spans="1:40" x14ac:dyDescent="0.25">
      <c r="A4619" s="68" t="s">
        <v>17</v>
      </c>
      <c r="B4619" s="69">
        <f>SUM(B4616:B4618)</f>
        <v>54</v>
      </c>
      <c r="C4619" s="69">
        <f>SUM(C4616:C4618)</f>
        <v>40</v>
      </c>
      <c r="D4619" s="69">
        <f>SUM(D4616:D4618)</f>
        <v>0</v>
      </c>
      <c r="E4619" s="69">
        <f>SUM(E4616:E4618)</f>
        <v>14</v>
      </c>
      <c r="F4619" s="69">
        <f>SUM(F4616:F4618)</f>
        <v>395</v>
      </c>
      <c r="G4619" s="70" t="s">
        <v>6</v>
      </c>
      <c r="H4619" s="69">
        <f>SUM(H4616:H4618)</f>
        <v>274</v>
      </c>
      <c r="I4619" s="69">
        <f>SUM(I4616:I4618)</f>
        <v>106</v>
      </c>
      <c r="J4619" s="70" t="s">
        <v>6</v>
      </c>
      <c r="K4619" s="69">
        <f>SUM(K4616:K4618)</f>
        <v>44</v>
      </c>
      <c r="L4619" s="71">
        <f>PRODUCT(AM4614/B4619)</f>
        <v>649.66666666666663</v>
      </c>
      <c r="M4619" s="8"/>
      <c r="N4619" s="1"/>
      <c r="O4619" s="2">
        <v>27</v>
      </c>
      <c r="P4619" s="2">
        <v>5</v>
      </c>
      <c r="Q4619" s="2">
        <v>1999</v>
      </c>
      <c r="R4619" s="5" t="s">
        <v>778</v>
      </c>
      <c r="S4619" s="30" t="s">
        <v>6</v>
      </c>
      <c r="T4619" s="5" t="s">
        <v>783</v>
      </c>
      <c r="U4619" s="2">
        <v>1</v>
      </c>
      <c r="V4619" s="30" t="s">
        <v>6</v>
      </c>
      <c r="W4619" s="2">
        <v>0</v>
      </c>
      <c r="X4619" s="7" t="s">
        <v>930</v>
      </c>
      <c r="Y4619" s="2">
        <v>384</v>
      </c>
      <c r="Z4619" s="2">
        <v>11</v>
      </c>
      <c r="AA4619" s="30" t="s">
        <v>6</v>
      </c>
      <c r="AB4619" s="2">
        <v>10</v>
      </c>
      <c r="AC4619" s="7"/>
      <c r="AD4619" s="2">
        <f t="shared" si="1951"/>
        <v>1</v>
      </c>
      <c r="AE4619" s="2">
        <f t="shared" si="1952"/>
        <v>1</v>
      </c>
      <c r="AF4619" s="2">
        <f t="shared" si="1953"/>
        <v>0</v>
      </c>
      <c r="AG4619" s="2">
        <f t="shared" si="1954"/>
        <v>0</v>
      </c>
      <c r="AH4619" s="2">
        <f t="shared" si="1955"/>
        <v>11</v>
      </c>
      <c r="AI4619" s="30" t="s">
        <v>6</v>
      </c>
      <c r="AJ4619" s="2">
        <f t="shared" si="1956"/>
        <v>10</v>
      </c>
      <c r="AK4619" s="2">
        <v>3</v>
      </c>
      <c r="AL4619" s="2">
        <f t="shared" si="1957"/>
        <v>384</v>
      </c>
      <c r="AN4619" s="2">
        <v>0</v>
      </c>
    </row>
    <row r="4620" spans="1:40" x14ac:dyDescent="0.25">
      <c r="A4620" s="72" t="s">
        <v>18</v>
      </c>
      <c r="B4620" s="73"/>
      <c r="C4620" s="73"/>
      <c r="D4620" s="73"/>
      <c r="E4620" s="73"/>
      <c r="F4620" s="74">
        <f>PRODUCT(F4619/B4619)</f>
        <v>7.3148148148148149</v>
      </c>
      <c r="G4620" s="75" t="s">
        <v>6</v>
      </c>
      <c r="H4620" s="74">
        <f>PRODUCT(H4619/B4619)</f>
        <v>5.0740740740740744</v>
      </c>
      <c r="I4620" s="73"/>
      <c r="J4620" s="73"/>
      <c r="K4620" s="73"/>
      <c r="L4620" s="76"/>
      <c r="M4620" s="55"/>
      <c r="N4620" s="1"/>
      <c r="O4620" s="2">
        <v>25</v>
      </c>
      <c r="P4620" s="2">
        <v>5</v>
      </c>
      <c r="Q4620" s="2">
        <v>2000</v>
      </c>
      <c r="R4620" s="5" t="s">
        <v>778</v>
      </c>
      <c r="S4620" s="30" t="s">
        <v>6</v>
      </c>
      <c r="T4620" s="5" t="s">
        <v>783</v>
      </c>
      <c r="U4620" s="2">
        <v>2</v>
      </c>
      <c r="V4620" s="30" t="s">
        <v>6</v>
      </c>
      <c r="W4620" s="2">
        <v>1</v>
      </c>
      <c r="X4620" s="7" t="s">
        <v>888</v>
      </c>
      <c r="Y4620" s="33">
        <v>619</v>
      </c>
      <c r="Z4620" s="33">
        <v>4</v>
      </c>
      <c r="AA4620" s="30" t="s">
        <v>6</v>
      </c>
      <c r="AB4620" s="33">
        <v>2</v>
      </c>
      <c r="AD4620" s="2">
        <f t="shared" si="1951"/>
        <v>1</v>
      </c>
      <c r="AE4620" s="2">
        <f t="shared" si="1952"/>
        <v>1</v>
      </c>
      <c r="AF4620" s="2">
        <f t="shared" si="1953"/>
        <v>0</v>
      </c>
      <c r="AG4620" s="2">
        <f t="shared" si="1954"/>
        <v>0</v>
      </c>
      <c r="AH4620" s="2">
        <f t="shared" si="1955"/>
        <v>4</v>
      </c>
      <c r="AI4620" s="30" t="s">
        <v>6</v>
      </c>
      <c r="AJ4620" s="2">
        <f t="shared" si="1956"/>
        <v>2</v>
      </c>
      <c r="AK4620" s="2">
        <v>2</v>
      </c>
      <c r="AL4620" s="2">
        <f t="shared" si="1957"/>
        <v>619</v>
      </c>
      <c r="AN4620" s="2">
        <v>1</v>
      </c>
    </row>
    <row r="4621" spans="1:40" x14ac:dyDescent="0.25">
      <c r="B4621" s="10"/>
      <c r="C4621" s="10"/>
      <c r="D4621" s="10"/>
      <c r="E4621" s="10"/>
      <c r="F4621" s="10"/>
      <c r="G4621" s="10"/>
      <c r="H4621" s="10"/>
      <c r="I4621" s="10"/>
      <c r="J4621" s="10"/>
      <c r="K4621" s="10"/>
      <c r="L4621" s="8"/>
      <c r="N4621" s="1"/>
      <c r="O4621" s="2">
        <v>5</v>
      </c>
      <c r="P4621" s="2">
        <v>6</v>
      </c>
      <c r="Q4621" s="2">
        <v>2001</v>
      </c>
      <c r="R4621" s="5" t="s">
        <v>778</v>
      </c>
      <c r="S4621" s="30" t="s">
        <v>6</v>
      </c>
      <c r="T4621" s="5" t="s">
        <v>783</v>
      </c>
      <c r="U4621" s="2">
        <v>2</v>
      </c>
      <c r="V4621" s="30" t="s">
        <v>6</v>
      </c>
      <c r="W4621" s="2">
        <v>1</v>
      </c>
      <c r="X4621" s="7" t="s">
        <v>971</v>
      </c>
      <c r="Y4621" s="33">
        <v>682</v>
      </c>
      <c r="Z4621" s="33">
        <v>12</v>
      </c>
      <c r="AA4621" s="30" t="s">
        <v>6</v>
      </c>
      <c r="AB4621" s="33">
        <v>3</v>
      </c>
      <c r="AD4621" s="2">
        <f t="shared" si="1951"/>
        <v>1</v>
      </c>
      <c r="AE4621" s="2">
        <f t="shared" si="1952"/>
        <v>1</v>
      </c>
      <c r="AF4621" s="2">
        <f t="shared" si="1953"/>
        <v>0</v>
      </c>
      <c r="AG4621" s="2">
        <f t="shared" si="1954"/>
        <v>0</v>
      </c>
      <c r="AH4621" s="2">
        <f t="shared" si="1955"/>
        <v>12</v>
      </c>
      <c r="AI4621" s="30" t="s">
        <v>6</v>
      </c>
      <c r="AJ4621" s="2">
        <f t="shared" si="1956"/>
        <v>3</v>
      </c>
      <c r="AK4621" s="2">
        <v>2</v>
      </c>
      <c r="AL4621" s="2">
        <f t="shared" si="1957"/>
        <v>682</v>
      </c>
      <c r="AN4621" s="2">
        <v>1</v>
      </c>
    </row>
    <row r="4622" spans="1:40" x14ac:dyDescent="0.25">
      <c r="A4622" s="77" t="s">
        <v>720</v>
      </c>
      <c r="B4622" s="64" t="s">
        <v>0</v>
      </c>
      <c r="C4622" s="64" t="s">
        <v>10</v>
      </c>
      <c r="D4622" s="64" t="s">
        <v>1</v>
      </c>
      <c r="E4622" s="64" t="s">
        <v>11</v>
      </c>
      <c r="F4622" s="65" t="s">
        <v>12</v>
      </c>
      <c r="G4622" s="66"/>
      <c r="H4622" s="64"/>
      <c r="I4622" s="65" t="s">
        <v>13</v>
      </c>
      <c r="J4622" s="66"/>
      <c r="K4622" s="64"/>
      <c r="L4622" s="67" t="s">
        <v>14</v>
      </c>
      <c r="N4622" s="1"/>
      <c r="O4622" s="2">
        <v>11</v>
      </c>
      <c r="P4622" s="2">
        <v>8</v>
      </c>
      <c r="Q4622" s="2">
        <v>2002</v>
      </c>
      <c r="R4622" s="95" t="s">
        <v>778</v>
      </c>
      <c r="S4622" s="30" t="s">
        <v>6</v>
      </c>
      <c r="T4622" s="95" t="s">
        <v>783</v>
      </c>
      <c r="U4622" s="2">
        <v>2</v>
      </c>
      <c r="V4622" s="30" t="s">
        <v>6</v>
      </c>
      <c r="W4622" s="2">
        <v>1</v>
      </c>
      <c r="X4622" s="7" t="s">
        <v>1004</v>
      </c>
      <c r="Y4622" s="2">
        <v>661</v>
      </c>
      <c r="Z4622" s="2">
        <v>9</v>
      </c>
      <c r="AA4622" s="30" t="s">
        <v>6</v>
      </c>
      <c r="AB4622" s="2">
        <v>4</v>
      </c>
      <c r="AC4622" s="7"/>
      <c r="AD4622" s="2">
        <f t="shared" ref="AD4622:AD4646" si="1958">IF(Q4622&gt;100,1,0)</f>
        <v>1</v>
      </c>
      <c r="AE4622" s="2">
        <f t="shared" ref="AE4622:AE4646" si="1959">IF(U4622&gt;W4622,1,0)</f>
        <v>1</v>
      </c>
      <c r="AF4622" s="2">
        <f t="shared" ref="AF4622:AF4646" si="1960">IF(U4622=W4622,1,0)*IF(Q4622=0,0,1)</f>
        <v>0</v>
      </c>
      <c r="AG4622" s="2">
        <f t="shared" ref="AG4622:AG4646" si="1961">IF(W4622&gt;U4622,1,0)</f>
        <v>0</v>
      </c>
      <c r="AH4622" s="2">
        <f t="shared" ref="AH4622:AH4646" si="1962">PRODUCT(Z4622)</f>
        <v>9</v>
      </c>
      <c r="AI4622" s="30" t="s">
        <v>6</v>
      </c>
      <c r="AJ4622" s="2">
        <f t="shared" ref="AJ4622:AJ4646" si="1963">PRODUCT(AB4622)</f>
        <v>4</v>
      </c>
      <c r="AK4622" s="2">
        <v>2</v>
      </c>
      <c r="AL4622" s="2">
        <f t="shared" ref="AL4622:AL4646" si="1964">PRODUCT(Y4622)</f>
        <v>661</v>
      </c>
      <c r="AN4622" s="2">
        <v>1</v>
      </c>
    </row>
    <row r="4623" spans="1:40" x14ac:dyDescent="0.25">
      <c r="A4623" s="68" t="s">
        <v>16</v>
      </c>
      <c r="B4623" s="69">
        <f>PRODUCT(B6180)</f>
        <v>30</v>
      </c>
      <c r="C4623" s="69">
        <f>PRODUCT(C6180)</f>
        <v>14</v>
      </c>
      <c r="D4623" s="69">
        <f>PRODUCT(D6180)</f>
        <v>0</v>
      </c>
      <c r="E4623" s="69">
        <f>PRODUCT(E6180)</f>
        <v>16</v>
      </c>
      <c r="F4623" s="69">
        <f>PRODUCT(F6180)</f>
        <v>148</v>
      </c>
      <c r="G4623" s="70" t="s">
        <v>6</v>
      </c>
      <c r="H4623" s="69">
        <f>PRODUCT(H6180)</f>
        <v>167</v>
      </c>
      <c r="I4623" s="69">
        <f>PRODUCT(I6180)</f>
        <v>40</v>
      </c>
      <c r="J4623" s="70" t="s">
        <v>6</v>
      </c>
      <c r="K4623" s="69">
        <f>PRODUCT(K6180)</f>
        <v>38</v>
      </c>
      <c r="L4623" s="71">
        <f>PRODUCT(L6180)</f>
        <v>1046.5666666666666</v>
      </c>
      <c r="M4623" s="8"/>
      <c r="N4623" s="1"/>
      <c r="O4623" s="2">
        <v>17</v>
      </c>
      <c r="P4623" s="2">
        <v>5</v>
      </c>
      <c r="Q4623" s="2">
        <v>2003</v>
      </c>
      <c r="R4623" s="5" t="s">
        <v>778</v>
      </c>
      <c r="S4623" s="30" t="s">
        <v>6</v>
      </c>
      <c r="T4623" s="5" t="s">
        <v>783</v>
      </c>
      <c r="U4623" s="2">
        <v>1</v>
      </c>
      <c r="V4623" s="30" t="s">
        <v>6</v>
      </c>
      <c r="W4623" s="2">
        <v>0</v>
      </c>
      <c r="X4623" s="7" t="s">
        <v>1014</v>
      </c>
      <c r="Y4623" s="2">
        <v>604</v>
      </c>
      <c r="Z4623" s="2">
        <v>7</v>
      </c>
      <c r="AA4623" s="30" t="s">
        <v>6</v>
      </c>
      <c r="AB4623" s="2">
        <v>0</v>
      </c>
      <c r="AC4623" s="7"/>
      <c r="AD4623" s="2">
        <f t="shared" si="1958"/>
        <v>1</v>
      </c>
      <c r="AE4623" s="2">
        <f t="shared" si="1959"/>
        <v>1</v>
      </c>
      <c r="AF4623" s="2">
        <f t="shared" si="1960"/>
        <v>0</v>
      </c>
      <c r="AG4623" s="2">
        <f t="shared" si="1961"/>
        <v>0</v>
      </c>
      <c r="AH4623" s="2">
        <f t="shared" si="1962"/>
        <v>7</v>
      </c>
      <c r="AI4623" s="30" t="s">
        <v>6</v>
      </c>
      <c r="AJ4623" s="2">
        <f t="shared" si="1963"/>
        <v>0</v>
      </c>
      <c r="AK4623" s="2">
        <v>2</v>
      </c>
      <c r="AL4623" s="2">
        <f t="shared" si="1964"/>
        <v>604</v>
      </c>
      <c r="AN4623" s="2">
        <v>0</v>
      </c>
    </row>
    <row r="4624" spans="1:40" x14ac:dyDescent="0.25">
      <c r="A4624" s="68" t="s">
        <v>439</v>
      </c>
      <c r="B4624" s="69">
        <f t="shared" ref="B4624:F4626" si="1965">PRODUCT(B6181)</f>
        <v>21</v>
      </c>
      <c r="C4624" s="69">
        <f t="shared" si="1965"/>
        <v>15</v>
      </c>
      <c r="D4624" s="69">
        <f t="shared" si="1965"/>
        <v>0</v>
      </c>
      <c r="E4624" s="69">
        <f t="shared" si="1965"/>
        <v>6</v>
      </c>
      <c r="F4624" s="69">
        <f t="shared" si="1965"/>
        <v>108</v>
      </c>
      <c r="G4624" s="70" t="s">
        <v>6</v>
      </c>
      <c r="H4624" s="69">
        <f t="shared" ref="H4624:I4626" si="1966">PRODUCT(H6181)</f>
        <v>81</v>
      </c>
      <c r="I4624" s="69">
        <f t="shared" si="1966"/>
        <v>35</v>
      </c>
      <c r="J4624" s="70" t="s">
        <v>6</v>
      </c>
      <c r="K4624" s="69">
        <f t="shared" ref="K4624:L4626" si="1967">PRODUCT(K6181)</f>
        <v>18</v>
      </c>
      <c r="L4624" s="71">
        <f t="shared" si="1967"/>
        <v>1186.6666666666667</v>
      </c>
      <c r="M4624" s="8"/>
      <c r="N4624" s="1"/>
      <c r="O4624" s="2">
        <v>15</v>
      </c>
      <c r="P4624" s="2">
        <v>7</v>
      </c>
      <c r="Q4624" s="2">
        <v>2003</v>
      </c>
      <c r="R4624" s="95" t="s">
        <v>778</v>
      </c>
      <c r="S4624" s="30" t="s">
        <v>6</v>
      </c>
      <c r="T4624" s="95" t="s">
        <v>783</v>
      </c>
      <c r="U4624" s="2">
        <v>1</v>
      </c>
      <c r="V4624" s="30" t="s">
        <v>6</v>
      </c>
      <c r="W4624" s="2">
        <v>0</v>
      </c>
      <c r="X4624" s="7" t="s">
        <v>1028</v>
      </c>
      <c r="Y4624" s="2">
        <v>455</v>
      </c>
      <c r="Z4624" s="2">
        <v>11</v>
      </c>
      <c r="AA4624" s="30" t="s">
        <v>6</v>
      </c>
      <c r="AB4624" s="2">
        <v>5</v>
      </c>
      <c r="AC4624" s="7"/>
      <c r="AD4624" s="2">
        <f t="shared" si="1958"/>
        <v>1</v>
      </c>
      <c r="AE4624" s="2">
        <f t="shared" si="1959"/>
        <v>1</v>
      </c>
      <c r="AF4624" s="2">
        <f t="shared" si="1960"/>
        <v>0</v>
      </c>
      <c r="AG4624" s="2">
        <f t="shared" si="1961"/>
        <v>0</v>
      </c>
      <c r="AH4624" s="2">
        <f t="shared" si="1962"/>
        <v>11</v>
      </c>
      <c r="AI4624" s="30" t="s">
        <v>6</v>
      </c>
      <c r="AJ4624" s="2">
        <f t="shared" si="1963"/>
        <v>5</v>
      </c>
      <c r="AK4624" s="2">
        <v>2</v>
      </c>
      <c r="AL4624" s="2">
        <f t="shared" si="1964"/>
        <v>455</v>
      </c>
      <c r="AN4624" s="2">
        <v>0</v>
      </c>
    </row>
    <row r="4625" spans="1:40" x14ac:dyDescent="0.25">
      <c r="A4625" s="68" t="s">
        <v>440</v>
      </c>
      <c r="B4625" s="69">
        <f t="shared" si="1965"/>
        <v>0</v>
      </c>
      <c r="C4625" s="69">
        <f t="shared" si="1965"/>
        <v>0</v>
      </c>
      <c r="D4625" s="69">
        <f t="shared" si="1965"/>
        <v>0</v>
      </c>
      <c r="E4625" s="69">
        <f t="shared" si="1965"/>
        <v>0</v>
      </c>
      <c r="F4625" s="69">
        <f t="shared" si="1965"/>
        <v>0</v>
      </c>
      <c r="G4625" s="70" t="s">
        <v>6</v>
      </c>
      <c r="H4625" s="69">
        <f t="shared" si="1966"/>
        <v>0</v>
      </c>
      <c r="I4625" s="69">
        <f t="shared" si="1966"/>
        <v>0</v>
      </c>
      <c r="J4625" s="70" t="s">
        <v>6</v>
      </c>
      <c r="K4625" s="69">
        <f t="shared" si="1967"/>
        <v>0</v>
      </c>
      <c r="L4625" s="71">
        <f t="shared" si="1967"/>
        <v>0</v>
      </c>
      <c r="M4625" s="8"/>
      <c r="N4625" s="1"/>
      <c r="O4625" s="2">
        <v>2</v>
      </c>
      <c r="P4625" s="2">
        <v>6</v>
      </c>
      <c r="Q4625" s="2">
        <v>2004</v>
      </c>
      <c r="R4625" s="5" t="s">
        <v>778</v>
      </c>
      <c r="S4625" s="30" t="s">
        <v>6</v>
      </c>
      <c r="T4625" s="5" t="s">
        <v>783</v>
      </c>
      <c r="U4625" s="2">
        <v>2</v>
      </c>
      <c r="V4625" s="30" t="s">
        <v>6</v>
      </c>
      <c r="W4625" s="2">
        <v>0</v>
      </c>
      <c r="X4625" s="7" t="s">
        <v>840</v>
      </c>
      <c r="Y4625" s="2">
        <v>432</v>
      </c>
      <c r="Z4625" s="2">
        <v>12</v>
      </c>
      <c r="AA4625" s="30" t="s">
        <v>6</v>
      </c>
      <c r="AB4625" s="2">
        <v>4</v>
      </c>
      <c r="AC4625" s="7"/>
      <c r="AD4625" s="2">
        <f t="shared" si="1958"/>
        <v>1</v>
      </c>
      <c r="AE4625" s="2">
        <f t="shared" si="1959"/>
        <v>1</v>
      </c>
      <c r="AF4625" s="2">
        <f t="shared" si="1960"/>
        <v>0</v>
      </c>
      <c r="AG4625" s="2">
        <f t="shared" si="1961"/>
        <v>0</v>
      </c>
      <c r="AH4625" s="2">
        <f t="shared" si="1962"/>
        <v>12</v>
      </c>
      <c r="AI4625" s="30" t="s">
        <v>6</v>
      </c>
      <c r="AJ4625" s="2">
        <f t="shared" si="1963"/>
        <v>4</v>
      </c>
      <c r="AK4625" s="2">
        <v>3</v>
      </c>
      <c r="AL4625" s="2">
        <f t="shared" si="1964"/>
        <v>432</v>
      </c>
      <c r="AN4625" s="2">
        <v>0</v>
      </c>
    </row>
    <row r="4626" spans="1:40" x14ac:dyDescent="0.25">
      <c r="A4626" s="68" t="s">
        <v>17</v>
      </c>
      <c r="B4626" s="69">
        <f t="shared" si="1965"/>
        <v>51</v>
      </c>
      <c r="C4626" s="69">
        <f t="shared" si="1965"/>
        <v>29</v>
      </c>
      <c r="D4626" s="69">
        <f t="shared" si="1965"/>
        <v>0</v>
      </c>
      <c r="E4626" s="69">
        <f t="shared" si="1965"/>
        <v>22</v>
      </c>
      <c r="F4626" s="69">
        <f t="shared" si="1965"/>
        <v>256</v>
      </c>
      <c r="G4626" s="70" t="s">
        <v>6</v>
      </c>
      <c r="H4626" s="69">
        <f t="shared" si="1966"/>
        <v>248</v>
      </c>
      <c r="I4626" s="69">
        <f t="shared" si="1966"/>
        <v>75</v>
      </c>
      <c r="J4626" s="70" t="s">
        <v>6</v>
      </c>
      <c r="K4626" s="69">
        <f t="shared" si="1967"/>
        <v>56</v>
      </c>
      <c r="L4626" s="71">
        <f t="shared" si="1967"/>
        <v>1104.2549019607843</v>
      </c>
      <c r="M4626" s="8"/>
      <c r="N4626" s="1"/>
      <c r="O4626" s="2">
        <v>22</v>
      </c>
      <c r="P4626" s="2">
        <v>5</v>
      </c>
      <c r="Q4626" s="2">
        <v>2005</v>
      </c>
      <c r="R4626" s="5" t="s">
        <v>778</v>
      </c>
      <c r="S4626" s="30" t="s">
        <v>6</v>
      </c>
      <c r="T4626" s="5" t="s">
        <v>783</v>
      </c>
      <c r="U4626" s="2">
        <v>2</v>
      </c>
      <c r="V4626" s="30" t="s">
        <v>6</v>
      </c>
      <c r="W4626" s="2">
        <v>0</v>
      </c>
      <c r="X4626" s="7" t="s">
        <v>117</v>
      </c>
      <c r="Y4626" s="2">
        <v>502</v>
      </c>
      <c r="Z4626" s="2">
        <v>4</v>
      </c>
      <c r="AA4626" s="30" t="s">
        <v>6</v>
      </c>
      <c r="AB4626" s="2">
        <v>2</v>
      </c>
      <c r="AC4626" s="7"/>
      <c r="AD4626" s="2">
        <f t="shared" si="1958"/>
        <v>1</v>
      </c>
      <c r="AE4626" s="2">
        <f t="shared" si="1959"/>
        <v>1</v>
      </c>
      <c r="AF4626" s="2">
        <f t="shared" si="1960"/>
        <v>0</v>
      </c>
      <c r="AG4626" s="2">
        <f t="shared" si="1961"/>
        <v>0</v>
      </c>
      <c r="AH4626" s="2">
        <f t="shared" si="1962"/>
        <v>4</v>
      </c>
      <c r="AI4626" s="30" t="s">
        <v>6</v>
      </c>
      <c r="AJ4626" s="2">
        <f t="shared" si="1963"/>
        <v>2</v>
      </c>
      <c r="AK4626" s="2">
        <v>3</v>
      </c>
      <c r="AL4626" s="2">
        <f t="shared" si="1964"/>
        <v>502</v>
      </c>
      <c r="AN4626" s="2">
        <v>0</v>
      </c>
    </row>
    <row r="4627" spans="1:40" x14ac:dyDescent="0.25">
      <c r="A4627" s="72" t="s">
        <v>18</v>
      </c>
      <c r="B4627" s="73"/>
      <c r="C4627" s="73"/>
      <c r="D4627" s="73"/>
      <c r="E4627" s="73"/>
      <c r="F4627" s="74">
        <f>PRODUCT(F4626/B4626)</f>
        <v>5.0196078431372548</v>
      </c>
      <c r="G4627" s="75" t="s">
        <v>6</v>
      </c>
      <c r="H4627" s="74">
        <f>PRODUCT(H4626/B4626)</f>
        <v>4.8627450980392153</v>
      </c>
      <c r="I4627" s="73"/>
      <c r="J4627" s="73"/>
      <c r="K4627" s="73"/>
      <c r="L4627" s="76"/>
      <c r="M4627" s="55"/>
      <c r="N4627" s="1"/>
      <c r="O4627" s="2">
        <v>14</v>
      </c>
      <c r="P4627" s="2">
        <v>6</v>
      </c>
      <c r="Q4627" s="2">
        <v>2006</v>
      </c>
      <c r="R4627" s="5" t="s">
        <v>778</v>
      </c>
      <c r="S4627" s="30" t="s">
        <v>6</v>
      </c>
      <c r="T4627" s="5" t="s">
        <v>783</v>
      </c>
      <c r="U4627" s="2">
        <v>1</v>
      </c>
      <c r="V4627" s="30" t="s">
        <v>6</v>
      </c>
      <c r="W4627" s="2">
        <v>0</v>
      </c>
      <c r="X4627" s="7" t="s">
        <v>844</v>
      </c>
      <c r="Y4627" s="2">
        <v>417</v>
      </c>
      <c r="Z4627" s="2">
        <v>8</v>
      </c>
      <c r="AA4627" s="30" t="s">
        <v>6</v>
      </c>
      <c r="AB4627" s="2">
        <v>3</v>
      </c>
      <c r="AC4627" s="7"/>
      <c r="AD4627" s="2">
        <f t="shared" si="1958"/>
        <v>1</v>
      </c>
      <c r="AE4627" s="2">
        <f t="shared" si="1959"/>
        <v>1</v>
      </c>
      <c r="AF4627" s="2">
        <f t="shared" si="1960"/>
        <v>0</v>
      </c>
      <c r="AG4627" s="2">
        <f t="shared" si="1961"/>
        <v>0</v>
      </c>
      <c r="AH4627" s="2">
        <f t="shared" si="1962"/>
        <v>8</v>
      </c>
      <c r="AI4627" s="30" t="s">
        <v>6</v>
      </c>
      <c r="AJ4627" s="2">
        <f t="shared" si="1963"/>
        <v>3</v>
      </c>
      <c r="AK4627" s="2">
        <v>2</v>
      </c>
      <c r="AL4627" s="2">
        <f t="shared" si="1964"/>
        <v>417</v>
      </c>
      <c r="AN4627" s="2">
        <v>0</v>
      </c>
    </row>
    <row r="4628" spans="1:40" x14ac:dyDescent="0.25">
      <c r="B4628" s="10"/>
      <c r="C4628" s="10"/>
      <c r="D4628" s="10"/>
      <c r="E4628" s="10"/>
      <c r="F4628" s="55"/>
      <c r="G4628" s="11"/>
      <c r="H4628" s="55"/>
      <c r="I4628" s="10"/>
      <c r="J4628" s="10"/>
      <c r="K4628" s="10"/>
      <c r="L4628" s="8"/>
      <c r="M4628" s="55"/>
      <c r="N4628" s="1"/>
      <c r="O4628" s="2">
        <v>31</v>
      </c>
      <c r="P4628" s="2">
        <v>7</v>
      </c>
      <c r="Q4628" s="2">
        <v>2007</v>
      </c>
      <c r="R4628" s="95" t="s">
        <v>778</v>
      </c>
      <c r="S4628" s="30" t="s">
        <v>6</v>
      </c>
      <c r="T4628" s="95" t="s">
        <v>783</v>
      </c>
      <c r="U4628" s="2">
        <v>2</v>
      </c>
      <c r="V4628" s="30" t="s">
        <v>6</v>
      </c>
      <c r="W4628" s="2">
        <v>0</v>
      </c>
      <c r="X4628" s="7" t="s">
        <v>497</v>
      </c>
      <c r="Y4628" s="2">
        <v>734</v>
      </c>
      <c r="Z4628" s="2">
        <v>2</v>
      </c>
      <c r="AA4628" s="30" t="s">
        <v>6</v>
      </c>
      <c r="AB4628" s="2">
        <v>0</v>
      </c>
      <c r="AC4628" s="7"/>
      <c r="AD4628" s="2">
        <f t="shared" si="1958"/>
        <v>1</v>
      </c>
      <c r="AE4628" s="2">
        <f t="shared" si="1959"/>
        <v>1</v>
      </c>
      <c r="AF4628" s="2">
        <f t="shared" si="1960"/>
        <v>0</v>
      </c>
      <c r="AG4628" s="2">
        <f t="shared" si="1961"/>
        <v>0</v>
      </c>
      <c r="AH4628" s="2">
        <f t="shared" si="1962"/>
        <v>2</v>
      </c>
      <c r="AI4628" s="30" t="s">
        <v>6</v>
      </c>
      <c r="AJ4628" s="2">
        <f t="shared" si="1963"/>
        <v>0</v>
      </c>
      <c r="AK4628" s="2">
        <v>3</v>
      </c>
      <c r="AL4628" s="2">
        <f t="shared" si="1964"/>
        <v>734</v>
      </c>
      <c r="AN4628" s="2">
        <v>0</v>
      </c>
    </row>
    <row r="4629" spans="1:40" x14ac:dyDescent="0.25">
      <c r="A4629" s="63" t="s">
        <v>719</v>
      </c>
      <c r="B4629" s="64"/>
      <c r="C4629" s="64"/>
      <c r="D4629" s="64"/>
      <c r="E4629" s="64"/>
      <c r="F4629" s="64"/>
      <c r="G4629" s="64"/>
      <c r="H4629" s="64"/>
      <c r="I4629" s="64"/>
      <c r="J4629" s="64"/>
      <c r="K4629" s="64"/>
      <c r="L4629" s="67"/>
      <c r="N4629" s="1"/>
      <c r="O4629" s="2">
        <v>9</v>
      </c>
      <c r="P4629" s="2">
        <v>7</v>
      </c>
      <c r="Q4629" s="2">
        <v>2008</v>
      </c>
      <c r="R4629" s="5" t="s">
        <v>778</v>
      </c>
      <c r="S4629" s="30" t="s">
        <v>6</v>
      </c>
      <c r="T4629" s="5" t="s">
        <v>783</v>
      </c>
      <c r="U4629" s="2">
        <v>0</v>
      </c>
      <c r="V4629" s="30" t="s">
        <v>6</v>
      </c>
      <c r="W4629" s="2">
        <v>1</v>
      </c>
      <c r="X4629" s="7" t="s">
        <v>1187</v>
      </c>
      <c r="Y4629" s="2">
        <v>589</v>
      </c>
      <c r="Z4629" s="2">
        <v>1</v>
      </c>
      <c r="AA4629" s="30" t="s">
        <v>6</v>
      </c>
      <c r="AB4629" s="2">
        <v>1</v>
      </c>
      <c r="AC4629" s="7"/>
      <c r="AD4629" s="2">
        <f t="shared" si="1958"/>
        <v>1</v>
      </c>
      <c r="AE4629" s="2">
        <f t="shared" si="1959"/>
        <v>0</v>
      </c>
      <c r="AF4629" s="2">
        <f t="shared" si="1960"/>
        <v>0</v>
      </c>
      <c r="AG4629" s="2">
        <f t="shared" si="1961"/>
        <v>1</v>
      </c>
      <c r="AH4629" s="2">
        <f t="shared" si="1962"/>
        <v>1</v>
      </c>
      <c r="AI4629" s="30" t="s">
        <v>6</v>
      </c>
      <c r="AJ4629" s="2">
        <f t="shared" si="1963"/>
        <v>1</v>
      </c>
      <c r="AK4629" s="2">
        <v>1</v>
      </c>
      <c r="AL4629" s="2">
        <f t="shared" si="1964"/>
        <v>589</v>
      </c>
      <c r="AN4629" s="2">
        <v>2</v>
      </c>
    </row>
    <row r="4630" spans="1:40" x14ac:dyDescent="0.25">
      <c r="A4630" s="68" t="s">
        <v>24</v>
      </c>
      <c r="B4630" s="69" t="s">
        <v>0</v>
      </c>
      <c r="C4630" s="69" t="s">
        <v>10</v>
      </c>
      <c r="D4630" s="69" t="s">
        <v>1</v>
      </c>
      <c r="E4630" s="69" t="s">
        <v>11</v>
      </c>
      <c r="F4630" s="78" t="s">
        <v>12</v>
      </c>
      <c r="G4630" s="70"/>
      <c r="H4630" s="69"/>
      <c r="I4630" s="78" t="s">
        <v>13</v>
      </c>
      <c r="J4630" s="70"/>
      <c r="K4630" s="69"/>
      <c r="L4630" s="71" t="s">
        <v>14</v>
      </c>
      <c r="N4630" s="1"/>
      <c r="O4630" s="2">
        <v>24</v>
      </c>
      <c r="P4630" s="2">
        <v>6</v>
      </c>
      <c r="Q4630" s="2">
        <v>2009</v>
      </c>
      <c r="R4630" s="5" t="s">
        <v>778</v>
      </c>
      <c r="S4630" s="2"/>
      <c r="T4630" s="5" t="s">
        <v>783</v>
      </c>
      <c r="U4630" s="2">
        <v>2</v>
      </c>
      <c r="V4630" s="30" t="s">
        <v>6</v>
      </c>
      <c r="W4630" s="2">
        <v>1</v>
      </c>
      <c r="X4630" s="7" t="s">
        <v>1218</v>
      </c>
      <c r="Y4630" s="2">
        <v>653</v>
      </c>
      <c r="Z4630" s="2">
        <v>9</v>
      </c>
      <c r="AA4630" s="30" t="s">
        <v>6</v>
      </c>
      <c r="AB4630" s="2">
        <v>7</v>
      </c>
      <c r="AC4630" s="7"/>
      <c r="AD4630" s="2">
        <f t="shared" si="1958"/>
        <v>1</v>
      </c>
      <c r="AE4630" s="2">
        <f t="shared" si="1959"/>
        <v>1</v>
      </c>
      <c r="AF4630" s="2">
        <f t="shared" si="1960"/>
        <v>0</v>
      </c>
      <c r="AG4630" s="2">
        <f t="shared" si="1961"/>
        <v>0</v>
      </c>
      <c r="AH4630" s="2">
        <f t="shared" si="1962"/>
        <v>9</v>
      </c>
      <c r="AI4630" s="30" t="s">
        <v>6</v>
      </c>
      <c r="AJ4630" s="2">
        <f t="shared" si="1963"/>
        <v>7</v>
      </c>
      <c r="AK4630" s="2">
        <v>2</v>
      </c>
      <c r="AL4630" s="2">
        <f t="shared" si="1964"/>
        <v>653</v>
      </c>
      <c r="AN4630" s="2">
        <v>1</v>
      </c>
    </row>
    <row r="4631" spans="1:40" x14ac:dyDescent="0.25">
      <c r="A4631" s="68" t="s">
        <v>16</v>
      </c>
      <c r="B4631" s="69">
        <f>PRODUCT(B4616+B4623)</f>
        <v>62</v>
      </c>
      <c r="C4631" s="69">
        <f>PRODUCT(C4616+E4623)</f>
        <v>41</v>
      </c>
      <c r="D4631" s="69">
        <f>PRODUCT(D4616+D4623)</f>
        <v>0</v>
      </c>
      <c r="E4631" s="69">
        <f>PRODUCT(E4616+C4623)</f>
        <v>21</v>
      </c>
      <c r="F4631" s="69">
        <f>PRODUCT(F4616+H4623)</f>
        <v>418</v>
      </c>
      <c r="G4631" s="70" t="s">
        <v>6</v>
      </c>
      <c r="H4631" s="69">
        <f>PRODUCT(H4616+F4623)</f>
        <v>303</v>
      </c>
      <c r="I4631" s="69">
        <f>PRODUCT(I4616+K4623)</f>
        <v>104</v>
      </c>
      <c r="J4631" s="70" t="s">
        <v>6</v>
      </c>
      <c r="K4631" s="69">
        <f>PRODUCT(K4616+I4623)</f>
        <v>62</v>
      </c>
      <c r="L4631" s="71">
        <f>PRODUCT(((B4616*L4616)+B4623*L4623))/B4631</f>
        <v>807.62903225806451</v>
      </c>
      <c r="M4631" s="8"/>
      <c r="N4631" s="1"/>
      <c r="O4631" s="2">
        <v>1</v>
      </c>
      <c r="P4631" s="2">
        <v>7</v>
      </c>
      <c r="Q4631" s="2">
        <v>2010</v>
      </c>
      <c r="R4631" s="5" t="s">
        <v>778</v>
      </c>
      <c r="S4631" s="30" t="s">
        <v>6</v>
      </c>
      <c r="T4631" s="5" t="s">
        <v>783</v>
      </c>
      <c r="U4631" s="2">
        <v>1</v>
      </c>
      <c r="V4631" s="30" t="s">
        <v>6</v>
      </c>
      <c r="W4631" s="2">
        <v>2</v>
      </c>
      <c r="X4631" s="7" t="s">
        <v>1256</v>
      </c>
      <c r="Y4631" s="2">
        <v>668</v>
      </c>
      <c r="Z4631" s="2">
        <v>2</v>
      </c>
      <c r="AA4631" s="30" t="s">
        <v>6</v>
      </c>
      <c r="AB4631" s="2">
        <v>3</v>
      </c>
      <c r="AC4631" s="7"/>
      <c r="AD4631" s="2">
        <f t="shared" si="1958"/>
        <v>1</v>
      </c>
      <c r="AE4631" s="2">
        <f t="shared" si="1959"/>
        <v>0</v>
      </c>
      <c r="AF4631" s="2">
        <f t="shared" si="1960"/>
        <v>0</v>
      </c>
      <c r="AG4631" s="2">
        <f t="shared" si="1961"/>
        <v>1</v>
      </c>
      <c r="AH4631" s="2">
        <f t="shared" si="1962"/>
        <v>2</v>
      </c>
      <c r="AI4631" s="30" t="s">
        <v>6</v>
      </c>
      <c r="AJ4631" s="2">
        <f t="shared" si="1963"/>
        <v>3</v>
      </c>
      <c r="AK4631" s="2">
        <v>1</v>
      </c>
      <c r="AL4631" s="2">
        <f t="shared" si="1964"/>
        <v>668</v>
      </c>
      <c r="AN4631" s="2">
        <v>2</v>
      </c>
    </row>
    <row r="4632" spans="1:40" x14ac:dyDescent="0.25">
      <c r="A4632" s="68" t="s">
        <v>439</v>
      </c>
      <c r="B4632" s="69">
        <f>PRODUCT(B4617+B4624)</f>
        <v>43</v>
      </c>
      <c r="C4632" s="69">
        <f>PRODUCT(C4617+E4624)</f>
        <v>21</v>
      </c>
      <c r="D4632" s="69">
        <f>PRODUCT(D4617+D4624)</f>
        <v>0</v>
      </c>
      <c r="E4632" s="69">
        <f>PRODUCT(E4617+C4624)</f>
        <v>22</v>
      </c>
      <c r="F4632" s="69">
        <f>PRODUCT(F4617+H4624)</f>
        <v>225</v>
      </c>
      <c r="G4632" s="70" t="s">
        <v>6</v>
      </c>
      <c r="H4632" s="69">
        <f>PRODUCT(H4617+F4624)</f>
        <v>227</v>
      </c>
      <c r="I4632" s="69">
        <f>PRODUCT(I4617+K4624)</f>
        <v>58</v>
      </c>
      <c r="J4632" s="70" t="s">
        <v>6</v>
      </c>
      <c r="K4632" s="69">
        <f>PRODUCT(K4617+I4624)</f>
        <v>57</v>
      </c>
      <c r="L4632" s="71">
        <f>PRODUCT(((B4617*L4617)+B4624*L4624))/B4632</f>
        <v>961.06976744186045</v>
      </c>
      <c r="M4632" s="8"/>
      <c r="N4632" s="1"/>
      <c r="O4632" s="2">
        <v>29</v>
      </c>
      <c r="P4632" s="2">
        <v>5</v>
      </c>
      <c r="Q4632" s="2">
        <v>2011</v>
      </c>
      <c r="R4632" s="5" t="s">
        <v>778</v>
      </c>
      <c r="S4632" s="30" t="s">
        <v>6</v>
      </c>
      <c r="T4632" s="5" t="s">
        <v>783</v>
      </c>
      <c r="U4632" s="2">
        <v>2</v>
      </c>
      <c r="V4632" s="30" t="s">
        <v>6</v>
      </c>
      <c r="W4632" s="2">
        <v>1</v>
      </c>
      <c r="X4632" s="7" t="s">
        <v>1293</v>
      </c>
      <c r="Y4632" s="2">
        <v>396</v>
      </c>
      <c r="Z4632" s="2">
        <v>10</v>
      </c>
      <c r="AA4632" s="30" t="s">
        <v>6</v>
      </c>
      <c r="AB4632" s="2">
        <v>11</v>
      </c>
      <c r="AC4632" s="7"/>
      <c r="AD4632" s="2">
        <f t="shared" si="1958"/>
        <v>1</v>
      </c>
      <c r="AE4632" s="2">
        <f t="shared" si="1959"/>
        <v>1</v>
      </c>
      <c r="AF4632" s="2">
        <f t="shared" si="1960"/>
        <v>0</v>
      </c>
      <c r="AG4632" s="2">
        <f t="shared" si="1961"/>
        <v>0</v>
      </c>
      <c r="AH4632" s="2">
        <f t="shared" si="1962"/>
        <v>10</v>
      </c>
      <c r="AI4632" s="30" t="s">
        <v>6</v>
      </c>
      <c r="AJ4632" s="2">
        <f t="shared" si="1963"/>
        <v>11</v>
      </c>
      <c r="AK4632" s="2">
        <v>2</v>
      </c>
      <c r="AL4632" s="2">
        <f t="shared" si="1964"/>
        <v>396</v>
      </c>
      <c r="AN4632" s="2">
        <v>1</v>
      </c>
    </row>
    <row r="4633" spans="1:40" x14ac:dyDescent="0.25">
      <c r="A4633" s="68" t="s">
        <v>440</v>
      </c>
      <c r="B4633" s="69">
        <f>PRODUCT(B4618+B4625)</f>
        <v>0</v>
      </c>
      <c r="C4633" s="69">
        <f>PRODUCT(C4618+E4625)</f>
        <v>0</v>
      </c>
      <c r="D4633" s="69">
        <f>PRODUCT(D4618+D4625)</f>
        <v>0</v>
      </c>
      <c r="E4633" s="69">
        <f>PRODUCT(E4618+C4625)</f>
        <v>0</v>
      </c>
      <c r="F4633" s="69">
        <f>PRODUCT(F4618+H4625)</f>
        <v>0</v>
      </c>
      <c r="G4633" s="70" t="s">
        <v>6</v>
      </c>
      <c r="H4633" s="69">
        <f>PRODUCT(H4618+F4625)</f>
        <v>0</v>
      </c>
      <c r="I4633" s="69">
        <f>PRODUCT(I4618+K4625)</f>
        <v>0</v>
      </c>
      <c r="J4633" s="70" t="s">
        <v>6</v>
      </c>
      <c r="K4633" s="69">
        <f>PRODUCT(K4618+I4625)</f>
        <v>0</v>
      </c>
      <c r="L4633" s="71">
        <v>0</v>
      </c>
      <c r="M4633" s="8"/>
      <c r="N4633" s="1"/>
      <c r="O4633" s="2">
        <v>16</v>
      </c>
      <c r="P4633" s="2">
        <v>6</v>
      </c>
      <c r="Q4633" s="2">
        <v>2012</v>
      </c>
      <c r="R4633" s="5" t="s">
        <v>778</v>
      </c>
      <c r="S4633" s="30" t="s">
        <v>6</v>
      </c>
      <c r="T4633" s="5" t="s">
        <v>783</v>
      </c>
      <c r="U4633" s="2">
        <v>1</v>
      </c>
      <c r="V4633" s="30" t="s">
        <v>6</v>
      </c>
      <c r="W4633" s="2">
        <v>2</v>
      </c>
      <c r="X4633" s="7" t="s">
        <v>1341</v>
      </c>
      <c r="Y4633" s="2">
        <v>503</v>
      </c>
      <c r="Z4633" s="2">
        <v>5</v>
      </c>
      <c r="AA4633" s="30" t="s">
        <v>6</v>
      </c>
      <c r="AB4633" s="2">
        <v>7</v>
      </c>
      <c r="AC4633" s="7"/>
      <c r="AD4633" s="2">
        <f t="shared" si="1958"/>
        <v>1</v>
      </c>
      <c r="AE4633" s="2">
        <f t="shared" si="1959"/>
        <v>0</v>
      </c>
      <c r="AF4633" s="2">
        <f t="shared" si="1960"/>
        <v>0</v>
      </c>
      <c r="AG4633" s="2">
        <f t="shared" si="1961"/>
        <v>1</v>
      </c>
      <c r="AH4633" s="2">
        <f t="shared" si="1962"/>
        <v>5</v>
      </c>
      <c r="AI4633" s="30" t="s">
        <v>6</v>
      </c>
      <c r="AJ4633" s="2">
        <f t="shared" si="1963"/>
        <v>7</v>
      </c>
      <c r="AK4633" s="2">
        <v>1</v>
      </c>
      <c r="AL4633" s="2">
        <f t="shared" si="1964"/>
        <v>503</v>
      </c>
      <c r="AN4633" s="2">
        <v>2</v>
      </c>
    </row>
    <row r="4634" spans="1:40" x14ac:dyDescent="0.25">
      <c r="A4634" s="68" t="s">
        <v>17</v>
      </c>
      <c r="B4634" s="69">
        <f>PRODUCT(B4619+B4626)</f>
        <v>105</v>
      </c>
      <c r="C4634" s="69">
        <f>PRODUCT(C4619+E4626)</f>
        <v>62</v>
      </c>
      <c r="D4634" s="69">
        <f>PRODUCT(D4619+D4626)</f>
        <v>0</v>
      </c>
      <c r="E4634" s="69">
        <f>PRODUCT(E4619+C4626)</f>
        <v>43</v>
      </c>
      <c r="F4634" s="69">
        <f>PRODUCT(F4619+H4626)</f>
        <v>643</v>
      </c>
      <c r="G4634" s="70" t="s">
        <v>6</v>
      </c>
      <c r="H4634" s="69">
        <f>PRODUCT(H4619+F4626)</f>
        <v>530</v>
      </c>
      <c r="I4634" s="69">
        <f>PRODUCT(I4619+K4626)</f>
        <v>162</v>
      </c>
      <c r="J4634" s="70" t="s">
        <v>6</v>
      </c>
      <c r="K4634" s="69">
        <f>PRODUCT(K4619+I4626)</f>
        <v>119</v>
      </c>
      <c r="L4634" s="71">
        <f>PRODUCT(((B4619*L4619)+B4626*L4626))/B4634</f>
        <v>870.4666666666667</v>
      </c>
      <c r="M4634" s="8"/>
      <c r="N4634" s="1"/>
      <c r="O4634" s="2">
        <v>19</v>
      </c>
      <c r="P4634" s="2">
        <v>6</v>
      </c>
      <c r="Q4634" s="2">
        <v>2013</v>
      </c>
      <c r="R4634" s="5" t="s">
        <v>778</v>
      </c>
      <c r="S4634" s="30" t="s">
        <v>6</v>
      </c>
      <c r="T4634" s="5" t="s">
        <v>783</v>
      </c>
      <c r="U4634" s="2">
        <v>0</v>
      </c>
      <c r="V4634" s="30" t="s">
        <v>6</v>
      </c>
      <c r="W4634" s="2">
        <v>2</v>
      </c>
      <c r="X4634" s="98" t="s">
        <v>35</v>
      </c>
      <c r="Y4634" s="2">
        <v>806</v>
      </c>
      <c r="Z4634" s="2">
        <v>2</v>
      </c>
      <c r="AA4634" s="30" t="s">
        <v>6</v>
      </c>
      <c r="AB4634" s="2">
        <v>4</v>
      </c>
      <c r="AC4634" s="7"/>
      <c r="AD4634" s="2">
        <f t="shared" si="1958"/>
        <v>1</v>
      </c>
      <c r="AE4634" s="2">
        <f t="shared" si="1959"/>
        <v>0</v>
      </c>
      <c r="AF4634" s="2">
        <f t="shared" si="1960"/>
        <v>0</v>
      </c>
      <c r="AG4634" s="2">
        <f t="shared" si="1961"/>
        <v>1</v>
      </c>
      <c r="AH4634" s="2">
        <f t="shared" si="1962"/>
        <v>2</v>
      </c>
      <c r="AI4634" s="30" t="s">
        <v>6</v>
      </c>
      <c r="AJ4634" s="2">
        <f t="shared" si="1963"/>
        <v>4</v>
      </c>
      <c r="AK4634" s="2">
        <v>0</v>
      </c>
      <c r="AL4634" s="2">
        <f t="shared" si="1964"/>
        <v>806</v>
      </c>
      <c r="AN4634" s="2">
        <v>3</v>
      </c>
    </row>
    <row r="4635" spans="1:40" x14ac:dyDescent="0.25">
      <c r="A4635" s="72" t="s">
        <v>18</v>
      </c>
      <c r="B4635" s="73"/>
      <c r="C4635" s="73"/>
      <c r="D4635" s="73"/>
      <c r="E4635" s="73"/>
      <c r="F4635" s="74">
        <f>PRODUCT(F4634/B4634)</f>
        <v>6.1238095238095234</v>
      </c>
      <c r="G4635" s="74" t="s">
        <v>6</v>
      </c>
      <c r="H4635" s="74">
        <f>PRODUCT(H4634/B4634)</f>
        <v>5.0476190476190474</v>
      </c>
      <c r="I4635" s="86"/>
      <c r="J4635" s="86"/>
      <c r="K4635" s="86"/>
      <c r="L4635" s="76"/>
      <c r="M4635" s="55"/>
      <c r="N4635" s="1"/>
      <c r="O4635" s="2">
        <v>30</v>
      </c>
      <c r="P4635" s="2">
        <v>6</v>
      </c>
      <c r="Q4635" s="2">
        <v>2013</v>
      </c>
      <c r="R4635" s="5" t="s">
        <v>778</v>
      </c>
      <c r="S4635" s="30" t="s">
        <v>6</v>
      </c>
      <c r="T4635" s="5" t="s">
        <v>783</v>
      </c>
      <c r="U4635" s="2">
        <v>1</v>
      </c>
      <c r="V4635" s="30" t="s">
        <v>6</v>
      </c>
      <c r="W4635" s="2">
        <v>0</v>
      </c>
      <c r="X4635" s="98" t="s">
        <v>447</v>
      </c>
      <c r="Y4635" s="2">
        <v>710</v>
      </c>
      <c r="Z4635" s="2">
        <v>6</v>
      </c>
      <c r="AA4635" s="30" t="s">
        <v>6</v>
      </c>
      <c r="AB4635" s="2">
        <v>3</v>
      </c>
      <c r="AC4635" s="7"/>
      <c r="AD4635" s="2">
        <f t="shared" si="1958"/>
        <v>1</v>
      </c>
      <c r="AE4635" s="2">
        <f t="shared" si="1959"/>
        <v>1</v>
      </c>
      <c r="AF4635" s="2">
        <f t="shared" si="1960"/>
        <v>0</v>
      </c>
      <c r="AG4635" s="2">
        <f t="shared" si="1961"/>
        <v>0</v>
      </c>
      <c r="AH4635" s="2">
        <f t="shared" si="1962"/>
        <v>6</v>
      </c>
      <c r="AI4635" s="30" t="s">
        <v>6</v>
      </c>
      <c r="AJ4635" s="2">
        <f t="shared" si="1963"/>
        <v>3</v>
      </c>
      <c r="AK4635" s="2">
        <v>2</v>
      </c>
      <c r="AL4635" s="2">
        <f t="shared" si="1964"/>
        <v>710</v>
      </c>
      <c r="AN4635" s="2">
        <v>0</v>
      </c>
    </row>
    <row r="4636" spans="1:40" x14ac:dyDescent="0.25">
      <c r="A4636" s="7"/>
      <c r="B4636" s="10"/>
      <c r="C4636" s="10"/>
      <c r="D4636" s="10"/>
      <c r="E4636" s="10"/>
      <c r="F4636" s="10"/>
      <c r="G4636" s="10"/>
      <c r="H4636" s="10"/>
      <c r="I4636" s="10"/>
      <c r="J4636" s="10"/>
      <c r="K4636" s="10"/>
      <c r="L4636" s="54"/>
      <c r="M4636" s="55"/>
      <c r="N4636" s="1"/>
      <c r="O4636" s="2">
        <v>26</v>
      </c>
      <c r="P4636" s="2">
        <v>6</v>
      </c>
      <c r="Q4636" s="2">
        <v>2014</v>
      </c>
      <c r="R4636" s="5" t="s">
        <v>778</v>
      </c>
      <c r="S4636" s="30" t="s">
        <v>6</v>
      </c>
      <c r="T4636" s="5" t="s">
        <v>783</v>
      </c>
      <c r="U4636" s="2">
        <v>2</v>
      </c>
      <c r="V4636" s="30" t="s">
        <v>6</v>
      </c>
      <c r="W4636" s="2">
        <v>0</v>
      </c>
      <c r="X4636" s="7" t="s">
        <v>68</v>
      </c>
      <c r="Y4636" s="2">
        <v>583</v>
      </c>
      <c r="Z4636" s="2">
        <v>6</v>
      </c>
      <c r="AA4636" s="30" t="s">
        <v>6</v>
      </c>
      <c r="AB4636" s="2">
        <v>3</v>
      </c>
      <c r="AC4636" s="7"/>
      <c r="AD4636" s="2">
        <f t="shared" si="1958"/>
        <v>1</v>
      </c>
      <c r="AE4636" s="2">
        <f t="shared" si="1959"/>
        <v>1</v>
      </c>
      <c r="AF4636" s="2">
        <f t="shared" si="1960"/>
        <v>0</v>
      </c>
      <c r="AG4636" s="2">
        <f t="shared" si="1961"/>
        <v>0</v>
      </c>
      <c r="AH4636" s="2">
        <f t="shared" si="1962"/>
        <v>6</v>
      </c>
      <c r="AI4636" s="30" t="s">
        <v>6</v>
      </c>
      <c r="AJ4636" s="2">
        <f t="shared" si="1963"/>
        <v>3</v>
      </c>
      <c r="AK4636" s="2">
        <v>3</v>
      </c>
      <c r="AL4636" s="2">
        <f t="shared" si="1964"/>
        <v>583</v>
      </c>
      <c r="AN4636" s="2">
        <v>0</v>
      </c>
    </row>
    <row r="4637" spans="1:40" x14ac:dyDescent="0.25">
      <c r="A4637" s="7"/>
      <c r="B4637" s="10"/>
      <c r="C4637" s="10"/>
      <c r="D4637" s="10"/>
      <c r="E4637" s="10"/>
      <c r="F4637" s="10" t="s">
        <v>1873</v>
      </c>
      <c r="G4637" s="10"/>
      <c r="H4637" s="10"/>
      <c r="I4637" s="10"/>
      <c r="J4637" s="10"/>
      <c r="K4637" s="10"/>
      <c r="L4637" s="10"/>
      <c r="M4637" s="55"/>
      <c r="N4637" s="1"/>
      <c r="O4637" s="2">
        <v>13</v>
      </c>
      <c r="P4637" s="2">
        <v>8</v>
      </c>
      <c r="Q4637" s="2">
        <v>2014</v>
      </c>
      <c r="R4637" s="5" t="s">
        <v>778</v>
      </c>
      <c r="S4637" s="30" t="s">
        <v>6</v>
      </c>
      <c r="T4637" s="5" t="s">
        <v>783</v>
      </c>
      <c r="U4637" s="2">
        <v>2</v>
      </c>
      <c r="V4637" s="30" t="s">
        <v>6</v>
      </c>
      <c r="W4637" s="2">
        <v>0</v>
      </c>
      <c r="X4637" s="7" t="s">
        <v>213</v>
      </c>
      <c r="Y4637" s="2">
        <v>555</v>
      </c>
      <c r="Z4637" s="2">
        <v>4</v>
      </c>
      <c r="AA4637" s="30" t="s">
        <v>6</v>
      </c>
      <c r="AB4637" s="2">
        <v>2</v>
      </c>
      <c r="AC4637" s="7"/>
      <c r="AD4637" s="2">
        <f t="shared" si="1958"/>
        <v>1</v>
      </c>
      <c r="AE4637" s="2">
        <f t="shared" si="1959"/>
        <v>1</v>
      </c>
      <c r="AF4637" s="2">
        <f t="shared" si="1960"/>
        <v>0</v>
      </c>
      <c r="AG4637" s="2">
        <f t="shared" si="1961"/>
        <v>0</v>
      </c>
      <c r="AH4637" s="2">
        <f t="shared" si="1962"/>
        <v>4</v>
      </c>
      <c r="AI4637" s="30" t="s">
        <v>6</v>
      </c>
      <c r="AJ4637" s="2">
        <f t="shared" si="1963"/>
        <v>2</v>
      </c>
      <c r="AK4637" s="2">
        <v>3</v>
      </c>
      <c r="AL4637" s="2">
        <f t="shared" si="1964"/>
        <v>555</v>
      </c>
      <c r="AN4637" s="2">
        <v>0</v>
      </c>
    </row>
    <row r="4638" spans="1:40" x14ac:dyDescent="0.25">
      <c r="A4638" s="7"/>
      <c r="B4638" s="10"/>
      <c r="C4638" s="10"/>
      <c r="D4638" s="10"/>
      <c r="E4638" s="10"/>
      <c r="F4638" s="10" t="s">
        <v>433</v>
      </c>
      <c r="G4638" s="10"/>
      <c r="H4638" s="10"/>
      <c r="I4638" s="10"/>
      <c r="J4638" s="10"/>
      <c r="K4638" s="10"/>
      <c r="L4638" s="57">
        <f>PRODUCT(C4619/B4619)</f>
        <v>0.7407407407407407</v>
      </c>
      <c r="M4638" s="55"/>
      <c r="N4638" s="1"/>
      <c r="O4638" s="2">
        <v>24</v>
      </c>
      <c r="P4638" s="2">
        <v>5</v>
      </c>
      <c r="Q4638" s="2">
        <v>2015</v>
      </c>
      <c r="R4638" s="5" t="s">
        <v>778</v>
      </c>
      <c r="S4638" s="30" t="s">
        <v>6</v>
      </c>
      <c r="T4638" s="5" t="s">
        <v>783</v>
      </c>
      <c r="U4638" s="2">
        <v>2</v>
      </c>
      <c r="V4638" s="30" t="s">
        <v>6</v>
      </c>
      <c r="W4638" s="2">
        <v>0</v>
      </c>
      <c r="X4638" s="7" t="s">
        <v>238</v>
      </c>
      <c r="Y4638" s="2">
        <v>504</v>
      </c>
      <c r="Z4638" s="2">
        <v>10</v>
      </c>
      <c r="AA4638" s="30" t="s">
        <v>6</v>
      </c>
      <c r="AB4638" s="2">
        <v>4</v>
      </c>
      <c r="AC4638" s="7"/>
      <c r="AD4638" s="2">
        <f t="shared" si="1958"/>
        <v>1</v>
      </c>
      <c r="AE4638" s="2">
        <f t="shared" si="1959"/>
        <v>1</v>
      </c>
      <c r="AF4638" s="2">
        <f t="shared" si="1960"/>
        <v>0</v>
      </c>
      <c r="AG4638" s="2">
        <f t="shared" si="1961"/>
        <v>0</v>
      </c>
      <c r="AH4638" s="2">
        <f t="shared" si="1962"/>
        <v>10</v>
      </c>
      <c r="AI4638" s="30" t="s">
        <v>6</v>
      </c>
      <c r="AJ4638" s="2">
        <f t="shared" si="1963"/>
        <v>4</v>
      </c>
      <c r="AK4638" s="2">
        <v>3</v>
      </c>
      <c r="AL4638" s="2">
        <f t="shared" si="1964"/>
        <v>504</v>
      </c>
      <c r="AN4638" s="2">
        <v>0</v>
      </c>
    </row>
    <row r="4639" spans="1:40" x14ac:dyDescent="0.25">
      <c r="A4639" s="7"/>
      <c r="B4639" s="10"/>
      <c r="C4639" s="10"/>
      <c r="D4639" s="10"/>
      <c r="E4639" s="10"/>
      <c r="F4639" s="10" t="s">
        <v>434</v>
      </c>
      <c r="G4639" s="10"/>
      <c r="H4639" s="10"/>
      <c r="I4639" s="10"/>
      <c r="J4639" s="10"/>
      <c r="K4639" s="10"/>
      <c r="L4639" s="57">
        <f>PRODUCT(E4626/B4626)</f>
        <v>0.43137254901960786</v>
      </c>
      <c r="M4639" s="55"/>
      <c r="N4639" s="1"/>
      <c r="O4639" s="2">
        <v>17</v>
      </c>
      <c r="P4639" s="2">
        <v>6</v>
      </c>
      <c r="Q4639" s="2">
        <v>2015</v>
      </c>
      <c r="R4639" s="5" t="s">
        <v>778</v>
      </c>
      <c r="S4639" s="30" t="s">
        <v>6</v>
      </c>
      <c r="T4639" s="5" t="s">
        <v>783</v>
      </c>
      <c r="U4639" s="2">
        <v>2</v>
      </c>
      <c r="V4639" s="30" t="s">
        <v>6</v>
      </c>
      <c r="W4639" s="2">
        <v>0</v>
      </c>
      <c r="X4639" s="7" t="s">
        <v>486</v>
      </c>
      <c r="Y4639" s="2">
        <v>553</v>
      </c>
      <c r="Z4639" s="2">
        <v>12</v>
      </c>
      <c r="AA4639" s="30" t="s">
        <v>6</v>
      </c>
      <c r="AB4639" s="2">
        <v>2</v>
      </c>
      <c r="AC4639" s="7"/>
      <c r="AD4639" s="2">
        <f t="shared" si="1958"/>
        <v>1</v>
      </c>
      <c r="AE4639" s="2">
        <f t="shared" si="1959"/>
        <v>1</v>
      </c>
      <c r="AF4639" s="2">
        <f t="shared" si="1960"/>
        <v>0</v>
      </c>
      <c r="AG4639" s="2">
        <f t="shared" si="1961"/>
        <v>0</v>
      </c>
      <c r="AH4639" s="2">
        <f t="shared" si="1962"/>
        <v>12</v>
      </c>
      <c r="AI4639" s="30" t="s">
        <v>6</v>
      </c>
      <c r="AJ4639" s="2">
        <f t="shared" si="1963"/>
        <v>2</v>
      </c>
      <c r="AK4639" s="2">
        <v>3</v>
      </c>
      <c r="AL4639" s="2">
        <f t="shared" si="1964"/>
        <v>553</v>
      </c>
      <c r="AN4639" s="2">
        <v>0</v>
      </c>
    </row>
    <row r="4640" spans="1:40" x14ac:dyDescent="0.25">
      <c r="A4640" s="7"/>
      <c r="B4640" s="10"/>
      <c r="C4640" s="10"/>
      <c r="D4640" s="10"/>
      <c r="E4640" s="10"/>
      <c r="F4640" s="10" t="s">
        <v>435</v>
      </c>
      <c r="G4640" s="10"/>
      <c r="H4640" s="10"/>
      <c r="I4640" s="10"/>
      <c r="J4640" s="10"/>
      <c r="K4640" s="10"/>
      <c r="L4640" s="57">
        <f>PRODUCT(C4634/B4634)</f>
        <v>0.59047619047619049</v>
      </c>
      <c r="M4640" s="55"/>
      <c r="N4640" s="1"/>
      <c r="O4640" s="15">
        <v>27</v>
      </c>
      <c r="P4640" s="15">
        <v>7</v>
      </c>
      <c r="Q4640" s="15">
        <v>2016</v>
      </c>
      <c r="R4640" s="82" t="s">
        <v>778</v>
      </c>
      <c r="S4640" s="90" t="s">
        <v>6</v>
      </c>
      <c r="T4640" s="82" t="s">
        <v>783</v>
      </c>
      <c r="U4640" s="15">
        <v>0</v>
      </c>
      <c r="V4640" s="90" t="s">
        <v>6</v>
      </c>
      <c r="W4640" s="15">
        <v>1</v>
      </c>
      <c r="X4640" s="102" t="s">
        <v>1534</v>
      </c>
      <c r="Y4640" s="15">
        <v>604</v>
      </c>
      <c r="Z4640" s="15">
        <v>9</v>
      </c>
      <c r="AA4640" s="90" t="s">
        <v>6</v>
      </c>
      <c r="AB4640" s="15">
        <v>10</v>
      </c>
      <c r="AC4640" s="7"/>
      <c r="AD4640" s="2">
        <f t="shared" si="1958"/>
        <v>1</v>
      </c>
      <c r="AE4640" s="2">
        <f t="shared" si="1959"/>
        <v>0</v>
      </c>
      <c r="AF4640" s="2">
        <f t="shared" si="1960"/>
        <v>0</v>
      </c>
      <c r="AG4640" s="2">
        <f t="shared" si="1961"/>
        <v>1</v>
      </c>
      <c r="AH4640" s="2">
        <f t="shared" si="1962"/>
        <v>9</v>
      </c>
      <c r="AI4640" s="30" t="s">
        <v>6</v>
      </c>
      <c r="AJ4640" s="2">
        <f t="shared" si="1963"/>
        <v>10</v>
      </c>
      <c r="AK4640" s="2">
        <v>0</v>
      </c>
      <c r="AL4640" s="2">
        <f t="shared" si="1964"/>
        <v>604</v>
      </c>
      <c r="AN4640" s="2">
        <v>2</v>
      </c>
    </row>
    <row r="4641" spans="1:40" x14ac:dyDescent="0.25">
      <c r="A4641" s="7"/>
      <c r="B4641" s="10"/>
      <c r="C4641" s="10"/>
      <c r="D4641" s="10"/>
      <c r="E4641" s="10"/>
      <c r="F4641" s="10"/>
      <c r="G4641" s="10"/>
      <c r="H4641" s="10"/>
      <c r="I4641" s="10"/>
      <c r="J4641" s="10"/>
      <c r="K4641" s="10"/>
      <c r="L4641" s="54"/>
      <c r="M4641" s="55"/>
      <c r="N4641" s="1"/>
      <c r="O4641" s="2">
        <v>28</v>
      </c>
      <c r="P4641" s="2">
        <v>5</v>
      </c>
      <c r="Q4641" s="2">
        <v>2017</v>
      </c>
      <c r="R4641" s="5" t="s">
        <v>778</v>
      </c>
      <c r="S4641" s="2" t="s">
        <v>6</v>
      </c>
      <c r="T4641" s="5" t="s">
        <v>783</v>
      </c>
      <c r="U4641" s="2">
        <v>1</v>
      </c>
      <c r="V4641" s="30" t="s">
        <v>6</v>
      </c>
      <c r="W4641" s="2">
        <v>0</v>
      </c>
      <c r="X4641" s="44" t="s">
        <v>1566</v>
      </c>
      <c r="Y4641" s="2">
        <v>566</v>
      </c>
      <c r="Z4641" s="2">
        <v>10</v>
      </c>
      <c r="AA4641" s="30" t="s">
        <v>6</v>
      </c>
      <c r="AB4641" s="2">
        <v>8</v>
      </c>
      <c r="AC4641" s="7"/>
      <c r="AD4641" s="2">
        <f t="shared" si="1958"/>
        <v>1</v>
      </c>
      <c r="AE4641" s="2">
        <f t="shared" si="1959"/>
        <v>1</v>
      </c>
      <c r="AF4641" s="2">
        <f t="shared" si="1960"/>
        <v>0</v>
      </c>
      <c r="AG4641" s="2">
        <f t="shared" si="1961"/>
        <v>0</v>
      </c>
      <c r="AH4641" s="2">
        <f t="shared" si="1962"/>
        <v>10</v>
      </c>
      <c r="AI4641" s="30" t="s">
        <v>6</v>
      </c>
      <c r="AJ4641" s="2">
        <f t="shared" si="1963"/>
        <v>8</v>
      </c>
      <c r="AK4641" s="2">
        <v>2</v>
      </c>
      <c r="AL4641" s="2">
        <f t="shared" si="1964"/>
        <v>566</v>
      </c>
      <c r="AN4641" s="2">
        <v>0</v>
      </c>
    </row>
    <row r="4642" spans="1:40" x14ac:dyDescent="0.25">
      <c r="A4642" s="7"/>
      <c r="B4642" s="10"/>
      <c r="C4642" s="10"/>
      <c r="D4642" s="10"/>
      <c r="E4642" s="10"/>
      <c r="F4642" s="10"/>
      <c r="G4642" s="10"/>
      <c r="H4642" s="10"/>
      <c r="I4642" s="10"/>
      <c r="J4642" s="10"/>
      <c r="K4642" s="10"/>
      <c r="L4642" s="54"/>
      <c r="M4642" s="55"/>
      <c r="N4642" s="1"/>
      <c r="O4642" s="2">
        <v>10</v>
      </c>
      <c r="P4642" s="2">
        <v>8</v>
      </c>
      <c r="Q4642" s="2">
        <v>2017</v>
      </c>
      <c r="R4642" s="5" t="s">
        <v>778</v>
      </c>
      <c r="S4642" s="2" t="s">
        <v>6</v>
      </c>
      <c r="T4642" s="5" t="s">
        <v>783</v>
      </c>
      <c r="U4642" s="2">
        <v>1</v>
      </c>
      <c r="V4642" s="2" t="s">
        <v>6</v>
      </c>
      <c r="W4642" s="2">
        <v>0</v>
      </c>
      <c r="X4642" s="44" t="s">
        <v>245</v>
      </c>
      <c r="Y4642" s="2">
        <v>505</v>
      </c>
      <c r="Z4642" s="2">
        <v>5</v>
      </c>
      <c r="AA4642" s="2" t="s">
        <v>6</v>
      </c>
      <c r="AB4642" s="2">
        <v>3</v>
      </c>
      <c r="AC4642" s="7"/>
      <c r="AD4642" s="2">
        <f t="shared" si="1958"/>
        <v>1</v>
      </c>
      <c r="AE4642" s="2">
        <f t="shared" si="1959"/>
        <v>1</v>
      </c>
      <c r="AF4642" s="2">
        <f t="shared" si="1960"/>
        <v>0</v>
      </c>
      <c r="AG4642" s="2">
        <f t="shared" si="1961"/>
        <v>0</v>
      </c>
      <c r="AH4642" s="2">
        <f t="shared" si="1962"/>
        <v>5</v>
      </c>
      <c r="AI4642" s="30" t="s">
        <v>6</v>
      </c>
      <c r="AJ4642" s="2">
        <f t="shared" si="1963"/>
        <v>3</v>
      </c>
      <c r="AK4642" s="2">
        <v>2</v>
      </c>
      <c r="AL4642" s="2">
        <f t="shared" si="1964"/>
        <v>505</v>
      </c>
      <c r="AN4642" s="2">
        <v>0</v>
      </c>
    </row>
    <row r="4643" spans="1:40" x14ac:dyDescent="0.25">
      <c r="A4643" s="7"/>
      <c r="B4643" s="10"/>
      <c r="C4643" s="10"/>
      <c r="D4643" s="10"/>
      <c r="E4643" s="10"/>
      <c r="F4643" s="10"/>
      <c r="G4643" s="10"/>
      <c r="H4643" s="10"/>
      <c r="I4643" s="10"/>
      <c r="J4643" s="10"/>
      <c r="K4643" s="10"/>
      <c r="L4643" s="54"/>
      <c r="M4643" s="55"/>
      <c r="N4643" s="1"/>
      <c r="O4643" s="2">
        <v>8</v>
      </c>
      <c r="P4643" s="2">
        <v>7</v>
      </c>
      <c r="Q4643" s="2">
        <v>2018</v>
      </c>
      <c r="R4643" s="5" t="s">
        <v>778</v>
      </c>
      <c r="S4643" s="2" t="s">
        <v>6</v>
      </c>
      <c r="T4643" s="5" t="s">
        <v>783</v>
      </c>
      <c r="U4643" s="2">
        <v>0</v>
      </c>
      <c r="V4643" s="30" t="s">
        <v>6</v>
      </c>
      <c r="W4643" s="2">
        <v>2</v>
      </c>
      <c r="X4643" s="44" t="s">
        <v>1650</v>
      </c>
      <c r="Y4643" s="2">
        <v>606</v>
      </c>
      <c r="Z4643" s="2">
        <v>3</v>
      </c>
      <c r="AA4643" s="30" t="s">
        <v>6</v>
      </c>
      <c r="AB4643" s="2">
        <v>12</v>
      </c>
      <c r="AC4643" s="7"/>
      <c r="AD4643" s="2">
        <f t="shared" si="1958"/>
        <v>1</v>
      </c>
      <c r="AE4643" s="2">
        <f t="shared" si="1959"/>
        <v>0</v>
      </c>
      <c r="AF4643" s="2">
        <f t="shared" si="1960"/>
        <v>0</v>
      </c>
      <c r="AG4643" s="2">
        <f t="shared" si="1961"/>
        <v>1</v>
      </c>
      <c r="AH4643" s="2">
        <f t="shared" si="1962"/>
        <v>3</v>
      </c>
      <c r="AI4643" s="30" t="s">
        <v>6</v>
      </c>
      <c r="AJ4643" s="2">
        <f t="shared" si="1963"/>
        <v>12</v>
      </c>
      <c r="AK4643" s="2">
        <v>0</v>
      </c>
      <c r="AL4643" s="2">
        <f t="shared" si="1964"/>
        <v>606</v>
      </c>
      <c r="AN4643" s="2">
        <v>3</v>
      </c>
    </row>
    <row r="4644" spans="1:40" x14ac:dyDescent="0.25">
      <c r="A4644" s="7"/>
      <c r="B4644" s="10"/>
      <c r="C4644" s="10"/>
      <c r="D4644" s="10"/>
      <c r="E4644" s="10"/>
      <c r="F4644" s="10"/>
      <c r="G4644" s="10"/>
      <c r="H4644" s="10"/>
      <c r="I4644" s="10"/>
      <c r="J4644" s="10"/>
      <c r="K4644" s="10"/>
      <c r="L4644" s="54"/>
      <c r="M4644" s="55"/>
      <c r="N4644" s="1"/>
      <c r="O4644" s="2">
        <v>8</v>
      </c>
      <c r="P4644" s="2">
        <v>8</v>
      </c>
      <c r="Q4644" s="2">
        <v>2018</v>
      </c>
      <c r="R4644" s="5" t="s">
        <v>778</v>
      </c>
      <c r="S4644" s="2" t="s">
        <v>6</v>
      </c>
      <c r="T4644" s="5" t="s">
        <v>783</v>
      </c>
      <c r="U4644" s="2">
        <v>2</v>
      </c>
      <c r="V4644" s="30" t="s">
        <v>6</v>
      </c>
      <c r="W4644" s="2">
        <v>0</v>
      </c>
      <c r="X4644" s="44" t="s">
        <v>470</v>
      </c>
      <c r="Y4644" s="2">
        <v>572</v>
      </c>
      <c r="Z4644" s="2">
        <v>14</v>
      </c>
      <c r="AA4644" s="30" t="s">
        <v>6</v>
      </c>
      <c r="AB4644" s="2">
        <v>4</v>
      </c>
      <c r="AC4644" s="7"/>
      <c r="AD4644" s="2">
        <f t="shared" si="1958"/>
        <v>1</v>
      </c>
      <c r="AE4644" s="2">
        <f t="shared" si="1959"/>
        <v>1</v>
      </c>
      <c r="AF4644" s="2">
        <f t="shared" si="1960"/>
        <v>0</v>
      </c>
      <c r="AG4644" s="2">
        <f t="shared" si="1961"/>
        <v>0</v>
      </c>
      <c r="AH4644" s="2">
        <f t="shared" si="1962"/>
        <v>14</v>
      </c>
      <c r="AI4644" s="30" t="s">
        <v>6</v>
      </c>
      <c r="AJ4644" s="2">
        <f t="shared" si="1963"/>
        <v>4</v>
      </c>
      <c r="AK4644" s="2">
        <v>3</v>
      </c>
      <c r="AL4644" s="2">
        <f t="shared" si="1964"/>
        <v>572</v>
      </c>
      <c r="AN4644" s="2">
        <v>0</v>
      </c>
    </row>
    <row r="4645" spans="1:40" x14ac:dyDescent="0.25">
      <c r="A4645" s="7"/>
      <c r="B4645" s="10"/>
      <c r="C4645" s="10"/>
      <c r="D4645" s="10"/>
      <c r="E4645" s="10"/>
      <c r="F4645" s="10"/>
      <c r="G4645" s="10"/>
      <c r="H4645" s="10"/>
      <c r="I4645" s="10"/>
      <c r="J4645" s="10"/>
      <c r="K4645" s="10"/>
      <c r="L4645" s="54"/>
      <c r="M4645" s="55"/>
      <c r="N4645" s="1"/>
      <c r="O4645" s="2">
        <v>30</v>
      </c>
      <c r="P4645" s="2">
        <v>5</v>
      </c>
      <c r="Q4645" s="2">
        <v>2019</v>
      </c>
      <c r="R4645" s="5" t="s">
        <v>778</v>
      </c>
      <c r="S4645" s="2" t="s">
        <v>6</v>
      </c>
      <c r="T4645" s="5" t="s">
        <v>783</v>
      </c>
      <c r="U4645" s="2">
        <v>2</v>
      </c>
      <c r="V4645" s="30" t="s">
        <v>6</v>
      </c>
      <c r="W4645" s="2">
        <v>1</v>
      </c>
      <c r="X4645" s="44" t="s">
        <v>1708</v>
      </c>
      <c r="Y4645" s="2">
        <v>578</v>
      </c>
      <c r="Z4645" s="2">
        <v>11</v>
      </c>
      <c r="AA4645" s="30" t="s">
        <v>6</v>
      </c>
      <c r="AB4645" s="2">
        <v>10</v>
      </c>
      <c r="AC4645" s="7"/>
      <c r="AD4645" s="2">
        <f t="shared" si="1958"/>
        <v>1</v>
      </c>
      <c r="AE4645" s="2">
        <f t="shared" si="1959"/>
        <v>1</v>
      </c>
      <c r="AF4645" s="2">
        <f t="shared" si="1960"/>
        <v>0</v>
      </c>
      <c r="AG4645" s="2">
        <f t="shared" si="1961"/>
        <v>0</v>
      </c>
      <c r="AH4645" s="2">
        <f t="shared" si="1962"/>
        <v>11</v>
      </c>
      <c r="AI4645" s="30" t="s">
        <v>6</v>
      </c>
      <c r="AJ4645" s="2">
        <f t="shared" si="1963"/>
        <v>10</v>
      </c>
      <c r="AK4645" s="2">
        <v>2</v>
      </c>
      <c r="AL4645" s="2">
        <f t="shared" si="1964"/>
        <v>578</v>
      </c>
      <c r="AN4645" s="2">
        <v>1</v>
      </c>
    </row>
    <row r="4646" spans="1:40" x14ac:dyDescent="0.25">
      <c r="A4646" s="7"/>
      <c r="B4646" s="10"/>
      <c r="C4646" s="10"/>
      <c r="D4646" s="10"/>
      <c r="E4646" s="10"/>
      <c r="F4646" s="10"/>
      <c r="G4646" s="10"/>
      <c r="H4646" s="10"/>
      <c r="I4646" s="10"/>
      <c r="J4646" s="10"/>
      <c r="K4646" s="10"/>
      <c r="L4646" s="54"/>
      <c r="M4646" s="55"/>
      <c r="N4646" s="1"/>
      <c r="O4646" s="2">
        <v>5</v>
      </c>
      <c r="P4646" s="2">
        <v>7</v>
      </c>
      <c r="Q4646" s="2">
        <v>2020</v>
      </c>
      <c r="R4646" s="16" t="s">
        <v>778</v>
      </c>
      <c r="S4646" s="104" t="s">
        <v>6</v>
      </c>
      <c r="T4646" s="16" t="s">
        <v>783</v>
      </c>
      <c r="U4646" s="2">
        <v>1</v>
      </c>
      <c r="V4646" s="30" t="s">
        <v>6</v>
      </c>
      <c r="W4646" s="2">
        <v>2</v>
      </c>
      <c r="X4646" s="44" t="s">
        <v>1798</v>
      </c>
      <c r="Y4646" s="2">
        <v>635</v>
      </c>
      <c r="Z4646" s="2">
        <v>4</v>
      </c>
      <c r="AA4646" s="30" t="s">
        <v>6</v>
      </c>
      <c r="AB4646" s="2">
        <v>10</v>
      </c>
      <c r="AC4646" s="7"/>
      <c r="AD4646" s="2">
        <f t="shared" si="1958"/>
        <v>1</v>
      </c>
      <c r="AE4646" s="2">
        <f t="shared" si="1959"/>
        <v>0</v>
      </c>
      <c r="AF4646" s="2">
        <f t="shared" si="1960"/>
        <v>0</v>
      </c>
      <c r="AG4646" s="2">
        <f t="shared" si="1961"/>
        <v>1</v>
      </c>
      <c r="AH4646" s="2">
        <f t="shared" si="1962"/>
        <v>4</v>
      </c>
      <c r="AI4646" s="30" t="s">
        <v>6</v>
      </c>
      <c r="AJ4646" s="2">
        <f t="shared" si="1963"/>
        <v>10</v>
      </c>
      <c r="AK4646" s="2">
        <v>1</v>
      </c>
      <c r="AL4646" s="2">
        <f t="shared" si="1964"/>
        <v>635</v>
      </c>
      <c r="AN4646" s="2">
        <v>2</v>
      </c>
    </row>
    <row r="4647" spans="1:40" x14ac:dyDescent="0.25">
      <c r="A4647" s="7"/>
      <c r="B4647" s="10"/>
      <c r="C4647" s="10"/>
      <c r="D4647" s="10"/>
      <c r="E4647" s="10"/>
      <c r="F4647" s="10"/>
      <c r="G4647" s="10"/>
      <c r="H4647" s="10"/>
      <c r="I4647" s="10"/>
      <c r="J4647" s="10"/>
      <c r="K4647" s="10"/>
      <c r="L4647" s="54"/>
      <c r="M4647" s="55"/>
      <c r="N4647" s="40"/>
      <c r="O4647" s="2"/>
      <c r="S4647" s="19"/>
      <c r="V4647" s="27"/>
      <c r="X4647" s="44"/>
      <c r="AA4647" s="27"/>
      <c r="AC4647" s="7"/>
      <c r="AI4647" s="30"/>
      <c r="AL4647" s="2"/>
    </row>
    <row r="4648" spans="1:40" x14ac:dyDescent="0.25">
      <c r="A4648" s="7"/>
      <c r="B4648" s="10"/>
      <c r="C4648" s="10"/>
      <c r="D4648" s="10"/>
      <c r="E4648" s="10"/>
      <c r="F4648" s="10"/>
      <c r="G4648" s="10"/>
      <c r="H4648" s="10"/>
      <c r="I4648" s="10"/>
      <c r="J4648" s="10"/>
      <c r="K4648" s="10"/>
      <c r="L4648" s="54"/>
      <c r="M4648" s="55"/>
      <c r="N4648" s="40"/>
      <c r="O4648" s="2"/>
      <c r="S4648" s="19"/>
      <c r="V4648" s="27"/>
      <c r="X4648" s="44"/>
      <c r="AA4648" s="27"/>
      <c r="AC4648" s="7"/>
      <c r="AI4648" s="30"/>
      <c r="AL4648" s="2"/>
    </row>
    <row r="4649" spans="1:40" x14ac:dyDescent="0.25">
      <c r="A4649" s="7"/>
      <c r="B4649" s="10"/>
      <c r="C4649" s="10"/>
      <c r="D4649" s="10"/>
      <c r="E4649" s="10"/>
      <c r="F4649" s="10"/>
      <c r="G4649" s="10"/>
      <c r="H4649" s="10"/>
      <c r="I4649" s="10"/>
      <c r="J4649" s="10"/>
      <c r="K4649" s="10"/>
      <c r="L4649" s="54"/>
      <c r="R4649" s="10" t="s">
        <v>25</v>
      </c>
      <c r="AC4649" s="10" t="s">
        <v>3</v>
      </c>
      <c r="AD4649" s="3">
        <f>SUM(AD4650:AD4673)</f>
        <v>22</v>
      </c>
      <c r="AE4649" s="3">
        <f>SUM(AE4650:AE4673)</f>
        <v>15</v>
      </c>
      <c r="AF4649" s="3">
        <f>SUM(AF4650:AF4673)</f>
        <v>0</v>
      </c>
      <c r="AG4649" s="3">
        <f>SUM(AG4650:AG4673)</f>
        <v>7</v>
      </c>
      <c r="AH4649" s="3">
        <f>SUM(AH4650:AH4673)</f>
        <v>144</v>
      </c>
      <c r="AJ4649" s="3">
        <f>SUM(AJ4650:AJ4673)</f>
        <v>119</v>
      </c>
      <c r="AK4649" s="3">
        <f>SUM(AK4650:AK4673)</f>
        <v>40</v>
      </c>
      <c r="AL4649" s="3">
        <f>SUM(AL4650:AL4673)</f>
        <v>16406</v>
      </c>
      <c r="AN4649" s="3">
        <f>SUM(AN4650:AN4673)</f>
        <v>22</v>
      </c>
    </row>
    <row r="4650" spans="1:40" x14ac:dyDescent="0.25">
      <c r="A4650" s="7"/>
      <c r="B4650" s="10"/>
      <c r="C4650" s="10"/>
      <c r="D4650" s="10"/>
      <c r="E4650" s="10"/>
      <c r="F4650" s="10"/>
      <c r="G4650" s="10"/>
      <c r="H4650" s="10"/>
      <c r="I4650" s="10"/>
      <c r="J4650" s="10"/>
      <c r="K4650" s="10"/>
      <c r="L4650" s="54"/>
      <c r="N4650" s="1" t="s">
        <v>46</v>
      </c>
      <c r="O4650" s="2">
        <v>21</v>
      </c>
      <c r="P4650" s="2">
        <v>8</v>
      </c>
      <c r="Q4650" s="2">
        <v>2001</v>
      </c>
      <c r="R4650" s="5" t="s">
        <v>778</v>
      </c>
      <c r="S4650" s="30" t="s">
        <v>6</v>
      </c>
      <c r="T4650" s="5" t="s">
        <v>783</v>
      </c>
      <c r="U4650" s="2">
        <v>2</v>
      </c>
      <c r="V4650" s="30" t="s">
        <v>6</v>
      </c>
      <c r="W4650" s="2">
        <v>1</v>
      </c>
      <c r="X4650" s="7" t="s">
        <v>986</v>
      </c>
      <c r="Y4650" s="33">
        <v>724</v>
      </c>
      <c r="Z4650" s="2">
        <v>7</v>
      </c>
      <c r="AA4650" s="30" t="s">
        <v>6</v>
      </c>
      <c r="AB4650" s="2">
        <v>3</v>
      </c>
      <c r="AD4650" s="2">
        <f t="shared" ref="AD4650:AD4658" si="1968">IF(Q4650&gt;100,1,0)</f>
        <v>1</v>
      </c>
      <c r="AE4650" s="2">
        <f t="shared" ref="AE4650:AE4671" si="1969">IF(U4650&gt;W4650,1,0)</f>
        <v>1</v>
      </c>
      <c r="AF4650" s="2">
        <f t="shared" ref="AF4650:AF4658" si="1970">IF(U4650=W4650,1,0)*IF(Q4650=0,0,1)</f>
        <v>0</v>
      </c>
      <c r="AG4650" s="2">
        <f t="shared" ref="AG4650:AG4671" si="1971">IF(W4650&gt;U4650,1,0)</f>
        <v>0</v>
      </c>
      <c r="AH4650" s="2">
        <f t="shared" ref="AH4650:AH4671" si="1972">PRODUCT(Z4650)</f>
        <v>7</v>
      </c>
      <c r="AI4650" s="30" t="s">
        <v>6</v>
      </c>
      <c r="AJ4650" s="2">
        <f t="shared" ref="AJ4650:AJ4671" si="1973">PRODUCT(AB4650)</f>
        <v>3</v>
      </c>
      <c r="AK4650" s="2">
        <v>2</v>
      </c>
      <c r="AL4650" s="2">
        <f t="shared" ref="AL4650:AL4671" si="1974">PRODUCT(Y4650)</f>
        <v>724</v>
      </c>
      <c r="AN4650" s="2">
        <v>1</v>
      </c>
    </row>
    <row r="4651" spans="1:40" x14ac:dyDescent="0.25">
      <c r="A4651" s="7"/>
      <c r="B4651" s="10"/>
      <c r="C4651" s="10"/>
      <c r="D4651" s="10"/>
      <c r="E4651" s="10"/>
      <c r="F4651" s="1"/>
      <c r="G4651" s="1"/>
      <c r="H4651" s="1"/>
      <c r="I4651" s="1"/>
      <c r="J4651" s="1"/>
      <c r="K4651" s="1"/>
      <c r="L4651" s="1"/>
      <c r="N4651" s="1" t="s">
        <v>47</v>
      </c>
      <c r="O4651" s="2">
        <v>25</v>
      </c>
      <c r="P4651" s="2">
        <v>8</v>
      </c>
      <c r="Q4651" s="2">
        <v>2001</v>
      </c>
      <c r="R4651" s="5" t="s">
        <v>778</v>
      </c>
      <c r="S4651" s="30" t="s">
        <v>6</v>
      </c>
      <c r="T4651" s="5" t="s">
        <v>783</v>
      </c>
      <c r="U4651" s="2">
        <v>1</v>
      </c>
      <c r="V4651" s="30" t="s">
        <v>6</v>
      </c>
      <c r="W4651" s="2">
        <v>0</v>
      </c>
      <c r="X4651" s="7" t="s">
        <v>212</v>
      </c>
      <c r="Y4651" s="33">
        <v>979</v>
      </c>
      <c r="Z4651" s="2">
        <v>4</v>
      </c>
      <c r="AA4651" s="30" t="s">
        <v>6</v>
      </c>
      <c r="AB4651" s="2">
        <v>3</v>
      </c>
      <c r="AD4651" s="2">
        <f t="shared" si="1968"/>
        <v>1</v>
      </c>
      <c r="AE4651" s="2">
        <f t="shared" si="1969"/>
        <v>1</v>
      </c>
      <c r="AF4651" s="2">
        <f t="shared" si="1970"/>
        <v>0</v>
      </c>
      <c r="AG4651" s="2">
        <f t="shared" si="1971"/>
        <v>0</v>
      </c>
      <c r="AH4651" s="2">
        <f t="shared" si="1972"/>
        <v>4</v>
      </c>
      <c r="AI4651" s="30" t="s">
        <v>6</v>
      </c>
      <c r="AJ4651" s="2">
        <f t="shared" si="1973"/>
        <v>3</v>
      </c>
      <c r="AK4651" s="2">
        <v>2</v>
      </c>
      <c r="AL4651" s="2">
        <f t="shared" si="1974"/>
        <v>979</v>
      </c>
      <c r="AN4651" s="2">
        <v>0</v>
      </c>
    </row>
    <row r="4652" spans="1:40" x14ac:dyDescent="0.25">
      <c r="A4652" s="7"/>
      <c r="B4652" s="10"/>
      <c r="C4652" s="10"/>
      <c r="D4652" s="10"/>
      <c r="E4652" s="10"/>
      <c r="F4652" s="1"/>
      <c r="G4652" s="1"/>
      <c r="H4652" s="1"/>
      <c r="I4652" s="1"/>
      <c r="J4652" s="1"/>
      <c r="K4652" s="1"/>
      <c r="L4652" s="1"/>
      <c r="N4652" s="1" t="s">
        <v>85</v>
      </c>
      <c r="O4652" s="2">
        <v>25</v>
      </c>
      <c r="P4652" s="2">
        <v>8</v>
      </c>
      <c r="Q4652" s="2">
        <v>2002</v>
      </c>
      <c r="R4652" s="5" t="s">
        <v>778</v>
      </c>
      <c r="S4652" s="30" t="s">
        <v>6</v>
      </c>
      <c r="T4652" s="5" t="s">
        <v>783</v>
      </c>
      <c r="U4652" s="2">
        <v>1</v>
      </c>
      <c r="V4652" s="30" t="s">
        <v>6</v>
      </c>
      <c r="W4652" s="2">
        <v>2</v>
      </c>
      <c r="X4652" s="7" t="s">
        <v>1009</v>
      </c>
      <c r="Y4652" s="2">
        <v>844</v>
      </c>
      <c r="Z4652" s="2">
        <v>7</v>
      </c>
      <c r="AA4652" s="30" t="s">
        <v>6</v>
      </c>
      <c r="AB4652" s="2">
        <v>12</v>
      </c>
      <c r="AC4652" s="7"/>
      <c r="AD4652" s="2">
        <f t="shared" si="1968"/>
        <v>1</v>
      </c>
      <c r="AE4652" s="2">
        <f t="shared" si="1969"/>
        <v>0</v>
      </c>
      <c r="AF4652" s="2">
        <f t="shared" si="1970"/>
        <v>0</v>
      </c>
      <c r="AG4652" s="2">
        <f t="shared" si="1971"/>
        <v>1</v>
      </c>
      <c r="AH4652" s="2">
        <f t="shared" si="1972"/>
        <v>7</v>
      </c>
      <c r="AI4652" s="30" t="s">
        <v>6</v>
      </c>
      <c r="AJ4652" s="2">
        <f t="shared" si="1973"/>
        <v>12</v>
      </c>
      <c r="AK4652" s="2">
        <v>1</v>
      </c>
      <c r="AL4652" s="2">
        <f t="shared" si="1974"/>
        <v>844</v>
      </c>
      <c r="AN4652" s="2">
        <v>2</v>
      </c>
    </row>
    <row r="4653" spans="1:40" x14ac:dyDescent="0.25">
      <c r="A4653" s="1"/>
      <c r="B4653" s="1"/>
      <c r="C4653" s="1"/>
      <c r="D4653" s="1"/>
      <c r="E4653" s="1"/>
      <c r="F4653" s="1"/>
      <c r="G4653" s="1"/>
      <c r="H4653" s="1"/>
      <c r="I4653" s="1"/>
      <c r="J4653" s="1"/>
      <c r="K4653" s="1"/>
      <c r="L4653" s="1"/>
      <c r="N4653" s="1" t="s">
        <v>1859</v>
      </c>
      <c r="O4653" s="2">
        <v>29</v>
      </c>
      <c r="P4653" s="2">
        <v>8</v>
      </c>
      <c r="Q4653" s="2">
        <v>2002</v>
      </c>
      <c r="R4653" s="5" t="s">
        <v>778</v>
      </c>
      <c r="S4653" s="30" t="s">
        <v>6</v>
      </c>
      <c r="T4653" s="5" t="s">
        <v>783</v>
      </c>
      <c r="U4653" s="2">
        <v>0</v>
      </c>
      <c r="V4653" s="30" t="s">
        <v>6</v>
      </c>
      <c r="W4653" s="2">
        <v>2</v>
      </c>
      <c r="X4653" s="7" t="s">
        <v>241</v>
      </c>
      <c r="Y4653" s="33">
        <v>749</v>
      </c>
      <c r="Z4653" s="2">
        <v>2</v>
      </c>
      <c r="AA4653" s="30" t="s">
        <v>6</v>
      </c>
      <c r="AB4653" s="2">
        <v>7</v>
      </c>
      <c r="AC4653" s="7"/>
      <c r="AD4653" s="2">
        <f t="shared" si="1968"/>
        <v>1</v>
      </c>
      <c r="AE4653" s="2">
        <f t="shared" si="1969"/>
        <v>0</v>
      </c>
      <c r="AF4653" s="2">
        <f t="shared" si="1970"/>
        <v>0</v>
      </c>
      <c r="AG4653" s="2">
        <f t="shared" si="1971"/>
        <v>1</v>
      </c>
      <c r="AH4653" s="2">
        <f t="shared" si="1972"/>
        <v>2</v>
      </c>
      <c r="AI4653" s="30" t="s">
        <v>6</v>
      </c>
      <c r="AJ4653" s="2">
        <f t="shared" si="1973"/>
        <v>7</v>
      </c>
      <c r="AK4653" s="2">
        <v>0</v>
      </c>
      <c r="AL4653" s="2">
        <f t="shared" si="1974"/>
        <v>749</v>
      </c>
      <c r="AN4653" s="2">
        <v>3</v>
      </c>
    </row>
    <row r="4654" spans="1:40" x14ac:dyDescent="0.25">
      <c r="A4654" s="1"/>
      <c r="B4654" s="1"/>
      <c r="C4654" s="1"/>
      <c r="D4654" s="1"/>
      <c r="E4654" s="1"/>
      <c r="F4654" s="10"/>
      <c r="G4654" s="10"/>
      <c r="H4654" s="10"/>
      <c r="I4654" s="10"/>
      <c r="J4654" s="10"/>
      <c r="K4654" s="10"/>
      <c r="L4654" s="54"/>
      <c r="N4654" s="1" t="s">
        <v>1860</v>
      </c>
      <c r="O4654" s="2">
        <v>21</v>
      </c>
      <c r="P4654" s="2">
        <v>8</v>
      </c>
      <c r="Q4654" s="2">
        <v>2004</v>
      </c>
      <c r="R4654" s="5" t="s">
        <v>778</v>
      </c>
      <c r="S4654" s="30" t="s">
        <v>6</v>
      </c>
      <c r="T4654" s="5" t="s">
        <v>783</v>
      </c>
      <c r="U4654" s="2">
        <v>2</v>
      </c>
      <c r="V4654" s="30" t="s">
        <v>6</v>
      </c>
      <c r="W4654" s="2">
        <v>0</v>
      </c>
      <c r="X4654" s="99" t="s">
        <v>1057</v>
      </c>
      <c r="Y4654" s="2">
        <v>377</v>
      </c>
      <c r="Z4654" s="2">
        <v>12</v>
      </c>
      <c r="AA4654" s="30" t="s">
        <v>6</v>
      </c>
      <c r="AB4654" s="2">
        <v>4</v>
      </c>
      <c r="AC4654" s="7"/>
      <c r="AD4654" s="2">
        <f t="shared" si="1968"/>
        <v>1</v>
      </c>
      <c r="AE4654" s="2">
        <f t="shared" si="1969"/>
        <v>1</v>
      </c>
      <c r="AF4654" s="2">
        <f t="shared" si="1970"/>
        <v>0</v>
      </c>
      <c r="AG4654" s="2">
        <f t="shared" si="1971"/>
        <v>0</v>
      </c>
      <c r="AH4654" s="2">
        <f t="shared" si="1972"/>
        <v>12</v>
      </c>
      <c r="AI4654" s="30" t="s">
        <v>6</v>
      </c>
      <c r="AJ4654" s="2">
        <f t="shared" si="1973"/>
        <v>4</v>
      </c>
      <c r="AK4654" s="2">
        <v>3</v>
      </c>
      <c r="AL4654" s="2">
        <f t="shared" si="1974"/>
        <v>377</v>
      </c>
      <c r="AN4654" s="2">
        <v>0</v>
      </c>
    </row>
    <row r="4655" spans="1:40" x14ac:dyDescent="0.25">
      <c r="A4655" s="7"/>
      <c r="B4655" s="10"/>
      <c r="C4655" s="10"/>
      <c r="D4655" s="10"/>
      <c r="E4655" s="10"/>
      <c r="F4655" s="10"/>
      <c r="G4655" s="10"/>
      <c r="H4655" s="10"/>
      <c r="I4655" s="10"/>
      <c r="J4655" s="10"/>
      <c r="K4655" s="10"/>
      <c r="L4655" s="54"/>
      <c r="N4655" s="1" t="s">
        <v>150</v>
      </c>
      <c r="O4655" s="2">
        <v>26</v>
      </c>
      <c r="P4655" s="2">
        <v>8</v>
      </c>
      <c r="Q4655" s="2">
        <v>2004</v>
      </c>
      <c r="R4655" s="5" t="s">
        <v>778</v>
      </c>
      <c r="S4655" s="30" t="s">
        <v>6</v>
      </c>
      <c r="T4655" s="5" t="s">
        <v>783</v>
      </c>
      <c r="U4655" s="2">
        <v>2</v>
      </c>
      <c r="V4655" s="30" t="s">
        <v>6</v>
      </c>
      <c r="W4655" s="2">
        <v>0</v>
      </c>
      <c r="X4655" s="7" t="s">
        <v>1058</v>
      </c>
      <c r="Y4655" s="2">
        <v>496</v>
      </c>
      <c r="Z4655" s="2">
        <v>10</v>
      </c>
      <c r="AA4655" s="30" t="s">
        <v>6</v>
      </c>
      <c r="AB4655" s="2">
        <v>2</v>
      </c>
      <c r="AC4655" s="7"/>
      <c r="AD4655" s="2">
        <f t="shared" si="1968"/>
        <v>1</v>
      </c>
      <c r="AE4655" s="2">
        <f t="shared" si="1969"/>
        <v>1</v>
      </c>
      <c r="AF4655" s="2">
        <f t="shared" si="1970"/>
        <v>0</v>
      </c>
      <c r="AG4655" s="2">
        <f t="shared" si="1971"/>
        <v>0</v>
      </c>
      <c r="AH4655" s="2">
        <f t="shared" si="1972"/>
        <v>10</v>
      </c>
      <c r="AI4655" s="30" t="s">
        <v>6</v>
      </c>
      <c r="AJ4655" s="2">
        <f t="shared" si="1973"/>
        <v>2</v>
      </c>
      <c r="AK4655" s="2">
        <v>3</v>
      </c>
      <c r="AL4655" s="2">
        <f t="shared" si="1974"/>
        <v>496</v>
      </c>
      <c r="AN4655" s="2">
        <v>0</v>
      </c>
    </row>
    <row r="4656" spans="1:40" x14ac:dyDescent="0.25">
      <c r="A4656" s="7"/>
      <c r="B4656" s="10"/>
      <c r="C4656" s="10"/>
      <c r="D4656" s="10"/>
      <c r="E4656" s="10"/>
      <c r="F4656" s="1"/>
      <c r="G4656" s="1"/>
      <c r="H4656" s="1"/>
      <c r="I4656" s="1"/>
      <c r="J4656" s="1"/>
      <c r="K4656" s="1"/>
      <c r="L4656" s="1"/>
      <c r="M4656" s="1"/>
      <c r="N4656" s="1" t="s">
        <v>151</v>
      </c>
      <c r="O4656" s="2">
        <v>29</v>
      </c>
      <c r="P4656" s="2">
        <v>8</v>
      </c>
      <c r="Q4656" s="2">
        <v>2004</v>
      </c>
      <c r="R4656" s="5" t="s">
        <v>778</v>
      </c>
      <c r="S4656" s="30" t="s">
        <v>6</v>
      </c>
      <c r="T4656" s="5" t="s">
        <v>783</v>
      </c>
      <c r="U4656" s="2">
        <v>2</v>
      </c>
      <c r="V4656" s="30" t="s">
        <v>6</v>
      </c>
      <c r="W4656" s="2">
        <v>0</v>
      </c>
      <c r="X4656" s="7" t="s">
        <v>1059</v>
      </c>
      <c r="Y4656" s="33">
        <v>513</v>
      </c>
      <c r="Z4656" s="2">
        <v>8</v>
      </c>
      <c r="AA4656" s="30" t="s">
        <v>6</v>
      </c>
      <c r="AB4656" s="2">
        <v>4</v>
      </c>
      <c r="AC4656" s="7"/>
      <c r="AD4656" s="2">
        <f t="shared" si="1968"/>
        <v>1</v>
      </c>
      <c r="AE4656" s="2">
        <f t="shared" si="1969"/>
        <v>1</v>
      </c>
      <c r="AF4656" s="2">
        <f t="shared" si="1970"/>
        <v>0</v>
      </c>
      <c r="AG4656" s="2">
        <f t="shared" si="1971"/>
        <v>0</v>
      </c>
      <c r="AH4656" s="2">
        <f t="shared" si="1972"/>
        <v>8</v>
      </c>
      <c r="AI4656" s="30" t="s">
        <v>6</v>
      </c>
      <c r="AJ4656" s="2">
        <f t="shared" si="1973"/>
        <v>4</v>
      </c>
      <c r="AK4656" s="2">
        <v>3</v>
      </c>
      <c r="AL4656" s="2">
        <f t="shared" si="1974"/>
        <v>513</v>
      </c>
      <c r="AN4656" s="2">
        <v>0</v>
      </c>
    </row>
    <row r="4657" spans="1:40" x14ac:dyDescent="0.25">
      <c r="A4657" s="7"/>
      <c r="B4657" s="10"/>
      <c r="C4657" s="10"/>
      <c r="D4657" s="10"/>
      <c r="E4657" s="10"/>
      <c r="F4657" s="1"/>
      <c r="G4657" s="1"/>
      <c r="H4657" s="1"/>
      <c r="I4657" s="1"/>
      <c r="J4657" s="1"/>
      <c r="K4657" s="1"/>
      <c r="L4657" s="1"/>
      <c r="M4657" s="1"/>
      <c r="N4657" s="1" t="s">
        <v>153</v>
      </c>
      <c r="O4657" s="2">
        <v>5</v>
      </c>
      <c r="P4657" s="2">
        <v>9</v>
      </c>
      <c r="Q4657" s="2">
        <v>2004</v>
      </c>
      <c r="R4657" s="5" t="s">
        <v>778</v>
      </c>
      <c r="S4657" s="30" t="s">
        <v>6</v>
      </c>
      <c r="T4657" s="5" t="s">
        <v>783</v>
      </c>
      <c r="U4657" s="2">
        <v>1</v>
      </c>
      <c r="V4657" s="30" t="s">
        <v>6</v>
      </c>
      <c r="W4657" s="2">
        <v>0</v>
      </c>
      <c r="X4657" s="7" t="s">
        <v>867</v>
      </c>
      <c r="Y4657" s="33">
        <v>969</v>
      </c>
      <c r="Z4657" s="2">
        <v>8</v>
      </c>
      <c r="AA4657" s="30" t="s">
        <v>6</v>
      </c>
      <c r="AB4657" s="2">
        <v>4</v>
      </c>
      <c r="AC4657" s="7"/>
      <c r="AD4657" s="2">
        <f t="shared" si="1968"/>
        <v>1</v>
      </c>
      <c r="AE4657" s="2">
        <f t="shared" si="1969"/>
        <v>1</v>
      </c>
      <c r="AF4657" s="2">
        <f t="shared" si="1970"/>
        <v>0</v>
      </c>
      <c r="AG4657" s="2">
        <f t="shared" si="1971"/>
        <v>0</v>
      </c>
      <c r="AH4657" s="2">
        <f t="shared" si="1972"/>
        <v>8</v>
      </c>
      <c r="AI4657" s="30" t="s">
        <v>6</v>
      </c>
      <c r="AJ4657" s="2">
        <f t="shared" si="1973"/>
        <v>4</v>
      </c>
      <c r="AK4657" s="2">
        <v>2</v>
      </c>
      <c r="AL4657" s="2">
        <f t="shared" si="1974"/>
        <v>969</v>
      </c>
      <c r="AN4657" s="2">
        <v>0</v>
      </c>
    </row>
    <row r="4658" spans="1:40" x14ac:dyDescent="0.25">
      <c r="A4658" s="7"/>
      <c r="B4658" s="10"/>
      <c r="C4658" s="10"/>
      <c r="D4658" s="10"/>
      <c r="E4658" s="10"/>
      <c r="F4658" s="1"/>
      <c r="G4658" s="1"/>
      <c r="H4658" s="1"/>
      <c r="I4658" s="1"/>
      <c r="J4658" s="1"/>
      <c r="K4658" s="1"/>
      <c r="L4658" s="1"/>
      <c r="M4658" s="1"/>
      <c r="N4658" s="1" t="s">
        <v>1860</v>
      </c>
      <c r="O4658" s="2">
        <v>20</v>
      </c>
      <c r="P4658" s="2">
        <v>8</v>
      </c>
      <c r="Q4658" s="2">
        <v>2005</v>
      </c>
      <c r="R4658" s="5" t="s">
        <v>778</v>
      </c>
      <c r="S4658" s="30" t="s">
        <v>6</v>
      </c>
      <c r="T4658" s="5" t="s">
        <v>783</v>
      </c>
      <c r="U4658" s="2">
        <v>1</v>
      </c>
      <c r="V4658" s="30" t="s">
        <v>6</v>
      </c>
      <c r="W4658" s="2">
        <v>2</v>
      </c>
      <c r="X4658" s="7" t="s">
        <v>1083</v>
      </c>
      <c r="Y4658" s="2">
        <v>493</v>
      </c>
      <c r="Z4658" s="2">
        <v>5</v>
      </c>
      <c r="AA4658" s="30" t="s">
        <v>6</v>
      </c>
      <c r="AB4658" s="2">
        <v>10</v>
      </c>
      <c r="AC4658" s="7"/>
      <c r="AD4658" s="2">
        <f t="shared" si="1968"/>
        <v>1</v>
      </c>
      <c r="AE4658" s="2">
        <f t="shared" si="1969"/>
        <v>0</v>
      </c>
      <c r="AF4658" s="2">
        <f t="shared" si="1970"/>
        <v>0</v>
      </c>
      <c r="AG4658" s="2">
        <f t="shared" si="1971"/>
        <v>1</v>
      </c>
      <c r="AH4658" s="2">
        <f t="shared" si="1972"/>
        <v>5</v>
      </c>
      <c r="AI4658" s="30" t="s">
        <v>6</v>
      </c>
      <c r="AJ4658" s="2">
        <f t="shared" si="1973"/>
        <v>10</v>
      </c>
      <c r="AK4658" s="2">
        <v>1</v>
      </c>
      <c r="AL4658" s="2">
        <f t="shared" si="1974"/>
        <v>493</v>
      </c>
      <c r="AN4658" s="2">
        <v>2</v>
      </c>
    </row>
    <row r="4659" spans="1:40" x14ac:dyDescent="0.25">
      <c r="A4659" s="7"/>
      <c r="B4659" s="10"/>
      <c r="C4659" s="10"/>
      <c r="D4659" s="10"/>
      <c r="E4659" s="10"/>
      <c r="F4659" s="1"/>
      <c r="G4659" s="1"/>
      <c r="H4659" s="1"/>
      <c r="I4659" s="1"/>
      <c r="J4659" s="1"/>
      <c r="K4659" s="1"/>
      <c r="L4659" s="1"/>
      <c r="M4659" s="1"/>
      <c r="N4659" s="1" t="s">
        <v>43</v>
      </c>
      <c r="O4659" s="2">
        <v>28</v>
      </c>
      <c r="P4659" s="2">
        <v>8</v>
      </c>
      <c r="Q4659" s="2">
        <v>2005</v>
      </c>
      <c r="R4659" s="5" t="s">
        <v>778</v>
      </c>
      <c r="S4659" s="30" t="s">
        <v>6</v>
      </c>
      <c r="T4659" s="5" t="s">
        <v>783</v>
      </c>
      <c r="U4659" s="2">
        <v>1</v>
      </c>
      <c r="V4659" s="30" t="s">
        <v>6</v>
      </c>
      <c r="W4659" s="2">
        <v>2</v>
      </c>
      <c r="X4659" s="7" t="s">
        <v>1094</v>
      </c>
      <c r="Y4659" s="33">
        <v>569</v>
      </c>
      <c r="Z4659" s="2">
        <v>11</v>
      </c>
      <c r="AA4659" s="30" t="s">
        <v>6</v>
      </c>
      <c r="AB4659" s="2">
        <v>13</v>
      </c>
      <c r="AC4659" s="7"/>
      <c r="AD4659" s="2">
        <f>IF(Q4659&gt;100,1,0)</f>
        <v>1</v>
      </c>
      <c r="AE4659" s="2">
        <f t="shared" si="1969"/>
        <v>0</v>
      </c>
      <c r="AF4659" s="2">
        <f>IF(U4659=W4659,1,0)*IF(Q4659=0,0,1)</f>
        <v>0</v>
      </c>
      <c r="AG4659" s="2">
        <f t="shared" si="1971"/>
        <v>1</v>
      </c>
      <c r="AH4659" s="2">
        <f t="shared" si="1972"/>
        <v>11</v>
      </c>
      <c r="AI4659" s="30" t="s">
        <v>6</v>
      </c>
      <c r="AJ4659" s="2">
        <f t="shared" si="1973"/>
        <v>13</v>
      </c>
      <c r="AK4659" s="2">
        <v>1</v>
      </c>
      <c r="AL4659" s="2">
        <f t="shared" si="1974"/>
        <v>569</v>
      </c>
      <c r="AN4659" s="2">
        <v>2</v>
      </c>
    </row>
    <row r="4660" spans="1:40" x14ac:dyDescent="0.25">
      <c r="A4660" s="7"/>
      <c r="B4660" s="10"/>
      <c r="C4660" s="10"/>
      <c r="D4660" s="10"/>
      <c r="E4660" s="10"/>
      <c r="F4660" s="1"/>
      <c r="G4660" s="1"/>
      <c r="H4660" s="1"/>
      <c r="I4660" s="1"/>
      <c r="J4660" s="1"/>
      <c r="K4660" s="1"/>
      <c r="L4660" s="1"/>
      <c r="M4660" s="1"/>
      <c r="N4660" s="1" t="s">
        <v>150</v>
      </c>
      <c r="O4660" s="2">
        <v>21</v>
      </c>
      <c r="P4660" s="100">
        <v>8</v>
      </c>
      <c r="Q4660" s="2">
        <v>2012</v>
      </c>
      <c r="R4660" s="5" t="s">
        <v>778</v>
      </c>
      <c r="S4660" s="30" t="s">
        <v>6</v>
      </c>
      <c r="T4660" s="5" t="s">
        <v>783</v>
      </c>
      <c r="U4660" s="100">
        <v>1</v>
      </c>
      <c r="V4660" s="30" t="s">
        <v>6</v>
      </c>
      <c r="W4660" s="100">
        <v>0</v>
      </c>
      <c r="X4660" s="7" t="s">
        <v>146</v>
      </c>
      <c r="Y4660" s="100">
        <v>712</v>
      </c>
      <c r="Z4660" s="100">
        <v>1</v>
      </c>
      <c r="AA4660" s="30" t="s">
        <v>6</v>
      </c>
      <c r="AB4660" s="100">
        <v>0</v>
      </c>
      <c r="AC4660" s="7"/>
      <c r="AD4660" s="2">
        <f t="shared" ref="AD4660:AD4671" si="1975">IF(Q4660&gt;100,1,0)</f>
        <v>1</v>
      </c>
      <c r="AE4660" s="2">
        <f t="shared" si="1969"/>
        <v>1</v>
      </c>
      <c r="AF4660" s="2">
        <f t="shared" ref="AF4660:AF4671" si="1976">IF(U4660=W4660,1,0)*IF(Q4660=0,0,1)</f>
        <v>0</v>
      </c>
      <c r="AG4660" s="2">
        <f t="shared" si="1971"/>
        <v>0</v>
      </c>
      <c r="AH4660" s="2">
        <f t="shared" si="1972"/>
        <v>1</v>
      </c>
      <c r="AI4660" s="30" t="s">
        <v>6</v>
      </c>
      <c r="AJ4660" s="2">
        <f t="shared" si="1973"/>
        <v>0</v>
      </c>
      <c r="AK4660" s="2">
        <v>2</v>
      </c>
      <c r="AL4660" s="2">
        <f t="shared" si="1974"/>
        <v>712</v>
      </c>
      <c r="AN4660" s="2">
        <v>0</v>
      </c>
    </row>
    <row r="4661" spans="1:40" x14ac:dyDescent="0.25">
      <c r="A4661" s="7"/>
      <c r="B4661" s="10"/>
      <c r="C4661" s="10"/>
      <c r="D4661" s="10"/>
      <c r="E4661" s="10"/>
      <c r="F4661" s="1"/>
      <c r="G4661" s="1"/>
      <c r="H4661" s="1"/>
      <c r="I4661" s="1"/>
      <c r="J4661" s="1"/>
      <c r="K4661" s="1"/>
      <c r="L4661" s="1"/>
      <c r="M4661" s="1"/>
      <c r="N4661" s="1" t="s">
        <v>151</v>
      </c>
      <c r="O4661" s="2">
        <v>25</v>
      </c>
      <c r="P4661" s="100">
        <v>8</v>
      </c>
      <c r="Q4661" s="2">
        <v>2012</v>
      </c>
      <c r="R4661" s="5" t="s">
        <v>778</v>
      </c>
      <c r="S4661" s="30" t="s">
        <v>6</v>
      </c>
      <c r="T4661" s="5" t="s">
        <v>783</v>
      </c>
      <c r="U4661" s="100">
        <v>0</v>
      </c>
      <c r="V4661" s="30" t="s">
        <v>6</v>
      </c>
      <c r="W4661" s="100">
        <v>2</v>
      </c>
      <c r="X4661" s="7" t="s">
        <v>1345</v>
      </c>
      <c r="Y4661" s="100">
        <v>922</v>
      </c>
      <c r="Z4661" s="100">
        <v>4</v>
      </c>
      <c r="AA4661" s="30" t="s">
        <v>6</v>
      </c>
      <c r="AB4661" s="100">
        <v>6</v>
      </c>
      <c r="AC4661" s="7"/>
      <c r="AD4661" s="2">
        <f t="shared" si="1975"/>
        <v>1</v>
      </c>
      <c r="AE4661" s="2">
        <f t="shared" si="1969"/>
        <v>0</v>
      </c>
      <c r="AF4661" s="2">
        <f t="shared" si="1976"/>
        <v>0</v>
      </c>
      <c r="AG4661" s="2">
        <f t="shared" si="1971"/>
        <v>1</v>
      </c>
      <c r="AH4661" s="2">
        <f t="shared" si="1972"/>
        <v>4</v>
      </c>
      <c r="AI4661" s="30" t="s">
        <v>6</v>
      </c>
      <c r="AJ4661" s="2">
        <f t="shared" si="1973"/>
        <v>6</v>
      </c>
      <c r="AK4661" s="2">
        <v>0</v>
      </c>
      <c r="AL4661" s="2">
        <f t="shared" si="1974"/>
        <v>922</v>
      </c>
      <c r="AN4661" s="2">
        <v>3</v>
      </c>
    </row>
    <row r="4662" spans="1:40" x14ac:dyDescent="0.25">
      <c r="A4662" s="7"/>
      <c r="B4662" s="10"/>
      <c r="C4662" s="10"/>
      <c r="D4662" s="10"/>
      <c r="E4662" s="10"/>
      <c r="F4662" s="1"/>
      <c r="G4662" s="1"/>
      <c r="H4662" s="1"/>
      <c r="I4662" s="1"/>
      <c r="J4662" s="1"/>
      <c r="K4662" s="1"/>
      <c r="L4662" s="1"/>
      <c r="M4662" s="1"/>
      <c r="N4662" s="1" t="s">
        <v>153</v>
      </c>
      <c r="O4662" s="2">
        <v>29</v>
      </c>
      <c r="P4662" s="100">
        <v>8</v>
      </c>
      <c r="Q4662" s="2">
        <v>2012</v>
      </c>
      <c r="R4662" s="5" t="s">
        <v>778</v>
      </c>
      <c r="S4662" s="30" t="s">
        <v>6</v>
      </c>
      <c r="T4662" s="5" t="s">
        <v>783</v>
      </c>
      <c r="U4662" s="100">
        <v>2</v>
      </c>
      <c r="V4662" s="30" t="s">
        <v>6</v>
      </c>
      <c r="W4662" s="100">
        <v>1</v>
      </c>
      <c r="X4662" s="7" t="s">
        <v>1366</v>
      </c>
      <c r="Y4662" s="100">
        <v>1156</v>
      </c>
      <c r="Z4662" s="100">
        <v>6</v>
      </c>
      <c r="AA4662" s="30" t="s">
        <v>6</v>
      </c>
      <c r="AB4662" s="100">
        <v>8</v>
      </c>
      <c r="AC4662" s="7"/>
      <c r="AD4662" s="2">
        <f t="shared" si="1975"/>
        <v>1</v>
      </c>
      <c r="AE4662" s="2">
        <f t="shared" si="1969"/>
        <v>1</v>
      </c>
      <c r="AF4662" s="2">
        <f t="shared" si="1976"/>
        <v>0</v>
      </c>
      <c r="AG4662" s="2">
        <f t="shared" si="1971"/>
        <v>0</v>
      </c>
      <c r="AH4662" s="2">
        <f t="shared" si="1972"/>
        <v>6</v>
      </c>
      <c r="AI4662" s="30" t="s">
        <v>6</v>
      </c>
      <c r="AJ4662" s="2">
        <f t="shared" si="1973"/>
        <v>8</v>
      </c>
      <c r="AK4662" s="2">
        <v>2</v>
      </c>
      <c r="AL4662" s="2">
        <f t="shared" si="1974"/>
        <v>1156</v>
      </c>
      <c r="AN4662" s="2">
        <v>1</v>
      </c>
    </row>
    <row r="4663" spans="1:40" x14ac:dyDescent="0.25">
      <c r="A4663" s="7"/>
      <c r="B4663" s="10"/>
      <c r="C4663" s="10"/>
      <c r="D4663" s="10"/>
      <c r="E4663" s="10"/>
      <c r="F4663" s="1"/>
      <c r="G4663" s="1"/>
      <c r="H4663" s="1"/>
      <c r="I4663" s="1"/>
      <c r="J4663" s="1"/>
      <c r="K4663" s="1"/>
      <c r="L4663" s="1"/>
      <c r="M4663" s="1"/>
      <c r="N4663" s="1" t="s">
        <v>91</v>
      </c>
      <c r="O4663" s="2">
        <v>4</v>
      </c>
      <c r="P4663" s="100">
        <v>9</v>
      </c>
      <c r="Q4663" s="2">
        <v>2013</v>
      </c>
      <c r="R4663" s="5" t="s">
        <v>778</v>
      </c>
      <c r="S4663" s="30" t="s">
        <v>6</v>
      </c>
      <c r="T4663" s="5" t="s">
        <v>783</v>
      </c>
      <c r="U4663" s="100">
        <v>2</v>
      </c>
      <c r="V4663" s="30" t="s">
        <v>6</v>
      </c>
      <c r="W4663" s="100">
        <v>0</v>
      </c>
      <c r="X4663" s="98" t="s">
        <v>396</v>
      </c>
      <c r="Y4663" s="100">
        <v>1075</v>
      </c>
      <c r="Z4663" s="100">
        <v>4</v>
      </c>
      <c r="AA4663" s="30" t="s">
        <v>6</v>
      </c>
      <c r="AB4663" s="100">
        <v>1</v>
      </c>
      <c r="AC4663" s="7"/>
      <c r="AD4663" s="2">
        <f t="shared" si="1975"/>
        <v>1</v>
      </c>
      <c r="AE4663" s="2">
        <f t="shared" si="1969"/>
        <v>1</v>
      </c>
      <c r="AF4663" s="2">
        <f t="shared" si="1976"/>
        <v>0</v>
      </c>
      <c r="AG4663" s="2">
        <f t="shared" si="1971"/>
        <v>0</v>
      </c>
      <c r="AH4663" s="2">
        <f t="shared" si="1972"/>
        <v>4</v>
      </c>
      <c r="AI4663" s="30" t="s">
        <v>6</v>
      </c>
      <c r="AJ4663" s="2">
        <f t="shared" si="1973"/>
        <v>1</v>
      </c>
      <c r="AK4663" s="2">
        <v>3</v>
      </c>
      <c r="AL4663" s="2">
        <f t="shared" si="1974"/>
        <v>1075</v>
      </c>
      <c r="AN4663" s="2">
        <v>0</v>
      </c>
    </row>
    <row r="4664" spans="1:40" x14ac:dyDescent="0.25">
      <c r="A4664" s="7"/>
      <c r="B4664" s="10"/>
      <c r="C4664" s="10"/>
      <c r="D4664" s="10"/>
      <c r="E4664" s="10"/>
      <c r="F4664" s="1"/>
      <c r="G4664" s="1"/>
      <c r="H4664" s="1"/>
      <c r="I4664" s="1"/>
      <c r="J4664" s="1"/>
      <c r="K4664" s="1"/>
      <c r="L4664" s="1"/>
      <c r="M4664" s="1"/>
      <c r="N4664" s="1" t="s">
        <v>149</v>
      </c>
      <c r="O4664" s="2">
        <v>8</v>
      </c>
      <c r="P4664" s="100">
        <v>9</v>
      </c>
      <c r="Q4664" s="2">
        <v>2013</v>
      </c>
      <c r="R4664" s="5" t="s">
        <v>778</v>
      </c>
      <c r="S4664" s="30" t="s">
        <v>6</v>
      </c>
      <c r="T4664" s="5" t="s">
        <v>783</v>
      </c>
      <c r="U4664" s="100">
        <v>2</v>
      </c>
      <c r="V4664" s="30" t="s">
        <v>6</v>
      </c>
      <c r="W4664" s="100">
        <v>1</v>
      </c>
      <c r="X4664" s="98" t="s">
        <v>1411</v>
      </c>
      <c r="Y4664" s="100">
        <v>1529</v>
      </c>
      <c r="Z4664" s="100">
        <v>5</v>
      </c>
      <c r="AA4664" s="30" t="s">
        <v>6</v>
      </c>
      <c r="AB4664" s="100">
        <v>5</v>
      </c>
      <c r="AC4664" s="7"/>
      <c r="AD4664" s="2">
        <f t="shared" si="1975"/>
        <v>1</v>
      </c>
      <c r="AE4664" s="2">
        <f t="shared" si="1969"/>
        <v>1</v>
      </c>
      <c r="AF4664" s="2">
        <f t="shared" si="1976"/>
        <v>0</v>
      </c>
      <c r="AG4664" s="2">
        <f t="shared" si="1971"/>
        <v>0</v>
      </c>
      <c r="AH4664" s="2">
        <f t="shared" si="1972"/>
        <v>5</v>
      </c>
      <c r="AI4664" s="30" t="s">
        <v>6</v>
      </c>
      <c r="AJ4664" s="2">
        <f t="shared" si="1973"/>
        <v>5</v>
      </c>
      <c r="AK4664" s="2">
        <v>2</v>
      </c>
      <c r="AL4664" s="2">
        <f t="shared" si="1974"/>
        <v>1529</v>
      </c>
      <c r="AN4664" s="2">
        <v>1</v>
      </c>
    </row>
    <row r="4665" spans="1:40" x14ac:dyDescent="0.25">
      <c r="A4665" s="7"/>
      <c r="B4665" s="10"/>
      <c r="C4665" s="10"/>
      <c r="D4665" s="10"/>
      <c r="E4665" s="10"/>
      <c r="F4665" s="1"/>
      <c r="G4665" s="1"/>
      <c r="H4665" s="1"/>
      <c r="I4665" s="1"/>
      <c r="J4665" s="1"/>
      <c r="K4665" s="1"/>
      <c r="L4665" s="1"/>
      <c r="M4665" s="1"/>
      <c r="N4665" s="1" t="s">
        <v>46</v>
      </c>
      <c r="O4665" s="2">
        <v>26</v>
      </c>
      <c r="P4665" s="100">
        <v>8</v>
      </c>
      <c r="Q4665" s="2">
        <v>2014</v>
      </c>
      <c r="R4665" s="5" t="s">
        <v>778</v>
      </c>
      <c r="S4665" s="30" t="s">
        <v>6</v>
      </c>
      <c r="T4665" s="5" t="s">
        <v>783</v>
      </c>
      <c r="U4665" s="100">
        <v>2</v>
      </c>
      <c r="V4665" s="30" t="s">
        <v>6</v>
      </c>
      <c r="W4665" s="100">
        <v>1</v>
      </c>
      <c r="X4665" s="98" t="s">
        <v>1452</v>
      </c>
      <c r="Y4665" s="100">
        <v>526</v>
      </c>
      <c r="Z4665" s="100">
        <v>6</v>
      </c>
      <c r="AA4665" s="30" t="s">
        <v>6</v>
      </c>
      <c r="AB4665" s="100">
        <v>1</v>
      </c>
      <c r="AC4665" s="7"/>
      <c r="AD4665" s="2">
        <f t="shared" si="1975"/>
        <v>1</v>
      </c>
      <c r="AE4665" s="2">
        <f t="shared" si="1969"/>
        <v>1</v>
      </c>
      <c r="AF4665" s="2">
        <f t="shared" si="1976"/>
        <v>0</v>
      </c>
      <c r="AG4665" s="2">
        <f t="shared" si="1971"/>
        <v>0</v>
      </c>
      <c r="AH4665" s="2">
        <f t="shared" si="1972"/>
        <v>6</v>
      </c>
      <c r="AI4665" s="30" t="s">
        <v>6</v>
      </c>
      <c r="AJ4665" s="2">
        <f t="shared" si="1973"/>
        <v>1</v>
      </c>
      <c r="AK4665" s="2">
        <v>2</v>
      </c>
      <c r="AL4665" s="2">
        <f t="shared" si="1974"/>
        <v>526</v>
      </c>
      <c r="AN4665" s="2">
        <v>1</v>
      </c>
    </row>
    <row r="4666" spans="1:40" x14ac:dyDescent="0.25">
      <c r="A4666" s="7"/>
      <c r="B4666" s="10"/>
      <c r="C4666" s="10"/>
      <c r="D4666" s="10"/>
      <c r="E4666" s="10"/>
      <c r="F4666" s="1"/>
      <c r="G4666" s="1"/>
      <c r="H4666" s="1"/>
      <c r="I4666" s="1"/>
      <c r="J4666" s="1"/>
      <c r="K4666" s="1"/>
      <c r="L4666" s="1"/>
      <c r="M4666" s="1"/>
      <c r="N4666" s="1" t="s">
        <v>47</v>
      </c>
      <c r="O4666" s="2">
        <v>30</v>
      </c>
      <c r="P4666" s="100">
        <v>8</v>
      </c>
      <c r="Q4666" s="2">
        <v>2014</v>
      </c>
      <c r="R4666" s="5" t="s">
        <v>778</v>
      </c>
      <c r="S4666" s="30" t="s">
        <v>6</v>
      </c>
      <c r="T4666" s="5" t="s">
        <v>783</v>
      </c>
      <c r="U4666" s="100">
        <v>1</v>
      </c>
      <c r="V4666" s="30" t="s">
        <v>6</v>
      </c>
      <c r="W4666" s="100">
        <v>0</v>
      </c>
      <c r="X4666" s="98" t="s">
        <v>1453</v>
      </c>
      <c r="Y4666" s="100">
        <v>503</v>
      </c>
      <c r="Z4666" s="100">
        <v>5</v>
      </c>
      <c r="AA4666" s="30" t="s">
        <v>6</v>
      </c>
      <c r="AB4666" s="100">
        <v>1</v>
      </c>
      <c r="AC4666" s="7"/>
      <c r="AD4666" s="2">
        <f t="shared" si="1975"/>
        <v>1</v>
      </c>
      <c r="AE4666" s="2">
        <f t="shared" si="1969"/>
        <v>1</v>
      </c>
      <c r="AF4666" s="2">
        <f t="shared" si="1976"/>
        <v>0</v>
      </c>
      <c r="AG4666" s="2">
        <f t="shared" si="1971"/>
        <v>0</v>
      </c>
      <c r="AH4666" s="2">
        <f t="shared" si="1972"/>
        <v>5</v>
      </c>
      <c r="AI4666" s="30" t="s">
        <v>6</v>
      </c>
      <c r="AJ4666" s="2">
        <f t="shared" si="1973"/>
        <v>1</v>
      </c>
      <c r="AK4666" s="2">
        <v>1</v>
      </c>
      <c r="AL4666" s="2">
        <f t="shared" si="1974"/>
        <v>503</v>
      </c>
      <c r="AN4666" s="2">
        <v>0</v>
      </c>
    </row>
    <row r="4667" spans="1:40" x14ac:dyDescent="0.25">
      <c r="A4667" s="7"/>
      <c r="B4667" s="10"/>
      <c r="C4667" s="10"/>
      <c r="D4667" s="10"/>
      <c r="E4667" s="10"/>
      <c r="F4667" s="1"/>
      <c r="G4667" s="1"/>
      <c r="H4667" s="1"/>
      <c r="I4667" s="1"/>
      <c r="J4667" s="1"/>
      <c r="K4667" s="1"/>
      <c r="L4667" s="1"/>
      <c r="M4667" s="1"/>
      <c r="N4667" s="1" t="s">
        <v>150</v>
      </c>
      <c r="O4667" s="2">
        <v>26</v>
      </c>
      <c r="P4667" s="2">
        <v>8</v>
      </c>
      <c r="Q4667" s="2">
        <v>2017</v>
      </c>
      <c r="R4667" s="5" t="s">
        <v>778</v>
      </c>
      <c r="S4667" s="17" t="s">
        <v>6</v>
      </c>
      <c r="T4667" s="5" t="s">
        <v>783</v>
      </c>
      <c r="U4667" s="2">
        <v>2</v>
      </c>
      <c r="V4667" s="27" t="s">
        <v>6</v>
      </c>
      <c r="W4667" s="2">
        <v>0</v>
      </c>
      <c r="X4667" s="5" t="s">
        <v>841</v>
      </c>
      <c r="Y4667" s="2">
        <v>501</v>
      </c>
      <c r="Z4667" s="2">
        <v>8</v>
      </c>
      <c r="AA4667" s="36" t="s">
        <v>6</v>
      </c>
      <c r="AB4667" s="2">
        <v>3</v>
      </c>
      <c r="AC4667" s="7"/>
      <c r="AD4667" s="2">
        <f t="shared" si="1975"/>
        <v>1</v>
      </c>
      <c r="AE4667" s="2">
        <f t="shared" si="1969"/>
        <v>1</v>
      </c>
      <c r="AF4667" s="2">
        <f t="shared" si="1976"/>
        <v>0</v>
      </c>
      <c r="AG4667" s="2">
        <f t="shared" si="1971"/>
        <v>0</v>
      </c>
      <c r="AH4667" s="2">
        <f t="shared" si="1972"/>
        <v>8</v>
      </c>
      <c r="AI4667" s="30" t="s">
        <v>6</v>
      </c>
      <c r="AJ4667" s="2">
        <f t="shared" si="1973"/>
        <v>3</v>
      </c>
      <c r="AK4667" s="2">
        <v>3</v>
      </c>
      <c r="AL4667" s="2">
        <f t="shared" si="1974"/>
        <v>501</v>
      </c>
      <c r="AN4667" s="2">
        <v>0</v>
      </c>
    </row>
    <row r="4668" spans="1:40" x14ac:dyDescent="0.25">
      <c r="A4668" s="7"/>
      <c r="B4668" s="10"/>
      <c r="C4668" s="10"/>
      <c r="D4668" s="10"/>
      <c r="E4668" s="10"/>
      <c r="F4668" s="1"/>
      <c r="G4668" s="1"/>
      <c r="H4668" s="1"/>
      <c r="I4668" s="1"/>
      <c r="J4668" s="1"/>
      <c r="K4668" s="1"/>
      <c r="L4668" s="1"/>
      <c r="M4668" s="1"/>
      <c r="N4668" s="1" t="s">
        <v>151</v>
      </c>
      <c r="O4668" s="2">
        <v>30</v>
      </c>
      <c r="P4668" s="2">
        <v>8</v>
      </c>
      <c r="Q4668" s="2">
        <v>2017</v>
      </c>
      <c r="R4668" s="5" t="s">
        <v>778</v>
      </c>
      <c r="S4668" s="17" t="s">
        <v>6</v>
      </c>
      <c r="T4668" s="5" t="s">
        <v>783</v>
      </c>
      <c r="U4668" s="2">
        <v>2</v>
      </c>
      <c r="V4668" s="27" t="s">
        <v>6</v>
      </c>
      <c r="W4668" s="2">
        <v>0</v>
      </c>
      <c r="X4668" s="5" t="s">
        <v>1613</v>
      </c>
      <c r="Y4668" s="2">
        <v>626</v>
      </c>
      <c r="Z4668" s="2">
        <v>9</v>
      </c>
      <c r="AA4668" s="36" t="s">
        <v>6</v>
      </c>
      <c r="AB4668" s="2">
        <v>7</v>
      </c>
      <c r="AC4668" s="7"/>
      <c r="AD4668" s="2">
        <f t="shared" si="1975"/>
        <v>1</v>
      </c>
      <c r="AE4668" s="2">
        <f t="shared" si="1969"/>
        <v>1</v>
      </c>
      <c r="AF4668" s="2">
        <f t="shared" si="1976"/>
        <v>0</v>
      </c>
      <c r="AG4668" s="2">
        <f t="shared" si="1971"/>
        <v>0</v>
      </c>
      <c r="AH4668" s="2">
        <f t="shared" si="1972"/>
        <v>9</v>
      </c>
      <c r="AI4668" s="30" t="s">
        <v>6</v>
      </c>
      <c r="AJ4668" s="2">
        <f t="shared" si="1973"/>
        <v>7</v>
      </c>
      <c r="AK4668" s="2">
        <v>3</v>
      </c>
      <c r="AL4668" s="2">
        <f t="shared" si="1974"/>
        <v>626</v>
      </c>
      <c r="AN4668" s="2">
        <v>0</v>
      </c>
    </row>
    <row r="4669" spans="1:40" x14ac:dyDescent="0.25">
      <c r="A4669" s="7"/>
      <c r="B4669" s="10"/>
      <c r="C4669" s="10"/>
      <c r="D4669" s="10"/>
      <c r="E4669" s="10"/>
      <c r="F4669" s="1"/>
      <c r="G4669" s="1"/>
      <c r="H4669" s="1"/>
      <c r="I4669" s="1"/>
      <c r="J4669" s="1"/>
      <c r="K4669" s="1"/>
      <c r="L4669" s="1"/>
      <c r="M4669" s="1"/>
      <c r="N4669" s="1" t="s">
        <v>153</v>
      </c>
      <c r="O4669" s="2">
        <v>2</v>
      </c>
      <c r="P4669" s="2">
        <v>9</v>
      </c>
      <c r="Q4669" s="2">
        <v>2017</v>
      </c>
      <c r="R4669" s="5" t="s">
        <v>778</v>
      </c>
      <c r="S4669" s="17" t="s">
        <v>6</v>
      </c>
      <c r="T4669" s="5" t="s">
        <v>783</v>
      </c>
      <c r="U4669" s="2">
        <v>0</v>
      </c>
      <c r="V4669" s="27" t="s">
        <v>6</v>
      </c>
      <c r="W4669" s="2">
        <v>1</v>
      </c>
      <c r="X4669" s="5" t="s">
        <v>1615</v>
      </c>
      <c r="Y4669" s="2">
        <v>907</v>
      </c>
      <c r="Z4669" s="2">
        <v>7</v>
      </c>
      <c r="AA4669" s="36" t="s">
        <v>6</v>
      </c>
      <c r="AB4669" s="2">
        <v>7</v>
      </c>
      <c r="AC4669" s="7"/>
      <c r="AD4669" s="2">
        <f t="shared" si="1975"/>
        <v>1</v>
      </c>
      <c r="AE4669" s="2">
        <f t="shared" si="1969"/>
        <v>0</v>
      </c>
      <c r="AF4669" s="2">
        <f t="shared" si="1976"/>
        <v>0</v>
      </c>
      <c r="AG4669" s="2">
        <f t="shared" si="1971"/>
        <v>1</v>
      </c>
      <c r="AH4669" s="2">
        <f t="shared" si="1972"/>
        <v>7</v>
      </c>
      <c r="AI4669" s="30" t="s">
        <v>6</v>
      </c>
      <c r="AJ4669" s="2">
        <f t="shared" si="1973"/>
        <v>7</v>
      </c>
      <c r="AK4669" s="2">
        <v>1</v>
      </c>
      <c r="AL4669" s="2">
        <f t="shared" si="1974"/>
        <v>907</v>
      </c>
      <c r="AN4669" s="2">
        <v>2</v>
      </c>
    </row>
    <row r="4670" spans="1:40" x14ac:dyDescent="0.25">
      <c r="A4670" s="7"/>
      <c r="B4670" s="10"/>
      <c r="C4670" s="10"/>
      <c r="D4670" s="10"/>
      <c r="E4670" s="10"/>
      <c r="F4670" s="1"/>
      <c r="G4670" s="1"/>
      <c r="H4670" s="1"/>
      <c r="I4670" s="1"/>
      <c r="J4670" s="1"/>
      <c r="K4670" s="1"/>
      <c r="L4670" s="1"/>
      <c r="M4670" s="1"/>
      <c r="N4670" s="1" t="s">
        <v>250</v>
      </c>
      <c r="O4670" s="2">
        <v>8</v>
      </c>
      <c r="P4670" s="2">
        <v>9</v>
      </c>
      <c r="Q4670" s="2">
        <v>2018</v>
      </c>
      <c r="R4670" s="5" t="s">
        <v>778</v>
      </c>
      <c r="S4670" s="17" t="s">
        <v>6</v>
      </c>
      <c r="T4670" s="5" t="s">
        <v>783</v>
      </c>
      <c r="U4670" s="2">
        <v>2</v>
      </c>
      <c r="V4670" s="27" t="s">
        <v>6</v>
      </c>
      <c r="W4670" s="2">
        <v>1</v>
      </c>
      <c r="X4670" s="5" t="s">
        <v>1687</v>
      </c>
      <c r="Y4670" s="2">
        <v>728</v>
      </c>
      <c r="Z4670" s="2">
        <v>9</v>
      </c>
      <c r="AA4670" s="36" t="s">
        <v>6</v>
      </c>
      <c r="AB4670" s="2">
        <v>8</v>
      </c>
      <c r="AC4670" s="7"/>
      <c r="AD4670" s="2">
        <f t="shared" si="1975"/>
        <v>1</v>
      </c>
      <c r="AE4670" s="2">
        <f t="shared" si="1969"/>
        <v>1</v>
      </c>
      <c r="AF4670" s="2">
        <f t="shared" si="1976"/>
        <v>0</v>
      </c>
      <c r="AG4670" s="2">
        <f t="shared" si="1971"/>
        <v>0</v>
      </c>
      <c r="AH4670" s="2">
        <f t="shared" si="1972"/>
        <v>9</v>
      </c>
      <c r="AI4670" s="30" t="s">
        <v>6</v>
      </c>
      <c r="AJ4670" s="2">
        <f t="shared" si="1973"/>
        <v>8</v>
      </c>
      <c r="AK4670" s="2">
        <v>3</v>
      </c>
      <c r="AL4670" s="2">
        <f t="shared" si="1974"/>
        <v>728</v>
      </c>
      <c r="AN4670" s="2">
        <v>1</v>
      </c>
    </row>
    <row r="4671" spans="1:40" x14ac:dyDescent="0.25">
      <c r="A4671" s="7"/>
      <c r="B4671" s="10"/>
      <c r="C4671" s="10"/>
      <c r="D4671" s="10"/>
      <c r="E4671" s="10"/>
      <c r="F4671" s="1"/>
      <c r="G4671" s="1"/>
      <c r="H4671" s="1"/>
      <c r="I4671" s="1"/>
      <c r="J4671" s="1"/>
      <c r="K4671" s="1"/>
      <c r="L4671" s="1"/>
      <c r="M4671" s="1"/>
      <c r="N4671" s="1" t="s">
        <v>124</v>
      </c>
      <c r="O4671" s="2">
        <v>19</v>
      </c>
      <c r="P4671" s="2">
        <v>9</v>
      </c>
      <c r="Q4671" s="2">
        <v>2020</v>
      </c>
      <c r="R4671" s="5" t="s">
        <v>778</v>
      </c>
      <c r="S4671" s="17" t="s">
        <v>6</v>
      </c>
      <c r="T4671" s="105" t="s">
        <v>783</v>
      </c>
      <c r="U4671" s="2">
        <v>0</v>
      </c>
      <c r="V4671" s="30" t="s">
        <v>6</v>
      </c>
      <c r="W4671" s="2">
        <v>2</v>
      </c>
      <c r="X4671" s="44" t="s">
        <v>1856</v>
      </c>
      <c r="Y4671" s="2">
        <v>508</v>
      </c>
      <c r="Z4671" s="2">
        <v>6</v>
      </c>
      <c r="AA4671" s="30" t="s">
        <v>6</v>
      </c>
      <c r="AB4671" s="2">
        <v>10</v>
      </c>
      <c r="AC4671" s="7"/>
      <c r="AD4671" s="2">
        <f t="shared" si="1975"/>
        <v>1</v>
      </c>
      <c r="AE4671" s="2">
        <f t="shared" si="1969"/>
        <v>0</v>
      </c>
      <c r="AF4671" s="2">
        <f t="shared" si="1976"/>
        <v>0</v>
      </c>
      <c r="AG4671" s="2">
        <f t="shared" si="1971"/>
        <v>1</v>
      </c>
      <c r="AH4671" s="2">
        <f t="shared" si="1972"/>
        <v>6</v>
      </c>
      <c r="AI4671" s="30" t="s">
        <v>6</v>
      </c>
      <c r="AJ4671" s="2">
        <f t="shared" si="1973"/>
        <v>10</v>
      </c>
      <c r="AK4671" s="2">
        <v>0</v>
      </c>
      <c r="AL4671" s="2">
        <f t="shared" si="1974"/>
        <v>508</v>
      </c>
      <c r="AN4671" s="2">
        <v>3</v>
      </c>
    </row>
    <row r="4672" spans="1:40" x14ac:dyDescent="0.25">
      <c r="A4672" s="7"/>
      <c r="B4672" s="10"/>
      <c r="C4672" s="10"/>
      <c r="D4672" s="10"/>
      <c r="E4672" s="10"/>
      <c r="F4672" s="1"/>
      <c r="G4672" s="1"/>
      <c r="H4672" s="1"/>
      <c r="I4672" s="1"/>
      <c r="J4672" s="1"/>
      <c r="K4672" s="1"/>
      <c r="L4672" s="1"/>
      <c r="M4672" s="1"/>
      <c r="O4672" s="2"/>
      <c r="S4672" s="48"/>
      <c r="AC4672" s="7"/>
      <c r="AI4672" s="30"/>
      <c r="AL4672" s="2"/>
    </row>
    <row r="4673" spans="1:40" x14ac:dyDescent="0.25">
      <c r="A4673" s="7"/>
      <c r="B4673" s="10"/>
      <c r="C4673" s="10"/>
      <c r="D4673" s="10"/>
      <c r="E4673" s="10"/>
      <c r="F4673" s="10"/>
      <c r="G4673" s="10"/>
      <c r="H4673" s="10"/>
      <c r="I4673" s="10"/>
      <c r="J4673" s="10"/>
      <c r="K4673" s="10"/>
      <c r="L4673" s="54"/>
      <c r="O4673" s="2"/>
      <c r="R4673" s="7"/>
      <c r="T4673" s="7"/>
      <c r="AC4673" s="7"/>
      <c r="AD4673" s="7"/>
      <c r="AE4673" s="7"/>
      <c r="AF4673" s="7"/>
      <c r="AG4673" s="7"/>
      <c r="AH4673" s="7"/>
      <c r="AI4673" s="7"/>
      <c r="AJ4673" s="7"/>
      <c r="AK4673" s="7"/>
      <c r="AN4673" s="7"/>
    </row>
    <row r="4674" spans="1:40" x14ac:dyDescent="0.25">
      <c r="A4674" s="7"/>
      <c r="B4674" s="10"/>
      <c r="C4674" s="10"/>
      <c r="D4674" s="10"/>
      <c r="E4674" s="10"/>
      <c r="F4674" s="10"/>
      <c r="G4674" s="10"/>
      <c r="H4674" s="10"/>
      <c r="I4674" s="10"/>
      <c r="J4674" s="10"/>
      <c r="K4674" s="10"/>
      <c r="L4674" s="54"/>
      <c r="O4674" s="2"/>
      <c r="R4674" s="10" t="s">
        <v>32</v>
      </c>
      <c r="T4674" s="7"/>
      <c r="AC4674" s="10" t="s">
        <v>4</v>
      </c>
      <c r="AD4674" s="3">
        <v>0</v>
      </c>
      <c r="AE4674" s="3">
        <v>0</v>
      </c>
      <c r="AF4674" s="3">
        <v>0</v>
      </c>
      <c r="AG4674" s="3">
        <v>0</v>
      </c>
      <c r="AH4674" s="3">
        <v>0</v>
      </c>
      <c r="AI4674" s="7">
        <v>0</v>
      </c>
      <c r="AJ4674" s="3">
        <v>0</v>
      </c>
      <c r="AK4674" s="3">
        <v>0</v>
      </c>
      <c r="AL4674" s="3">
        <v>0</v>
      </c>
      <c r="AN4674" s="3">
        <v>0</v>
      </c>
    </row>
    <row r="4675" spans="1:40" x14ac:dyDescent="0.25">
      <c r="A4675" s="7"/>
      <c r="B4675" s="10"/>
      <c r="C4675" s="10"/>
      <c r="D4675" s="10"/>
      <c r="E4675" s="10"/>
      <c r="F4675" s="10"/>
      <c r="G4675" s="10"/>
      <c r="H4675" s="10"/>
      <c r="I4675" s="10"/>
      <c r="J4675" s="10"/>
      <c r="K4675" s="10"/>
      <c r="L4675" s="54"/>
      <c r="O4675" s="2"/>
      <c r="R4675" s="7"/>
      <c r="T4675" s="7"/>
      <c r="AC4675" s="7"/>
      <c r="AD4675" s="7"/>
      <c r="AE4675" s="7"/>
      <c r="AF4675" s="7"/>
      <c r="AG4675" s="7"/>
      <c r="AH4675" s="7"/>
      <c r="AI4675" s="7"/>
      <c r="AJ4675" s="7"/>
      <c r="AK4675" s="7"/>
      <c r="AN4675" s="7"/>
    </row>
    <row r="4676" spans="1:40" x14ac:dyDescent="0.25">
      <c r="A4676" s="7"/>
      <c r="B4676" s="10"/>
      <c r="C4676" s="10"/>
      <c r="D4676" s="10"/>
      <c r="E4676" s="10"/>
      <c r="F4676" s="10"/>
      <c r="G4676" s="10"/>
      <c r="H4676" s="10"/>
      <c r="I4676" s="10"/>
      <c r="J4676" s="10"/>
      <c r="K4676" s="10"/>
      <c r="L4676" s="54"/>
      <c r="O4676" s="2"/>
      <c r="R4676" s="7"/>
      <c r="T4676" s="7"/>
      <c r="AC4676" s="7"/>
      <c r="AD4676" s="7"/>
      <c r="AE4676" s="7"/>
      <c r="AF4676" s="7"/>
      <c r="AG4676" s="7"/>
      <c r="AH4676" s="7"/>
      <c r="AI4676" s="7"/>
      <c r="AJ4676" s="7"/>
      <c r="AK4676" s="7"/>
      <c r="AN4676" s="7"/>
    </row>
    <row r="4677" spans="1:40" x14ac:dyDescent="0.25">
      <c r="A4677" s="7"/>
      <c r="B4677" s="10"/>
      <c r="C4677" s="10"/>
      <c r="D4677" s="10"/>
      <c r="E4677" s="10"/>
      <c r="F4677" s="10"/>
      <c r="G4677" s="10"/>
      <c r="H4677" s="10"/>
      <c r="I4677" s="10"/>
      <c r="J4677" s="10"/>
      <c r="K4677" s="10"/>
      <c r="L4677" s="54"/>
      <c r="O4677" s="2"/>
      <c r="R4677" s="7"/>
      <c r="T4677" s="7"/>
      <c r="AC4677" s="7"/>
      <c r="AD4677" s="7"/>
      <c r="AE4677" s="7"/>
      <c r="AF4677" s="7"/>
      <c r="AG4677" s="7"/>
      <c r="AH4677" s="7"/>
      <c r="AI4677" s="7"/>
      <c r="AJ4677" s="7"/>
      <c r="AK4677" s="7"/>
      <c r="AN4677" s="7"/>
    </row>
    <row r="4678" spans="1:40" x14ac:dyDescent="0.25">
      <c r="A4678" s="7"/>
      <c r="B4678" s="10"/>
      <c r="C4678" s="10"/>
      <c r="D4678" s="10"/>
      <c r="E4678" s="10"/>
      <c r="F4678" s="10"/>
      <c r="G4678" s="10"/>
      <c r="H4678" s="10"/>
      <c r="I4678" s="10"/>
      <c r="J4678" s="10"/>
      <c r="K4678" s="10"/>
      <c r="L4678" s="54"/>
      <c r="O4678" s="2"/>
      <c r="R4678" s="7"/>
      <c r="T4678" s="7"/>
      <c r="AC4678" s="7"/>
      <c r="AD4678" s="7"/>
      <c r="AE4678" s="7"/>
      <c r="AF4678" s="7"/>
      <c r="AG4678" s="7"/>
      <c r="AH4678" s="7"/>
      <c r="AI4678" s="7"/>
      <c r="AJ4678" s="7"/>
      <c r="AK4678" s="7"/>
      <c r="AN4678" s="7"/>
    </row>
    <row r="4679" spans="1:40" x14ac:dyDescent="0.25">
      <c r="L4679" s="8"/>
      <c r="M4679" s="3" t="s">
        <v>7</v>
      </c>
      <c r="R4679" s="6" t="s">
        <v>8</v>
      </c>
      <c r="AC4679" s="10" t="s">
        <v>2</v>
      </c>
      <c r="AD4679" s="3">
        <f>SUM(AD4680:AD4701)</f>
        <v>22</v>
      </c>
      <c r="AE4679" s="3">
        <f>SUM(AE4680:AE4701)</f>
        <v>13</v>
      </c>
      <c r="AF4679" s="3">
        <f>SUM(AF4680:AF4701)</f>
        <v>0</v>
      </c>
      <c r="AG4679" s="3">
        <f>SUM(AG4680:AG4701)</f>
        <v>9</v>
      </c>
      <c r="AH4679" s="3">
        <f>SUM(AH4680:AH4701)</f>
        <v>264</v>
      </c>
      <c r="AJ4679" s="3">
        <f>SUM(AJ4680:AJ4701)</f>
        <v>179</v>
      </c>
      <c r="AK4679" s="3">
        <f>SUM(AK4680:AK4701)</f>
        <v>32</v>
      </c>
      <c r="AL4679" s="3">
        <f>SUM(AL4680:AL4701)</f>
        <v>10449</v>
      </c>
      <c r="AM4679" s="3">
        <f>PRODUCT(AL4679+AL4706+AL4710)</f>
        <v>11129</v>
      </c>
      <c r="AN4679" s="3">
        <f>SUM(AN4680:AN4701)</f>
        <v>18</v>
      </c>
    </row>
    <row r="4680" spans="1:40" x14ac:dyDescent="0.25">
      <c r="A4680" s="63" t="s">
        <v>634</v>
      </c>
      <c r="B4680" s="64" t="s">
        <v>0</v>
      </c>
      <c r="C4680" s="64" t="s">
        <v>10</v>
      </c>
      <c r="D4680" s="64" t="s">
        <v>1</v>
      </c>
      <c r="E4680" s="64" t="s">
        <v>11</v>
      </c>
      <c r="F4680" s="65" t="s">
        <v>12</v>
      </c>
      <c r="G4680" s="66"/>
      <c r="H4680" s="64"/>
      <c r="I4680" s="65" t="s">
        <v>13</v>
      </c>
      <c r="J4680" s="66"/>
      <c r="K4680" s="64"/>
      <c r="L4680" s="67" t="s">
        <v>14</v>
      </c>
      <c r="M4680" s="3">
        <f>MAX(Y4680:Y4713)</f>
        <v>1081</v>
      </c>
      <c r="N4680" s="1"/>
      <c r="O4680" s="2">
        <v>25</v>
      </c>
      <c r="P4680" s="2">
        <v>5</v>
      </c>
      <c r="Q4680" s="2">
        <v>1969</v>
      </c>
      <c r="R4680" s="5" t="s">
        <v>778</v>
      </c>
      <c r="S4680" s="30" t="s">
        <v>6</v>
      </c>
      <c r="T4680" s="5" t="s">
        <v>1370</v>
      </c>
      <c r="U4680" s="2">
        <v>5</v>
      </c>
      <c r="V4680" s="30" t="s">
        <v>6</v>
      </c>
      <c r="W4680" s="2">
        <v>14</v>
      </c>
      <c r="X4680" s="2"/>
      <c r="Y4680" s="96" t="s">
        <v>781</v>
      </c>
      <c r="Z4680" s="2">
        <v>5</v>
      </c>
      <c r="AA4680" s="30" t="s">
        <v>6</v>
      </c>
      <c r="AB4680" s="2">
        <v>14</v>
      </c>
      <c r="AD4680" s="2">
        <f t="shared" ref="AD4680:AD4690" si="1977">IF(Q4680&gt;100,1,0)</f>
        <v>1</v>
      </c>
      <c r="AE4680" s="2">
        <f t="shared" ref="AE4680:AE4685" si="1978">IF(U4680&gt;W4680,1,0)</f>
        <v>0</v>
      </c>
      <c r="AF4680" s="2">
        <f t="shared" ref="AF4680:AF4690" si="1979">IF(U4680=W4680,1,0)*IF(Q4680=0,0,1)</f>
        <v>0</v>
      </c>
      <c r="AG4680" s="2">
        <f t="shared" ref="AG4680:AG4685" si="1980">IF(W4680&gt;U4680,1,0)</f>
        <v>1</v>
      </c>
      <c r="AH4680" s="2">
        <f t="shared" ref="AH4680:AH4685" si="1981">PRODUCT(Z4680)</f>
        <v>5</v>
      </c>
      <c r="AI4680" s="30" t="s">
        <v>6</v>
      </c>
      <c r="AJ4680" s="2">
        <f t="shared" ref="AJ4680:AJ4685" si="1982">PRODUCT(AB4680)</f>
        <v>14</v>
      </c>
      <c r="AK4680" s="2">
        <v>0</v>
      </c>
      <c r="AL4680" s="2">
        <f t="shared" ref="AL4680" si="1983">PRODUCT(Y4680)</f>
        <v>0</v>
      </c>
      <c r="AN4680" s="2">
        <v>2</v>
      </c>
    </row>
    <row r="4681" spans="1:40" x14ac:dyDescent="0.25">
      <c r="A4681" s="68" t="s">
        <v>16</v>
      </c>
      <c r="B4681" s="69">
        <f>PRODUCT(AD4679)</f>
        <v>22</v>
      </c>
      <c r="C4681" s="69">
        <f>PRODUCT(AE4679)</f>
        <v>13</v>
      </c>
      <c r="D4681" s="69">
        <f>PRODUCT(AF4679)</f>
        <v>0</v>
      </c>
      <c r="E4681" s="69">
        <f>PRODUCT(AG4679)</f>
        <v>9</v>
      </c>
      <c r="F4681" s="69">
        <f>PRODUCT(AH4679)</f>
        <v>264</v>
      </c>
      <c r="G4681" s="70" t="s">
        <v>6</v>
      </c>
      <c r="H4681" s="69">
        <f>PRODUCT(AJ4679)</f>
        <v>179</v>
      </c>
      <c r="I4681" s="69">
        <f>PRODUCT(AK4679)</f>
        <v>32</v>
      </c>
      <c r="J4681" s="70" t="s">
        <v>6</v>
      </c>
      <c r="K4681" s="69">
        <f>PRODUCT(AN4679)</f>
        <v>18</v>
      </c>
      <c r="L4681" s="71">
        <f>PRODUCT(AL4679/B4681)</f>
        <v>474.95454545454544</v>
      </c>
      <c r="M4681" s="8"/>
      <c r="N4681" s="1"/>
      <c r="O4681" s="2">
        <v>13</v>
      </c>
      <c r="P4681" s="2">
        <v>6</v>
      </c>
      <c r="Q4681" s="2">
        <v>1971</v>
      </c>
      <c r="R4681" s="5" t="s">
        <v>778</v>
      </c>
      <c r="S4681" s="30" t="s">
        <v>6</v>
      </c>
      <c r="T4681" s="5" t="s">
        <v>1370</v>
      </c>
      <c r="U4681" s="2">
        <v>1</v>
      </c>
      <c r="V4681" s="30" t="s">
        <v>6</v>
      </c>
      <c r="W4681" s="2">
        <v>13</v>
      </c>
      <c r="X4681" s="2"/>
      <c r="Y4681" s="96">
        <v>150</v>
      </c>
      <c r="Z4681" s="2">
        <v>1</v>
      </c>
      <c r="AA4681" s="30" t="s">
        <v>6</v>
      </c>
      <c r="AB4681" s="2">
        <v>13</v>
      </c>
      <c r="AD4681" s="2">
        <f t="shared" si="1977"/>
        <v>1</v>
      </c>
      <c r="AE4681" s="2">
        <f t="shared" si="1978"/>
        <v>0</v>
      </c>
      <c r="AF4681" s="2">
        <f t="shared" si="1979"/>
        <v>0</v>
      </c>
      <c r="AG4681" s="2">
        <f t="shared" si="1980"/>
        <v>1</v>
      </c>
      <c r="AH4681" s="2">
        <f t="shared" si="1981"/>
        <v>1</v>
      </c>
      <c r="AI4681" s="30" t="s">
        <v>6</v>
      </c>
      <c r="AJ4681" s="2">
        <f t="shared" si="1982"/>
        <v>13</v>
      </c>
      <c r="AK4681" s="2">
        <v>0</v>
      </c>
      <c r="AL4681" s="2">
        <f t="shared" ref="AL4681:AL4701" si="1984">PRODUCT(Y4681)</f>
        <v>150</v>
      </c>
      <c r="AN4681" s="2">
        <v>2</v>
      </c>
    </row>
    <row r="4682" spans="1:40" x14ac:dyDescent="0.25">
      <c r="A4682" s="68" t="s">
        <v>439</v>
      </c>
      <c r="B4682" s="69">
        <f>PRODUCT(AD4706)</f>
        <v>1</v>
      </c>
      <c r="C4682" s="69">
        <f>PRODUCT(AE4706)</f>
        <v>0</v>
      </c>
      <c r="D4682" s="69">
        <f>PRODUCT(AF4706)</f>
        <v>0</v>
      </c>
      <c r="E4682" s="69">
        <f>PRODUCT(AG4706)</f>
        <v>1</v>
      </c>
      <c r="F4682" s="69">
        <f>PRODUCT(AH4706)</f>
        <v>5</v>
      </c>
      <c r="G4682" s="70" t="s">
        <v>6</v>
      </c>
      <c r="H4682" s="69">
        <f>PRODUCT(AJ4706)</f>
        <v>6</v>
      </c>
      <c r="I4682" s="69">
        <f>PRODUCT(AK4706)</f>
        <v>0</v>
      </c>
      <c r="J4682" s="70" t="s">
        <v>6</v>
      </c>
      <c r="K4682" s="69">
        <f>PRODUCT(AN4706)</f>
        <v>2</v>
      </c>
      <c r="L4682" s="71">
        <f>PRODUCT(AL4706/B4682)</f>
        <v>680</v>
      </c>
      <c r="M4682" s="8"/>
      <c r="N4682" s="1"/>
      <c r="O4682" s="2">
        <v>10</v>
      </c>
      <c r="P4682" s="2">
        <v>6</v>
      </c>
      <c r="Q4682" s="2">
        <v>1973</v>
      </c>
      <c r="R4682" s="5" t="s">
        <v>778</v>
      </c>
      <c r="S4682" s="30" t="s">
        <v>6</v>
      </c>
      <c r="T4682" s="5" t="s">
        <v>1370</v>
      </c>
      <c r="U4682" s="2">
        <v>11</v>
      </c>
      <c r="V4682" s="30" t="s">
        <v>6</v>
      </c>
      <c r="W4682" s="2">
        <v>9</v>
      </c>
      <c r="X4682" s="2"/>
      <c r="Y4682" s="2">
        <v>295</v>
      </c>
      <c r="Z4682" s="2">
        <v>11</v>
      </c>
      <c r="AA4682" s="30" t="s">
        <v>6</v>
      </c>
      <c r="AB4682" s="2">
        <v>9</v>
      </c>
      <c r="AC4682" s="7"/>
      <c r="AD4682" s="2">
        <f t="shared" si="1977"/>
        <v>1</v>
      </c>
      <c r="AE4682" s="2">
        <f t="shared" si="1978"/>
        <v>1</v>
      </c>
      <c r="AF4682" s="2">
        <f t="shared" si="1979"/>
        <v>0</v>
      </c>
      <c r="AG4682" s="2">
        <f t="shared" si="1980"/>
        <v>0</v>
      </c>
      <c r="AH4682" s="2">
        <f t="shared" si="1981"/>
        <v>11</v>
      </c>
      <c r="AI4682" s="30" t="s">
        <v>6</v>
      </c>
      <c r="AJ4682" s="2">
        <f t="shared" si="1982"/>
        <v>9</v>
      </c>
      <c r="AK4682" s="2">
        <v>2</v>
      </c>
      <c r="AL4682" s="2">
        <f t="shared" si="1984"/>
        <v>295</v>
      </c>
      <c r="AN4682" s="2">
        <v>0</v>
      </c>
    </row>
    <row r="4683" spans="1:40" x14ac:dyDescent="0.25">
      <c r="A4683" s="68" t="s">
        <v>440</v>
      </c>
      <c r="B4683" s="69">
        <v>0</v>
      </c>
      <c r="C4683" s="69">
        <v>0</v>
      </c>
      <c r="D4683" s="69">
        <v>0</v>
      </c>
      <c r="E4683" s="69">
        <v>0</v>
      </c>
      <c r="F4683" s="69">
        <v>0</v>
      </c>
      <c r="G4683" s="70" t="s">
        <v>6</v>
      </c>
      <c r="H4683" s="69">
        <v>0</v>
      </c>
      <c r="I4683" s="69">
        <v>0</v>
      </c>
      <c r="J4683" s="70" t="s">
        <v>6</v>
      </c>
      <c r="K4683" s="69">
        <v>0</v>
      </c>
      <c r="L4683" s="71">
        <v>0</v>
      </c>
      <c r="M4683" s="8"/>
      <c r="N4683" s="1"/>
      <c r="O4683" s="2">
        <v>2</v>
      </c>
      <c r="P4683" s="2">
        <v>8</v>
      </c>
      <c r="Q4683" s="2">
        <v>1981</v>
      </c>
      <c r="R4683" s="5" t="s">
        <v>778</v>
      </c>
      <c r="S4683" s="30" t="s">
        <v>6</v>
      </c>
      <c r="T4683" s="16" t="s">
        <v>1370</v>
      </c>
      <c r="U4683" s="2">
        <v>34</v>
      </c>
      <c r="V4683" s="30" t="s">
        <v>6</v>
      </c>
      <c r="W4683" s="2">
        <v>5</v>
      </c>
      <c r="X4683" s="2"/>
      <c r="Y4683" s="2">
        <v>171</v>
      </c>
      <c r="Z4683" s="2">
        <v>34</v>
      </c>
      <c r="AA4683" s="30" t="s">
        <v>6</v>
      </c>
      <c r="AB4683" s="2">
        <v>5</v>
      </c>
      <c r="AC4683" s="7"/>
      <c r="AD4683" s="2">
        <f t="shared" si="1977"/>
        <v>1</v>
      </c>
      <c r="AE4683" s="2">
        <f t="shared" si="1978"/>
        <v>1</v>
      </c>
      <c r="AF4683" s="2">
        <f t="shared" si="1979"/>
        <v>0</v>
      </c>
      <c r="AG4683" s="2">
        <f t="shared" si="1980"/>
        <v>0</v>
      </c>
      <c r="AH4683" s="2">
        <f t="shared" si="1981"/>
        <v>34</v>
      </c>
      <c r="AI4683" s="30" t="s">
        <v>6</v>
      </c>
      <c r="AJ4683" s="2">
        <f t="shared" si="1982"/>
        <v>5</v>
      </c>
      <c r="AK4683" s="2">
        <v>2</v>
      </c>
      <c r="AL4683" s="2">
        <f t="shared" si="1984"/>
        <v>171</v>
      </c>
      <c r="AN4683" s="2">
        <v>0</v>
      </c>
    </row>
    <row r="4684" spans="1:40" x14ac:dyDescent="0.25">
      <c r="A4684" s="68" t="s">
        <v>17</v>
      </c>
      <c r="B4684" s="69">
        <f>SUM(B4681:B4683)</f>
        <v>23</v>
      </c>
      <c r="C4684" s="69">
        <f>SUM(C4681:C4683)</f>
        <v>13</v>
      </c>
      <c r="D4684" s="69">
        <f>SUM(D4681:D4683)</f>
        <v>0</v>
      </c>
      <c r="E4684" s="69">
        <f>SUM(E4681:E4683)</f>
        <v>10</v>
      </c>
      <c r="F4684" s="69">
        <f>SUM(F4681:F4683)</f>
        <v>269</v>
      </c>
      <c r="G4684" s="70" t="s">
        <v>6</v>
      </c>
      <c r="H4684" s="69">
        <f>SUM(H4681:H4683)</f>
        <v>185</v>
      </c>
      <c r="I4684" s="69">
        <f>SUM(I4681:I4683)</f>
        <v>32</v>
      </c>
      <c r="J4684" s="70" t="s">
        <v>6</v>
      </c>
      <c r="K4684" s="69">
        <f>SUM(K4681:K4683)</f>
        <v>20</v>
      </c>
      <c r="L4684" s="71">
        <f>PRODUCT(AM4679/B4684)</f>
        <v>483.86956521739131</v>
      </c>
      <c r="M4684" s="8"/>
      <c r="N4684" s="1"/>
      <c r="O4684" s="2">
        <v>20</v>
      </c>
      <c r="P4684" s="2">
        <v>6</v>
      </c>
      <c r="Q4684" s="2">
        <v>1982</v>
      </c>
      <c r="R4684" s="5" t="s">
        <v>778</v>
      </c>
      <c r="S4684" s="30" t="s">
        <v>6</v>
      </c>
      <c r="T4684" s="16" t="s">
        <v>1370</v>
      </c>
      <c r="U4684" s="2">
        <v>4</v>
      </c>
      <c r="V4684" s="30" t="s">
        <v>6</v>
      </c>
      <c r="W4684" s="2">
        <v>8</v>
      </c>
      <c r="X4684" s="2"/>
      <c r="Y4684" s="2">
        <v>350</v>
      </c>
      <c r="Z4684" s="2">
        <v>4</v>
      </c>
      <c r="AA4684" s="30" t="s">
        <v>6</v>
      </c>
      <c r="AB4684" s="2">
        <v>8</v>
      </c>
      <c r="AC4684" s="7"/>
      <c r="AD4684" s="2">
        <f t="shared" si="1977"/>
        <v>1</v>
      </c>
      <c r="AE4684" s="2">
        <f t="shared" si="1978"/>
        <v>0</v>
      </c>
      <c r="AF4684" s="2">
        <f t="shared" si="1979"/>
        <v>0</v>
      </c>
      <c r="AG4684" s="2">
        <f t="shared" si="1980"/>
        <v>1</v>
      </c>
      <c r="AH4684" s="2">
        <f t="shared" si="1981"/>
        <v>4</v>
      </c>
      <c r="AI4684" s="30" t="s">
        <v>6</v>
      </c>
      <c r="AJ4684" s="2">
        <f t="shared" si="1982"/>
        <v>8</v>
      </c>
      <c r="AK4684" s="2">
        <v>0</v>
      </c>
      <c r="AL4684" s="2">
        <f t="shared" si="1984"/>
        <v>350</v>
      </c>
      <c r="AN4684" s="2">
        <v>2</v>
      </c>
    </row>
    <row r="4685" spans="1:40" x14ac:dyDescent="0.25">
      <c r="A4685" s="72" t="s">
        <v>18</v>
      </c>
      <c r="B4685" s="73"/>
      <c r="C4685" s="73"/>
      <c r="D4685" s="73"/>
      <c r="E4685" s="73"/>
      <c r="F4685" s="74">
        <f>PRODUCT(F4684/B4684)</f>
        <v>11.695652173913043</v>
      </c>
      <c r="G4685" s="75" t="s">
        <v>6</v>
      </c>
      <c r="H4685" s="74">
        <f>PRODUCT(H4684/B4684)</f>
        <v>8.0434782608695645</v>
      </c>
      <c r="I4685" s="73"/>
      <c r="J4685" s="73"/>
      <c r="K4685" s="73"/>
      <c r="L4685" s="76"/>
      <c r="M4685" s="55"/>
      <c r="N4685" s="1"/>
      <c r="O4685" s="2">
        <v>7</v>
      </c>
      <c r="P4685" s="2">
        <v>8</v>
      </c>
      <c r="Q4685" s="2">
        <v>1983</v>
      </c>
      <c r="R4685" s="5" t="s">
        <v>778</v>
      </c>
      <c r="S4685" s="30" t="s">
        <v>6</v>
      </c>
      <c r="T4685" s="16" t="s">
        <v>1370</v>
      </c>
      <c r="U4685" s="2">
        <v>7</v>
      </c>
      <c r="V4685" s="30" t="s">
        <v>6</v>
      </c>
      <c r="W4685" s="2">
        <v>2</v>
      </c>
      <c r="X4685" s="2"/>
      <c r="Y4685" s="2">
        <v>150</v>
      </c>
      <c r="Z4685" s="2">
        <v>7</v>
      </c>
      <c r="AA4685" s="30" t="s">
        <v>6</v>
      </c>
      <c r="AB4685" s="2">
        <v>2</v>
      </c>
      <c r="AC4685" s="7"/>
      <c r="AD4685" s="2">
        <f t="shared" si="1977"/>
        <v>1</v>
      </c>
      <c r="AE4685" s="2">
        <f t="shared" si="1978"/>
        <v>1</v>
      </c>
      <c r="AF4685" s="2">
        <f t="shared" si="1979"/>
        <v>0</v>
      </c>
      <c r="AG4685" s="2">
        <f t="shared" si="1980"/>
        <v>0</v>
      </c>
      <c r="AH4685" s="2">
        <f t="shared" si="1981"/>
        <v>7</v>
      </c>
      <c r="AI4685" s="30" t="s">
        <v>6</v>
      </c>
      <c r="AJ4685" s="2">
        <f t="shared" si="1982"/>
        <v>2</v>
      </c>
      <c r="AK4685" s="2">
        <v>2</v>
      </c>
      <c r="AL4685" s="2">
        <f t="shared" si="1984"/>
        <v>150</v>
      </c>
      <c r="AN4685" s="2">
        <v>0</v>
      </c>
    </row>
    <row r="4686" spans="1:40" x14ac:dyDescent="0.25">
      <c r="B4686" s="10"/>
      <c r="C4686" s="10"/>
      <c r="D4686" s="10"/>
      <c r="E4686" s="10"/>
      <c r="F4686" s="10"/>
      <c r="G4686" s="10"/>
      <c r="H4686" s="10"/>
      <c r="I4686" s="10"/>
      <c r="J4686" s="10"/>
      <c r="K4686" s="10"/>
      <c r="L4686" s="8"/>
      <c r="N4686" s="1"/>
      <c r="O4686" s="2">
        <v>27</v>
      </c>
      <c r="P4686" s="2">
        <v>5</v>
      </c>
      <c r="Q4686" s="2">
        <v>1984</v>
      </c>
      <c r="R4686" s="16" t="s">
        <v>778</v>
      </c>
      <c r="S4686" s="30" t="s">
        <v>6</v>
      </c>
      <c r="T4686" s="16" t="s">
        <v>1370</v>
      </c>
      <c r="U4686" s="2">
        <v>3</v>
      </c>
      <c r="V4686" s="30" t="s">
        <v>6</v>
      </c>
      <c r="W4686" s="2">
        <v>25</v>
      </c>
      <c r="X4686" s="2"/>
      <c r="Y4686" s="96" t="s">
        <v>781</v>
      </c>
      <c r="Z4686" s="2">
        <v>3</v>
      </c>
      <c r="AA4686" s="30" t="s">
        <v>6</v>
      </c>
      <c r="AB4686" s="2">
        <v>25</v>
      </c>
      <c r="AC4686" s="7"/>
      <c r="AD4686" s="2">
        <f t="shared" si="1977"/>
        <v>1</v>
      </c>
      <c r="AE4686" s="2">
        <f t="shared" ref="AE4686:AE4689" si="1985">IF(U4686&gt;W4686,1,0)</f>
        <v>0</v>
      </c>
      <c r="AF4686" s="2">
        <f t="shared" si="1979"/>
        <v>0</v>
      </c>
      <c r="AG4686" s="2">
        <f t="shared" ref="AG4686:AG4689" si="1986">IF(W4686&gt;U4686,1,0)</f>
        <v>1</v>
      </c>
      <c r="AH4686" s="2">
        <f t="shared" ref="AH4686:AH4689" si="1987">PRODUCT(Z4686)</f>
        <v>3</v>
      </c>
      <c r="AI4686" s="30" t="s">
        <v>6</v>
      </c>
      <c r="AJ4686" s="2">
        <f t="shared" ref="AJ4686:AJ4689" si="1988">PRODUCT(AB4686)</f>
        <v>25</v>
      </c>
      <c r="AK4686" s="2">
        <v>0</v>
      </c>
      <c r="AL4686" s="2">
        <f t="shared" si="1984"/>
        <v>0</v>
      </c>
      <c r="AN4686" s="2">
        <v>2</v>
      </c>
    </row>
    <row r="4687" spans="1:40" x14ac:dyDescent="0.25">
      <c r="A4687" s="77" t="s">
        <v>633</v>
      </c>
      <c r="B4687" s="64" t="s">
        <v>0</v>
      </c>
      <c r="C4687" s="64" t="s">
        <v>10</v>
      </c>
      <c r="D4687" s="64" t="s">
        <v>1</v>
      </c>
      <c r="E4687" s="64" t="s">
        <v>11</v>
      </c>
      <c r="F4687" s="65" t="s">
        <v>12</v>
      </c>
      <c r="G4687" s="66"/>
      <c r="H4687" s="64"/>
      <c r="I4687" s="65" t="s">
        <v>13</v>
      </c>
      <c r="J4687" s="66"/>
      <c r="K4687" s="64"/>
      <c r="L4687" s="67" t="s">
        <v>14</v>
      </c>
      <c r="N4687" s="1"/>
      <c r="O4687" s="2">
        <v>14</v>
      </c>
      <c r="P4687" s="2">
        <v>7</v>
      </c>
      <c r="Q4687" s="2">
        <v>1985</v>
      </c>
      <c r="R4687" s="16" t="s">
        <v>778</v>
      </c>
      <c r="S4687" s="30" t="s">
        <v>6</v>
      </c>
      <c r="T4687" s="16" t="s">
        <v>1370</v>
      </c>
      <c r="U4687" s="2">
        <v>4</v>
      </c>
      <c r="V4687" s="30" t="s">
        <v>6</v>
      </c>
      <c r="W4687" s="2">
        <v>10</v>
      </c>
      <c r="X4687" s="2"/>
      <c r="Y4687" s="2">
        <v>211</v>
      </c>
      <c r="Z4687" s="2">
        <v>4</v>
      </c>
      <c r="AA4687" s="30" t="s">
        <v>6</v>
      </c>
      <c r="AB4687" s="2">
        <v>10</v>
      </c>
      <c r="AC4687" s="7"/>
      <c r="AD4687" s="2">
        <f t="shared" si="1977"/>
        <v>1</v>
      </c>
      <c r="AE4687" s="2">
        <f t="shared" si="1985"/>
        <v>0</v>
      </c>
      <c r="AF4687" s="2">
        <f t="shared" si="1979"/>
        <v>0</v>
      </c>
      <c r="AG4687" s="2">
        <f t="shared" si="1986"/>
        <v>1</v>
      </c>
      <c r="AH4687" s="2">
        <f t="shared" si="1987"/>
        <v>4</v>
      </c>
      <c r="AI4687" s="30" t="s">
        <v>6</v>
      </c>
      <c r="AJ4687" s="2">
        <f t="shared" si="1988"/>
        <v>10</v>
      </c>
      <c r="AK4687" s="2">
        <v>0</v>
      </c>
      <c r="AL4687" s="2">
        <f t="shared" si="1984"/>
        <v>211</v>
      </c>
      <c r="AN4687" s="2">
        <v>2</v>
      </c>
    </row>
    <row r="4688" spans="1:40" x14ac:dyDescent="0.25">
      <c r="A4688" s="68" t="s">
        <v>16</v>
      </c>
      <c r="B4688" s="69">
        <f t="shared" ref="B4688:F4691" si="1989">PRODUCT(B6720)</f>
        <v>22</v>
      </c>
      <c r="C4688" s="69">
        <f t="shared" si="1989"/>
        <v>11</v>
      </c>
      <c r="D4688" s="69">
        <f t="shared" si="1989"/>
        <v>0</v>
      </c>
      <c r="E4688" s="69">
        <f t="shared" si="1989"/>
        <v>11</v>
      </c>
      <c r="F4688" s="69">
        <f t="shared" si="1989"/>
        <v>181</v>
      </c>
      <c r="G4688" s="70" t="s">
        <v>6</v>
      </c>
      <c r="H4688" s="69">
        <f t="shared" ref="H4688:I4691" si="1990">PRODUCT(H6720)</f>
        <v>197</v>
      </c>
      <c r="I4688" s="69">
        <f t="shared" si="1990"/>
        <v>20</v>
      </c>
      <c r="J4688" s="70" t="s">
        <v>6</v>
      </c>
      <c r="K4688" s="69">
        <f t="shared" ref="K4688:L4691" si="1991">PRODUCT(K6720)</f>
        <v>29</v>
      </c>
      <c r="L4688" s="71">
        <f t="shared" si="1991"/>
        <v>341.72727272727275</v>
      </c>
      <c r="M4688" s="8"/>
      <c r="N4688" s="1"/>
      <c r="O4688" s="2">
        <v>20</v>
      </c>
      <c r="P4688" s="2">
        <v>7</v>
      </c>
      <c r="Q4688" s="2">
        <v>1986</v>
      </c>
      <c r="R4688" s="5" t="s">
        <v>778</v>
      </c>
      <c r="S4688" s="30" t="s">
        <v>6</v>
      </c>
      <c r="T4688" s="16" t="s">
        <v>1370</v>
      </c>
      <c r="U4688" s="2">
        <v>8</v>
      </c>
      <c r="V4688" s="30" t="s">
        <v>6</v>
      </c>
      <c r="W4688" s="2">
        <v>24</v>
      </c>
      <c r="X4688" s="2"/>
      <c r="Y4688" s="2">
        <v>620</v>
      </c>
      <c r="Z4688" s="2">
        <v>8</v>
      </c>
      <c r="AA4688" s="30" t="s">
        <v>6</v>
      </c>
      <c r="AB4688" s="2">
        <v>24</v>
      </c>
      <c r="AC4688" s="7"/>
      <c r="AD4688" s="2">
        <f t="shared" si="1977"/>
        <v>1</v>
      </c>
      <c r="AE4688" s="2">
        <f t="shared" si="1985"/>
        <v>0</v>
      </c>
      <c r="AF4688" s="2">
        <f t="shared" si="1979"/>
        <v>0</v>
      </c>
      <c r="AG4688" s="2">
        <f t="shared" si="1986"/>
        <v>1</v>
      </c>
      <c r="AH4688" s="2">
        <f t="shared" si="1987"/>
        <v>8</v>
      </c>
      <c r="AI4688" s="30" t="s">
        <v>6</v>
      </c>
      <c r="AJ4688" s="2">
        <f t="shared" si="1988"/>
        <v>24</v>
      </c>
      <c r="AK4688" s="2">
        <v>0</v>
      </c>
      <c r="AL4688" s="2">
        <f t="shared" si="1984"/>
        <v>620</v>
      </c>
      <c r="AN4688" s="2">
        <v>2</v>
      </c>
    </row>
    <row r="4689" spans="1:40" x14ac:dyDescent="0.25">
      <c r="A4689" s="68" t="s">
        <v>439</v>
      </c>
      <c r="B4689" s="69">
        <f t="shared" si="1989"/>
        <v>1</v>
      </c>
      <c r="C4689" s="69">
        <f t="shared" si="1989"/>
        <v>0</v>
      </c>
      <c r="D4689" s="69">
        <f t="shared" si="1989"/>
        <v>0</v>
      </c>
      <c r="E4689" s="69">
        <f t="shared" si="1989"/>
        <v>1</v>
      </c>
      <c r="F4689" s="69">
        <f t="shared" si="1989"/>
        <v>4</v>
      </c>
      <c r="G4689" s="70" t="s">
        <v>6</v>
      </c>
      <c r="H4689" s="69">
        <f t="shared" si="1990"/>
        <v>11</v>
      </c>
      <c r="I4689" s="69">
        <f t="shared" si="1990"/>
        <v>0</v>
      </c>
      <c r="J4689" s="70" t="s">
        <v>6</v>
      </c>
      <c r="K4689" s="69">
        <f t="shared" si="1991"/>
        <v>2</v>
      </c>
      <c r="L4689" s="71">
        <f t="shared" si="1991"/>
        <v>1070</v>
      </c>
      <c r="M4689" s="8"/>
      <c r="N4689" s="1"/>
      <c r="O4689" s="2">
        <v>16</v>
      </c>
      <c r="P4689" s="2">
        <v>8</v>
      </c>
      <c r="Q4689" s="2">
        <v>1987</v>
      </c>
      <c r="R4689" s="5" t="s">
        <v>778</v>
      </c>
      <c r="S4689" s="30" t="s">
        <v>6</v>
      </c>
      <c r="T4689" s="16" t="s">
        <v>1370</v>
      </c>
      <c r="U4689" s="2">
        <v>3</v>
      </c>
      <c r="V4689" s="30" t="s">
        <v>6</v>
      </c>
      <c r="W4689" s="2">
        <v>6</v>
      </c>
      <c r="X4689" s="2"/>
      <c r="Y4689" s="2">
        <v>340</v>
      </c>
      <c r="Z4689" s="2">
        <v>3</v>
      </c>
      <c r="AA4689" s="30" t="s">
        <v>6</v>
      </c>
      <c r="AB4689" s="2">
        <v>6</v>
      </c>
      <c r="AC4689" s="7"/>
      <c r="AD4689" s="2">
        <f t="shared" si="1977"/>
        <v>1</v>
      </c>
      <c r="AE4689" s="2">
        <f t="shared" si="1985"/>
        <v>0</v>
      </c>
      <c r="AF4689" s="2">
        <f t="shared" si="1979"/>
        <v>0</v>
      </c>
      <c r="AG4689" s="2">
        <f t="shared" si="1986"/>
        <v>1</v>
      </c>
      <c r="AH4689" s="2">
        <f t="shared" si="1987"/>
        <v>3</v>
      </c>
      <c r="AI4689" s="30" t="s">
        <v>6</v>
      </c>
      <c r="AJ4689" s="2">
        <f t="shared" si="1988"/>
        <v>6</v>
      </c>
      <c r="AK4689" s="2">
        <v>0</v>
      </c>
      <c r="AL4689" s="2">
        <f t="shared" si="1984"/>
        <v>340</v>
      </c>
      <c r="AN4689" s="2">
        <v>2</v>
      </c>
    </row>
    <row r="4690" spans="1:40" x14ac:dyDescent="0.25">
      <c r="A4690" s="68" t="s">
        <v>440</v>
      </c>
      <c r="B4690" s="69">
        <f t="shared" si="1989"/>
        <v>0</v>
      </c>
      <c r="C4690" s="69">
        <f t="shared" si="1989"/>
        <v>0</v>
      </c>
      <c r="D4690" s="69">
        <f t="shared" si="1989"/>
        <v>0</v>
      </c>
      <c r="E4690" s="69">
        <f t="shared" si="1989"/>
        <v>0</v>
      </c>
      <c r="F4690" s="69">
        <f t="shared" si="1989"/>
        <v>0</v>
      </c>
      <c r="G4690" s="70" t="s">
        <v>6</v>
      </c>
      <c r="H4690" s="69">
        <f t="shared" si="1990"/>
        <v>0</v>
      </c>
      <c r="I4690" s="69">
        <f t="shared" si="1990"/>
        <v>0</v>
      </c>
      <c r="J4690" s="70" t="s">
        <v>6</v>
      </c>
      <c r="K4690" s="69">
        <f t="shared" si="1991"/>
        <v>0</v>
      </c>
      <c r="L4690" s="71">
        <f t="shared" si="1991"/>
        <v>0</v>
      </c>
      <c r="M4690" s="8"/>
      <c r="N4690" s="1"/>
      <c r="O4690" s="2">
        <v>3</v>
      </c>
      <c r="P4690" s="2">
        <v>7</v>
      </c>
      <c r="Q4690" s="2">
        <v>1988</v>
      </c>
      <c r="R4690" s="16" t="s">
        <v>778</v>
      </c>
      <c r="S4690" s="30" t="s">
        <v>6</v>
      </c>
      <c r="T4690" s="16" t="s">
        <v>1370</v>
      </c>
      <c r="U4690" s="2">
        <v>23</v>
      </c>
      <c r="V4690" s="30" t="s">
        <v>6</v>
      </c>
      <c r="W4690" s="2">
        <v>17</v>
      </c>
      <c r="X4690" s="2"/>
      <c r="Y4690" s="2">
        <v>398</v>
      </c>
      <c r="Z4690" s="2">
        <v>23</v>
      </c>
      <c r="AA4690" s="30" t="s">
        <v>6</v>
      </c>
      <c r="AB4690" s="2">
        <v>17</v>
      </c>
      <c r="AC4690" s="7"/>
      <c r="AD4690" s="2">
        <f t="shared" si="1977"/>
        <v>1</v>
      </c>
      <c r="AE4690" s="2">
        <f t="shared" ref="AE4690:AE4701" si="1992">IF(U4690&gt;W4690,1,0)</f>
        <v>1</v>
      </c>
      <c r="AF4690" s="2">
        <f t="shared" si="1979"/>
        <v>0</v>
      </c>
      <c r="AG4690" s="2">
        <f t="shared" ref="AG4690:AG4701" si="1993">IF(W4690&gt;U4690,1,0)</f>
        <v>0</v>
      </c>
      <c r="AH4690" s="2">
        <f t="shared" ref="AH4690:AH4701" si="1994">PRODUCT(Z4690)</f>
        <v>23</v>
      </c>
      <c r="AI4690" s="30" t="s">
        <v>6</v>
      </c>
      <c r="AJ4690" s="2">
        <f t="shared" ref="AJ4690:AJ4701" si="1995">PRODUCT(AB4690)</f>
        <v>17</v>
      </c>
      <c r="AK4690" s="2">
        <v>2</v>
      </c>
      <c r="AL4690" s="2">
        <f t="shared" si="1984"/>
        <v>398</v>
      </c>
      <c r="AN4690" s="2">
        <v>0</v>
      </c>
    </row>
    <row r="4691" spans="1:40" x14ac:dyDescent="0.25">
      <c r="A4691" s="68" t="s">
        <v>17</v>
      </c>
      <c r="B4691" s="69">
        <f t="shared" si="1989"/>
        <v>23</v>
      </c>
      <c r="C4691" s="69">
        <f t="shared" si="1989"/>
        <v>11</v>
      </c>
      <c r="D4691" s="69">
        <f t="shared" si="1989"/>
        <v>0</v>
      </c>
      <c r="E4691" s="69">
        <f t="shared" si="1989"/>
        <v>12</v>
      </c>
      <c r="F4691" s="69">
        <f t="shared" si="1989"/>
        <v>185</v>
      </c>
      <c r="G4691" s="70" t="s">
        <v>6</v>
      </c>
      <c r="H4691" s="69">
        <f t="shared" si="1990"/>
        <v>208</v>
      </c>
      <c r="I4691" s="69">
        <f t="shared" si="1990"/>
        <v>20</v>
      </c>
      <c r="J4691" s="70" t="s">
        <v>6</v>
      </c>
      <c r="K4691" s="69">
        <f t="shared" si="1991"/>
        <v>31</v>
      </c>
      <c r="L4691" s="71">
        <f t="shared" si="1991"/>
        <v>373.39130434782606</v>
      </c>
      <c r="M4691" s="8"/>
      <c r="N4691" s="1"/>
      <c r="O4691" s="17">
        <v>27</v>
      </c>
      <c r="P4691" s="2">
        <v>8</v>
      </c>
      <c r="Q4691" s="2">
        <v>1989</v>
      </c>
      <c r="R4691" s="5" t="s">
        <v>778</v>
      </c>
      <c r="S4691" s="30" t="s">
        <v>6</v>
      </c>
      <c r="T4691" s="16" t="s">
        <v>1370</v>
      </c>
      <c r="U4691" s="2">
        <v>7</v>
      </c>
      <c r="V4691" s="30" t="s">
        <v>6</v>
      </c>
      <c r="W4691" s="2">
        <v>11</v>
      </c>
      <c r="X4691" s="2"/>
      <c r="Y4691" s="2">
        <v>412</v>
      </c>
      <c r="Z4691" s="2">
        <v>7</v>
      </c>
      <c r="AA4691" s="30" t="s">
        <v>6</v>
      </c>
      <c r="AB4691" s="2">
        <v>11</v>
      </c>
      <c r="AC4691" s="7"/>
      <c r="AD4691" s="2">
        <f t="shared" ref="AD4691:AD4701" si="1996">IF(Q4691&gt;100,1,0)</f>
        <v>1</v>
      </c>
      <c r="AE4691" s="2">
        <f t="shared" si="1992"/>
        <v>0</v>
      </c>
      <c r="AF4691" s="2">
        <f t="shared" ref="AF4691:AF4701" si="1997">IF(U4691=W4691,1,0)*IF(Q4691=0,0,1)</f>
        <v>0</v>
      </c>
      <c r="AG4691" s="2">
        <f t="shared" si="1993"/>
        <v>1</v>
      </c>
      <c r="AH4691" s="2">
        <f t="shared" si="1994"/>
        <v>7</v>
      </c>
      <c r="AI4691" s="30" t="s">
        <v>6</v>
      </c>
      <c r="AJ4691" s="2">
        <f t="shared" si="1995"/>
        <v>11</v>
      </c>
      <c r="AK4691" s="2">
        <v>0</v>
      </c>
      <c r="AL4691" s="2">
        <f t="shared" si="1984"/>
        <v>412</v>
      </c>
      <c r="AN4691" s="2">
        <v>2</v>
      </c>
    </row>
    <row r="4692" spans="1:40" x14ac:dyDescent="0.25">
      <c r="A4692" s="72" t="s">
        <v>18</v>
      </c>
      <c r="B4692" s="73"/>
      <c r="C4692" s="73"/>
      <c r="D4692" s="73"/>
      <c r="E4692" s="73"/>
      <c r="F4692" s="74">
        <f>PRODUCT(F4691/B4691)</f>
        <v>8.0434782608695645</v>
      </c>
      <c r="G4692" s="75" t="s">
        <v>6</v>
      </c>
      <c r="H4692" s="74">
        <f>PRODUCT(H4691/B4691)</f>
        <v>9.0434782608695645</v>
      </c>
      <c r="I4692" s="73"/>
      <c r="J4692" s="73"/>
      <c r="K4692" s="73"/>
      <c r="L4692" s="76"/>
      <c r="M4692" s="55"/>
      <c r="N4692" s="1"/>
      <c r="O4692" s="2">
        <v>3</v>
      </c>
      <c r="P4692" s="2">
        <v>6</v>
      </c>
      <c r="Q4692" s="2">
        <v>1990</v>
      </c>
      <c r="R4692" s="5" t="s">
        <v>778</v>
      </c>
      <c r="S4692" s="30" t="s">
        <v>6</v>
      </c>
      <c r="T4692" s="5" t="s">
        <v>1370</v>
      </c>
      <c r="U4692" s="20">
        <v>12</v>
      </c>
      <c r="V4692" s="30" t="s">
        <v>6</v>
      </c>
      <c r="W4692" s="20">
        <v>5</v>
      </c>
      <c r="X4692" s="20"/>
      <c r="Y4692" s="2">
        <v>980</v>
      </c>
      <c r="Z4692" s="20">
        <v>12</v>
      </c>
      <c r="AA4692" s="30" t="s">
        <v>6</v>
      </c>
      <c r="AB4692" s="20">
        <v>5</v>
      </c>
      <c r="AC4692" s="7"/>
      <c r="AD4692" s="2">
        <f t="shared" si="1996"/>
        <v>1</v>
      </c>
      <c r="AE4692" s="2">
        <f t="shared" si="1992"/>
        <v>1</v>
      </c>
      <c r="AF4692" s="2">
        <f t="shared" si="1997"/>
        <v>0</v>
      </c>
      <c r="AG4692" s="2">
        <f t="shared" si="1993"/>
        <v>0</v>
      </c>
      <c r="AH4692" s="2">
        <f t="shared" si="1994"/>
        <v>12</v>
      </c>
      <c r="AI4692" s="30" t="s">
        <v>6</v>
      </c>
      <c r="AJ4692" s="2">
        <f t="shared" si="1995"/>
        <v>5</v>
      </c>
      <c r="AK4692" s="2">
        <v>2</v>
      </c>
      <c r="AL4692" s="2">
        <f t="shared" si="1984"/>
        <v>980</v>
      </c>
      <c r="AN4692" s="2">
        <v>0</v>
      </c>
    </row>
    <row r="4693" spans="1:40" x14ac:dyDescent="0.25">
      <c r="B4693" s="10"/>
      <c r="C4693" s="10"/>
      <c r="D4693" s="10"/>
      <c r="E4693" s="10"/>
      <c r="F4693" s="55"/>
      <c r="G4693" s="11"/>
      <c r="H4693" s="55"/>
      <c r="I4693" s="10"/>
      <c r="J4693" s="10"/>
      <c r="K4693" s="10"/>
      <c r="L4693" s="8"/>
      <c r="M4693" s="55"/>
      <c r="N4693" s="1"/>
      <c r="O4693" s="17">
        <v>19</v>
      </c>
      <c r="P4693" s="2">
        <v>5</v>
      </c>
      <c r="Q4693" s="2">
        <v>1991</v>
      </c>
      <c r="R4693" s="16" t="s">
        <v>778</v>
      </c>
      <c r="S4693" s="30" t="s">
        <v>6</v>
      </c>
      <c r="T4693" s="16" t="s">
        <v>1370</v>
      </c>
      <c r="U4693" s="2">
        <v>4</v>
      </c>
      <c r="V4693" s="30" t="s">
        <v>6</v>
      </c>
      <c r="W4693" s="2">
        <v>2</v>
      </c>
      <c r="X4693" s="2"/>
      <c r="Y4693" s="2">
        <v>973</v>
      </c>
      <c r="Z4693" s="2">
        <v>4</v>
      </c>
      <c r="AA4693" s="30" t="s">
        <v>6</v>
      </c>
      <c r="AB4693" s="2">
        <v>2</v>
      </c>
      <c r="AC4693" s="7"/>
      <c r="AD4693" s="2">
        <f t="shared" si="1996"/>
        <v>1</v>
      </c>
      <c r="AE4693" s="2">
        <f t="shared" si="1992"/>
        <v>1</v>
      </c>
      <c r="AF4693" s="2">
        <f t="shared" si="1997"/>
        <v>0</v>
      </c>
      <c r="AG4693" s="2">
        <f t="shared" si="1993"/>
        <v>0</v>
      </c>
      <c r="AH4693" s="2">
        <f t="shared" si="1994"/>
        <v>4</v>
      </c>
      <c r="AI4693" s="30" t="s">
        <v>6</v>
      </c>
      <c r="AJ4693" s="2">
        <f t="shared" si="1995"/>
        <v>2</v>
      </c>
      <c r="AK4693" s="2">
        <v>2</v>
      </c>
      <c r="AL4693" s="2">
        <f t="shared" si="1984"/>
        <v>973</v>
      </c>
      <c r="AN4693" s="2">
        <v>0</v>
      </c>
    </row>
    <row r="4694" spans="1:40" x14ac:dyDescent="0.25">
      <c r="A4694" s="63" t="s">
        <v>634</v>
      </c>
      <c r="B4694" s="64"/>
      <c r="C4694" s="64"/>
      <c r="D4694" s="64"/>
      <c r="E4694" s="64"/>
      <c r="F4694" s="64"/>
      <c r="G4694" s="64"/>
      <c r="H4694" s="64"/>
      <c r="I4694" s="64"/>
      <c r="J4694" s="64"/>
      <c r="K4694" s="64"/>
      <c r="L4694" s="67"/>
      <c r="N4694" s="1"/>
      <c r="O4694" s="17">
        <v>16</v>
      </c>
      <c r="P4694" s="2">
        <v>8</v>
      </c>
      <c r="Q4694" s="13">
        <v>1992</v>
      </c>
      <c r="R4694" s="16" t="s">
        <v>778</v>
      </c>
      <c r="S4694" s="30" t="s">
        <v>6</v>
      </c>
      <c r="T4694" s="16" t="s">
        <v>1370</v>
      </c>
      <c r="U4694" s="2">
        <v>15</v>
      </c>
      <c r="V4694" s="30" t="s">
        <v>6</v>
      </c>
      <c r="W4694" s="2">
        <v>2</v>
      </c>
      <c r="X4694" s="2"/>
      <c r="Y4694" s="2">
        <v>1001</v>
      </c>
      <c r="Z4694" s="2">
        <v>15</v>
      </c>
      <c r="AA4694" s="30" t="s">
        <v>6</v>
      </c>
      <c r="AB4694" s="2">
        <v>2</v>
      </c>
      <c r="AC4694" s="7"/>
      <c r="AD4694" s="2">
        <f t="shared" si="1996"/>
        <v>1</v>
      </c>
      <c r="AE4694" s="2">
        <f t="shared" si="1992"/>
        <v>1</v>
      </c>
      <c r="AF4694" s="2">
        <f t="shared" si="1997"/>
        <v>0</v>
      </c>
      <c r="AG4694" s="2">
        <f t="shared" si="1993"/>
        <v>0</v>
      </c>
      <c r="AH4694" s="2">
        <f t="shared" si="1994"/>
        <v>15</v>
      </c>
      <c r="AI4694" s="30" t="s">
        <v>6</v>
      </c>
      <c r="AJ4694" s="2">
        <f t="shared" si="1995"/>
        <v>2</v>
      </c>
      <c r="AK4694" s="2">
        <v>2</v>
      </c>
      <c r="AL4694" s="2">
        <f t="shared" si="1984"/>
        <v>1001</v>
      </c>
      <c r="AN4694" s="2">
        <v>0</v>
      </c>
    </row>
    <row r="4695" spans="1:40" x14ac:dyDescent="0.25">
      <c r="A4695" s="68" t="s">
        <v>24</v>
      </c>
      <c r="B4695" s="69" t="s">
        <v>0</v>
      </c>
      <c r="C4695" s="69" t="s">
        <v>10</v>
      </c>
      <c r="D4695" s="69" t="s">
        <v>1</v>
      </c>
      <c r="E4695" s="69" t="s">
        <v>11</v>
      </c>
      <c r="F4695" s="78" t="s">
        <v>12</v>
      </c>
      <c r="G4695" s="70"/>
      <c r="H4695" s="69"/>
      <c r="I4695" s="78" t="s">
        <v>13</v>
      </c>
      <c r="J4695" s="70"/>
      <c r="K4695" s="69"/>
      <c r="L4695" s="71" t="s">
        <v>14</v>
      </c>
      <c r="N4695" s="1"/>
      <c r="O4695" s="2">
        <v>11</v>
      </c>
      <c r="P4695" s="2">
        <v>7</v>
      </c>
      <c r="Q4695" s="13">
        <v>1993</v>
      </c>
      <c r="R4695" s="5" t="s">
        <v>778</v>
      </c>
      <c r="S4695" s="30" t="s">
        <v>6</v>
      </c>
      <c r="T4695" s="16" t="s">
        <v>1370</v>
      </c>
      <c r="U4695" s="2">
        <v>10</v>
      </c>
      <c r="V4695" s="30" t="s">
        <v>6</v>
      </c>
      <c r="W4695" s="2">
        <v>4</v>
      </c>
      <c r="X4695" s="2"/>
      <c r="Y4695" s="2">
        <v>1081</v>
      </c>
      <c r="Z4695" s="2">
        <v>10</v>
      </c>
      <c r="AA4695" s="30" t="s">
        <v>6</v>
      </c>
      <c r="AB4695" s="2">
        <v>4</v>
      </c>
      <c r="AC4695" s="7"/>
      <c r="AD4695" s="2">
        <f t="shared" si="1996"/>
        <v>1</v>
      </c>
      <c r="AE4695" s="2">
        <f t="shared" si="1992"/>
        <v>1</v>
      </c>
      <c r="AF4695" s="2">
        <f t="shared" si="1997"/>
        <v>0</v>
      </c>
      <c r="AG4695" s="2">
        <f t="shared" si="1993"/>
        <v>0</v>
      </c>
      <c r="AH4695" s="2">
        <f t="shared" si="1994"/>
        <v>10</v>
      </c>
      <c r="AI4695" s="30" t="s">
        <v>6</v>
      </c>
      <c r="AJ4695" s="2">
        <f t="shared" si="1995"/>
        <v>4</v>
      </c>
      <c r="AK4695" s="2">
        <v>2</v>
      </c>
      <c r="AL4695" s="2">
        <f t="shared" si="1984"/>
        <v>1081</v>
      </c>
      <c r="AN4695" s="2">
        <v>0</v>
      </c>
    </row>
    <row r="4696" spans="1:40" x14ac:dyDescent="0.25">
      <c r="A4696" s="68" t="s">
        <v>16</v>
      </c>
      <c r="B4696" s="69">
        <f>PRODUCT(B4681+B4688)</f>
        <v>44</v>
      </c>
      <c r="C4696" s="69">
        <f>PRODUCT(C4681+E4688)</f>
        <v>24</v>
      </c>
      <c r="D4696" s="69">
        <f>PRODUCT(D4681+D4688)</f>
        <v>0</v>
      </c>
      <c r="E4696" s="69">
        <f>PRODUCT(E4681+C4688)</f>
        <v>20</v>
      </c>
      <c r="F4696" s="69">
        <f>PRODUCT(F4681+H4688)</f>
        <v>461</v>
      </c>
      <c r="G4696" s="70" t="s">
        <v>6</v>
      </c>
      <c r="H4696" s="69">
        <f>PRODUCT(H4681+F4688)</f>
        <v>360</v>
      </c>
      <c r="I4696" s="69">
        <f>PRODUCT(I4681+K4688)</f>
        <v>61</v>
      </c>
      <c r="J4696" s="70" t="s">
        <v>6</v>
      </c>
      <c r="K4696" s="69">
        <f>PRODUCT(K4681+I4688)</f>
        <v>38</v>
      </c>
      <c r="L4696" s="71">
        <f>PRODUCT(((B4681*L4681)+B4688*L4688))/B4696</f>
        <v>408.34090909090907</v>
      </c>
      <c r="M4696" s="8"/>
      <c r="N4696" s="1"/>
      <c r="O4696" s="2">
        <v>17</v>
      </c>
      <c r="P4696" s="2">
        <v>7</v>
      </c>
      <c r="Q4696" s="2">
        <v>1994</v>
      </c>
      <c r="R4696" s="7" t="s">
        <v>778</v>
      </c>
      <c r="S4696" s="30" t="s">
        <v>6</v>
      </c>
      <c r="T4696" s="7" t="s">
        <v>1370</v>
      </c>
      <c r="U4696" s="33">
        <v>2</v>
      </c>
      <c r="V4696" s="30" t="s">
        <v>6</v>
      </c>
      <c r="W4696" s="33">
        <v>0</v>
      </c>
      <c r="X4696" s="7" t="s">
        <v>810</v>
      </c>
      <c r="Y4696" s="2">
        <v>673</v>
      </c>
      <c r="Z4696" s="2">
        <v>13</v>
      </c>
      <c r="AA4696" s="30" t="s">
        <v>6</v>
      </c>
      <c r="AB4696" s="2">
        <v>5</v>
      </c>
      <c r="AC4696" s="7"/>
      <c r="AD4696" s="2">
        <f t="shared" si="1996"/>
        <v>1</v>
      </c>
      <c r="AE4696" s="2">
        <f t="shared" si="1992"/>
        <v>1</v>
      </c>
      <c r="AF4696" s="2">
        <f t="shared" si="1997"/>
        <v>0</v>
      </c>
      <c r="AG4696" s="2">
        <f t="shared" si="1993"/>
        <v>0</v>
      </c>
      <c r="AH4696" s="2">
        <f t="shared" si="1994"/>
        <v>13</v>
      </c>
      <c r="AI4696" s="30" t="s">
        <v>6</v>
      </c>
      <c r="AJ4696" s="2">
        <f t="shared" si="1995"/>
        <v>5</v>
      </c>
      <c r="AK4696" s="2">
        <v>3</v>
      </c>
      <c r="AL4696" s="2">
        <f t="shared" si="1984"/>
        <v>673</v>
      </c>
      <c r="AN4696" s="2">
        <v>0</v>
      </c>
    </row>
    <row r="4697" spans="1:40" x14ac:dyDescent="0.25">
      <c r="A4697" s="68" t="s">
        <v>439</v>
      </c>
      <c r="B4697" s="69">
        <f>PRODUCT(B4682+B4689)</f>
        <v>2</v>
      </c>
      <c r="C4697" s="69">
        <f>PRODUCT(C4682+E4689)</f>
        <v>1</v>
      </c>
      <c r="D4697" s="69">
        <f>PRODUCT(D4682+D4689)</f>
        <v>0</v>
      </c>
      <c r="E4697" s="69">
        <f>PRODUCT(E4682+C4689)</f>
        <v>1</v>
      </c>
      <c r="F4697" s="69">
        <f>PRODUCT(F4682+H4689)</f>
        <v>16</v>
      </c>
      <c r="G4697" s="70" t="s">
        <v>6</v>
      </c>
      <c r="H4697" s="69">
        <f>PRODUCT(H4682+F4689)</f>
        <v>10</v>
      </c>
      <c r="I4697" s="69">
        <f>PRODUCT(I4682+K4689)</f>
        <v>2</v>
      </c>
      <c r="J4697" s="70" t="s">
        <v>6</v>
      </c>
      <c r="K4697" s="69">
        <f>PRODUCT(K4682+I4689)</f>
        <v>2</v>
      </c>
      <c r="L4697" s="71">
        <f>PRODUCT(((B4682*L4682)+B4689*L4689))/B4697</f>
        <v>875</v>
      </c>
      <c r="M4697" s="8"/>
      <c r="N4697" s="1"/>
      <c r="O4697" s="2">
        <v>30</v>
      </c>
      <c r="P4697" s="2">
        <v>7</v>
      </c>
      <c r="Q4697" s="2">
        <v>1995</v>
      </c>
      <c r="R4697" s="5" t="s">
        <v>778</v>
      </c>
      <c r="S4697" s="2"/>
      <c r="T4697" s="5" t="s">
        <v>1370</v>
      </c>
      <c r="U4697" s="2">
        <v>2</v>
      </c>
      <c r="V4697" s="30" t="s">
        <v>6</v>
      </c>
      <c r="W4697" s="2">
        <v>0</v>
      </c>
      <c r="X4697" s="7" t="s">
        <v>853</v>
      </c>
      <c r="Y4697" s="33">
        <v>658</v>
      </c>
      <c r="Z4697" s="2">
        <v>17</v>
      </c>
      <c r="AA4697" s="30" t="s">
        <v>6</v>
      </c>
      <c r="AB4697" s="2">
        <v>1</v>
      </c>
      <c r="AC4697" s="7"/>
      <c r="AD4697" s="2">
        <f t="shared" si="1996"/>
        <v>1</v>
      </c>
      <c r="AE4697" s="2">
        <f t="shared" si="1992"/>
        <v>1</v>
      </c>
      <c r="AF4697" s="2">
        <f t="shared" si="1997"/>
        <v>0</v>
      </c>
      <c r="AG4697" s="2">
        <f t="shared" si="1993"/>
        <v>0</v>
      </c>
      <c r="AH4697" s="2">
        <f t="shared" si="1994"/>
        <v>17</v>
      </c>
      <c r="AI4697" s="30" t="s">
        <v>6</v>
      </c>
      <c r="AJ4697" s="2">
        <f t="shared" si="1995"/>
        <v>1</v>
      </c>
      <c r="AK4697" s="2">
        <v>3</v>
      </c>
      <c r="AL4697" s="2">
        <f t="shared" si="1984"/>
        <v>658</v>
      </c>
      <c r="AN4697" s="2">
        <v>0</v>
      </c>
    </row>
    <row r="4698" spans="1:40" x14ac:dyDescent="0.25">
      <c r="A4698" s="68" t="s">
        <v>440</v>
      </c>
      <c r="B4698" s="69">
        <f>PRODUCT(B4683+B4690)</f>
        <v>0</v>
      </c>
      <c r="C4698" s="69">
        <f>PRODUCT(C4683+E4690)</f>
        <v>0</v>
      </c>
      <c r="D4698" s="69">
        <f>PRODUCT(D4683+D4690)</f>
        <v>0</v>
      </c>
      <c r="E4698" s="69">
        <f>PRODUCT(E4683+C4690)</f>
        <v>0</v>
      </c>
      <c r="F4698" s="69">
        <f>PRODUCT(F4683+H4690)</f>
        <v>0</v>
      </c>
      <c r="G4698" s="70" t="s">
        <v>6</v>
      </c>
      <c r="H4698" s="69">
        <f>PRODUCT(H4683+F4690)</f>
        <v>0</v>
      </c>
      <c r="I4698" s="69">
        <f>PRODUCT(I4683+K4690)</f>
        <v>0</v>
      </c>
      <c r="J4698" s="70" t="s">
        <v>6</v>
      </c>
      <c r="K4698" s="69">
        <f>PRODUCT(K4683+I4690)</f>
        <v>0</v>
      </c>
      <c r="L4698" s="71">
        <v>0</v>
      </c>
      <c r="M4698" s="8"/>
      <c r="N4698" s="1"/>
      <c r="O4698" s="2">
        <v>29</v>
      </c>
      <c r="P4698" s="2">
        <v>6</v>
      </c>
      <c r="Q4698" s="2">
        <v>1996</v>
      </c>
      <c r="R4698" s="5" t="s">
        <v>778</v>
      </c>
      <c r="S4698" s="30" t="s">
        <v>6</v>
      </c>
      <c r="T4698" s="5" t="s">
        <v>1370</v>
      </c>
      <c r="U4698" s="2">
        <v>1</v>
      </c>
      <c r="V4698" s="30" t="s">
        <v>6</v>
      </c>
      <c r="W4698" s="2">
        <v>2</v>
      </c>
      <c r="X4698" s="7" t="s">
        <v>869</v>
      </c>
      <c r="Y4698" s="33">
        <v>702</v>
      </c>
      <c r="Z4698" s="2">
        <v>11</v>
      </c>
      <c r="AA4698" s="30" t="s">
        <v>6</v>
      </c>
      <c r="AB4698" s="2">
        <v>10</v>
      </c>
      <c r="AC4698" s="7"/>
      <c r="AD4698" s="2">
        <f t="shared" si="1996"/>
        <v>1</v>
      </c>
      <c r="AE4698" s="2">
        <f t="shared" si="1992"/>
        <v>0</v>
      </c>
      <c r="AF4698" s="2">
        <f t="shared" si="1997"/>
        <v>0</v>
      </c>
      <c r="AG4698" s="2">
        <f t="shared" si="1993"/>
        <v>1</v>
      </c>
      <c r="AH4698" s="2">
        <f t="shared" si="1994"/>
        <v>11</v>
      </c>
      <c r="AI4698" s="30" t="s">
        <v>6</v>
      </c>
      <c r="AJ4698" s="2">
        <f t="shared" si="1995"/>
        <v>10</v>
      </c>
      <c r="AK4698" s="2">
        <v>1</v>
      </c>
      <c r="AL4698" s="2">
        <f t="shared" si="1984"/>
        <v>702</v>
      </c>
      <c r="AN4698" s="2">
        <v>2</v>
      </c>
    </row>
    <row r="4699" spans="1:40" x14ac:dyDescent="0.25">
      <c r="A4699" s="68" t="s">
        <v>17</v>
      </c>
      <c r="B4699" s="69">
        <f>PRODUCT(B4684+B4691)</f>
        <v>46</v>
      </c>
      <c r="C4699" s="69">
        <f>PRODUCT(C4684+E4691)</f>
        <v>25</v>
      </c>
      <c r="D4699" s="69">
        <f>PRODUCT(D4684+D4691)</f>
        <v>0</v>
      </c>
      <c r="E4699" s="69">
        <f>PRODUCT(E4684+C4691)</f>
        <v>21</v>
      </c>
      <c r="F4699" s="69">
        <f>PRODUCT(F4684+H4691)</f>
        <v>477</v>
      </c>
      <c r="G4699" s="70" t="s">
        <v>6</v>
      </c>
      <c r="H4699" s="69">
        <f>PRODUCT(H4684+F4691)</f>
        <v>370</v>
      </c>
      <c r="I4699" s="69">
        <f>PRODUCT(I4684+K4691)</f>
        <v>63</v>
      </c>
      <c r="J4699" s="70" t="s">
        <v>6</v>
      </c>
      <c r="K4699" s="69">
        <f>PRODUCT(K4684+I4691)</f>
        <v>40</v>
      </c>
      <c r="L4699" s="71">
        <f>PRODUCT(((B4684*L4684)+B4691*L4691))/B4699</f>
        <v>428.63043478260869</v>
      </c>
      <c r="M4699" s="8"/>
      <c r="N4699" s="1"/>
      <c r="O4699" s="2">
        <v>14</v>
      </c>
      <c r="P4699" s="2">
        <v>6</v>
      </c>
      <c r="Q4699" s="2">
        <v>1997</v>
      </c>
      <c r="R4699" s="5" t="s">
        <v>778</v>
      </c>
      <c r="S4699" s="30" t="s">
        <v>6</v>
      </c>
      <c r="T4699" s="5" t="s">
        <v>1370</v>
      </c>
      <c r="U4699" s="2">
        <v>2</v>
      </c>
      <c r="V4699" s="30" t="s">
        <v>6</v>
      </c>
      <c r="W4699" s="2">
        <v>0</v>
      </c>
      <c r="X4699" s="7" t="s">
        <v>887</v>
      </c>
      <c r="Y4699" s="33">
        <v>358</v>
      </c>
      <c r="Z4699" s="33">
        <v>17</v>
      </c>
      <c r="AA4699" s="30" t="s">
        <v>6</v>
      </c>
      <c r="AB4699" s="33">
        <v>5</v>
      </c>
      <c r="AC4699" s="7"/>
      <c r="AD4699" s="2">
        <f t="shared" si="1996"/>
        <v>1</v>
      </c>
      <c r="AE4699" s="2">
        <f t="shared" si="1992"/>
        <v>1</v>
      </c>
      <c r="AF4699" s="2">
        <f t="shared" si="1997"/>
        <v>0</v>
      </c>
      <c r="AG4699" s="2">
        <f t="shared" si="1993"/>
        <v>0</v>
      </c>
      <c r="AH4699" s="2">
        <f t="shared" si="1994"/>
        <v>17</v>
      </c>
      <c r="AI4699" s="30" t="s">
        <v>6</v>
      </c>
      <c r="AJ4699" s="2">
        <f t="shared" si="1995"/>
        <v>5</v>
      </c>
      <c r="AK4699" s="2">
        <v>3</v>
      </c>
      <c r="AL4699" s="2">
        <f t="shared" si="1984"/>
        <v>358</v>
      </c>
      <c r="AN4699" s="2">
        <v>0</v>
      </c>
    </row>
    <row r="4700" spans="1:40" x14ac:dyDescent="0.25">
      <c r="A4700" s="72" t="s">
        <v>18</v>
      </c>
      <c r="B4700" s="73"/>
      <c r="C4700" s="73"/>
      <c r="D4700" s="73"/>
      <c r="E4700" s="73"/>
      <c r="F4700" s="74">
        <f>PRODUCT(F4699/B4699)</f>
        <v>10.369565217391305</v>
      </c>
      <c r="G4700" s="74" t="s">
        <v>6</v>
      </c>
      <c r="H4700" s="74">
        <f>PRODUCT(H4699/B4699)</f>
        <v>8.0434782608695645</v>
      </c>
      <c r="I4700" s="86"/>
      <c r="J4700" s="86"/>
      <c r="K4700" s="86"/>
      <c r="L4700" s="76"/>
      <c r="M4700" s="55"/>
      <c r="N4700" s="1"/>
      <c r="O4700" s="2">
        <v>10</v>
      </c>
      <c r="P4700" s="2">
        <v>7</v>
      </c>
      <c r="Q4700" s="2">
        <v>2013</v>
      </c>
      <c r="R4700" s="5" t="s">
        <v>778</v>
      </c>
      <c r="S4700" s="30" t="s">
        <v>6</v>
      </c>
      <c r="T4700" s="5" t="s">
        <v>1370</v>
      </c>
      <c r="U4700" s="2">
        <v>2</v>
      </c>
      <c r="V4700" s="30" t="s">
        <v>6</v>
      </c>
      <c r="W4700" s="2">
        <v>0</v>
      </c>
      <c r="X4700" s="98" t="s">
        <v>1390</v>
      </c>
      <c r="Y4700" s="2">
        <v>525</v>
      </c>
      <c r="Z4700" s="2">
        <v>32</v>
      </c>
      <c r="AA4700" s="30" t="s">
        <v>6</v>
      </c>
      <c r="AB4700" s="2">
        <v>1</v>
      </c>
      <c r="AC4700" s="7"/>
      <c r="AD4700" s="2">
        <f t="shared" si="1996"/>
        <v>1</v>
      </c>
      <c r="AE4700" s="2">
        <f t="shared" si="1992"/>
        <v>1</v>
      </c>
      <c r="AF4700" s="2">
        <f t="shared" si="1997"/>
        <v>0</v>
      </c>
      <c r="AG4700" s="2">
        <f t="shared" si="1993"/>
        <v>0</v>
      </c>
      <c r="AH4700" s="2">
        <f t="shared" si="1994"/>
        <v>32</v>
      </c>
      <c r="AI4700" s="30" t="s">
        <v>6</v>
      </c>
      <c r="AJ4700" s="2">
        <f t="shared" si="1995"/>
        <v>1</v>
      </c>
      <c r="AK4700" s="2">
        <v>3</v>
      </c>
      <c r="AL4700" s="2">
        <f t="shared" si="1984"/>
        <v>525</v>
      </c>
      <c r="AN4700" s="2">
        <v>0</v>
      </c>
    </row>
    <row r="4701" spans="1:40" x14ac:dyDescent="0.25">
      <c r="A4701" s="7"/>
      <c r="B4701" s="10"/>
      <c r="C4701" s="10"/>
      <c r="D4701" s="10"/>
      <c r="E4701" s="10"/>
      <c r="F4701" s="10"/>
      <c r="G4701" s="10"/>
      <c r="H4701" s="10"/>
      <c r="I4701" s="10"/>
      <c r="J4701" s="10"/>
      <c r="K4701" s="10"/>
      <c r="L4701" s="54"/>
      <c r="N4701" s="1"/>
      <c r="O4701" s="2">
        <v>8</v>
      </c>
      <c r="P4701" s="2">
        <v>6</v>
      </c>
      <c r="Q4701" s="2">
        <v>2014</v>
      </c>
      <c r="R4701" s="5" t="s">
        <v>778</v>
      </c>
      <c r="S4701" s="30" t="s">
        <v>6</v>
      </c>
      <c r="T4701" s="5" t="s">
        <v>1370</v>
      </c>
      <c r="U4701" s="2">
        <v>2</v>
      </c>
      <c r="V4701" s="30" t="s">
        <v>6</v>
      </c>
      <c r="W4701" s="2">
        <v>0</v>
      </c>
      <c r="X4701" s="7" t="s">
        <v>1424</v>
      </c>
      <c r="Y4701" s="2">
        <v>401</v>
      </c>
      <c r="Z4701" s="2">
        <v>23</v>
      </c>
      <c r="AA4701" s="30" t="s">
        <v>6</v>
      </c>
      <c r="AB4701" s="2">
        <v>0</v>
      </c>
      <c r="AC4701" s="7"/>
      <c r="AD4701" s="2">
        <f t="shared" si="1996"/>
        <v>1</v>
      </c>
      <c r="AE4701" s="2">
        <f t="shared" si="1992"/>
        <v>1</v>
      </c>
      <c r="AF4701" s="2">
        <f t="shared" si="1997"/>
        <v>0</v>
      </c>
      <c r="AG4701" s="2">
        <f t="shared" si="1993"/>
        <v>0</v>
      </c>
      <c r="AH4701" s="2">
        <f t="shared" si="1994"/>
        <v>23</v>
      </c>
      <c r="AI4701" s="30" t="s">
        <v>6</v>
      </c>
      <c r="AJ4701" s="2">
        <f t="shared" si="1995"/>
        <v>0</v>
      </c>
      <c r="AK4701" s="2">
        <v>3</v>
      </c>
      <c r="AL4701" s="2">
        <f t="shared" si="1984"/>
        <v>401</v>
      </c>
      <c r="AN4701" s="2">
        <v>0</v>
      </c>
    </row>
    <row r="4702" spans="1:40" x14ac:dyDescent="0.25">
      <c r="A4702" s="7"/>
      <c r="B4702" s="10"/>
      <c r="C4702" s="10"/>
      <c r="D4702" s="10"/>
      <c r="E4702" s="10"/>
      <c r="F4702" s="10" t="s">
        <v>1873</v>
      </c>
      <c r="G4702" s="10"/>
      <c r="H4702" s="10"/>
      <c r="I4702" s="10"/>
      <c r="J4702" s="10"/>
      <c r="K4702" s="10"/>
      <c r="L4702" s="10"/>
      <c r="O4702" s="2"/>
      <c r="R4702" s="7"/>
      <c r="T4702" s="7"/>
      <c r="AC4702" s="7"/>
      <c r="AD4702" s="7"/>
      <c r="AE4702" s="7"/>
      <c r="AF4702" s="7"/>
      <c r="AG4702" s="7"/>
      <c r="AH4702" s="7"/>
      <c r="AI4702" s="7"/>
      <c r="AJ4702" s="7"/>
      <c r="AK4702" s="7"/>
      <c r="AN4702" s="7"/>
    </row>
    <row r="4703" spans="1:40" x14ac:dyDescent="0.25">
      <c r="A4703" s="7"/>
      <c r="B4703" s="10"/>
      <c r="C4703" s="10"/>
      <c r="D4703" s="10"/>
      <c r="E4703" s="10"/>
      <c r="F4703" s="10" t="s">
        <v>433</v>
      </c>
      <c r="G4703" s="10"/>
      <c r="H4703" s="10"/>
      <c r="I4703" s="10"/>
      <c r="J4703" s="10"/>
      <c r="K4703" s="10"/>
      <c r="L4703" s="57">
        <f>PRODUCT(C4684/B4684)</f>
        <v>0.56521739130434778</v>
      </c>
      <c r="O4703" s="2"/>
      <c r="R4703" s="7"/>
      <c r="T4703" s="7"/>
      <c r="AC4703" s="7"/>
      <c r="AD4703" s="7"/>
      <c r="AE4703" s="7"/>
      <c r="AF4703" s="7"/>
      <c r="AG4703" s="7"/>
      <c r="AH4703" s="7"/>
      <c r="AI4703" s="7"/>
      <c r="AJ4703" s="7"/>
      <c r="AK4703" s="7"/>
      <c r="AN4703" s="7"/>
    </row>
    <row r="4704" spans="1:40" x14ac:dyDescent="0.25">
      <c r="A4704" s="7"/>
      <c r="B4704" s="10"/>
      <c r="C4704" s="10"/>
      <c r="D4704" s="10"/>
      <c r="E4704" s="10"/>
      <c r="F4704" s="10" t="s">
        <v>434</v>
      </c>
      <c r="G4704" s="10"/>
      <c r="H4704" s="10"/>
      <c r="I4704" s="10"/>
      <c r="J4704" s="10"/>
      <c r="K4704" s="10"/>
      <c r="L4704" s="57">
        <f>PRODUCT(E4691/B4691)</f>
        <v>0.52173913043478259</v>
      </c>
      <c r="O4704" s="2"/>
      <c r="R4704" s="7"/>
      <c r="T4704" s="7"/>
      <c r="AC4704" s="7"/>
      <c r="AD4704" s="7"/>
      <c r="AE4704" s="7"/>
      <c r="AF4704" s="7"/>
      <c r="AG4704" s="7"/>
      <c r="AH4704" s="7"/>
      <c r="AI4704" s="7"/>
      <c r="AJ4704" s="7"/>
      <c r="AK4704" s="7"/>
      <c r="AN4704" s="7"/>
    </row>
    <row r="4705" spans="1:40" x14ac:dyDescent="0.25">
      <c r="A4705" s="7"/>
      <c r="B4705" s="10"/>
      <c r="C4705" s="10"/>
      <c r="D4705" s="10"/>
      <c r="E4705" s="10"/>
      <c r="F4705" s="10" t="s">
        <v>435</v>
      </c>
      <c r="G4705" s="10"/>
      <c r="H4705" s="10"/>
      <c r="I4705" s="10"/>
      <c r="J4705" s="10"/>
      <c r="K4705" s="10"/>
      <c r="L4705" s="57">
        <f>PRODUCT(C4699/B4699)</f>
        <v>0.54347826086956519</v>
      </c>
      <c r="O4705" s="2"/>
      <c r="R4705" s="7"/>
      <c r="T4705" s="7"/>
      <c r="AC4705" s="7"/>
      <c r="AD4705" s="7"/>
      <c r="AE4705" s="7"/>
      <c r="AF4705" s="7"/>
      <c r="AG4705" s="7"/>
      <c r="AH4705" s="7"/>
      <c r="AI4705" s="7"/>
      <c r="AJ4705" s="7"/>
      <c r="AK4705" s="7"/>
      <c r="AN4705" s="7"/>
    </row>
    <row r="4706" spans="1:40" x14ac:dyDescent="0.25">
      <c r="A4706" s="7"/>
      <c r="B4706" s="10"/>
      <c r="C4706" s="10"/>
      <c r="D4706" s="10"/>
      <c r="E4706" s="10"/>
      <c r="F4706" s="1"/>
      <c r="G4706" s="1"/>
      <c r="H4706" s="1"/>
      <c r="I4706" s="1"/>
      <c r="J4706" s="1"/>
      <c r="K4706" s="1"/>
      <c r="L4706" s="1"/>
      <c r="R4706" s="10" t="s">
        <v>25</v>
      </c>
      <c r="AC4706" s="10" t="s">
        <v>3</v>
      </c>
      <c r="AD4706" s="3">
        <f>SUM(AD4707:AD4709)</f>
        <v>1</v>
      </c>
      <c r="AE4706" s="3">
        <f>SUM(AE4707:AE4709)</f>
        <v>0</v>
      </c>
      <c r="AF4706" s="3">
        <f>SUM(AF4707:AF4709)</f>
        <v>0</v>
      </c>
      <c r="AG4706" s="3">
        <f>SUM(AG4707:AG4709)</f>
        <v>1</v>
      </c>
      <c r="AH4706" s="3">
        <f>SUM(AH4707:AH4709)</f>
        <v>5</v>
      </c>
      <c r="AJ4706" s="3">
        <f>SUM(AJ4707:AJ4709)</f>
        <v>6</v>
      </c>
      <c r="AK4706" s="3">
        <f>SUM(AK4707:AK4709)</f>
        <v>0</v>
      </c>
      <c r="AL4706" s="3">
        <f>SUM(AL4707:AL4709)</f>
        <v>680</v>
      </c>
      <c r="AN4706" s="3">
        <f>SUM(AN4707:AN4709)</f>
        <v>2</v>
      </c>
    </row>
    <row r="4707" spans="1:40" x14ac:dyDescent="0.25">
      <c r="A4707" s="7"/>
      <c r="B4707" s="10"/>
      <c r="C4707" s="10"/>
      <c r="D4707" s="10"/>
      <c r="E4707" s="10"/>
      <c r="F4707" s="1"/>
      <c r="G4707" s="1"/>
      <c r="H4707" s="1"/>
      <c r="I4707" s="1"/>
      <c r="J4707" s="1"/>
      <c r="K4707" s="1"/>
      <c r="L4707" s="1"/>
      <c r="N4707" s="1" t="s">
        <v>402</v>
      </c>
      <c r="O4707" s="2">
        <v>4</v>
      </c>
      <c r="P4707" s="2">
        <v>9</v>
      </c>
      <c r="Q4707" s="2">
        <v>1988</v>
      </c>
      <c r="R4707" s="16" t="s">
        <v>778</v>
      </c>
      <c r="S4707" s="30" t="s">
        <v>6</v>
      </c>
      <c r="T4707" s="5" t="s">
        <v>1370</v>
      </c>
      <c r="U4707" s="2">
        <v>5</v>
      </c>
      <c r="V4707" s="30" t="s">
        <v>6</v>
      </c>
      <c r="W4707" s="2">
        <v>6</v>
      </c>
      <c r="X4707" s="2"/>
      <c r="Y4707" s="15">
        <v>680</v>
      </c>
      <c r="Z4707" s="2">
        <v>5</v>
      </c>
      <c r="AA4707" s="30" t="s">
        <v>6</v>
      </c>
      <c r="AB4707" s="2">
        <v>6</v>
      </c>
      <c r="AC4707" s="7"/>
      <c r="AD4707" s="2">
        <f t="shared" ref="AD4707" si="1998">IF(Q4707&gt;100,1,0)</f>
        <v>1</v>
      </c>
      <c r="AE4707" s="2">
        <f t="shared" ref="AE4707" si="1999">IF(U4707&gt;W4707,1,0)</f>
        <v>0</v>
      </c>
      <c r="AF4707" s="2">
        <f t="shared" ref="AF4707" si="2000">IF(U4707=W4707,1,0)*IF(Q4707=0,0,1)</f>
        <v>0</v>
      </c>
      <c r="AG4707" s="2">
        <f t="shared" ref="AG4707" si="2001">IF(W4707&gt;U4707,1,0)</f>
        <v>1</v>
      </c>
      <c r="AH4707" s="2">
        <f t="shared" ref="AH4707" si="2002">PRODUCT(Z4707)</f>
        <v>5</v>
      </c>
      <c r="AI4707" s="30" t="s">
        <v>6</v>
      </c>
      <c r="AJ4707" s="2">
        <f t="shared" ref="AJ4707" si="2003">PRODUCT(AB4707)</f>
        <v>6</v>
      </c>
      <c r="AK4707" s="2">
        <v>0</v>
      </c>
      <c r="AL4707" s="2">
        <f t="shared" ref="AL4707" si="2004">PRODUCT(Y4707)</f>
        <v>680</v>
      </c>
      <c r="AN4707" s="2">
        <v>2</v>
      </c>
    </row>
    <row r="4708" spans="1:40" x14ac:dyDescent="0.25">
      <c r="A4708" s="7"/>
      <c r="B4708" s="10"/>
      <c r="C4708" s="10"/>
      <c r="D4708" s="10"/>
      <c r="E4708" s="10"/>
      <c r="F4708" s="1"/>
      <c r="G4708" s="1"/>
      <c r="H4708" s="1"/>
      <c r="I4708" s="1"/>
      <c r="J4708" s="1"/>
      <c r="K4708" s="1"/>
      <c r="L4708" s="1"/>
      <c r="O4708" s="2"/>
      <c r="R4708" s="7"/>
      <c r="T4708" s="7"/>
      <c r="AC4708" s="7"/>
      <c r="AD4708" s="7"/>
      <c r="AE4708" s="7"/>
      <c r="AF4708" s="7"/>
      <c r="AG4708" s="7"/>
      <c r="AH4708" s="7"/>
      <c r="AI4708" s="7"/>
      <c r="AJ4708" s="7"/>
      <c r="AK4708" s="7"/>
      <c r="AN4708" s="7"/>
    </row>
    <row r="4709" spans="1:40" x14ac:dyDescent="0.25">
      <c r="A4709" s="7"/>
      <c r="B4709" s="10"/>
      <c r="C4709" s="10"/>
      <c r="D4709" s="10"/>
      <c r="E4709" s="10"/>
      <c r="F4709" s="1"/>
      <c r="G4709" s="1"/>
      <c r="H4709" s="1"/>
      <c r="I4709" s="1"/>
      <c r="J4709" s="1"/>
      <c r="K4709" s="1"/>
      <c r="L4709" s="1"/>
      <c r="O4709" s="2"/>
      <c r="R4709" s="7"/>
      <c r="T4709" s="7"/>
      <c r="AC4709" s="7"/>
      <c r="AD4709" s="7"/>
      <c r="AE4709" s="7"/>
      <c r="AF4709" s="7"/>
      <c r="AG4709" s="7"/>
      <c r="AH4709" s="7"/>
      <c r="AI4709" s="7"/>
      <c r="AJ4709" s="7"/>
      <c r="AK4709" s="7"/>
      <c r="AN4709" s="7"/>
    </row>
    <row r="4710" spans="1:40" x14ac:dyDescent="0.25">
      <c r="A4710" s="7"/>
      <c r="B4710" s="10"/>
      <c r="C4710" s="10"/>
      <c r="D4710" s="10"/>
      <c r="E4710" s="10"/>
      <c r="F4710" s="1"/>
      <c r="G4710" s="1"/>
      <c r="H4710" s="1"/>
      <c r="I4710" s="1"/>
      <c r="J4710" s="1"/>
      <c r="K4710" s="1"/>
      <c r="L4710" s="1"/>
      <c r="O4710" s="2"/>
      <c r="R4710" s="10" t="s">
        <v>32</v>
      </c>
      <c r="T4710" s="7"/>
      <c r="AC4710" s="10" t="s">
        <v>4</v>
      </c>
      <c r="AD4710" s="3">
        <f>SUM(AD4711:AD4713)</f>
        <v>0</v>
      </c>
      <c r="AE4710" s="3">
        <f>SUM(AE4711:AE4713)</f>
        <v>0</v>
      </c>
      <c r="AF4710" s="3">
        <f>SUM(AF4711:AF4713)</f>
        <v>0</v>
      </c>
      <c r="AG4710" s="3">
        <f>SUM(AG4711:AG4713)</f>
        <v>0</v>
      </c>
      <c r="AH4710" s="3">
        <f>SUM(AH4711:AH4713)</f>
        <v>0</v>
      </c>
      <c r="AI4710" s="7"/>
      <c r="AJ4710" s="3">
        <f>SUM(AJ4711:AJ4713)</f>
        <v>0</v>
      </c>
      <c r="AK4710" s="3">
        <v>0</v>
      </c>
      <c r="AL4710" s="3">
        <f>SUM(AL4711:AL4713)</f>
        <v>0</v>
      </c>
      <c r="AN4710" s="3">
        <v>0</v>
      </c>
    </row>
    <row r="4711" spans="1:40" x14ac:dyDescent="0.25">
      <c r="A4711" s="7"/>
      <c r="B4711" s="10"/>
      <c r="C4711" s="10"/>
      <c r="D4711" s="10"/>
      <c r="E4711" s="10"/>
      <c r="F4711" s="10"/>
      <c r="G4711" s="10"/>
      <c r="H4711" s="10"/>
      <c r="I4711" s="10"/>
      <c r="J4711" s="10"/>
      <c r="K4711" s="10"/>
      <c r="L4711" s="54"/>
      <c r="O4711" s="2"/>
      <c r="R4711" s="7"/>
      <c r="T4711" s="7"/>
      <c r="AC4711" s="7"/>
      <c r="AD4711" s="7"/>
      <c r="AE4711" s="7"/>
      <c r="AF4711" s="7"/>
      <c r="AG4711" s="7"/>
      <c r="AH4711" s="7"/>
      <c r="AI4711" s="7"/>
      <c r="AJ4711" s="7"/>
      <c r="AK4711" s="7"/>
      <c r="AN4711" s="7"/>
    </row>
    <row r="4712" spans="1:40" x14ac:dyDescent="0.25">
      <c r="A4712" s="7"/>
      <c r="B4712" s="10"/>
      <c r="C4712" s="10"/>
      <c r="D4712" s="10"/>
      <c r="E4712" s="10"/>
      <c r="F4712" s="10"/>
      <c r="G4712" s="10"/>
      <c r="H4712" s="10"/>
      <c r="I4712" s="10"/>
      <c r="J4712" s="10"/>
      <c r="K4712" s="10"/>
      <c r="L4712" s="54"/>
      <c r="O4712" s="2"/>
      <c r="R4712" s="7"/>
      <c r="T4712" s="7"/>
      <c r="AC4712" s="7"/>
      <c r="AD4712" s="7"/>
      <c r="AE4712" s="7"/>
      <c r="AF4712" s="7"/>
      <c r="AG4712" s="7"/>
      <c r="AH4712" s="7"/>
      <c r="AI4712" s="7"/>
      <c r="AJ4712" s="7"/>
      <c r="AK4712" s="7"/>
      <c r="AN4712" s="7"/>
    </row>
    <row r="4713" spans="1:40" x14ac:dyDescent="0.25">
      <c r="A4713" s="7"/>
      <c r="B4713" s="10"/>
      <c r="C4713" s="10"/>
      <c r="D4713" s="10"/>
      <c r="E4713" s="10"/>
      <c r="F4713" s="10"/>
      <c r="G4713" s="10"/>
      <c r="H4713" s="10"/>
      <c r="I4713" s="10"/>
      <c r="J4713" s="10"/>
      <c r="K4713" s="10"/>
      <c r="L4713" s="54"/>
      <c r="O4713" s="2"/>
      <c r="R4713" s="7"/>
      <c r="T4713" s="7"/>
      <c r="AC4713" s="7"/>
      <c r="AD4713" s="7"/>
      <c r="AE4713" s="7"/>
      <c r="AF4713" s="7"/>
      <c r="AG4713" s="7"/>
      <c r="AH4713" s="7"/>
      <c r="AI4713" s="7"/>
      <c r="AJ4713" s="7"/>
      <c r="AK4713" s="7"/>
      <c r="AN4713" s="7"/>
    </row>
    <row r="4714" spans="1:40" x14ac:dyDescent="0.25">
      <c r="A4714" s="7"/>
      <c r="B4714" s="10"/>
      <c r="C4714" s="10"/>
      <c r="D4714" s="10"/>
      <c r="E4714" s="10"/>
      <c r="F4714" s="10"/>
      <c r="G4714" s="10"/>
      <c r="H4714" s="10"/>
      <c r="I4714" s="10"/>
      <c r="J4714" s="10"/>
      <c r="K4714" s="10"/>
      <c r="L4714" s="54"/>
      <c r="O4714" s="2"/>
      <c r="R4714" s="7"/>
      <c r="T4714" s="7"/>
      <c r="AC4714" s="7"/>
      <c r="AD4714" s="7"/>
      <c r="AE4714" s="7"/>
      <c r="AF4714" s="7"/>
      <c r="AG4714" s="7"/>
      <c r="AH4714" s="7"/>
      <c r="AI4714" s="7"/>
      <c r="AJ4714" s="7"/>
      <c r="AK4714" s="7"/>
      <c r="AN4714" s="7"/>
    </row>
    <row r="4715" spans="1:40" s="4" customFormat="1" ht="14.25" x14ac:dyDescent="0.2">
      <c r="A4715" s="10"/>
      <c r="B4715" s="3"/>
      <c r="C4715" s="3"/>
      <c r="D4715" s="3"/>
      <c r="E4715" s="3"/>
      <c r="F4715" s="3"/>
      <c r="G4715" s="3"/>
      <c r="H4715" s="3"/>
      <c r="I4715" s="3"/>
      <c r="J4715" s="3"/>
      <c r="K4715" s="3"/>
      <c r="L4715" s="8"/>
      <c r="M4715" s="3" t="s">
        <v>7</v>
      </c>
      <c r="N4715" s="6"/>
      <c r="O4715" s="11"/>
      <c r="P4715" s="3"/>
      <c r="Q4715" s="3"/>
      <c r="R4715" s="6" t="s">
        <v>8</v>
      </c>
      <c r="S4715" s="9"/>
      <c r="T4715" s="6"/>
      <c r="U4715" s="3"/>
      <c r="V4715" s="3"/>
      <c r="W4715" s="3"/>
      <c r="X4715" s="6"/>
      <c r="Y4715" s="3"/>
      <c r="Z4715" s="3"/>
      <c r="AA4715" s="3"/>
      <c r="AB4715" s="3"/>
      <c r="AC4715" s="10" t="s">
        <v>2</v>
      </c>
      <c r="AD4715" s="3">
        <f>SUM(AD4716:AD4737)</f>
        <v>22</v>
      </c>
      <c r="AE4715" s="3">
        <f>SUM(AE4716:AE4737)</f>
        <v>15</v>
      </c>
      <c r="AF4715" s="3">
        <f>SUM(AF4716:AF4737)</f>
        <v>1</v>
      </c>
      <c r="AG4715" s="3">
        <f>SUM(AG4716:AG4737)</f>
        <v>6</v>
      </c>
      <c r="AH4715" s="3">
        <f>SUM(AH4716:AH4737)</f>
        <v>176</v>
      </c>
      <c r="AI4715" s="3"/>
      <c r="AJ4715" s="3">
        <f>SUM(AJ4716:AJ4737)</f>
        <v>95</v>
      </c>
      <c r="AK4715" s="3">
        <f>SUM(AK4716:AK4737)</f>
        <v>39</v>
      </c>
      <c r="AL4715" s="3">
        <f>SUM(AL4716:AL4737)</f>
        <v>7688</v>
      </c>
      <c r="AM4715" s="3">
        <f>PRODUCT(AL4715+AL4742+AL4747)</f>
        <v>8998</v>
      </c>
      <c r="AN4715" s="3">
        <f>SUM(AN4716:AN4737)</f>
        <v>14</v>
      </c>
    </row>
    <row r="4716" spans="1:40" x14ac:dyDescent="0.25">
      <c r="A4716" s="63" t="s">
        <v>651</v>
      </c>
      <c r="B4716" s="64" t="s">
        <v>0</v>
      </c>
      <c r="C4716" s="64" t="s">
        <v>10</v>
      </c>
      <c r="D4716" s="64" t="s">
        <v>1</v>
      </c>
      <c r="E4716" s="64" t="s">
        <v>11</v>
      </c>
      <c r="F4716" s="65" t="s">
        <v>12</v>
      </c>
      <c r="G4716" s="66"/>
      <c r="H4716" s="64"/>
      <c r="I4716" s="65" t="s">
        <v>13</v>
      </c>
      <c r="J4716" s="66"/>
      <c r="K4716" s="64"/>
      <c r="L4716" s="67" t="s">
        <v>14</v>
      </c>
      <c r="M4716" s="3">
        <f>MAX(Y4716:Y4749)</f>
        <v>1020</v>
      </c>
      <c r="N4716" s="1"/>
      <c r="O4716" s="2">
        <v>31</v>
      </c>
      <c r="P4716" s="2">
        <v>5</v>
      </c>
      <c r="Q4716" s="2">
        <v>1964</v>
      </c>
      <c r="R4716" s="5" t="s">
        <v>778</v>
      </c>
      <c r="S4716" s="30" t="s">
        <v>6</v>
      </c>
      <c r="T4716" s="5" t="s">
        <v>779</v>
      </c>
      <c r="U4716" s="2">
        <v>7</v>
      </c>
      <c r="V4716" s="30" t="s">
        <v>6</v>
      </c>
      <c r="W4716" s="2">
        <v>4</v>
      </c>
      <c r="X4716" s="2"/>
      <c r="Z4716" s="2">
        <v>7</v>
      </c>
      <c r="AA4716" s="30" t="s">
        <v>6</v>
      </c>
      <c r="AB4716" s="2">
        <v>4</v>
      </c>
      <c r="AC4716" s="7"/>
      <c r="AD4716" s="2">
        <f>IF(Q4716&gt;100,1,0)</f>
        <v>1</v>
      </c>
      <c r="AE4716" s="2">
        <f t="shared" ref="AE4716" si="2005">IF(U4716&gt;W4716,1,0)</f>
        <v>1</v>
      </c>
      <c r="AF4716" s="2">
        <f>IF(U4716=W4716,1,0)*IF(Q4716=0,0,1)</f>
        <v>0</v>
      </c>
      <c r="AG4716" s="2">
        <f t="shared" ref="AG4716" si="2006">IF(W4716&gt;U4716,1,0)</f>
        <v>0</v>
      </c>
      <c r="AH4716" s="2">
        <f t="shared" ref="AH4716" si="2007">PRODUCT(Z4716)</f>
        <v>7</v>
      </c>
      <c r="AI4716" s="30" t="s">
        <v>6</v>
      </c>
      <c r="AJ4716" s="2">
        <f t="shared" ref="AJ4716" si="2008">PRODUCT(AB4716)</f>
        <v>4</v>
      </c>
      <c r="AK4716" s="2">
        <v>2</v>
      </c>
      <c r="AL4716" s="2">
        <f t="shared" ref="AL4716" si="2009">PRODUCT(Y4716)</f>
        <v>0</v>
      </c>
      <c r="AN4716" s="2">
        <v>0</v>
      </c>
    </row>
    <row r="4717" spans="1:40" x14ac:dyDescent="0.25">
      <c r="A4717" s="68" t="s">
        <v>16</v>
      </c>
      <c r="B4717" s="69">
        <f>PRODUCT(AD4715)</f>
        <v>22</v>
      </c>
      <c r="C4717" s="69">
        <f>PRODUCT(AE4715)</f>
        <v>15</v>
      </c>
      <c r="D4717" s="69">
        <f>PRODUCT(AF4715)</f>
        <v>1</v>
      </c>
      <c r="E4717" s="69">
        <f>PRODUCT(AG4715)</f>
        <v>6</v>
      </c>
      <c r="F4717" s="69">
        <f>PRODUCT(AH4715)</f>
        <v>176</v>
      </c>
      <c r="G4717" s="70" t="s">
        <v>6</v>
      </c>
      <c r="H4717" s="69">
        <f>PRODUCT(AJ4715)</f>
        <v>95</v>
      </c>
      <c r="I4717" s="69">
        <f>PRODUCT(AK4715)</f>
        <v>39</v>
      </c>
      <c r="J4717" s="70" t="s">
        <v>6</v>
      </c>
      <c r="K4717" s="69">
        <f>PRODUCT(AN4715)</f>
        <v>14</v>
      </c>
      <c r="L4717" s="71">
        <f>PRODUCT(AL4715/B4717)</f>
        <v>349.45454545454544</v>
      </c>
      <c r="M4717" s="8"/>
      <c r="N4717" s="1"/>
      <c r="O4717" s="2">
        <v>12</v>
      </c>
      <c r="P4717" s="2">
        <v>9</v>
      </c>
      <c r="Q4717" s="2">
        <v>1971</v>
      </c>
      <c r="R4717" s="16" t="s">
        <v>778</v>
      </c>
      <c r="S4717" s="30" t="s">
        <v>6</v>
      </c>
      <c r="T4717" s="16" t="s">
        <v>779</v>
      </c>
      <c r="U4717" s="2">
        <v>18</v>
      </c>
      <c r="V4717" s="30" t="s">
        <v>6</v>
      </c>
      <c r="W4717" s="2">
        <v>2</v>
      </c>
      <c r="X4717" s="2"/>
      <c r="Y4717" s="2">
        <v>30</v>
      </c>
      <c r="Z4717" s="2">
        <v>18</v>
      </c>
      <c r="AA4717" s="30" t="s">
        <v>6</v>
      </c>
      <c r="AB4717" s="2">
        <v>2</v>
      </c>
      <c r="AC4717" s="7"/>
      <c r="AD4717" s="2">
        <f t="shared" ref="AD4717:AD4735" si="2010">IF(Q4717&gt;100,1,0)</f>
        <v>1</v>
      </c>
      <c r="AE4717" s="2">
        <f t="shared" ref="AE4717:AE4735" si="2011">IF(U4717&gt;W4717,1,0)</f>
        <v>1</v>
      </c>
      <c r="AF4717" s="2">
        <f t="shared" ref="AF4717:AF4735" si="2012">IF(U4717=W4717,1,0)*IF(Q4717=0,0,1)</f>
        <v>0</v>
      </c>
      <c r="AG4717" s="2">
        <f t="shared" ref="AG4717:AG4735" si="2013">IF(W4717&gt;U4717,1,0)</f>
        <v>0</v>
      </c>
      <c r="AH4717" s="2">
        <f t="shared" ref="AH4717:AH4735" si="2014">PRODUCT(Z4717)</f>
        <v>18</v>
      </c>
      <c r="AI4717" s="30" t="s">
        <v>6</v>
      </c>
      <c r="AJ4717" s="2">
        <f t="shared" ref="AJ4717:AJ4735" si="2015">PRODUCT(AB4717)</f>
        <v>2</v>
      </c>
      <c r="AK4717" s="2">
        <v>2</v>
      </c>
      <c r="AL4717" s="2">
        <f t="shared" ref="AL4717:AL4738" si="2016">PRODUCT(Y4717)</f>
        <v>30</v>
      </c>
      <c r="AN4717" s="2">
        <v>0</v>
      </c>
    </row>
    <row r="4718" spans="1:40" x14ac:dyDescent="0.25">
      <c r="A4718" s="68" t="s">
        <v>439</v>
      </c>
      <c r="B4718" s="69">
        <f>PRODUCT(AD4742)</f>
        <v>2</v>
      </c>
      <c r="C4718" s="69">
        <f>PRODUCT(AE4742)</f>
        <v>2</v>
      </c>
      <c r="D4718" s="69">
        <f>PRODUCT(AF4742)</f>
        <v>0</v>
      </c>
      <c r="E4718" s="69">
        <f>PRODUCT(AG4742)</f>
        <v>0</v>
      </c>
      <c r="F4718" s="69">
        <f>PRODUCT(AH4742)</f>
        <v>28</v>
      </c>
      <c r="G4718" s="70" t="s">
        <v>6</v>
      </c>
      <c r="H4718" s="69">
        <f>PRODUCT(AJ4742)</f>
        <v>6</v>
      </c>
      <c r="I4718" s="69">
        <f>PRODUCT(AK4742)</f>
        <v>6</v>
      </c>
      <c r="J4718" s="70" t="s">
        <v>6</v>
      </c>
      <c r="K4718" s="69">
        <f>PRODUCT(AN4742)</f>
        <v>0</v>
      </c>
      <c r="L4718" s="71">
        <f>PRODUCT(AL4742/B4718)</f>
        <v>655</v>
      </c>
      <c r="M4718" s="8"/>
      <c r="N4718" s="1"/>
      <c r="O4718" s="2">
        <v>4</v>
      </c>
      <c r="P4718" s="2">
        <v>8</v>
      </c>
      <c r="Q4718" s="2">
        <v>1975</v>
      </c>
      <c r="R4718" s="5" t="s">
        <v>778</v>
      </c>
      <c r="S4718" s="30" t="s">
        <v>6</v>
      </c>
      <c r="T4718" s="5" t="s">
        <v>779</v>
      </c>
      <c r="U4718" s="2">
        <v>4</v>
      </c>
      <c r="V4718" s="30" t="s">
        <v>6</v>
      </c>
      <c r="W4718" s="2">
        <v>8</v>
      </c>
      <c r="X4718" s="2"/>
      <c r="Y4718" s="2">
        <v>150</v>
      </c>
      <c r="Z4718" s="2">
        <v>4</v>
      </c>
      <c r="AA4718" s="30" t="s">
        <v>6</v>
      </c>
      <c r="AB4718" s="2">
        <v>8</v>
      </c>
      <c r="AC4718" s="7"/>
      <c r="AD4718" s="2">
        <f t="shared" si="2010"/>
        <v>1</v>
      </c>
      <c r="AE4718" s="2">
        <f t="shared" si="2011"/>
        <v>0</v>
      </c>
      <c r="AF4718" s="2">
        <f t="shared" si="2012"/>
        <v>0</v>
      </c>
      <c r="AG4718" s="2">
        <f t="shared" si="2013"/>
        <v>1</v>
      </c>
      <c r="AH4718" s="2">
        <f t="shared" si="2014"/>
        <v>4</v>
      </c>
      <c r="AI4718" s="30" t="s">
        <v>6</v>
      </c>
      <c r="AJ4718" s="2">
        <f t="shared" si="2015"/>
        <v>8</v>
      </c>
      <c r="AK4718" s="2">
        <v>0</v>
      </c>
      <c r="AL4718" s="2">
        <f t="shared" si="2016"/>
        <v>150</v>
      </c>
      <c r="AN4718" s="2">
        <v>2</v>
      </c>
    </row>
    <row r="4719" spans="1:40" x14ac:dyDescent="0.25">
      <c r="A4719" s="68" t="s">
        <v>440</v>
      </c>
      <c r="B4719" s="69">
        <f>PRODUCT(AD4747)</f>
        <v>0</v>
      </c>
      <c r="C4719" s="69">
        <f t="shared" ref="C4719:F4719" si="2017">PRODUCT(AE4747)</f>
        <v>0</v>
      </c>
      <c r="D4719" s="69">
        <f t="shared" si="2017"/>
        <v>0</v>
      </c>
      <c r="E4719" s="69">
        <f t="shared" si="2017"/>
        <v>0</v>
      </c>
      <c r="F4719" s="69">
        <f t="shared" si="2017"/>
        <v>0</v>
      </c>
      <c r="G4719" s="70" t="s">
        <v>6</v>
      </c>
      <c r="H4719" s="69">
        <f t="shared" ref="H4719" si="2018">PRODUCT(AJ4747)</f>
        <v>0</v>
      </c>
      <c r="I4719" s="69">
        <f>PRODUCT(AK4747)</f>
        <v>0</v>
      </c>
      <c r="J4719" s="70" t="s">
        <v>6</v>
      </c>
      <c r="K4719" s="69">
        <f>PRODUCT(AM4747)</f>
        <v>0</v>
      </c>
      <c r="L4719" s="71">
        <v>0</v>
      </c>
      <c r="M4719" s="8"/>
      <c r="N4719" s="1"/>
      <c r="O4719" s="2">
        <v>13</v>
      </c>
      <c r="P4719" s="2">
        <v>6</v>
      </c>
      <c r="Q4719" s="2">
        <v>1976</v>
      </c>
      <c r="R4719" s="5" t="s">
        <v>778</v>
      </c>
      <c r="S4719" s="30" t="s">
        <v>6</v>
      </c>
      <c r="T4719" s="5" t="s">
        <v>779</v>
      </c>
      <c r="U4719" s="2">
        <v>7</v>
      </c>
      <c r="V4719" s="30" t="s">
        <v>6</v>
      </c>
      <c r="W4719" s="2">
        <v>13</v>
      </c>
      <c r="X4719" s="2"/>
      <c r="Y4719" s="2">
        <v>150</v>
      </c>
      <c r="Z4719" s="2">
        <v>7</v>
      </c>
      <c r="AA4719" s="30" t="s">
        <v>6</v>
      </c>
      <c r="AB4719" s="2">
        <v>13</v>
      </c>
      <c r="AC4719" s="7"/>
      <c r="AD4719" s="2">
        <f t="shared" si="2010"/>
        <v>1</v>
      </c>
      <c r="AE4719" s="2">
        <f t="shared" si="2011"/>
        <v>0</v>
      </c>
      <c r="AF4719" s="2">
        <f t="shared" si="2012"/>
        <v>0</v>
      </c>
      <c r="AG4719" s="2">
        <f t="shared" si="2013"/>
        <v>1</v>
      </c>
      <c r="AH4719" s="2">
        <f t="shared" si="2014"/>
        <v>7</v>
      </c>
      <c r="AI4719" s="30" t="s">
        <v>6</v>
      </c>
      <c r="AJ4719" s="2">
        <f t="shared" si="2015"/>
        <v>13</v>
      </c>
      <c r="AK4719" s="2">
        <v>0</v>
      </c>
      <c r="AL4719" s="2">
        <f t="shared" si="2016"/>
        <v>150</v>
      </c>
      <c r="AN4719" s="2">
        <v>2</v>
      </c>
    </row>
    <row r="4720" spans="1:40" x14ac:dyDescent="0.25">
      <c r="A4720" s="68" t="s">
        <v>17</v>
      </c>
      <c r="B4720" s="69">
        <f>SUM(B4717:B4719)</f>
        <v>24</v>
      </c>
      <c r="C4720" s="69">
        <f>SUM(C4717:C4719)</f>
        <v>17</v>
      </c>
      <c r="D4720" s="69">
        <f>SUM(D4717:D4719)</f>
        <v>1</v>
      </c>
      <c r="E4720" s="69">
        <f>SUM(E4717:E4719)</f>
        <v>6</v>
      </c>
      <c r="F4720" s="69">
        <f>SUM(F4717:F4719)</f>
        <v>204</v>
      </c>
      <c r="G4720" s="70" t="s">
        <v>6</v>
      </c>
      <c r="H4720" s="69">
        <f>SUM(H4717:H4719)</f>
        <v>101</v>
      </c>
      <c r="I4720" s="69">
        <f>SUM(I4717:I4719)</f>
        <v>45</v>
      </c>
      <c r="J4720" s="70" t="s">
        <v>6</v>
      </c>
      <c r="K4720" s="69">
        <f>SUM(K4717:K4719)</f>
        <v>14</v>
      </c>
      <c r="L4720" s="71">
        <f>PRODUCT(AM4715/B4720)</f>
        <v>374.91666666666669</v>
      </c>
      <c r="M4720" s="8"/>
      <c r="N4720" s="1"/>
      <c r="O4720" s="2">
        <v>29</v>
      </c>
      <c r="P4720" s="2">
        <v>5</v>
      </c>
      <c r="Q4720" s="2">
        <v>1977</v>
      </c>
      <c r="R4720" s="5" t="s">
        <v>778</v>
      </c>
      <c r="S4720" s="30" t="s">
        <v>6</v>
      </c>
      <c r="T4720" s="5" t="s">
        <v>779</v>
      </c>
      <c r="U4720" s="2">
        <v>10</v>
      </c>
      <c r="V4720" s="30" t="s">
        <v>6</v>
      </c>
      <c r="W4720" s="2">
        <v>4</v>
      </c>
      <c r="X4720" s="2"/>
      <c r="Y4720" s="2">
        <v>100</v>
      </c>
      <c r="Z4720" s="2">
        <v>10</v>
      </c>
      <c r="AA4720" s="30" t="s">
        <v>6</v>
      </c>
      <c r="AB4720" s="2">
        <v>4</v>
      </c>
      <c r="AC4720" s="7"/>
      <c r="AD4720" s="2">
        <f t="shared" si="2010"/>
        <v>1</v>
      </c>
      <c r="AE4720" s="2">
        <f t="shared" si="2011"/>
        <v>1</v>
      </c>
      <c r="AF4720" s="2">
        <f t="shared" si="2012"/>
        <v>0</v>
      </c>
      <c r="AG4720" s="2">
        <f t="shared" si="2013"/>
        <v>0</v>
      </c>
      <c r="AH4720" s="2">
        <f t="shared" si="2014"/>
        <v>10</v>
      </c>
      <c r="AI4720" s="30" t="s">
        <v>6</v>
      </c>
      <c r="AJ4720" s="2">
        <f t="shared" si="2015"/>
        <v>4</v>
      </c>
      <c r="AK4720" s="2">
        <v>2</v>
      </c>
      <c r="AL4720" s="2">
        <f t="shared" si="2016"/>
        <v>100</v>
      </c>
      <c r="AN4720" s="2">
        <v>0</v>
      </c>
    </row>
    <row r="4721" spans="1:40" x14ac:dyDescent="0.25">
      <c r="A4721" s="72" t="s">
        <v>18</v>
      </c>
      <c r="B4721" s="73"/>
      <c r="C4721" s="73"/>
      <c r="D4721" s="73"/>
      <c r="E4721" s="73"/>
      <c r="F4721" s="74">
        <f>PRODUCT(F4720/B4720)</f>
        <v>8.5</v>
      </c>
      <c r="G4721" s="75" t="s">
        <v>6</v>
      </c>
      <c r="H4721" s="74">
        <f>PRODUCT(H4720/B4720)</f>
        <v>4.208333333333333</v>
      </c>
      <c r="I4721" s="73"/>
      <c r="J4721" s="73"/>
      <c r="K4721" s="73"/>
      <c r="L4721" s="76"/>
      <c r="M4721" s="55"/>
      <c r="N4721" s="1"/>
      <c r="O4721" s="2">
        <v>6</v>
      </c>
      <c r="P4721" s="2">
        <v>8</v>
      </c>
      <c r="Q4721" s="2">
        <v>1977</v>
      </c>
      <c r="R4721" s="5" t="s">
        <v>778</v>
      </c>
      <c r="S4721" s="30" t="s">
        <v>6</v>
      </c>
      <c r="T4721" s="5" t="s">
        <v>779</v>
      </c>
      <c r="U4721" s="2">
        <v>4</v>
      </c>
      <c r="V4721" s="30" t="s">
        <v>6</v>
      </c>
      <c r="W4721" s="2">
        <v>7</v>
      </c>
      <c r="X4721" s="2"/>
      <c r="Y4721" s="96" t="s">
        <v>781</v>
      </c>
      <c r="Z4721" s="2">
        <v>4</v>
      </c>
      <c r="AA4721" s="30" t="s">
        <v>6</v>
      </c>
      <c r="AB4721" s="2">
        <v>7</v>
      </c>
      <c r="AC4721" s="7"/>
      <c r="AD4721" s="2">
        <f t="shared" si="2010"/>
        <v>1</v>
      </c>
      <c r="AE4721" s="2">
        <f t="shared" si="2011"/>
        <v>0</v>
      </c>
      <c r="AF4721" s="2">
        <f t="shared" si="2012"/>
        <v>0</v>
      </c>
      <c r="AG4721" s="2">
        <f t="shared" si="2013"/>
        <v>1</v>
      </c>
      <c r="AH4721" s="2">
        <f t="shared" si="2014"/>
        <v>4</v>
      </c>
      <c r="AI4721" s="30" t="s">
        <v>6</v>
      </c>
      <c r="AJ4721" s="2">
        <f t="shared" si="2015"/>
        <v>7</v>
      </c>
      <c r="AK4721" s="2">
        <v>0</v>
      </c>
      <c r="AL4721" s="2">
        <f t="shared" si="2016"/>
        <v>0</v>
      </c>
      <c r="AN4721" s="2">
        <v>2</v>
      </c>
    </row>
    <row r="4722" spans="1:40" x14ac:dyDescent="0.25">
      <c r="B4722" s="10"/>
      <c r="C4722" s="10"/>
      <c r="D4722" s="10"/>
      <c r="E4722" s="10"/>
      <c r="F4722" s="10"/>
      <c r="G4722" s="10"/>
      <c r="H4722" s="10"/>
      <c r="I4722" s="10"/>
      <c r="J4722" s="10"/>
      <c r="K4722" s="10"/>
      <c r="L4722" s="8"/>
      <c r="N4722" s="1"/>
      <c r="O4722" s="2">
        <v>9</v>
      </c>
      <c r="P4722" s="2">
        <v>7</v>
      </c>
      <c r="Q4722" s="2">
        <v>1978</v>
      </c>
      <c r="R4722" s="5" t="s">
        <v>778</v>
      </c>
      <c r="S4722" s="30" t="s">
        <v>6</v>
      </c>
      <c r="T4722" s="5" t="s">
        <v>779</v>
      </c>
      <c r="U4722" s="2">
        <v>12</v>
      </c>
      <c r="V4722" s="30" t="s">
        <v>6</v>
      </c>
      <c r="W4722" s="2">
        <v>7</v>
      </c>
      <c r="X4722" s="2"/>
      <c r="Y4722" s="2">
        <v>350</v>
      </c>
      <c r="Z4722" s="2">
        <v>12</v>
      </c>
      <c r="AA4722" s="30" t="s">
        <v>6</v>
      </c>
      <c r="AB4722" s="2">
        <v>7</v>
      </c>
      <c r="AC4722" s="7"/>
      <c r="AD4722" s="2">
        <f t="shared" si="2010"/>
        <v>1</v>
      </c>
      <c r="AE4722" s="2">
        <f t="shared" si="2011"/>
        <v>1</v>
      </c>
      <c r="AF4722" s="2">
        <f t="shared" si="2012"/>
        <v>0</v>
      </c>
      <c r="AG4722" s="2">
        <f t="shared" si="2013"/>
        <v>0</v>
      </c>
      <c r="AH4722" s="2">
        <f t="shared" si="2014"/>
        <v>12</v>
      </c>
      <c r="AI4722" s="30" t="s">
        <v>6</v>
      </c>
      <c r="AJ4722" s="2">
        <f t="shared" si="2015"/>
        <v>7</v>
      </c>
      <c r="AK4722" s="2">
        <v>2</v>
      </c>
      <c r="AL4722" s="2">
        <f t="shared" si="2016"/>
        <v>350</v>
      </c>
      <c r="AN4722" s="2">
        <v>0</v>
      </c>
    </row>
    <row r="4723" spans="1:40" x14ac:dyDescent="0.25">
      <c r="A4723" s="63" t="s">
        <v>652</v>
      </c>
      <c r="B4723" s="64" t="s">
        <v>0</v>
      </c>
      <c r="C4723" s="64" t="s">
        <v>10</v>
      </c>
      <c r="D4723" s="64" t="s">
        <v>1</v>
      </c>
      <c r="E4723" s="64" t="s">
        <v>11</v>
      </c>
      <c r="F4723" s="65" t="s">
        <v>12</v>
      </c>
      <c r="G4723" s="66"/>
      <c r="H4723" s="64"/>
      <c r="I4723" s="65" t="s">
        <v>13</v>
      </c>
      <c r="J4723" s="66"/>
      <c r="K4723" s="64"/>
      <c r="L4723" s="67" t="s">
        <v>14</v>
      </c>
      <c r="N4723" s="1"/>
      <c r="O4723" s="2">
        <v>13</v>
      </c>
      <c r="P4723" s="2">
        <v>8</v>
      </c>
      <c r="Q4723" s="2">
        <v>1978</v>
      </c>
      <c r="R4723" s="5" t="s">
        <v>778</v>
      </c>
      <c r="S4723" s="30" t="s">
        <v>6</v>
      </c>
      <c r="T4723" s="5" t="s">
        <v>779</v>
      </c>
      <c r="U4723" s="2">
        <v>5</v>
      </c>
      <c r="V4723" s="30" t="s">
        <v>6</v>
      </c>
      <c r="W4723" s="2">
        <v>4</v>
      </c>
      <c r="X4723" s="2"/>
      <c r="Y4723" s="96" t="s">
        <v>781</v>
      </c>
      <c r="Z4723" s="2">
        <v>5</v>
      </c>
      <c r="AA4723" s="30" t="s">
        <v>6</v>
      </c>
      <c r="AB4723" s="2">
        <v>4</v>
      </c>
      <c r="AC4723" s="7"/>
      <c r="AD4723" s="2">
        <f t="shared" si="2010"/>
        <v>1</v>
      </c>
      <c r="AE4723" s="2">
        <f t="shared" si="2011"/>
        <v>1</v>
      </c>
      <c r="AF4723" s="2">
        <f t="shared" si="2012"/>
        <v>0</v>
      </c>
      <c r="AG4723" s="2">
        <f t="shared" si="2013"/>
        <v>0</v>
      </c>
      <c r="AH4723" s="2">
        <f t="shared" si="2014"/>
        <v>5</v>
      </c>
      <c r="AI4723" s="30" t="s">
        <v>6</v>
      </c>
      <c r="AJ4723" s="2">
        <f t="shared" si="2015"/>
        <v>4</v>
      </c>
      <c r="AK4723" s="2">
        <v>2</v>
      </c>
      <c r="AL4723" s="2">
        <f t="shared" si="2016"/>
        <v>0</v>
      </c>
      <c r="AN4723" s="2">
        <v>0</v>
      </c>
    </row>
    <row r="4724" spans="1:40" x14ac:dyDescent="0.25">
      <c r="A4724" s="68" t="s">
        <v>16</v>
      </c>
      <c r="B4724" s="69">
        <f t="shared" ref="B4724:F4727" si="2019">PRODUCT(B7207)</f>
        <v>20</v>
      </c>
      <c r="C4724" s="69">
        <f t="shared" si="2019"/>
        <v>6</v>
      </c>
      <c r="D4724" s="69">
        <f t="shared" si="2019"/>
        <v>0</v>
      </c>
      <c r="E4724" s="69">
        <f t="shared" si="2019"/>
        <v>14</v>
      </c>
      <c r="F4724" s="69">
        <f t="shared" si="2019"/>
        <v>117</v>
      </c>
      <c r="G4724" s="70" t="s">
        <v>6</v>
      </c>
      <c r="H4724" s="69">
        <f t="shared" ref="H4724:I4727" si="2020">PRODUCT(H7207)</f>
        <v>150</v>
      </c>
      <c r="I4724" s="69">
        <f t="shared" si="2020"/>
        <v>19</v>
      </c>
      <c r="J4724" s="70" t="s">
        <v>6</v>
      </c>
      <c r="K4724" s="69">
        <f t="shared" ref="K4724:L4727" si="2021">PRODUCT(K7207)</f>
        <v>33</v>
      </c>
      <c r="L4724" s="71">
        <f t="shared" si="2021"/>
        <v>349.1</v>
      </c>
      <c r="M4724" s="8"/>
      <c r="N4724" s="1"/>
      <c r="O4724" s="2">
        <v>11</v>
      </c>
      <c r="P4724" s="2">
        <v>7</v>
      </c>
      <c r="Q4724" s="2">
        <v>1979</v>
      </c>
      <c r="R4724" s="5" t="s">
        <v>778</v>
      </c>
      <c r="S4724" s="30" t="s">
        <v>6</v>
      </c>
      <c r="T4724" s="5" t="s">
        <v>779</v>
      </c>
      <c r="U4724" s="2">
        <v>3</v>
      </c>
      <c r="V4724" s="30" t="s">
        <v>6</v>
      </c>
      <c r="W4724" s="2">
        <v>1</v>
      </c>
      <c r="X4724" s="2"/>
      <c r="Y4724" s="2">
        <v>280</v>
      </c>
      <c r="Z4724" s="2">
        <v>3</v>
      </c>
      <c r="AA4724" s="30" t="s">
        <v>6</v>
      </c>
      <c r="AB4724" s="2">
        <v>1</v>
      </c>
      <c r="AC4724" s="7"/>
      <c r="AD4724" s="2">
        <f t="shared" si="2010"/>
        <v>1</v>
      </c>
      <c r="AE4724" s="2">
        <f t="shared" si="2011"/>
        <v>1</v>
      </c>
      <c r="AF4724" s="2">
        <f t="shared" si="2012"/>
        <v>0</v>
      </c>
      <c r="AG4724" s="2">
        <f t="shared" si="2013"/>
        <v>0</v>
      </c>
      <c r="AH4724" s="2">
        <f t="shared" si="2014"/>
        <v>3</v>
      </c>
      <c r="AI4724" s="30" t="s">
        <v>6</v>
      </c>
      <c r="AJ4724" s="2">
        <f t="shared" si="2015"/>
        <v>1</v>
      </c>
      <c r="AK4724" s="2">
        <v>2</v>
      </c>
      <c r="AL4724" s="2">
        <f t="shared" si="2016"/>
        <v>280</v>
      </c>
      <c r="AN4724" s="2">
        <v>0</v>
      </c>
    </row>
    <row r="4725" spans="1:40" x14ac:dyDescent="0.25">
      <c r="A4725" s="68" t="s">
        <v>439</v>
      </c>
      <c r="B4725" s="69">
        <f t="shared" si="2019"/>
        <v>1</v>
      </c>
      <c r="C4725" s="69">
        <f t="shared" si="2019"/>
        <v>0</v>
      </c>
      <c r="D4725" s="69">
        <f t="shared" si="2019"/>
        <v>0</v>
      </c>
      <c r="E4725" s="69">
        <f t="shared" si="2019"/>
        <v>1</v>
      </c>
      <c r="F4725" s="69">
        <f t="shared" si="2019"/>
        <v>4</v>
      </c>
      <c r="G4725" s="70" t="s">
        <v>6</v>
      </c>
      <c r="H4725" s="69">
        <f t="shared" si="2020"/>
        <v>8</v>
      </c>
      <c r="I4725" s="69">
        <f t="shared" si="2020"/>
        <v>0</v>
      </c>
      <c r="J4725" s="70" t="s">
        <v>6</v>
      </c>
      <c r="K4725" s="69">
        <f t="shared" si="2021"/>
        <v>3</v>
      </c>
      <c r="L4725" s="79">
        <f t="shared" si="2021"/>
        <v>715</v>
      </c>
      <c r="M4725" s="8"/>
      <c r="N4725" s="1"/>
      <c r="O4725" s="2">
        <v>4</v>
      </c>
      <c r="P4725" s="2">
        <v>8</v>
      </c>
      <c r="Q4725" s="2">
        <v>1979</v>
      </c>
      <c r="R4725" s="21" t="s">
        <v>778</v>
      </c>
      <c r="S4725" s="30" t="s">
        <v>6</v>
      </c>
      <c r="T4725" s="5" t="s">
        <v>779</v>
      </c>
      <c r="U4725" s="2">
        <v>3</v>
      </c>
      <c r="V4725" s="30" t="s">
        <v>6</v>
      </c>
      <c r="W4725" s="2">
        <v>8</v>
      </c>
      <c r="X4725" s="2"/>
      <c r="Y4725" s="2">
        <v>215</v>
      </c>
      <c r="Z4725" s="2">
        <v>3</v>
      </c>
      <c r="AA4725" s="30" t="s">
        <v>6</v>
      </c>
      <c r="AB4725" s="2">
        <v>8</v>
      </c>
      <c r="AC4725" s="7"/>
      <c r="AD4725" s="2">
        <f t="shared" si="2010"/>
        <v>1</v>
      </c>
      <c r="AE4725" s="2">
        <f t="shared" si="2011"/>
        <v>0</v>
      </c>
      <c r="AF4725" s="2">
        <f t="shared" si="2012"/>
        <v>0</v>
      </c>
      <c r="AG4725" s="2">
        <f t="shared" si="2013"/>
        <v>1</v>
      </c>
      <c r="AH4725" s="2">
        <f t="shared" si="2014"/>
        <v>3</v>
      </c>
      <c r="AI4725" s="30" t="s">
        <v>6</v>
      </c>
      <c r="AJ4725" s="2">
        <f t="shared" si="2015"/>
        <v>8</v>
      </c>
      <c r="AK4725" s="2">
        <v>0</v>
      </c>
      <c r="AL4725" s="2">
        <f t="shared" si="2016"/>
        <v>215</v>
      </c>
      <c r="AN4725" s="2">
        <v>2</v>
      </c>
    </row>
    <row r="4726" spans="1:40" x14ac:dyDescent="0.25">
      <c r="A4726" s="68" t="s">
        <v>440</v>
      </c>
      <c r="B4726" s="69">
        <f t="shared" si="2019"/>
        <v>0</v>
      </c>
      <c r="C4726" s="69">
        <f t="shared" si="2019"/>
        <v>0</v>
      </c>
      <c r="D4726" s="69">
        <f t="shared" si="2019"/>
        <v>0</v>
      </c>
      <c r="E4726" s="69">
        <f t="shared" si="2019"/>
        <v>0</v>
      </c>
      <c r="F4726" s="69">
        <f t="shared" si="2019"/>
        <v>0</v>
      </c>
      <c r="G4726" s="70" t="s">
        <v>6</v>
      </c>
      <c r="H4726" s="69">
        <f t="shared" si="2020"/>
        <v>0</v>
      </c>
      <c r="I4726" s="69">
        <f t="shared" si="2020"/>
        <v>0</v>
      </c>
      <c r="J4726" s="70" t="s">
        <v>6</v>
      </c>
      <c r="K4726" s="69">
        <f t="shared" si="2021"/>
        <v>0</v>
      </c>
      <c r="L4726" s="79">
        <f t="shared" si="2021"/>
        <v>0</v>
      </c>
      <c r="M4726" s="8"/>
      <c r="N4726" s="1"/>
      <c r="O4726" s="2">
        <v>4</v>
      </c>
      <c r="P4726" s="2">
        <v>6</v>
      </c>
      <c r="Q4726" s="2">
        <v>1980</v>
      </c>
      <c r="R4726" s="5" t="s">
        <v>778</v>
      </c>
      <c r="S4726" s="30" t="s">
        <v>6</v>
      </c>
      <c r="T4726" s="5" t="s">
        <v>779</v>
      </c>
      <c r="U4726" s="2">
        <v>11</v>
      </c>
      <c r="V4726" s="30" t="s">
        <v>6</v>
      </c>
      <c r="W4726" s="2">
        <v>2</v>
      </c>
      <c r="X4726" s="2"/>
      <c r="Y4726" s="2">
        <v>204</v>
      </c>
      <c r="Z4726" s="2">
        <v>11</v>
      </c>
      <c r="AA4726" s="30" t="s">
        <v>6</v>
      </c>
      <c r="AB4726" s="2">
        <v>2</v>
      </c>
      <c r="AC4726" s="7"/>
      <c r="AD4726" s="2">
        <f t="shared" si="2010"/>
        <v>1</v>
      </c>
      <c r="AE4726" s="2">
        <f t="shared" si="2011"/>
        <v>1</v>
      </c>
      <c r="AF4726" s="2">
        <f t="shared" si="2012"/>
        <v>0</v>
      </c>
      <c r="AG4726" s="2">
        <f t="shared" si="2013"/>
        <v>0</v>
      </c>
      <c r="AH4726" s="2">
        <f t="shared" si="2014"/>
        <v>11</v>
      </c>
      <c r="AI4726" s="30" t="s">
        <v>6</v>
      </c>
      <c r="AJ4726" s="2">
        <f t="shared" si="2015"/>
        <v>2</v>
      </c>
      <c r="AK4726" s="2">
        <v>2</v>
      </c>
      <c r="AL4726" s="2">
        <f t="shared" si="2016"/>
        <v>204</v>
      </c>
      <c r="AN4726" s="2">
        <v>0</v>
      </c>
    </row>
    <row r="4727" spans="1:40" x14ac:dyDescent="0.25">
      <c r="A4727" s="68" t="s">
        <v>17</v>
      </c>
      <c r="B4727" s="69">
        <f t="shared" si="2019"/>
        <v>21</v>
      </c>
      <c r="C4727" s="69">
        <f t="shared" si="2019"/>
        <v>6</v>
      </c>
      <c r="D4727" s="69">
        <f t="shared" si="2019"/>
        <v>0</v>
      </c>
      <c r="E4727" s="69">
        <f t="shared" si="2019"/>
        <v>15</v>
      </c>
      <c r="F4727" s="69">
        <f t="shared" si="2019"/>
        <v>121</v>
      </c>
      <c r="G4727" s="70" t="s">
        <v>6</v>
      </c>
      <c r="H4727" s="69">
        <f t="shared" si="2020"/>
        <v>158</v>
      </c>
      <c r="I4727" s="69">
        <f t="shared" si="2020"/>
        <v>19</v>
      </c>
      <c r="J4727" s="70" t="s">
        <v>6</v>
      </c>
      <c r="K4727" s="69">
        <f t="shared" si="2021"/>
        <v>36</v>
      </c>
      <c r="L4727" s="71">
        <f t="shared" si="2021"/>
        <v>366.52380952380952</v>
      </c>
      <c r="M4727" s="8"/>
      <c r="N4727" s="1"/>
      <c r="O4727" s="2">
        <v>26</v>
      </c>
      <c r="P4727" s="2">
        <v>7</v>
      </c>
      <c r="Q4727" s="2">
        <v>1981</v>
      </c>
      <c r="R4727" s="5" t="s">
        <v>778</v>
      </c>
      <c r="S4727" s="30" t="s">
        <v>6</v>
      </c>
      <c r="T4727" s="16" t="s">
        <v>779</v>
      </c>
      <c r="U4727" s="2">
        <v>5</v>
      </c>
      <c r="V4727" s="30" t="s">
        <v>6</v>
      </c>
      <c r="W4727" s="2">
        <v>5</v>
      </c>
      <c r="X4727" s="2"/>
      <c r="Y4727" s="2">
        <v>167</v>
      </c>
      <c r="Z4727" s="2">
        <v>5</v>
      </c>
      <c r="AA4727" s="30" t="s">
        <v>6</v>
      </c>
      <c r="AB4727" s="2">
        <v>5</v>
      </c>
      <c r="AC4727" s="7"/>
      <c r="AD4727" s="2">
        <f t="shared" si="2010"/>
        <v>1</v>
      </c>
      <c r="AE4727" s="2">
        <f t="shared" si="2011"/>
        <v>0</v>
      </c>
      <c r="AF4727" s="2">
        <f t="shared" si="2012"/>
        <v>1</v>
      </c>
      <c r="AG4727" s="2">
        <f t="shared" si="2013"/>
        <v>0</v>
      </c>
      <c r="AH4727" s="2">
        <f t="shared" si="2014"/>
        <v>5</v>
      </c>
      <c r="AI4727" s="30" t="s">
        <v>6</v>
      </c>
      <c r="AJ4727" s="2">
        <f t="shared" si="2015"/>
        <v>5</v>
      </c>
      <c r="AK4727" s="2">
        <v>1</v>
      </c>
      <c r="AL4727" s="2">
        <f t="shared" si="2016"/>
        <v>167</v>
      </c>
      <c r="AN4727" s="2">
        <v>1</v>
      </c>
    </row>
    <row r="4728" spans="1:40" x14ac:dyDescent="0.25">
      <c r="A4728" s="72" t="s">
        <v>18</v>
      </c>
      <c r="B4728" s="73"/>
      <c r="C4728" s="73"/>
      <c r="D4728" s="73"/>
      <c r="E4728" s="73"/>
      <c r="F4728" s="74">
        <f>PRODUCT(F4727/B4727)</f>
        <v>5.7619047619047619</v>
      </c>
      <c r="G4728" s="75" t="s">
        <v>6</v>
      </c>
      <c r="H4728" s="74">
        <f>PRODUCT(H4727/B4727)</f>
        <v>7.5238095238095237</v>
      </c>
      <c r="I4728" s="73"/>
      <c r="J4728" s="73"/>
      <c r="K4728" s="73"/>
      <c r="L4728" s="76"/>
      <c r="M4728" s="55"/>
      <c r="N4728" s="1"/>
      <c r="O4728" s="2">
        <v>28</v>
      </c>
      <c r="P4728" s="2">
        <v>7</v>
      </c>
      <c r="Q4728" s="2">
        <v>1982</v>
      </c>
      <c r="R4728" s="5" t="s">
        <v>778</v>
      </c>
      <c r="S4728" s="30" t="s">
        <v>6</v>
      </c>
      <c r="T4728" s="16" t="s">
        <v>779</v>
      </c>
      <c r="U4728" s="2">
        <v>9</v>
      </c>
      <c r="V4728" s="30" t="s">
        <v>6</v>
      </c>
      <c r="W4728" s="2">
        <v>3</v>
      </c>
      <c r="X4728" s="2"/>
      <c r="Y4728" s="2">
        <v>120</v>
      </c>
      <c r="Z4728" s="2">
        <v>9</v>
      </c>
      <c r="AA4728" s="30" t="s">
        <v>6</v>
      </c>
      <c r="AB4728" s="2">
        <v>3</v>
      </c>
      <c r="AC4728" s="7"/>
      <c r="AD4728" s="2">
        <f t="shared" si="2010"/>
        <v>1</v>
      </c>
      <c r="AE4728" s="2">
        <f t="shared" si="2011"/>
        <v>1</v>
      </c>
      <c r="AF4728" s="2">
        <f t="shared" si="2012"/>
        <v>0</v>
      </c>
      <c r="AG4728" s="2">
        <f t="shared" si="2013"/>
        <v>0</v>
      </c>
      <c r="AH4728" s="2">
        <f t="shared" si="2014"/>
        <v>9</v>
      </c>
      <c r="AI4728" s="30" t="s">
        <v>6</v>
      </c>
      <c r="AJ4728" s="2">
        <f t="shared" si="2015"/>
        <v>3</v>
      </c>
      <c r="AK4728" s="2">
        <v>2</v>
      </c>
      <c r="AL4728" s="2">
        <f t="shared" si="2016"/>
        <v>120</v>
      </c>
      <c r="AN4728" s="2">
        <v>0</v>
      </c>
    </row>
    <row r="4729" spans="1:40" x14ac:dyDescent="0.25">
      <c r="B4729" s="10"/>
      <c r="C4729" s="10"/>
      <c r="D4729" s="10"/>
      <c r="E4729" s="10"/>
      <c r="F4729" s="55"/>
      <c r="G4729" s="11"/>
      <c r="H4729" s="55"/>
      <c r="I4729" s="10"/>
      <c r="J4729" s="10"/>
      <c r="K4729" s="10"/>
      <c r="L4729" s="8"/>
      <c r="M4729" s="55"/>
      <c r="N4729" s="1"/>
      <c r="O4729" s="2">
        <v>3</v>
      </c>
      <c r="P4729" s="2">
        <v>8</v>
      </c>
      <c r="Q4729" s="2">
        <v>1994</v>
      </c>
      <c r="R4729" s="5" t="s">
        <v>778</v>
      </c>
      <c r="S4729" s="30" t="s">
        <v>6</v>
      </c>
      <c r="T4729" s="5" t="s">
        <v>779</v>
      </c>
      <c r="U4729" s="33">
        <v>2</v>
      </c>
      <c r="V4729" s="30" t="s">
        <v>6</v>
      </c>
      <c r="W4729" s="33">
        <v>0</v>
      </c>
      <c r="X4729" s="7" t="s">
        <v>814</v>
      </c>
      <c r="Y4729" s="33">
        <v>881</v>
      </c>
      <c r="Z4729" s="2">
        <v>7</v>
      </c>
      <c r="AA4729" s="30" t="s">
        <v>6</v>
      </c>
      <c r="AB4729" s="2">
        <v>3</v>
      </c>
      <c r="AC4729" s="7"/>
      <c r="AD4729" s="2">
        <f t="shared" si="2010"/>
        <v>1</v>
      </c>
      <c r="AE4729" s="2">
        <f t="shared" si="2011"/>
        <v>1</v>
      </c>
      <c r="AF4729" s="2">
        <f t="shared" si="2012"/>
        <v>0</v>
      </c>
      <c r="AG4729" s="2">
        <f t="shared" si="2013"/>
        <v>0</v>
      </c>
      <c r="AH4729" s="2">
        <f t="shared" si="2014"/>
        <v>7</v>
      </c>
      <c r="AI4729" s="30" t="s">
        <v>6</v>
      </c>
      <c r="AJ4729" s="2">
        <f t="shared" si="2015"/>
        <v>3</v>
      </c>
      <c r="AK4729" s="2">
        <v>3</v>
      </c>
      <c r="AL4729" s="2">
        <f t="shared" si="2016"/>
        <v>881</v>
      </c>
      <c r="AN4729" s="2">
        <v>0</v>
      </c>
    </row>
    <row r="4730" spans="1:40" x14ac:dyDescent="0.25">
      <c r="A4730" s="63" t="s">
        <v>651</v>
      </c>
      <c r="B4730" s="64"/>
      <c r="C4730" s="64"/>
      <c r="D4730" s="64"/>
      <c r="E4730" s="64"/>
      <c r="F4730" s="64"/>
      <c r="G4730" s="64"/>
      <c r="H4730" s="64"/>
      <c r="I4730" s="64"/>
      <c r="J4730" s="64"/>
      <c r="K4730" s="64"/>
      <c r="L4730" s="67"/>
      <c r="N4730" s="1"/>
      <c r="O4730" s="2">
        <v>7</v>
      </c>
      <c r="P4730" s="2">
        <v>6</v>
      </c>
      <c r="Q4730" s="2">
        <v>1995</v>
      </c>
      <c r="R4730" s="5" t="s">
        <v>778</v>
      </c>
      <c r="S4730" s="2"/>
      <c r="T4730" s="5" t="s">
        <v>779</v>
      </c>
      <c r="U4730" s="2">
        <v>1</v>
      </c>
      <c r="V4730" s="30" t="s">
        <v>6</v>
      </c>
      <c r="W4730" s="2">
        <v>0</v>
      </c>
      <c r="X4730" s="7" t="s">
        <v>830</v>
      </c>
      <c r="Y4730" s="33">
        <v>609</v>
      </c>
      <c r="Z4730" s="2">
        <v>9</v>
      </c>
      <c r="AA4730" s="30" t="s">
        <v>6</v>
      </c>
      <c r="AB4730" s="2">
        <v>3</v>
      </c>
      <c r="AC4730" s="7"/>
      <c r="AD4730" s="2">
        <f t="shared" si="2010"/>
        <v>1</v>
      </c>
      <c r="AE4730" s="2">
        <f t="shared" si="2011"/>
        <v>1</v>
      </c>
      <c r="AF4730" s="2">
        <f t="shared" si="2012"/>
        <v>0</v>
      </c>
      <c r="AG4730" s="2">
        <f t="shared" si="2013"/>
        <v>0</v>
      </c>
      <c r="AH4730" s="2">
        <f t="shared" si="2014"/>
        <v>9</v>
      </c>
      <c r="AI4730" s="30" t="s">
        <v>6</v>
      </c>
      <c r="AJ4730" s="2">
        <f t="shared" si="2015"/>
        <v>3</v>
      </c>
      <c r="AK4730" s="2">
        <v>3</v>
      </c>
      <c r="AL4730" s="2">
        <f t="shared" si="2016"/>
        <v>609</v>
      </c>
      <c r="AN4730" s="2">
        <v>0</v>
      </c>
    </row>
    <row r="4731" spans="1:40" x14ac:dyDescent="0.25">
      <c r="A4731" s="68" t="s">
        <v>24</v>
      </c>
      <c r="B4731" s="69" t="s">
        <v>0</v>
      </c>
      <c r="C4731" s="69" t="s">
        <v>10</v>
      </c>
      <c r="D4731" s="69" t="s">
        <v>1</v>
      </c>
      <c r="E4731" s="69" t="s">
        <v>11</v>
      </c>
      <c r="F4731" s="78" t="s">
        <v>12</v>
      </c>
      <c r="G4731" s="70"/>
      <c r="H4731" s="69"/>
      <c r="I4731" s="78" t="s">
        <v>13</v>
      </c>
      <c r="J4731" s="70"/>
      <c r="K4731" s="69"/>
      <c r="L4731" s="71" t="s">
        <v>14</v>
      </c>
      <c r="N4731" s="1"/>
      <c r="O4731" s="2">
        <v>22</v>
      </c>
      <c r="P4731" s="2">
        <v>7</v>
      </c>
      <c r="Q4731" s="2">
        <v>2015</v>
      </c>
      <c r="R4731" s="5" t="s">
        <v>778</v>
      </c>
      <c r="S4731" s="30" t="s">
        <v>6</v>
      </c>
      <c r="T4731" s="5" t="s">
        <v>779</v>
      </c>
      <c r="U4731" s="2">
        <v>2</v>
      </c>
      <c r="V4731" s="30" t="s">
        <v>6</v>
      </c>
      <c r="W4731" s="2">
        <v>0</v>
      </c>
      <c r="X4731" s="7" t="s">
        <v>266</v>
      </c>
      <c r="Y4731" s="2">
        <v>614</v>
      </c>
      <c r="Z4731" s="2">
        <v>14</v>
      </c>
      <c r="AA4731" s="30" t="s">
        <v>6</v>
      </c>
      <c r="AB4731" s="2">
        <v>0</v>
      </c>
      <c r="AC4731" s="7"/>
      <c r="AD4731" s="2">
        <f t="shared" si="2010"/>
        <v>1</v>
      </c>
      <c r="AE4731" s="2">
        <f t="shared" si="2011"/>
        <v>1</v>
      </c>
      <c r="AF4731" s="2">
        <f t="shared" si="2012"/>
        <v>0</v>
      </c>
      <c r="AG4731" s="2">
        <f t="shared" si="2013"/>
        <v>0</v>
      </c>
      <c r="AH4731" s="2">
        <f t="shared" si="2014"/>
        <v>14</v>
      </c>
      <c r="AI4731" s="30" t="s">
        <v>6</v>
      </c>
      <c r="AJ4731" s="2">
        <f t="shared" si="2015"/>
        <v>0</v>
      </c>
      <c r="AK4731" s="2">
        <v>3</v>
      </c>
      <c r="AL4731" s="2">
        <f t="shared" si="2016"/>
        <v>614</v>
      </c>
      <c r="AN4731" s="2">
        <v>0</v>
      </c>
    </row>
    <row r="4732" spans="1:40" x14ac:dyDescent="0.25">
      <c r="A4732" s="68" t="s">
        <v>16</v>
      </c>
      <c r="B4732" s="69">
        <f>PRODUCT(B4717+B4724)</f>
        <v>42</v>
      </c>
      <c r="C4732" s="69">
        <f>PRODUCT(C4717+E4724)</f>
        <v>29</v>
      </c>
      <c r="D4732" s="69">
        <f>PRODUCT(D4717+D4724)</f>
        <v>1</v>
      </c>
      <c r="E4732" s="69">
        <f>PRODUCT(E4717+C4724)</f>
        <v>12</v>
      </c>
      <c r="F4732" s="69">
        <f>PRODUCT(F4717+H4724)</f>
        <v>326</v>
      </c>
      <c r="G4732" s="70" t="s">
        <v>6</v>
      </c>
      <c r="H4732" s="69">
        <f>PRODUCT(H4717+F4724)</f>
        <v>212</v>
      </c>
      <c r="I4732" s="69">
        <f>PRODUCT(I4717+K4724)</f>
        <v>72</v>
      </c>
      <c r="J4732" s="70" t="s">
        <v>6</v>
      </c>
      <c r="K4732" s="69">
        <f>PRODUCT(K4717+I4724)</f>
        <v>33</v>
      </c>
      <c r="L4732" s="71">
        <f>PRODUCT(((B4717*L4717)+B4724*L4724))/B4732</f>
        <v>349.28571428571428</v>
      </c>
      <c r="M4732" s="8"/>
      <c r="N4732" s="1"/>
      <c r="O4732" s="15">
        <v>30</v>
      </c>
      <c r="P4732" s="15">
        <v>6</v>
      </c>
      <c r="Q4732" s="15">
        <v>2016</v>
      </c>
      <c r="R4732" s="82" t="s">
        <v>778</v>
      </c>
      <c r="S4732" s="90" t="s">
        <v>6</v>
      </c>
      <c r="T4732" s="82" t="s">
        <v>779</v>
      </c>
      <c r="U4732" s="15">
        <v>2</v>
      </c>
      <c r="V4732" s="90" t="s">
        <v>6</v>
      </c>
      <c r="W4732" s="15">
        <v>0</v>
      </c>
      <c r="X4732" s="102" t="s">
        <v>117</v>
      </c>
      <c r="Y4732" s="15">
        <v>612</v>
      </c>
      <c r="Z4732" s="15">
        <v>4</v>
      </c>
      <c r="AA4732" s="90" t="s">
        <v>6</v>
      </c>
      <c r="AB4732" s="15">
        <v>2</v>
      </c>
      <c r="AC4732" s="7"/>
      <c r="AD4732" s="2">
        <f t="shared" si="2010"/>
        <v>1</v>
      </c>
      <c r="AE4732" s="2">
        <f t="shared" si="2011"/>
        <v>1</v>
      </c>
      <c r="AF4732" s="2">
        <f t="shared" si="2012"/>
        <v>0</v>
      </c>
      <c r="AG4732" s="2">
        <f t="shared" si="2013"/>
        <v>0</v>
      </c>
      <c r="AH4732" s="2">
        <f t="shared" si="2014"/>
        <v>4</v>
      </c>
      <c r="AI4732" s="30" t="s">
        <v>6</v>
      </c>
      <c r="AJ4732" s="2">
        <f t="shared" si="2015"/>
        <v>2</v>
      </c>
      <c r="AK4732" s="2">
        <v>3</v>
      </c>
      <c r="AL4732" s="2">
        <f t="shared" si="2016"/>
        <v>612</v>
      </c>
      <c r="AN4732" s="2">
        <v>0</v>
      </c>
    </row>
    <row r="4733" spans="1:40" x14ac:dyDescent="0.25">
      <c r="A4733" s="68" t="s">
        <v>439</v>
      </c>
      <c r="B4733" s="69">
        <f>PRODUCT(B4718+B4725)</f>
        <v>3</v>
      </c>
      <c r="C4733" s="69">
        <f>PRODUCT(C4718+E4725)</f>
        <v>3</v>
      </c>
      <c r="D4733" s="69">
        <f>PRODUCT(D4718+D4725)</f>
        <v>0</v>
      </c>
      <c r="E4733" s="69">
        <f>PRODUCT(E4718+C4725)</f>
        <v>0</v>
      </c>
      <c r="F4733" s="69">
        <f>PRODUCT(F4718+H4725)</f>
        <v>36</v>
      </c>
      <c r="G4733" s="70" t="s">
        <v>6</v>
      </c>
      <c r="H4733" s="69">
        <f>PRODUCT(H4718+F4725)</f>
        <v>10</v>
      </c>
      <c r="I4733" s="69">
        <f>PRODUCT(I4718+K4725)</f>
        <v>9</v>
      </c>
      <c r="J4733" s="70" t="s">
        <v>6</v>
      </c>
      <c r="K4733" s="69">
        <f>PRODUCT(K4718+I4725)</f>
        <v>0</v>
      </c>
      <c r="L4733" s="71">
        <f>PRODUCT(((B4718*L4718)+B4725*L4725))/B4733</f>
        <v>675</v>
      </c>
      <c r="M4733" s="8"/>
      <c r="N4733" s="1"/>
      <c r="O4733" s="2">
        <v>21</v>
      </c>
      <c r="P4733" s="2">
        <v>5</v>
      </c>
      <c r="Q4733" s="2">
        <v>2017</v>
      </c>
      <c r="R4733" s="5" t="s">
        <v>778</v>
      </c>
      <c r="S4733" s="2" t="s">
        <v>6</v>
      </c>
      <c r="T4733" s="5" t="s">
        <v>779</v>
      </c>
      <c r="U4733" s="2">
        <v>2</v>
      </c>
      <c r="V4733" s="30" t="s">
        <v>6</v>
      </c>
      <c r="W4733" s="2">
        <v>0</v>
      </c>
      <c r="X4733" s="44" t="s">
        <v>1558</v>
      </c>
      <c r="Y4733" s="2">
        <v>557</v>
      </c>
      <c r="Z4733" s="2">
        <v>13</v>
      </c>
      <c r="AA4733" s="30" t="s">
        <v>6</v>
      </c>
      <c r="AB4733" s="2">
        <v>2</v>
      </c>
      <c r="AC4733" s="7"/>
      <c r="AD4733" s="2">
        <f t="shared" si="2010"/>
        <v>1</v>
      </c>
      <c r="AE4733" s="2">
        <f t="shared" si="2011"/>
        <v>1</v>
      </c>
      <c r="AF4733" s="2">
        <f t="shared" si="2012"/>
        <v>0</v>
      </c>
      <c r="AG4733" s="2">
        <f t="shared" si="2013"/>
        <v>0</v>
      </c>
      <c r="AH4733" s="2">
        <f t="shared" si="2014"/>
        <v>13</v>
      </c>
      <c r="AI4733" s="30" t="s">
        <v>6</v>
      </c>
      <c r="AJ4733" s="2">
        <f t="shared" si="2015"/>
        <v>2</v>
      </c>
      <c r="AK4733" s="2">
        <v>3</v>
      </c>
      <c r="AL4733" s="2">
        <f t="shared" si="2016"/>
        <v>557</v>
      </c>
      <c r="AN4733" s="2">
        <v>0</v>
      </c>
    </row>
    <row r="4734" spans="1:40" x14ac:dyDescent="0.25">
      <c r="A4734" s="68" t="s">
        <v>440</v>
      </c>
      <c r="B4734" s="69">
        <f>PRODUCT(B4719+B4726)</f>
        <v>0</v>
      </c>
      <c r="C4734" s="69">
        <f>PRODUCT(C4719+E4726)</f>
        <v>0</v>
      </c>
      <c r="D4734" s="69">
        <f>PRODUCT(D4719+D4726)</f>
        <v>0</v>
      </c>
      <c r="E4734" s="69">
        <f>PRODUCT(E4719+C4726)</f>
        <v>0</v>
      </c>
      <c r="F4734" s="69">
        <f>PRODUCT(F4719+H4726)</f>
        <v>0</v>
      </c>
      <c r="G4734" s="70" t="s">
        <v>6</v>
      </c>
      <c r="H4734" s="69">
        <f>PRODUCT(H4719+F4726)</f>
        <v>0</v>
      </c>
      <c r="I4734" s="69">
        <f>PRODUCT(I4719+K4726)</f>
        <v>0</v>
      </c>
      <c r="J4734" s="70" t="s">
        <v>6</v>
      </c>
      <c r="K4734" s="69">
        <f>PRODUCT(K4719+I4726)</f>
        <v>0</v>
      </c>
      <c r="L4734" s="71">
        <v>0</v>
      </c>
      <c r="M4734" s="8"/>
      <c r="N4734" s="1"/>
      <c r="O4734" s="2">
        <v>3</v>
      </c>
      <c r="P4734" s="2">
        <v>7</v>
      </c>
      <c r="Q4734" s="2">
        <v>2018</v>
      </c>
      <c r="R4734" s="5" t="s">
        <v>778</v>
      </c>
      <c r="S4734" s="2" t="s">
        <v>6</v>
      </c>
      <c r="T4734" s="5" t="s">
        <v>779</v>
      </c>
      <c r="U4734" s="2">
        <v>1</v>
      </c>
      <c r="V4734" s="30" t="s">
        <v>6</v>
      </c>
      <c r="W4734" s="2">
        <v>2</v>
      </c>
      <c r="X4734" s="44" t="s">
        <v>1648</v>
      </c>
      <c r="Y4734" s="2">
        <v>1020</v>
      </c>
      <c r="Z4734" s="2">
        <v>14</v>
      </c>
      <c r="AA4734" s="30" t="s">
        <v>6</v>
      </c>
      <c r="AB4734" s="2">
        <v>4</v>
      </c>
      <c r="AC4734" s="7"/>
      <c r="AD4734" s="2">
        <f t="shared" si="2010"/>
        <v>1</v>
      </c>
      <c r="AE4734" s="2">
        <f t="shared" si="2011"/>
        <v>0</v>
      </c>
      <c r="AF4734" s="2">
        <f t="shared" si="2012"/>
        <v>0</v>
      </c>
      <c r="AG4734" s="2">
        <f t="shared" si="2013"/>
        <v>1</v>
      </c>
      <c r="AH4734" s="2">
        <f t="shared" si="2014"/>
        <v>14</v>
      </c>
      <c r="AI4734" s="30" t="s">
        <v>6</v>
      </c>
      <c r="AJ4734" s="2">
        <f t="shared" si="2015"/>
        <v>4</v>
      </c>
      <c r="AK4734" s="2">
        <v>1</v>
      </c>
      <c r="AL4734" s="2">
        <f t="shared" si="2016"/>
        <v>1020</v>
      </c>
      <c r="AN4734" s="2">
        <v>2</v>
      </c>
    </row>
    <row r="4735" spans="1:40" x14ac:dyDescent="0.25">
      <c r="A4735" s="68" t="s">
        <v>17</v>
      </c>
      <c r="B4735" s="69">
        <f>PRODUCT(B4720+B4727)</f>
        <v>45</v>
      </c>
      <c r="C4735" s="69">
        <f>PRODUCT(C4720+E4727)</f>
        <v>32</v>
      </c>
      <c r="D4735" s="69">
        <f>PRODUCT(D4720+D4727)</f>
        <v>1</v>
      </c>
      <c r="E4735" s="69">
        <f>PRODUCT(E4720+C4727)</f>
        <v>12</v>
      </c>
      <c r="F4735" s="69">
        <f>PRODUCT(F4720+H4727)</f>
        <v>362</v>
      </c>
      <c r="G4735" s="70" t="s">
        <v>6</v>
      </c>
      <c r="H4735" s="69">
        <f>PRODUCT(H4720+F4727)</f>
        <v>222</v>
      </c>
      <c r="I4735" s="69">
        <f>PRODUCT(I4720+K4727)</f>
        <v>81</v>
      </c>
      <c r="J4735" s="70" t="s">
        <v>6</v>
      </c>
      <c r="K4735" s="69">
        <f>PRODUCT(K4720+I4727)</f>
        <v>33</v>
      </c>
      <c r="L4735" s="71">
        <f>PRODUCT(((B4720*L4720)+B4727*L4727))/B4735</f>
        <v>371</v>
      </c>
      <c r="M4735" s="8"/>
      <c r="N4735" s="1"/>
      <c r="O4735" s="2">
        <v>3</v>
      </c>
      <c r="P4735" s="2">
        <v>8</v>
      </c>
      <c r="Q4735" s="2">
        <v>2018</v>
      </c>
      <c r="R4735" s="5" t="s">
        <v>778</v>
      </c>
      <c r="S4735" s="2" t="s">
        <v>6</v>
      </c>
      <c r="T4735" s="5" t="s">
        <v>779</v>
      </c>
      <c r="U4735" s="2">
        <v>2</v>
      </c>
      <c r="V4735" s="30" t="s">
        <v>6</v>
      </c>
      <c r="W4735" s="2">
        <v>1</v>
      </c>
      <c r="X4735" s="44" t="s">
        <v>1677</v>
      </c>
      <c r="Y4735" s="2">
        <v>608</v>
      </c>
      <c r="Z4735" s="2">
        <v>4</v>
      </c>
      <c r="AA4735" s="30" t="s">
        <v>6</v>
      </c>
      <c r="AB4735" s="2">
        <v>4</v>
      </c>
      <c r="AC4735" s="7"/>
      <c r="AD4735" s="2">
        <f t="shared" si="2010"/>
        <v>1</v>
      </c>
      <c r="AE4735" s="2">
        <f t="shared" si="2011"/>
        <v>1</v>
      </c>
      <c r="AF4735" s="2">
        <f t="shared" si="2012"/>
        <v>0</v>
      </c>
      <c r="AG4735" s="2">
        <f t="shared" si="2013"/>
        <v>0</v>
      </c>
      <c r="AH4735" s="2">
        <f t="shared" si="2014"/>
        <v>4</v>
      </c>
      <c r="AI4735" s="30" t="s">
        <v>6</v>
      </c>
      <c r="AJ4735" s="2">
        <f t="shared" si="2015"/>
        <v>4</v>
      </c>
      <c r="AK4735" s="2">
        <v>2</v>
      </c>
      <c r="AL4735" s="2">
        <f t="shared" si="2016"/>
        <v>608</v>
      </c>
      <c r="AN4735" s="2">
        <v>1</v>
      </c>
    </row>
    <row r="4736" spans="1:40" x14ac:dyDescent="0.25">
      <c r="A4736" s="72" t="s">
        <v>18</v>
      </c>
      <c r="B4736" s="73"/>
      <c r="C4736" s="73"/>
      <c r="D4736" s="73"/>
      <c r="E4736" s="73"/>
      <c r="F4736" s="74">
        <f>PRODUCT(F4735/B4735)</f>
        <v>8.0444444444444443</v>
      </c>
      <c r="G4736" s="75" t="s">
        <v>6</v>
      </c>
      <c r="H4736" s="74">
        <f>PRODUCT(H4735/B4735)</f>
        <v>4.9333333333333336</v>
      </c>
      <c r="I4736" s="73"/>
      <c r="J4736" s="73"/>
      <c r="K4736" s="73"/>
      <c r="L4736" s="76"/>
      <c r="M4736" s="55"/>
      <c r="N4736" s="1"/>
      <c r="O4736" s="2">
        <v>15</v>
      </c>
      <c r="P4736" s="2">
        <v>5</v>
      </c>
      <c r="Q4736" s="2">
        <v>2019</v>
      </c>
      <c r="R4736" s="5" t="s">
        <v>778</v>
      </c>
      <c r="S4736" s="2" t="s">
        <v>6</v>
      </c>
      <c r="T4736" s="5" t="s">
        <v>779</v>
      </c>
      <c r="U4736" s="2">
        <v>2</v>
      </c>
      <c r="V4736" s="30" t="s">
        <v>6</v>
      </c>
      <c r="W4736" s="2">
        <v>0</v>
      </c>
      <c r="X4736" s="44" t="s">
        <v>979</v>
      </c>
      <c r="Y4736" s="2">
        <v>552</v>
      </c>
      <c r="Z4736" s="2">
        <v>7</v>
      </c>
      <c r="AA4736" s="30" t="s">
        <v>6</v>
      </c>
      <c r="AB4736" s="2">
        <v>1</v>
      </c>
      <c r="AC4736" s="7"/>
      <c r="AD4736" s="2">
        <f t="shared" ref="AD4736:AD4738" si="2022">IF(Q4736&gt;100,1,0)</f>
        <v>1</v>
      </c>
      <c r="AE4736" s="2">
        <f t="shared" ref="AE4736:AE4738" si="2023">IF(U4736&gt;W4736,1,0)</f>
        <v>1</v>
      </c>
      <c r="AF4736" s="2">
        <f t="shared" ref="AF4736:AF4738" si="2024">IF(U4736=W4736,1,0)*IF(Q4736=0,0,1)</f>
        <v>0</v>
      </c>
      <c r="AG4736" s="2">
        <f t="shared" ref="AG4736:AG4738" si="2025">IF(W4736&gt;U4736,1,0)</f>
        <v>0</v>
      </c>
      <c r="AH4736" s="2">
        <f t="shared" ref="AH4736:AH4738" si="2026">PRODUCT(Z4736)</f>
        <v>7</v>
      </c>
      <c r="AI4736" s="30" t="s">
        <v>6</v>
      </c>
      <c r="AJ4736" s="2">
        <f t="shared" ref="AJ4736:AJ4738" si="2027">PRODUCT(AB4736)</f>
        <v>1</v>
      </c>
      <c r="AK4736" s="2">
        <v>3</v>
      </c>
      <c r="AL4736" s="2">
        <f t="shared" si="2016"/>
        <v>552</v>
      </c>
      <c r="AN4736" s="2">
        <v>0</v>
      </c>
    </row>
    <row r="4737" spans="1:40" x14ac:dyDescent="0.25">
      <c r="A4737" s="7"/>
      <c r="B4737" s="10"/>
      <c r="C4737" s="10"/>
      <c r="D4737" s="10"/>
      <c r="E4737" s="10"/>
      <c r="F4737" s="10"/>
      <c r="G4737" s="10"/>
      <c r="H4737" s="10"/>
      <c r="I4737" s="10"/>
      <c r="J4737" s="10"/>
      <c r="K4737" s="10"/>
      <c r="L4737" s="54"/>
      <c r="N4737" s="1"/>
      <c r="O4737" s="2">
        <v>24</v>
      </c>
      <c r="P4737" s="2">
        <v>6</v>
      </c>
      <c r="Q4737" s="2">
        <v>2020</v>
      </c>
      <c r="R4737" s="16" t="s">
        <v>778</v>
      </c>
      <c r="S4737" s="104" t="s">
        <v>6</v>
      </c>
      <c r="T4737" s="16" t="s">
        <v>779</v>
      </c>
      <c r="U4737" s="2">
        <v>1</v>
      </c>
      <c r="V4737" s="30" t="s">
        <v>6</v>
      </c>
      <c r="W4737" s="2">
        <v>2</v>
      </c>
      <c r="X4737" s="44" t="s">
        <v>1789</v>
      </c>
      <c r="Y4737" s="2">
        <v>469</v>
      </c>
      <c r="Z4737" s="2">
        <v>6</v>
      </c>
      <c r="AA4737" s="30" t="s">
        <v>6</v>
      </c>
      <c r="AB4737" s="2">
        <v>8</v>
      </c>
      <c r="AC4737" s="7"/>
      <c r="AD4737" s="2">
        <f t="shared" si="2022"/>
        <v>1</v>
      </c>
      <c r="AE4737" s="2">
        <f t="shared" si="2023"/>
        <v>0</v>
      </c>
      <c r="AF4737" s="2">
        <f t="shared" si="2024"/>
        <v>0</v>
      </c>
      <c r="AG4737" s="2">
        <f t="shared" si="2025"/>
        <v>1</v>
      </c>
      <c r="AH4737" s="2">
        <f t="shared" si="2026"/>
        <v>6</v>
      </c>
      <c r="AI4737" s="30" t="s">
        <v>6</v>
      </c>
      <c r="AJ4737" s="2">
        <f t="shared" si="2027"/>
        <v>8</v>
      </c>
      <c r="AK4737" s="2">
        <v>1</v>
      </c>
      <c r="AL4737" s="2">
        <f t="shared" si="2016"/>
        <v>469</v>
      </c>
      <c r="AN4737" s="2">
        <v>2</v>
      </c>
    </row>
    <row r="4738" spans="1:40" x14ac:dyDescent="0.25">
      <c r="A4738" s="7"/>
      <c r="B4738" s="10"/>
      <c r="C4738" s="10"/>
      <c r="D4738" s="10"/>
      <c r="E4738" s="10"/>
      <c r="F4738" s="10" t="s">
        <v>1873</v>
      </c>
      <c r="G4738" s="10"/>
      <c r="H4738" s="10"/>
      <c r="I4738" s="10"/>
      <c r="J4738" s="10"/>
      <c r="K4738" s="10"/>
      <c r="L4738" s="10"/>
      <c r="N4738" s="1"/>
      <c r="O4738" s="2">
        <v>15</v>
      </c>
      <c r="P4738" s="2">
        <v>7</v>
      </c>
      <c r="Q4738" s="2">
        <v>2020</v>
      </c>
      <c r="R4738" s="16" t="s">
        <v>778</v>
      </c>
      <c r="S4738" s="104" t="s">
        <v>6</v>
      </c>
      <c r="T4738" s="16" t="s">
        <v>779</v>
      </c>
      <c r="U4738" s="2">
        <v>1</v>
      </c>
      <c r="V4738" s="30" t="s">
        <v>6</v>
      </c>
      <c r="W4738" s="2">
        <v>0</v>
      </c>
      <c r="X4738" s="44" t="s">
        <v>420</v>
      </c>
      <c r="Y4738" s="2">
        <v>622</v>
      </c>
      <c r="Z4738" s="2">
        <v>10</v>
      </c>
      <c r="AA4738" s="30" t="s">
        <v>6</v>
      </c>
      <c r="AB4738" s="2">
        <v>5</v>
      </c>
      <c r="AC4738" s="7"/>
      <c r="AD4738" s="2">
        <f t="shared" si="2022"/>
        <v>1</v>
      </c>
      <c r="AE4738" s="2">
        <f t="shared" si="2023"/>
        <v>1</v>
      </c>
      <c r="AF4738" s="2">
        <f t="shared" si="2024"/>
        <v>0</v>
      </c>
      <c r="AG4738" s="2">
        <f t="shared" si="2025"/>
        <v>0</v>
      </c>
      <c r="AH4738" s="2">
        <f t="shared" si="2026"/>
        <v>10</v>
      </c>
      <c r="AI4738" s="30" t="s">
        <v>6</v>
      </c>
      <c r="AJ4738" s="2">
        <f t="shared" si="2027"/>
        <v>5</v>
      </c>
      <c r="AK4738" s="2">
        <v>1</v>
      </c>
      <c r="AL4738" s="2">
        <f t="shared" si="2016"/>
        <v>622</v>
      </c>
      <c r="AN4738" s="2">
        <v>0</v>
      </c>
    </row>
    <row r="4739" spans="1:40" x14ac:dyDescent="0.25">
      <c r="A4739" s="7"/>
      <c r="B4739" s="10"/>
      <c r="C4739" s="10"/>
      <c r="D4739" s="10"/>
      <c r="E4739" s="10"/>
      <c r="F4739" s="10" t="s">
        <v>433</v>
      </c>
      <c r="G4739" s="10"/>
      <c r="H4739" s="10"/>
      <c r="I4739" s="10"/>
      <c r="J4739" s="10"/>
      <c r="K4739" s="10"/>
      <c r="L4739" s="57">
        <f>PRODUCT(C4720/B4720)</f>
        <v>0.70833333333333337</v>
      </c>
      <c r="O4739" s="2"/>
      <c r="AC4739" s="7"/>
      <c r="AD4739" s="7"/>
      <c r="AE4739" s="7"/>
      <c r="AF4739" s="7"/>
      <c r="AG4739" s="7"/>
      <c r="AH4739" s="7"/>
      <c r="AI4739" s="7"/>
      <c r="AJ4739" s="7"/>
      <c r="AK4739" s="7"/>
      <c r="AN4739" s="7"/>
    </row>
    <row r="4740" spans="1:40" x14ac:dyDescent="0.25">
      <c r="A4740" s="7"/>
      <c r="B4740" s="10"/>
      <c r="C4740" s="10"/>
      <c r="D4740" s="10"/>
      <c r="E4740" s="10"/>
      <c r="F4740" s="10" t="s">
        <v>434</v>
      </c>
      <c r="G4740" s="10"/>
      <c r="H4740" s="10"/>
      <c r="I4740" s="10"/>
      <c r="J4740" s="10"/>
      <c r="K4740" s="10"/>
      <c r="L4740" s="57">
        <f>PRODUCT(E4727/B4727)</f>
        <v>0.7142857142857143</v>
      </c>
      <c r="O4740" s="2"/>
      <c r="AC4740" s="7"/>
      <c r="AD4740" s="7"/>
      <c r="AE4740" s="7"/>
      <c r="AF4740" s="7"/>
      <c r="AG4740" s="7"/>
      <c r="AH4740" s="7"/>
      <c r="AI4740" s="7"/>
      <c r="AJ4740" s="7"/>
      <c r="AK4740" s="7"/>
      <c r="AN4740" s="7"/>
    </row>
    <row r="4741" spans="1:40" x14ac:dyDescent="0.25">
      <c r="A4741" s="7"/>
      <c r="B4741" s="10"/>
      <c r="C4741" s="10"/>
      <c r="D4741" s="10"/>
      <c r="E4741" s="10"/>
      <c r="F4741" s="10" t="s">
        <v>435</v>
      </c>
      <c r="G4741" s="10"/>
      <c r="H4741" s="10"/>
      <c r="I4741" s="10"/>
      <c r="J4741" s="10"/>
      <c r="K4741" s="10"/>
      <c r="L4741" s="57">
        <f>PRODUCT(C4735/B4735)</f>
        <v>0.71111111111111114</v>
      </c>
      <c r="O4741" s="2"/>
      <c r="AC4741" s="7"/>
      <c r="AD4741" s="7"/>
      <c r="AE4741" s="7"/>
      <c r="AF4741" s="7"/>
      <c r="AG4741" s="7"/>
      <c r="AH4741" s="7"/>
      <c r="AI4741" s="7"/>
      <c r="AJ4741" s="7"/>
      <c r="AK4741" s="7"/>
      <c r="AN4741" s="7"/>
    </row>
    <row r="4742" spans="1:40" x14ac:dyDescent="0.25">
      <c r="A4742" s="7"/>
      <c r="B4742" s="10"/>
      <c r="C4742" s="10"/>
      <c r="D4742" s="10"/>
      <c r="E4742" s="10"/>
      <c r="F4742" s="1"/>
      <c r="G4742" s="1"/>
      <c r="H4742" s="1"/>
      <c r="I4742" s="1"/>
      <c r="J4742" s="1"/>
      <c r="K4742" s="1"/>
      <c r="L4742" s="1"/>
      <c r="R4742" s="10" t="s">
        <v>25</v>
      </c>
      <c r="AC4742" s="10" t="s">
        <v>3</v>
      </c>
      <c r="AD4742" s="3">
        <f>SUM(AD4743:AD4746)</f>
        <v>2</v>
      </c>
      <c r="AE4742" s="3">
        <f>SUM(AE4743:AE4746)</f>
        <v>2</v>
      </c>
      <c r="AF4742" s="3">
        <f>SUM(AF4743:AF4746)</f>
        <v>0</v>
      </c>
      <c r="AG4742" s="3">
        <f>SUM(AG4743:AG4746)</f>
        <v>0</v>
      </c>
      <c r="AH4742" s="3">
        <f>SUM(AH4743:AH4746)</f>
        <v>28</v>
      </c>
      <c r="AJ4742" s="3">
        <f>SUM(AJ4743:AJ4746)</f>
        <v>6</v>
      </c>
      <c r="AK4742" s="3">
        <f>SUM(AK4743:AK4746)</f>
        <v>6</v>
      </c>
      <c r="AL4742" s="3">
        <f>SUM(AL4743:AL4746)</f>
        <v>1310</v>
      </c>
      <c r="AM4742" s="3"/>
      <c r="AN4742" s="3">
        <f>SUM(AN4743:AN4746)</f>
        <v>0</v>
      </c>
    </row>
    <row r="4743" spans="1:40" x14ac:dyDescent="0.25">
      <c r="A4743" s="7"/>
      <c r="B4743" s="10"/>
      <c r="C4743" s="10"/>
      <c r="D4743" s="10"/>
      <c r="E4743" s="10"/>
      <c r="F4743" s="1"/>
      <c r="G4743" s="1"/>
      <c r="H4743" s="1"/>
      <c r="I4743" s="1"/>
      <c r="J4743" s="1"/>
      <c r="K4743" s="1"/>
      <c r="L4743" s="1"/>
      <c r="N4743" s="1" t="s">
        <v>40</v>
      </c>
      <c r="O4743" s="2">
        <v>12</v>
      </c>
      <c r="P4743" s="2">
        <v>8</v>
      </c>
      <c r="Q4743" s="2">
        <v>2018</v>
      </c>
      <c r="R4743" s="5" t="s">
        <v>778</v>
      </c>
      <c r="S4743" s="17" t="s">
        <v>6</v>
      </c>
      <c r="T4743" s="5" t="s">
        <v>779</v>
      </c>
      <c r="U4743" s="2">
        <v>2</v>
      </c>
      <c r="V4743" s="27" t="s">
        <v>6</v>
      </c>
      <c r="W4743" s="2">
        <v>0</v>
      </c>
      <c r="X4743" s="5" t="s">
        <v>1683</v>
      </c>
      <c r="Y4743" s="2">
        <v>688</v>
      </c>
      <c r="Z4743" s="2">
        <v>14</v>
      </c>
      <c r="AA4743" s="36" t="s">
        <v>6</v>
      </c>
      <c r="AB4743" s="2">
        <v>5</v>
      </c>
      <c r="AC4743" s="7"/>
      <c r="AD4743" s="2">
        <f t="shared" ref="AD4743:AD4744" si="2028">IF(Q4743&gt;100,1,0)</f>
        <v>1</v>
      </c>
      <c r="AE4743" s="2">
        <f t="shared" ref="AE4743:AE4744" si="2029">IF(U4743&gt;W4743,1,0)</f>
        <v>1</v>
      </c>
      <c r="AF4743" s="2">
        <f t="shared" ref="AF4743:AF4744" si="2030">IF(U4743=W4743,1,0)*IF(Q4743=0,0,1)</f>
        <v>0</v>
      </c>
      <c r="AG4743" s="2">
        <f t="shared" ref="AG4743:AG4744" si="2031">IF(W4743&gt;U4743,1,0)</f>
        <v>0</v>
      </c>
      <c r="AH4743" s="2">
        <f t="shared" ref="AH4743:AH4744" si="2032">PRODUCT(Z4743)</f>
        <v>14</v>
      </c>
      <c r="AI4743" s="30" t="s">
        <v>6</v>
      </c>
      <c r="AJ4743" s="2">
        <f t="shared" ref="AJ4743:AJ4744" si="2033">PRODUCT(AB4743)</f>
        <v>5</v>
      </c>
      <c r="AK4743" s="2">
        <v>3</v>
      </c>
      <c r="AL4743" s="2">
        <f t="shared" ref="AL4743:AL4744" si="2034">PRODUCT(Y4743)</f>
        <v>688</v>
      </c>
      <c r="AN4743" s="2">
        <v>0</v>
      </c>
    </row>
    <row r="4744" spans="1:40" x14ac:dyDescent="0.25">
      <c r="A4744" s="7"/>
      <c r="B4744" s="10"/>
      <c r="C4744" s="10"/>
      <c r="D4744" s="10"/>
      <c r="E4744" s="10"/>
      <c r="F4744" s="1"/>
      <c r="G4744" s="1"/>
      <c r="H4744" s="1"/>
      <c r="I4744" s="1"/>
      <c r="J4744" s="1"/>
      <c r="K4744" s="1"/>
      <c r="L4744" s="1"/>
      <c r="N4744" s="1" t="s">
        <v>41</v>
      </c>
      <c r="O4744" s="2">
        <v>18</v>
      </c>
      <c r="P4744" s="2">
        <v>8</v>
      </c>
      <c r="Q4744" s="2">
        <v>2018</v>
      </c>
      <c r="R4744" s="5" t="s">
        <v>778</v>
      </c>
      <c r="S4744" s="17" t="s">
        <v>6</v>
      </c>
      <c r="T4744" s="5" t="s">
        <v>779</v>
      </c>
      <c r="U4744" s="2">
        <v>2</v>
      </c>
      <c r="V4744" s="27" t="s">
        <v>6</v>
      </c>
      <c r="W4744" s="2">
        <v>0</v>
      </c>
      <c r="X4744" s="5" t="s">
        <v>127</v>
      </c>
      <c r="Y4744" s="2">
        <v>622</v>
      </c>
      <c r="Z4744" s="2">
        <v>14</v>
      </c>
      <c r="AA4744" s="36" t="s">
        <v>6</v>
      </c>
      <c r="AB4744" s="2">
        <v>1</v>
      </c>
      <c r="AC4744" s="7"/>
      <c r="AD4744" s="2">
        <f t="shared" si="2028"/>
        <v>1</v>
      </c>
      <c r="AE4744" s="2">
        <f t="shared" si="2029"/>
        <v>1</v>
      </c>
      <c r="AF4744" s="2">
        <f t="shared" si="2030"/>
        <v>0</v>
      </c>
      <c r="AG4744" s="2">
        <f t="shared" si="2031"/>
        <v>0</v>
      </c>
      <c r="AH4744" s="2">
        <f t="shared" si="2032"/>
        <v>14</v>
      </c>
      <c r="AI4744" s="30" t="s">
        <v>6</v>
      </c>
      <c r="AJ4744" s="2">
        <f t="shared" si="2033"/>
        <v>1</v>
      </c>
      <c r="AK4744" s="2">
        <v>3</v>
      </c>
      <c r="AL4744" s="2">
        <f t="shared" si="2034"/>
        <v>622</v>
      </c>
      <c r="AN4744" s="2">
        <v>0</v>
      </c>
    </row>
    <row r="4745" spans="1:40" x14ac:dyDescent="0.25">
      <c r="A4745" s="7"/>
      <c r="B4745" s="10"/>
      <c r="C4745" s="10"/>
      <c r="D4745" s="10"/>
      <c r="E4745" s="10"/>
      <c r="F4745" s="1"/>
      <c r="G4745" s="1"/>
      <c r="H4745" s="1"/>
      <c r="I4745" s="1"/>
      <c r="J4745" s="1"/>
      <c r="K4745" s="1"/>
      <c r="L4745" s="1"/>
      <c r="O4745" s="2"/>
      <c r="R4745" s="7"/>
      <c r="T4745" s="7"/>
      <c r="AC4745" s="7"/>
      <c r="AD4745" s="7"/>
      <c r="AE4745" s="7"/>
      <c r="AF4745" s="7"/>
      <c r="AG4745" s="7"/>
      <c r="AH4745" s="7"/>
      <c r="AI4745" s="7"/>
      <c r="AJ4745" s="7"/>
      <c r="AK4745" s="7"/>
      <c r="AN4745" s="7"/>
    </row>
    <row r="4746" spans="1:40" x14ac:dyDescent="0.25">
      <c r="A4746" s="7"/>
      <c r="B4746" s="10"/>
      <c r="C4746" s="10"/>
      <c r="D4746" s="10"/>
      <c r="E4746" s="10"/>
      <c r="F4746" s="1"/>
      <c r="G4746" s="1"/>
      <c r="H4746" s="1"/>
      <c r="I4746" s="1"/>
      <c r="J4746" s="1"/>
      <c r="K4746" s="1"/>
      <c r="L4746" s="1"/>
      <c r="O4746" s="2"/>
      <c r="R4746" s="7"/>
      <c r="T4746" s="7"/>
      <c r="AC4746" s="7"/>
      <c r="AD4746" s="7"/>
      <c r="AE4746" s="7"/>
      <c r="AF4746" s="7"/>
      <c r="AG4746" s="7"/>
      <c r="AH4746" s="7"/>
      <c r="AI4746" s="7"/>
      <c r="AJ4746" s="7"/>
      <c r="AK4746" s="7"/>
      <c r="AN4746" s="7"/>
    </row>
    <row r="4747" spans="1:40" x14ac:dyDescent="0.25">
      <c r="A4747" s="7"/>
      <c r="B4747" s="10"/>
      <c r="C4747" s="10"/>
      <c r="D4747" s="10"/>
      <c r="E4747" s="10"/>
      <c r="F4747" s="1"/>
      <c r="G4747" s="1"/>
      <c r="H4747" s="1"/>
      <c r="I4747" s="1"/>
      <c r="J4747" s="1"/>
      <c r="K4747" s="1"/>
      <c r="L4747" s="1"/>
      <c r="O4747" s="2"/>
      <c r="R4747" s="10" t="s">
        <v>32</v>
      </c>
      <c r="T4747" s="7"/>
      <c r="AC4747" s="10" t="s">
        <v>4</v>
      </c>
      <c r="AD4747" s="3">
        <f>SUM(AD4613:AD4613)</f>
        <v>0</v>
      </c>
      <c r="AE4747" s="3">
        <f>SUM(AE4613:AE4613)</f>
        <v>0</v>
      </c>
      <c r="AF4747" s="3">
        <f>SUM(AF4613:AF4613)</f>
        <v>0</v>
      </c>
      <c r="AG4747" s="3">
        <f>SUM(AG4613:AG4613)</f>
        <v>0</v>
      </c>
      <c r="AH4747" s="3">
        <f>SUM(AH4613:AH4613)</f>
        <v>0</v>
      </c>
      <c r="AI4747" s="7"/>
      <c r="AJ4747" s="3">
        <f>SUM(AJ4613:AJ4613)</f>
        <v>0</v>
      </c>
      <c r="AK4747" s="3">
        <v>0</v>
      </c>
      <c r="AL4747" s="3">
        <f>SUM(AL4613:AL4613)</f>
        <v>0</v>
      </c>
      <c r="AN4747" s="3">
        <v>0</v>
      </c>
    </row>
    <row r="4748" spans="1:40" x14ac:dyDescent="0.25">
      <c r="A4748" s="7"/>
      <c r="B4748" s="10"/>
      <c r="C4748" s="10"/>
      <c r="D4748" s="10"/>
      <c r="E4748" s="10"/>
      <c r="F4748" s="10"/>
      <c r="G4748" s="10"/>
      <c r="H4748" s="10"/>
      <c r="I4748" s="10"/>
      <c r="J4748" s="10"/>
      <c r="K4748" s="10"/>
      <c r="L4748" s="54"/>
      <c r="O4748" s="2"/>
      <c r="R4748" s="7"/>
      <c r="T4748" s="7"/>
      <c r="AC4748" s="10"/>
      <c r="AD4748" s="3"/>
      <c r="AE4748" s="3"/>
      <c r="AF4748" s="3"/>
      <c r="AG4748" s="3"/>
      <c r="AH4748" s="3"/>
      <c r="AI4748" s="7"/>
      <c r="AJ4748" s="3"/>
      <c r="AK4748" s="3"/>
      <c r="AL4748" s="3"/>
      <c r="AN4748" s="3"/>
    </row>
    <row r="4749" spans="1:40" x14ac:dyDescent="0.25">
      <c r="A4749" s="7"/>
      <c r="B4749" s="10"/>
      <c r="C4749" s="10"/>
      <c r="D4749" s="10"/>
      <c r="E4749" s="10"/>
      <c r="F4749" s="10"/>
      <c r="G4749" s="10"/>
      <c r="H4749" s="10"/>
      <c r="I4749" s="10"/>
      <c r="J4749" s="10"/>
      <c r="K4749" s="10"/>
      <c r="L4749" s="54"/>
      <c r="O4749" s="2"/>
      <c r="R4749" s="7"/>
      <c r="T4749" s="7"/>
      <c r="AC4749" s="7"/>
      <c r="AI4749" s="30"/>
      <c r="AL4749" s="2"/>
    </row>
    <row r="4751" spans="1:40" x14ac:dyDescent="0.25">
      <c r="A4751" s="7"/>
      <c r="B4751" s="10"/>
      <c r="C4751" s="10"/>
      <c r="D4751" s="10"/>
      <c r="E4751" s="10"/>
      <c r="F4751" s="10"/>
      <c r="G4751" s="10"/>
      <c r="H4751" s="10"/>
      <c r="I4751" s="10"/>
      <c r="J4751" s="10"/>
      <c r="K4751" s="10"/>
      <c r="L4751" s="54"/>
      <c r="O4751" s="2"/>
      <c r="R4751" s="7"/>
      <c r="T4751" s="7"/>
      <c r="AC4751" s="7"/>
      <c r="AD4751" s="7"/>
      <c r="AE4751" s="7"/>
      <c r="AF4751" s="7"/>
      <c r="AG4751" s="7"/>
      <c r="AH4751" s="7"/>
      <c r="AI4751" s="7"/>
      <c r="AJ4751" s="7"/>
      <c r="AK4751" s="7"/>
      <c r="AN4751" s="7"/>
    </row>
    <row r="4752" spans="1:40" x14ac:dyDescent="0.25">
      <c r="L4752" s="8"/>
      <c r="M4752" s="3" t="s">
        <v>7</v>
      </c>
      <c r="R4752" s="6" t="s">
        <v>8</v>
      </c>
      <c r="AC4752" s="10" t="s">
        <v>2</v>
      </c>
      <c r="AD4752" s="3">
        <f>SUM(AD4753:AD4778)</f>
        <v>23</v>
      </c>
      <c r="AE4752" s="3">
        <f>SUM(AE4753:AE4778)</f>
        <v>17</v>
      </c>
      <c r="AF4752" s="3">
        <f>SUM(AF4753:AF4778)</f>
        <v>1</v>
      </c>
      <c r="AG4752" s="3">
        <f>SUM(AG4753:AG4778)</f>
        <v>5</v>
      </c>
      <c r="AH4752" s="3">
        <f>SUM(AH4753:AH4778)</f>
        <v>254</v>
      </c>
      <c r="AI4752" s="11" t="s">
        <v>6</v>
      </c>
      <c r="AJ4752" s="3">
        <f>SUM(AJ4753:AJ4778)</f>
        <v>118</v>
      </c>
      <c r="AK4752" s="3">
        <f>SUM(AK4753:AK4778)</f>
        <v>48</v>
      </c>
      <c r="AL4752" s="3">
        <f>SUM(AL4753:AL4778)</f>
        <v>12679</v>
      </c>
      <c r="AM4752" s="3">
        <f>PRODUCT(AL4752+AL4779+AL4789)</f>
        <v>19369</v>
      </c>
      <c r="AN4752" s="3">
        <f>SUM(AN4753:AN4778)</f>
        <v>16</v>
      </c>
    </row>
    <row r="4753" spans="1:40" x14ac:dyDescent="0.25">
      <c r="A4753" s="63" t="s">
        <v>653</v>
      </c>
      <c r="B4753" s="64" t="s">
        <v>0</v>
      </c>
      <c r="C4753" s="64" t="s">
        <v>10</v>
      </c>
      <c r="D4753" s="64" t="s">
        <v>1</v>
      </c>
      <c r="E4753" s="64" t="s">
        <v>11</v>
      </c>
      <c r="F4753" s="65" t="s">
        <v>12</v>
      </c>
      <c r="G4753" s="66"/>
      <c r="H4753" s="64"/>
      <c r="I4753" s="65" t="s">
        <v>13</v>
      </c>
      <c r="J4753" s="66"/>
      <c r="K4753" s="64"/>
      <c r="L4753" s="67" t="s">
        <v>14</v>
      </c>
      <c r="M4753" s="3">
        <f>MAX(Y4753:Y4790)</f>
        <v>2080</v>
      </c>
      <c r="N4753" s="1"/>
      <c r="O4753" s="2">
        <v>24</v>
      </c>
      <c r="P4753" s="2">
        <v>5</v>
      </c>
      <c r="Q4753" s="2">
        <v>1990</v>
      </c>
      <c r="R4753" s="5" t="s">
        <v>778</v>
      </c>
      <c r="S4753" s="30" t="s">
        <v>6</v>
      </c>
      <c r="T4753" s="5" t="s">
        <v>784</v>
      </c>
      <c r="U4753" s="20">
        <v>12</v>
      </c>
      <c r="V4753" s="30" t="s">
        <v>6</v>
      </c>
      <c r="W4753" s="20">
        <v>1</v>
      </c>
      <c r="X4753" s="20"/>
      <c r="Y4753" s="2">
        <v>651</v>
      </c>
      <c r="Z4753" s="20">
        <v>12</v>
      </c>
      <c r="AA4753" s="30" t="s">
        <v>6</v>
      </c>
      <c r="AB4753" s="20">
        <v>1</v>
      </c>
      <c r="AD4753" s="2">
        <f t="shared" ref="AD4753:AD4769" si="2035">IF(Q4753&gt;100,1,0)</f>
        <v>1</v>
      </c>
      <c r="AE4753" s="2">
        <f t="shared" ref="AE4753:AE4755" si="2036">IF(U4753&gt;W4753,1,0)</f>
        <v>1</v>
      </c>
      <c r="AF4753" s="2">
        <f t="shared" ref="AF4753:AF4769" si="2037">IF(U4753=W4753,1,0)*IF(Q4753=0,0,1)</f>
        <v>0</v>
      </c>
      <c r="AG4753" s="2">
        <f t="shared" ref="AG4753:AG4755" si="2038">IF(W4753&gt;U4753,1,0)</f>
        <v>0</v>
      </c>
      <c r="AH4753" s="2">
        <f t="shared" ref="AH4753:AH4755" si="2039">PRODUCT(Z4753)</f>
        <v>12</v>
      </c>
      <c r="AI4753" s="30" t="s">
        <v>6</v>
      </c>
      <c r="AJ4753" s="2">
        <f t="shared" ref="AJ4753:AJ4755" si="2040">PRODUCT(AB4753)</f>
        <v>1</v>
      </c>
      <c r="AK4753" s="2">
        <v>2</v>
      </c>
      <c r="AL4753" s="2">
        <f t="shared" ref="AL4753" si="2041">PRODUCT(Y4753)</f>
        <v>651</v>
      </c>
      <c r="AN4753" s="2">
        <v>0</v>
      </c>
    </row>
    <row r="4754" spans="1:40" x14ac:dyDescent="0.25">
      <c r="A4754" s="68" t="s">
        <v>16</v>
      </c>
      <c r="B4754" s="69">
        <f>PRODUCT(AD4752)</f>
        <v>23</v>
      </c>
      <c r="C4754" s="69">
        <f>PRODUCT(AE4752)</f>
        <v>17</v>
      </c>
      <c r="D4754" s="69">
        <f>PRODUCT(AF4752)</f>
        <v>1</v>
      </c>
      <c r="E4754" s="69">
        <f>PRODUCT(AG4752)</f>
        <v>5</v>
      </c>
      <c r="F4754" s="69">
        <f>PRODUCT(AH4752)</f>
        <v>254</v>
      </c>
      <c r="G4754" s="70" t="s">
        <v>6</v>
      </c>
      <c r="H4754" s="69">
        <f>PRODUCT(AJ4752)</f>
        <v>118</v>
      </c>
      <c r="I4754" s="69">
        <f>PRODUCT(AK4752)</f>
        <v>48</v>
      </c>
      <c r="J4754" s="70" t="s">
        <v>6</v>
      </c>
      <c r="K4754" s="69">
        <f>PRODUCT(AN4752)</f>
        <v>16</v>
      </c>
      <c r="L4754" s="71">
        <f>PRODUCT(AL4752/B4754)</f>
        <v>551.26086956521738</v>
      </c>
      <c r="M4754" s="8"/>
      <c r="N4754" s="1"/>
      <c r="O4754" s="17">
        <v>26</v>
      </c>
      <c r="P4754" s="2">
        <v>5</v>
      </c>
      <c r="Q4754" s="2">
        <v>1991</v>
      </c>
      <c r="R4754" s="16" t="s">
        <v>778</v>
      </c>
      <c r="S4754" s="30" t="s">
        <v>6</v>
      </c>
      <c r="T4754" s="16" t="s">
        <v>784</v>
      </c>
      <c r="U4754" s="2">
        <v>11</v>
      </c>
      <c r="V4754" s="30" t="s">
        <v>6</v>
      </c>
      <c r="W4754" s="2">
        <v>8</v>
      </c>
      <c r="X4754" s="2"/>
      <c r="Y4754" s="2">
        <v>831</v>
      </c>
      <c r="Z4754" s="2">
        <v>11</v>
      </c>
      <c r="AA4754" s="30" t="s">
        <v>6</v>
      </c>
      <c r="AB4754" s="2">
        <v>8</v>
      </c>
      <c r="AD4754" s="2">
        <f t="shared" si="2035"/>
        <v>1</v>
      </c>
      <c r="AE4754" s="2">
        <f t="shared" si="2036"/>
        <v>1</v>
      </c>
      <c r="AF4754" s="2">
        <f t="shared" si="2037"/>
        <v>0</v>
      </c>
      <c r="AG4754" s="2">
        <f t="shared" si="2038"/>
        <v>0</v>
      </c>
      <c r="AH4754" s="2">
        <f t="shared" si="2039"/>
        <v>11</v>
      </c>
      <c r="AI4754" s="30" t="s">
        <v>6</v>
      </c>
      <c r="AJ4754" s="2">
        <f t="shared" si="2040"/>
        <v>8</v>
      </c>
      <c r="AK4754" s="2">
        <v>2</v>
      </c>
      <c r="AL4754" s="2">
        <f t="shared" ref="AL4754:AL4775" si="2042">PRODUCT(Y4754)</f>
        <v>831</v>
      </c>
      <c r="AN4754" s="2">
        <v>0</v>
      </c>
    </row>
    <row r="4755" spans="1:40" x14ac:dyDescent="0.25">
      <c r="A4755" s="68" t="s">
        <v>439</v>
      </c>
      <c r="B4755" s="69">
        <f>PRODUCT(AD4779)</f>
        <v>7</v>
      </c>
      <c r="C4755" s="69">
        <f>PRODUCT(AE4779)</f>
        <v>5</v>
      </c>
      <c r="D4755" s="69">
        <f>PRODUCT(AF4779)</f>
        <v>0</v>
      </c>
      <c r="E4755" s="69">
        <f>PRODUCT(AG4779)</f>
        <v>2</v>
      </c>
      <c r="F4755" s="69">
        <f>PRODUCT(AH4779)</f>
        <v>52</v>
      </c>
      <c r="G4755" s="70" t="s">
        <v>6</v>
      </c>
      <c r="H4755" s="69">
        <f>PRODUCT(AJ4779)</f>
        <v>29</v>
      </c>
      <c r="I4755" s="69">
        <f>PRODUCT(AK4779)</f>
        <v>11</v>
      </c>
      <c r="J4755" s="70" t="s">
        <v>6</v>
      </c>
      <c r="K4755" s="69">
        <f>PRODUCT(AN4779)</f>
        <v>6</v>
      </c>
      <c r="L4755" s="71">
        <f>PRODUCT(AL4779/B4755)</f>
        <v>955.71428571428567</v>
      </c>
      <c r="M4755" s="8"/>
      <c r="N4755" s="1"/>
      <c r="O4755" s="17">
        <v>19</v>
      </c>
      <c r="P4755" s="2">
        <v>7</v>
      </c>
      <c r="Q4755" s="13">
        <v>1992</v>
      </c>
      <c r="R4755" s="16" t="s">
        <v>778</v>
      </c>
      <c r="S4755" s="30" t="s">
        <v>6</v>
      </c>
      <c r="T4755" s="16" t="s">
        <v>784</v>
      </c>
      <c r="U4755" s="2">
        <v>10</v>
      </c>
      <c r="V4755" s="30" t="s">
        <v>6</v>
      </c>
      <c r="W4755" s="2">
        <v>3</v>
      </c>
      <c r="X4755" s="2"/>
      <c r="Y4755" s="2">
        <v>447</v>
      </c>
      <c r="Z4755" s="2">
        <v>10</v>
      </c>
      <c r="AA4755" s="30" t="s">
        <v>6</v>
      </c>
      <c r="AB4755" s="2">
        <v>3</v>
      </c>
      <c r="AC4755" s="7"/>
      <c r="AD4755" s="2">
        <f t="shared" si="2035"/>
        <v>1</v>
      </c>
      <c r="AE4755" s="2">
        <f t="shared" si="2036"/>
        <v>1</v>
      </c>
      <c r="AF4755" s="2">
        <f t="shared" si="2037"/>
        <v>0</v>
      </c>
      <c r="AG4755" s="2">
        <f t="shared" si="2038"/>
        <v>0</v>
      </c>
      <c r="AH4755" s="2">
        <f t="shared" si="2039"/>
        <v>10</v>
      </c>
      <c r="AI4755" s="30" t="s">
        <v>6</v>
      </c>
      <c r="AJ4755" s="2">
        <f t="shared" si="2040"/>
        <v>3</v>
      </c>
      <c r="AK4755" s="2">
        <v>2</v>
      </c>
      <c r="AL4755" s="2">
        <f t="shared" si="2042"/>
        <v>447</v>
      </c>
      <c r="AN4755" s="2">
        <v>0</v>
      </c>
    </row>
    <row r="4756" spans="1:40" x14ac:dyDescent="0.25">
      <c r="A4756" s="68" t="s">
        <v>440</v>
      </c>
      <c r="B4756" s="69">
        <v>0</v>
      </c>
      <c r="C4756" s="69">
        <v>0</v>
      </c>
      <c r="D4756" s="69">
        <v>0</v>
      </c>
      <c r="E4756" s="69">
        <v>0</v>
      </c>
      <c r="F4756" s="69">
        <v>0</v>
      </c>
      <c r="G4756" s="70" t="s">
        <v>6</v>
      </c>
      <c r="H4756" s="69">
        <v>0</v>
      </c>
      <c r="I4756" s="69">
        <v>0</v>
      </c>
      <c r="J4756" s="70" t="s">
        <v>6</v>
      </c>
      <c r="K4756" s="69">
        <v>0</v>
      </c>
      <c r="L4756" s="71">
        <v>0</v>
      </c>
      <c r="M4756" s="8"/>
      <c r="N4756" s="1"/>
      <c r="O4756" s="17">
        <v>20</v>
      </c>
      <c r="P4756" s="2">
        <v>5</v>
      </c>
      <c r="Q4756" s="13">
        <v>1993</v>
      </c>
      <c r="R4756" s="5" t="s">
        <v>778</v>
      </c>
      <c r="S4756" s="30" t="s">
        <v>6</v>
      </c>
      <c r="T4756" s="16" t="s">
        <v>784</v>
      </c>
      <c r="U4756" s="2">
        <v>12</v>
      </c>
      <c r="V4756" s="30" t="s">
        <v>6</v>
      </c>
      <c r="W4756" s="2">
        <v>4</v>
      </c>
      <c r="X4756" s="2"/>
      <c r="Y4756" s="2">
        <v>1095</v>
      </c>
      <c r="Z4756" s="2">
        <v>12</v>
      </c>
      <c r="AA4756" s="30" t="s">
        <v>6</v>
      </c>
      <c r="AB4756" s="2">
        <v>4</v>
      </c>
      <c r="AC4756" s="7"/>
      <c r="AD4756" s="2">
        <f t="shared" si="2035"/>
        <v>1</v>
      </c>
      <c r="AE4756" s="2">
        <f t="shared" ref="AE4756:AE4775" si="2043">IF(U4756&gt;W4756,1,0)</f>
        <v>1</v>
      </c>
      <c r="AF4756" s="2">
        <f t="shared" si="2037"/>
        <v>0</v>
      </c>
      <c r="AG4756" s="2">
        <f t="shared" ref="AG4756:AG4775" si="2044">IF(W4756&gt;U4756,1,0)</f>
        <v>0</v>
      </c>
      <c r="AH4756" s="2">
        <f t="shared" ref="AH4756:AH4775" si="2045">PRODUCT(Z4756)</f>
        <v>12</v>
      </c>
      <c r="AI4756" s="30" t="s">
        <v>6</v>
      </c>
      <c r="AJ4756" s="2">
        <f t="shared" ref="AJ4756:AJ4775" si="2046">PRODUCT(AB4756)</f>
        <v>4</v>
      </c>
      <c r="AK4756" s="2">
        <v>2</v>
      </c>
      <c r="AL4756" s="2">
        <f t="shared" si="2042"/>
        <v>1095</v>
      </c>
      <c r="AN4756" s="2">
        <v>0</v>
      </c>
    </row>
    <row r="4757" spans="1:40" x14ac:dyDescent="0.25">
      <c r="A4757" s="68" t="s">
        <v>17</v>
      </c>
      <c r="B4757" s="69">
        <f>SUM(B4754:B4756)</f>
        <v>30</v>
      </c>
      <c r="C4757" s="69">
        <f>SUM(C4754:C4756)</f>
        <v>22</v>
      </c>
      <c r="D4757" s="69">
        <f>SUM(D4754:D4756)</f>
        <v>1</v>
      </c>
      <c r="E4757" s="69">
        <f>SUM(E4754:E4756)</f>
        <v>7</v>
      </c>
      <c r="F4757" s="69">
        <f>SUM(F4754:F4756)</f>
        <v>306</v>
      </c>
      <c r="G4757" s="70" t="s">
        <v>6</v>
      </c>
      <c r="H4757" s="69">
        <f>SUM(H4754:H4756)</f>
        <v>147</v>
      </c>
      <c r="I4757" s="69">
        <f>SUM(I4754:I4756)</f>
        <v>59</v>
      </c>
      <c r="J4757" s="70" t="s">
        <v>6</v>
      </c>
      <c r="K4757" s="69">
        <f>SUM(K4754:K4756)</f>
        <v>22</v>
      </c>
      <c r="L4757" s="71">
        <f>PRODUCT(AM4752/B4757)</f>
        <v>645.63333333333333</v>
      </c>
      <c r="M4757" s="8"/>
      <c r="N4757" s="1"/>
      <c r="O4757" s="2">
        <v>27</v>
      </c>
      <c r="P4757" s="2">
        <v>7</v>
      </c>
      <c r="Q4757" s="2">
        <v>1994</v>
      </c>
      <c r="R4757" s="5" t="s">
        <v>778</v>
      </c>
      <c r="S4757" s="30" t="s">
        <v>6</v>
      </c>
      <c r="T4757" s="7" t="s">
        <v>784</v>
      </c>
      <c r="U4757" s="33">
        <v>1</v>
      </c>
      <c r="V4757" s="30" t="s">
        <v>6</v>
      </c>
      <c r="W4757" s="33">
        <v>1</v>
      </c>
      <c r="X4757" s="7" t="s">
        <v>811</v>
      </c>
      <c r="Y4757" s="2">
        <v>874</v>
      </c>
      <c r="Z4757" s="2">
        <v>5</v>
      </c>
      <c r="AA4757" s="30" t="s">
        <v>6</v>
      </c>
      <c r="AB4757" s="2">
        <v>7</v>
      </c>
      <c r="AD4757" s="2">
        <f t="shared" si="2035"/>
        <v>1</v>
      </c>
      <c r="AE4757" s="2">
        <f t="shared" si="2043"/>
        <v>0</v>
      </c>
      <c r="AF4757" s="2">
        <f t="shared" si="2037"/>
        <v>1</v>
      </c>
      <c r="AG4757" s="2">
        <f t="shared" si="2044"/>
        <v>0</v>
      </c>
      <c r="AH4757" s="2">
        <f t="shared" si="2045"/>
        <v>5</v>
      </c>
      <c r="AI4757" s="30" t="s">
        <v>6</v>
      </c>
      <c r="AJ4757" s="2">
        <f t="shared" si="2046"/>
        <v>7</v>
      </c>
      <c r="AK4757" s="2">
        <v>1</v>
      </c>
      <c r="AL4757" s="2">
        <f t="shared" si="2042"/>
        <v>874</v>
      </c>
      <c r="AN4757" s="2">
        <v>1</v>
      </c>
    </row>
    <row r="4758" spans="1:40" x14ac:dyDescent="0.25">
      <c r="A4758" s="72" t="s">
        <v>18</v>
      </c>
      <c r="B4758" s="73"/>
      <c r="C4758" s="73"/>
      <c r="D4758" s="73"/>
      <c r="E4758" s="73"/>
      <c r="F4758" s="74">
        <f>PRODUCT(F4757/B4757)</f>
        <v>10.199999999999999</v>
      </c>
      <c r="G4758" s="75" t="s">
        <v>6</v>
      </c>
      <c r="H4758" s="74">
        <f>PRODUCT(H4757/B4757)</f>
        <v>4.9000000000000004</v>
      </c>
      <c r="I4758" s="73"/>
      <c r="J4758" s="73"/>
      <c r="K4758" s="73"/>
      <c r="L4758" s="76"/>
      <c r="M4758" s="55"/>
      <c r="N4758" s="1"/>
      <c r="O4758" s="2">
        <v>9</v>
      </c>
      <c r="P4758" s="2">
        <v>7</v>
      </c>
      <c r="Q4758" s="2">
        <v>1995</v>
      </c>
      <c r="R4758" s="5" t="s">
        <v>778</v>
      </c>
      <c r="S4758" s="2"/>
      <c r="T4758" s="5" t="s">
        <v>784</v>
      </c>
      <c r="U4758" s="2">
        <v>1</v>
      </c>
      <c r="V4758" s="30" t="s">
        <v>6</v>
      </c>
      <c r="W4758" s="2">
        <v>2</v>
      </c>
      <c r="X4758" s="7" t="s">
        <v>842</v>
      </c>
      <c r="Y4758" s="33">
        <v>729</v>
      </c>
      <c r="Z4758" s="2">
        <v>12</v>
      </c>
      <c r="AA4758" s="30" t="s">
        <v>6</v>
      </c>
      <c r="AB4758" s="2">
        <v>8</v>
      </c>
      <c r="AD4758" s="2">
        <f t="shared" si="2035"/>
        <v>1</v>
      </c>
      <c r="AE4758" s="2">
        <f t="shared" si="2043"/>
        <v>0</v>
      </c>
      <c r="AF4758" s="2">
        <f t="shared" si="2037"/>
        <v>0</v>
      </c>
      <c r="AG4758" s="2">
        <f t="shared" si="2044"/>
        <v>1</v>
      </c>
      <c r="AH4758" s="2">
        <f t="shared" si="2045"/>
        <v>12</v>
      </c>
      <c r="AI4758" s="30" t="s">
        <v>6</v>
      </c>
      <c r="AJ4758" s="2">
        <f t="shared" si="2046"/>
        <v>8</v>
      </c>
      <c r="AK4758" s="2">
        <v>1</v>
      </c>
      <c r="AL4758" s="2">
        <f t="shared" si="2042"/>
        <v>729</v>
      </c>
      <c r="AN4758" s="2">
        <v>2</v>
      </c>
    </row>
    <row r="4759" spans="1:40" x14ac:dyDescent="0.25">
      <c r="B4759" s="10"/>
      <c r="C4759" s="10"/>
      <c r="D4759" s="10"/>
      <c r="E4759" s="10"/>
      <c r="F4759" s="10"/>
      <c r="G4759" s="10"/>
      <c r="H4759" s="10"/>
      <c r="I4759" s="10"/>
      <c r="J4759" s="10"/>
      <c r="K4759" s="10"/>
      <c r="L4759" s="8"/>
      <c r="N4759" s="1"/>
      <c r="O4759" s="2">
        <v>31</v>
      </c>
      <c r="P4759" s="2">
        <v>7</v>
      </c>
      <c r="Q4759" s="2">
        <v>1996</v>
      </c>
      <c r="R4759" s="5" t="s">
        <v>778</v>
      </c>
      <c r="S4759" s="30" t="s">
        <v>6</v>
      </c>
      <c r="T4759" s="5" t="s">
        <v>784</v>
      </c>
      <c r="U4759" s="2">
        <v>1</v>
      </c>
      <c r="V4759" s="30" t="s">
        <v>6</v>
      </c>
      <c r="W4759" s="2">
        <v>0</v>
      </c>
      <c r="X4759" s="7" t="s">
        <v>102</v>
      </c>
      <c r="Y4759" s="33">
        <v>543</v>
      </c>
      <c r="Z4759" s="2">
        <v>5</v>
      </c>
      <c r="AA4759" s="30" t="s">
        <v>6</v>
      </c>
      <c r="AB4759" s="2">
        <v>4</v>
      </c>
      <c r="AC4759" s="7"/>
      <c r="AD4759" s="2">
        <f t="shared" si="2035"/>
        <v>1</v>
      </c>
      <c r="AE4759" s="2">
        <f t="shared" si="2043"/>
        <v>1</v>
      </c>
      <c r="AF4759" s="2">
        <f t="shared" si="2037"/>
        <v>0</v>
      </c>
      <c r="AG4759" s="2">
        <f t="shared" si="2044"/>
        <v>0</v>
      </c>
      <c r="AH4759" s="2">
        <f t="shared" si="2045"/>
        <v>5</v>
      </c>
      <c r="AI4759" s="39" t="s">
        <v>6</v>
      </c>
      <c r="AJ4759" s="2">
        <f t="shared" si="2046"/>
        <v>4</v>
      </c>
      <c r="AK4759" s="2">
        <v>3</v>
      </c>
      <c r="AL4759" s="2">
        <f t="shared" si="2042"/>
        <v>543</v>
      </c>
      <c r="AN4759" s="2">
        <v>0</v>
      </c>
    </row>
    <row r="4760" spans="1:40" x14ac:dyDescent="0.25">
      <c r="A4760" s="77" t="s">
        <v>654</v>
      </c>
      <c r="B4760" s="64" t="s">
        <v>0</v>
      </c>
      <c r="C4760" s="64" t="s">
        <v>10</v>
      </c>
      <c r="D4760" s="64" t="s">
        <v>1</v>
      </c>
      <c r="E4760" s="64" t="s">
        <v>11</v>
      </c>
      <c r="F4760" s="65" t="s">
        <v>12</v>
      </c>
      <c r="G4760" s="66"/>
      <c r="H4760" s="64"/>
      <c r="I4760" s="65" t="s">
        <v>13</v>
      </c>
      <c r="J4760" s="66"/>
      <c r="K4760" s="64"/>
      <c r="L4760" s="67" t="s">
        <v>14</v>
      </c>
      <c r="N4760" s="1"/>
      <c r="O4760" s="2">
        <v>15</v>
      </c>
      <c r="P4760" s="2">
        <v>5</v>
      </c>
      <c r="Q4760" s="2">
        <v>1997</v>
      </c>
      <c r="R4760" s="5" t="s">
        <v>778</v>
      </c>
      <c r="S4760" s="30" t="s">
        <v>6</v>
      </c>
      <c r="T4760" s="5" t="s">
        <v>784</v>
      </c>
      <c r="U4760" s="2">
        <v>1</v>
      </c>
      <c r="V4760" s="30" t="s">
        <v>6</v>
      </c>
      <c r="W4760" s="2">
        <v>0</v>
      </c>
      <c r="X4760" s="7" t="s">
        <v>880</v>
      </c>
      <c r="Y4760" s="33">
        <v>398</v>
      </c>
      <c r="Z4760" s="33">
        <v>7</v>
      </c>
      <c r="AA4760" s="30" t="s">
        <v>6</v>
      </c>
      <c r="AB4760" s="33">
        <v>2</v>
      </c>
      <c r="AC4760" s="7"/>
      <c r="AD4760" s="2">
        <f t="shared" si="2035"/>
        <v>1</v>
      </c>
      <c r="AE4760" s="2">
        <f t="shared" si="2043"/>
        <v>1</v>
      </c>
      <c r="AF4760" s="2">
        <f t="shared" si="2037"/>
        <v>0</v>
      </c>
      <c r="AG4760" s="2">
        <f t="shared" si="2044"/>
        <v>0</v>
      </c>
      <c r="AH4760" s="2">
        <f t="shared" si="2045"/>
        <v>7</v>
      </c>
      <c r="AI4760" s="39" t="s">
        <v>6</v>
      </c>
      <c r="AJ4760" s="2">
        <f t="shared" si="2046"/>
        <v>2</v>
      </c>
      <c r="AK4760" s="2">
        <v>3</v>
      </c>
      <c r="AL4760" s="2">
        <f t="shared" si="2042"/>
        <v>398</v>
      </c>
      <c r="AN4760" s="2">
        <v>0</v>
      </c>
    </row>
    <row r="4761" spans="1:40" x14ac:dyDescent="0.25">
      <c r="A4761" s="68" t="s">
        <v>16</v>
      </c>
      <c r="B4761" s="69">
        <f>PRODUCT(B7730)</f>
        <v>24</v>
      </c>
      <c r="C4761" s="69">
        <f t="shared" ref="C4761:L4764" si="2047">PRODUCT(C7730)</f>
        <v>8</v>
      </c>
      <c r="D4761" s="69">
        <f t="shared" si="2047"/>
        <v>0</v>
      </c>
      <c r="E4761" s="69">
        <f t="shared" si="2047"/>
        <v>16</v>
      </c>
      <c r="F4761" s="69">
        <f t="shared" si="2047"/>
        <v>160</v>
      </c>
      <c r="G4761" s="70" t="s">
        <v>6</v>
      </c>
      <c r="H4761" s="69">
        <f t="shared" si="2047"/>
        <v>253</v>
      </c>
      <c r="I4761" s="69">
        <f t="shared" si="2047"/>
        <v>25</v>
      </c>
      <c r="J4761" s="70" t="s">
        <v>6</v>
      </c>
      <c r="K4761" s="69">
        <f t="shared" si="2047"/>
        <v>39</v>
      </c>
      <c r="L4761" s="71">
        <f t="shared" si="2047"/>
        <v>561.66666666666663</v>
      </c>
      <c r="M4761" s="8"/>
      <c r="N4761" s="1"/>
      <c r="O4761" s="2">
        <v>14</v>
      </c>
      <c r="P4761" s="2">
        <v>6</v>
      </c>
      <c r="Q4761" s="2">
        <v>1998</v>
      </c>
      <c r="R4761" s="5" t="s">
        <v>778</v>
      </c>
      <c r="S4761" s="30" t="s">
        <v>6</v>
      </c>
      <c r="T4761" s="5" t="s">
        <v>784</v>
      </c>
      <c r="U4761" s="2">
        <v>0</v>
      </c>
      <c r="V4761" s="30" t="s">
        <v>6</v>
      </c>
      <c r="W4761" s="2">
        <v>2</v>
      </c>
      <c r="X4761" s="7" t="s">
        <v>136</v>
      </c>
      <c r="Y4761" s="33">
        <v>604</v>
      </c>
      <c r="Z4761" s="33">
        <v>1</v>
      </c>
      <c r="AA4761" s="30" t="s">
        <v>6</v>
      </c>
      <c r="AB4761" s="33">
        <v>8</v>
      </c>
      <c r="AC4761" s="7"/>
      <c r="AD4761" s="2">
        <f t="shared" si="2035"/>
        <v>1</v>
      </c>
      <c r="AE4761" s="2">
        <f t="shared" si="2043"/>
        <v>0</v>
      </c>
      <c r="AF4761" s="2">
        <f t="shared" si="2037"/>
        <v>0</v>
      </c>
      <c r="AG4761" s="2">
        <f t="shared" si="2044"/>
        <v>1</v>
      </c>
      <c r="AH4761" s="2">
        <f t="shared" si="2045"/>
        <v>1</v>
      </c>
      <c r="AI4761" s="30" t="s">
        <v>6</v>
      </c>
      <c r="AJ4761" s="2">
        <f t="shared" si="2046"/>
        <v>8</v>
      </c>
      <c r="AK4761" s="2">
        <v>0</v>
      </c>
      <c r="AL4761" s="2">
        <f t="shared" si="2042"/>
        <v>604</v>
      </c>
      <c r="AN4761" s="2">
        <v>3</v>
      </c>
    </row>
    <row r="4762" spans="1:40" x14ac:dyDescent="0.25">
      <c r="A4762" s="68" t="s">
        <v>439</v>
      </c>
      <c r="B4762" s="69">
        <f>PRODUCT(B7731)</f>
        <v>5</v>
      </c>
      <c r="C4762" s="69">
        <f t="shared" si="2047"/>
        <v>3</v>
      </c>
      <c r="D4762" s="69">
        <f t="shared" si="2047"/>
        <v>0</v>
      </c>
      <c r="E4762" s="69">
        <f t="shared" si="2047"/>
        <v>2</v>
      </c>
      <c r="F4762" s="69">
        <f t="shared" si="2047"/>
        <v>42</v>
      </c>
      <c r="G4762" s="70" t="s">
        <v>6</v>
      </c>
      <c r="H4762" s="69">
        <f t="shared" si="2047"/>
        <v>43</v>
      </c>
      <c r="I4762" s="69">
        <f t="shared" si="2047"/>
        <v>9</v>
      </c>
      <c r="J4762" s="70" t="s">
        <v>6</v>
      </c>
      <c r="K4762" s="69">
        <f t="shared" si="2047"/>
        <v>5</v>
      </c>
      <c r="L4762" s="71">
        <f t="shared" si="2047"/>
        <v>1174</v>
      </c>
      <c r="M4762" s="8"/>
      <c r="N4762" s="1"/>
      <c r="O4762" s="2">
        <v>15</v>
      </c>
      <c r="P4762" s="2">
        <v>5</v>
      </c>
      <c r="Q4762" s="2">
        <v>1999</v>
      </c>
      <c r="R4762" s="5" t="s">
        <v>778</v>
      </c>
      <c r="S4762" s="30" t="s">
        <v>6</v>
      </c>
      <c r="T4762" s="5" t="s">
        <v>784</v>
      </c>
      <c r="U4762" s="2">
        <v>0</v>
      </c>
      <c r="V4762" s="30" t="s">
        <v>6</v>
      </c>
      <c r="W4762" s="2">
        <v>2</v>
      </c>
      <c r="X4762" s="7" t="s">
        <v>927</v>
      </c>
      <c r="Y4762" s="2">
        <v>362</v>
      </c>
      <c r="Z4762" s="2">
        <v>5</v>
      </c>
      <c r="AA4762" s="30" t="s">
        <v>6</v>
      </c>
      <c r="AB4762" s="2">
        <v>11</v>
      </c>
      <c r="AC4762" s="7"/>
      <c r="AD4762" s="2">
        <f t="shared" si="2035"/>
        <v>1</v>
      </c>
      <c r="AE4762" s="2">
        <f t="shared" si="2043"/>
        <v>0</v>
      </c>
      <c r="AF4762" s="2">
        <f t="shared" si="2037"/>
        <v>0</v>
      </c>
      <c r="AG4762" s="2">
        <f t="shared" si="2044"/>
        <v>1</v>
      </c>
      <c r="AH4762" s="2">
        <f t="shared" si="2045"/>
        <v>5</v>
      </c>
      <c r="AI4762" s="39" t="s">
        <v>6</v>
      </c>
      <c r="AJ4762" s="2">
        <f t="shared" si="2046"/>
        <v>11</v>
      </c>
      <c r="AK4762" s="2">
        <v>0</v>
      </c>
      <c r="AL4762" s="2">
        <f t="shared" si="2042"/>
        <v>362</v>
      </c>
      <c r="AN4762" s="2">
        <v>3</v>
      </c>
    </row>
    <row r="4763" spans="1:40" x14ac:dyDescent="0.25">
      <c r="A4763" s="68" t="s">
        <v>440</v>
      </c>
      <c r="B4763" s="69">
        <f>PRODUCT(B7732)</f>
        <v>0</v>
      </c>
      <c r="C4763" s="69">
        <f t="shared" si="2047"/>
        <v>0</v>
      </c>
      <c r="D4763" s="69">
        <f t="shared" si="2047"/>
        <v>0</v>
      </c>
      <c r="E4763" s="69">
        <f t="shared" si="2047"/>
        <v>0</v>
      </c>
      <c r="F4763" s="69">
        <f t="shared" si="2047"/>
        <v>0</v>
      </c>
      <c r="G4763" s="70" t="s">
        <v>6</v>
      </c>
      <c r="H4763" s="69">
        <f t="shared" si="2047"/>
        <v>0</v>
      </c>
      <c r="I4763" s="69">
        <f t="shared" si="2047"/>
        <v>0</v>
      </c>
      <c r="J4763" s="70" t="s">
        <v>6</v>
      </c>
      <c r="K4763" s="69">
        <f t="shared" si="2047"/>
        <v>0</v>
      </c>
      <c r="L4763" s="71">
        <f t="shared" si="2047"/>
        <v>0</v>
      </c>
      <c r="M4763" s="8"/>
      <c r="N4763" s="1"/>
      <c r="O4763" s="2">
        <v>13</v>
      </c>
      <c r="P4763" s="2">
        <v>5</v>
      </c>
      <c r="Q4763" s="2">
        <v>2000</v>
      </c>
      <c r="R4763" s="5" t="s">
        <v>778</v>
      </c>
      <c r="S4763" s="30" t="s">
        <v>6</v>
      </c>
      <c r="T4763" s="5" t="s">
        <v>784</v>
      </c>
      <c r="U4763" s="2">
        <v>2</v>
      </c>
      <c r="V4763" s="30" t="s">
        <v>6</v>
      </c>
      <c r="W4763" s="2">
        <v>1</v>
      </c>
      <c r="X4763" s="7" t="s">
        <v>950</v>
      </c>
      <c r="Y4763" s="33">
        <v>361</v>
      </c>
      <c r="Z4763" s="33">
        <v>6</v>
      </c>
      <c r="AA4763" s="30" t="s">
        <v>6</v>
      </c>
      <c r="AB4763" s="33">
        <v>7</v>
      </c>
      <c r="AC4763" s="7"/>
      <c r="AD4763" s="2">
        <f t="shared" si="2035"/>
        <v>1</v>
      </c>
      <c r="AE4763" s="2">
        <f t="shared" si="2043"/>
        <v>1</v>
      </c>
      <c r="AF4763" s="2">
        <f t="shared" si="2037"/>
        <v>0</v>
      </c>
      <c r="AG4763" s="2">
        <f t="shared" si="2044"/>
        <v>0</v>
      </c>
      <c r="AH4763" s="2">
        <f t="shared" si="2045"/>
        <v>6</v>
      </c>
      <c r="AI4763" s="39" t="s">
        <v>6</v>
      </c>
      <c r="AJ4763" s="2">
        <f t="shared" si="2046"/>
        <v>7</v>
      </c>
      <c r="AK4763" s="2">
        <v>2</v>
      </c>
      <c r="AL4763" s="2">
        <f t="shared" si="2042"/>
        <v>361</v>
      </c>
      <c r="AN4763" s="2">
        <v>1</v>
      </c>
    </row>
    <row r="4764" spans="1:40" x14ac:dyDescent="0.25">
      <c r="A4764" s="68" t="s">
        <v>17</v>
      </c>
      <c r="B4764" s="69">
        <f>PRODUCT(B7733)</f>
        <v>29</v>
      </c>
      <c r="C4764" s="69">
        <f t="shared" si="2047"/>
        <v>11</v>
      </c>
      <c r="D4764" s="69">
        <f t="shared" si="2047"/>
        <v>0</v>
      </c>
      <c r="E4764" s="69">
        <f t="shared" si="2047"/>
        <v>18</v>
      </c>
      <c r="F4764" s="69">
        <f t="shared" si="2047"/>
        <v>202</v>
      </c>
      <c r="G4764" s="70" t="s">
        <v>6</v>
      </c>
      <c r="H4764" s="69">
        <f t="shared" si="2047"/>
        <v>296</v>
      </c>
      <c r="I4764" s="69">
        <f t="shared" si="2047"/>
        <v>34</v>
      </c>
      <c r="J4764" s="70" t="s">
        <v>6</v>
      </c>
      <c r="K4764" s="69">
        <f t="shared" si="2047"/>
        <v>44</v>
      </c>
      <c r="L4764" s="71">
        <f t="shared" si="2047"/>
        <v>667.24137931034488</v>
      </c>
      <c r="M4764" s="8"/>
      <c r="N4764" s="1"/>
      <c r="O4764" s="2">
        <v>2</v>
      </c>
      <c r="P4764" s="2">
        <v>8</v>
      </c>
      <c r="Q4764" s="2">
        <v>2001</v>
      </c>
      <c r="R4764" s="5" t="s">
        <v>778</v>
      </c>
      <c r="S4764" s="30" t="s">
        <v>6</v>
      </c>
      <c r="T4764" s="5" t="s">
        <v>784</v>
      </c>
      <c r="U4764" s="2">
        <v>2</v>
      </c>
      <c r="V4764" s="30" t="s">
        <v>6</v>
      </c>
      <c r="W4764" s="2">
        <v>1</v>
      </c>
      <c r="X4764" s="7" t="s">
        <v>982</v>
      </c>
      <c r="Y4764" s="33">
        <v>776</v>
      </c>
      <c r="Z4764" s="33">
        <v>7</v>
      </c>
      <c r="AA4764" s="30" t="s">
        <v>6</v>
      </c>
      <c r="AB4764" s="33">
        <v>8</v>
      </c>
      <c r="AC4764" s="2"/>
      <c r="AD4764" s="2">
        <f t="shared" si="2035"/>
        <v>1</v>
      </c>
      <c r="AE4764" s="2">
        <f t="shared" si="2043"/>
        <v>1</v>
      </c>
      <c r="AF4764" s="2">
        <f t="shared" si="2037"/>
        <v>0</v>
      </c>
      <c r="AG4764" s="2">
        <f t="shared" si="2044"/>
        <v>0</v>
      </c>
      <c r="AH4764" s="2">
        <f t="shared" si="2045"/>
        <v>7</v>
      </c>
      <c r="AI4764" s="30" t="s">
        <v>6</v>
      </c>
      <c r="AJ4764" s="2">
        <f t="shared" si="2046"/>
        <v>8</v>
      </c>
      <c r="AK4764" s="2">
        <v>2</v>
      </c>
      <c r="AL4764" s="2">
        <f t="shared" si="2042"/>
        <v>776</v>
      </c>
      <c r="AN4764" s="2">
        <v>1</v>
      </c>
    </row>
    <row r="4765" spans="1:40" x14ac:dyDescent="0.25">
      <c r="A4765" s="72" t="s">
        <v>18</v>
      </c>
      <c r="B4765" s="73"/>
      <c r="C4765" s="73"/>
      <c r="D4765" s="73"/>
      <c r="E4765" s="73"/>
      <c r="F4765" s="74">
        <f>PRODUCT(F4764/B4764)</f>
        <v>6.9655172413793105</v>
      </c>
      <c r="G4765" s="75" t="s">
        <v>6</v>
      </c>
      <c r="H4765" s="74">
        <f>PRODUCT(H4764/B4764)</f>
        <v>10.206896551724139</v>
      </c>
      <c r="I4765" s="73"/>
      <c r="J4765" s="73"/>
      <c r="K4765" s="73"/>
      <c r="L4765" s="76"/>
      <c r="M4765" s="55"/>
      <c r="N4765" s="1"/>
      <c r="O4765" s="2">
        <v>5</v>
      </c>
      <c r="P4765" s="2">
        <v>6</v>
      </c>
      <c r="Q4765" s="2">
        <v>2002</v>
      </c>
      <c r="R4765" s="5" t="s">
        <v>778</v>
      </c>
      <c r="S4765" s="30" t="s">
        <v>6</v>
      </c>
      <c r="T4765" s="5" t="s">
        <v>784</v>
      </c>
      <c r="U4765" s="2">
        <v>1</v>
      </c>
      <c r="V4765" s="30" t="s">
        <v>6</v>
      </c>
      <c r="W4765" s="2">
        <v>2</v>
      </c>
      <c r="X4765" s="7" t="s">
        <v>994</v>
      </c>
      <c r="Y4765" s="2">
        <v>569</v>
      </c>
      <c r="Z4765" s="2">
        <v>10</v>
      </c>
      <c r="AA4765" s="30" t="s">
        <v>6</v>
      </c>
      <c r="AB4765" s="2">
        <v>12</v>
      </c>
      <c r="AC4765" s="7"/>
      <c r="AD4765" s="2">
        <f t="shared" si="2035"/>
        <v>1</v>
      </c>
      <c r="AE4765" s="2">
        <f t="shared" si="2043"/>
        <v>0</v>
      </c>
      <c r="AF4765" s="2">
        <f t="shared" si="2037"/>
        <v>0</v>
      </c>
      <c r="AG4765" s="2">
        <f t="shared" si="2044"/>
        <v>1</v>
      </c>
      <c r="AH4765" s="2">
        <f t="shared" si="2045"/>
        <v>10</v>
      </c>
      <c r="AI4765" s="39" t="s">
        <v>6</v>
      </c>
      <c r="AJ4765" s="2">
        <f t="shared" si="2046"/>
        <v>12</v>
      </c>
      <c r="AK4765" s="2">
        <v>1</v>
      </c>
      <c r="AL4765" s="2">
        <f t="shared" si="2042"/>
        <v>569</v>
      </c>
      <c r="AN4765" s="2">
        <v>2</v>
      </c>
    </row>
    <row r="4766" spans="1:40" x14ac:dyDescent="0.25">
      <c r="B4766" s="10"/>
      <c r="C4766" s="10"/>
      <c r="D4766" s="10"/>
      <c r="E4766" s="10"/>
      <c r="F4766" s="55"/>
      <c r="G4766" s="11"/>
      <c r="H4766" s="55"/>
      <c r="I4766" s="10"/>
      <c r="J4766" s="10"/>
      <c r="K4766" s="10"/>
      <c r="L4766" s="8"/>
      <c r="M4766" s="55"/>
      <c r="N4766" s="1"/>
      <c r="O4766" s="2">
        <v>29</v>
      </c>
      <c r="P4766" s="2">
        <v>5</v>
      </c>
      <c r="Q4766" s="2">
        <v>2003</v>
      </c>
      <c r="R4766" s="5" t="s">
        <v>778</v>
      </c>
      <c r="S4766" s="30" t="s">
        <v>6</v>
      </c>
      <c r="T4766" s="5" t="s">
        <v>784</v>
      </c>
      <c r="U4766" s="2">
        <v>2</v>
      </c>
      <c r="V4766" s="30" t="s">
        <v>6</v>
      </c>
      <c r="W4766" s="2">
        <v>1</v>
      </c>
      <c r="X4766" s="7" t="s">
        <v>1019</v>
      </c>
      <c r="Y4766" s="2">
        <v>521</v>
      </c>
      <c r="Z4766" s="2">
        <v>6</v>
      </c>
      <c r="AA4766" s="30" t="s">
        <v>6</v>
      </c>
      <c r="AB4766" s="2">
        <v>7</v>
      </c>
      <c r="AC4766" s="7"/>
      <c r="AD4766" s="2">
        <f t="shared" si="2035"/>
        <v>1</v>
      </c>
      <c r="AE4766" s="2">
        <f t="shared" si="2043"/>
        <v>1</v>
      </c>
      <c r="AF4766" s="2">
        <f t="shared" si="2037"/>
        <v>0</v>
      </c>
      <c r="AG4766" s="2">
        <f t="shared" si="2044"/>
        <v>0</v>
      </c>
      <c r="AH4766" s="2">
        <f t="shared" si="2045"/>
        <v>6</v>
      </c>
      <c r="AI4766" s="39" t="s">
        <v>6</v>
      </c>
      <c r="AJ4766" s="2">
        <f t="shared" si="2046"/>
        <v>7</v>
      </c>
      <c r="AK4766" s="2">
        <v>2</v>
      </c>
      <c r="AL4766" s="2">
        <f t="shared" si="2042"/>
        <v>521</v>
      </c>
      <c r="AN4766" s="2">
        <v>1</v>
      </c>
    </row>
    <row r="4767" spans="1:40" x14ac:dyDescent="0.25">
      <c r="A4767" s="63" t="s">
        <v>653</v>
      </c>
      <c r="B4767" s="64"/>
      <c r="C4767" s="64"/>
      <c r="D4767" s="64"/>
      <c r="E4767" s="64"/>
      <c r="F4767" s="64"/>
      <c r="G4767" s="64"/>
      <c r="H4767" s="64"/>
      <c r="I4767" s="64"/>
      <c r="J4767" s="64"/>
      <c r="K4767" s="64"/>
      <c r="L4767" s="67"/>
      <c r="N4767" s="1"/>
      <c r="O4767" s="2">
        <v>9</v>
      </c>
      <c r="P4767" s="2">
        <v>6</v>
      </c>
      <c r="Q4767" s="2">
        <v>2004</v>
      </c>
      <c r="R4767" s="5" t="s">
        <v>778</v>
      </c>
      <c r="S4767" s="30" t="s">
        <v>6</v>
      </c>
      <c r="T4767" s="5" t="s">
        <v>784</v>
      </c>
      <c r="U4767" s="2">
        <v>2</v>
      </c>
      <c r="V4767" s="30" t="s">
        <v>6</v>
      </c>
      <c r="W4767" s="2">
        <v>0</v>
      </c>
      <c r="X4767" s="7" t="s">
        <v>1040</v>
      </c>
      <c r="Y4767" s="2">
        <v>467</v>
      </c>
      <c r="Z4767" s="2">
        <v>20</v>
      </c>
      <c r="AA4767" s="30" t="s">
        <v>6</v>
      </c>
      <c r="AB4767" s="2">
        <v>6</v>
      </c>
      <c r="AC4767" s="7"/>
      <c r="AD4767" s="2">
        <f t="shared" si="2035"/>
        <v>1</v>
      </c>
      <c r="AE4767" s="2">
        <f t="shared" si="2043"/>
        <v>1</v>
      </c>
      <c r="AF4767" s="2">
        <f t="shared" si="2037"/>
        <v>0</v>
      </c>
      <c r="AG4767" s="2">
        <f t="shared" si="2044"/>
        <v>0</v>
      </c>
      <c r="AH4767" s="2">
        <f t="shared" si="2045"/>
        <v>20</v>
      </c>
      <c r="AI4767" s="30" t="s">
        <v>6</v>
      </c>
      <c r="AJ4767" s="2">
        <f t="shared" si="2046"/>
        <v>6</v>
      </c>
      <c r="AK4767" s="2">
        <v>3</v>
      </c>
      <c r="AL4767" s="2">
        <f t="shared" si="2042"/>
        <v>467</v>
      </c>
      <c r="AN4767" s="2">
        <v>0</v>
      </c>
    </row>
    <row r="4768" spans="1:40" x14ac:dyDescent="0.25">
      <c r="A4768" s="68" t="s">
        <v>24</v>
      </c>
      <c r="B4768" s="69" t="s">
        <v>0</v>
      </c>
      <c r="C4768" s="69" t="s">
        <v>10</v>
      </c>
      <c r="D4768" s="69" t="s">
        <v>1</v>
      </c>
      <c r="E4768" s="69" t="s">
        <v>11</v>
      </c>
      <c r="F4768" s="78" t="s">
        <v>12</v>
      </c>
      <c r="G4768" s="70"/>
      <c r="H4768" s="69"/>
      <c r="I4768" s="78" t="s">
        <v>13</v>
      </c>
      <c r="J4768" s="70"/>
      <c r="K4768" s="69"/>
      <c r="L4768" s="71" t="s">
        <v>14</v>
      </c>
      <c r="N4768" s="1"/>
      <c r="O4768" s="2">
        <v>17</v>
      </c>
      <c r="P4768" s="2">
        <v>5</v>
      </c>
      <c r="Q4768" s="2">
        <v>2005</v>
      </c>
      <c r="R4768" s="5" t="s">
        <v>778</v>
      </c>
      <c r="S4768" s="30" t="s">
        <v>6</v>
      </c>
      <c r="T4768" s="5" t="s">
        <v>784</v>
      </c>
      <c r="U4768" s="2">
        <v>2</v>
      </c>
      <c r="V4768" s="30" t="s">
        <v>6</v>
      </c>
      <c r="W4768" s="2">
        <v>0</v>
      </c>
      <c r="X4768" s="7" t="s">
        <v>1063</v>
      </c>
      <c r="Y4768" s="2">
        <v>351</v>
      </c>
      <c r="Z4768" s="2">
        <v>10</v>
      </c>
      <c r="AA4768" s="30" t="s">
        <v>6</v>
      </c>
      <c r="AB4768" s="2">
        <v>4</v>
      </c>
      <c r="AC4768" s="7"/>
      <c r="AD4768" s="2">
        <f t="shared" si="2035"/>
        <v>1</v>
      </c>
      <c r="AE4768" s="2">
        <f t="shared" si="2043"/>
        <v>1</v>
      </c>
      <c r="AF4768" s="2">
        <f t="shared" si="2037"/>
        <v>0</v>
      </c>
      <c r="AG4768" s="2">
        <f t="shared" si="2044"/>
        <v>0</v>
      </c>
      <c r="AH4768" s="2">
        <f t="shared" si="2045"/>
        <v>10</v>
      </c>
      <c r="AI4768" s="39" t="s">
        <v>6</v>
      </c>
      <c r="AJ4768" s="2">
        <f t="shared" si="2046"/>
        <v>4</v>
      </c>
      <c r="AK4768" s="2">
        <v>3</v>
      </c>
      <c r="AL4768" s="2">
        <f t="shared" si="2042"/>
        <v>351</v>
      </c>
      <c r="AN4768" s="2">
        <v>0</v>
      </c>
    </row>
    <row r="4769" spans="1:40" x14ac:dyDescent="0.25">
      <c r="A4769" s="68" t="s">
        <v>16</v>
      </c>
      <c r="B4769" s="69">
        <f>PRODUCT(B4754+B4761)</f>
        <v>47</v>
      </c>
      <c r="C4769" s="69">
        <f>PRODUCT(C4754+E4761)</f>
        <v>33</v>
      </c>
      <c r="D4769" s="69">
        <f>PRODUCT(D4754+D4761)</f>
        <v>1</v>
      </c>
      <c r="E4769" s="69">
        <f>PRODUCT(E4754+C4761)</f>
        <v>13</v>
      </c>
      <c r="F4769" s="69">
        <f>PRODUCT(F4754+H4761)</f>
        <v>507</v>
      </c>
      <c r="G4769" s="70" t="s">
        <v>6</v>
      </c>
      <c r="H4769" s="69">
        <f>PRODUCT(H4754+F4761)</f>
        <v>278</v>
      </c>
      <c r="I4769" s="69">
        <f>PRODUCT(I4754+K4761)</f>
        <v>87</v>
      </c>
      <c r="J4769" s="70" t="s">
        <v>6</v>
      </c>
      <c r="K4769" s="69">
        <f>PRODUCT(K4754+I4761)</f>
        <v>41</v>
      </c>
      <c r="L4769" s="71">
        <f>PRODUCT(((B4754*L4754)+B4761*L4761))/B4769</f>
        <v>556.57446808510633</v>
      </c>
      <c r="M4769" s="8"/>
      <c r="N4769" s="1"/>
      <c r="O4769" s="2">
        <v>16</v>
      </c>
      <c r="P4769" s="2">
        <v>7</v>
      </c>
      <c r="Q4769" s="2">
        <v>2006</v>
      </c>
      <c r="R4769" s="5" t="s">
        <v>778</v>
      </c>
      <c r="S4769" s="30" t="s">
        <v>6</v>
      </c>
      <c r="T4769" s="5" t="s">
        <v>784</v>
      </c>
      <c r="U4769" s="2">
        <v>2</v>
      </c>
      <c r="V4769" s="30" t="s">
        <v>6</v>
      </c>
      <c r="W4769" s="2">
        <v>0</v>
      </c>
      <c r="X4769" s="7" t="s">
        <v>1111</v>
      </c>
      <c r="Y4769" s="2">
        <v>459</v>
      </c>
      <c r="Z4769" s="2">
        <v>18</v>
      </c>
      <c r="AA4769" s="30" t="s">
        <v>6</v>
      </c>
      <c r="AB4769" s="2">
        <v>3</v>
      </c>
      <c r="AC4769" s="7"/>
      <c r="AD4769" s="2">
        <f t="shared" si="2035"/>
        <v>1</v>
      </c>
      <c r="AE4769" s="2">
        <f t="shared" si="2043"/>
        <v>1</v>
      </c>
      <c r="AF4769" s="2">
        <f t="shared" si="2037"/>
        <v>0</v>
      </c>
      <c r="AG4769" s="2">
        <f t="shared" si="2044"/>
        <v>0</v>
      </c>
      <c r="AH4769" s="2">
        <f t="shared" si="2045"/>
        <v>18</v>
      </c>
      <c r="AI4769" s="30" t="s">
        <v>6</v>
      </c>
      <c r="AJ4769" s="2">
        <f t="shared" si="2046"/>
        <v>3</v>
      </c>
      <c r="AK4769" s="2">
        <v>3</v>
      </c>
      <c r="AL4769" s="2">
        <f t="shared" si="2042"/>
        <v>459</v>
      </c>
      <c r="AN4769" s="2">
        <v>0</v>
      </c>
    </row>
    <row r="4770" spans="1:40" x14ac:dyDescent="0.25">
      <c r="A4770" s="68" t="s">
        <v>439</v>
      </c>
      <c r="B4770" s="69">
        <f>PRODUCT(B4755+B4762)</f>
        <v>12</v>
      </c>
      <c r="C4770" s="69">
        <f>PRODUCT(C4755+E4762)</f>
        <v>7</v>
      </c>
      <c r="D4770" s="69">
        <f>PRODUCT(D4755+D4762)</f>
        <v>0</v>
      </c>
      <c r="E4770" s="69">
        <f>PRODUCT(E4755+C4762)</f>
        <v>5</v>
      </c>
      <c r="F4770" s="69">
        <f>PRODUCT(F4755+H4762)</f>
        <v>95</v>
      </c>
      <c r="G4770" s="70" t="s">
        <v>6</v>
      </c>
      <c r="H4770" s="69">
        <f>PRODUCT(H4755+F4762)</f>
        <v>71</v>
      </c>
      <c r="I4770" s="69">
        <f>PRODUCT(I4755+K4762)</f>
        <v>16</v>
      </c>
      <c r="J4770" s="70" t="s">
        <v>6</v>
      </c>
      <c r="K4770" s="69">
        <f>PRODUCT(K4755+I4762)</f>
        <v>15</v>
      </c>
      <c r="L4770" s="71">
        <f>PRODUCT(((B4755*L4755)+B4762*L4762))/B4770</f>
        <v>1046.6666666666667</v>
      </c>
      <c r="M4770" s="8"/>
      <c r="N4770" s="1"/>
      <c r="O4770" s="2">
        <v>7</v>
      </c>
      <c r="P4770" s="2">
        <v>6</v>
      </c>
      <c r="Q4770" s="2">
        <v>2007</v>
      </c>
      <c r="R4770" s="5" t="s">
        <v>778</v>
      </c>
      <c r="S4770" s="30" t="s">
        <v>6</v>
      </c>
      <c r="T4770" s="5" t="s">
        <v>784</v>
      </c>
      <c r="U4770" s="2">
        <v>2</v>
      </c>
      <c r="V4770" s="30" t="s">
        <v>6</v>
      </c>
      <c r="W4770" s="2">
        <v>0</v>
      </c>
      <c r="X4770" s="7" t="s">
        <v>1142</v>
      </c>
      <c r="Y4770" s="2">
        <v>406</v>
      </c>
      <c r="Z4770" s="2">
        <v>12</v>
      </c>
      <c r="AA4770" s="30" t="s">
        <v>6</v>
      </c>
      <c r="AB4770" s="2">
        <v>1</v>
      </c>
      <c r="AC4770" s="7"/>
      <c r="AD4770" s="2">
        <f t="shared" ref="AD4770:AD4775" si="2048">IF(Q4770&gt;100,1,0)</f>
        <v>1</v>
      </c>
      <c r="AE4770" s="2">
        <f t="shared" si="2043"/>
        <v>1</v>
      </c>
      <c r="AF4770" s="2">
        <f t="shared" ref="AF4770:AF4775" si="2049">IF(U4770=W4770,1,0)*IF(Q4770=0,0,1)</f>
        <v>0</v>
      </c>
      <c r="AG4770" s="2">
        <f t="shared" si="2044"/>
        <v>0</v>
      </c>
      <c r="AH4770" s="2">
        <f t="shared" si="2045"/>
        <v>12</v>
      </c>
      <c r="AI4770" s="30" t="s">
        <v>6</v>
      </c>
      <c r="AJ4770" s="2">
        <f t="shared" si="2046"/>
        <v>1</v>
      </c>
      <c r="AK4770" s="2">
        <v>3</v>
      </c>
      <c r="AL4770" s="2">
        <f t="shared" si="2042"/>
        <v>406</v>
      </c>
      <c r="AN4770" s="2">
        <v>0</v>
      </c>
    </row>
    <row r="4771" spans="1:40" x14ac:dyDescent="0.25">
      <c r="A4771" s="68" t="s">
        <v>440</v>
      </c>
      <c r="B4771" s="69">
        <f>PRODUCT(B4756+B4763)</f>
        <v>0</v>
      </c>
      <c r="C4771" s="69">
        <f>PRODUCT(C4756+E4763)</f>
        <v>0</v>
      </c>
      <c r="D4771" s="69">
        <f>PRODUCT(D4756+D4763)</f>
        <v>0</v>
      </c>
      <c r="E4771" s="69">
        <f>PRODUCT(E4756+C4763)</f>
        <v>0</v>
      </c>
      <c r="F4771" s="69">
        <f>PRODUCT(F4756+H4763)</f>
        <v>0</v>
      </c>
      <c r="G4771" s="70" t="s">
        <v>6</v>
      </c>
      <c r="H4771" s="69">
        <f>PRODUCT(H4756+F4763)</f>
        <v>0</v>
      </c>
      <c r="I4771" s="69">
        <f>PRODUCT(I4756+K4763)</f>
        <v>0</v>
      </c>
      <c r="J4771" s="70" t="s">
        <v>6</v>
      </c>
      <c r="K4771" s="69">
        <f>PRODUCT(K4756+I4763)</f>
        <v>0</v>
      </c>
      <c r="L4771" s="71">
        <v>0</v>
      </c>
      <c r="M4771" s="8"/>
      <c r="N4771" s="1"/>
      <c r="O4771" s="2">
        <v>6</v>
      </c>
      <c r="P4771" s="2">
        <v>8</v>
      </c>
      <c r="Q4771" s="2">
        <v>2008</v>
      </c>
      <c r="R4771" s="5" t="s">
        <v>778</v>
      </c>
      <c r="S4771" s="30" t="s">
        <v>6</v>
      </c>
      <c r="T4771" s="5" t="s">
        <v>784</v>
      </c>
      <c r="U4771" s="2">
        <v>2</v>
      </c>
      <c r="V4771" s="30" t="s">
        <v>6</v>
      </c>
      <c r="W4771" s="2">
        <v>0</v>
      </c>
      <c r="X4771" s="7" t="s">
        <v>363</v>
      </c>
      <c r="Y4771" s="2">
        <v>457</v>
      </c>
      <c r="Z4771" s="2">
        <v>13</v>
      </c>
      <c r="AA4771" s="30" t="s">
        <v>6</v>
      </c>
      <c r="AB4771" s="2">
        <v>2</v>
      </c>
      <c r="AC4771" s="7"/>
      <c r="AD4771" s="2">
        <f t="shared" si="2048"/>
        <v>1</v>
      </c>
      <c r="AE4771" s="2">
        <f t="shared" si="2043"/>
        <v>1</v>
      </c>
      <c r="AF4771" s="2">
        <f t="shared" si="2049"/>
        <v>0</v>
      </c>
      <c r="AG4771" s="2">
        <f t="shared" si="2044"/>
        <v>0</v>
      </c>
      <c r="AH4771" s="2">
        <f t="shared" si="2045"/>
        <v>13</v>
      </c>
      <c r="AI4771" s="30" t="s">
        <v>6</v>
      </c>
      <c r="AJ4771" s="2">
        <f t="shared" si="2046"/>
        <v>2</v>
      </c>
      <c r="AK4771" s="2">
        <v>3</v>
      </c>
      <c r="AL4771" s="2">
        <f t="shared" si="2042"/>
        <v>457</v>
      </c>
      <c r="AN4771" s="2">
        <v>0</v>
      </c>
    </row>
    <row r="4772" spans="1:40" x14ac:dyDescent="0.25">
      <c r="A4772" s="68" t="s">
        <v>17</v>
      </c>
      <c r="B4772" s="69">
        <f>PRODUCT(B4757+B4764)</f>
        <v>59</v>
      </c>
      <c r="C4772" s="69">
        <f>PRODUCT(C4757+E4764)</f>
        <v>40</v>
      </c>
      <c r="D4772" s="69">
        <f>PRODUCT(D4757+D4764)</f>
        <v>1</v>
      </c>
      <c r="E4772" s="69">
        <f>PRODUCT(E4757+C4764)</f>
        <v>18</v>
      </c>
      <c r="F4772" s="69">
        <f>PRODUCT(F4757+H4764)</f>
        <v>602</v>
      </c>
      <c r="G4772" s="70" t="s">
        <v>6</v>
      </c>
      <c r="H4772" s="69">
        <f>PRODUCT(H4757+F4764)</f>
        <v>349</v>
      </c>
      <c r="I4772" s="69">
        <f>PRODUCT(I4757+K4764)</f>
        <v>103</v>
      </c>
      <c r="J4772" s="70" t="s">
        <v>6</v>
      </c>
      <c r="K4772" s="69">
        <f>PRODUCT(K4757+I4764)</f>
        <v>56</v>
      </c>
      <c r="L4772" s="71">
        <f>PRODUCT(((B4757*L4757)+B4764*L4764))/B4772</f>
        <v>656.25423728813564</v>
      </c>
      <c r="M4772" s="8"/>
      <c r="N4772" s="1"/>
      <c r="O4772" s="2">
        <v>12</v>
      </c>
      <c r="P4772" s="2">
        <v>7</v>
      </c>
      <c r="Q4772" s="2">
        <v>2009</v>
      </c>
      <c r="R4772" s="5" t="s">
        <v>778</v>
      </c>
      <c r="S4772" s="2"/>
      <c r="T4772" s="5" t="s">
        <v>784</v>
      </c>
      <c r="U4772" s="2">
        <v>2</v>
      </c>
      <c r="V4772" s="30" t="s">
        <v>6</v>
      </c>
      <c r="W4772" s="2">
        <v>0</v>
      </c>
      <c r="X4772" s="7" t="s">
        <v>1223</v>
      </c>
      <c r="Y4772" s="2">
        <v>380</v>
      </c>
      <c r="Z4772" s="2">
        <v>11</v>
      </c>
      <c r="AA4772" s="30" t="s">
        <v>6</v>
      </c>
      <c r="AB4772" s="2">
        <v>2</v>
      </c>
      <c r="AC4772" s="7"/>
      <c r="AD4772" s="2">
        <f t="shared" si="2048"/>
        <v>1</v>
      </c>
      <c r="AE4772" s="2">
        <f t="shared" si="2043"/>
        <v>1</v>
      </c>
      <c r="AF4772" s="2">
        <f t="shared" si="2049"/>
        <v>0</v>
      </c>
      <c r="AG4772" s="2">
        <f t="shared" si="2044"/>
        <v>0</v>
      </c>
      <c r="AH4772" s="2">
        <f t="shared" si="2045"/>
        <v>11</v>
      </c>
      <c r="AI4772" s="30" t="s">
        <v>6</v>
      </c>
      <c r="AJ4772" s="2">
        <f t="shared" si="2046"/>
        <v>2</v>
      </c>
      <c r="AK4772" s="2">
        <v>3</v>
      </c>
      <c r="AL4772" s="2">
        <f t="shared" si="2042"/>
        <v>380</v>
      </c>
      <c r="AN4772" s="2">
        <v>0</v>
      </c>
    </row>
    <row r="4773" spans="1:40" x14ac:dyDescent="0.25">
      <c r="A4773" s="72" t="s">
        <v>18</v>
      </c>
      <c r="B4773" s="73"/>
      <c r="C4773" s="73"/>
      <c r="D4773" s="73"/>
      <c r="E4773" s="73"/>
      <c r="F4773" s="74">
        <f>PRODUCT(F4772/B4772)</f>
        <v>10.203389830508474</v>
      </c>
      <c r="G4773" s="74" t="s">
        <v>6</v>
      </c>
      <c r="H4773" s="74">
        <f>PRODUCT(H4772/B4772)</f>
        <v>5.9152542372881358</v>
      </c>
      <c r="I4773" s="86"/>
      <c r="J4773" s="86"/>
      <c r="K4773" s="86"/>
      <c r="L4773" s="76"/>
      <c r="M4773" s="55"/>
      <c r="N4773" s="1"/>
      <c r="O4773" s="2">
        <v>18</v>
      </c>
      <c r="P4773" s="2">
        <v>7</v>
      </c>
      <c r="Q4773" s="2">
        <v>2010</v>
      </c>
      <c r="R4773" s="5" t="s">
        <v>778</v>
      </c>
      <c r="S4773" s="30" t="s">
        <v>6</v>
      </c>
      <c r="T4773" s="5" t="s">
        <v>784</v>
      </c>
      <c r="U4773" s="2">
        <v>2</v>
      </c>
      <c r="V4773" s="30" t="s">
        <v>6</v>
      </c>
      <c r="W4773" s="2">
        <v>0</v>
      </c>
      <c r="X4773" s="7" t="s">
        <v>1265</v>
      </c>
      <c r="Y4773" s="2">
        <v>431</v>
      </c>
      <c r="Z4773" s="2">
        <v>16</v>
      </c>
      <c r="AA4773" s="30" t="s">
        <v>6</v>
      </c>
      <c r="AB4773" s="2">
        <v>4</v>
      </c>
      <c r="AC4773" s="7"/>
      <c r="AD4773" s="2">
        <f t="shared" si="2048"/>
        <v>1</v>
      </c>
      <c r="AE4773" s="2">
        <f t="shared" si="2043"/>
        <v>1</v>
      </c>
      <c r="AF4773" s="2">
        <f t="shared" si="2049"/>
        <v>0</v>
      </c>
      <c r="AG4773" s="2">
        <f t="shared" si="2044"/>
        <v>0</v>
      </c>
      <c r="AH4773" s="2">
        <f t="shared" si="2045"/>
        <v>16</v>
      </c>
      <c r="AI4773" s="30" t="s">
        <v>6</v>
      </c>
      <c r="AJ4773" s="2">
        <f t="shared" si="2046"/>
        <v>4</v>
      </c>
      <c r="AK4773" s="2">
        <v>3</v>
      </c>
      <c r="AL4773" s="2">
        <f t="shared" si="2042"/>
        <v>431</v>
      </c>
      <c r="AN4773" s="2">
        <v>0</v>
      </c>
    </row>
    <row r="4774" spans="1:40" x14ac:dyDescent="0.25">
      <c r="A4774" s="7"/>
      <c r="B4774" s="10"/>
      <c r="C4774" s="10"/>
      <c r="D4774" s="10"/>
      <c r="E4774" s="10"/>
      <c r="F4774" s="10"/>
      <c r="G4774" s="10"/>
      <c r="H4774" s="10"/>
      <c r="I4774" s="10"/>
      <c r="J4774" s="10"/>
      <c r="K4774" s="10"/>
      <c r="L4774" s="54"/>
      <c r="N4774" s="1"/>
      <c r="O4774" s="2">
        <v>7</v>
      </c>
      <c r="P4774" s="2">
        <v>8</v>
      </c>
      <c r="Q4774" s="2">
        <v>2011</v>
      </c>
      <c r="R4774" s="5" t="s">
        <v>778</v>
      </c>
      <c r="S4774" s="30" t="s">
        <v>6</v>
      </c>
      <c r="T4774" s="5" t="s">
        <v>784</v>
      </c>
      <c r="U4774" s="2">
        <v>2</v>
      </c>
      <c r="V4774" s="30" t="s">
        <v>6</v>
      </c>
      <c r="W4774" s="2">
        <v>0</v>
      </c>
      <c r="X4774" s="7" t="s">
        <v>1319</v>
      </c>
      <c r="Y4774" s="2">
        <v>507</v>
      </c>
      <c r="Z4774" s="2">
        <v>29</v>
      </c>
      <c r="AA4774" s="30" t="s">
        <v>6</v>
      </c>
      <c r="AB4774" s="2">
        <v>0</v>
      </c>
      <c r="AC4774" s="7"/>
      <c r="AD4774" s="2">
        <f t="shared" si="2048"/>
        <v>1</v>
      </c>
      <c r="AE4774" s="2">
        <f t="shared" si="2043"/>
        <v>1</v>
      </c>
      <c r="AF4774" s="2">
        <f t="shared" si="2049"/>
        <v>0</v>
      </c>
      <c r="AG4774" s="2">
        <f t="shared" si="2044"/>
        <v>0</v>
      </c>
      <c r="AH4774" s="2">
        <f t="shared" si="2045"/>
        <v>29</v>
      </c>
      <c r="AI4774" s="30" t="s">
        <v>6</v>
      </c>
      <c r="AJ4774" s="2">
        <f t="shared" si="2046"/>
        <v>0</v>
      </c>
      <c r="AK4774" s="2">
        <v>3</v>
      </c>
      <c r="AL4774" s="2">
        <f t="shared" si="2042"/>
        <v>507</v>
      </c>
      <c r="AN4774" s="2">
        <v>0</v>
      </c>
    </row>
    <row r="4775" spans="1:40" x14ac:dyDescent="0.25">
      <c r="A4775" s="7"/>
      <c r="B4775" s="10"/>
      <c r="C4775" s="10"/>
      <c r="D4775" s="10"/>
      <c r="E4775" s="10"/>
      <c r="F4775" s="10" t="s">
        <v>1873</v>
      </c>
      <c r="G4775" s="10"/>
      <c r="H4775" s="10"/>
      <c r="I4775" s="10"/>
      <c r="J4775" s="10"/>
      <c r="K4775" s="10"/>
      <c r="L4775" s="10"/>
      <c r="N4775" s="1"/>
      <c r="O4775" s="2">
        <v>1</v>
      </c>
      <c r="P4775" s="2">
        <v>7</v>
      </c>
      <c r="Q4775" s="2">
        <v>2020</v>
      </c>
      <c r="R4775" s="16" t="s">
        <v>778</v>
      </c>
      <c r="S4775" s="104" t="s">
        <v>6</v>
      </c>
      <c r="T4775" s="16" t="s">
        <v>784</v>
      </c>
      <c r="U4775" s="2">
        <v>1</v>
      </c>
      <c r="V4775" s="30" t="s">
        <v>6</v>
      </c>
      <c r="W4775" s="2">
        <v>2</v>
      </c>
      <c r="X4775" s="44" t="s">
        <v>1794</v>
      </c>
      <c r="Y4775" s="2">
        <v>460</v>
      </c>
      <c r="Z4775" s="2">
        <v>16</v>
      </c>
      <c r="AA4775" s="30" t="s">
        <v>6</v>
      </c>
      <c r="AB4775" s="2">
        <v>6</v>
      </c>
      <c r="AC4775" s="7"/>
      <c r="AD4775" s="2">
        <f t="shared" si="2048"/>
        <v>1</v>
      </c>
      <c r="AE4775" s="2">
        <f t="shared" si="2043"/>
        <v>0</v>
      </c>
      <c r="AF4775" s="2">
        <f t="shared" si="2049"/>
        <v>0</v>
      </c>
      <c r="AG4775" s="2">
        <f t="shared" si="2044"/>
        <v>1</v>
      </c>
      <c r="AH4775" s="2">
        <f t="shared" si="2045"/>
        <v>16</v>
      </c>
      <c r="AI4775" s="30" t="s">
        <v>6</v>
      </c>
      <c r="AJ4775" s="2">
        <f t="shared" si="2046"/>
        <v>6</v>
      </c>
      <c r="AK4775" s="2">
        <v>1</v>
      </c>
      <c r="AL4775" s="2">
        <f t="shared" si="2042"/>
        <v>460</v>
      </c>
      <c r="AN4775" s="2">
        <v>2</v>
      </c>
    </row>
    <row r="4776" spans="1:40" x14ac:dyDescent="0.25">
      <c r="A4776" s="7"/>
      <c r="B4776" s="10"/>
      <c r="C4776" s="10"/>
      <c r="D4776" s="10"/>
      <c r="E4776" s="10"/>
      <c r="F4776" s="10" t="s">
        <v>433</v>
      </c>
      <c r="G4776" s="10"/>
      <c r="H4776" s="10"/>
      <c r="I4776" s="10"/>
      <c r="J4776" s="10"/>
      <c r="K4776" s="10"/>
      <c r="L4776" s="57">
        <f>PRODUCT(C4757/B4757)</f>
        <v>0.73333333333333328</v>
      </c>
      <c r="O4776" s="2"/>
      <c r="AC4776" s="7"/>
      <c r="AD4776" s="7"/>
      <c r="AE4776" s="7"/>
      <c r="AF4776" s="7"/>
      <c r="AG4776" s="7"/>
      <c r="AH4776" s="7"/>
      <c r="AI4776" s="7"/>
      <c r="AJ4776" s="7"/>
      <c r="AK4776" s="7"/>
      <c r="AN4776" s="7"/>
    </row>
    <row r="4777" spans="1:40" x14ac:dyDescent="0.25">
      <c r="A4777" s="7"/>
      <c r="B4777" s="10"/>
      <c r="C4777" s="10"/>
      <c r="D4777" s="10"/>
      <c r="E4777" s="10"/>
      <c r="F4777" s="10" t="s">
        <v>434</v>
      </c>
      <c r="G4777" s="10"/>
      <c r="H4777" s="10"/>
      <c r="I4777" s="10"/>
      <c r="J4777" s="10"/>
      <c r="K4777" s="10"/>
      <c r="L4777" s="57">
        <f>PRODUCT(E4764/B4764)</f>
        <v>0.62068965517241381</v>
      </c>
      <c r="O4777" s="2"/>
      <c r="AC4777" s="7"/>
      <c r="AD4777" s="7"/>
      <c r="AE4777" s="7"/>
      <c r="AF4777" s="7"/>
      <c r="AG4777" s="7"/>
      <c r="AH4777" s="7"/>
      <c r="AI4777" s="7"/>
      <c r="AJ4777" s="7"/>
      <c r="AK4777" s="7"/>
      <c r="AN4777" s="7"/>
    </row>
    <row r="4778" spans="1:40" x14ac:dyDescent="0.25">
      <c r="A4778" s="7"/>
      <c r="B4778" s="10"/>
      <c r="C4778" s="10"/>
      <c r="D4778" s="10"/>
      <c r="E4778" s="10"/>
      <c r="F4778" s="10" t="s">
        <v>435</v>
      </c>
      <c r="G4778" s="10"/>
      <c r="H4778" s="10"/>
      <c r="I4778" s="10"/>
      <c r="J4778" s="10"/>
      <c r="K4778" s="10"/>
      <c r="L4778" s="57">
        <f>PRODUCT(C4772/B4772)</f>
        <v>0.67796610169491522</v>
      </c>
      <c r="O4778" s="2"/>
      <c r="AC4778" s="7"/>
      <c r="AD4778" s="7"/>
      <c r="AE4778" s="7"/>
      <c r="AF4778" s="7"/>
      <c r="AG4778" s="7"/>
      <c r="AH4778" s="7"/>
      <c r="AI4778" s="7"/>
      <c r="AJ4778" s="7"/>
      <c r="AK4778" s="7"/>
      <c r="AN4778" s="7"/>
    </row>
    <row r="4779" spans="1:40" x14ac:dyDescent="0.25">
      <c r="A4779" s="7"/>
      <c r="B4779" s="10"/>
      <c r="C4779" s="10"/>
      <c r="D4779" s="10"/>
      <c r="E4779" s="10"/>
      <c r="F4779" s="1"/>
      <c r="G4779" s="1"/>
      <c r="H4779" s="1"/>
      <c r="I4779" s="1"/>
      <c r="J4779" s="1"/>
      <c r="K4779" s="1"/>
      <c r="L4779" s="1"/>
      <c r="R4779" s="10" t="s">
        <v>25</v>
      </c>
      <c r="AC4779" s="10" t="s">
        <v>3</v>
      </c>
      <c r="AD4779" s="3">
        <f>SUM(AD4780:AD4788)</f>
        <v>7</v>
      </c>
      <c r="AE4779" s="3">
        <f>SUM(AE4780:AE4788)</f>
        <v>5</v>
      </c>
      <c r="AF4779" s="3">
        <f>SUM(AF4780:AF4788)</f>
        <v>0</v>
      </c>
      <c r="AG4779" s="3">
        <f>SUM(AG4780:AG4788)</f>
        <v>2</v>
      </c>
      <c r="AH4779" s="3">
        <f>SUM(AH4780:AH4788)</f>
        <v>52</v>
      </c>
      <c r="AJ4779" s="3">
        <f>SUM(AJ4780:AJ4788)</f>
        <v>29</v>
      </c>
      <c r="AK4779" s="3">
        <f>SUM(AK4780:AK4788)</f>
        <v>11</v>
      </c>
      <c r="AL4779" s="3">
        <f>SUM(AL4780:AL4788)</f>
        <v>6690</v>
      </c>
      <c r="AN4779" s="3">
        <f>SUM(AN4780:AN4788)</f>
        <v>6</v>
      </c>
    </row>
    <row r="4780" spans="1:40" x14ac:dyDescent="0.25">
      <c r="A4780" s="7"/>
      <c r="B4780" s="10"/>
      <c r="C4780" s="10"/>
      <c r="D4780" s="10"/>
      <c r="E4780" s="10"/>
      <c r="F4780" s="1"/>
      <c r="G4780" s="1"/>
      <c r="H4780" s="1"/>
      <c r="I4780" s="1"/>
      <c r="J4780" s="1"/>
      <c r="K4780" s="1"/>
      <c r="L4780" s="1"/>
      <c r="N4780" s="1" t="s">
        <v>73</v>
      </c>
      <c r="O4780" s="2">
        <v>22</v>
      </c>
      <c r="P4780" s="2">
        <v>8</v>
      </c>
      <c r="Q4780" s="13">
        <v>1992</v>
      </c>
      <c r="R4780" s="16" t="s">
        <v>778</v>
      </c>
      <c r="S4780" s="30" t="s">
        <v>6</v>
      </c>
      <c r="T4780" s="16" t="s">
        <v>784</v>
      </c>
      <c r="U4780" s="2">
        <v>12</v>
      </c>
      <c r="V4780" s="30" t="s">
        <v>6</v>
      </c>
      <c r="W4780" s="2">
        <v>5</v>
      </c>
      <c r="X4780" s="2"/>
      <c r="Y4780" s="2">
        <v>1077</v>
      </c>
      <c r="Z4780" s="2">
        <v>12</v>
      </c>
      <c r="AA4780" s="30" t="s">
        <v>6</v>
      </c>
      <c r="AB4780" s="2">
        <v>5</v>
      </c>
      <c r="AC4780" s="7"/>
      <c r="AD4780" s="2">
        <f>IF(Q4780&gt;100,1,0)</f>
        <v>1</v>
      </c>
      <c r="AE4780" s="2">
        <f t="shared" ref="AE4780:AE4786" si="2050">IF(U4780&gt;W4780,1,0)</f>
        <v>1</v>
      </c>
      <c r="AF4780" s="2">
        <f>IF(U4780=W4780,1,0)*IF(Q4780=0,0,1)</f>
        <v>0</v>
      </c>
      <c r="AG4780" s="2">
        <f t="shared" ref="AG4780:AG4786" si="2051">IF(W4780&gt;U4780,1,0)</f>
        <v>0</v>
      </c>
      <c r="AH4780" s="2">
        <f t="shared" ref="AH4780:AH4786" si="2052">PRODUCT(Z4780)</f>
        <v>12</v>
      </c>
      <c r="AI4780" s="30" t="s">
        <v>6</v>
      </c>
      <c r="AJ4780" s="2">
        <f t="shared" ref="AJ4780:AJ4786" si="2053">PRODUCT(AB4780)</f>
        <v>5</v>
      </c>
      <c r="AK4780" s="2">
        <v>2</v>
      </c>
      <c r="AL4780" s="2">
        <f t="shared" ref="AL4780" si="2054">PRODUCT(Y4780)</f>
        <v>1077</v>
      </c>
      <c r="AN4780" s="2">
        <v>0</v>
      </c>
    </row>
    <row r="4781" spans="1:40" x14ac:dyDescent="0.25">
      <c r="A4781" s="7"/>
      <c r="B4781" s="10"/>
      <c r="C4781" s="10"/>
      <c r="D4781" s="10"/>
      <c r="E4781" s="10"/>
      <c r="F4781" s="10"/>
      <c r="G4781" s="10"/>
      <c r="H4781" s="10"/>
      <c r="I4781" s="10"/>
      <c r="J4781" s="10"/>
      <c r="K4781" s="10"/>
      <c r="L4781" s="54"/>
      <c r="N4781" s="1" t="s">
        <v>402</v>
      </c>
      <c r="O4781" s="2">
        <v>4</v>
      </c>
      <c r="P4781" s="2">
        <v>9</v>
      </c>
      <c r="Q4781" s="13">
        <v>1993</v>
      </c>
      <c r="R4781" s="16" t="s">
        <v>778</v>
      </c>
      <c r="S4781" s="30" t="s">
        <v>6</v>
      </c>
      <c r="T4781" s="5" t="s">
        <v>784</v>
      </c>
      <c r="U4781" s="2">
        <v>7</v>
      </c>
      <c r="V4781" s="30" t="s">
        <v>6</v>
      </c>
      <c r="W4781" s="2">
        <v>1</v>
      </c>
      <c r="X4781" s="2"/>
      <c r="Y4781" s="2">
        <v>2080</v>
      </c>
      <c r="Z4781" s="2">
        <v>7</v>
      </c>
      <c r="AA4781" s="30" t="s">
        <v>6</v>
      </c>
      <c r="AB4781" s="2">
        <v>1</v>
      </c>
      <c r="AD4781" s="2">
        <f>IF(Q4781&gt;100,1,0)</f>
        <v>1</v>
      </c>
      <c r="AE4781" s="2">
        <f t="shared" si="2050"/>
        <v>1</v>
      </c>
      <c r="AF4781" s="2">
        <f>IF(U4781=W4781,1,0)*IF(Q4781=0,0,1)</f>
        <v>0</v>
      </c>
      <c r="AG4781" s="2">
        <f t="shared" si="2051"/>
        <v>0</v>
      </c>
      <c r="AH4781" s="2">
        <f t="shared" si="2052"/>
        <v>7</v>
      </c>
      <c r="AI4781" s="30" t="s">
        <v>6</v>
      </c>
      <c r="AJ4781" s="2">
        <f t="shared" si="2053"/>
        <v>1</v>
      </c>
      <c r="AK4781" s="2">
        <v>2</v>
      </c>
      <c r="AL4781" s="2">
        <f t="shared" ref="AL4781:AL4786" si="2055">PRODUCT(Y4781)</f>
        <v>2080</v>
      </c>
      <c r="AN4781" s="2">
        <v>0</v>
      </c>
    </row>
    <row r="4782" spans="1:40" x14ac:dyDescent="0.25">
      <c r="A4782" s="1"/>
      <c r="B4782" s="1"/>
      <c r="C4782" s="1"/>
      <c r="D4782" s="1"/>
      <c r="E4782" s="1"/>
      <c r="F4782" s="10"/>
      <c r="G4782" s="10"/>
      <c r="H4782" s="10"/>
      <c r="I4782" s="10"/>
      <c r="J4782" s="10"/>
      <c r="K4782" s="10"/>
      <c r="L4782" s="54"/>
      <c r="N4782" s="1" t="s">
        <v>72</v>
      </c>
      <c r="O4782" s="2">
        <v>21</v>
      </c>
      <c r="P4782" s="2">
        <v>8</v>
      </c>
      <c r="Q4782" s="2">
        <v>1994</v>
      </c>
      <c r="R4782" s="5" t="s">
        <v>778</v>
      </c>
      <c r="S4782" s="30" t="s">
        <v>6</v>
      </c>
      <c r="T4782" s="5" t="s">
        <v>784</v>
      </c>
      <c r="U4782" s="2">
        <v>0</v>
      </c>
      <c r="V4782" s="30" t="s">
        <v>6</v>
      </c>
      <c r="W4782" s="2">
        <v>1</v>
      </c>
      <c r="X4782" s="7" t="s">
        <v>204</v>
      </c>
      <c r="Y4782" s="33">
        <v>1334</v>
      </c>
      <c r="Z4782" s="2">
        <v>2</v>
      </c>
      <c r="AA4782" s="30" t="s">
        <v>6</v>
      </c>
      <c r="AB4782" s="2">
        <v>4</v>
      </c>
      <c r="AD4782" s="2">
        <f>IF(Q4782&gt;100,1,0)</f>
        <v>1</v>
      </c>
      <c r="AE4782" s="2">
        <f t="shared" si="2050"/>
        <v>0</v>
      </c>
      <c r="AF4782" s="2">
        <f>IF(U4782=W4782,1,0)*IF(Q4782=0,0,1)</f>
        <v>0</v>
      </c>
      <c r="AG4782" s="2">
        <f t="shared" si="2051"/>
        <v>1</v>
      </c>
      <c r="AH4782" s="2">
        <f t="shared" si="2052"/>
        <v>2</v>
      </c>
      <c r="AI4782" s="30" t="s">
        <v>6</v>
      </c>
      <c r="AJ4782" s="2">
        <f t="shared" si="2053"/>
        <v>4</v>
      </c>
      <c r="AK4782" s="2">
        <v>0</v>
      </c>
      <c r="AL4782" s="2">
        <f t="shared" si="2055"/>
        <v>1334</v>
      </c>
      <c r="AN4782" s="2">
        <v>3</v>
      </c>
    </row>
    <row r="4783" spans="1:40" x14ac:dyDescent="0.25">
      <c r="A4783" s="7"/>
      <c r="B4783" s="10"/>
      <c r="C4783" s="10"/>
      <c r="D4783" s="10"/>
      <c r="E4783" s="10"/>
      <c r="F4783" s="1"/>
      <c r="G4783" s="1"/>
      <c r="H4783" s="1"/>
      <c r="I4783" s="1"/>
      <c r="J4783" s="1"/>
      <c r="K4783" s="1"/>
      <c r="L4783" s="1"/>
      <c r="N4783" s="1" t="s">
        <v>43</v>
      </c>
      <c r="O4783" s="2">
        <v>25</v>
      </c>
      <c r="P4783" s="2">
        <v>8</v>
      </c>
      <c r="Q4783" s="2">
        <v>1999</v>
      </c>
      <c r="R4783" s="5" t="s">
        <v>778</v>
      </c>
      <c r="S4783" s="30" t="s">
        <v>6</v>
      </c>
      <c r="T4783" s="5" t="s">
        <v>784</v>
      </c>
      <c r="U4783" s="2">
        <v>0</v>
      </c>
      <c r="V4783" s="30" t="s">
        <v>6</v>
      </c>
      <c r="W4783" s="2">
        <v>2</v>
      </c>
      <c r="X4783" s="7" t="s">
        <v>158</v>
      </c>
      <c r="Y4783" s="33">
        <v>949</v>
      </c>
      <c r="Z4783" s="2">
        <v>4</v>
      </c>
      <c r="AA4783" s="30" t="s">
        <v>6</v>
      </c>
      <c r="AB4783" s="2">
        <v>8</v>
      </c>
      <c r="AC4783" s="7"/>
      <c r="AD4783" s="2">
        <f>IF(Q4783&gt;100,1,0)</f>
        <v>1</v>
      </c>
      <c r="AE4783" s="2">
        <f t="shared" si="2050"/>
        <v>0</v>
      </c>
      <c r="AF4783" s="2">
        <f>IF(U4783=W4783,1,0)*IF(Q4783=0,0,1)</f>
        <v>0</v>
      </c>
      <c r="AG4783" s="2">
        <f t="shared" si="2051"/>
        <v>1</v>
      </c>
      <c r="AH4783" s="2">
        <f t="shared" si="2052"/>
        <v>4</v>
      </c>
      <c r="AI4783" s="39" t="s">
        <v>6</v>
      </c>
      <c r="AJ4783" s="2">
        <f t="shared" si="2053"/>
        <v>8</v>
      </c>
      <c r="AK4783" s="2">
        <v>0</v>
      </c>
      <c r="AL4783" s="2">
        <f t="shared" si="2055"/>
        <v>949</v>
      </c>
      <c r="AN4783" s="2">
        <v>2</v>
      </c>
    </row>
    <row r="4784" spans="1:40" x14ac:dyDescent="0.25">
      <c r="A4784" s="7"/>
      <c r="B4784" s="10"/>
      <c r="C4784" s="10"/>
      <c r="D4784" s="10"/>
      <c r="E4784" s="10"/>
      <c r="F4784" s="1"/>
      <c r="G4784" s="1"/>
      <c r="H4784" s="1"/>
      <c r="I4784" s="1"/>
      <c r="J4784" s="1"/>
      <c r="K4784" s="1"/>
      <c r="L4784" s="1"/>
      <c r="N4784" s="1" t="s">
        <v>1860</v>
      </c>
      <c r="O4784" s="2">
        <v>11</v>
      </c>
      <c r="P4784" s="2">
        <v>8</v>
      </c>
      <c r="Q4784" s="2">
        <v>2004</v>
      </c>
      <c r="R4784" s="5" t="s">
        <v>778</v>
      </c>
      <c r="S4784" s="30" t="s">
        <v>6</v>
      </c>
      <c r="T4784" s="5" t="s">
        <v>784</v>
      </c>
      <c r="U4784" s="2">
        <v>1</v>
      </c>
      <c r="V4784" s="30" t="s">
        <v>6</v>
      </c>
      <c r="W4784" s="2">
        <v>0</v>
      </c>
      <c r="X4784" s="99" t="s">
        <v>95</v>
      </c>
      <c r="Y4784" s="2">
        <v>484</v>
      </c>
      <c r="Z4784" s="2">
        <v>6</v>
      </c>
      <c r="AA4784" s="30" t="s">
        <v>6</v>
      </c>
      <c r="AB4784" s="2">
        <v>3</v>
      </c>
      <c r="AC4784" s="7"/>
      <c r="AD4784" s="2">
        <f>IF(Q4784&gt;100,1,0)</f>
        <v>1</v>
      </c>
      <c r="AE4784" s="2">
        <f t="shared" si="2050"/>
        <v>1</v>
      </c>
      <c r="AF4784" s="2">
        <f>IF(U4784=W4784,1,0)*IF(Q4784=0,0,1)</f>
        <v>0</v>
      </c>
      <c r="AG4784" s="2">
        <f t="shared" si="2051"/>
        <v>0</v>
      </c>
      <c r="AH4784" s="2">
        <f t="shared" si="2052"/>
        <v>6</v>
      </c>
      <c r="AI4784" s="39" t="s">
        <v>6</v>
      </c>
      <c r="AJ4784" s="2">
        <f t="shared" si="2053"/>
        <v>3</v>
      </c>
      <c r="AK4784" s="2">
        <v>2</v>
      </c>
      <c r="AL4784" s="2">
        <f t="shared" si="2055"/>
        <v>484</v>
      </c>
      <c r="AN4784" s="2">
        <v>0</v>
      </c>
    </row>
    <row r="4785" spans="1:40" x14ac:dyDescent="0.25">
      <c r="A4785" s="7"/>
      <c r="B4785" s="10"/>
      <c r="C4785" s="10"/>
      <c r="D4785" s="10"/>
      <c r="E4785" s="10"/>
      <c r="F4785" s="10"/>
      <c r="G4785" s="10"/>
      <c r="H4785" s="10"/>
      <c r="I4785" s="10"/>
      <c r="J4785" s="10"/>
      <c r="K4785" s="10"/>
      <c r="L4785" s="54"/>
      <c r="N4785" s="1" t="s">
        <v>1860</v>
      </c>
      <c r="O4785" s="2">
        <v>16</v>
      </c>
      <c r="P4785" s="2">
        <v>8</v>
      </c>
      <c r="Q4785" s="2">
        <v>2006</v>
      </c>
      <c r="R4785" s="5" t="s">
        <v>778</v>
      </c>
      <c r="S4785" s="30" t="s">
        <v>6</v>
      </c>
      <c r="T4785" s="5" t="s">
        <v>784</v>
      </c>
      <c r="U4785" s="2">
        <v>2</v>
      </c>
      <c r="V4785" s="30" t="s">
        <v>6</v>
      </c>
      <c r="W4785" s="2">
        <v>0</v>
      </c>
      <c r="X4785" s="7" t="s">
        <v>1123</v>
      </c>
      <c r="Y4785" s="2">
        <v>450</v>
      </c>
      <c r="Z4785" s="2">
        <v>18</v>
      </c>
      <c r="AA4785" s="30" t="s">
        <v>6</v>
      </c>
      <c r="AB4785" s="2">
        <v>5</v>
      </c>
      <c r="AC4785" s="7"/>
      <c r="AD4785" s="2">
        <f t="shared" ref="AD4785:AD4786" si="2056">IF(Q4785&gt;100,1,0)</f>
        <v>1</v>
      </c>
      <c r="AE4785" s="2">
        <f t="shared" si="2050"/>
        <v>1</v>
      </c>
      <c r="AF4785" s="2">
        <f t="shared" ref="AF4785:AF4786" si="2057">IF(U4785=W4785,1,0)*IF(Q4785=0,0,1)</f>
        <v>0</v>
      </c>
      <c r="AG4785" s="2">
        <f t="shared" si="2051"/>
        <v>0</v>
      </c>
      <c r="AH4785" s="2">
        <f t="shared" si="2052"/>
        <v>18</v>
      </c>
      <c r="AI4785" s="30" t="s">
        <v>6</v>
      </c>
      <c r="AJ4785" s="2">
        <f t="shared" si="2053"/>
        <v>5</v>
      </c>
      <c r="AK4785" s="2">
        <v>3</v>
      </c>
      <c r="AL4785" s="2">
        <f t="shared" si="2055"/>
        <v>450</v>
      </c>
      <c r="AN4785" s="2">
        <v>0</v>
      </c>
    </row>
    <row r="4786" spans="1:40" x14ac:dyDescent="0.25">
      <c r="A4786" s="7"/>
      <c r="B4786" s="10"/>
      <c r="C4786" s="10"/>
      <c r="D4786" s="10"/>
      <c r="E4786" s="10"/>
      <c r="F4786" s="10"/>
      <c r="G4786" s="10"/>
      <c r="H4786" s="10"/>
      <c r="I4786" s="10"/>
      <c r="J4786" s="10"/>
      <c r="K4786" s="10"/>
      <c r="L4786" s="54"/>
      <c r="N4786" s="1" t="s">
        <v>1860</v>
      </c>
      <c r="O4786" s="2">
        <v>16</v>
      </c>
      <c r="P4786" s="2">
        <v>8</v>
      </c>
      <c r="Q4786" s="2">
        <v>2008</v>
      </c>
      <c r="R4786" s="5" t="s">
        <v>778</v>
      </c>
      <c r="S4786" s="30" t="s">
        <v>6</v>
      </c>
      <c r="T4786" s="5" t="s">
        <v>784</v>
      </c>
      <c r="U4786" s="2">
        <v>2</v>
      </c>
      <c r="V4786" s="30" t="s">
        <v>6</v>
      </c>
      <c r="W4786" s="2">
        <v>1</v>
      </c>
      <c r="X4786" s="7" t="s">
        <v>1093</v>
      </c>
      <c r="Y4786" s="2">
        <v>316</v>
      </c>
      <c r="Z4786" s="2">
        <v>3</v>
      </c>
      <c r="AA4786" s="30" t="s">
        <v>6</v>
      </c>
      <c r="AB4786" s="2">
        <v>3</v>
      </c>
      <c r="AC4786" s="7"/>
      <c r="AD4786" s="2">
        <f t="shared" si="2056"/>
        <v>1</v>
      </c>
      <c r="AE4786" s="2">
        <f t="shared" si="2050"/>
        <v>1</v>
      </c>
      <c r="AF4786" s="2">
        <f t="shared" si="2057"/>
        <v>0</v>
      </c>
      <c r="AG4786" s="2">
        <f t="shared" si="2051"/>
        <v>0</v>
      </c>
      <c r="AH4786" s="2">
        <f t="shared" si="2052"/>
        <v>3</v>
      </c>
      <c r="AI4786" s="30" t="s">
        <v>6</v>
      </c>
      <c r="AJ4786" s="2">
        <f t="shared" si="2053"/>
        <v>3</v>
      </c>
      <c r="AK4786" s="2">
        <v>2</v>
      </c>
      <c r="AL4786" s="2">
        <f t="shared" si="2055"/>
        <v>316</v>
      </c>
      <c r="AN4786" s="2">
        <v>1</v>
      </c>
    </row>
    <row r="4787" spans="1:40" x14ac:dyDescent="0.25">
      <c r="A4787" s="7"/>
      <c r="B4787" s="10"/>
      <c r="C4787" s="10"/>
      <c r="D4787" s="10"/>
      <c r="E4787" s="10"/>
      <c r="F4787" s="10"/>
      <c r="G4787" s="10"/>
      <c r="H4787" s="10"/>
      <c r="I4787" s="10"/>
      <c r="J4787" s="10"/>
      <c r="K4787" s="10"/>
      <c r="L4787" s="54"/>
      <c r="O4787" s="2"/>
      <c r="R4787" s="25"/>
      <c r="S4787" s="50"/>
      <c r="T4787" s="25"/>
      <c r="V4787" s="27"/>
      <c r="AA4787" s="36"/>
      <c r="AC4787" s="7"/>
      <c r="AI4787" s="30"/>
      <c r="AL4787" s="2"/>
    </row>
    <row r="4788" spans="1:40" x14ac:dyDescent="0.25">
      <c r="A4788" s="7"/>
      <c r="B4788" s="10"/>
      <c r="C4788" s="10"/>
      <c r="D4788" s="10"/>
      <c r="E4788" s="10"/>
      <c r="F4788" s="10"/>
      <c r="G4788" s="10"/>
      <c r="H4788" s="10"/>
      <c r="I4788" s="10"/>
      <c r="J4788" s="10"/>
      <c r="K4788" s="10"/>
      <c r="L4788" s="54"/>
      <c r="O4788" s="2"/>
      <c r="R4788" s="7"/>
      <c r="T4788" s="7"/>
      <c r="AC4788" s="7"/>
      <c r="AD4788" s="7"/>
      <c r="AE4788" s="7"/>
      <c r="AF4788" s="7"/>
      <c r="AG4788" s="7"/>
      <c r="AH4788" s="7"/>
      <c r="AI4788" s="7"/>
      <c r="AJ4788" s="7"/>
      <c r="AK4788" s="7"/>
      <c r="AN4788" s="7"/>
    </row>
    <row r="4789" spans="1:40" x14ac:dyDescent="0.25">
      <c r="A4789" s="7"/>
      <c r="B4789" s="10"/>
      <c r="C4789" s="10"/>
      <c r="D4789" s="10"/>
      <c r="E4789" s="10"/>
      <c r="F4789" s="10"/>
      <c r="G4789" s="10"/>
      <c r="H4789" s="10"/>
      <c r="I4789" s="10"/>
      <c r="J4789" s="10"/>
      <c r="K4789" s="10"/>
      <c r="L4789" s="54"/>
      <c r="O4789" s="2"/>
      <c r="R4789" s="10" t="s">
        <v>32</v>
      </c>
      <c r="T4789" s="7"/>
      <c r="AC4789" s="10" t="s">
        <v>4</v>
      </c>
      <c r="AD4789" s="3">
        <f>SUM(AD4790:AD4792)</f>
        <v>0</v>
      </c>
      <c r="AE4789" s="3">
        <f t="shared" ref="AE4789:AL4789" si="2058">SUM(AE4790:AE4792)</f>
        <v>0</v>
      </c>
      <c r="AF4789" s="3">
        <f t="shared" si="2058"/>
        <v>0</v>
      </c>
      <c r="AG4789" s="3">
        <f t="shared" si="2058"/>
        <v>0</v>
      </c>
      <c r="AH4789" s="3">
        <f t="shared" si="2058"/>
        <v>0</v>
      </c>
      <c r="AI4789" s="7"/>
      <c r="AJ4789" s="3">
        <f t="shared" si="2058"/>
        <v>0</v>
      </c>
      <c r="AK4789" s="3">
        <v>0</v>
      </c>
      <c r="AL4789" s="3">
        <f t="shared" si="2058"/>
        <v>0</v>
      </c>
      <c r="AN4789" s="3">
        <v>0</v>
      </c>
    </row>
    <row r="4790" spans="1:40" x14ac:dyDescent="0.25">
      <c r="A4790" s="7"/>
      <c r="B4790" s="10"/>
      <c r="C4790" s="10"/>
      <c r="D4790" s="10"/>
      <c r="E4790" s="10"/>
      <c r="F4790" s="10"/>
      <c r="G4790" s="10"/>
      <c r="H4790" s="10"/>
      <c r="I4790" s="10"/>
      <c r="J4790" s="10"/>
      <c r="K4790" s="10"/>
      <c r="L4790" s="54"/>
      <c r="O4790" s="2"/>
      <c r="R4790" s="7"/>
      <c r="T4790" s="7"/>
      <c r="AC4790" s="10"/>
      <c r="AD4790" s="3"/>
      <c r="AE4790" s="3"/>
      <c r="AF4790" s="3"/>
      <c r="AG4790" s="3"/>
      <c r="AH4790" s="3"/>
      <c r="AI4790" s="7"/>
      <c r="AJ4790" s="3"/>
      <c r="AK4790" s="3"/>
      <c r="AL4790" s="3"/>
      <c r="AN4790" s="3"/>
    </row>
    <row r="4791" spans="1:40" x14ac:dyDescent="0.25">
      <c r="L4791" s="8"/>
      <c r="O4791" s="2"/>
      <c r="R4791" s="7"/>
      <c r="T4791" s="7"/>
      <c r="AC4791" s="10"/>
      <c r="AD4791" s="3"/>
      <c r="AE4791" s="3"/>
      <c r="AF4791" s="3"/>
      <c r="AG4791" s="3"/>
      <c r="AH4791" s="3"/>
      <c r="AI4791" s="7"/>
      <c r="AJ4791" s="3"/>
      <c r="AK4791" s="3"/>
      <c r="AL4791" s="3"/>
      <c r="AN4791" s="3"/>
    </row>
    <row r="4792" spans="1:40" x14ac:dyDescent="0.25">
      <c r="L4792" s="8"/>
      <c r="O4792" s="2"/>
      <c r="R4792" s="7"/>
      <c r="T4792" s="7"/>
      <c r="AC4792" s="10"/>
      <c r="AD4792" s="3"/>
      <c r="AE4792" s="3"/>
      <c r="AF4792" s="3"/>
      <c r="AG4792" s="3"/>
      <c r="AH4792" s="3"/>
      <c r="AI4792" s="7"/>
      <c r="AJ4792" s="3"/>
      <c r="AK4792" s="3"/>
      <c r="AL4792" s="3"/>
      <c r="AN4792" s="3"/>
    </row>
    <row r="4793" spans="1:40" x14ac:dyDescent="0.25">
      <c r="L4793" s="8"/>
      <c r="R4793" s="7"/>
      <c r="AC4793" s="10"/>
      <c r="AD4793" s="3"/>
      <c r="AE4793" s="3"/>
      <c r="AF4793" s="3"/>
      <c r="AG4793" s="3"/>
      <c r="AH4793" s="3"/>
      <c r="AJ4793" s="3"/>
      <c r="AK4793" s="3"/>
      <c r="AL4793" s="10"/>
      <c r="AN4793" s="3"/>
    </row>
    <row r="4794" spans="1:40" x14ac:dyDescent="0.25">
      <c r="L4794" s="8"/>
      <c r="M4794" s="3" t="s">
        <v>7</v>
      </c>
      <c r="R4794" s="6" t="s">
        <v>8</v>
      </c>
      <c r="AC4794" s="10" t="s">
        <v>2</v>
      </c>
      <c r="AD4794" s="3">
        <f>SUM(AD4795:AD4823)</f>
        <v>27</v>
      </c>
      <c r="AE4794" s="3">
        <f>SUM(AE4795:AE4823)</f>
        <v>23</v>
      </c>
      <c r="AF4794" s="3">
        <f>SUM(AF4795:AF4823)</f>
        <v>0</v>
      </c>
      <c r="AG4794" s="3">
        <f>SUM(AG4795:AG4823)</f>
        <v>4</v>
      </c>
      <c r="AH4794" s="3">
        <f>SUM(AH4795:AH4823)</f>
        <v>285</v>
      </c>
      <c r="AI4794" s="11" t="s">
        <v>6</v>
      </c>
      <c r="AJ4794" s="3">
        <f>SUM(AJ4795:AJ4823)</f>
        <v>129</v>
      </c>
      <c r="AK4794" s="3">
        <f>SUM(AK4795:AK4823)</f>
        <v>32</v>
      </c>
      <c r="AL4794" s="3">
        <f>SUM(AL4795:AL4823)</f>
        <v>16302</v>
      </c>
      <c r="AM4794" s="3">
        <f>PRODUCT(AL4794+AL4824+AL4833)</f>
        <v>21455</v>
      </c>
      <c r="AN4794" s="3">
        <f>SUM(AN4795:AN4823)</f>
        <v>44</v>
      </c>
    </row>
    <row r="4795" spans="1:40" x14ac:dyDescent="0.25">
      <c r="A4795" s="63" t="s">
        <v>693</v>
      </c>
      <c r="B4795" s="64" t="s">
        <v>0</v>
      </c>
      <c r="C4795" s="64" t="s">
        <v>10</v>
      </c>
      <c r="D4795" s="64" t="s">
        <v>1</v>
      </c>
      <c r="E4795" s="64" t="s">
        <v>11</v>
      </c>
      <c r="F4795" s="65" t="s">
        <v>12</v>
      </c>
      <c r="G4795" s="66"/>
      <c r="H4795" s="64"/>
      <c r="I4795" s="65" t="s">
        <v>13</v>
      </c>
      <c r="J4795" s="66"/>
      <c r="K4795" s="64"/>
      <c r="L4795" s="67" t="s">
        <v>14</v>
      </c>
      <c r="M4795" s="3">
        <f>MAX(Y4795:Y4837)</f>
        <v>3392</v>
      </c>
      <c r="N4795" s="1"/>
      <c r="O4795" s="2">
        <v>6</v>
      </c>
      <c r="P4795" s="2">
        <v>6</v>
      </c>
      <c r="Q4795" s="2">
        <v>1982</v>
      </c>
      <c r="R4795" s="5" t="s">
        <v>778</v>
      </c>
      <c r="S4795" s="30" t="s">
        <v>6</v>
      </c>
      <c r="T4795" s="16" t="s">
        <v>782</v>
      </c>
      <c r="U4795" s="2">
        <v>12</v>
      </c>
      <c r="V4795" s="30" t="s">
        <v>6</v>
      </c>
      <c r="W4795" s="2">
        <v>3</v>
      </c>
      <c r="X4795" s="2"/>
      <c r="Y4795" s="2">
        <v>75</v>
      </c>
      <c r="Z4795" s="2">
        <v>12</v>
      </c>
      <c r="AA4795" s="30" t="s">
        <v>6</v>
      </c>
      <c r="AB4795" s="2">
        <v>3</v>
      </c>
      <c r="AD4795" s="2">
        <f t="shared" ref="AD4795:AD4814" si="2059">IF(Q4795&gt;100,1,0)</f>
        <v>1</v>
      </c>
      <c r="AE4795" s="2">
        <f t="shared" ref="AE4795:AE4801" si="2060">IF(U4795&gt;W4795,1,0)</f>
        <v>1</v>
      </c>
      <c r="AF4795" s="2">
        <f t="shared" ref="AF4795:AF4814" si="2061">IF(U4795=W4795,1,0)*IF(Q4795=0,0,1)</f>
        <v>0</v>
      </c>
      <c r="AG4795" s="2">
        <f t="shared" ref="AG4795:AG4801" si="2062">IF(W4795&gt;U4795,1,0)</f>
        <v>0</v>
      </c>
      <c r="AH4795" s="2">
        <f t="shared" ref="AH4795:AH4801" si="2063">PRODUCT(Z4795)</f>
        <v>12</v>
      </c>
      <c r="AI4795" s="30" t="s">
        <v>6</v>
      </c>
      <c r="AJ4795" s="2">
        <f t="shared" ref="AJ4795:AJ4801" si="2064">PRODUCT(AB4795)</f>
        <v>3</v>
      </c>
      <c r="AK4795" s="2">
        <v>3</v>
      </c>
      <c r="AL4795" s="2">
        <f t="shared" ref="AL4795:AL4801" si="2065">PRODUCT(Y4795)</f>
        <v>75</v>
      </c>
      <c r="AN4795" s="2">
        <v>0</v>
      </c>
    </row>
    <row r="4796" spans="1:40" x14ac:dyDescent="0.25">
      <c r="A4796" s="68" t="s">
        <v>16</v>
      </c>
      <c r="B4796" s="69">
        <f>PRODUCT(AD4794)</f>
        <v>27</v>
      </c>
      <c r="C4796" s="69">
        <f>PRODUCT(AE4794)</f>
        <v>23</v>
      </c>
      <c r="D4796" s="69">
        <f>PRODUCT(AF4794)</f>
        <v>0</v>
      </c>
      <c r="E4796" s="69">
        <f>PRODUCT(AG4794)</f>
        <v>4</v>
      </c>
      <c r="F4796" s="69">
        <f>PRODUCT(AH4794)</f>
        <v>285</v>
      </c>
      <c r="G4796" s="70" t="s">
        <v>6</v>
      </c>
      <c r="H4796" s="69">
        <f>PRODUCT(AJ4794)</f>
        <v>129</v>
      </c>
      <c r="I4796" s="69">
        <f>PRODUCT(AK4794)</f>
        <v>32</v>
      </c>
      <c r="J4796" s="70" t="s">
        <v>6</v>
      </c>
      <c r="K4796" s="69">
        <f>PRODUCT(AN4794)</f>
        <v>44</v>
      </c>
      <c r="L4796" s="71">
        <f>PRODUCT(AL4794/B4796)</f>
        <v>603.77777777777783</v>
      </c>
      <c r="M4796" s="8"/>
      <c r="N4796" s="1"/>
      <c r="O4796" s="2">
        <v>19</v>
      </c>
      <c r="P4796" s="2">
        <v>5</v>
      </c>
      <c r="Q4796" s="2">
        <v>1985</v>
      </c>
      <c r="R4796" s="5" t="s">
        <v>778</v>
      </c>
      <c r="S4796" s="30" t="s">
        <v>6</v>
      </c>
      <c r="T4796" s="16" t="s">
        <v>782</v>
      </c>
      <c r="U4796" s="2">
        <v>3</v>
      </c>
      <c r="V4796" s="30" t="s">
        <v>6</v>
      </c>
      <c r="W4796" s="2">
        <v>9</v>
      </c>
      <c r="X4796" s="2"/>
      <c r="Y4796" s="2">
        <v>220</v>
      </c>
      <c r="Z4796" s="2">
        <v>3</v>
      </c>
      <c r="AA4796" s="30" t="s">
        <v>6</v>
      </c>
      <c r="AB4796" s="2">
        <v>9</v>
      </c>
      <c r="AD4796" s="2">
        <f t="shared" si="2059"/>
        <v>1</v>
      </c>
      <c r="AE4796" s="2">
        <f t="shared" si="2060"/>
        <v>0</v>
      </c>
      <c r="AF4796" s="2">
        <f t="shared" si="2061"/>
        <v>0</v>
      </c>
      <c r="AG4796" s="2">
        <f t="shared" si="2062"/>
        <v>1</v>
      </c>
      <c r="AH4796" s="2">
        <f t="shared" si="2063"/>
        <v>3</v>
      </c>
      <c r="AI4796" s="30" t="s">
        <v>6</v>
      </c>
      <c r="AJ4796" s="2">
        <f t="shared" si="2064"/>
        <v>9</v>
      </c>
      <c r="AK4796" s="2">
        <v>2</v>
      </c>
      <c r="AL4796" s="2">
        <f t="shared" si="2065"/>
        <v>220</v>
      </c>
      <c r="AN4796" s="2">
        <v>1</v>
      </c>
    </row>
    <row r="4797" spans="1:40" x14ac:dyDescent="0.25">
      <c r="A4797" s="68" t="s">
        <v>439</v>
      </c>
      <c r="B4797" s="69">
        <f>PRODUCT(AD4824)</f>
        <v>5</v>
      </c>
      <c r="C4797" s="69">
        <f>PRODUCT(AE4824)</f>
        <v>4</v>
      </c>
      <c r="D4797" s="69">
        <f>PRODUCT(AF4824)</f>
        <v>0</v>
      </c>
      <c r="E4797" s="69">
        <f>PRODUCT(AG4824)</f>
        <v>1</v>
      </c>
      <c r="F4797" s="69">
        <f>PRODUCT(AH4824)</f>
        <v>44</v>
      </c>
      <c r="G4797" s="70" t="s">
        <v>6</v>
      </c>
      <c r="H4797" s="69">
        <f>PRODUCT(AJ4824)</f>
        <v>25</v>
      </c>
      <c r="I4797" s="69">
        <f>PRODUCT(AK4824)</f>
        <v>11</v>
      </c>
      <c r="J4797" s="70" t="s">
        <v>6</v>
      </c>
      <c r="K4797" s="69">
        <f>PRODUCT(AN4824)</f>
        <v>3</v>
      </c>
      <c r="L4797" s="71">
        <f>PRODUCT(AL4824/B4797)</f>
        <v>1030.5999999999999</v>
      </c>
      <c r="M4797" s="8"/>
      <c r="N4797" s="1"/>
      <c r="O4797" s="2">
        <v>8</v>
      </c>
      <c r="P4797" s="2">
        <v>6</v>
      </c>
      <c r="Q4797" s="2">
        <v>1986</v>
      </c>
      <c r="R4797" s="5" t="s">
        <v>778</v>
      </c>
      <c r="S4797" s="30" t="s">
        <v>6</v>
      </c>
      <c r="T4797" s="16" t="s">
        <v>782</v>
      </c>
      <c r="U4797" s="2">
        <v>16</v>
      </c>
      <c r="V4797" s="30" t="s">
        <v>6</v>
      </c>
      <c r="W4797" s="2">
        <v>7</v>
      </c>
      <c r="X4797" s="2"/>
      <c r="Y4797" s="2">
        <v>550</v>
      </c>
      <c r="Z4797" s="2">
        <v>16</v>
      </c>
      <c r="AA4797" s="30" t="s">
        <v>6</v>
      </c>
      <c r="AB4797" s="2">
        <v>7</v>
      </c>
      <c r="AC4797" s="7"/>
      <c r="AD4797" s="2">
        <f t="shared" si="2059"/>
        <v>1</v>
      </c>
      <c r="AE4797" s="2">
        <f t="shared" si="2060"/>
        <v>1</v>
      </c>
      <c r="AF4797" s="2">
        <f t="shared" si="2061"/>
        <v>0</v>
      </c>
      <c r="AG4797" s="2">
        <f t="shared" si="2062"/>
        <v>0</v>
      </c>
      <c r="AH4797" s="2">
        <f t="shared" si="2063"/>
        <v>16</v>
      </c>
      <c r="AI4797" s="30" t="s">
        <v>6</v>
      </c>
      <c r="AJ4797" s="2">
        <f t="shared" si="2064"/>
        <v>7</v>
      </c>
      <c r="AK4797" s="2">
        <v>3</v>
      </c>
      <c r="AL4797" s="2">
        <f t="shared" si="2065"/>
        <v>550</v>
      </c>
      <c r="AN4797" s="2">
        <v>0</v>
      </c>
    </row>
    <row r="4798" spans="1:40" x14ac:dyDescent="0.25">
      <c r="A4798" s="68" t="s">
        <v>440</v>
      </c>
      <c r="B4798" s="69">
        <v>0</v>
      </c>
      <c r="C4798" s="69">
        <v>0</v>
      </c>
      <c r="D4798" s="69">
        <v>0</v>
      </c>
      <c r="E4798" s="69">
        <v>0</v>
      </c>
      <c r="F4798" s="69">
        <v>0</v>
      </c>
      <c r="G4798" s="70" t="s">
        <v>6</v>
      </c>
      <c r="H4798" s="69">
        <v>0</v>
      </c>
      <c r="I4798" s="69">
        <v>0</v>
      </c>
      <c r="J4798" s="70" t="s">
        <v>6</v>
      </c>
      <c r="K4798" s="69">
        <v>0</v>
      </c>
      <c r="L4798" s="71">
        <v>0</v>
      </c>
      <c r="M4798" s="8"/>
      <c r="N4798" s="1"/>
      <c r="O4798" s="2">
        <v>17</v>
      </c>
      <c r="P4798" s="2">
        <v>5</v>
      </c>
      <c r="Q4798" s="2">
        <v>1987</v>
      </c>
      <c r="R4798" s="5" t="s">
        <v>778</v>
      </c>
      <c r="S4798" s="30" t="s">
        <v>6</v>
      </c>
      <c r="T4798" s="5" t="s">
        <v>782</v>
      </c>
      <c r="U4798" s="2">
        <v>6</v>
      </c>
      <c r="V4798" s="30" t="s">
        <v>6</v>
      </c>
      <c r="W4798" s="2">
        <v>8</v>
      </c>
      <c r="X4798" s="2"/>
      <c r="Y4798" s="2">
        <v>358</v>
      </c>
      <c r="Z4798" s="2">
        <v>6</v>
      </c>
      <c r="AA4798" s="30" t="s">
        <v>6</v>
      </c>
      <c r="AB4798" s="2">
        <v>8</v>
      </c>
      <c r="AC4798" s="7"/>
      <c r="AD4798" s="2">
        <f t="shared" si="2059"/>
        <v>1</v>
      </c>
      <c r="AE4798" s="2">
        <f>IF(U4798&gt;W4798,1,0)</f>
        <v>0</v>
      </c>
      <c r="AF4798" s="2">
        <f t="shared" si="2061"/>
        <v>0</v>
      </c>
      <c r="AG4798" s="2">
        <f>IF(W4798&gt;U4798,1,0)</f>
        <v>1</v>
      </c>
      <c r="AH4798" s="2">
        <f>PRODUCT(Z4798)</f>
        <v>6</v>
      </c>
      <c r="AI4798" s="30" t="s">
        <v>6</v>
      </c>
      <c r="AJ4798" s="2">
        <f>PRODUCT(AB4798)</f>
        <v>8</v>
      </c>
      <c r="AK4798" s="2">
        <v>0</v>
      </c>
      <c r="AL4798" s="2">
        <f>PRODUCT(Y4798)</f>
        <v>358</v>
      </c>
      <c r="AN4798" s="2">
        <v>2</v>
      </c>
    </row>
    <row r="4799" spans="1:40" x14ac:dyDescent="0.25">
      <c r="A4799" s="68" t="s">
        <v>17</v>
      </c>
      <c r="B4799" s="69">
        <f>SUM(B4796:B4798)</f>
        <v>32</v>
      </c>
      <c r="C4799" s="69">
        <f>SUM(C4796:C4798)</f>
        <v>27</v>
      </c>
      <c r="D4799" s="69">
        <f>SUM(D4796:D4798)</f>
        <v>0</v>
      </c>
      <c r="E4799" s="69">
        <f>SUM(E4796:E4798)</f>
        <v>5</v>
      </c>
      <c r="F4799" s="69">
        <f>SUM(F4796:F4798)</f>
        <v>329</v>
      </c>
      <c r="G4799" s="70" t="s">
        <v>6</v>
      </c>
      <c r="H4799" s="69">
        <f>SUM(H4796:H4798)</f>
        <v>154</v>
      </c>
      <c r="I4799" s="69">
        <f>SUM(I4796:I4798)</f>
        <v>43</v>
      </c>
      <c r="J4799" s="70" t="s">
        <v>6</v>
      </c>
      <c r="K4799" s="69">
        <f>SUM(K4796:K4798)</f>
        <v>47</v>
      </c>
      <c r="L4799" s="71">
        <f>PRODUCT(AM4794/B4799)</f>
        <v>670.46875</v>
      </c>
      <c r="M4799" s="8"/>
      <c r="N4799" s="1"/>
      <c r="O4799" s="2">
        <v>24</v>
      </c>
      <c r="P4799" s="2">
        <v>7</v>
      </c>
      <c r="Q4799" s="2">
        <v>1988</v>
      </c>
      <c r="R4799" s="5" t="s">
        <v>778</v>
      </c>
      <c r="S4799" s="30" t="s">
        <v>6</v>
      </c>
      <c r="T4799" s="16" t="s">
        <v>782</v>
      </c>
      <c r="U4799" s="2">
        <v>8</v>
      </c>
      <c r="V4799" s="30" t="s">
        <v>6</v>
      </c>
      <c r="W4799" s="2">
        <v>13</v>
      </c>
      <c r="X4799" s="2"/>
      <c r="Y4799" s="2">
        <v>732</v>
      </c>
      <c r="Z4799" s="2">
        <v>8</v>
      </c>
      <c r="AA4799" s="30" t="s">
        <v>6</v>
      </c>
      <c r="AB4799" s="2">
        <v>13</v>
      </c>
      <c r="AC4799" s="7"/>
      <c r="AD4799" s="2">
        <f t="shared" si="2059"/>
        <v>1</v>
      </c>
      <c r="AE4799" s="2">
        <f>IF(U4799&gt;W4799,1,0)</f>
        <v>0</v>
      </c>
      <c r="AF4799" s="2">
        <f t="shared" si="2061"/>
        <v>0</v>
      </c>
      <c r="AG4799" s="2">
        <f>IF(W4799&gt;U4799,1,0)</f>
        <v>1</v>
      </c>
      <c r="AH4799" s="2">
        <f>PRODUCT(Z4799)</f>
        <v>8</v>
      </c>
      <c r="AI4799" s="30" t="s">
        <v>6</v>
      </c>
      <c r="AJ4799" s="2">
        <f>PRODUCT(AB4799)</f>
        <v>13</v>
      </c>
      <c r="AK4799" s="2">
        <v>3</v>
      </c>
      <c r="AL4799" s="2">
        <f>PRODUCT(Y4799)</f>
        <v>732</v>
      </c>
      <c r="AN4799" s="2">
        <v>0</v>
      </c>
    </row>
    <row r="4800" spans="1:40" x14ac:dyDescent="0.25">
      <c r="A4800" s="72" t="s">
        <v>18</v>
      </c>
      <c r="B4800" s="73"/>
      <c r="C4800" s="73"/>
      <c r="D4800" s="73"/>
      <c r="E4800" s="73"/>
      <c r="F4800" s="74">
        <f>PRODUCT(F4799/B4799)</f>
        <v>10.28125</v>
      </c>
      <c r="G4800" s="75" t="s">
        <v>6</v>
      </c>
      <c r="H4800" s="74">
        <f>PRODUCT(H4799/B4799)</f>
        <v>4.8125</v>
      </c>
      <c r="I4800" s="73"/>
      <c r="J4800" s="73"/>
      <c r="K4800" s="73"/>
      <c r="L4800" s="76"/>
      <c r="M4800" s="55"/>
      <c r="N4800" s="1"/>
      <c r="O4800" s="17">
        <v>28</v>
      </c>
      <c r="P4800" s="2">
        <v>5</v>
      </c>
      <c r="Q4800" s="2">
        <v>1989</v>
      </c>
      <c r="R4800" s="21" t="s">
        <v>778</v>
      </c>
      <c r="S4800" s="30" t="s">
        <v>6</v>
      </c>
      <c r="T4800" s="21" t="s">
        <v>782</v>
      </c>
      <c r="U4800" s="2">
        <v>10</v>
      </c>
      <c r="V4800" s="30" t="s">
        <v>6</v>
      </c>
      <c r="W4800" s="2">
        <v>6</v>
      </c>
      <c r="X4800" s="2"/>
      <c r="Y4800" s="2">
        <v>753</v>
      </c>
      <c r="Z4800" s="2">
        <v>10</v>
      </c>
      <c r="AA4800" s="30" t="s">
        <v>6</v>
      </c>
      <c r="AB4800" s="2">
        <v>6</v>
      </c>
      <c r="AD4800" s="2">
        <f t="shared" si="2059"/>
        <v>1</v>
      </c>
      <c r="AE4800" s="2">
        <f t="shared" si="2060"/>
        <v>1</v>
      </c>
      <c r="AF4800" s="2">
        <f t="shared" si="2061"/>
        <v>0</v>
      </c>
      <c r="AG4800" s="2">
        <f t="shared" si="2062"/>
        <v>0</v>
      </c>
      <c r="AH4800" s="2">
        <f t="shared" si="2063"/>
        <v>10</v>
      </c>
      <c r="AI4800" s="30" t="s">
        <v>6</v>
      </c>
      <c r="AJ4800" s="2">
        <f t="shared" si="2064"/>
        <v>6</v>
      </c>
      <c r="AK4800" s="2">
        <v>3</v>
      </c>
      <c r="AL4800" s="2">
        <f t="shared" si="2065"/>
        <v>753</v>
      </c>
      <c r="AN4800" s="2">
        <v>0</v>
      </c>
    </row>
    <row r="4801" spans="1:40" x14ac:dyDescent="0.25">
      <c r="B4801" s="10"/>
      <c r="C4801" s="10"/>
      <c r="D4801" s="10"/>
      <c r="E4801" s="10"/>
      <c r="F4801" s="10"/>
      <c r="G4801" s="10"/>
      <c r="H4801" s="10"/>
      <c r="I4801" s="10"/>
      <c r="J4801" s="10"/>
      <c r="K4801" s="10"/>
      <c r="L4801" s="8"/>
      <c r="N4801" s="1"/>
      <c r="O4801" s="2">
        <v>19</v>
      </c>
      <c r="P4801" s="2">
        <v>8</v>
      </c>
      <c r="Q4801" s="2">
        <v>1990</v>
      </c>
      <c r="R4801" s="16" t="s">
        <v>778</v>
      </c>
      <c r="S4801" s="1"/>
      <c r="T4801" s="16" t="s">
        <v>782</v>
      </c>
      <c r="U4801" s="20">
        <v>10</v>
      </c>
      <c r="V4801" s="30" t="s">
        <v>6</v>
      </c>
      <c r="W4801" s="20">
        <v>12</v>
      </c>
      <c r="X4801" s="20"/>
      <c r="Y4801" s="20">
        <v>1080</v>
      </c>
      <c r="Z4801" s="20">
        <v>10</v>
      </c>
      <c r="AA4801" s="30" t="s">
        <v>6</v>
      </c>
      <c r="AB4801" s="20">
        <v>12</v>
      </c>
      <c r="AC4801" s="7"/>
      <c r="AD4801" s="2">
        <f t="shared" si="2059"/>
        <v>1</v>
      </c>
      <c r="AE4801" s="2">
        <f t="shared" si="2060"/>
        <v>0</v>
      </c>
      <c r="AF4801" s="2">
        <f t="shared" si="2061"/>
        <v>0</v>
      </c>
      <c r="AG4801" s="2">
        <f t="shared" si="2062"/>
        <v>1</v>
      </c>
      <c r="AH4801" s="2">
        <f t="shared" si="2063"/>
        <v>10</v>
      </c>
      <c r="AI4801" s="39" t="s">
        <v>6</v>
      </c>
      <c r="AJ4801" s="2">
        <f t="shared" si="2064"/>
        <v>12</v>
      </c>
      <c r="AK4801" s="2">
        <v>0</v>
      </c>
      <c r="AL4801" s="2">
        <f t="shared" si="2065"/>
        <v>1080</v>
      </c>
      <c r="AN4801" s="2">
        <v>3</v>
      </c>
    </row>
    <row r="4802" spans="1:40" x14ac:dyDescent="0.25">
      <c r="A4802" s="77" t="s">
        <v>694</v>
      </c>
      <c r="B4802" s="64" t="s">
        <v>0</v>
      </c>
      <c r="C4802" s="64" t="s">
        <v>10</v>
      </c>
      <c r="D4802" s="64" t="s">
        <v>1</v>
      </c>
      <c r="E4802" s="64" t="s">
        <v>11</v>
      </c>
      <c r="F4802" s="65" t="s">
        <v>12</v>
      </c>
      <c r="G4802" s="66"/>
      <c r="H4802" s="64"/>
      <c r="I4802" s="65" t="s">
        <v>13</v>
      </c>
      <c r="J4802" s="66"/>
      <c r="K4802" s="64"/>
      <c r="L4802" s="67" t="s">
        <v>14</v>
      </c>
      <c r="N4802" s="1"/>
      <c r="O4802" s="17">
        <v>11</v>
      </c>
      <c r="P4802" s="2">
        <v>8</v>
      </c>
      <c r="Q4802" s="2">
        <v>1991</v>
      </c>
      <c r="R4802" s="5" t="s">
        <v>778</v>
      </c>
      <c r="S4802" s="30" t="s">
        <v>6</v>
      </c>
      <c r="T4802" s="5" t="s">
        <v>782</v>
      </c>
      <c r="U4802" s="2">
        <v>8</v>
      </c>
      <c r="V4802" s="30" t="s">
        <v>6</v>
      </c>
      <c r="W4802" s="2">
        <v>6</v>
      </c>
      <c r="X4802" s="2"/>
      <c r="Y4802" s="2">
        <v>1255</v>
      </c>
      <c r="Z4802" s="2">
        <v>8</v>
      </c>
      <c r="AA4802" s="30" t="s">
        <v>6</v>
      </c>
      <c r="AB4802" s="2">
        <v>6</v>
      </c>
      <c r="AC4802" s="7"/>
      <c r="AD4802" s="2">
        <f t="shared" si="2059"/>
        <v>1</v>
      </c>
      <c r="AE4802" s="2">
        <f t="shared" ref="AE4802:AE4821" si="2066">IF(U4802&gt;W4802,1,0)</f>
        <v>1</v>
      </c>
      <c r="AF4802" s="2">
        <f t="shared" si="2061"/>
        <v>0</v>
      </c>
      <c r="AG4802" s="2">
        <f t="shared" ref="AG4802:AG4821" si="2067">IF(W4802&gt;U4802,1,0)</f>
        <v>0</v>
      </c>
      <c r="AH4802" s="2">
        <f t="shared" ref="AH4802:AH4821" si="2068">PRODUCT(Z4802)</f>
        <v>8</v>
      </c>
      <c r="AI4802" s="39" t="s">
        <v>6</v>
      </c>
      <c r="AJ4802" s="2">
        <f t="shared" ref="AJ4802:AJ4821" si="2069">PRODUCT(AB4802)</f>
        <v>6</v>
      </c>
      <c r="AK4802" s="2">
        <v>1</v>
      </c>
      <c r="AL4802" s="2">
        <f t="shared" ref="AL4802:AL4821" si="2070">PRODUCT(Y4802)</f>
        <v>1255</v>
      </c>
      <c r="AN4802" s="2">
        <v>2</v>
      </c>
    </row>
    <row r="4803" spans="1:40" x14ac:dyDescent="0.25">
      <c r="A4803" s="68" t="s">
        <v>16</v>
      </c>
      <c r="B4803" s="69">
        <f>PRODUCT(B8316)</f>
        <v>27</v>
      </c>
      <c r="C4803" s="69">
        <f t="shared" ref="C4803:L4806" si="2071">PRODUCT(C8316)</f>
        <v>9</v>
      </c>
      <c r="D4803" s="69">
        <f t="shared" si="2071"/>
        <v>0</v>
      </c>
      <c r="E4803" s="69">
        <f t="shared" si="2071"/>
        <v>18</v>
      </c>
      <c r="F4803" s="69">
        <f t="shared" si="2071"/>
        <v>152</v>
      </c>
      <c r="G4803" s="70" t="s">
        <v>6</v>
      </c>
      <c r="H4803" s="69">
        <f t="shared" si="2071"/>
        <v>218</v>
      </c>
      <c r="I4803" s="69">
        <f t="shared" si="2071"/>
        <v>24</v>
      </c>
      <c r="J4803" s="70" t="s">
        <v>6</v>
      </c>
      <c r="K4803" s="69">
        <f t="shared" si="2071"/>
        <v>47</v>
      </c>
      <c r="L4803" s="71">
        <f t="shared" si="2071"/>
        <v>797.37037037037032</v>
      </c>
      <c r="M4803" s="8"/>
      <c r="N4803" s="1"/>
      <c r="O4803" s="17">
        <v>9</v>
      </c>
      <c r="P4803" s="2">
        <v>8</v>
      </c>
      <c r="Q4803" s="13">
        <v>1992</v>
      </c>
      <c r="R4803" s="16" t="s">
        <v>778</v>
      </c>
      <c r="S4803" s="30" t="s">
        <v>6</v>
      </c>
      <c r="T4803" s="16" t="s">
        <v>782</v>
      </c>
      <c r="U4803" s="2">
        <v>9</v>
      </c>
      <c r="V4803" s="30" t="s">
        <v>6</v>
      </c>
      <c r="W4803" s="2">
        <v>7</v>
      </c>
      <c r="X4803" s="2"/>
      <c r="Y4803" s="2">
        <v>1012</v>
      </c>
      <c r="Z4803" s="2">
        <v>9</v>
      </c>
      <c r="AA4803" s="30" t="s">
        <v>6</v>
      </c>
      <c r="AB4803" s="2">
        <v>7</v>
      </c>
      <c r="AC4803" s="7"/>
      <c r="AD4803" s="2">
        <f t="shared" si="2059"/>
        <v>1</v>
      </c>
      <c r="AE4803" s="2">
        <f t="shared" si="2066"/>
        <v>1</v>
      </c>
      <c r="AF4803" s="2">
        <f t="shared" si="2061"/>
        <v>0</v>
      </c>
      <c r="AG4803" s="2">
        <f t="shared" si="2067"/>
        <v>0</v>
      </c>
      <c r="AH4803" s="2">
        <f t="shared" si="2068"/>
        <v>9</v>
      </c>
      <c r="AI4803" s="39" t="s">
        <v>6</v>
      </c>
      <c r="AJ4803" s="2">
        <f t="shared" si="2069"/>
        <v>7</v>
      </c>
      <c r="AK4803" s="2">
        <v>0</v>
      </c>
      <c r="AL4803" s="2">
        <f t="shared" si="2070"/>
        <v>1012</v>
      </c>
      <c r="AN4803" s="2">
        <v>3</v>
      </c>
    </row>
    <row r="4804" spans="1:40" x14ac:dyDescent="0.25">
      <c r="A4804" s="68" t="s">
        <v>439</v>
      </c>
      <c r="B4804" s="69">
        <f>PRODUCT(B8317)</f>
        <v>3</v>
      </c>
      <c r="C4804" s="69">
        <f t="shared" si="2071"/>
        <v>1</v>
      </c>
      <c r="D4804" s="69">
        <f t="shared" si="2071"/>
        <v>0</v>
      </c>
      <c r="E4804" s="69">
        <f t="shared" si="2071"/>
        <v>2</v>
      </c>
      <c r="F4804" s="69">
        <f t="shared" si="2071"/>
        <v>14</v>
      </c>
      <c r="G4804" s="70" t="s">
        <v>6</v>
      </c>
      <c r="H4804" s="69">
        <f t="shared" si="2071"/>
        <v>29</v>
      </c>
      <c r="I4804" s="69">
        <f t="shared" si="2071"/>
        <v>2</v>
      </c>
      <c r="J4804" s="70" t="s">
        <v>6</v>
      </c>
      <c r="K4804" s="69">
        <f t="shared" si="2071"/>
        <v>6</v>
      </c>
      <c r="L4804" s="71">
        <f t="shared" si="2071"/>
        <v>1187</v>
      </c>
      <c r="M4804" s="8"/>
      <c r="N4804" s="1"/>
      <c r="O4804" s="17">
        <v>13</v>
      </c>
      <c r="P4804" s="2">
        <v>6</v>
      </c>
      <c r="Q4804" s="13">
        <v>1993</v>
      </c>
      <c r="R4804" s="5" t="s">
        <v>778</v>
      </c>
      <c r="S4804" s="30" t="s">
        <v>6</v>
      </c>
      <c r="T4804" s="16" t="s">
        <v>782</v>
      </c>
      <c r="U4804" s="2">
        <v>13</v>
      </c>
      <c r="V4804" s="30" t="s">
        <v>6</v>
      </c>
      <c r="W4804" s="2">
        <v>1</v>
      </c>
      <c r="X4804" s="2"/>
      <c r="Y4804" s="2">
        <v>1105</v>
      </c>
      <c r="Z4804" s="2">
        <v>13</v>
      </c>
      <c r="AA4804" s="30" t="s">
        <v>6</v>
      </c>
      <c r="AB4804" s="2">
        <v>1</v>
      </c>
      <c r="AC4804" s="7"/>
      <c r="AD4804" s="2">
        <f t="shared" si="2059"/>
        <v>1</v>
      </c>
      <c r="AE4804" s="2">
        <f t="shared" si="2066"/>
        <v>1</v>
      </c>
      <c r="AF4804" s="2">
        <f t="shared" si="2061"/>
        <v>0</v>
      </c>
      <c r="AG4804" s="2">
        <f t="shared" si="2067"/>
        <v>0</v>
      </c>
      <c r="AH4804" s="2">
        <f t="shared" si="2068"/>
        <v>13</v>
      </c>
      <c r="AI4804" s="30" t="s">
        <v>6</v>
      </c>
      <c r="AJ4804" s="2">
        <f t="shared" si="2069"/>
        <v>1</v>
      </c>
      <c r="AK4804" s="2">
        <v>0</v>
      </c>
      <c r="AL4804" s="2">
        <f t="shared" si="2070"/>
        <v>1105</v>
      </c>
      <c r="AN4804" s="2">
        <v>2</v>
      </c>
    </row>
    <row r="4805" spans="1:40" x14ac:dyDescent="0.25">
      <c r="A4805" s="68" t="s">
        <v>440</v>
      </c>
      <c r="B4805" s="69">
        <f>PRODUCT(B8318)</f>
        <v>0</v>
      </c>
      <c r="C4805" s="69">
        <f t="shared" si="2071"/>
        <v>0</v>
      </c>
      <c r="D4805" s="69">
        <f t="shared" si="2071"/>
        <v>0</v>
      </c>
      <c r="E4805" s="69">
        <f t="shared" si="2071"/>
        <v>0</v>
      </c>
      <c r="F4805" s="69">
        <f t="shared" si="2071"/>
        <v>0</v>
      </c>
      <c r="G4805" s="70" t="s">
        <v>6</v>
      </c>
      <c r="H4805" s="69">
        <f t="shared" si="2071"/>
        <v>0</v>
      </c>
      <c r="I4805" s="69">
        <f t="shared" si="2071"/>
        <v>2</v>
      </c>
      <c r="J4805" s="70" t="s">
        <v>6</v>
      </c>
      <c r="K4805" s="69">
        <f t="shared" si="2071"/>
        <v>1</v>
      </c>
      <c r="L4805" s="71">
        <f t="shared" si="2071"/>
        <v>0</v>
      </c>
      <c r="M4805" s="8"/>
      <c r="N4805" s="1"/>
      <c r="O4805" s="2">
        <v>10</v>
      </c>
      <c r="P4805" s="2">
        <v>7</v>
      </c>
      <c r="Q4805" s="2">
        <v>1994</v>
      </c>
      <c r="R4805" s="7" t="s">
        <v>778</v>
      </c>
      <c r="S4805" s="30" t="s">
        <v>6</v>
      </c>
      <c r="T4805" s="7" t="s">
        <v>782</v>
      </c>
      <c r="U4805" s="33">
        <v>2</v>
      </c>
      <c r="V4805" s="30" t="s">
        <v>6</v>
      </c>
      <c r="W4805" s="33">
        <v>0</v>
      </c>
      <c r="X4805" s="7" t="s">
        <v>807</v>
      </c>
      <c r="Y4805" s="2">
        <v>702</v>
      </c>
      <c r="Z4805" s="2">
        <v>14</v>
      </c>
      <c r="AA4805" s="30" t="s">
        <v>6</v>
      </c>
      <c r="AB4805" s="2">
        <v>11</v>
      </c>
      <c r="AC4805" s="7"/>
      <c r="AD4805" s="2">
        <f t="shared" si="2059"/>
        <v>1</v>
      </c>
      <c r="AE4805" s="2">
        <f t="shared" si="2066"/>
        <v>1</v>
      </c>
      <c r="AF4805" s="2">
        <f t="shared" si="2061"/>
        <v>0</v>
      </c>
      <c r="AG4805" s="2">
        <f t="shared" si="2067"/>
        <v>0</v>
      </c>
      <c r="AH4805" s="2">
        <f t="shared" si="2068"/>
        <v>14</v>
      </c>
      <c r="AI4805" s="39" t="s">
        <v>6</v>
      </c>
      <c r="AJ4805" s="2">
        <f t="shared" si="2069"/>
        <v>11</v>
      </c>
      <c r="AK4805" s="2">
        <v>0</v>
      </c>
      <c r="AL4805" s="2">
        <f t="shared" si="2070"/>
        <v>702</v>
      </c>
      <c r="AN4805" s="2">
        <v>2</v>
      </c>
    </row>
    <row r="4806" spans="1:40" x14ac:dyDescent="0.25">
      <c r="A4806" s="68" t="s">
        <v>17</v>
      </c>
      <c r="B4806" s="69">
        <f>PRODUCT(B8319)</f>
        <v>30</v>
      </c>
      <c r="C4806" s="69">
        <f t="shared" si="2071"/>
        <v>10</v>
      </c>
      <c r="D4806" s="69">
        <f t="shared" si="2071"/>
        <v>0</v>
      </c>
      <c r="E4806" s="69">
        <f t="shared" si="2071"/>
        <v>20</v>
      </c>
      <c r="F4806" s="69">
        <f t="shared" si="2071"/>
        <v>166</v>
      </c>
      <c r="G4806" s="70" t="s">
        <v>6</v>
      </c>
      <c r="H4806" s="69">
        <f t="shared" si="2071"/>
        <v>247</v>
      </c>
      <c r="I4806" s="69">
        <f t="shared" si="2071"/>
        <v>28</v>
      </c>
      <c r="J4806" s="70" t="s">
        <v>6</v>
      </c>
      <c r="K4806" s="69">
        <f t="shared" si="2071"/>
        <v>54</v>
      </c>
      <c r="L4806" s="71">
        <f t="shared" si="2071"/>
        <v>836.33333333333337</v>
      </c>
      <c r="M4806" s="8"/>
      <c r="N4806" s="1"/>
      <c r="O4806" s="2">
        <v>2</v>
      </c>
      <c r="P4806" s="2">
        <v>7</v>
      </c>
      <c r="Q4806" s="2">
        <v>1995</v>
      </c>
      <c r="R4806" s="5" t="s">
        <v>778</v>
      </c>
      <c r="S4806" s="2"/>
      <c r="T4806" s="5" t="s">
        <v>782</v>
      </c>
      <c r="U4806" s="2">
        <v>2</v>
      </c>
      <c r="V4806" s="30" t="s">
        <v>6</v>
      </c>
      <c r="W4806" s="2">
        <v>1</v>
      </c>
      <c r="X4806" s="7" t="s">
        <v>838</v>
      </c>
      <c r="Y4806" s="33">
        <v>592</v>
      </c>
      <c r="Z4806" s="2">
        <v>9</v>
      </c>
      <c r="AA4806" s="30" t="s">
        <v>6</v>
      </c>
      <c r="AB4806" s="2">
        <v>7</v>
      </c>
      <c r="AC4806" s="7"/>
      <c r="AD4806" s="2">
        <f t="shared" si="2059"/>
        <v>1</v>
      </c>
      <c r="AE4806" s="2">
        <f t="shared" si="2066"/>
        <v>1</v>
      </c>
      <c r="AF4806" s="2">
        <f t="shared" si="2061"/>
        <v>0</v>
      </c>
      <c r="AG4806" s="2">
        <f t="shared" si="2067"/>
        <v>0</v>
      </c>
      <c r="AH4806" s="2">
        <f t="shared" si="2068"/>
        <v>9</v>
      </c>
      <c r="AI4806" s="39" t="s">
        <v>6</v>
      </c>
      <c r="AJ4806" s="2">
        <f t="shared" si="2069"/>
        <v>7</v>
      </c>
      <c r="AK4806" s="2">
        <v>0</v>
      </c>
      <c r="AL4806" s="2">
        <f t="shared" si="2070"/>
        <v>592</v>
      </c>
      <c r="AN4806" s="2">
        <v>3</v>
      </c>
    </row>
    <row r="4807" spans="1:40" x14ac:dyDescent="0.25">
      <c r="A4807" s="72" t="s">
        <v>18</v>
      </c>
      <c r="B4807" s="73"/>
      <c r="C4807" s="73"/>
      <c r="D4807" s="73"/>
      <c r="E4807" s="73"/>
      <c r="F4807" s="74">
        <f>PRODUCT(F4806/B4806)</f>
        <v>5.5333333333333332</v>
      </c>
      <c r="G4807" s="75" t="s">
        <v>6</v>
      </c>
      <c r="H4807" s="74">
        <f>PRODUCT(H4806/B4806)</f>
        <v>8.2333333333333325</v>
      </c>
      <c r="I4807" s="73"/>
      <c r="J4807" s="73"/>
      <c r="K4807" s="73"/>
      <c r="L4807" s="76"/>
      <c r="M4807" s="55"/>
      <c r="N4807" s="1"/>
      <c r="O4807" s="2">
        <v>15</v>
      </c>
      <c r="P4807" s="2">
        <v>6</v>
      </c>
      <c r="Q4807" s="2">
        <v>1996</v>
      </c>
      <c r="R4807" s="5" t="s">
        <v>778</v>
      </c>
      <c r="S4807" s="30" t="s">
        <v>6</v>
      </c>
      <c r="T4807" s="5" t="s">
        <v>782</v>
      </c>
      <c r="U4807" s="2">
        <v>2</v>
      </c>
      <c r="V4807" s="30" t="s">
        <v>6</v>
      </c>
      <c r="W4807" s="2">
        <v>1</v>
      </c>
      <c r="X4807" s="7" t="s">
        <v>868</v>
      </c>
      <c r="Y4807" s="33">
        <v>601</v>
      </c>
      <c r="Z4807" s="2">
        <v>9</v>
      </c>
      <c r="AA4807" s="30" t="s">
        <v>6</v>
      </c>
      <c r="AB4807" s="2">
        <v>4</v>
      </c>
      <c r="AC4807" s="7"/>
      <c r="AD4807" s="2">
        <f t="shared" si="2059"/>
        <v>1</v>
      </c>
      <c r="AE4807" s="2">
        <f t="shared" si="2066"/>
        <v>1</v>
      </c>
      <c r="AF4807" s="2">
        <f t="shared" si="2061"/>
        <v>0</v>
      </c>
      <c r="AG4807" s="2">
        <f t="shared" si="2067"/>
        <v>0</v>
      </c>
      <c r="AH4807" s="2">
        <f t="shared" si="2068"/>
        <v>9</v>
      </c>
      <c r="AI4807" s="39" t="s">
        <v>6</v>
      </c>
      <c r="AJ4807" s="2">
        <f t="shared" si="2069"/>
        <v>4</v>
      </c>
      <c r="AK4807" s="2">
        <v>1</v>
      </c>
      <c r="AL4807" s="2">
        <f t="shared" si="2070"/>
        <v>601</v>
      </c>
      <c r="AN4807" s="2">
        <v>2</v>
      </c>
    </row>
    <row r="4808" spans="1:40" x14ac:dyDescent="0.25">
      <c r="B4808" s="10"/>
      <c r="C4808" s="10"/>
      <c r="D4808" s="10"/>
      <c r="E4808" s="10"/>
      <c r="F4808" s="55"/>
      <c r="G4808" s="11"/>
      <c r="H4808" s="55"/>
      <c r="I4808" s="10"/>
      <c r="J4808" s="10"/>
      <c r="K4808" s="10"/>
      <c r="L4808" s="8"/>
      <c r="M4808" s="55"/>
      <c r="N4808" s="1"/>
      <c r="O4808" s="2">
        <v>20</v>
      </c>
      <c r="P4808" s="2">
        <v>7</v>
      </c>
      <c r="Q4808" s="2">
        <v>1997</v>
      </c>
      <c r="R4808" s="5" t="s">
        <v>778</v>
      </c>
      <c r="S4808" s="30" t="s">
        <v>6</v>
      </c>
      <c r="T4808" s="5" t="s">
        <v>782</v>
      </c>
      <c r="U4808" s="2">
        <v>2</v>
      </c>
      <c r="V4808" s="30" t="s">
        <v>6</v>
      </c>
      <c r="W4808" s="2">
        <v>0</v>
      </c>
      <c r="X4808" s="7" t="s">
        <v>898</v>
      </c>
      <c r="Y4808" s="33">
        <v>709</v>
      </c>
      <c r="Z4808" s="33">
        <v>8</v>
      </c>
      <c r="AA4808" s="30" t="s">
        <v>6</v>
      </c>
      <c r="AB4808" s="33">
        <v>4</v>
      </c>
      <c r="AC4808" s="7"/>
      <c r="AD4808" s="2">
        <f t="shared" si="2059"/>
        <v>1</v>
      </c>
      <c r="AE4808" s="2">
        <f t="shared" si="2066"/>
        <v>1</v>
      </c>
      <c r="AF4808" s="2">
        <f t="shared" si="2061"/>
        <v>0</v>
      </c>
      <c r="AG4808" s="2">
        <f t="shared" si="2067"/>
        <v>0</v>
      </c>
      <c r="AH4808" s="2">
        <f t="shared" si="2068"/>
        <v>8</v>
      </c>
      <c r="AI4808" s="39" t="s">
        <v>6</v>
      </c>
      <c r="AJ4808" s="2">
        <f t="shared" si="2069"/>
        <v>4</v>
      </c>
      <c r="AK4808" s="2">
        <v>1</v>
      </c>
      <c r="AL4808" s="2">
        <f t="shared" si="2070"/>
        <v>709</v>
      </c>
      <c r="AN4808" s="2">
        <v>2</v>
      </c>
    </row>
    <row r="4809" spans="1:40" x14ac:dyDescent="0.25">
      <c r="A4809" s="63" t="s">
        <v>693</v>
      </c>
      <c r="B4809" s="64"/>
      <c r="C4809" s="64"/>
      <c r="D4809" s="64"/>
      <c r="E4809" s="64"/>
      <c r="F4809" s="64"/>
      <c r="G4809" s="64"/>
      <c r="H4809" s="64"/>
      <c r="I4809" s="64"/>
      <c r="J4809" s="64"/>
      <c r="K4809" s="64"/>
      <c r="L4809" s="67"/>
      <c r="N4809" s="1"/>
      <c r="O4809" s="2">
        <v>31</v>
      </c>
      <c r="P4809" s="2">
        <v>5</v>
      </c>
      <c r="Q4809" s="2">
        <v>1998</v>
      </c>
      <c r="R4809" s="5" t="s">
        <v>778</v>
      </c>
      <c r="S4809" s="30" t="s">
        <v>6</v>
      </c>
      <c r="T4809" s="5" t="s">
        <v>782</v>
      </c>
      <c r="U4809" s="2">
        <v>2</v>
      </c>
      <c r="V4809" s="30" t="s">
        <v>6</v>
      </c>
      <c r="W4809" s="2">
        <v>0</v>
      </c>
      <c r="X4809" s="7" t="s">
        <v>908</v>
      </c>
      <c r="Y4809" s="33">
        <v>519</v>
      </c>
      <c r="Z4809" s="33">
        <v>10</v>
      </c>
      <c r="AA4809" s="30" t="s">
        <v>6</v>
      </c>
      <c r="AB4809" s="33">
        <v>2</v>
      </c>
      <c r="AC4809" s="7"/>
      <c r="AD4809" s="2">
        <f t="shared" si="2059"/>
        <v>1</v>
      </c>
      <c r="AE4809" s="2">
        <f t="shared" si="2066"/>
        <v>1</v>
      </c>
      <c r="AF4809" s="2">
        <f t="shared" si="2061"/>
        <v>0</v>
      </c>
      <c r="AG4809" s="2">
        <f t="shared" si="2067"/>
        <v>0</v>
      </c>
      <c r="AH4809" s="2">
        <f t="shared" si="2068"/>
        <v>10</v>
      </c>
      <c r="AI4809" s="39" t="s">
        <v>6</v>
      </c>
      <c r="AJ4809" s="2">
        <f t="shared" si="2069"/>
        <v>2</v>
      </c>
      <c r="AK4809" s="2">
        <v>0</v>
      </c>
      <c r="AL4809" s="2">
        <f t="shared" si="2070"/>
        <v>519</v>
      </c>
      <c r="AN4809" s="2">
        <v>3</v>
      </c>
    </row>
    <row r="4810" spans="1:40" x14ac:dyDescent="0.25">
      <c r="A4810" s="68" t="s">
        <v>24</v>
      </c>
      <c r="B4810" s="69" t="s">
        <v>0</v>
      </c>
      <c r="C4810" s="69" t="s">
        <v>10</v>
      </c>
      <c r="D4810" s="69" t="s">
        <v>1</v>
      </c>
      <c r="E4810" s="69" t="s">
        <v>11</v>
      </c>
      <c r="F4810" s="78" t="s">
        <v>12</v>
      </c>
      <c r="G4810" s="70"/>
      <c r="H4810" s="69"/>
      <c r="I4810" s="78" t="s">
        <v>13</v>
      </c>
      <c r="J4810" s="70"/>
      <c r="K4810" s="69"/>
      <c r="L4810" s="71" t="s">
        <v>14</v>
      </c>
      <c r="N4810" s="1"/>
      <c r="O4810" s="2">
        <v>25</v>
      </c>
      <c r="P4810" s="2">
        <v>7</v>
      </c>
      <c r="Q4810" s="2">
        <v>1999</v>
      </c>
      <c r="R4810" s="5" t="s">
        <v>778</v>
      </c>
      <c r="S4810" s="30" t="s">
        <v>6</v>
      </c>
      <c r="T4810" s="5" t="s">
        <v>782</v>
      </c>
      <c r="U4810" s="2">
        <v>2</v>
      </c>
      <c r="V4810" s="30" t="s">
        <v>6</v>
      </c>
      <c r="W4810" s="2">
        <v>0</v>
      </c>
      <c r="X4810" s="7" t="s">
        <v>942</v>
      </c>
      <c r="Y4810" s="2">
        <v>467</v>
      </c>
      <c r="Z4810" s="2">
        <v>11</v>
      </c>
      <c r="AA4810" s="30" t="s">
        <v>6</v>
      </c>
      <c r="AB4810" s="2">
        <v>6</v>
      </c>
      <c r="AC4810" s="7"/>
      <c r="AD4810" s="2">
        <f t="shared" si="2059"/>
        <v>1</v>
      </c>
      <c r="AE4810" s="2">
        <f t="shared" si="2066"/>
        <v>1</v>
      </c>
      <c r="AF4810" s="2">
        <f t="shared" si="2061"/>
        <v>0</v>
      </c>
      <c r="AG4810" s="2">
        <f t="shared" si="2067"/>
        <v>0</v>
      </c>
      <c r="AH4810" s="2">
        <f t="shared" si="2068"/>
        <v>11</v>
      </c>
      <c r="AI4810" s="39" t="s">
        <v>6</v>
      </c>
      <c r="AJ4810" s="2">
        <f t="shared" si="2069"/>
        <v>6</v>
      </c>
      <c r="AK4810" s="2">
        <v>1</v>
      </c>
      <c r="AL4810" s="2">
        <f t="shared" si="2070"/>
        <v>467</v>
      </c>
      <c r="AN4810" s="2">
        <v>2</v>
      </c>
    </row>
    <row r="4811" spans="1:40" x14ac:dyDescent="0.25">
      <c r="A4811" s="68" t="s">
        <v>16</v>
      </c>
      <c r="B4811" s="69">
        <f>PRODUCT(B4796+B4803)</f>
        <v>54</v>
      </c>
      <c r="C4811" s="69">
        <f>PRODUCT(C4796+E4803)</f>
        <v>41</v>
      </c>
      <c r="D4811" s="69">
        <f>PRODUCT(D4796+D4803)</f>
        <v>0</v>
      </c>
      <c r="E4811" s="69">
        <f>PRODUCT(E4796+C4803)</f>
        <v>13</v>
      </c>
      <c r="F4811" s="69">
        <f>PRODUCT(F4796+H4803)</f>
        <v>503</v>
      </c>
      <c r="G4811" s="70" t="s">
        <v>6</v>
      </c>
      <c r="H4811" s="69">
        <f>PRODUCT(H4796+F4803)</f>
        <v>281</v>
      </c>
      <c r="I4811" s="69">
        <f>PRODUCT(I4796+K4803)</f>
        <v>79</v>
      </c>
      <c r="J4811" s="70" t="s">
        <v>6</v>
      </c>
      <c r="K4811" s="69">
        <f>PRODUCT(K4796+I4803)</f>
        <v>68</v>
      </c>
      <c r="L4811" s="71">
        <f>PRODUCT(((B4796*L4796)+B4803*L4803))/B4811</f>
        <v>700.57407407407402</v>
      </c>
      <c r="M4811" s="8"/>
      <c r="N4811" s="1"/>
      <c r="O4811" s="2">
        <v>4</v>
      </c>
      <c r="P4811" s="2">
        <v>6</v>
      </c>
      <c r="Q4811" s="2">
        <v>2000</v>
      </c>
      <c r="R4811" s="5" t="s">
        <v>778</v>
      </c>
      <c r="S4811" s="30" t="s">
        <v>6</v>
      </c>
      <c r="T4811" s="5" t="s">
        <v>782</v>
      </c>
      <c r="U4811" s="2">
        <v>2</v>
      </c>
      <c r="V4811" s="30" t="s">
        <v>6</v>
      </c>
      <c r="W4811" s="2">
        <v>0</v>
      </c>
      <c r="X4811" s="7" t="s">
        <v>953</v>
      </c>
      <c r="Y4811" s="33">
        <v>436</v>
      </c>
      <c r="Z4811" s="33">
        <v>19</v>
      </c>
      <c r="AA4811" s="30" t="s">
        <v>6</v>
      </c>
      <c r="AB4811" s="33">
        <v>1</v>
      </c>
      <c r="AC4811" s="7"/>
      <c r="AD4811" s="2">
        <f t="shared" si="2059"/>
        <v>1</v>
      </c>
      <c r="AE4811" s="2">
        <f t="shared" si="2066"/>
        <v>1</v>
      </c>
      <c r="AF4811" s="2">
        <f t="shared" si="2061"/>
        <v>0</v>
      </c>
      <c r="AG4811" s="2">
        <f t="shared" si="2067"/>
        <v>0</v>
      </c>
      <c r="AH4811" s="2">
        <f t="shared" si="2068"/>
        <v>19</v>
      </c>
      <c r="AI4811" s="39" t="s">
        <v>6</v>
      </c>
      <c r="AJ4811" s="2">
        <f t="shared" si="2069"/>
        <v>1</v>
      </c>
      <c r="AK4811" s="2">
        <v>0</v>
      </c>
      <c r="AL4811" s="2">
        <f t="shared" si="2070"/>
        <v>436</v>
      </c>
      <c r="AN4811" s="2">
        <v>3</v>
      </c>
    </row>
    <row r="4812" spans="1:40" x14ac:dyDescent="0.25">
      <c r="A4812" s="68" t="s">
        <v>439</v>
      </c>
      <c r="B4812" s="69">
        <f>PRODUCT(B4797+B4804)</f>
        <v>8</v>
      </c>
      <c r="C4812" s="69">
        <f>PRODUCT(C4797+E4804)</f>
        <v>6</v>
      </c>
      <c r="D4812" s="69">
        <f>PRODUCT(D4797+D4804)</f>
        <v>0</v>
      </c>
      <c r="E4812" s="69">
        <f>PRODUCT(E4797+C4804)</f>
        <v>2</v>
      </c>
      <c r="F4812" s="69">
        <f>PRODUCT(F4797+H4804)</f>
        <v>73</v>
      </c>
      <c r="G4812" s="70" t="s">
        <v>6</v>
      </c>
      <c r="H4812" s="69">
        <f>PRODUCT(H4797+F4804)</f>
        <v>39</v>
      </c>
      <c r="I4812" s="69">
        <f>PRODUCT(I4797+K4804)</f>
        <v>17</v>
      </c>
      <c r="J4812" s="70" t="s">
        <v>6</v>
      </c>
      <c r="K4812" s="69">
        <f>PRODUCT(K4797+I4804)</f>
        <v>5</v>
      </c>
      <c r="L4812" s="71">
        <f>PRODUCT(((B4797*L4797)+B4804*L4804))/B4812</f>
        <v>1089.25</v>
      </c>
      <c r="M4812" s="8"/>
      <c r="N4812" s="1"/>
      <c r="O4812" s="2">
        <v>10</v>
      </c>
      <c r="P4812" s="2">
        <v>6</v>
      </c>
      <c r="Q4812" s="2">
        <v>2007</v>
      </c>
      <c r="R4812" s="5" t="s">
        <v>778</v>
      </c>
      <c r="S4812" s="30" t="s">
        <v>6</v>
      </c>
      <c r="T4812" s="5" t="s">
        <v>782</v>
      </c>
      <c r="U4812" s="2">
        <v>2</v>
      </c>
      <c r="V4812" s="30" t="s">
        <v>6</v>
      </c>
      <c r="W4812" s="2">
        <v>0</v>
      </c>
      <c r="X4812" s="7" t="s">
        <v>106</v>
      </c>
      <c r="Y4812" s="2">
        <v>337</v>
      </c>
      <c r="Z4812" s="2">
        <v>8</v>
      </c>
      <c r="AA4812" s="30" t="s">
        <v>6</v>
      </c>
      <c r="AB4812" s="2">
        <v>1</v>
      </c>
      <c r="AC4812" s="7"/>
      <c r="AD4812" s="2">
        <f t="shared" si="2059"/>
        <v>1</v>
      </c>
      <c r="AE4812" s="2">
        <f t="shared" si="2066"/>
        <v>1</v>
      </c>
      <c r="AF4812" s="2">
        <f t="shared" si="2061"/>
        <v>0</v>
      </c>
      <c r="AG4812" s="2">
        <f t="shared" si="2067"/>
        <v>0</v>
      </c>
      <c r="AH4812" s="2">
        <f t="shared" si="2068"/>
        <v>8</v>
      </c>
      <c r="AI4812" s="39" t="s">
        <v>6</v>
      </c>
      <c r="AJ4812" s="2">
        <f t="shared" si="2069"/>
        <v>1</v>
      </c>
      <c r="AK4812" s="2">
        <v>0</v>
      </c>
      <c r="AL4812" s="2">
        <f t="shared" si="2070"/>
        <v>337</v>
      </c>
      <c r="AN4812" s="2">
        <v>3</v>
      </c>
    </row>
    <row r="4813" spans="1:40" x14ac:dyDescent="0.25">
      <c r="A4813" s="68" t="s">
        <v>440</v>
      </c>
      <c r="B4813" s="69">
        <f>PRODUCT(B4798+B4805)</f>
        <v>0</v>
      </c>
      <c r="C4813" s="69">
        <f>PRODUCT(C4798+E4805)</f>
        <v>0</v>
      </c>
      <c r="D4813" s="69">
        <f>PRODUCT(D4798+D4805)</f>
        <v>0</v>
      </c>
      <c r="E4813" s="69">
        <f>PRODUCT(E4798+C4805)</f>
        <v>0</v>
      </c>
      <c r="F4813" s="69">
        <f>PRODUCT(F4798+H4805)</f>
        <v>0</v>
      </c>
      <c r="G4813" s="70" t="s">
        <v>6</v>
      </c>
      <c r="H4813" s="69">
        <f>PRODUCT(H4798+F4805)</f>
        <v>0</v>
      </c>
      <c r="I4813" s="69">
        <f>PRODUCT(I4798+K4805)</f>
        <v>1</v>
      </c>
      <c r="J4813" s="70" t="s">
        <v>6</v>
      </c>
      <c r="K4813" s="69">
        <f>PRODUCT(K4798+I4805)</f>
        <v>2</v>
      </c>
      <c r="L4813" s="71">
        <v>0</v>
      </c>
      <c r="M4813" s="8"/>
      <c r="N4813" s="1"/>
      <c r="O4813" s="2">
        <v>10</v>
      </c>
      <c r="P4813" s="2">
        <v>6</v>
      </c>
      <c r="Q4813" s="2">
        <v>2008</v>
      </c>
      <c r="R4813" s="5" t="s">
        <v>778</v>
      </c>
      <c r="S4813" s="30" t="s">
        <v>6</v>
      </c>
      <c r="T4813" s="5" t="s">
        <v>782</v>
      </c>
      <c r="U4813" s="2">
        <v>2</v>
      </c>
      <c r="V4813" s="30" t="s">
        <v>6</v>
      </c>
      <c r="W4813" s="2">
        <v>0</v>
      </c>
      <c r="X4813" s="7" t="s">
        <v>1179</v>
      </c>
      <c r="Y4813" s="2">
        <v>476</v>
      </c>
      <c r="Z4813" s="2">
        <v>16</v>
      </c>
      <c r="AA4813" s="30" t="s">
        <v>6</v>
      </c>
      <c r="AB4813" s="2">
        <v>0</v>
      </c>
      <c r="AC4813" s="7"/>
      <c r="AD4813" s="2">
        <f t="shared" si="2059"/>
        <v>1</v>
      </c>
      <c r="AE4813" s="2">
        <f t="shared" si="2066"/>
        <v>1</v>
      </c>
      <c r="AF4813" s="2">
        <f t="shared" si="2061"/>
        <v>0</v>
      </c>
      <c r="AG4813" s="2">
        <f t="shared" si="2067"/>
        <v>0</v>
      </c>
      <c r="AH4813" s="2">
        <f t="shared" si="2068"/>
        <v>16</v>
      </c>
      <c r="AI4813" s="30" t="s">
        <v>6</v>
      </c>
      <c r="AJ4813" s="2">
        <f t="shared" si="2069"/>
        <v>0</v>
      </c>
      <c r="AK4813" s="2">
        <v>0</v>
      </c>
      <c r="AL4813" s="2">
        <f t="shared" si="2070"/>
        <v>476</v>
      </c>
      <c r="AN4813" s="2">
        <v>2</v>
      </c>
    </row>
    <row r="4814" spans="1:40" x14ac:dyDescent="0.25">
      <c r="A4814" s="68" t="s">
        <v>17</v>
      </c>
      <c r="B4814" s="69">
        <f>PRODUCT(B4799+B4806)</f>
        <v>62</v>
      </c>
      <c r="C4814" s="69">
        <f>PRODUCT(C4799+E4806)</f>
        <v>47</v>
      </c>
      <c r="D4814" s="69">
        <f>PRODUCT(D4799+D4806)</f>
        <v>0</v>
      </c>
      <c r="E4814" s="69">
        <f>PRODUCT(E4799+C4806)</f>
        <v>15</v>
      </c>
      <c r="F4814" s="69">
        <f>PRODUCT(F4799+H4806)</f>
        <v>576</v>
      </c>
      <c r="G4814" s="70" t="s">
        <v>6</v>
      </c>
      <c r="H4814" s="69">
        <f>PRODUCT(H4799+F4806)</f>
        <v>320</v>
      </c>
      <c r="I4814" s="69">
        <f>PRODUCT(I4799+K4806)</f>
        <v>97</v>
      </c>
      <c r="J4814" s="70" t="s">
        <v>6</v>
      </c>
      <c r="K4814" s="69">
        <f>PRODUCT(K4799+I4806)</f>
        <v>75</v>
      </c>
      <c r="L4814" s="71">
        <f>PRODUCT(((B4799*L4799)+B4806*L4806))/B4814</f>
        <v>750.72580645161293</v>
      </c>
      <c r="M4814" s="8"/>
      <c r="N4814" s="1"/>
      <c r="O4814" s="2">
        <v>26</v>
      </c>
      <c r="P4814" s="2">
        <v>5</v>
      </c>
      <c r="Q4814" s="2">
        <v>2009</v>
      </c>
      <c r="R4814" s="5" t="s">
        <v>778</v>
      </c>
      <c r="S4814" s="2"/>
      <c r="T4814" s="5" t="s">
        <v>782</v>
      </c>
      <c r="U4814" s="2">
        <v>2</v>
      </c>
      <c r="V4814" s="30" t="s">
        <v>6</v>
      </c>
      <c r="W4814" s="2">
        <v>0</v>
      </c>
      <c r="X4814" s="7" t="s">
        <v>1213</v>
      </c>
      <c r="Y4814" s="2">
        <v>759</v>
      </c>
      <c r="Z4814" s="2">
        <v>15</v>
      </c>
      <c r="AA4814" s="30" t="s">
        <v>6</v>
      </c>
      <c r="AB4814" s="2">
        <v>3</v>
      </c>
      <c r="AC4814" s="7"/>
      <c r="AD4814" s="2">
        <f t="shared" si="2059"/>
        <v>1</v>
      </c>
      <c r="AE4814" s="2">
        <f t="shared" si="2066"/>
        <v>1</v>
      </c>
      <c r="AF4814" s="2">
        <f t="shared" si="2061"/>
        <v>0</v>
      </c>
      <c r="AG4814" s="2">
        <f t="shared" si="2067"/>
        <v>0</v>
      </c>
      <c r="AH4814" s="2">
        <f t="shared" si="2068"/>
        <v>15</v>
      </c>
      <c r="AI4814" s="30" t="s">
        <v>6</v>
      </c>
      <c r="AJ4814" s="2">
        <f t="shared" si="2069"/>
        <v>3</v>
      </c>
      <c r="AK4814" s="2">
        <v>0</v>
      </c>
      <c r="AL4814" s="2">
        <f t="shared" si="2070"/>
        <v>759</v>
      </c>
      <c r="AN4814" s="2">
        <v>2</v>
      </c>
    </row>
    <row r="4815" spans="1:40" x14ac:dyDescent="0.25">
      <c r="A4815" s="72" t="s">
        <v>18</v>
      </c>
      <c r="B4815" s="73"/>
      <c r="C4815" s="73"/>
      <c r="D4815" s="73"/>
      <c r="E4815" s="73"/>
      <c r="F4815" s="74">
        <f>PRODUCT(F4814/B4814)</f>
        <v>9.2903225806451619</v>
      </c>
      <c r="G4815" s="74" t="s">
        <v>6</v>
      </c>
      <c r="H4815" s="74">
        <f>PRODUCT(H4814/B4814)</f>
        <v>5.161290322580645</v>
      </c>
      <c r="I4815" s="86"/>
      <c r="J4815" s="86"/>
      <c r="K4815" s="86"/>
      <c r="L4815" s="76"/>
      <c r="M4815" s="55"/>
      <c r="N4815" s="1"/>
      <c r="O4815" s="2">
        <v>9</v>
      </c>
      <c r="P4815" s="2">
        <v>6</v>
      </c>
      <c r="Q4815" s="2">
        <v>2010</v>
      </c>
      <c r="R4815" s="5" t="s">
        <v>778</v>
      </c>
      <c r="S4815" s="30" t="s">
        <v>6</v>
      </c>
      <c r="T4815" s="5" t="s">
        <v>782</v>
      </c>
      <c r="U4815" s="2">
        <v>1</v>
      </c>
      <c r="V4815" s="30" t="s">
        <v>6</v>
      </c>
      <c r="W4815" s="2">
        <v>0</v>
      </c>
      <c r="X4815" s="7" t="s">
        <v>1247</v>
      </c>
      <c r="Y4815" s="2">
        <v>525</v>
      </c>
      <c r="Z4815" s="2">
        <v>3</v>
      </c>
      <c r="AA4815" s="30" t="s">
        <v>6</v>
      </c>
      <c r="AB4815" s="2">
        <v>0</v>
      </c>
      <c r="AC4815" s="7"/>
      <c r="AD4815" s="2">
        <f t="shared" ref="AD4815:AD4821" si="2072">IF(Q4815&gt;100,1,0)</f>
        <v>1</v>
      </c>
      <c r="AE4815" s="2">
        <f t="shared" si="2066"/>
        <v>1</v>
      </c>
      <c r="AF4815" s="2">
        <f t="shared" ref="AF4815:AF4821" si="2073">IF(U4815=W4815,1,0)*IF(Q4815=0,0,1)</f>
        <v>0</v>
      </c>
      <c r="AG4815" s="2">
        <f t="shared" si="2067"/>
        <v>0</v>
      </c>
      <c r="AH4815" s="2">
        <f t="shared" si="2068"/>
        <v>3</v>
      </c>
      <c r="AI4815" s="30" t="s">
        <v>6</v>
      </c>
      <c r="AJ4815" s="2">
        <f t="shared" si="2069"/>
        <v>0</v>
      </c>
      <c r="AK4815" s="2">
        <v>2</v>
      </c>
      <c r="AL4815" s="2">
        <f t="shared" si="2070"/>
        <v>525</v>
      </c>
      <c r="AN4815" s="2">
        <v>1</v>
      </c>
    </row>
    <row r="4816" spans="1:40" x14ac:dyDescent="0.25">
      <c r="A4816" s="7"/>
      <c r="B4816" s="10"/>
      <c r="C4816" s="10"/>
      <c r="D4816" s="10"/>
      <c r="E4816" s="10"/>
      <c r="F4816" s="10"/>
      <c r="G4816" s="10"/>
      <c r="H4816" s="10"/>
      <c r="I4816" s="10"/>
      <c r="J4816" s="10"/>
      <c r="K4816" s="10"/>
      <c r="L4816" s="54"/>
      <c r="M4816" s="10"/>
      <c r="N4816" s="1"/>
      <c r="O4816" s="2">
        <v>6</v>
      </c>
      <c r="P4816" s="2">
        <v>7</v>
      </c>
      <c r="Q4816" s="2">
        <v>2011</v>
      </c>
      <c r="R4816" s="5" t="s">
        <v>778</v>
      </c>
      <c r="S4816" s="30" t="s">
        <v>6</v>
      </c>
      <c r="T4816" s="5" t="s">
        <v>782</v>
      </c>
      <c r="U4816" s="2">
        <v>2</v>
      </c>
      <c r="V4816" s="30" t="s">
        <v>6</v>
      </c>
      <c r="W4816" s="2">
        <v>1</v>
      </c>
      <c r="X4816" s="7" t="s">
        <v>1308</v>
      </c>
      <c r="Y4816" s="2">
        <v>864</v>
      </c>
      <c r="Z4816" s="2">
        <v>8</v>
      </c>
      <c r="AA4816" s="30" t="s">
        <v>6</v>
      </c>
      <c r="AB4816" s="2">
        <v>4</v>
      </c>
      <c r="AC4816" s="7"/>
      <c r="AD4816" s="2">
        <f t="shared" si="2072"/>
        <v>1</v>
      </c>
      <c r="AE4816" s="2">
        <f t="shared" si="2066"/>
        <v>1</v>
      </c>
      <c r="AF4816" s="2">
        <f t="shared" si="2073"/>
        <v>0</v>
      </c>
      <c r="AG4816" s="2">
        <f t="shared" si="2067"/>
        <v>0</v>
      </c>
      <c r="AH4816" s="2">
        <f t="shared" si="2068"/>
        <v>8</v>
      </c>
      <c r="AI4816" s="30" t="s">
        <v>6</v>
      </c>
      <c r="AJ4816" s="2">
        <f t="shared" si="2069"/>
        <v>4</v>
      </c>
      <c r="AK4816" s="2">
        <v>2</v>
      </c>
      <c r="AL4816" s="2">
        <f t="shared" si="2070"/>
        <v>864</v>
      </c>
      <c r="AN4816" s="2">
        <v>1</v>
      </c>
    </row>
    <row r="4817" spans="1:40" x14ac:dyDescent="0.25">
      <c r="A4817" s="7"/>
      <c r="B4817" s="10"/>
      <c r="C4817" s="10"/>
      <c r="D4817" s="10"/>
      <c r="E4817" s="10"/>
      <c r="F4817" s="10" t="s">
        <v>1873</v>
      </c>
      <c r="G4817" s="10"/>
      <c r="H4817" s="10"/>
      <c r="I4817" s="10"/>
      <c r="J4817" s="10"/>
      <c r="K4817" s="10"/>
      <c r="L4817" s="54"/>
      <c r="M4817" s="10"/>
      <c r="N4817" s="1"/>
      <c r="O4817" s="2">
        <v>26</v>
      </c>
      <c r="P4817" s="2">
        <v>6</v>
      </c>
      <c r="Q4817" s="2">
        <v>2012</v>
      </c>
      <c r="R4817" s="5" t="s">
        <v>778</v>
      </c>
      <c r="S4817" s="30" t="s">
        <v>6</v>
      </c>
      <c r="T4817" s="5" t="s">
        <v>782</v>
      </c>
      <c r="U4817" s="2">
        <v>2</v>
      </c>
      <c r="V4817" s="30" t="s">
        <v>6</v>
      </c>
      <c r="W4817" s="2">
        <v>1</v>
      </c>
      <c r="X4817" s="7" t="s">
        <v>1344</v>
      </c>
      <c r="Y4817" s="2">
        <v>505</v>
      </c>
      <c r="Z4817" s="2">
        <v>13</v>
      </c>
      <c r="AA4817" s="30" t="s">
        <v>6</v>
      </c>
      <c r="AB4817" s="2">
        <v>5</v>
      </c>
      <c r="AC4817" s="7"/>
      <c r="AD4817" s="2">
        <f t="shared" si="2072"/>
        <v>1</v>
      </c>
      <c r="AE4817" s="2">
        <f t="shared" si="2066"/>
        <v>1</v>
      </c>
      <c r="AF4817" s="2">
        <f t="shared" si="2073"/>
        <v>0</v>
      </c>
      <c r="AG4817" s="2">
        <f t="shared" si="2067"/>
        <v>0</v>
      </c>
      <c r="AH4817" s="2">
        <f t="shared" si="2068"/>
        <v>13</v>
      </c>
      <c r="AI4817" s="30" t="s">
        <v>6</v>
      </c>
      <c r="AJ4817" s="2">
        <f t="shared" si="2069"/>
        <v>5</v>
      </c>
      <c r="AK4817" s="2">
        <v>2</v>
      </c>
      <c r="AL4817" s="2">
        <f t="shared" si="2070"/>
        <v>505</v>
      </c>
      <c r="AN4817" s="2">
        <v>1</v>
      </c>
    </row>
    <row r="4818" spans="1:40" x14ac:dyDescent="0.25">
      <c r="A4818" s="7"/>
      <c r="B4818" s="10"/>
      <c r="C4818" s="10"/>
      <c r="D4818" s="10"/>
      <c r="E4818" s="10"/>
      <c r="F4818" s="10" t="s">
        <v>433</v>
      </c>
      <c r="G4818" s="10"/>
      <c r="H4818" s="10"/>
      <c r="I4818" s="10"/>
      <c r="J4818" s="10"/>
      <c r="K4818" s="10"/>
      <c r="L4818" s="54"/>
      <c r="M4818" s="10"/>
      <c r="N4818" s="1"/>
      <c r="O4818" s="2">
        <v>31</v>
      </c>
      <c r="P4818" s="2">
        <v>7</v>
      </c>
      <c r="Q4818" s="2">
        <v>2013</v>
      </c>
      <c r="R4818" s="5" t="s">
        <v>778</v>
      </c>
      <c r="S4818" s="30" t="s">
        <v>6</v>
      </c>
      <c r="T4818" s="5" t="s">
        <v>782</v>
      </c>
      <c r="U4818" s="2">
        <v>2</v>
      </c>
      <c r="V4818" s="30" t="s">
        <v>6</v>
      </c>
      <c r="W4818" s="2">
        <v>0</v>
      </c>
      <c r="X4818" s="98" t="s">
        <v>1395</v>
      </c>
      <c r="Y4818" s="2">
        <v>522</v>
      </c>
      <c r="Z4818" s="2">
        <v>21</v>
      </c>
      <c r="AA4818" s="30" t="s">
        <v>6</v>
      </c>
      <c r="AB4818" s="2">
        <v>1</v>
      </c>
      <c r="AC4818" s="7"/>
      <c r="AD4818" s="2">
        <f t="shared" si="2072"/>
        <v>1</v>
      </c>
      <c r="AE4818" s="2">
        <f t="shared" si="2066"/>
        <v>1</v>
      </c>
      <c r="AF4818" s="2">
        <f t="shared" si="2073"/>
        <v>0</v>
      </c>
      <c r="AG4818" s="2">
        <f t="shared" si="2067"/>
        <v>0</v>
      </c>
      <c r="AH4818" s="2">
        <f t="shared" si="2068"/>
        <v>21</v>
      </c>
      <c r="AI4818" s="30" t="s">
        <v>6</v>
      </c>
      <c r="AJ4818" s="2">
        <f t="shared" si="2069"/>
        <v>1</v>
      </c>
      <c r="AK4818" s="2">
        <v>2</v>
      </c>
      <c r="AL4818" s="2">
        <f t="shared" si="2070"/>
        <v>522</v>
      </c>
      <c r="AN4818" s="2">
        <v>1</v>
      </c>
    </row>
    <row r="4819" spans="1:40" x14ac:dyDescent="0.25">
      <c r="A4819" s="7"/>
      <c r="B4819" s="10"/>
      <c r="C4819" s="10"/>
      <c r="D4819" s="10"/>
      <c r="E4819" s="10"/>
      <c r="F4819" s="10" t="s">
        <v>434</v>
      </c>
      <c r="G4819" s="10"/>
      <c r="H4819" s="10"/>
      <c r="I4819" s="10"/>
      <c r="J4819" s="10"/>
      <c r="K4819" s="10"/>
      <c r="L4819" s="54"/>
      <c r="M4819" s="10"/>
      <c r="N4819" s="1"/>
      <c r="O4819" s="2">
        <v>11</v>
      </c>
      <c r="P4819" s="2">
        <v>6</v>
      </c>
      <c r="Q4819" s="2">
        <v>2014</v>
      </c>
      <c r="R4819" s="5" t="s">
        <v>778</v>
      </c>
      <c r="S4819" s="30" t="s">
        <v>6</v>
      </c>
      <c r="T4819" s="5" t="s">
        <v>782</v>
      </c>
      <c r="U4819" s="2">
        <v>2</v>
      </c>
      <c r="V4819" s="30" t="s">
        <v>6</v>
      </c>
      <c r="W4819" s="2">
        <v>0</v>
      </c>
      <c r="X4819" s="7" t="s">
        <v>207</v>
      </c>
      <c r="Y4819" s="2">
        <v>489</v>
      </c>
      <c r="Z4819" s="2">
        <v>3</v>
      </c>
      <c r="AA4819" s="30" t="s">
        <v>6</v>
      </c>
      <c r="AB4819" s="2">
        <v>1</v>
      </c>
      <c r="AC4819" s="7"/>
      <c r="AD4819" s="2">
        <f t="shared" si="2072"/>
        <v>1</v>
      </c>
      <c r="AE4819" s="2">
        <f t="shared" si="2066"/>
        <v>1</v>
      </c>
      <c r="AF4819" s="2">
        <f t="shared" si="2073"/>
        <v>0</v>
      </c>
      <c r="AG4819" s="2">
        <f t="shared" si="2067"/>
        <v>0</v>
      </c>
      <c r="AH4819" s="2">
        <f t="shared" si="2068"/>
        <v>3</v>
      </c>
      <c r="AI4819" s="30" t="s">
        <v>6</v>
      </c>
      <c r="AJ4819" s="2">
        <f t="shared" si="2069"/>
        <v>1</v>
      </c>
      <c r="AK4819" s="2">
        <v>2</v>
      </c>
      <c r="AL4819" s="2">
        <f t="shared" si="2070"/>
        <v>489</v>
      </c>
      <c r="AN4819" s="2">
        <v>1</v>
      </c>
    </row>
    <row r="4820" spans="1:40" x14ac:dyDescent="0.25">
      <c r="A4820" s="7"/>
      <c r="B4820" s="10"/>
      <c r="C4820" s="10"/>
      <c r="D4820" s="10"/>
      <c r="E4820" s="10"/>
      <c r="F4820" s="10" t="s">
        <v>435</v>
      </c>
      <c r="G4820" s="10"/>
      <c r="H4820" s="10"/>
      <c r="I4820" s="10"/>
      <c r="J4820" s="10"/>
      <c r="K4820" s="10"/>
      <c r="L4820" s="54"/>
      <c r="M4820" s="10"/>
      <c r="N4820" s="1"/>
      <c r="O4820" s="2">
        <v>10</v>
      </c>
      <c r="P4820" s="2">
        <v>5</v>
      </c>
      <c r="Q4820" s="2">
        <v>2015</v>
      </c>
      <c r="R4820" s="5" t="s">
        <v>778</v>
      </c>
      <c r="S4820" s="30" t="s">
        <v>6</v>
      </c>
      <c r="T4820" s="5" t="s">
        <v>782</v>
      </c>
      <c r="U4820" s="2">
        <v>2</v>
      </c>
      <c r="V4820" s="30" t="s">
        <v>6</v>
      </c>
      <c r="W4820" s="2">
        <v>1</v>
      </c>
      <c r="X4820" s="7" t="s">
        <v>1459</v>
      </c>
      <c r="Y4820" s="2">
        <v>293</v>
      </c>
      <c r="Z4820" s="2">
        <v>9</v>
      </c>
      <c r="AA4820" s="30" t="s">
        <v>6</v>
      </c>
      <c r="AB4820" s="2">
        <v>6</v>
      </c>
      <c r="AC4820" s="7"/>
      <c r="AD4820" s="2">
        <f t="shared" si="2072"/>
        <v>1</v>
      </c>
      <c r="AE4820" s="2">
        <f t="shared" si="2066"/>
        <v>1</v>
      </c>
      <c r="AF4820" s="2">
        <f t="shared" si="2073"/>
        <v>0</v>
      </c>
      <c r="AG4820" s="2">
        <f t="shared" si="2067"/>
        <v>0</v>
      </c>
      <c r="AH4820" s="2">
        <f t="shared" si="2068"/>
        <v>9</v>
      </c>
      <c r="AI4820" s="30" t="s">
        <v>6</v>
      </c>
      <c r="AJ4820" s="2">
        <f t="shared" si="2069"/>
        <v>6</v>
      </c>
      <c r="AK4820" s="2">
        <v>2</v>
      </c>
      <c r="AL4820" s="2">
        <f t="shared" si="2070"/>
        <v>293</v>
      </c>
      <c r="AN4820" s="2">
        <v>1</v>
      </c>
    </row>
    <row r="4821" spans="1:40" x14ac:dyDescent="0.25">
      <c r="A4821" s="7"/>
      <c r="B4821" s="10"/>
      <c r="C4821" s="10"/>
      <c r="D4821" s="10"/>
      <c r="E4821" s="10"/>
      <c r="F4821" s="10"/>
      <c r="G4821" s="10"/>
      <c r="H4821" s="10"/>
      <c r="I4821" s="10"/>
      <c r="J4821" s="10"/>
      <c r="K4821" s="10"/>
      <c r="L4821" s="54"/>
      <c r="M4821" s="10"/>
      <c r="N4821" s="1"/>
      <c r="O4821" s="15">
        <v>25</v>
      </c>
      <c r="P4821" s="15">
        <v>5</v>
      </c>
      <c r="Q4821" s="15">
        <v>2016</v>
      </c>
      <c r="R4821" s="82" t="s">
        <v>778</v>
      </c>
      <c r="S4821" s="90" t="s">
        <v>6</v>
      </c>
      <c r="T4821" s="82" t="s">
        <v>782</v>
      </c>
      <c r="U4821" s="15">
        <v>2</v>
      </c>
      <c r="V4821" s="90" t="s">
        <v>6</v>
      </c>
      <c r="W4821" s="15">
        <v>0</v>
      </c>
      <c r="X4821" s="102" t="s">
        <v>1254</v>
      </c>
      <c r="Y4821" s="15">
        <v>366</v>
      </c>
      <c r="Z4821" s="15">
        <v>14</v>
      </c>
      <c r="AA4821" s="90" t="s">
        <v>6</v>
      </c>
      <c r="AB4821" s="15">
        <v>1</v>
      </c>
      <c r="AC4821" s="7"/>
      <c r="AD4821" s="2">
        <f t="shared" si="2072"/>
        <v>1</v>
      </c>
      <c r="AE4821" s="2">
        <f t="shared" si="2066"/>
        <v>1</v>
      </c>
      <c r="AF4821" s="2">
        <f t="shared" si="2073"/>
        <v>0</v>
      </c>
      <c r="AG4821" s="2">
        <f t="shared" si="2067"/>
        <v>0</v>
      </c>
      <c r="AH4821" s="2">
        <f t="shared" si="2068"/>
        <v>14</v>
      </c>
      <c r="AI4821" s="30" t="s">
        <v>6</v>
      </c>
      <c r="AJ4821" s="2">
        <f t="shared" si="2069"/>
        <v>1</v>
      </c>
      <c r="AK4821" s="2">
        <v>2</v>
      </c>
      <c r="AL4821" s="2">
        <f t="shared" si="2070"/>
        <v>366</v>
      </c>
      <c r="AN4821" s="2">
        <v>1</v>
      </c>
    </row>
    <row r="4822" spans="1:40" x14ac:dyDescent="0.25">
      <c r="A4822" s="7"/>
      <c r="B4822" s="10"/>
      <c r="C4822" s="10"/>
      <c r="D4822" s="10"/>
      <c r="E4822" s="10"/>
      <c r="F4822" s="10"/>
      <c r="G4822" s="10"/>
      <c r="H4822" s="10"/>
      <c r="I4822" s="10"/>
      <c r="J4822" s="10"/>
      <c r="K4822" s="10"/>
      <c r="L4822" s="54"/>
      <c r="M4822" s="10"/>
      <c r="N4822" s="40"/>
      <c r="O4822" s="2"/>
      <c r="S4822" s="19"/>
      <c r="V4822" s="27"/>
      <c r="X4822" s="44"/>
      <c r="AA4822" s="27"/>
      <c r="AC4822" s="7"/>
      <c r="AI4822" s="39"/>
      <c r="AL4822" s="2"/>
    </row>
    <row r="4823" spans="1:40" x14ac:dyDescent="0.25">
      <c r="A4823" s="7"/>
      <c r="B4823" s="10"/>
      <c r="C4823" s="10"/>
      <c r="D4823" s="10"/>
      <c r="E4823" s="10"/>
      <c r="F4823" s="10"/>
      <c r="G4823" s="10"/>
      <c r="H4823" s="10"/>
      <c r="I4823" s="10"/>
      <c r="J4823" s="10"/>
      <c r="K4823" s="10"/>
      <c r="L4823" s="54"/>
      <c r="M4823" s="10"/>
      <c r="O4823" s="2"/>
      <c r="R4823" s="7"/>
      <c r="T4823" s="7"/>
      <c r="AC4823" s="7"/>
      <c r="AD4823" s="7"/>
      <c r="AE4823" s="7"/>
      <c r="AF4823" s="7"/>
      <c r="AG4823" s="7"/>
      <c r="AH4823" s="7"/>
      <c r="AI4823" s="7"/>
      <c r="AJ4823" s="7"/>
      <c r="AK4823" s="7"/>
      <c r="AN4823" s="7"/>
    </row>
    <row r="4824" spans="1:40" x14ac:dyDescent="0.25">
      <c r="A4824" s="7"/>
      <c r="B4824" s="10"/>
      <c r="C4824" s="10"/>
      <c r="D4824" s="10"/>
      <c r="E4824" s="10"/>
      <c r="F4824" s="1"/>
      <c r="G4824" s="1"/>
      <c r="H4824" s="1"/>
      <c r="I4824" s="1"/>
      <c r="J4824" s="1"/>
      <c r="K4824" s="1"/>
      <c r="L4824" s="1"/>
      <c r="R4824" s="10" t="s">
        <v>25</v>
      </c>
      <c r="AC4824" s="10" t="s">
        <v>3</v>
      </c>
      <c r="AD4824" s="3">
        <f>SUM(AD4825:AD4832)</f>
        <v>5</v>
      </c>
      <c r="AE4824" s="3">
        <f>SUM(AE4825:AE4832)</f>
        <v>4</v>
      </c>
      <c r="AF4824" s="3">
        <f>SUM(AF4825:AF4832)</f>
        <v>0</v>
      </c>
      <c r="AG4824" s="3">
        <f>SUM(AG4825:AG4832)</f>
        <v>1</v>
      </c>
      <c r="AH4824" s="3">
        <f>SUM(AH4825:AH4832)</f>
        <v>44</v>
      </c>
      <c r="AJ4824" s="3">
        <f>SUM(AJ4825:AJ4832)</f>
        <v>25</v>
      </c>
      <c r="AK4824" s="3">
        <f>SUM(AK4825:AK4832)</f>
        <v>11</v>
      </c>
      <c r="AL4824" s="3">
        <f>SUM(AL4825:AL4832)</f>
        <v>5153</v>
      </c>
      <c r="AN4824" s="3">
        <f>SUM(AN4825:AN4832)</f>
        <v>3</v>
      </c>
    </row>
    <row r="4825" spans="1:40" x14ac:dyDescent="0.25">
      <c r="A4825" s="7"/>
      <c r="B4825" s="10"/>
      <c r="C4825" s="10"/>
      <c r="D4825" s="10"/>
      <c r="E4825" s="10"/>
      <c r="F4825" s="1"/>
      <c r="G4825" s="1"/>
      <c r="H4825" s="1"/>
      <c r="I4825" s="1"/>
      <c r="J4825" s="1"/>
      <c r="K4825" s="1"/>
      <c r="L4825" s="1"/>
      <c r="N4825" s="1" t="s">
        <v>402</v>
      </c>
      <c r="O4825" s="2">
        <v>2</v>
      </c>
      <c r="P4825" s="2">
        <v>9</v>
      </c>
      <c r="Q4825" s="2">
        <v>1990</v>
      </c>
      <c r="R4825" s="5" t="s">
        <v>778</v>
      </c>
      <c r="S4825" s="30" t="s">
        <v>6</v>
      </c>
      <c r="T4825" s="5" t="s">
        <v>782</v>
      </c>
      <c r="U4825" s="2">
        <v>4</v>
      </c>
      <c r="V4825" s="30" t="s">
        <v>6</v>
      </c>
      <c r="W4825" s="2">
        <v>14</v>
      </c>
      <c r="X4825" s="2"/>
      <c r="Y4825" s="2">
        <v>3392</v>
      </c>
      <c r="Z4825" s="2">
        <v>4</v>
      </c>
      <c r="AA4825" s="30" t="s">
        <v>6</v>
      </c>
      <c r="AB4825" s="2">
        <v>14</v>
      </c>
      <c r="AC4825" s="7"/>
      <c r="AD4825" s="2">
        <f>IF(Q4825&gt;100,1,0)</f>
        <v>1</v>
      </c>
      <c r="AE4825" s="2">
        <f t="shared" ref="AE4825:AE4829" si="2074">IF(U4825&gt;W4825,1,0)</f>
        <v>0</v>
      </c>
      <c r="AF4825" s="2">
        <f>IF(U4825=W4825,1,0)*IF(Q4825=0,0,1)</f>
        <v>0</v>
      </c>
      <c r="AG4825" s="2">
        <f t="shared" ref="AG4825:AG4829" si="2075">IF(W4825&gt;U4825,1,0)</f>
        <v>1</v>
      </c>
      <c r="AH4825" s="2">
        <f t="shared" ref="AH4825:AH4829" si="2076">PRODUCT(Z4825)</f>
        <v>4</v>
      </c>
      <c r="AI4825" s="39" t="s">
        <v>6</v>
      </c>
      <c r="AJ4825" s="2">
        <f t="shared" ref="AJ4825:AJ4829" si="2077">PRODUCT(AB4825)</f>
        <v>14</v>
      </c>
      <c r="AK4825" s="2">
        <v>0</v>
      </c>
      <c r="AL4825" s="2">
        <f t="shared" ref="AL4825:AL4829" si="2078">PRODUCT(Y4825)</f>
        <v>3392</v>
      </c>
      <c r="AN4825" s="2">
        <v>2</v>
      </c>
    </row>
    <row r="4826" spans="1:40" x14ac:dyDescent="0.25">
      <c r="A4826" s="7"/>
      <c r="B4826" s="10"/>
      <c r="C4826" s="10"/>
      <c r="D4826" s="10"/>
      <c r="E4826" s="10"/>
      <c r="F4826" s="1"/>
      <c r="G4826" s="1"/>
      <c r="H4826" s="1"/>
      <c r="I4826" s="1"/>
      <c r="J4826" s="1"/>
      <c r="K4826" s="1"/>
      <c r="L4826" s="1"/>
      <c r="N4826" s="1" t="s">
        <v>40</v>
      </c>
      <c r="O4826" s="2">
        <v>12</v>
      </c>
      <c r="P4826" s="100">
        <v>8</v>
      </c>
      <c r="Q4826" s="2">
        <v>2009</v>
      </c>
      <c r="R4826" s="5" t="s">
        <v>778</v>
      </c>
      <c r="S4826" s="30" t="s">
        <v>6</v>
      </c>
      <c r="T4826" s="5" t="s">
        <v>782</v>
      </c>
      <c r="U4826" s="100">
        <v>2</v>
      </c>
      <c r="V4826" s="30" t="s">
        <v>6</v>
      </c>
      <c r="W4826" s="100">
        <v>0</v>
      </c>
      <c r="X4826" s="7" t="s">
        <v>1235</v>
      </c>
      <c r="Y4826" s="100">
        <v>384</v>
      </c>
      <c r="Z4826" s="100">
        <v>12</v>
      </c>
      <c r="AA4826" s="30" t="s">
        <v>6</v>
      </c>
      <c r="AB4826" s="100">
        <v>4</v>
      </c>
      <c r="AC4826" s="7"/>
      <c r="AD4826" s="2">
        <f>IF(Q4826&gt;100,1,0)</f>
        <v>1</v>
      </c>
      <c r="AE4826" s="2">
        <f t="shared" si="2074"/>
        <v>1</v>
      </c>
      <c r="AF4826" s="2">
        <f>IF(U4826=W4826,1,0)*IF(Q4826=0,0,1)</f>
        <v>0</v>
      </c>
      <c r="AG4826" s="2">
        <f t="shared" si="2075"/>
        <v>0</v>
      </c>
      <c r="AH4826" s="2">
        <f t="shared" si="2076"/>
        <v>12</v>
      </c>
      <c r="AI4826" s="30" t="s">
        <v>6</v>
      </c>
      <c r="AJ4826" s="2">
        <f t="shared" si="2077"/>
        <v>4</v>
      </c>
      <c r="AK4826" s="2">
        <v>3</v>
      </c>
      <c r="AL4826" s="2">
        <f t="shared" si="2078"/>
        <v>384</v>
      </c>
      <c r="AN4826" s="2">
        <v>0</v>
      </c>
    </row>
    <row r="4827" spans="1:40" x14ac:dyDescent="0.25">
      <c r="A4827" s="7"/>
      <c r="B4827" s="10"/>
      <c r="C4827" s="10"/>
      <c r="D4827" s="10"/>
      <c r="E4827" s="10"/>
      <c r="F4827" s="1"/>
      <c r="G4827" s="1"/>
      <c r="H4827" s="1"/>
      <c r="I4827" s="1"/>
      <c r="J4827" s="1"/>
      <c r="K4827" s="1"/>
      <c r="L4827" s="1"/>
      <c r="N4827" s="1" t="s">
        <v>41</v>
      </c>
      <c r="O4827" s="2">
        <v>16</v>
      </c>
      <c r="P4827" s="100">
        <v>8</v>
      </c>
      <c r="Q4827" s="2">
        <v>2009</v>
      </c>
      <c r="R4827" s="5" t="s">
        <v>778</v>
      </c>
      <c r="S4827" s="30" t="s">
        <v>6</v>
      </c>
      <c r="T4827" s="5" t="s">
        <v>782</v>
      </c>
      <c r="U4827" s="100">
        <v>2</v>
      </c>
      <c r="V4827" s="30" t="s">
        <v>6</v>
      </c>
      <c r="W4827" s="100">
        <v>1</v>
      </c>
      <c r="X4827" s="7" t="s">
        <v>1236</v>
      </c>
      <c r="Y4827" s="100">
        <v>317</v>
      </c>
      <c r="Z4827" s="100">
        <v>4</v>
      </c>
      <c r="AA4827" s="30" t="s">
        <v>6</v>
      </c>
      <c r="AB4827" s="100">
        <v>2</v>
      </c>
      <c r="AC4827" s="7"/>
      <c r="AD4827" s="2">
        <f t="shared" ref="AD4827:AD4829" si="2079">IF(Q4827&gt;100,1,0)</f>
        <v>1</v>
      </c>
      <c r="AE4827" s="2">
        <f t="shared" si="2074"/>
        <v>1</v>
      </c>
      <c r="AF4827" s="2">
        <f t="shared" ref="AF4827:AF4829" si="2080">IF(U4827=W4827,1,0)*IF(Q4827=0,0,1)</f>
        <v>0</v>
      </c>
      <c r="AG4827" s="2">
        <f t="shared" si="2075"/>
        <v>0</v>
      </c>
      <c r="AH4827" s="2">
        <f t="shared" si="2076"/>
        <v>4</v>
      </c>
      <c r="AI4827" s="30" t="s">
        <v>6</v>
      </c>
      <c r="AJ4827" s="2">
        <f t="shared" si="2077"/>
        <v>2</v>
      </c>
      <c r="AK4827" s="2">
        <v>2</v>
      </c>
      <c r="AL4827" s="2">
        <f t="shared" si="2078"/>
        <v>317</v>
      </c>
      <c r="AN4827" s="2">
        <v>1</v>
      </c>
    </row>
    <row r="4828" spans="1:40" x14ac:dyDescent="0.25">
      <c r="A4828" s="7"/>
      <c r="B4828" s="10"/>
      <c r="C4828" s="10"/>
      <c r="D4828" s="10"/>
      <c r="E4828" s="10"/>
      <c r="F4828" s="1"/>
      <c r="G4828" s="1"/>
      <c r="H4828" s="1"/>
      <c r="I4828" s="1"/>
      <c r="J4828" s="1"/>
      <c r="K4828" s="1"/>
      <c r="L4828" s="1"/>
      <c r="N4828" s="1" t="s">
        <v>40</v>
      </c>
      <c r="O4828" s="2">
        <v>18</v>
      </c>
      <c r="P4828" s="100">
        <v>8</v>
      </c>
      <c r="Q4828" s="2">
        <v>2015</v>
      </c>
      <c r="R4828" s="5" t="s">
        <v>778</v>
      </c>
      <c r="S4828" s="30" t="s">
        <v>6</v>
      </c>
      <c r="T4828" s="5" t="s">
        <v>782</v>
      </c>
      <c r="U4828" s="100">
        <v>2</v>
      </c>
      <c r="V4828" s="30" t="s">
        <v>6</v>
      </c>
      <c r="W4828" s="100">
        <v>0</v>
      </c>
      <c r="X4828" s="98" t="s">
        <v>1488</v>
      </c>
      <c r="Y4828" s="100">
        <v>621</v>
      </c>
      <c r="Z4828" s="100">
        <v>11</v>
      </c>
      <c r="AA4828" s="30" t="s">
        <v>6</v>
      </c>
      <c r="AB4828" s="100">
        <v>1</v>
      </c>
      <c r="AC4828" s="7"/>
      <c r="AD4828" s="2">
        <f t="shared" si="2079"/>
        <v>1</v>
      </c>
      <c r="AE4828" s="2">
        <f t="shared" si="2074"/>
        <v>1</v>
      </c>
      <c r="AF4828" s="2">
        <f t="shared" si="2080"/>
        <v>0</v>
      </c>
      <c r="AG4828" s="2">
        <f t="shared" si="2075"/>
        <v>0</v>
      </c>
      <c r="AH4828" s="2">
        <f t="shared" si="2076"/>
        <v>11</v>
      </c>
      <c r="AI4828" s="30" t="s">
        <v>6</v>
      </c>
      <c r="AJ4828" s="2">
        <f t="shared" si="2077"/>
        <v>1</v>
      </c>
      <c r="AK4828" s="2">
        <v>3</v>
      </c>
      <c r="AL4828" s="2">
        <f t="shared" si="2078"/>
        <v>621</v>
      </c>
      <c r="AN4828" s="2">
        <v>0</v>
      </c>
    </row>
    <row r="4829" spans="1:40" x14ac:dyDescent="0.25">
      <c r="A4829" s="7"/>
      <c r="B4829" s="10"/>
      <c r="C4829" s="10"/>
      <c r="D4829" s="10"/>
      <c r="E4829" s="10"/>
      <c r="F4829" s="1"/>
      <c r="G4829" s="1"/>
      <c r="H4829" s="1"/>
      <c r="I4829" s="1"/>
      <c r="J4829" s="1"/>
      <c r="K4829" s="1"/>
      <c r="L4829" s="1"/>
      <c r="N4829" s="1" t="s">
        <v>41</v>
      </c>
      <c r="O4829" s="2">
        <v>22</v>
      </c>
      <c r="P4829" s="100">
        <v>8</v>
      </c>
      <c r="Q4829" s="2">
        <v>2015</v>
      </c>
      <c r="R4829" s="5" t="s">
        <v>778</v>
      </c>
      <c r="S4829" s="30" t="s">
        <v>6</v>
      </c>
      <c r="T4829" s="5" t="s">
        <v>782</v>
      </c>
      <c r="U4829" s="100">
        <v>2</v>
      </c>
      <c r="V4829" s="30" t="s">
        <v>6</v>
      </c>
      <c r="W4829" s="100">
        <v>0</v>
      </c>
      <c r="X4829" s="98" t="s">
        <v>1490</v>
      </c>
      <c r="Y4829" s="100">
        <v>439</v>
      </c>
      <c r="Z4829" s="100">
        <v>13</v>
      </c>
      <c r="AA4829" s="30" t="s">
        <v>6</v>
      </c>
      <c r="AB4829" s="100">
        <v>4</v>
      </c>
      <c r="AC4829" s="7"/>
      <c r="AD4829" s="2">
        <f t="shared" si="2079"/>
        <v>1</v>
      </c>
      <c r="AE4829" s="2">
        <f t="shared" si="2074"/>
        <v>1</v>
      </c>
      <c r="AF4829" s="2">
        <f t="shared" si="2080"/>
        <v>0</v>
      </c>
      <c r="AG4829" s="2">
        <f t="shared" si="2075"/>
        <v>0</v>
      </c>
      <c r="AH4829" s="2">
        <f t="shared" si="2076"/>
        <v>13</v>
      </c>
      <c r="AI4829" s="30" t="s">
        <v>6</v>
      </c>
      <c r="AJ4829" s="2">
        <f t="shared" si="2077"/>
        <v>4</v>
      </c>
      <c r="AK4829" s="2">
        <v>3</v>
      </c>
      <c r="AL4829" s="2">
        <f t="shared" si="2078"/>
        <v>439</v>
      </c>
      <c r="AN4829" s="2">
        <v>0</v>
      </c>
    </row>
    <row r="4830" spans="1:40" x14ac:dyDescent="0.25">
      <c r="A4830" s="7"/>
      <c r="B4830" s="10"/>
      <c r="C4830" s="10"/>
      <c r="D4830" s="10"/>
      <c r="E4830" s="10"/>
      <c r="F4830" s="10"/>
      <c r="G4830" s="10"/>
      <c r="H4830" s="10"/>
      <c r="I4830" s="10"/>
      <c r="J4830" s="10"/>
      <c r="K4830" s="10"/>
      <c r="L4830" s="54"/>
      <c r="O4830" s="2"/>
      <c r="S4830" s="48"/>
      <c r="V4830" s="27"/>
      <c r="AA4830" s="36"/>
      <c r="AC4830" s="7"/>
      <c r="AI4830" s="30"/>
      <c r="AL4830" s="2"/>
    </row>
    <row r="4831" spans="1:40" x14ac:dyDescent="0.25">
      <c r="A4831" s="7"/>
      <c r="B4831" s="10"/>
      <c r="C4831" s="10"/>
      <c r="D4831" s="10"/>
      <c r="E4831" s="10"/>
      <c r="F4831" s="10"/>
      <c r="G4831" s="10"/>
      <c r="H4831" s="10"/>
      <c r="I4831" s="10"/>
      <c r="J4831" s="10"/>
      <c r="K4831" s="10"/>
      <c r="L4831" s="54"/>
      <c r="O4831" s="2"/>
      <c r="S4831" s="48"/>
      <c r="V4831" s="27"/>
      <c r="AA4831" s="36"/>
      <c r="AC4831" s="7"/>
      <c r="AI4831" s="30"/>
      <c r="AL4831" s="2"/>
    </row>
    <row r="4832" spans="1:40" x14ac:dyDescent="0.25">
      <c r="A4832" s="7"/>
      <c r="B4832" s="10"/>
      <c r="C4832" s="10"/>
      <c r="D4832" s="10"/>
      <c r="E4832" s="10"/>
      <c r="F4832" s="10"/>
      <c r="G4832" s="10"/>
      <c r="H4832" s="10"/>
      <c r="I4832" s="10"/>
      <c r="J4832" s="10"/>
      <c r="K4832" s="10"/>
      <c r="L4832" s="54"/>
      <c r="O4832" s="2"/>
      <c r="S4832" s="48"/>
      <c r="V4832" s="27"/>
      <c r="AA4832" s="36"/>
      <c r="AC4832" s="7"/>
      <c r="AI4832" s="30"/>
      <c r="AL4832" s="2"/>
    </row>
    <row r="4833" spans="1:40" x14ac:dyDescent="0.25">
      <c r="A4833" s="7"/>
      <c r="B4833" s="10"/>
      <c r="C4833" s="10"/>
      <c r="D4833" s="10"/>
      <c r="E4833" s="10"/>
      <c r="F4833" s="10"/>
      <c r="G4833" s="10"/>
      <c r="H4833" s="10"/>
      <c r="I4833" s="10"/>
      <c r="J4833" s="10"/>
      <c r="K4833" s="10"/>
      <c r="L4833" s="54"/>
      <c r="O4833" s="2"/>
      <c r="R4833" s="10" t="s">
        <v>32</v>
      </c>
      <c r="T4833" s="7"/>
      <c r="AC4833" s="10" t="s">
        <v>4</v>
      </c>
      <c r="AD4833" s="3">
        <f>SUM(AD4836:AD4837)</f>
        <v>0</v>
      </c>
      <c r="AE4833" s="3">
        <f>SUM(AE4836:AE4837)</f>
        <v>0</v>
      </c>
      <c r="AF4833" s="3">
        <f>SUM(AF4836:AF4837)</f>
        <v>0</v>
      </c>
      <c r="AG4833" s="3">
        <f>SUM(AG4836:AG4837)</f>
        <v>0</v>
      </c>
      <c r="AH4833" s="3">
        <f>SUM(AH4836:AH4837)</f>
        <v>0</v>
      </c>
      <c r="AI4833" s="7"/>
      <c r="AJ4833" s="3">
        <f>SUM(AJ4836:AJ4837)</f>
        <v>0</v>
      </c>
      <c r="AK4833" s="3">
        <v>0</v>
      </c>
      <c r="AL4833" s="3">
        <f>SUM(AL4836:AL4837)</f>
        <v>0</v>
      </c>
      <c r="AN4833" s="3">
        <v>0</v>
      </c>
    </row>
    <row r="4834" spans="1:40" x14ac:dyDescent="0.25">
      <c r="A4834" s="7"/>
      <c r="B4834" s="10"/>
      <c r="C4834" s="10"/>
      <c r="D4834" s="10"/>
      <c r="E4834" s="10"/>
      <c r="F4834" s="10"/>
      <c r="G4834" s="10"/>
      <c r="H4834" s="10"/>
      <c r="I4834" s="10"/>
      <c r="J4834" s="10"/>
      <c r="K4834" s="10"/>
      <c r="L4834" s="54"/>
      <c r="O4834" s="2"/>
      <c r="R4834" s="10"/>
      <c r="T4834" s="7"/>
      <c r="AC4834" s="10"/>
      <c r="AD4834" s="3"/>
      <c r="AE4834" s="3"/>
      <c r="AF4834" s="3"/>
      <c r="AG4834" s="3"/>
      <c r="AH4834" s="3"/>
      <c r="AI4834" s="7"/>
      <c r="AJ4834" s="3"/>
      <c r="AK4834" s="3"/>
      <c r="AL4834" s="3"/>
      <c r="AN4834" s="3"/>
    </row>
    <row r="4835" spans="1:40" x14ac:dyDescent="0.25">
      <c r="A4835" s="7"/>
      <c r="B4835" s="10"/>
      <c r="C4835" s="10"/>
      <c r="D4835" s="10"/>
      <c r="E4835" s="10"/>
      <c r="F4835" s="10"/>
      <c r="G4835" s="10"/>
      <c r="H4835" s="10"/>
      <c r="I4835" s="10"/>
      <c r="J4835" s="10"/>
      <c r="K4835" s="10"/>
      <c r="L4835" s="54"/>
    </row>
    <row r="4836" spans="1:40" x14ac:dyDescent="0.25">
      <c r="A4836" s="7"/>
      <c r="B4836" s="10"/>
      <c r="C4836" s="10"/>
      <c r="D4836" s="10"/>
      <c r="E4836" s="10"/>
      <c r="F4836" s="10"/>
      <c r="G4836" s="10"/>
      <c r="H4836" s="10"/>
      <c r="I4836" s="10"/>
      <c r="J4836" s="10"/>
      <c r="K4836" s="10"/>
      <c r="L4836" s="54"/>
      <c r="O4836" s="2"/>
      <c r="R4836" s="7"/>
      <c r="T4836" s="7"/>
      <c r="AC4836" s="7"/>
      <c r="AD4836" s="7"/>
      <c r="AE4836" s="7"/>
      <c r="AF4836" s="7"/>
      <c r="AG4836" s="7"/>
      <c r="AH4836" s="7"/>
      <c r="AI4836" s="7"/>
      <c r="AJ4836" s="7"/>
      <c r="AK4836" s="7"/>
      <c r="AN4836" s="7"/>
    </row>
    <row r="4837" spans="1:40" x14ac:dyDescent="0.25">
      <c r="A4837" s="7"/>
      <c r="B4837" s="10"/>
      <c r="C4837" s="10"/>
      <c r="D4837" s="10"/>
      <c r="E4837" s="10"/>
      <c r="F4837" s="10"/>
      <c r="G4837" s="10"/>
      <c r="H4837" s="10"/>
      <c r="I4837" s="10"/>
      <c r="J4837" s="10"/>
      <c r="K4837" s="10"/>
      <c r="L4837" s="54"/>
      <c r="O4837" s="2"/>
      <c r="R4837" s="7"/>
      <c r="T4837" s="7"/>
      <c r="AC4837" s="7"/>
      <c r="AD4837" s="7"/>
      <c r="AE4837" s="7"/>
      <c r="AF4837" s="7"/>
      <c r="AG4837" s="7"/>
      <c r="AH4837" s="7"/>
      <c r="AI4837" s="7"/>
      <c r="AJ4837" s="7"/>
      <c r="AK4837" s="7"/>
      <c r="AN4837" s="7"/>
    </row>
    <row r="4838" spans="1:40" x14ac:dyDescent="0.25">
      <c r="A4838" s="91" t="s">
        <v>1867</v>
      </c>
      <c r="B4838" s="10"/>
      <c r="L4838" s="8"/>
      <c r="M4838" s="3" t="s">
        <v>7</v>
      </c>
      <c r="R4838" s="6" t="s">
        <v>8</v>
      </c>
      <c r="AC4838" s="10" t="s">
        <v>2</v>
      </c>
      <c r="AD4838" s="3">
        <f>SUM(AD4839:AD4864)</f>
        <v>6</v>
      </c>
      <c r="AE4838" s="3">
        <f>SUM(AE4839:AE4864)</f>
        <v>6</v>
      </c>
      <c r="AF4838" s="3">
        <f>SUM(AF4839:AF4864)</f>
        <v>0</v>
      </c>
      <c r="AG4838" s="3">
        <f>SUM(AG4839:AG4864)</f>
        <v>0</v>
      </c>
      <c r="AH4838" s="3">
        <f>SUM(AH4839:AH4864)</f>
        <v>44</v>
      </c>
      <c r="AI4838" s="3"/>
      <c r="AJ4838" s="3">
        <f>SUM(AJ4839:AJ4864)</f>
        <v>15</v>
      </c>
      <c r="AK4838" s="3">
        <f>SUM(AK4839:AK4864)</f>
        <v>16</v>
      </c>
      <c r="AL4838" s="3">
        <f>SUM(AL4839:AL4864)</f>
        <v>3200</v>
      </c>
      <c r="AM4838" s="3"/>
      <c r="AN4838" s="3">
        <f>SUM(AN4839:AN4864)</f>
        <v>0</v>
      </c>
    </row>
    <row r="4839" spans="1:40" x14ac:dyDescent="0.25">
      <c r="A4839" s="63" t="s">
        <v>751</v>
      </c>
      <c r="B4839" s="64" t="s">
        <v>0</v>
      </c>
      <c r="C4839" s="64" t="s">
        <v>10</v>
      </c>
      <c r="D4839" s="64" t="s">
        <v>1</v>
      </c>
      <c r="E4839" s="64" t="s">
        <v>11</v>
      </c>
      <c r="F4839" s="65" t="s">
        <v>12</v>
      </c>
      <c r="G4839" s="66"/>
      <c r="H4839" s="64"/>
      <c r="I4839" s="65" t="s">
        <v>13</v>
      </c>
      <c r="J4839" s="66"/>
      <c r="K4839" s="64"/>
      <c r="L4839" s="67" t="s">
        <v>14</v>
      </c>
      <c r="M4839" s="3">
        <f>MAX(Y4839:Y4874)</f>
        <v>757</v>
      </c>
      <c r="N4839" s="1"/>
      <c r="O4839" s="15">
        <v>20</v>
      </c>
      <c r="P4839" s="15">
        <v>7</v>
      </c>
      <c r="Q4839" s="15">
        <v>2016</v>
      </c>
      <c r="R4839" s="82" t="s">
        <v>1506</v>
      </c>
      <c r="S4839" s="90" t="s">
        <v>6</v>
      </c>
      <c r="T4839" s="82" t="s">
        <v>926</v>
      </c>
      <c r="U4839" s="15">
        <v>1</v>
      </c>
      <c r="V4839" s="90" t="s">
        <v>6</v>
      </c>
      <c r="W4839" s="15">
        <v>0</v>
      </c>
      <c r="X4839" s="102" t="s">
        <v>1531</v>
      </c>
      <c r="Y4839" s="15">
        <v>504</v>
      </c>
      <c r="Z4839" s="15">
        <v>6</v>
      </c>
      <c r="AA4839" s="90" t="s">
        <v>6</v>
      </c>
      <c r="AB4839" s="15">
        <v>4</v>
      </c>
      <c r="AD4839" s="2">
        <f t="shared" ref="AD4839:AD4844" si="2081">IF(Q4839&gt;100,1,0)</f>
        <v>1</v>
      </c>
      <c r="AE4839" s="2">
        <f t="shared" ref="AE4839:AE4842" si="2082">IF(U4839&gt;W4839,1,0)</f>
        <v>1</v>
      </c>
      <c r="AF4839" s="2">
        <f t="shared" ref="AF4839:AF4844" si="2083">IF(U4839=W4839,1,0)*IF(Q4839=0,0,1)</f>
        <v>0</v>
      </c>
      <c r="AG4839" s="2">
        <f t="shared" ref="AG4839:AG4842" si="2084">IF(W4839&gt;U4839,1,0)</f>
        <v>0</v>
      </c>
      <c r="AH4839" s="2">
        <f t="shared" ref="AH4839:AH4842" si="2085">PRODUCT(Z4839)</f>
        <v>6</v>
      </c>
      <c r="AI4839" s="30" t="s">
        <v>6</v>
      </c>
      <c r="AJ4839" s="2">
        <f t="shared" ref="AJ4839:AJ4842" si="2086">PRODUCT(AB4839)</f>
        <v>4</v>
      </c>
      <c r="AK4839" s="2">
        <v>2</v>
      </c>
      <c r="AL4839" s="2">
        <f t="shared" ref="AL4839:AL4842" si="2087">PRODUCT(Y4839)</f>
        <v>504</v>
      </c>
      <c r="AN4839" s="2">
        <v>0</v>
      </c>
    </row>
    <row r="4840" spans="1:40" x14ac:dyDescent="0.25">
      <c r="A4840" s="68" t="s">
        <v>16</v>
      </c>
      <c r="B4840" s="69">
        <f>PRODUCT(AD4838)</f>
        <v>6</v>
      </c>
      <c r="C4840" s="69">
        <f>PRODUCT(AE4838)</f>
        <v>6</v>
      </c>
      <c r="D4840" s="69">
        <f>PRODUCT(AF4838)</f>
        <v>0</v>
      </c>
      <c r="E4840" s="69">
        <f>PRODUCT(AG4838)</f>
        <v>0</v>
      </c>
      <c r="F4840" s="69">
        <f>PRODUCT(AH4838)</f>
        <v>44</v>
      </c>
      <c r="G4840" s="70" t="s">
        <v>6</v>
      </c>
      <c r="H4840" s="69">
        <f>PRODUCT(AJ4838)</f>
        <v>15</v>
      </c>
      <c r="I4840" s="69">
        <f>PRODUCT(AK4838)</f>
        <v>16</v>
      </c>
      <c r="J4840" s="70" t="s">
        <v>6</v>
      </c>
      <c r="K4840" s="69">
        <f>PRODUCT(AN4838)</f>
        <v>0</v>
      </c>
      <c r="L4840" s="71">
        <f>PRODUCT(AL4838/B4840)</f>
        <v>533.33333333333337</v>
      </c>
      <c r="M4840" s="8"/>
      <c r="N4840" s="1"/>
      <c r="O4840" s="2">
        <v>11</v>
      </c>
      <c r="P4840" s="2">
        <v>5</v>
      </c>
      <c r="Q4840" s="2">
        <v>2017</v>
      </c>
      <c r="R4840" s="21" t="s">
        <v>1506</v>
      </c>
      <c r="S4840" s="2" t="s">
        <v>6</v>
      </c>
      <c r="T4840" s="5" t="s">
        <v>926</v>
      </c>
      <c r="U4840" s="2">
        <v>2</v>
      </c>
      <c r="V4840" s="30" t="s">
        <v>6</v>
      </c>
      <c r="W4840" s="2">
        <v>0</v>
      </c>
      <c r="X4840" s="44" t="s">
        <v>1556</v>
      </c>
      <c r="Y4840" s="2">
        <v>375</v>
      </c>
      <c r="Z4840" s="2">
        <v>4</v>
      </c>
      <c r="AA4840" s="30" t="s">
        <v>6</v>
      </c>
      <c r="AB4840" s="2">
        <v>0</v>
      </c>
      <c r="AD4840" s="2">
        <f t="shared" si="2081"/>
        <v>1</v>
      </c>
      <c r="AE4840" s="2">
        <f t="shared" si="2082"/>
        <v>1</v>
      </c>
      <c r="AF4840" s="2">
        <f t="shared" si="2083"/>
        <v>0</v>
      </c>
      <c r="AG4840" s="2">
        <f t="shared" si="2084"/>
        <v>0</v>
      </c>
      <c r="AH4840" s="2">
        <f t="shared" si="2085"/>
        <v>4</v>
      </c>
      <c r="AI4840" s="30" t="s">
        <v>6</v>
      </c>
      <c r="AJ4840" s="2">
        <f t="shared" si="2086"/>
        <v>0</v>
      </c>
      <c r="AK4840" s="2">
        <v>3</v>
      </c>
      <c r="AL4840" s="2">
        <f t="shared" si="2087"/>
        <v>375</v>
      </c>
      <c r="AN4840" s="2">
        <v>0</v>
      </c>
    </row>
    <row r="4841" spans="1:40" x14ac:dyDescent="0.25">
      <c r="A4841" s="68" t="s">
        <v>439</v>
      </c>
      <c r="B4841" s="69">
        <f>PRODUCT(AD4865)</f>
        <v>2</v>
      </c>
      <c r="C4841" s="69">
        <f>PRODUCT(AE4865)</f>
        <v>2</v>
      </c>
      <c r="D4841" s="69">
        <f>PRODUCT(AF4865)</f>
        <v>0</v>
      </c>
      <c r="E4841" s="69">
        <f>PRODUCT(AG4865)</f>
        <v>0</v>
      </c>
      <c r="F4841" s="69">
        <f>PRODUCT(AH4865)</f>
        <v>15</v>
      </c>
      <c r="G4841" s="70" t="s">
        <v>6</v>
      </c>
      <c r="H4841" s="69">
        <f>PRODUCT(AJ4865)</f>
        <v>8</v>
      </c>
      <c r="I4841" s="69">
        <f>PRODUCT(AK4865)</f>
        <v>4</v>
      </c>
      <c r="J4841" s="70" t="s">
        <v>6</v>
      </c>
      <c r="K4841" s="69">
        <f>PRODUCT(AN4865)</f>
        <v>0</v>
      </c>
      <c r="L4841" s="71">
        <f>PRODUCT(AL4865/B4841)</f>
        <v>591.5</v>
      </c>
      <c r="M4841" s="8"/>
      <c r="N4841" s="1"/>
      <c r="O4841" s="2">
        <v>30</v>
      </c>
      <c r="P4841" s="2">
        <v>7</v>
      </c>
      <c r="Q4841" s="2">
        <v>2017</v>
      </c>
      <c r="R4841" s="5" t="s">
        <v>1506</v>
      </c>
      <c r="S4841" s="2" t="s">
        <v>6</v>
      </c>
      <c r="T4841" s="5" t="s">
        <v>926</v>
      </c>
      <c r="U4841" s="2">
        <v>2</v>
      </c>
      <c r="V4841" s="2" t="s">
        <v>6</v>
      </c>
      <c r="W4841" s="2">
        <v>0</v>
      </c>
      <c r="X4841" s="44" t="s">
        <v>457</v>
      </c>
      <c r="Y4841" s="2">
        <v>552</v>
      </c>
      <c r="Z4841" s="2">
        <v>8</v>
      </c>
      <c r="AA4841" s="2" t="s">
        <v>6</v>
      </c>
      <c r="AB4841" s="2">
        <v>5</v>
      </c>
      <c r="AC4841" s="7"/>
      <c r="AD4841" s="2">
        <f t="shared" si="2081"/>
        <v>1</v>
      </c>
      <c r="AE4841" s="2">
        <f t="shared" si="2082"/>
        <v>1</v>
      </c>
      <c r="AF4841" s="2">
        <f t="shared" si="2083"/>
        <v>0</v>
      </c>
      <c r="AG4841" s="2">
        <f t="shared" si="2084"/>
        <v>0</v>
      </c>
      <c r="AH4841" s="2">
        <f t="shared" si="2085"/>
        <v>8</v>
      </c>
      <c r="AI4841" s="30" t="s">
        <v>6</v>
      </c>
      <c r="AJ4841" s="2">
        <f t="shared" si="2086"/>
        <v>5</v>
      </c>
      <c r="AK4841" s="2">
        <v>3</v>
      </c>
      <c r="AL4841" s="2">
        <f t="shared" si="2087"/>
        <v>552</v>
      </c>
      <c r="AN4841" s="2">
        <v>0</v>
      </c>
    </row>
    <row r="4842" spans="1:40" x14ac:dyDescent="0.25">
      <c r="A4842" s="68" t="s">
        <v>440</v>
      </c>
      <c r="B4842" s="69">
        <f>PRODUCT(AD4870)</f>
        <v>0</v>
      </c>
      <c r="C4842" s="69">
        <f>PRODUCT(AE4870)</f>
        <v>0</v>
      </c>
      <c r="D4842" s="69">
        <f>PRODUCT(AF4870)</f>
        <v>0</v>
      </c>
      <c r="E4842" s="69">
        <f>PRODUCT(AG4870)</f>
        <v>0</v>
      </c>
      <c r="F4842" s="69">
        <f>PRODUCT(AH4870)</f>
        <v>0</v>
      </c>
      <c r="G4842" s="70" t="s">
        <v>6</v>
      </c>
      <c r="H4842" s="69">
        <f>PRODUCT(AJ4870)</f>
        <v>0</v>
      </c>
      <c r="I4842" s="69">
        <f>PRODUCT(AK4870)</f>
        <v>0</v>
      </c>
      <c r="J4842" s="70" t="s">
        <v>6</v>
      </c>
      <c r="K4842" s="69">
        <f>PRODUCT(AN4870)</f>
        <v>0</v>
      </c>
      <c r="L4842" s="71">
        <v>0</v>
      </c>
      <c r="M4842" s="8"/>
      <c r="N4842" s="1"/>
      <c r="O4842" s="2">
        <v>13</v>
      </c>
      <c r="P4842" s="2">
        <v>5</v>
      </c>
      <c r="Q4842" s="2">
        <v>2018</v>
      </c>
      <c r="R4842" s="5" t="s">
        <v>1506</v>
      </c>
      <c r="S4842" s="2" t="s">
        <v>6</v>
      </c>
      <c r="T4842" s="5" t="s">
        <v>926</v>
      </c>
      <c r="U4842" s="2">
        <v>2</v>
      </c>
      <c r="V4842" s="30" t="s">
        <v>6</v>
      </c>
      <c r="W4842" s="2">
        <v>0</v>
      </c>
      <c r="X4842" s="44" t="s">
        <v>347</v>
      </c>
      <c r="Y4842" s="2">
        <v>608</v>
      </c>
      <c r="Z4842" s="2">
        <v>7</v>
      </c>
      <c r="AA4842" s="30" t="s">
        <v>6</v>
      </c>
      <c r="AB4842" s="2">
        <v>3</v>
      </c>
      <c r="AD4842" s="2">
        <f t="shared" si="2081"/>
        <v>1</v>
      </c>
      <c r="AE4842" s="2">
        <f t="shared" si="2082"/>
        <v>1</v>
      </c>
      <c r="AF4842" s="2">
        <f t="shared" si="2083"/>
        <v>0</v>
      </c>
      <c r="AG4842" s="2">
        <f t="shared" si="2084"/>
        <v>0</v>
      </c>
      <c r="AH4842" s="2">
        <f t="shared" si="2085"/>
        <v>7</v>
      </c>
      <c r="AI4842" s="30" t="s">
        <v>6</v>
      </c>
      <c r="AJ4842" s="2">
        <f t="shared" si="2086"/>
        <v>3</v>
      </c>
      <c r="AK4842" s="2">
        <v>3</v>
      </c>
      <c r="AL4842" s="2">
        <f t="shared" si="2087"/>
        <v>608</v>
      </c>
      <c r="AN4842" s="2">
        <v>0</v>
      </c>
    </row>
    <row r="4843" spans="1:40" x14ac:dyDescent="0.25">
      <c r="A4843" s="68" t="s">
        <v>17</v>
      </c>
      <c r="B4843" s="69">
        <f>SUM(B4840:B4842)</f>
        <v>8</v>
      </c>
      <c r="C4843" s="69">
        <f>SUM(C4840:C4842)</f>
        <v>8</v>
      </c>
      <c r="D4843" s="69">
        <f>SUM(D4840:D4842)</f>
        <v>0</v>
      </c>
      <c r="E4843" s="69">
        <f>SUM(E4840:E4842)</f>
        <v>0</v>
      </c>
      <c r="F4843" s="69">
        <f>SUM(F4840:F4842)</f>
        <v>59</v>
      </c>
      <c r="G4843" s="70" t="s">
        <v>6</v>
      </c>
      <c r="H4843" s="69">
        <f>SUM(H4840:H4842)</f>
        <v>23</v>
      </c>
      <c r="I4843" s="69">
        <f>SUM(I4840:I4842)</f>
        <v>20</v>
      </c>
      <c r="J4843" s="70" t="s">
        <v>6</v>
      </c>
      <c r="K4843" s="69">
        <f>SUM(K4840:K4842)</f>
        <v>0</v>
      </c>
      <c r="L4843" s="71">
        <f>PRODUCT(AL4838/B4843)</f>
        <v>400</v>
      </c>
      <c r="M4843" s="8"/>
      <c r="N4843" s="1"/>
      <c r="O4843" s="2">
        <v>26</v>
      </c>
      <c r="P4843" s="2">
        <v>7</v>
      </c>
      <c r="Q4843" s="2">
        <v>2019</v>
      </c>
      <c r="R4843" s="5" t="s">
        <v>1506</v>
      </c>
      <c r="S4843" s="2" t="s">
        <v>6</v>
      </c>
      <c r="T4843" s="5" t="s">
        <v>926</v>
      </c>
      <c r="U4843" s="2">
        <v>1</v>
      </c>
      <c r="V4843" s="30" t="s">
        <v>6</v>
      </c>
      <c r="W4843" s="2">
        <v>0</v>
      </c>
      <c r="X4843" s="44" t="s">
        <v>352</v>
      </c>
      <c r="Y4843" s="2">
        <v>465</v>
      </c>
      <c r="Z4843" s="2">
        <v>9</v>
      </c>
      <c r="AA4843" s="30" t="s">
        <v>6</v>
      </c>
      <c r="AB4843" s="2">
        <v>2</v>
      </c>
      <c r="AC4843" s="7"/>
      <c r="AD4843" s="2">
        <f t="shared" si="2081"/>
        <v>1</v>
      </c>
      <c r="AE4843" s="2">
        <f t="shared" ref="AE4843:AE4844" si="2088">IF(U4843&gt;W4843,1,0)</f>
        <v>1</v>
      </c>
      <c r="AF4843" s="2">
        <f t="shared" si="2083"/>
        <v>0</v>
      </c>
      <c r="AG4843" s="2">
        <f t="shared" ref="AG4843:AG4844" si="2089">IF(W4843&gt;U4843,1,0)</f>
        <v>0</v>
      </c>
      <c r="AH4843" s="2">
        <f t="shared" ref="AH4843:AH4844" si="2090">PRODUCT(Z4843)</f>
        <v>9</v>
      </c>
      <c r="AI4843" s="30" t="s">
        <v>6</v>
      </c>
      <c r="AJ4843" s="2">
        <f t="shared" ref="AJ4843:AJ4844" si="2091">PRODUCT(AB4843)</f>
        <v>2</v>
      </c>
      <c r="AK4843" s="2">
        <v>2</v>
      </c>
      <c r="AL4843" s="2">
        <f t="shared" ref="AL4843:AL4844" si="2092">PRODUCT(Y4843)</f>
        <v>465</v>
      </c>
      <c r="AN4843" s="2">
        <v>0</v>
      </c>
    </row>
    <row r="4844" spans="1:40" x14ac:dyDescent="0.25">
      <c r="A4844" s="72" t="s">
        <v>18</v>
      </c>
      <c r="B4844" s="73"/>
      <c r="C4844" s="73"/>
      <c r="D4844" s="73"/>
      <c r="E4844" s="73"/>
      <c r="F4844" s="74">
        <f>PRODUCT(F4843/B4843)</f>
        <v>7.375</v>
      </c>
      <c r="G4844" s="75" t="s">
        <v>6</v>
      </c>
      <c r="H4844" s="74">
        <f>PRODUCT(H4843/B4843)</f>
        <v>2.875</v>
      </c>
      <c r="I4844" s="73"/>
      <c r="J4844" s="73"/>
      <c r="K4844" s="73"/>
      <c r="L4844" s="76"/>
      <c r="M4844" s="55"/>
      <c r="N4844" s="1"/>
      <c r="O4844" s="2">
        <v>15</v>
      </c>
      <c r="P4844" s="2">
        <v>7</v>
      </c>
      <c r="Q4844" s="2">
        <v>2020</v>
      </c>
      <c r="R4844" s="105" t="s">
        <v>1506</v>
      </c>
      <c r="S4844" s="104" t="s">
        <v>6</v>
      </c>
      <c r="T4844" s="105" t="s">
        <v>926</v>
      </c>
      <c r="U4844" s="2">
        <v>2</v>
      </c>
      <c r="V4844" s="30" t="s">
        <v>6</v>
      </c>
      <c r="W4844" s="2">
        <v>0</v>
      </c>
      <c r="X4844" s="44" t="s">
        <v>532</v>
      </c>
      <c r="Y4844" s="2">
        <v>696</v>
      </c>
      <c r="Z4844" s="2">
        <v>10</v>
      </c>
      <c r="AA4844" s="30" t="s">
        <v>6</v>
      </c>
      <c r="AB4844" s="2">
        <v>1</v>
      </c>
      <c r="AC4844" s="7"/>
      <c r="AD4844" s="2">
        <f t="shared" si="2081"/>
        <v>1</v>
      </c>
      <c r="AE4844" s="2">
        <f t="shared" si="2088"/>
        <v>1</v>
      </c>
      <c r="AF4844" s="2">
        <f t="shared" si="2083"/>
        <v>0</v>
      </c>
      <c r="AG4844" s="2">
        <f t="shared" si="2089"/>
        <v>0</v>
      </c>
      <c r="AH4844" s="2">
        <f t="shared" si="2090"/>
        <v>10</v>
      </c>
      <c r="AI4844" s="30" t="s">
        <v>6</v>
      </c>
      <c r="AJ4844" s="2">
        <f t="shared" si="2091"/>
        <v>1</v>
      </c>
      <c r="AK4844" s="2">
        <v>3</v>
      </c>
      <c r="AL4844" s="2">
        <f t="shared" si="2092"/>
        <v>696</v>
      </c>
      <c r="AN4844" s="2">
        <v>0</v>
      </c>
    </row>
    <row r="4845" spans="1:40" x14ac:dyDescent="0.25">
      <c r="B4845" s="10"/>
      <c r="C4845" s="10"/>
      <c r="D4845" s="10"/>
      <c r="E4845" s="10"/>
      <c r="F4845" s="10"/>
      <c r="G4845" s="10"/>
      <c r="H4845" s="10"/>
      <c r="I4845" s="10"/>
      <c r="J4845" s="10"/>
      <c r="K4845" s="10"/>
      <c r="L4845" s="8"/>
      <c r="N4845" s="38"/>
      <c r="O4845" s="2"/>
      <c r="R4845" s="7"/>
      <c r="T4845" s="7"/>
      <c r="AC4845" s="7"/>
      <c r="AD4845" s="7"/>
      <c r="AE4845" s="7"/>
      <c r="AF4845" s="7"/>
      <c r="AG4845" s="7"/>
      <c r="AH4845" s="7"/>
      <c r="AI4845" s="7"/>
      <c r="AJ4845" s="7"/>
      <c r="AK4845" s="7"/>
      <c r="AN4845" s="7"/>
    </row>
    <row r="4846" spans="1:40" x14ac:dyDescent="0.25">
      <c r="A4846" s="77" t="s">
        <v>752</v>
      </c>
      <c r="B4846" s="64" t="s">
        <v>0</v>
      </c>
      <c r="C4846" s="64" t="s">
        <v>10</v>
      </c>
      <c r="D4846" s="64" t="s">
        <v>1</v>
      </c>
      <c r="E4846" s="64" t="s">
        <v>11</v>
      </c>
      <c r="F4846" s="65" t="s">
        <v>12</v>
      </c>
      <c r="G4846" s="66"/>
      <c r="H4846" s="64"/>
      <c r="I4846" s="65" t="s">
        <v>13</v>
      </c>
      <c r="J4846" s="66"/>
      <c r="K4846" s="64"/>
      <c r="L4846" s="67" t="s">
        <v>14</v>
      </c>
      <c r="N4846" s="38"/>
      <c r="O4846" s="2"/>
      <c r="R4846" s="7"/>
      <c r="T4846" s="7"/>
      <c r="AC4846" s="7"/>
      <c r="AD4846" s="7"/>
      <c r="AE4846" s="7"/>
      <c r="AF4846" s="7"/>
      <c r="AG4846" s="7"/>
      <c r="AH4846" s="7"/>
      <c r="AI4846" s="7"/>
      <c r="AJ4846" s="7"/>
      <c r="AK4846" s="7"/>
      <c r="AN4846" s="7"/>
    </row>
    <row r="4847" spans="1:40" x14ac:dyDescent="0.25">
      <c r="A4847" s="68" t="s">
        <v>16</v>
      </c>
      <c r="B4847" s="69">
        <f t="shared" ref="B4847:F4850" si="2093">PRODUCT(B297)</f>
        <v>6</v>
      </c>
      <c r="C4847" s="69">
        <f t="shared" si="2093"/>
        <v>1</v>
      </c>
      <c r="D4847" s="69">
        <f t="shared" si="2093"/>
        <v>0</v>
      </c>
      <c r="E4847" s="69">
        <f t="shared" si="2093"/>
        <v>5</v>
      </c>
      <c r="F4847" s="69">
        <f t="shared" si="2093"/>
        <v>17</v>
      </c>
      <c r="G4847" s="70" t="s">
        <v>6</v>
      </c>
      <c r="H4847" s="69">
        <f t="shared" ref="H4847:I4850" si="2094">PRODUCT(H297)</f>
        <v>43</v>
      </c>
      <c r="I4847" s="69">
        <f t="shared" si="2094"/>
        <v>4</v>
      </c>
      <c r="J4847" s="70" t="s">
        <v>6</v>
      </c>
      <c r="K4847" s="69">
        <f t="shared" ref="K4847:L4850" si="2095">PRODUCT(K297)</f>
        <v>13</v>
      </c>
      <c r="L4847" s="71">
        <f t="shared" si="2095"/>
        <v>781.33333333333337</v>
      </c>
      <c r="M4847" s="8"/>
      <c r="N4847" s="38"/>
      <c r="O4847" s="2"/>
      <c r="R4847" s="7"/>
      <c r="T4847" s="7"/>
      <c r="AC4847" s="7"/>
      <c r="AD4847" s="7"/>
      <c r="AE4847" s="7"/>
      <c r="AF4847" s="7"/>
      <c r="AG4847" s="7"/>
      <c r="AH4847" s="7"/>
      <c r="AI4847" s="7"/>
      <c r="AJ4847" s="7"/>
      <c r="AK4847" s="7"/>
      <c r="AN4847" s="7"/>
    </row>
    <row r="4848" spans="1:40" x14ac:dyDescent="0.25">
      <c r="A4848" s="68" t="s">
        <v>439</v>
      </c>
      <c r="B4848" s="69">
        <f t="shared" si="2093"/>
        <v>1</v>
      </c>
      <c r="C4848" s="69">
        <f t="shared" si="2093"/>
        <v>0</v>
      </c>
      <c r="D4848" s="69">
        <f t="shared" si="2093"/>
        <v>0</v>
      </c>
      <c r="E4848" s="69">
        <f t="shared" si="2093"/>
        <v>1</v>
      </c>
      <c r="F4848" s="69">
        <f t="shared" si="2093"/>
        <v>4</v>
      </c>
      <c r="G4848" s="70" t="s">
        <v>6</v>
      </c>
      <c r="H4848" s="69">
        <f t="shared" si="2094"/>
        <v>6</v>
      </c>
      <c r="I4848" s="69">
        <f t="shared" si="2094"/>
        <v>1</v>
      </c>
      <c r="J4848" s="70" t="s">
        <v>6</v>
      </c>
      <c r="K4848" s="69">
        <f t="shared" si="2095"/>
        <v>2</v>
      </c>
      <c r="L4848" s="71">
        <f t="shared" si="2095"/>
        <v>565</v>
      </c>
      <c r="M4848" s="8"/>
      <c r="N4848" s="38"/>
      <c r="O4848" s="2"/>
      <c r="R4848" s="7"/>
      <c r="T4848" s="7"/>
      <c r="AC4848" s="7"/>
      <c r="AD4848" s="7"/>
      <c r="AE4848" s="7"/>
      <c r="AF4848" s="7"/>
      <c r="AG4848" s="7"/>
      <c r="AH4848" s="7"/>
      <c r="AI4848" s="7"/>
      <c r="AJ4848" s="7"/>
      <c r="AK4848" s="7"/>
      <c r="AN4848" s="7"/>
    </row>
    <row r="4849" spans="1:40" x14ac:dyDescent="0.25">
      <c r="A4849" s="68" t="s">
        <v>440</v>
      </c>
      <c r="B4849" s="69">
        <f t="shared" si="2093"/>
        <v>0</v>
      </c>
      <c r="C4849" s="69">
        <f t="shared" si="2093"/>
        <v>0</v>
      </c>
      <c r="D4849" s="69">
        <f t="shared" si="2093"/>
        <v>0</v>
      </c>
      <c r="E4849" s="69">
        <f t="shared" si="2093"/>
        <v>0</v>
      </c>
      <c r="F4849" s="69">
        <f t="shared" si="2093"/>
        <v>0</v>
      </c>
      <c r="G4849" s="70" t="s">
        <v>6</v>
      </c>
      <c r="H4849" s="69">
        <f t="shared" si="2094"/>
        <v>0</v>
      </c>
      <c r="I4849" s="69">
        <f t="shared" si="2094"/>
        <v>0</v>
      </c>
      <c r="J4849" s="70" t="s">
        <v>6</v>
      </c>
      <c r="K4849" s="69">
        <f t="shared" si="2095"/>
        <v>0</v>
      </c>
      <c r="L4849" s="71">
        <f t="shared" si="2095"/>
        <v>0</v>
      </c>
      <c r="M4849" s="8"/>
      <c r="N4849" s="40"/>
      <c r="O4849" s="2"/>
      <c r="R4849" s="7"/>
      <c r="T4849" s="7"/>
      <c r="AC4849" s="7"/>
      <c r="AD4849" s="7"/>
      <c r="AE4849" s="7"/>
      <c r="AF4849" s="7"/>
      <c r="AG4849" s="7"/>
      <c r="AH4849" s="7"/>
      <c r="AI4849" s="7"/>
      <c r="AJ4849" s="7"/>
      <c r="AK4849" s="7"/>
      <c r="AN4849" s="7"/>
    </row>
    <row r="4850" spans="1:40" x14ac:dyDescent="0.25">
      <c r="A4850" s="68" t="s">
        <v>17</v>
      </c>
      <c r="B4850" s="69">
        <f t="shared" si="2093"/>
        <v>7</v>
      </c>
      <c r="C4850" s="69">
        <f t="shared" si="2093"/>
        <v>1</v>
      </c>
      <c r="D4850" s="69">
        <f t="shared" si="2093"/>
        <v>0</v>
      </c>
      <c r="E4850" s="69">
        <f t="shared" si="2093"/>
        <v>6</v>
      </c>
      <c r="F4850" s="69">
        <f t="shared" si="2093"/>
        <v>21</v>
      </c>
      <c r="G4850" s="70" t="s">
        <v>6</v>
      </c>
      <c r="H4850" s="69">
        <f t="shared" si="2094"/>
        <v>49</v>
      </c>
      <c r="I4850" s="69">
        <f t="shared" si="2094"/>
        <v>5</v>
      </c>
      <c r="J4850" s="70" t="s">
        <v>6</v>
      </c>
      <c r="K4850" s="69">
        <f t="shared" si="2095"/>
        <v>15</v>
      </c>
      <c r="L4850" s="71">
        <f t="shared" si="2095"/>
        <v>750.42857142857144</v>
      </c>
      <c r="M4850" s="8"/>
      <c r="N4850" s="40"/>
      <c r="O4850" s="2"/>
      <c r="R4850" s="7"/>
      <c r="T4850" s="7"/>
      <c r="AC4850" s="7"/>
      <c r="AD4850" s="7"/>
      <c r="AE4850" s="7"/>
      <c r="AF4850" s="7"/>
      <c r="AG4850" s="7"/>
      <c r="AH4850" s="7"/>
      <c r="AI4850" s="7"/>
      <c r="AJ4850" s="7"/>
      <c r="AK4850" s="7"/>
      <c r="AN4850" s="7"/>
    </row>
    <row r="4851" spans="1:40" x14ac:dyDescent="0.25">
      <c r="A4851" s="72" t="s">
        <v>18</v>
      </c>
      <c r="B4851" s="73"/>
      <c r="C4851" s="73"/>
      <c r="D4851" s="73"/>
      <c r="E4851" s="73"/>
      <c r="F4851" s="74">
        <f>PRODUCT(F4850/B4850)</f>
        <v>3</v>
      </c>
      <c r="G4851" s="75" t="s">
        <v>6</v>
      </c>
      <c r="H4851" s="74">
        <f>PRODUCT(H4850/B4850)</f>
        <v>7</v>
      </c>
      <c r="I4851" s="73"/>
      <c r="J4851" s="73"/>
      <c r="K4851" s="73"/>
      <c r="L4851" s="76"/>
      <c r="M4851" s="55"/>
      <c r="N4851" s="40"/>
      <c r="O4851" s="2"/>
      <c r="R4851" s="7"/>
      <c r="T4851" s="7"/>
      <c r="AC4851" s="7"/>
      <c r="AD4851" s="7"/>
      <c r="AE4851" s="7"/>
      <c r="AF4851" s="7"/>
      <c r="AG4851" s="7"/>
      <c r="AH4851" s="7"/>
      <c r="AI4851" s="7"/>
      <c r="AJ4851" s="7"/>
      <c r="AK4851" s="7"/>
      <c r="AN4851" s="7"/>
    </row>
    <row r="4852" spans="1:40" x14ac:dyDescent="0.25">
      <c r="B4852" s="10"/>
      <c r="C4852" s="10"/>
      <c r="D4852" s="10"/>
      <c r="E4852" s="10"/>
      <c r="F4852" s="55"/>
      <c r="G4852" s="11"/>
      <c r="H4852" s="55"/>
      <c r="I4852" s="10"/>
      <c r="J4852" s="10"/>
      <c r="K4852" s="10"/>
      <c r="L4852" s="8"/>
      <c r="M4852" s="55"/>
      <c r="N4852" s="40"/>
      <c r="O4852" s="2"/>
      <c r="R4852" s="7"/>
      <c r="T4852" s="7"/>
      <c r="AC4852" s="7"/>
      <c r="AD4852" s="7"/>
      <c r="AE4852" s="7"/>
      <c r="AF4852" s="7"/>
      <c r="AG4852" s="7"/>
      <c r="AH4852" s="7"/>
      <c r="AI4852" s="7"/>
      <c r="AJ4852" s="7"/>
      <c r="AK4852" s="7"/>
      <c r="AN4852" s="7"/>
    </row>
    <row r="4853" spans="1:40" x14ac:dyDescent="0.25">
      <c r="A4853" s="63" t="s">
        <v>751</v>
      </c>
      <c r="B4853" s="64"/>
      <c r="C4853" s="64"/>
      <c r="D4853" s="64"/>
      <c r="E4853" s="64"/>
      <c r="F4853" s="64"/>
      <c r="G4853" s="64"/>
      <c r="H4853" s="64"/>
      <c r="I4853" s="64"/>
      <c r="J4853" s="64"/>
      <c r="K4853" s="64"/>
      <c r="L4853" s="67"/>
      <c r="O4853" s="2"/>
      <c r="R4853" s="7"/>
      <c r="T4853" s="7"/>
      <c r="AC4853" s="7"/>
      <c r="AD4853" s="7"/>
      <c r="AE4853" s="7"/>
      <c r="AF4853" s="7"/>
      <c r="AG4853" s="7"/>
      <c r="AH4853" s="7"/>
      <c r="AI4853" s="7"/>
      <c r="AJ4853" s="7"/>
      <c r="AK4853" s="7"/>
      <c r="AN4853" s="7"/>
    </row>
    <row r="4854" spans="1:40" x14ac:dyDescent="0.25">
      <c r="A4854" s="68" t="s">
        <v>24</v>
      </c>
      <c r="B4854" s="69" t="s">
        <v>0</v>
      </c>
      <c r="C4854" s="69" t="s">
        <v>10</v>
      </c>
      <c r="D4854" s="69" t="s">
        <v>1</v>
      </c>
      <c r="E4854" s="69" t="s">
        <v>11</v>
      </c>
      <c r="F4854" s="78" t="s">
        <v>12</v>
      </c>
      <c r="G4854" s="70"/>
      <c r="H4854" s="69"/>
      <c r="I4854" s="78" t="s">
        <v>13</v>
      </c>
      <c r="J4854" s="70"/>
      <c r="K4854" s="69"/>
      <c r="L4854" s="71" t="s">
        <v>14</v>
      </c>
      <c r="O4854" s="2"/>
      <c r="R4854" s="7"/>
      <c r="T4854" s="7"/>
      <c r="AC4854" s="7"/>
      <c r="AD4854" s="7"/>
      <c r="AE4854" s="7"/>
      <c r="AF4854" s="7"/>
      <c r="AG4854" s="7"/>
      <c r="AH4854" s="7"/>
      <c r="AI4854" s="7"/>
      <c r="AJ4854" s="7"/>
      <c r="AK4854" s="7"/>
      <c r="AN4854" s="7"/>
    </row>
    <row r="4855" spans="1:40" x14ac:dyDescent="0.25">
      <c r="A4855" s="68" t="s">
        <v>16</v>
      </c>
      <c r="B4855" s="69">
        <f>PRODUCT(B4840+B4847)</f>
        <v>12</v>
      </c>
      <c r="C4855" s="69">
        <f>PRODUCT(C4840+E4847)</f>
        <v>11</v>
      </c>
      <c r="D4855" s="69">
        <f>PRODUCT(D4840+D4847)</f>
        <v>0</v>
      </c>
      <c r="E4855" s="69">
        <f>PRODUCT(E4840+C4847)</f>
        <v>1</v>
      </c>
      <c r="F4855" s="69">
        <f>PRODUCT(F4840+H4847)</f>
        <v>87</v>
      </c>
      <c r="G4855" s="70" t="s">
        <v>6</v>
      </c>
      <c r="H4855" s="69">
        <f>PRODUCT(H4840+F4847)</f>
        <v>32</v>
      </c>
      <c r="I4855" s="69">
        <f>PRODUCT(I4840+K4847)</f>
        <v>29</v>
      </c>
      <c r="J4855" s="70" t="s">
        <v>6</v>
      </c>
      <c r="K4855" s="69">
        <f>PRODUCT(K4840+I4847)</f>
        <v>4</v>
      </c>
      <c r="L4855" s="71">
        <f>PRODUCT(((B4840*L4840)+B4847*L4847))/B4855</f>
        <v>657.33333333333337</v>
      </c>
      <c r="M4855" s="8"/>
      <c r="N4855" s="38"/>
      <c r="O4855" s="2"/>
      <c r="R4855" s="7"/>
      <c r="T4855" s="7"/>
      <c r="AC4855" s="7"/>
      <c r="AD4855" s="7"/>
      <c r="AE4855" s="7"/>
      <c r="AF4855" s="7"/>
      <c r="AG4855" s="7"/>
      <c r="AH4855" s="7"/>
      <c r="AI4855" s="7"/>
      <c r="AJ4855" s="7"/>
      <c r="AK4855" s="7"/>
      <c r="AN4855" s="7"/>
    </row>
    <row r="4856" spans="1:40" x14ac:dyDescent="0.25">
      <c r="A4856" s="68" t="s">
        <v>439</v>
      </c>
      <c r="B4856" s="69">
        <f>PRODUCT(B4841+B4848)</f>
        <v>3</v>
      </c>
      <c r="C4856" s="69">
        <f>PRODUCT(C4841+E4848)</f>
        <v>3</v>
      </c>
      <c r="D4856" s="69">
        <f>PRODUCT(D4841+D4848)</f>
        <v>0</v>
      </c>
      <c r="E4856" s="69">
        <f>PRODUCT(E4841+C4848)</f>
        <v>0</v>
      </c>
      <c r="F4856" s="69">
        <f>PRODUCT(F4841+H4848)</f>
        <v>21</v>
      </c>
      <c r="G4856" s="70" t="s">
        <v>6</v>
      </c>
      <c r="H4856" s="69">
        <f>PRODUCT(H4841+F4848)</f>
        <v>12</v>
      </c>
      <c r="I4856" s="69">
        <f>PRODUCT(I4841+K4848)</f>
        <v>6</v>
      </c>
      <c r="J4856" s="70" t="s">
        <v>6</v>
      </c>
      <c r="K4856" s="69">
        <f>PRODUCT(K4841+I4848)</f>
        <v>1</v>
      </c>
      <c r="L4856" s="71">
        <f>PRODUCT(((B4841*L4841)+B4848*L4848))/B4856</f>
        <v>582.66666666666663</v>
      </c>
      <c r="M4856" s="8"/>
      <c r="N4856" s="38"/>
      <c r="O4856" s="2"/>
      <c r="R4856" s="7"/>
      <c r="T4856" s="7"/>
      <c r="AC4856" s="7"/>
      <c r="AD4856" s="7"/>
      <c r="AE4856" s="7"/>
      <c r="AF4856" s="7"/>
      <c r="AG4856" s="7"/>
      <c r="AH4856" s="7"/>
      <c r="AI4856" s="7"/>
      <c r="AJ4856" s="7"/>
      <c r="AK4856" s="7"/>
      <c r="AN4856" s="7"/>
    </row>
    <row r="4857" spans="1:40" x14ac:dyDescent="0.25">
      <c r="A4857" s="68" t="s">
        <v>440</v>
      </c>
      <c r="B4857" s="69">
        <f>PRODUCT(B4842+B4849)</f>
        <v>0</v>
      </c>
      <c r="C4857" s="69">
        <f>PRODUCT(C4842+E4849)</f>
        <v>0</v>
      </c>
      <c r="D4857" s="69">
        <f>PRODUCT(D4842+D4849)</f>
        <v>0</v>
      </c>
      <c r="E4857" s="69">
        <f>PRODUCT(E4842+C4849)</f>
        <v>0</v>
      </c>
      <c r="F4857" s="69">
        <f>PRODUCT(F4842+H4849)</f>
        <v>0</v>
      </c>
      <c r="G4857" s="70" t="s">
        <v>6</v>
      </c>
      <c r="H4857" s="69">
        <f>PRODUCT(H4842+F4849)</f>
        <v>0</v>
      </c>
      <c r="I4857" s="69">
        <f>PRODUCT(I4842+K4849)</f>
        <v>0</v>
      </c>
      <c r="J4857" s="70" t="s">
        <v>6</v>
      </c>
      <c r="K4857" s="69">
        <f>PRODUCT(K4842+I4849)</f>
        <v>0</v>
      </c>
      <c r="L4857" s="71">
        <v>0</v>
      </c>
      <c r="M4857" s="8"/>
      <c r="N4857" s="38"/>
      <c r="O4857" s="2"/>
      <c r="R4857" s="7"/>
      <c r="T4857" s="7"/>
      <c r="AC4857" s="7"/>
      <c r="AD4857" s="7"/>
      <c r="AE4857" s="7"/>
      <c r="AF4857" s="7"/>
      <c r="AG4857" s="7"/>
      <c r="AH4857" s="7"/>
      <c r="AI4857" s="7"/>
      <c r="AJ4857" s="7"/>
      <c r="AK4857" s="7"/>
      <c r="AN4857" s="7"/>
    </row>
    <row r="4858" spans="1:40" x14ac:dyDescent="0.25">
      <c r="A4858" s="68" t="s">
        <v>17</v>
      </c>
      <c r="B4858" s="69">
        <f>PRODUCT(B4843+B4850)</f>
        <v>15</v>
      </c>
      <c r="C4858" s="69">
        <f>PRODUCT(C4843+E4850)</f>
        <v>14</v>
      </c>
      <c r="D4858" s="69">
        <f>PRODUCT(D4843+D4850)</f>
        <v>0</v>
      </c>
      <c r="E4858" s="69">
        <f>PRODUCT(E4843+C4850)</f>
        <v>1</v>
      </c>
      <c r="F4858" s="69">
        <f>PRODUCT(F4843+H4850)</f>
        <v>108</v>
      </c>
      <c r="G4858" s="70" t="s">
        <v>6</v>
      </c>
      <c r="H4858" s="69">
        <f>PRODUCT(H4843+F4850)</f>
        <v>44</v>
      </c>
      <c r="I4858" s="69">
        <f>PRODUCT(I4843+K4850)</f>
        <v>35</v>
      </c>
      <c r="J4858" s="70" t="s">
        <v>6</v>
      </c>
      <c r="K4858" s="69">
        <f>PRODUCT(K4843+I4850)</f>
        <v>5</v>
      </c>
      <c r="L4858" s="71">
        <f>PRODUCT(((B4843*L4843)+B4850*L4850))/B4858</f>
        <v>563.5333333333333</v>
      </c>
      <c r="M4858" s="8"/>
      <c r="N4858" s="38"/>
      <c r="O4858" s="2"/>
      <c r="R4858" s="7"/>
      <c r="T4858" s="7"/>
      <c r="AC4858" s="7"/>
      <c r="AD4858" s="7"/>
      <c r="AE4858" s="7"/>
      <c r="AF4858" s="7"/>
      <c r="AG4858" s="7"/>
      <c r="AH4858" s="7"/>
      <c r="AI4858" s="7"/>
      <c r="AJ4858" s="7"/>
      <c r="AK4858" s="7"/>
      <c r="AN4858" s="7"/>
    </row>
    <row r="4859" spans="1:40" x14ac:dyDescent="0.25">
      <c r="A4859" s="72" t="s">
        <v>18</v>
      </c>
      <c r="B4859" s="73"/>
      <c r="C4859" s="73"/>
      <c r="D4859" s="73"/>
      <c r="E4859" s="73"/>
      <c r="F4859" s="74">
        <f>PRODUCT(F4858/B4858)</f>
        <v>7.2</v>
      </c>
      <c r="G4859" s="74" t="s">
        <v>6</v>
      </c>
      <c r="H4859" s="74">
        <f>PRODUCT(H4858/B4858)</f>
        <v>2.9333333333333331</v>
      </c>
      <c r="I4859" s="86"/>
      <c r="J4859" s="86"/>
      <c r="K4859" s="86"/>
      <c r="L4859" s="76"/>
      <c r="M4859" s="55"/>
      <c r="N4859" s="40"/>
      <c r="O4859" s="2"/>
      <c r="R4859" s="7"/>
      <c r="T4859" s="7"/>
      <c r="AC4859" s="7"/>
      <c r="AD4859" s="7"/>
      <c r="AE4859" s="7"/>
      <c r="AF4859" s="7"/>
      <c r="AG4859" s="7"/>
      <c r="AH4859" s="7"/>
      <c r="AI4859" s="7"/>
      <c r="AJ4859" s="7"/>
      <c r="AK4859" s="7"/>
      <c r="AN4859" s="7"/>
    </row>
    <row r="4860" spans="1:40" x14ac:dyDescent="0.25">
      <c r="A4860" s="7"/>
      <c r="B4860" s="10"/>
      <c r="C4860" s="10"/>
      <c r="D4860" s="10"/>
      <c r="E4860" s="10"/>
      <c r="F4860" s="10"/>
      <c r="G4860" s="10"/>
      <c r="H4860" s="10"/>
      <c r="I4860" s="10"/>
      <c r="J4860" s="10"/>
      <c r="K4860" s="10"/>
      <c r="L4860" s="54"/>
      <c r="O4860" s="2"/>
      <c r="R4860" s="7"/>
      <c r="T4860" s="7"/>
      <c r="AC4860" s="7"/>
      <c r="AD4860" s="7"/>
      <c r="AE4860" s="7"/>
      <c r="AF4860" s="7"/>
      <c r="AG4860" s="7"/>
      <c r="AH4860" s="7"/>
      <c r="AI4860" s="7"/>
      <c r="AJ4860" s="7"/>
      <c r="AK4860" s="7"/>
      <c r="AN4860" s="7"/>
    </row>
    <row r="4861" spans="1:40" x14ac:dyDescent="0.25">
      <c r="A4861" s="7"/>
      <c r="B4861" s="10"/>
      <c r="C4861" s="10"/>
      <c r="D4861" s="10"/>
      <c r="E4861" s="10"/>
      <c r="F4861" s="10" t="s">
        <v>551</v>
      </c>
      <c r="G4861" s="10"/>
      <c r="H4861" s="10"/>
      <c r="I4861" s="10"/>
      <c r="J4861" s="10"/>
      <c r="K4861" s="10"/>
      <c r="L4861" s="10"/>
      <c r="O4861" s="2"/>
      <c r="R4861" s="7"/>
      <c r="T4861" s="7"/>
      <c r="AC4861" s="7"/>
      <c r="AD4861" s="7"/>
      <c r="AE4861" s="7"/>
      <c r="AF4861" s="7"/>
      <c r="AG4861" s="7"/>
      <c r="AH4861" s="7"/>
      <c r="AI4861" s="7"/>
      <c r="AJ4861" s="7"/>
      <c r="AK4861" s="7"/>
      <c r="AN4861" s="7"/>
    </row>
    <row r="4862" spans="1:40" x14ac:dyDescent="0.25">
      <c r="A4862" s="7"/>
      <c r="B4862" s="10"/>
      <c r="C4862" s="10"/>
      <c r="D4862" s="10"/>
      <c r="E4862" s="10"/>
      <c r="F4862" s="10" t="s">
        <v>433</v>
      </c>
      <c r="G4862" s="10"/>
      <c r="H4862" s="10"/>
      <c r="I4862" s="10"/>
      <c r="J4862" s="10"/>
      <c r="K4862" s="10"/>
      <c r="L4862" s="57">
        <f>PRODUCT(C4843/B4843)</f>
        <v>1</v>
      </c>
      <c r="O4862" s="2"/>
      <c r="R4862" s="7"/>
      <c r="T4862" s="7"/>
      <c r="AC4862" s="7"/>
      <c r="AD4862" s="7"/>
      <c r="AE4862" s="7"/>
      <c r="AF4862" s="7"/>
      <c r="AG4862" s="7"/>
      <c r="AH4862" s="7"/>
      <c r="AI4862" s="7"/>
      <c r="AJ4862" s="7"/>
      <c r="AK4862" s="7"/>
      <c r="AN4862" s="7"/>
    </row>
    <row r="4863" spans="1:40" x14ac:dyDescent="0.25">
      <c r="A4863" s="7"/>
      <c r="B4863" s="10"/>
      <c r="C4863" s="10"/>
      <c r="D4863" s="10"/>
      <c r="E4863" s="10"/>
      <c r="F4863" s="10" t="s">
        <v>434</v>
      </c>
      <c r="G4863" s="10"/>
      <c r="H4863" s="10"/>
      <c r="I4863" s="10"/>
      <c r="J4863" s="10"/>
      <c r="K4863" s="10"/>
      <c r="L4863" s="57">
        <f>PRODUCT(E4850/B4850)</f>
        <v>0.8571428571428571</v>
      </c>
      <c r="O4863" s="2"/>
      <c r="R4863" s="7"/>
      <c r="T4863" s="7"/>
      <c r="AC4863" s="7"/>
      <c r="AD4863" s="7"/>
      <c r="AE4863" s="7"/>
      <c r="AF4863" s="7"/>
      <c r="AG4863" s="7"/>
      <c r="AH4863" s="7"/>
      <c r="AI4863" s="7"/>
      <c r="AJ4863" s="7"/>
      <c r="AK4863" s="7"/>
      <c r="AN4863" s="7"/>
    </row>
    <row r="4864" spans="1:40" x14ac:dyDescent="0.25">
      <c r="A4864" s="7"/>
      <c r="B4864" s="10"/>
      <c r="C4864" s="10"/>
      <c r="D4864" s="10"/>
      <c r="E4864" s="10"/>
      <c r="F4864" s="10" t="s">
        <v>435</v>
      </c>
      <c r="G4864" s="10"/>
      <c r="H4864" s="10"/>
      <c r="I4864" s="10"/>
      <c r="J4864" s="10"/>
      <c r="K4864" s="10"/>
      <c r="L4864" s="57">
        <f>PRODUCT(C4858/B4858)</f>
        <v>0.93333333333333335</v>
      </c>
      <c r="O4864" s="2"/>
      <c r="R4864" s="7"/>
      <c r="T4864" s="7"/>
      <c r="AC4864" s="7"/>
      <c r="AD4864" s="7"/>
      <c r="AE4864" s="7"/>
      <c r="AF4864" s="7"/>
      <c r="AG4864" s="7"/>
      <c r="AH4864" s="7"/>
      <c r="AI4864" s="7"/>
      <c r="AJ4864" s="7"/>
      <c r="AK4864" s="7"/>
      <c r="AN4864" s="7"/>
    </row>
    <row r="4865" spans="1:40" x14ac:dyDescent="0.25">
      <c r="A4865" s="7"/>
      <c r="B4865" s="10"/>
      <c r="C4865" s="10"/>
      <c r="D4865" s="10"/>
      <c r="E4865" s="10"/>
      <c r="F4865" s="10"/>
      <c r="G4865" s="10"/>
      <c r="H4865" s="10"/>
      <c r="I4865" s="10"/>
      <c r="J4865" s="10"/>
      <c r="K4865" s="10"/>
      <c r="L4865" s="54"/>
      <c r="R4865" s="10" t="s">
        <v>25</v>
      </c>
      <c r="AC4865" s="10" t="s">
        <v>3</v>
      </c>
      <c r="AD4865" s="3">
        <f t="shared" ref="AD4865:AH4865" si="2096">SUM(AD4866:AD4869)</f>
        <v>2</v>
      </c>
      <c r="AE4865" s="3">
        <f t="shared" si="2096"/>
        <v>2</v>
      </c>
      <c r="AF4865" s="3">
        <f t="shared" si="2096"/>
        <v>0</v>
      </c>
      <c r="AG4865" s="3">
        <f t="shared" si="2096"/>
        <v>0</v>
      </c>
      <c r="AH4865" s="3">
        <f t="shared" si="2096"/>
        <v>15</v>
      </c>
      <c r="AJ4865" s="3">
        <f t="shared" ref="AJ4865:AL4865" si="2097">SUM(AJ4866:AJ4869)</f>
        <v>8</v>
      </c>
      <c r="AK4865" s="3">
        <f t="shared" si="2097"/>
        <v>4</v>
      </c>
      <c r="AL4865" s="3">
        <f t="shared" si="2097"/>
        <v>1183</v>
      </c>
      <c r="AN4865" s="3">
        <f t="shared" ref="AN4865" si="2098">SUM(AN4866:AN4869)</f>
        <v>0</v>
      </c>
    </row>
    <row r="4866" spans="1:40" x14ac:dyDescent="0.25">
      <c r="A4866" s="7"/>
      <c r="B4866" s="10"/>
      <c r="C4866" s="10"/>
      <c r="D4866" s="10"/>
      <c r="E4866" s="10"/>
      <c r="F4866" s="10"/>
      <c r="G4866" s="10"/>
      <c r="H4866" s="10"/>
      <c r="I4866" s="10"/>
      <c r="J4866" s="10"/>
      <c r="K4866" s="10"/>
      <c r="L4866" s="54"/>
      <c r="N4866" s="1" t="s">
        <v>40</v>
      </c>
      <c r="O4866" s="2">
        <v>12</v>
      </c>
      <c r="P4866" s="2">
        <v>8</v>
      </c>
      <c r="Q4866" s="2">
        <v>2018</v>
      </c>
      <c r="R4866" s="5" t="s">
        <v>1506</v>
      </c>
      <c r="S4866" s="17" t="s">
        <v>6</v>
      </c>
      <c r="T4866" s="5" t="s">
        <v>926</v>
      </c>
      <c r="U4866" s="2">
        <v>1</v>
      </c>
      <c r="V4866" s="27" t="s">
        <v>6</v>
      </c>
      <c r="W4866" s="2">
        <v>0</v>
      </c>
      <c r="X4866" s="5" t="s">
        <v>382</v>
      </c>
      <c r="Y4866" s="2">
        <v>426</v>
      </c>
      <c r="Z4866" s="2">
        <v>7</v>
      </c>
      <c r="AA4866" s="36" t="s">
        <v>6</v>
      </c>
      <c r="AB4866" s="2">
        <v>4</v>
      </c>
      <c r="AC4866" s="7"/>
      <c r="AD4866" s="2">
        <f>IF(Q4866&gt;100,1,0)</f>
        <v>1</v>
      </c>
      <c r="AE4866" s="2">
        <f t="shared" ref="AE4866:AE4867" si="2099">IF(U4866&gt;W4866,1,0)</f>
        <v>1</v>
      </c>
      <c r="AF4866" s="2">
        <f>IF(U4866=W4866,1,0)*IF(Q4866=0,0,1)</f>
        <v>0</v>
      </c>
      <c r="AG4866" s="2">
        <f t="shared" ref="AG4866:AG4867" si="2100">IF(W4866&gt;U4866,1,0)</f>
        <v>0</v>
      </c>
      <c r="AH4866" s="2">
        <f t="shared" ref="AH4866:AH4867" si="2101">PRODUCT(Z4866)</f>
        <v>7</v>
      </c>
      <c r="AI4866" s="30" t="s">
        <v>6</v>
      </c>
      <c r="AJ4866" s="2">
        <f t="shared" ref="AJ4866:AJ4867" si="2102">PRODUCT(AB4866)</f>
        <v>4</v>
      </c>
      <c r="AK4866" s="2">
        <v>2</v>
      </c>
      <c r="AL4866" s="2">
        <f t="shared" ref="AL4866:AL4867" si="2103">PRODUCT(Y4866)</f>
        <v>426</v>
      </c>
      <c r="AN4866" s="2">
        <v>0</v>
      </c>
    </row>
    <row r="4867" spans="1:40" x14ac:dyDescent="0.25">
      <c r="A4867" s="7"/>
      <c r="B4867" s="10"/>
      <c r="C4867" s="10"/>
      <c r="D4867" s="10"/>
      <c r="E4867" s="10"/>
      <c r="F4867" s="10"/>
      <c r="G4867" s="10"/>
      <c r="H4867" s="10"/>
      <c r="I4867" s="10"/>
      <c r="J4867" s="10"/>
      <c r="K4867" s="10"/>
      <c r="L4867" s="54"/>
      <c r="N4867" s="1" t="s">
        <v>41</v>
      </c>
      <c r="O4867" s="2">
        <v>18</v>
      </c>
      <c r="P4867" s="2">
        <v>8</v>
      </c>
      <c r="Q4867" s="2">
        <v>2018</v>
      </c>
      <c r="R4867" s="5" t="s">
        <v>1506</v>
      </c>
      <c r="S4867" s="17" t="s">
        <v>6</v>
      </c>
      <c r="T4867" s="5" t="s">
        <v>926</v>
      </c>
      <c r="U4867" s="2">
        <v>1</v>
      </c>
      <c r="V4867" s="27" t="s">
        <v>6</v>
      </c>
      <c r="W4867" s="2">
        <v>0</v>
      </c>
      <c r="X4867" s="5" t="s">
        <v>455</v>
      </c>
      <c r="Y4867" s="2">
        <v>757</v>
      </c>
      <c r="Z4867" s="2">
        <v>8</v>
      </c>
      <c r="AA4867" s="36" t="s">
        <v>6</v>
      </c>
      <c r="AB4867" s="2">
        <v>4</v>
      </c>
      <c r="AC4867" s="7"/>
      <c r="AD4867" s="2">
        <f>IF(Q4867&gt;100,1,0)</f>
        <v>1</v>
      </c>
      <c r="AE4867" s="2">
        <f t="shared" si="2099"/>
        <v>1</v>
      </c>
      <c r="AF4867" s="2">
        <f>IF(U4867=W4867,1,0)*IF(Q4867=0,0,1)</f>
        <v>0</v>
      </c>
      <c r="AG4867" s="2">
        <f t="shared" si="2100"/>
        <v>0</v>
      </c>
      <c r="AH4867" s="2">
        <f t="shared" si="2101"/>
        <v>8</v>
      </c>
      <c r="AI4867" s="30" t="s">
        <v>6</v>
      </c>
      <c r="AJ4867" s="2">
        <f t="shared" si="2102"/>
        <v>4</v>
      </c>
      <c r="AK4867" s="2">
        <v>2</v>
      </c>
      <c r="AL4867" s="2">
        <f t="shared" si="2103"/>
        <v>757</v>
      </c>
      <c r="AN4867" s="2">
        <v>0</v>
      </c>
    </row>
    <row r="4868" spans="1:40" x14ac:dyDescent="0.25">
      <c r="A4868" s="7"/>
      <c r="B4868" s="10"/>
      <c r="C4868" s="10"/>
      <c r="D4868" s="10"/>
      <c r="E4868" s="10"/>
      <c r="F4868" s="10"/>
      <c r="G4868" s="10"/>
      <c r="H4868" s="10"/>
      <c r="I4868" s="10"/>
      <c r="J4868" s="10"/>
      <c r="K4868" s="10"/>
      <c r="L4868" s="54"/>
      <c r="O4868" s="2"/>
      <c r="R4868" s="7"/>
      <c r="T4868" s="7"/>
      <c r="AC4868" s="7"/>
      <c r="AI4868" s="30"/>
      <c r="AL4868" s="2"/>
    </row>
    <row r="4869" spans="1:40" x14ac:dyDescent="0.25">
      <c r="A4869" s="7"/>
      <c r="B4869" s="10"/>
      <c r="C4869" s="10"/>
      <c r="D4869" s="10"/>
      <c r="E4869" s="10"/>
      <c r="F4869" s="10"/>
      <c r="G4869" s="10"/>
      <c r="H4869" s="10"/>
      <c r="I4869" s="10"/>
      <c r="J4869" s="10"/>
      <c r="K4869" s="10"/>
      <c r="L4869" s="54"/>
      <c r="O4869" s="2"/>
      <c r="R4869" s="7"/>
      <c r="T4869" s="7"/>
      <c r="AC4869" s="7"/>
      <c r="AD4869" s="7"/>
      <c r="AE4869" s="7"/>
      <c r="AF4869" s="7"/>
      <c r="AG4869" s="7"/>
      <c r="AH4869" s="7"/>
      <c r="AI4869" s="7"/>
      <c r="AJ4869" s="7"/>
      <c r="AK4869" s="7"/>
      <c r="AN4869" s="7"/>
    </row>
    <row r="4870" spans="1:40" x14ac:dyDescent="0.25">
      <c r="A4870" s="7"/>
      <c r="B4870" s="10"/>
      <c r="C4870" s="10"/>
      <c r="D4870" s="10"/>
      <c r="E4870" s="10"/>
      <c r="F4870" s="10"/>
      <c r="G4870" s="10"/>
      <c r="H4870" s="10"/>
      <c r="I4870" s="10"/>
      <c r="J4870" s="10"/>
      <c r="K4870" s="10"/>
      <c r="L4870" s="54"/>
      <c r="O4870" s="2"/>
      <c r="R4870" s="10" t="s">
        <v>32</v>
      </c>
      <c r="T4870" s="7"/>
      <c r="AC4870" s="10" t="s">
        <v>4</v>
      </c>
      <c r="AD4870" s="3">
        <f>SUM(AD4871:AD4874)</f>
        <v>0</v>
      </c>
      <c r="AE4870" s="3">
        <f>SUM(AE4871:AE4874)</f>
        <v>0</v>
      </c>
      <c r="AF4870" s="3">
        <f>SUM(AF4871:AF4874)</f>
        <v>0</v>
      </c>
      <c r="AG4870" s="3">
        <f>SUM(AG4871:AG4874)</f>
        <v>0</v>
      </c>
      <c r="AH4870" s="3">
        <f>SUM(AH4871:AH4874)</f>
        <v>0</v>
      </c>
      <c r="AI4870" s="7"/>
      <c r="AJ4870" s="3">
        <f>SUM(AJ4871:AJ4874)</f>
        <v>0</v>
      </c>
      <c r="AK4870" s="3">
        <f>SUM(AK4871:AK4874)</f>
        <v>0</v>
      </c>
      <c r="AL4870" s="3">
        <f>SUM(AL4871:AL4874)</f>
        <v>0</v>
      </c>
      <c r="AN4870" s="3">
        <f>SUM(AN4871:AN4874)</f>
        <v>0</v>
      </c>
    </row>
    <row r="4871" spans="1:40" x14ac:dyDescent="0.25">
      <c r="A4871" s="7"/>
      <c r="B4871" s="10"/>
      <c r="C4871" s="10"/>
      <c r="D4871" s="10"/>
      <c r="E4871" s="10"/>
      <c r="F4871" s="10"/>
      <c r="G4871" s="10"/>
      <c r="H4871" s="10"/>
      <c r="I4871" s="10"/>
      <c r="J4871" s="10"/>
      <c r="K4871" s="10"/>
      <c r="L4871" s="54"/>
      <c r="O4871" s="2"/>
      <c r="R4871" s="7"/>
      <c r="T4871" s="7"/>
      <c r="AC4871" s="7"/>
      <c r="AD4871" s="7"/>
      <c r="AE4871" s="7"/>
      <c r="AF4871" s="7"/>
      <c r="AG4871" s="7"/>
      <c r="AH4871" s="7"/>
      <c r="AI4871" s="7"/>
      <c r="AJ4871" s="7"/>
      <c r="AK4871" s="7"/>
      <c r="AN4871" s="7"/>
    </row>
    <row r="4872" spans="1:40" x14ac:dyDescent="0.25">
      <c r="A4872" s="7"/>
      <c r="B4872" s="10"/>
      <c r="C4872" s="10"/>
      <c r="D4872" s="10"/>
      <c r="E4872" s="10"/>
      <c r="F4872" s="10"/>
      <c r="G4872" s="10"/>
      <c r="H4872" s="10"/>
      <c r="I4872" s="10"/>
      <c r="J4872" s="10"/>
      <c r="K4872" s="10"/>
      <c r="L4872" s="54"/>
      <c r="O4872" s="2"/>
      <c r="R4872" s="7"/>
      <c r="T4872" s="7"/>
      <c r="AC4872" s="7"/>
      <c r="AD4872" s="7"/>
      <c r="AE4872" s="7"/>
      <c r="AF4872" s="7"/>
      <c r="AG4872" s="7"/>
      <c r="AH4872" s="7"/>
      <c r="AI4872" s="7"/>
      <c r="AJ4872" s="7"/>
      <c r="AK4872" s="7"/>
      <c r="AN4872" s="7"/>
    </row>
    <row r="4873" spans="1:40" x14ac:dyDescent="0.25">
      <c r="A4873" s="7"/>
      <c r="B4873" s="10"/>
      <c r="C4873" s="10"/>
      <c r="D4873" s="10"/>
      <c r="E4873" s="10"/>
      <c r="F4873" s="10"/>
      <c r="G4873" s="10"/>
      <c r="H4873" s="10"/>
      <c r="I4873" s="10"/>
      <c r="J4873" s="10"/>
      <c r="K4873" s="10"/>
      <c r="L4873" s="54"/>
      <c r="O4873" s="2"/>
      <c r="R4873" s="7"/>
      <c r="T4873" s="7"/>
      <c r="AC4873" s="7"/>
      <c r="AD4873" s="7"/>
      <c r="AE4873" s="7"/>
      <c r="AF4873" s="7"/>
      <c r="AG4873" s="7"/>
      <c r="AH4873" s="7"/>
      <c r="AI4873" s="7"/>
      <c r="AJ4873" s="7"/>
      <c r="AK4873" s="7"/>
      <c r="AN4873" s="7"/>
    </row>
    <row r="4874" spans="1:40" x14ac:dyDescent="0.25">
      <c r="A4874" s="7"/>
      <c r="B4874" s="10"/>
      <c r="C4874" s="10"/>
      <c r="D4874" s="10"/>
      <c r="E4874" s="10"/>
      <c r="F4874" s="10"/>
      <c r="G4874" s="10"/>
      <c r="H4874" s="10"/>
      <c r="I4874" s="10"/>
      <c r="J4874" s="10"/>
      <c r="K4874" s="10"/>
      <c r="L4874" s="54"/>
      <c r="O4874" s="2"/>
      <c r="R4874" s="7"/>
      <c r="T4874" s="7"/>
      <c r="AC4874" s="7"/>
      <c r="AD4874" s="7"/>
      <c r="AE4874" s="7"/>
      <c r="AF4874" s="7"/>
      <c r="AG4874" s="7"/>
      <c r="AH4874" s="7"/>
      <c r="AI4874" s="7"/>
      <c r="AJ4874" s="7"/>
      <c r="AK4874" s="7"/>
      <c r="AN4874" s="7"/>
    </row>
    <row r="4875" spans="1:40" x14ac:dyDescent="0.25">
      <c r="L4875" s="8"/>
      <c r="M4875" s="3" t="s">
        <v>7</v>
      </c>
      <c r="R4875" s="6" t="s">
        <v>8</v>
      </c>
      <c r="AC4875" s="10" t="s">
        <v>2</v>
      </c>
      <c r="AD4875" s="3">
        <f>SUM(AD4876:AD4901)</f>
        <v>4</v>
      </c>
      <c r="AE4875" s="3">
        <f>SUM(AE4876:AE4901)</f>
        <v>3</v>
      </c>
      <c r="AF4875" s="3">
        <f>SUM(AF4876:AF4901)</f>
        <v>0</v>
      </c>
      <c r="AG4875" s="3">
        <f>SUM(AG4876:AG4901)</f>
        <v>1</v>
      </c>
      <c r="AH4875" s="3">
        <f>SUM(AH4876:AH4901)</f>
        <v>33</v>
      </c>
      <c r="AJ4875" s="3">
        <f>SUM(AJ4876:AJ4901)</f>
        <v>11</v>
      </c>
      <c r="AK4875" s="3">
        <f>SUM(AK4876:AK4901)</f>
        <v>7</v>
      </c>
      <c r="AL4875" s="3">
        <f>SUM(AL4876:AL4901)</f>
        <v>1874</v>
      </c>
      <c r="AM4875" s="3">
        <f>PRODUCT(AL4875+AL4902+AL4906)</f>
        <v>1874</v>
      </c>
      <c r="AN4875" s="3">
        <f>SUM(AN4876:AN4901)</f>
        <v>4</v>
      </c>
    </row>
    <row r="4876" spans="1:40" x14ac:dyDescent="0.25">
      <c r="A4876" s="63" t="s">
        <v>541</v>
      </c>
      <c r="B4876" s="64" t="s">
        <v>0</v>
      </c>
      <c r="C4876" s="64" t="s">
        <v>10</v>
      </c>
      <c r="D4876" s="64" t="s">
        <v>1</v>
      </c>
      <c r="E4876" s="64" t="s">
        <v>11</v>
      </c>
      <c r="F4876" s="65" t="s">
        <v>12</v>
      </c>
      <c r="G4876" s="66"/>
      <c r="H4876" s="64"/>
      <c r="I4876" s="65" t="s">
        <v>13</v>
      </c>
      <c r="J4876" s="66"/>
      <c r="K4876" s="64"/>
      <c r="L4876" s="67" t="s">
        <v>14</v>
      </c>
      <c r="M4876" s="3">
        <f>MAX(Y4876:Y4908)</f>
        <v>572</v>
      </c>
      <c r="N4876" s="1"/>
      <c r="O4876" s="2">
        <v>19</v>
      </c>
      <c r="P4876" s="2">
        <v>5</v>
      </c>
      <c r="Q4876" s="2">
        <v>2018</v>
      </c>
      <c r="R4876" s="5" t="s">
        <v>1506</v>
      </c>
      <c r="S4876" s="2" t="s">
        <v>6</v>
      </c>
      <c r="T4876" s="5" t="s">
        <v>780</v>
      </c>
      <c r="U4876" s="2">
        <v>0</v>
      </c>
      <c r="V4876" s="30" t="s">
        <v>6</v>
      </c>
      <c r="W4876" s="2">
        <v>2</v>
      </c>
      <c r="X4876" s="44" t="s">
        <v>1625</v>
      </c>
      <c r="Y4876" s="2">
        <v>451</v>
      </c>
      <c r="Z4876" s="2">
        <v>18</v>
      </c>
      <c r="AA4876" s="30" t="s">
        <v>6</v>
      </c>
      <c r="AB4876" s="2">
        <v>2</v>
      </c>
      <c r="AD4876" s="2">
        <f>IF(Q4876&gt;100,1,0)</f>
        <v>1</v>
      </c>
      <c r="AE4876" s="2">
        <f t="shared" ref="AE4876" si="2104">IF(U4876&gt;W4876,1,0)</f>
        <v>0</v>
      </c>
      <c r="AF4876" s="2">
        <f>IF(U4876=W4876,1,0)*IF(Q4876=0,0,1)</f>
        <v>0</v>
      </c>
      <c r="AG4876" s="2">
        <f t="shared" ref="AG4876" si="2105">IF(W4876&gt;U4876,1,0)</f>
        <v>1</v>
      </c>
      <c r="AH4876" s="2">
        <f t="shared" ref="AH4876" si="2106">PRODUCT(Z4876)</f>
        <v>18</v>
      </c>
      <c r="AI4876" s="30" t="s">
        <v>6</v>
      </c>
      <c r="AJ4876" s="2">
        <f t="shared" ref="AJ4876" si="2107">PRODUCT(AB4876)</f>
        <v>2</v>
      </c>
      <c r="AK4876" s="2">
        <v>0</v>
      </c>
      <c r="AL4876" s="2">
        <f t="shared" ref="AL4876" si="2108">PRODUCT(Y4876)</f>
        <v>451</v>
      </c>
      <c r="AN4876" s="2">
        <v>2</v>
      </c>
    </row>
    <row r="4877" spans="1:40" x14ac:dyDescent="0.25">
      <c r="A4877" s="68" t="s">
        <v>16</v>
      </c>
      <c r="B4877" s="69">
        <f>PRODUCT(AD4875)</f>
        <v>4</v>
      </c>
      <c r="C4877" s="69">
        <f>PRODUCT(AE4875)</f>
        <v>3</v>
      </c>
      <c r="D4877" s="69">
        <f>PRODUCT(AF4875)</f>
        <v>0</v>
      </c>
      <c r="E4877" s="69">
        <f>PRODUCT(AG4875)</f>
        <v>1</v>
      </c>
      <c r="F4877" s="69">
        <f>PRODUCT(AH4875)</f>
        <v>33</v>
      </c>
      <c r="G4877" s="70" t="s">
        <v>6</v>
      </c>
      <c r="H4877" s="69">
        <f>PRODUCT(AJ4875)</f>
        <v>11</v>
      </c>
      <c r="I4877" s="69">
        <f>PRODUCT(AK4875)</f>
        <v>7</v>
      </c>
      <c r="J4877" s="70" t="s">
        <v>6</v>
      </c>
      <c r="K4877" s="69">
        <f>PRODUCT(AN4875)</f>
        <v>4</v>
      </c>
      <c r="L4877" s="71">
        <f>PRODUCT(AL4875/B4877)</f>
        <v>468.5</v>
      </c>
      <c r="M4877" s="8"/>
      <c r="N4877" s="1"/>
      <c r="O4877" s="2">
        <v>26</v>
      </c>
      <c r="P4877" s="2">
        <v>6</v>
      </c>
      <c r="Q4877" s="2">
        <v>2019</v>
      </c>
      <c r="R4877" s="5" t="s">
        <v>1506</v>
      </c>
      <c r="S4877" s="2" t="s">
        <v>6</v>
      </c>
      <c r="T4877" s="5" t="s">
        <v>780</v>
      </c>
      <c r="U4877" s="2">
        <v>2</v>
      </c>
      <c r="V4877" s="30" t="s">
        <v>6</v>
      </c>
      <c r="W4877" s="2">
        <v>1</v>
      </c>
      <c r="X4877" s="44" t="s">
        <v>1727</v>
      </c>
      <c r="Y4877" s="2">
        <v>376</v>
      </c>
      <c r="Z4877" s="2">
        <v>4</v>
      </c>
      <c r="AA4877" s="30" t="s">
        <v>6</v>
      </c>
      <c r="AB4877" s="2">
        <v>2</v>
      </c>
      <c r="AC4877" s="7"/>
      <c r="AD4877" s="2">
        <f>IF(Q4877&gt;100,1,0)</f>
        <v>1</v>
      </c>
      <c r="AE4877" s="2">
        <f t="shared" ref="AE4877:AE4879" si="2109">IF(U4877&gt;W4877,1,0)</f>
        <v>1</v>
      </c>
      <c r="AF4877" s="2">
        <f>IF(U4877=W4877,1,0)*IF(Q4877=0,0,1)</f>
        <v>0</v>
      </c>
      <c r="AG4877" s="2">
        <f t="shared" ref="AG4877:AG4879" si="2110">IF(W4877&gt;U4877,1,0)</f>
        <v>0</v>
      </c>
      <c r="AH4877" s="2">
        <f t="shared" ref="AH4877:AH4879" si="2111">PRODUCT(Z4877)</f>
        <v>4</v>
      </c>
      <c r="AI4877" s="30" t="s">
        <v>6</v>
      </c>
      <c r="AJ4877" s="2">
        <f t="shared" ref="AJ4877:AJ4879" si="2112">PRODUCT(AB4877)</f>
        <v>2</v>
      </c>
      <c r="AK4877" s="2">
        <v>2</v>
      </c>
      <c r="AL4877" s="2">
        <f t="shared" ref="AL4877:AL4879" si="2113">PRODUCT(Y4877)</f>
        <v>376</v>
      </c>
      <c r="AN4877" s="2">
        <v>1</v>
      </c>
    </row>
    <row r="4878" spans="1:40" x14ac:dyDescent="0.25">
      <c r="A4878" s="68" t="s">
        <v>439</v>
      </c>
      <c r="B4878" s="69">
        <f>PRODUCT(AD4902)</f>
        <v>0</v>
      </c>
      <c r="C4878" s="69">
        <f>PRODUCT(AE4902)</f>
        <v>0</v>
      </c>
      <c r="D4878" s="69">
        <f>PRODUCT(AF4902)</f>
        <v>0</v>
      </c>
      <c r="E4878" s="69">
        <f>PRODUCT(AG4902)</f>
        <v>0</v>
      </c>
      <c r="F4878" s="69">
        <f>PRODUCT(AH4902)</f>
        <v>0</v>
      </c>
      <c r="G4878" s="70" t="s">
        <v>6</v>
      </c>
      <c r="H4878" s="69">
        <f>PRODUCT(AJ4902)</f>
        <v>0</v>
      </c>
      <c r="I4878" s="69">
        <f>PRODUCT(AK4902)</f>
        <v>0</v>
      </c>
      <c r="J4878" s="70" t="s">
        <v>6</v>
      </c>
      <c r="K4878" s="69">
        <f>PRODUCT(AN4902)</f>
        <v>0</v>
      </c>
      <c r="L4878" s="71">
        <v>0</v>
      </c>
      <c r="M4878" s="8"/>
      <c r="N4878" s="1"/>
      <c r="O4878" s="2">
        <v>12</v>
      </c>
      <c r="P4878" s="2">
        <v>6</v>
      </c>
      <c r="Q4878" s="2">
        <v>2020</v>
      </c>
      <c r="R4878" s="16" t="s">
        <v>1506</v>
      </c>
      <c r="S4878" s="104" t="s">
        <v>6</v>
      </c>
      <c r="T4878" s="16" t="s">
        <v>780</v>
      </c>
      <c r="U4878" s="2">
        <v>2</v>
      </c>
      <c r="V4878" s="30" t="s">
        <v>6</v>
      </c>
      <c r="W4878" s="2">
        <v>1</v>
      </c>
      <c r="X4878" s="44" t="s">
        <v>473</v>
      </c>
      <c r="Y4878" s="2">
        <v>475</v>
      </c>
      <c r="Z4878" s="2">
        <v>6</v>
      </c>
      <c r="AA4878" s="30" t="s">
        <v>6</v>
      </c>
      <c r="AB4878" s="2">
        <v>5</v>
      </c>
      <c r="AC4878" s="7"/>
      <c r="AD4878" s="2">
        <f>IF(Q4878&gt;100,1,0)</f>
        <v>1</v>
      </c>
      <c r="AE4878" s="2">
        <f t="shared" si="2109"/>
        <v>1</v>
      </c>
      <c r="AF4878" s="2">
        <f>IF(U4878=W4878,1,0)*IF(Q4878=0,0,1)</f>
        <v>0</v>
      </c>
      <c r="AG4878" s="2">
        <f t="shared" si="2110"/>
        <v>0</v>
      </c>
      <c r="AH4878" s="2">
        <f t="shared" si="2111"/>
        <v>6</v>
      </c>
      <c r="AI4878" s="30" t="s">
        <v>6</v>
      </c>
      <c r="AJ4878" s="2">
        <f t="shared" si="2112"/>
        <v>5</v>
      </c>
      <c r="AK4878" s="2">
        <v>2</v>
      </c>
      <c r="AL4878" s="2">
        <f t="shared" si="2113"/>
        <v>475</v>
      </c>
      <c r="AN4878" s="2">
        <v>1</v>
      </c>
    </row>
    <row r="4879" spans="1:40" x14ac:dyDescent="0.25">
      <c r="A4879" s="68" t="s">
        <v>440</v>
      </c>
      <c r="B4879" s="69">
        <f>PRODUCT(AD4906)</f>
        <v>0</v>
      </c>
      <c r="C4879" s="69">
        <f>PRODUCT(AE4906)</f>
        <v>0</v>
      </c>
      <c r="D4879" s="69">
        <f>PRODUCT(AF4906)</f>
        <v>0</v>
      </c>
      <c r="E4879" s="69">
        <f>PRODUCT(AG4906)</f>
        <v>0</v>
      </c>
      <c r="F4879" s="69">
        <f>PRODUCT(AH4906)</f>
        <v>0</v>
      </c>
      <c r="G4879" s="70" t="s">
        <v>6</v>
      </c>
      <c r="H4879" s="69">
        <f>PRODUCT(AJ4906)</f>
        <v>0</v>
      </c>
      <c r="I4879" s="69">
        <f>PRODUCT(AK4906)</f>
        <v>0</v>
      </c>
      <c r="J4879" s="70" t="s">
        <v>6</v>
      </c>
      <c r="K4879" s="69">
        <f>PRODUCT(AN4906)</f>
        <v>0</v>
      </c>
      <c r="L4879" s="71">
        <v>0</v>
      </c>
      <c r="M4879" s="8"/>
      <c r="N4879" s="1"/>
      <c r="O4879" s="2">
        <v>5</v>
      </c>
      <c r="P4879" s="2">
        <v>8</v>
      </c>
      <c r="Q4879" s="2">
        <v>2020</v>
      </c>
      <c r="R4879" s="16" t="s">
        <v>1506</v>
      </c>
      <c r="S4879" s="104" t="s">
        <v>6</v>
      </c>
      <c r="T4879" s="16" t="s">
        <v>780</v>
      </c>
      <c r="U4879" s="2">
        <v>2</v>
      </c>
      <c r="V4879" s="30" t="s">
        <v>6</v>
      </c>
      <c r="W4879" s="2">
        <v>0</v>
      </c>
      <c r="X4879" s="44" t="s">
        <v>922</v>
      </c>
      <c r="Y4879" s="2">
        <v>572</v>
      </c>
      <c r="Z4879" s="2">
        <v>5</v>
      </c>
      <c r="AA4879" s="30" t="s">
        <v>6</v>
      </c>
      <c r="AB4879" s="2">
        <v>2</v>
      </c>
      <c r="AC4879" s="7"/>
      <c r="AD4879" s="2">
        <f>IF(Q4879&gt;100,1,0)</f>
        <v>1</v>
      </c>
      <c r="AE4879" s="2">
        <f t="shared" si="2109"/>
        <v>1</v>
      </c>
      <c r="AF4879" s="2">
        <f>IF(U4879=W4879,1,0)*IF(Q4879=0,0,1)</f>
        <v>0</v>
      </c>
      <c r="AG4879" s="2">
        <f t="shared" si="2110"/>
        <v>0</v>
      </c>
      <c r="AH4879" s="2">
        <f t="shared" si="2111"/>
        <v>5</v>
      </c>
      <c r="AI4879" s="30" t="s">
        <v>6</v>
      </c>
      <c r="AJ4879" s="2">
        <f t="shared" si="2112"/>
        <v>2</v>
      </c>
      <c r="AK4879" s="2">
        <v>3</v>
      </c>
      <c r="AL4879" s="2">
        <f t="shared" si="2113"/>
        <v>572</v>
      </c>
      <c r="AN4879" s="2">
        <v>0</v>
      </c>
    </row>
    <row r="4880" spans="1:40" x14ac:dyDescent="0.25">
      <c r="A4880" s="68" t="s">
        <v>17</v>
      </c>
      <c r="B4880" s="69">
        <f>SUM(B4877:B4879)</f>
        <v>4</v>
      </c>
      <c r="C4880" s="69">
        <f>SUM(C4877:C4879)</f>
        <v>3</v>
      </c>
      <c r="D4880" s="69">
        <f>SUM(D4877:D4879)</f>
        <v>0</v>
      </c>
      <c r="E4880" s="69">
        <f>SUM(E4877:E4879)</f>
        <v>1</v>
      </c>
      <c r="F4880" s="69">
        <f>SUM(F4877:F4879)</f>
        <v>33</v>
      </c>
      <c r="G4880" s="70" t="s">
        <v>6</v>
      </c>
      <c r="H4880" s="69">
        <f>SUM(H4877:H4879)</f>
        <v>11</v>
      </c>
      <c r="I4880" s="69">
        <f>SUM(I4877:I4879)</f>
        <v>7</v>
      </c>
      <c r="J4880" s="70" t="s">
        <v>6</v>
      </c>
      <c r="K4880" s="69">
        <f>SUM(K4877:K4879)</f>
        <v>4</v>
      </c>
      <c r="L4880" s="71">
        <f>PRODUCT(AM4875/B4880)</f>
        <v>468.5</v>
      </c>
      <c r="M4880" s="8"/>
      <c r="N4880" s="38"/>
      <c r="O4880" s="2"/>
      <c r="S4880" s="49"/>
      <c r="V4880" s="36"/>
      <c r="AA4880" s="39"/>
      <c r="AC4880" s="7"/>
      <c r="AI4880" s="30"/>
      <c r="AL4880" s="2"/>
    </row>
    <row r="4881" spans="1:38" x14ac:dyDescent="0.25">
      <c r="A4881" s="72" t="s">
        <v>18</v>
      </c>
      <c r="B4881" s="73"/>
      <c r="C4881" s="73"/>
      <c r="D4881" s="73"/>
      <c r="E4881" s="73"/>
      <c r="F4881" s="74">
        <f>PRODUCT(F4880/B4880)</f>
        <v>8.25</v>
      </c>
      <c r="G4881" s="75" t="s">
        <v>6</v>
      </c>
      <c r="H4881" s="74">
        <f>PRODUCT(H4880/B4880)</f>
        <v>2.75</v>
      </c>
      <c r="I4881" s="73"/>
      <c r="J4881" s="73"/>
      <c r="K4881" s="73"/>
      <c r="L4881" s="76"/>
      <c r="M4881" s="55"/>
      <c r="N4881" s="40"/>
      <c r="O4881" s="2"/>
      <c r="S4881" s="49"/>
      <c r="V4881" s="36"/>
      <c r="AA4881" s="39"/>
      <c r="AC4881" s="7"/>
      <c r="AI4881" s="30"/>
      <c r="AL4881" s="2"/>
    </row>
    <row r="4882" spans="1:38" x14ac:dyDescent="0.25">
      <c r="B4882" s="10"/>
      <c r="C4882" s="10"/>
      <c r="D4882" s="10"/>
      <c r="E4882" s="10"/>
      <c r="F4882" s="10"/>
      <c r="G4882" s="10"/>
      <c r="H4882" s="10"/>
      <c r="I4882" s="10"/>
      <c r="J4882" s="10"/>
      <c r="K4882" s="10"/>
      <c r="L4882" s="8"/>
      <c r="O4882" s="2"/>
      <c r="S4882" s="49"/>
      <c r="V4882" s="36"/>
      <c r="AA4882" s="39"/>
      <c r="AC4882" s="7"/>
      <c r="AI4882" s="30"/>
      <c r="AL4882" s="2"/>
    </row>
    <row r="4883" spans="1:38" x14ac:dyDescent="0.25">
      <c r="A4883" s="77" t="s">
        <v>542</v>
      </c>
      <c r="B4883" s="64" t="s">
        <v>0</v>
      </c>
      <c r="C4883" s="64" t="s">
        <v>10</v>
      </c>
      <c r="D4883" s="64" t="s">
        <v>1</v>
      </c>
      <c r="E4883" s="64" t="s">
        <v>11</v>
      </c>
      <c r="F4883" s="65" t="s">
        <v>12</v>
      </c>
      <c r="G4883" s="66"/>
      <c r="H4883" s="64"/>
      <c r="I4883" s="65" t="s">
        <v>13</v>
      </c>
      <c r="J4883" s="66"/>
      <c r="K4883" s="64"/>
      <c r="L4883" s="67" t="s">
        <v>14</v>
      </c>
      <c r="O4883" s="2"/>
      <c r="S4883" s="49"/>
      <c r="V4883" s="36"/>
      <c r="AA4883" s="39"/>
      <c r="AC4883" s="7"/>
      <c r="AI4883" s="30"/>
      <c r="AL4883" s="2"/>
    </row>
    <row r="4884" spans="1:38" x14ac:dyDescent="0.25">
      <c r="A4884" s="68" t="s">
        <v>16</v>
      </c>
      <c r="B4884" s="69">
        <f t="shared" ref="B4884:F4887" si="2114">PRODUCT(B829)</f>
        <v>4</v>
      </c>
      <c r="C4884" s="69">
        <f t="shared" si="2114"/>
        <v>2</v>
      </c>
      <c r="D4884" s="69">
        <f t="shared" si="2114"/>
        <v>0</v>
      </c>
      <c r="E4884" s="69">
        <f t="shared" si="2114"/>
        <v>2</v>
      </c>
      <c r="F4884" s="69">
        <f t="shared" si="2114"/>
        <v>26</v>
      </c>
      <c r="G4884" s="70" t="s">
        <v>6</v>
      </c>
      <c r="H4884" s="69">
        <f t="shared" ref="H4884:I4887" si="2115">PRODUCT(H829)</f>
        <v>39</v>
      </c>
      <c r="I4884" s="69">
        <f t="shared" si="2115"/>
        <v>5</v>
      </c>
      <c r="J4884" s="70" t="s">
        <v>6</v>
      </c>
      <c r="K4884" s="69">
        <f t="shared" ref="K4884:L4887" si="2116">PRODUCT(K829)</f>
        <v>6</v>
      </c>
      <c r="L4884" s="71">
        <f t="shared" si="2116"/>
        <v>336</v>
      </c>
      <c r="M4884" s="8"/>
      <c r="N4884" s="38"/>
      <c r="O4884" s="2"/>
      <c r="S4884" s="49"/>
      <c r="V4884" s="36"/>
      <c r="AA4884" s="39"/>
      <c r="AC4884" s="7"/>
      <c r="AI4884" s="30"/>
      <c r="AL4884" s="2"/>
    </row>
    <row r="4885" spans="1:38" x14ac:dyDescent="0.25">
      <c r="A4885" s="68" t="s">
        <v>439</v>
      </c>
      <c r="B4885" s="69">
        <f t="shared" si="2114"/>
        <v>0</v>
      </c>
      <c r="C4885" s="69">
        <f t="shared" si="2114"/>
        <v>0</v>
      </c>
      <c r="D4885" s="69">
        <f t="shared" si="2114"/>
        <v>0</v>
      </c>
      <c r="E4885" s="69">
        <f t="shared" si="2114"/>
        <v>0</v>
      </c>
      <c r="F4885" s="69">
        <f t="shared" si="2114"/>
        <v>0</v>
      </c>
      <c r="G4885" s="70" t="s">
        <v>6</v>
      </c>
      <c r="H4885" s="69">
        <f t="shared" si="2115"/>
        <v>0</v>
      </c>
      <c r="I4885" s="69">
        <f t="shared" si="2115"/>
        <v>0</v>
      </c>
      <c r="J4885" s="70" t="s">
        <v>6</v>
      </c>
      <c r="K4885" s="69">
        <f t="shared" si="2116"/>
        <v>0</v>
      </c>
      <c r="L4885" s="71">
        <f t="shared" si="2116"/>
        <v>0</v>
      </c>
      <c r="M4885" s="8"/>
      <c r="N4885" s="38"/>
      <c r="O4885" s="2"/>
      <c r="S4885" s="49"/>
      <c r="V4885" s="36"/>
      <c r="AA4885" s="39"/>
      <c r="AC4885" s="7"/>
      <c r="AI4885" s="30"/>
      <c r="AL4885" s="2"/>
    </row>
    <row r="4886" spans="1:38" x14ac:dyDescent="0.25">
      <c r="A4886" s="68" t="s">
        <v>440</v>
      </c>
      <c r="B4886" s="69">
        <f t="shared" si="2114"/>
        <v>0</v>
      </c>
      <c r="C4886" s="69">
        <f t="shared" si="2114"/>
        <v>0</v>
      </c>
      <c r="D4886" s="69">
        <f t="shared" si="2114"/>
        <v>0</v>
      </c>
      <c r="E4886" s="69">
        <f t="shared" si="2114"/>
        <v>0</v>
      </c>
      <c r="F4886" s="69">
        <f t="shared" si="2114"/>
        <v>0</v>
      </c>
      <c r="G4886" s="70" t="s">
        <v>6</v>
      </c>
      <c r="H4886" s="69">
        <f t="shared" si="2115"/>
        <v>0</v>
      </c>
      <c r="I4886" s="69">
        <f t="shared" si="2115"/>
        <v>0</v>
      </c>
      <c r="J4886" s="70" t="s">
        <v>6</v>
      </c>
      <c r="K4886" s="69">
        <f t="shared" si="2116"/>
        <v>0</v>
      </c>
      <c r="L4886" s="71">
        <f t="shared" si="2116"/>
        <v>0</v>
      </c>
      <c r="M4886" s="8"/>
      <c r="N4886" s="38"/>
      <c r="O4886" s="2"/>
      <c r="S4886" s="49"/>
      <c r="V4886" s="36"/>
      <c r="AA4886" s="39"/>
      <c r="AC4886" s="7"/>
      <c r="AI4886" s="30"/>
      <c r="AL4886" s="2"/>
    </row>
    <row r="4887" spans="1:38" x14ac:dyDescent="0.25">
      <c r="A4887" s="68" t="s">
        <v>17</v>
      </c>
      <c r="B4887" s="69">
        <f t="shared" si="2114"/>
        <v>4</v>
      </c>
      <c r="C4887" s="69">
        <f t="shared" si="2114"/>
        <v>2</v>
      </c>
      <c r="D4887" s="69">
        <f t="shared" si="2114"/>
        <v>0</v>
      </c>
      <c r="E4887" s="69">
        <f t="shared" si="2114"/>
        <v>2</v>
      </c>
      <c r="F4887" s="69">
        <f t="shared" si="2114"/>
        <v>26</v>
      </c>
      <c r="G4887" s="70" t="s">
        <v>6</v>
      </c>
      <c r="H4887" s="69">
        <f t="shared" si="2115"/>
        <v>39</v>
      </c>
      <c r="I4887" s="69">
        <f t="shared" si="2115"/>
        <v>5</v>
      </c>
      <c r="J4887" s="70" t="s">
        <v>6</v>
      </c>
      <c r="K4887" s="69">
        <f t="shared" si="2116"/>
        <v>6</v>
      </c>
      <c r="L4887" s="71">
        <f t="shared" si="2116"/>
        <v>336</v>
      </c>
      <c r="M4887" s="8"/>
      <c r="N4887" s="38"/>
      <c r="O4887" s="2"/>
      <c r="S4887" s="49"/>
      <c r="V4887" s="36"/>
      <c r="AA4887" s="39"/>
      <c r="AC4887" s="7"/>
      <c r="AI4887" s="30"/>
      <c r="AL4887" s="2"/>
    </row>
    <row r="4888" spans="1:38" x14ac:dyDescent="0.25">
      <c r="A4888" s="72" t="s">
        <v>18</v>
      </c>
      <c r="B4888" s="73"/>
      <c r="C4888" s="73"/>
      <c r="D4888" s="73"/>
      <c r="E4888" s="73"/>
      <c r="F4888" s="74">
        <f>PRODUCT(F4887/B4887)</f>
        <v>6.5</v>
      </c>
      <c r="G4888" s="75" t="s">
        <v>6</v>
      </c>
      <c r="H4888" s="74">
        <f>PRODUCT(H4887/B4887)</f>
        <v>9.75</v>
      </c>
      <c r="I4888" s="73"/>
      <c r="J4888" s="73"/>
      <c r="K4888" s="73"/>
      <c r="L4888" s="76"/>
      <c r="M4888" s="55"/>
      <c r="N4888" s="40"/>
      <c r="O4888" s="2"/>
      <c r="S4888" s="49"/>
      <c r="V4888" s="36"/>
      <c r="AA4888" s="39"/>
      <c r="AC4888" s="7"/>
      <c r="AI4888" s="30"/>
      <c r="AL4888" s="2"/>
    </row>
    <row r="4889" spans="1:38" x14ac:dyDescent="0.25">
      <c r="B4889" s="10"/>
      <c r="C4889" s="10"/>
      <c r="D4889" s="10"/>
      <c r="E4889" s="10"/>
      <c r="F4889" s="55"/>
      <c r="G4889" s="11"/>
      <c r="H4889" s="55"/>
      <c r="I4889" s="10"/>
      <c r="J4889" s="10"/>
      <c r="K4889" s="10"/>
      <c r="L4889" s="8"/>
      <c r="M4889" s="55"/>
      <c r="N4889" s="40"/>
      <c r="O4889" s="2"/>
      <c r="S4889" s="49"/>
      <c r="V4889" s="36"/>
      <c r="AA4889" s="39"/>
      <c r="AC4889" s="7"/>
      <c r="AI4889" s="30"/>
      <c r="AL4889" s="2"/>
    </row>
    <row r="4890" spans="1:38" x14ac:dyDescent="0.25">
      <c r="A4890" s="63" t="s">
        <v>541</v>
      </c>
      <c r="B4890" s="64"/>
      <c r="C4890" s="64"/>
      <c r="D4890" s="64"/>
      <c r="E4890" s="64"/>
      <c r="F4890" s="64"/>
      <c r="G4890" s="64"/>
      <c r="H4890" s="64"/>
      <c r="I4890" s="64"/>
      <c r="J4890" s="64"/>
      <c r="K4890" s="64"/>
      <c r="L4890" s="67"/>
      <c r="O4890" s="2"/>
      <c r="S4890" s="49"/>
      <c r="V4890" s="36"/>
      <c r="AA4890" s="39"/>
      <c r="AC4890" s="7"/>
      <c r="AI4890" s="30"/>
      <c r="AL4890" s="2"/>
    </row>
    <row r="4891" spans="1:38" x14ac:dyDescent="0.25">
      <c r="A4891" s="68" t="s">
        <v>24</v>
      </c>
      <c r="B4891" s="69" t="s">
        <v>0</v>
      </c>
      <c r="C4891" s="69" t="s">
        <v>10</v>
      </c>
      <c r="D4891" s="69" t="s">
        <v>1</v>
      </c>
      <c r="E4891" s="69" t="s">
        <v>11</v>
      </c>
      <c r="F4891" s="78" t="s">
        <v>12</v>
      </c>
      <c r="G4891" s="70"/>
      <c r="H4891" s="69"/>
      <c r="I4891" s="78" t="s">
        <v>13</v>
      </c>
      <c r="J4891" s="70"/>
      <c r="K4891" s="69"/>
      <c r="L4891" s="71" t="s">
        <v>14</v>
      </c>
      <c r="O4891" s="2"/>
      <c r="S4891" s="49"/>
      <c r="V4891" s="36"/>
      <c r="AA4891" s="39"/>
      <c r="AC4891" s="7"/>
      <c r="AI4891" s="30"/>
      <c r="AL4891" s="2"/>
    </row>
    <row r="4892" spans="1:38" x14ac:dyDescent="0.25">
      <c r="A4892" s="68" t="s">
        <v>16</v>
      </c>
      <c r="B4892" s="69">
        <f>PRODUCT(B4877+B4884)</f>
        <v>8</v>
      </c>
      <c r="C4892" s="69">
        <f>PRODUCT(C4877+E4884)</f>
        <v>5</v>
      </c>
      <c r="D4892" s="69">
        <f>PRODUCT(D4877+D4884)</f>
        <v>0</v>
      </c>
      <c r="E4892" s="69">
        <f>PRODUCT(E4877+C4884)</f>
        <v>3</v>
      </c>
      <c r="F4892" s="69">
        <f>PRODUCT(F4877+H4884)</f>
        <v>72</v>
      </c>
      <c r="G4892" s="70" t="s">
        <v>6</v>
      </c>
      <c r="H4892" s="69">
        <f>PRODUCT(H4877+F4884)</f>
        <v>37</v>
      </c>
      <c r="I4892" s="69">
        <f>PRODUCT(I4877+K4884)</f>
        <v>13</v>
      </c>
      <c r="J4892" s="70" t="s">
        <v>6</v>
      </c>
      <c r="K4892" s="69">
        <f>PRODUCT(K4877+I4884)</f>
        <v>9</v>
      </c>
      <c r="L4892" s="71">
        <f>PRODUCT(((B4877*L4877)+B4884*L4884))/B4892</f>
        <v>402.25</v>
      </c>
      <c r="M4892" s="8"/>
      <c r="N4892" s="38"/>
      <c r="O4892" s="2"/>
      <c r="S4892" s="49"/>
      <c r="V4892" s="36"/>
      <c r="AA4892" s="39"/>
      <c r="AC4892" s="7"/>
      <c r="AI4892" s="30"/>
      <c r="AL4892" s="2"/>
    </row>
    <row r="4893" spans="1:38" x14ac:dyDescent="0.25">
      <c r="A4893" s="68" t="s">
        <v>439</v>
      </c>
      <c r="B4893" s="69">
        <f>PRODUCT(B4878+B4885)</f>
        <v>0</v>
      </c>
      <c r="C4893" s="69">
        <f>PRODUCT(C4878+E4885)</f>
        <v>0</v>
      </c>
      <c r="D4893" s="69">
        <f>PRODUCT(D4878+D4885)</f>
        <v>0</v>
      </c>
      <c r="E4893" s="69">
        <f>PRODUCT(E4878+C4885)</f>
        <v>0</v>
      </c>
      <c r="F4893" s="69">
        <f>PRODUCT(F4878+H4885)</f>
        <v>0</v>
      </c>
      <c r="G4893" s="70" t="s">
        <v>6</v>
      </c>
      <c r="H4893" s="69">
        <f>PRODUCT(H4878+F4885)</f>
        <v>0</v>
      </c>
      <c r="I4893" s="69">
        <f>PRODUCT(I4878+K4885)</f>
        <v>0</v>
      </c>
      <c r="J4893" s="70" t="s">
        <v>6</v>
      </c>
      <c r="K4893" s="69">
        <f>PRODUCT(K4878+I4885)</f>
        <v>0</v>
      </c>
      <c r="L4893" s="71">
        <v>0</v>
      </c>
      <c r="M4893" s="8"/>
      <c r="N4893" s="38"/>
      <c r="O4893" s="2"/>
      <c r="S4893" s="49"/>
      <c r="V4893" s="36"/>
      <c r="AA4893" s="39"/>
      <c r="AC4893" s="7"/>
      <c r="AI4893" s="30"/>
      <c r="AL4893" s="2"/>
    </row>
    <row r="4894" spans="1:38" x14ac:dyDescent="0.25">
      <c r="A4894" s="68" t="s">
        <v>440</v>
      </c>
      <c r="B4894" s="69">
        <f>PRODUCT(B4879+B4886)</f>
        <v>0</v>
      </c>
      <c r="C4894" s="69">
        <f>PRODUCT(C4879+E4886)</f>
        <v>0</v>
      </c>
      <c r="D4894" s="69">
        <f>PRODUCT(D4879+D4886)</f>
        <v>0</v>
      </c>
      <c r="E4894" s="69">
        <f>PRODUCT(E4879+C4886)</f>
        <v>0</v>
      </c>
      <c r="F4894" s="69">
        <f>PRODUCT(F4879+H4886)</f>
        <v>0</v>
      </c>
      <c r="G4894" s="70" t="s">
        <v>6</v>
      </c>
      <c r="H4894" s="69">
        <f>PRODUCT(H4879+F4886)</f>
        <v>0</v>
      </c>
      <c r="I4894" s="69">
        <f>PRODUCT(I4879+K4886)</f>
        <v>0</v>
      </c>
      <c r="J4894" s="70" t="s">
        <v>6</v>
      </c>
      <c r="K4894" s="69">
        <f>PRODUCT(K4879+I4886)</f>
        <v>0</v>
      </c>
      <c r="L4894" s="71">
        <v>0</v>
      </c>
      <c r="M4894" s="8"/>
      <c r="N4894" s="38"/>
      <c r="O4894" s="2"/>
      <c r="S4894" s="49"/>
      <c r="V4894" s="36"/>
      <c r="AA4894" s="39"/>
      <c r="AC4894" s="7"/>
      <c r="AI4894" s="30"/>
      <c r="AL4894" s="2"/>
    </row>
    <row r="4895" spans="1:38" x14ac:dyDescent="0.25">
      <c r="A4895" s="68" t="s">
        <v>17</v>
      </c>
      <c r="B4895" s="69">
        <f>PRODUCT(B4880+B4887)</f>
        <v>8</v>
      </c>
      <c r="C4895" s="69">
        <f>PRODUCT(C4880+E4887)</f>
        <v>5</v>
      </c>
      <c r="D4895" s="69">
        <f>PRODUCT(D4880+D4887)</f>
        <v>0</v>
      </c>
      <c r="E4895" s="69">
        <f>PRODUCT(E4880+C4887)</f>
        <v>3</v>
      </c>
      <c r="F4895" s="69">
        <f>PRODUCT(F4880+H4887)</f>
        <v>72</v>
      </c>
      <c r="G4895" s="70" t="s">
        <v>6</v>
      </c>
      <c r="H4895" s="69">
        <f>PRODUCT(H4880+F4887)</f>
        <v>37</v>
      </c>
      <c r="I4895" s="69">
        <f>PRODUCT(I4880+K4887)</f>
        <v>13</v>
      </c>
      <c r="J4895" s="70" t="s">
        <v>6</v>
      </c>
      <c r="K4895" s="69">
        <f>PRODUCT(K4880+I4887)</f>
        <v>9</v>
      </c>
      <c r="L4895" s="71">
        <f>PRODUCT(((B4880*L4880)+B4887*L4887))/B4895</f>
        <v>402.25</v>
      </c>
      <c r="M4895" s="8"/>
      <c r="N4895" s="38"/>
      <c r="O4895" s="2"/>
      <c r="S4895" s="49"/>
      <c r="V4895" s="36"/>
      <c r="AA4895" s="39"/>
      <c r="AC4895" s="7"/>
      <c r="AI4895" s="30"/>
      <c r="AL4895" s="2"/>
    </row>
    <row r="4896" spans="1:38" x14ac:dyDescent="0.25">
      <c r="A4896" s="72" t="s">
        <v>18</v>
      </c>
      <c r="B4896" s="73"/>
      <c r="C4896" s="73"/>
      <c r="D4896" s="73"/>
      <c r="E4896" s="73"/>
      <c r="F4896" s="74">
        <f>PRODUCT(F4895/B4895)</f>
        <v>9</v>
      </c>
      <c r="G4896" s="74" t="s">
        <v>6</v>
      </c>
      <c r="H4896" s="74">
        <f>PRODUCT(H4895/B4895)</f>
        <v>4.625</v>
      </c>
      <c r="I4896" s="86"/>
      <c r="J4896" s="86"/>
      <c r="K4896" s="86"/>
      <c r="L4896" s="76"/>
      <c r="M4896" s="55"/>
      <c r="N4896" s="40"/>
      <c r="O4896" s="2"/>
      <c r="S4896" s="49"/>
      <c r="V4896" s="36"/>
      <c r="AA4896" s="39"/>
      <c r="AC4896" s="7"/>
      <c r="AI4896" s="30"/>
      <c r="AL4896" s="2"/>
    </row>
    <row r="4897" spans="1:40" x14ac:dyDescent="0.25">
      <c r="A4897" s="7"/>
      <c r="B4897" s="10"/>
      <c r="C4897" s="10"/>
      <c r="D4897" s="10"/>
      <c r="E4897" s="10"/>
      <c r="F4897" s="10"/>
      <c r="G4897" s="10"/>
      <c r="H4897" s="10"/>
      <c r="I4897" s="10"/>
      <c r="J4897" s="10"/>
      <c r="K4897" s="10"/>
      <c r="L4897" s="54"/>
      <c r="O4897" s="2"/>
      <c r="S4897" s="49"/>
      <c r="V4897" s="36"/>
      <c r="AA4897" s="39"/>
      <c r="AC4897" s="7"/>
      <c r="AI4897" s="30"/>
      <c r="AL4897" s="2"/>
    </row>
    <row r="4898" spans="1:40" x14ac:dyDescent="0.25">
      <c r="A4898" s="7"/>
      <c r="B4898" s="10"/>
      <c r="C4898" s="10"/>
      <c r="D4898" s="10"/>
      <c r="E4898" s="10"/>
      <c r="F4898" s="10" t="s">
        <v>551</v>
      </c>
      <c r="G4898" s="10"/>
      <c r="H4898" s="10"/>
      <c r="I4898" s="10"/>
      <c r="J4898" s="10"/>
      <c r="K4898" s="10"/>
      <c r="L4898" s="10"/>
      <c r="O4898" s="2"/>
      <c r="S4898" s="49"/>
      <c r="V4898" s="36"/>
      <c r="AA4898" s="39"/>
      <c r="AC4898" s="7"/>
      <c r="AI4898" s="30"/>
      <c r="AL4898" s="2"/>
    </row>
    <row r="4899" spans="1:40" x14ac:dyDescent="0.25">
      <c r="A4899" s="7"/>
      <c r="B4899" s="10"/>
      <c r="C4899" s="10"/>
      <c r="D4899" s="10"/>
      <c r="E4899" s="10"/>
      <c r="F4899" s="10" t="s">
        <v>433</v>
      </c>
      <c r="G4899" s="10"/>
      <c r="H4899" s="10"/>
      <c r="I4899" s="10"/>
      <c r="J4899" s="10"/>
      <c r="K4899" s="10"/>
      <c r="L4899" s="57">
        <f>PRODUCT(C4880/B4880)</f>
        <v>0.75</v>
      </c>
      <c r="O4899" s="2"/>
      <c r="S4899" s="49"/>
      <c r="V4899" s="36"/>
      <c r="AA4899" s="39"/>
      <c r="AC4899" s="7"/>
      <c r="AI4899" s="30"/>
      <c r="AL4899" s="2"/>
    </row>
    <row r="4900" spans="1:40" x14ac:dyDescent="0.25">
      <c r="A4900" s="7"/>
      <c r="B4900" s="10"/>
      <c r="C4900" s="10"/>
      <c r="D4900" s="10"/>
      <c r="E4900" s="10"/>
      <c r="F4900" s="10" t="s">
        <v>434</v>
      </c>
      <c r="G4900" s="10"/>
      <c r="H4900" s="10"/>
      <c r="I4900" s="10"/>
      <c r="J4900" s="10"/>
      <c r="K4900" s="10"/>
      <c r="L4900" s="57">
        <f>PRODUCT(E4887/B4887)</f>
        <v>0.5</v>
      </c>
      <c r="O4900" s="2"/>
      <c r="S4900" s="49"/>
      <c r="V4900" s="36"/>
      <c r="AA4900" s="39"/>
      <c r="AC4900" s="7"/>
      <c r="AI4900" s="30"/>
      <c r="AL4900" s="2"/>
    </row>
    <row r="4901" spans="1:40" x14ac:dyDescent="0.25">
      <c r="A4901" s="7"/>
      <c r="B4901" s="10"/>
      <c r="C4901" s="10"/>
      <c r="D4901" s="10"/>
      <c r="E4901" s="10"/>
      <c r="F4901" s="10" t="s">
        <v>435</v>
      </c>
      <c r="G4901" s="10"/>
      <c r="H4901" s="10"/>
      <c r="I4901" s="10"/>
      <c r="J4901" s="10"/>
      <c r="K4901" s="10"/>
      <c r="L4901" s="57">
        <f>PRODUCT(C4895/B4895)</f>
        <v>0.625</v>
      </c>
      <c r="O4901" s="2"/>
      <c r="S4901" s="49"/>
      <c r="V4901" s="36"/>
      <c r="AA4901" s="39"/>
      <c r="AC4901" s="7"/>
      <c r="AI4901" s="30"/>
      <c r="AL4901" s="2"/>
    </row>
    <row r="4902" spans="1:40" x14ac:dyDescent="0.25">
      <c r="A4902" s="7"/>
      <c r="B4902" s="10"/>
      <c r="C4902" s="10"/>
      <c r="D4902" s="10"/>
      <c r="E4902" s="10"/>
      <c r="F4902" s="10"/>
      <c r="G4902" s="10"/>
      <c r="H4902" s="10"/>
      <c r="I4902" s="10"/>
      <c r="J4902" s="10"/>
      <c r="K4902" s="10"/>
      <c r="L4902" s="54"/>
      <c r="R4902" s="10" t="s">
        <v>25</v>
      </c>
      <c r="AC4902" s="10" t="s">
        <v>3</v>
      </c>
      <c r="AD4902" s="3">
        <f>SUM(AD4903:AD4905)</f>
        <v>0</v>
      </c>
      <c r="AE4902" s="3">
        <f>SUM(AE4903:AE4905)</f>
        <v>0</v>
      </c>
      <c r="AF4902" s="3">
        <f>SUM(AF4903:AF4905)</f>
        <v>0</v>
      </c>
      <c r="AG4902" s="3">
        <f>SUM(AG4903:AG4905)</f>
        <v>0</v>
      </c>
      <c r="AH4902" s="3">
        <f>SUM(AH4903:AH4905)</f>
        <v>0</v>
      </c>
      <c r="AJ4902" s="3">
        <f>SUM(AJ4903:AJ4905)</f>
        <v>0</v>
      </c>
      <c r="AK4902" s="3">
        <v>0</v>
      </c>
      <c r="AL4902" s="3">
        <f>SUM(AL4903:AL4905)</f>
        <v>0</v>
      </c>
      <c r="AN4902" s="3">
        <v>0</v>
      </c>
    </row>
    <row r="4903" spans="1:40" x14ac:dyDescent="0.25">
      <c r="A4903" s="7"/>
      <c r="B4903" s="10"/>
      <c r="C4903" s="10"/>
      <c r="D4903" s="10"/>
      <c r="E4903" s="10"/>
      <c r="F4903" s="10"/>
      <c r="G4903" s="10"/>
      <c r="H4903" s="10"/>
      <c r="I4903" s="10"/>
      <c r="J4903" s="10"/>
      <c r="K4903" s="10"/>
      <c r="L4903" s="54"/>
      <c r="O4903" s="2"/>
      <c r="S4903" s="49"/>
      <c r="V4903" s="36"/>
      <c r="AA4903" s="39"/>
      <c r="AC4903" s="7"/>
      <c r="AI4903" s="39"/>
      <c r="AL4903" s="2"/>
    </row>
    <row r="4904" spans="1:40" x14ac:dyDescent="0.25">
      <c r="A4904" s="7"/>
      <c r="B4904" s="10"/>
      <c r="C4904" s="10"/>
      <c r="D4904" s="10"/>
      <c r="E4904" s="10"/>
      <c r="F4904" s="10"/>
      <c r="G4904" s="10"/>
      <c r="H4904" s="10"/>
      <c r="I4904" s="10"/>
      <c r="J4904" s="10"/>
      <c r="K4904" s="10"/>
      <c r="L4904" s="54"/>
      <c r="O4904" s="2"/>
      <c r="S4904" s="49"/>
      <c r="V4904" s="36"/>
      <c r="AA4904" s="39"/>
      <c r="AC4904" s="7"/>
      <c r="AI4904" s="39"/>
      <c r="AL4904" s="2"/>
    </row>
    <row r="4905" spans="1:40" x14ac:dyDescent="0.25">
      <c r="A4905" s="7"/>
      <c r="B4905" s="10"/>
      <c r="C4905" s="10"/>
      <c r="D4905" s="10"/>
      <c r="E4905" s="10"/>
      <c r="F4905" s="10"/>
      <c r="G4905" s="10"/>
      <c r="H4905" s="10"/>
      <c r="I4905" s="10"/>
      <c r="J4905" s="10"/>
      <c r="K4905" s="10"/>
      <c r="L4905" s="54"/>
      <c r="O4905" s="2"/>
      <c r="R4905" s="7"/>
      <c r="T4905" s="7"/>
      <c r="AC4905" s="7"/>
      <c r="AD4905" s="7"/>
      <c r="AE4905" s="7"/>
      <c r="AF4905" s="7"/>
      <c r="AG4905" s="7"/>
      <c r="AH4905" s="7"/>
      <c r="AI4905" s="7"/>
      <c r="AJ4905" s="7"/>
      <c r="AK4905" s="7"/>
      <c r="AN4905" s="7"/>
    </row>
    <row r="4906" spans="1:40" x14ac:dyDescent="0.25">
      <c r="L4906" s="8"/>
      <c r="O4906" s="2"/>
      <c r="R4906" s="10" t="s">
        <v>32</v>
      </c>
      <c r="T4906" s="7"/>
      <c r="AC4906" s="10" t="s">
        <v>4</v>
      </c>
      <c r="AD4906" s="3">
        <f>SUM(AD4907:AD4910)</f>
        <v>0</v>
      </c>
      <c r="AE4906" s="3">
        <f>SUM(AE4907:AE4910)</f>
        <v>0</v>
      </c>
      <c r="AF4906" s="3">
        <f>SUM(AF4907:AF4910)</f>
        <v>0</v>
      </c>
      <c r="AG4906" s="3">
        <f>SUM(AG4907:AG4910)</f>
        <v>0</v>
      </c>
      <c r="AH4906" s="3">
        <f>SUM(AH4907:AH4910)</f>
        <v>0</v>
      </c>
      <c r="AI4906" s="7"/>
      <c r="AJ4906" s="3">
        <f>SUM(AJ4907:AJ4910)</f>
        <v>0</v>
      </c>
      <c r="AK4906" s="3">
        <f>SUM(AK4907:AK4910)</f>
        <v>0</v>
      </c>
      <c r="AL4906" s="3">
        <f>SUM(AL4907:AL4910)</f>
        <v>0</v>
      </c>
      <c r="AN4906" s="3">
        <f>SUM(AN4907:AN4910)</f>
        <v>0</v>
      </c>
    </row>
    <row r="4907" spans="1:40" x14ac:dyDescent="0.25">
      <c r="L4907" s="8"/>
      <c r="O4907" s="2"/>
      <c r="S4907" s="48"/>
      <c r="V4907" s="30"/>
      <c r="AA4907" s="30"/>
      <c r="AC4907" s="7"/>
      <c r="AI4907" s="30"/>
      <c r="AL4907" s="2"/>
    </row>
    <row r="4908" spans="1:40" x14ac:dyDescent="0.25">
      <c r="L4908" s="8"/>
      <c r="O4908" s="2"/>
      <c r="S4908" s="48"/>
      <c r="V4908" s="30"/>
      <c r="AA4908" s="30"/>
      <c r="AC4908" s="7"/>
      <c r="AI4908" s="30"/>
      <c r="AL4908" s="2"/>
    </row>
    <row r="4909" spans="1:40" x14ac:dyDescent="0.25">
      <c r="L4909" s="8"/>
      <c r="O4909" s="2"/>
      <c r="S4909" s="48"/>
      <c r="V4909" s="30"/>
      <c r="AA4909" s="30"/>
      <c r="AC4909" s="7"/>
      <c r="AI4909" s="30"/>
      <c r="AL4909" s="2"/>
    </row>
    <row r="4910" spans="1:40" x14ac:dyDescent="0.25">
      <c r="L4910" s="8"/>
      <c r="O4910" s="2"/>
      <c r="S4910" s="48"/>
      <c r="V4910" s="30"/>
      <c r="AA4910" s="30"/>
      <c r="AC4910" s="7"/>
      <c r="AI4910" s="30"/>
      <c r="AL4910" s="2"/>
    </row>
    <row r="4911" spans="1:40" x14ac:dyDescent="0.25">
      <c r="L4911" s="8"/>
      <c r="M4911" s="3" t="s">
        <v>7</v>
      </c>
      <c r="R4911" s="6" t="s">
        <v>8</v>
      </c>
      <c r="AC4911" s="10" t="s">
        <v>2</v>
      </c>
      <c r="AD4911" s="3">
        <f>SUM(AD4912:AD4937)</f>
        <v>1</v>
      </c>
      <c r="AE4911" s="3">
        <f>SUM(AE4912:AE4937)</f>
        <v>1</v>
      </c>
      <c r="AF4911" s="3">
        <f>SUM(AF4912:AF4937)</f>
        <v>0</v>
      </c>
      <c r="AG4911" s="3">
        <f>SUM(AG4912:AG4937)</f>
        <v>0</v>
      </c>
      <c r="AH4911" s="3">
        <f>SUM(AH4912:AH4937)</f>
        <v>12</v>
      </c>
      <c r="AJ4911" s="3">
        <f>SUM(AJ4912:AJ4937)</f>
        <v>0</v>
      </c>
      <c r="AK4911" s="3">
        <f>SUM(AK4912:AK4937)</f>
        <v>3</v>
      </c>
      <c r="AL4911" s="3">
        <f>SUM(AL4912:AL4937)</f>
        <v>714</v>
      </c>
      <c r="AM4911" s="3">
        <f>PRODUCT(AL4911+AL4938+AL4941)</f>
        <v>714</v>
      </c>
      <c r="AN4911" s="3">
        <f>SUM(AN4912:AN4937)</f>
        <v>0</v>
      </c>
    </row>
    <row r="4912" spans="1:40" x14ac:dyDescent="0.25">
      <c r="A4912" s="63" t="s">
        <v>543</v>
      </c>
      <c r="B4912" s="64" t="s">
        <v>0</v>
      </c>
      <c r="C4912" s="64" t="s">
        <v>10</v>
      </c>
      <c r="D4912" s="64" t="s">
        <v>1</v>
      </c>
      <c r="E4912" s="64" t="s">
        <v>11</v>
      </c>
      <c r="F4912" s="65" t="s">
        <v>12</v>
      </c>
      <c r="G4912" s="66"/>
      <c r="H4912" s="64"/>
      <c r="I4912" s="65" t="s">
        <v>13</v>
      </c>
      <c r="J4912" s="66"/>
      <c r="K4912" s="64"/>
      <c r="L4912" s="67" t="s">
        <v>14</v>
      </c>
      <c r="M4912" s="3">
        <f>MAX(Y4912:Y4944)</f>
        <v>714</v>
      </c>
      <c r="N4912" s="1"/>
      <c r="O4912" s="2">
        <v>3</v>
      </c>
      <c r="P4912" s="2">
        <v>7</v>
      </c>
      <c r="Q4912" s="2">
        <v>2020</v>
      </c>
      <c r="R4912" s="16" t="s">
        <v>1506</v>
      </c>
      <c r="S4912" s="104" t="s">
        <v>6</v>
      </c>
      <c r="T4912" s="16" t="s">
        <v>1780</v>
      </c>
      <c r="U4912" s="2">
        <v>2</v>
      </c>
      <c r="V4912" s="30" t="s">
        <v>6</v>
      </c>
      <c r="W4912" s="2">
        <v>0</v>
      </c>
      <c r="X4912" s="44" t="s">
        <v>835</v>
      </c>
      <c r="Y4912" s="2">
        <v>714</v>
      </c>
      <c r="Z4912" s="2">
        <v>12</v>
      </c>
      <c r="AA4912" s="30" t="s">
        <v>6</v>
      </c>
      <c r="AB4912" s="2">
        <v>0</v>
      </c>
      <c r="AD4912" s="2">
        <f>IF(Q4912&gt;100,1,0)</f>
        <v>1</v>
      </c>
      <c r="AE4912" s="2">
        <f t="shared" ref="AE4912" si="2117">IF(U4912&gt;W4912,1,0)</f>
        <v>1</v>
      </c>
      <c r="AF4912" s="2">
        <f>IF(U4912=W4912,1,0)*IF(Q4912=0,0,1)</f>
        <v>0</v>
      </c>
      <c r="AG4912" s="2">
        <f t="shared" ref="AG4912" si="2118">IF(W4912&gt;U4912,1,0)</f>
        <v>0</v>
      </c>
      <c r="AH4912" s="2">
        <f t="shared" ref="AH4912" si="2119">PRODUCT(Z4912)</f>
        <v>12</v>
      </c>
      <c r="AI4912" s="30" t="s">
        <v>6</v>
      </c>
      <c r="AJ4912" s="2">
        <f t="shared" ref="AJ4912" si="2120">PRODUCT(AB4912)</f>
        <v>0</v>
      </c>
      <c r="AK4912" s="2">
        <v>3</v>
      </c>
      <c r="AL4912" s="2">
        <f t="shared" ref="AL4912" si="2121">PRODUCT(Y4912)</f>
        <v>714</v>
      </c>
      <c r="AN4912" s="2">
        <v>0</v>
      </c>
    </row>
    <row r="4913" spans="1:38" x14ac:dyDescent="0.25">
      <c r="A4913" s="68" t="s">
        <v>16</v>
      </c>
      <c r="B4913" s="69">
        <f>PRODUCT(AD4911)</f>
        <v>1</v>
      </c>
      <c r="C4913" s="69">
        <f>PRODUCT(AE4911)</f>
        <v>1</v>
      </c>
      <c r="D4913" s="69">
        <f>PRODUCT(AF4911)</f>
        <v>0</v>
      </c>
      <c r="E4913" s="69">
        <f>PRODUCT(AG4911)</f>
        <v>0</v>
      </c>
      <c r="F4913" s="69">
        <f>PRODUCT(AH4911)</f>
        <v>12</v>
      </c>
      <c r="G4913" s="70" t="s">
        <v>6</v>
      </c>
      <c r="H4913" s="69">
        <f>PRODUCT(AJ4911)</f>
        <v>0</v>
      </c>
      <c r="I4913" s="69">
        <f>PRODUCT(AK4911)</f>
        <v>3</v>
      </c>
      <c r="J4913" s="70" t="s">
        <v>6</v>
      </c>
      <c r="K4913" s="69">
        <f>PRODUCT(AN4911)</f>
        <v>0</v>
      </c>
      <c r="L4913" s="71">
        <f>PRODUCT(AL4911/B4913)</f>
        <v>714</v>
      </c>
      <c r="M4913" s="8"/>
      <c r="N4913" s="38"/>
      <c r="O4913" s="2"/>
      <c r="S4913" s="49"/>
      <c r="V4913" s="36"/>
      <c r="AA4913" s="39"/>
      <c r="AC4913" s="7"/>
      <c r="AI4913" s="39"/>
      <c r="AL4913" s="2"/>
    </row>
    <row r="4914" spans="1:38" x14ac:dyDescent="0.25">
      <c r="A4914" s="68" t="s">
        <v>439</v>
      </c>
      <c r="B4914" s="69">
        <f>PRODUCT(AD4938)</f>
        <v>0</v>
      </c>
      <c r="C4914" s="69">
        <f>PRODUCT(AE4938)</f>
        <v>0</v>
      </c>
      <c r="D4914" s="69">
        <f>PRODUCT(AF4938)</f>
        <v>0</v>
      </c>
      <c r="E4914" s="69">
        <f>PRODUCT(AG4938)</f>
        <v>0</v>
      </c>
      <c r="F4914" s="69">
        <f>PRODUCT(AH4938)</f>
        <v>0</v>
      </c>
      <c r="G4914" s="70" t="s">
        <v>6</v>
      </c>
      <c r="H4914" s="69">
        <f>PRODUCT(AJ4938)</f>
        <v>0</v>
      </c>
      <c r="I4914" s="69">
        <f>PRODUCT(AK4938)</f>
        <v>0</v>
      </c>
      <c r="J4914" s="70" t="s">
        <v>6</v>
      </c>
      <c r="K4914" s="69">
        <f>PRODUCT(AN4938)</f>
        <v>0</v>
      </c>
      <c r="L4914" s="71">
        <v>0</v>
      </c>
      <c r="M4914" s="8"/>
      <c r="N4914" s="38"/>
      <c r="O4914" s="2"/>
      <c r="S4914" s="49"/>
      <c r="V4914" s="36"/>
      <c r="AA4914" s="39"/>
      <c r="AC4914" s="7"/>
      <c r="AI4914" s="39"/>
      <c r="AL4914" s="2"/>
    </row>
    <row r="4915" spans="1:38" x14ac:dyDescent="0.25">
      <c r="A4915" s="68" t="s">
        <v>440</v>
      </c>
      <c r="B4915" s="69">
        <f>PRODUCT(AD4941)</f>
        <v>0</v>
      </c>
      <c r="C4915" s="69">
        <f>PRODUCT(AE4941)</f>
        <v>0</v>
      </c>
      <c r="D4915" s="69">
        <f>PRODUCT(AF4941)</f>
        <v>0</v>
      </c>
      <c r="E4915" s="69">
        <f>PRODUCT(AG4941)</f>
        <v>0</v>
      </c>
      <c r="F4915" s="69">
        <f>PRODUCT(AH4941)</f>
        <v>0</v>
      </c>
      <c r="G4915" s="70" t="s">
        <v>6</v>
      </c>
      <c r="H4915" s="69">
        <f>PRODUCT(AJ4941)</f>
        <v>0</v>
      </c>
      <c r="I4915" s="69">
        <f>PRODUCT(AK4941)</f>
        <v>0</v>
      </c>
      <c r="J4915" s="70" t="s">
        <v>6</v>
      </c>
      <c r="K4915" s="69">
        <f>PRODUCT(AN4941)</f>
        <v>0</v>
      </c>
      <c r="L4915" s="71">
        <v>0</v>
      </c>
      <c r="M4915" s="8"/>
      <c r="N4915" s="38"/>
      <c r="O4915" s="2"/>
      <c r="S4915" s="49"/>
      <c r="V4915" s="36"/>
      <c r="AA4915" s="39"/>
      <c r="AC4915" s="7"/>
      <c r="AI4915" s="39"/>
      <c r="AL4915" s="2"/>
    </row>
    <row r="4916" spans="1:38" x14ac:dyDescent="0.25">
      <c r="A4916" s="68" t="s">
        <v>17</v>
      </c>
      <c r="B4916" s="69">
        <f>SUM(B4913:B4915)</f>
        <v>1</v>
      </c>
      <c r="C4916" s="69">
        <f>SUM(C4913:C4915)</f>
        <v>1</v>
      </c>
      <c r="D4916" s="69">
        <f>SUM(D4913:D4915)</f>
        <v>0</v>
      </c>
      <c r="E4916" s="69">
        <f>SUM(E4913:E4915)</f>
        <v>0</v>
      </c>
      <c r="F4916" s="69">
        <f>SUM(F4913:F4915)</f>
        <v>12</v>
      </c>
      <c r="G4916" s="70" t="s">
        <v>6</v>
      </c>
      <c r="H4916" s="69">
        <f>SUM(H4913:H4915)</f>
        <v>0</v>
      </c>
      <c r="I4916" s="69">
        <f>SUM(I4913:I4915)</f>
        <v>3</v>
      </c>
      <c r="J4916" s="70" t="s">
        <v>6</v>
      </c>
      <c r="K4916" s="69">
        <f>SUM(K4913:K4915)</f>
        <v>0</v>
      </c>
      <c r="L4916" s="71">
        <f>PRODUCT(AM4911/B4916)</f>
        <v>714</v>
      </c>
      <c r="M4916" s="8"/>
      <c r="N4916" s="38"/>
      <c r="O4916" s="2"/>
      <c r="S4916" s="49"/>
      <c r="V4916" s="36"/>
      <c r="AA4916" s="39"/>
      <c r="AC4916" s="7"/>
      <c r="AI4916" s="39"/>
      <c r="AL4916" s="2"/>
    </row>
    <row r="4917" spans="1:38" x14ac:dyDescent="0.25">
      <c r="A4917" s="72" t="s">
        <v>18</v>
      </c>
      <c r="B4917" s="73"/>
      <c r="C4917" s="73"/>
      <c r="D4917" s="73"/>
      <c r="E4917" s="73"/>
      <c r="F4917" s="74">
        <f>PRODUCT(F4916/B4916)</f>
        <v>12</v>
      </c>
      <c r="G4917" s="75" t="s">
        <v>6</v>
      </c>
      <c r="H4917" s="74">
        <f>PRODUCT(H4916/B4916)</f>
        <v>0</v>
      </c>
      <c r="I4917" s="73"/>
      <c r="J4917" s="73"/>
      <c r="K4917" s="73"/>
      <c r="L4917" s="76"/>
      <c r="M4917" s="55"/>
      <c r="N4917" s="40"/>
      <c r="O4917" s="2"/>
      <c r="S4917" s="49"/>
      <c r="V4917" s="36"/>
      <c r="AA4917" s="39"/>
      <c r="AC4917" s="7"/>
      <c r="AI4917" s="39"/>
      <c r="AL4917" s="2"/>
    </row>
    <row r="4918" spans="1:38" x14ac:dyDescent="0.25">
      <c r="B4918" s="10"/>
      <c r="C4918" s="10"/>
      <c r="D4918" s="10"/>
      <c r="E4918" s="10"/>
      <c r="F4918" s="10"/>
      <c r="G4918" s="10"/>
      <c r="H4918" s="10"/>
      <c r="I4918" s="10"/>
      <c r="J4918" s="10"/>
      <c r="K4918" s="10"/>
      <c r="L4918" s="8"/>
      <c r="O4918" s="2"/>
      <c r="S4918" s="49"/>
      <c r="V4918" s="36"/>
      <c r="AA4918" s="39"/>
      <c r="AC4918" s="7"/>
      <c r="AI4918" s="39"/>
      <c r="AL4918" s="2"/>
    </row>
    <row r="4919" spans="1:38" x14ac:dyDescent="0.25">
      <c r="A4919" s="77" t="s">
        <v>544</v>
      </c>
      <c r="B4919" s="64" t="s">
        <v>0</v>
      </c>
      <c r="C4919" s="64" t="s">
        <v>10</v>
      </c>
      <c r="D4919" s="64" t="s">
        <v>1</v>
      </c>
      <c r="E4919" s="64" t="s">
        <v>11</v>
      </c>
      <c r="F4919" s="65" t="s">
        <v>12</v>
      </c>
      <c r="G4919" s="66"/>
      <c r="H4919" s="64"/>
      <c r="I4919" s="65" t="s">
        <v>13</v>
      </c>
      <c r="J4919" s="66"/>
      <c r="K4919" s="64"/>
      <c r="L4919" s="67" t="s">
        <v>14</v>
      </c>
      <c r="O4919" s="2"/>
      <c r="S4919" s="49"/>
      <c r="V4919" s="36"/>
      <c r="AA4919" s="39"/>
      <c r="AC4919" s="7"/>
      <c r="AI4919" s="39"/>
      <c r="AL4919" s="2"/>
    </row>
    <row r="4920" spans="1:38" x14ac:dyDescent="0.25">
      <c r="A4920" s="68" t="s">
        <v>16</v>
      </c>
      <c r="B4920" s="69">
        <f t="shared" ref="B4920:F4923" si="2122">PRODUCT(B1354)</f>
        <v>1</v>
      </c>
      <c r="C4920" s="69">
        <f t="shared" si="2122"/>
        <v>0</v>
      </c>
      <c r="D4920" s="69">
        <f t="shared" si="2122"/>
        <v>0</v>
      </c>
      <c r="E4920" s="69">
        <f t="shared" si="2122"/>
        <v>1</v>
      </c>
      <c r="F4920" s="69">
        <f t="shared" si="2122"/>
        <v>1</v>
      </c>
      <c r="G4920" s="70" t="s">
        <v>6</v>
      </c>
      <c r="H4920" s="69">
        <f t="shared" ref="H4920:I4923" si="2123">PRODUCT(H1354)</f>
        <v>8</v>
      </c>
      <c r="I4920" s="69">
        <f t="shared" si="2123"/>
        <v>0</v>
      </c>
      <c r="J4920" s="70" t="s">
        <v>6</v>
      </c>
      <c r="K4920" s="69">
        <f t="shared" ref="K4920:L4923" si="2124">PRODUCT(K1354)</f>
        <v>3</v>
      </c>
      <c r="L4920" s="71">
        <f t="shared" si="2124"/>
        <v>239</v>
      </c>
      <c r="M4920" s="8"/>
      <c r="N4920" s="38"/>
      <c r="O4920" s="2"/>
      <c r="S4920" s="49"/>
      <c r="V4920" s="36"/>
      <c r="AA4920" s="39"/>
      <c r="AC4920" s="7"/>
      <c r="AI4920" s="39"/>
      <c r="AL4920" s="2"/>
    </row>
    <row r="4921" spans="1:38" x14ac:dyDescent="0.25">
      <c r="A4921" s="68" t="s">
        <v>439</v>
      </c>
      <c r="B4921" s="69">
        <f t="shared" si="2122"/>
        <v>0</v>
      </c>
      <c r="C4921" s="69">
        <f t="shared" si="2122"/>
        <v>0</v>
      </c>
      <c r="D4921" s="69">
        <f t="shared" si="2122"/>
        <v>0</v>
      </c>
      <c r="E4921" s="69">
        <f t="shared" si="2122"/>
        <v>0</v>
      </c>
      <c r="F4921" s="69">
        <f t="shared" si="2122"/>
        <v>0</v>
      </c>
      <c r="G4921" s="70" t="s">
        <v>6</v>
      </c>
      <c r="H4921" s="69">
        <f t="shared" si="2123"/>
        <v>0</v>
      </c>
      <c r="I4921" s="69">
        <f t="shared" si="2123"/>
        <v>0</v>
      </c>
      <c r="J4921" s="70" t="s">
        <v>6</v>
      </c>
      <c r="K4921" s="69">
        <f t="shared" si="2124"/>
        <v>0</v>
      </c>
      <c r="L4921" s="71">
        <f t="shared" si="2124"/>
        <v>0</v>
      </c>
      <c r="M4921" s="8"/>
      <c r="N4921" s="38"/>
      <c r="O4921" s="2"/>
      <c r="S4921" s="49"/>
      <c r="V4921" s="36"/>
      <c r="AA4921" s="39"/>
      <c r="AC4921" s="7"/>
      <c r="AI4921" s="39"/>
      <c r="AL4921" s="2"/>
    </row>
    <row r="4922" spans="1:38" x14ac:dyDescent="0.25">
      <c r="A4922" s="68" t="s">
        <v>440</v>
      </c>
      <c r="B4922" s="69">
        <f t="shared" si="2122"/>
        <v>0</v>
      </c>
      <c r="C4922" s="69">
        <f t="shared" si="2122"/>
        <v>0</v>
      </c>
      <c r="D4922" s="69">
        <f t="shared" si="2122"/>
        <v>0</v>
      </c>
      <c r="E4922" s="69">
        <f t="shared" si="2122"/>
        <v>0</v>
      </c>
      <c r="F4922" s="69">
        <f t="shared" si="2122"/>
        <v>0</v>
      </c>
      <c r="G4922" s="70" t="s">
        <v>6</v>
      </c>
      <c r="H4922" s="69">
        <f t="shared" si="2123"/>
        <v>0</v>
      </c>
      <c r="I4922" s="69">
        <f t="shared" si="2123"/>
        <v>0</v>
      </c>
      <c r="J4922" s="70" t="s">
        <v>6</v>
      </c>
      <c r="K4922" s="69">
        <f t="shared" si="2124"/>
        <v>0</v>
      </c>
      <c r="L4922" s="71">
        <f t="shared" si="2124"/>
        <v>0</v>
      </c>
      <c r="M4922" s="8"/>
      <c r="N4922" s="38"/>
      <c r="O4922" s="2"/>
      <c r="S4922" s="49"/>
      <c r="V4922" s="36"/>
      <c r="AA4922" s="39"/>
      <c r="AC4922" s="7"/>
      <c r="AI4922" s="39"/>
      <c r="AL4922" s="2"/>
    </row>
    <row r="4923" spans="1:38" x14ac:dyDescent="0.25">
      <c r="A4923" s="68" t="s">
        <v>17</v>
      </c>
      <c r="B4923" s="69">
        <f t="shared" si="2122"/>
        <v>1</v>
      </c>
      <c r="C4923" s="69">
        <f t="shared" si="2122"/>
        <v>0</v>
      </c>
      <c r="D4923" s="69">
        <f t="shared" si="2122"/>
        <v>0</v>
      </c>
      <c r="E4923" s="69">
        <f t="shared" si="2122"/>
        <v>1</v>
      </c>
      <c r="F4923" s="69">
        <f t="shared" si="2122"/>
        <v>1</v>
      </c>
      <c r="G4923" s="70" t="s">
        <v>6</v>
      </c>
      <c r="H4923" s="69">
        <f t="shared" si="2123"/>
        <v>8</v>
      </c>
      <c r="I4923" s="69">
        <f t="shared" si="2123"/>
        <v>0</v>
      </c>
      <c r="J4923" s="70" t="s">
        <v>6</v>
      </c>
      <c r="K4923" s="69">
        <f t="shared" si="2124"/>
        <v>3</v>
      </c>
      <c r="L4923" s="71">
        <f t="shared" si="2124"/>
        <v>239</v>
      </c>
      <c r="M4923" s="8"/>
      <c r="N4923" s="38"/>
      <c r="O4923" s="2"/>
      <c r="S4923" s="49"/>
      <c r="V4923" s="36"/>
      <c r="AA4923" s="39"/>
      <c r="AC4923" s="7"/>
      <c r="AI4923" s="39"/>
      <c r="AL4923" s="2"/>
    </row>
    <row r="4924" spans="1:38" x14ac:dyDescent="0.25">
      <c r="A4924" s="72" t="s">
        <v>18</v>
      </c>
      <c r="B4924" s="73"/>
      <c r="C4924" s="73"/>
      <c r="D4924" s="73"/>
      <c r="E4924" s="73"/>
      <c r="F4924" s="74">
        <f>PRODUCT(F4923/B4923)</f>
        <v>1</v>
      </c>
      <c r="G4924" s="75" t="s">
        <v>6</v>
      </c>
      <c r="H4924" s="74">
        <f>PRODUCT(H4923/B4923)</f>
        <v>8</v>
      </c>
      <c r="I4924" s="73"/>
      <c r="J4924" s="73"/>
      <c r="K4924" s="73"/>
      <c r="L4924" s="76"/>
      <c r="M4924" s="55"/>
      <c r="N4924" s="40"/>
      <c r="O4924" s="2"/>
      <c r="S4924" s="49"/>
      <c r="V4924" s="36"/>
      <c r="AA4924" s="39"/>
      <c r="AC4924" s="7"/>
      <c r="AI4924" s="39"/>
      <c r="AL4924" s="2"/>
    </row>
    <row r="4925" spans="1:38" x14ac:dyDescent="0.25">
      <c r="B4925" s="10"/>
      <c r="C4925" s="10"/>
      <c r="D4925" s="10"/>
      <c r="E4925" s="10"/>
      <c r="F4925" s="55"/>
      <c r="G4925" s="11"/>
      <c r="H4925" s="55"/>
      <c r="I4925" s="10"/>
      <c r="J4925" s="10"/>
      <c r="K4925" s="10"/>
      <c r="L4925" s="8"/>
      <c r="M4925" s="55"/>
      <c r="N4925" s="40"/>
      <c r="O4925" s="2"/>
      <c r="S4925" s="49"/>
      <c r="V4925" s="36"/>
      <c r="AA4925" s="39"/>
      <c r="AC4925" s="7"/>
      <c r="AI4925" s="39"/>
      <c r="AL4925" s="2"/>
    </row>
    <row r="4926" spans="1:38" x14ac:dyDescent="0.25">
      <c r="A4926" s="63" t="s">
        <v>543</v>
      </c>
      <c r="B4926" s="64"/>
      <c r="C4926" s="64"/>
      <c r="D4926" s="64"/>
      <c r="E4926" s="64"/>
      <c r="F4926" s="64"/>
      <c r="G4926" s="64"/>
      <c r="H4926" s="64"/>
      <c r="I4926" s="64"/>
      <c r="J4926" s="64"/>
      <c r="K4926" s="64"/>
      <c r="L4926" s="67"/>
      <c r="O4926" s="2"/>
      <c r="S4926" s="49"/>
      <c r="V4926" s="36"/>
      <c r="AA4926" s="39"/>
      <c r="AC4926" s="7"/>
      <c r="AI4926" s="39"/>
      <c r="AL4926" s="2"/>
    </row>
    <row r="4927" spans="1:38" x14ac:dyDescent="0.25">
      <c r="A4927" s="68" t="s">
        <v>24</v>
      </c>
      <c r="B4927" s="69" t="s">
        <v>0</v>
      </c>
      <c r="C4927" s="69" t="s">
        <v>10</v>
      </c>
      <c r="D4927" s="69" t="s">
        <v>1</v>
      </c>
      <c r="E4927" s="69" t="s">
        <v>11</v>
      </c>
      <c r="F4927" s="78" t="s">
        <v>12</v>
      </c>
      <c r="G4927" s="70"/>
      <c r="H4927" s="69"/>
      <c r="I4927" s="78" t="s">
        <v>13</v>
      </c>
      <c r="J4927" s="70"/>
      <c r="K4927" s="69"/>
      <c r="L4927" s="71" t="s">
        <v>14</v>
      </c>
      <c r="O4927" s="2"/>
      <c r="S4927" s="49"/>
      <c r="V4927" s="36"/>
      <c r="AA4927" s="39"/>
      <c r="AC4927" s="7"/>
      <c r="AI4927" s="39"/>
      <c r="AL4927" s="2"/>
    </row>
    <row r="4928" spans="1:38" x14ac:dyDescent="0.25">
      <c r="A4928" s="68" t="s">
        <v>16</v>
      </c>
      <c r="B4928" s="69">
        <f>PRODUCT(B4913+B4920)</f>
        <v>2</v>
      </c>
      <c r="C4928" s="69">
        <f>PRODUCT(C4913+E4920)</f>
        <v>2</v>
      </c>
      <c r="D4928" s="69">
        <f>PRODUCT(D4913+D4920)</f>
        <v>0</v>
      </c>
      <c r="E4928" s="69">
        <f>PRODUCT(E4913+C4920)</f>
        <v>0</v>
      </c>
      <c r="F4928" s="69">
        <f>PRODUCT(F4913+H4920)</f>
        <v>20</v>
      </c>
      <c r="G4928" s="70" t="s">
        <v>6</v>
      </c>
      <c r="H4928" s="69">
        <f>PRODUCT(H4913+F4920)</f>
        <v>1</v>
      </c>
      <c r="I4928" s="69">
        <f>PRODUCT(I4913+K4920)</f>
        <v>6</v>
      </c>
      <c r="J4928" s="70" t="s">
        <v>6</v>
      </c>
      <c r="K4928" s="69">
        <f>PRODUCT(K4913+I4920)</f>
        <v>0</v>
      </c>
      <c r="L4928" s="71">
        <f>PRODUCT(((B4913*L4913)+B4920*L4920))/B4928</f>
        <v>476.5</v>
      </c>
      <c r="M4928" s="8"/>
      <c r="N4928" s="38"/>
      <c r="O4928" s="2"/>
      <c r="S4928" s="49"/>
      <c r="V4928" s="36"/>
      <c r="AA4928" s="39"/>
      <c r="AC4928" s="7"/>
      <c r="AI4928" s="39"/>
      <c r="AL4928" s="2"/>
    </row>
    <row r="4929" spans="1:40" x14ac:dyDescent="0.25">
      <c r="A4929" s="68" t="s">
        <v>439</v>
      </c>
      <c r="B4929" s="69">
        <f>PRODUCT(B4914+B4921)</f>
        <v>0</v>
      </c>
      <c r="C4929" s="69">
        <f>PRODUCT(C4914+E4921)</f>
        <v>0</v>
      </c>
      <c r="D4929" s="69">
        <f>PRODUCT(D4914+D4921)</f>
        <v>0</v>
      </c>
      <c r="E4929" s="69">
        <f>PRODUCT(E4914+C4921)</f>
        <v>0</v>
      </c>
      <c r="F4929" s="69">
        <f>PRODUCT(F4914+H4921)</f>
        <v>0</v>
      </c>
      <c r="G4929" s="70" t="s">
        <v>6</v>
      </c>
      <c r="H4929" s="69">
        <f>PRODUCT(H4914+F4921)</f>
        <v>0</v>
      </c>
      <c r="I4929" s="69">
        <f>PRODUCT(I4914+K4921)</f>
        <v>0</v>
      </c>
      <c r="J4929" s="70" t="s">
        <v>6</v>
      </c>
      <c r="K4929" s="69">
        <f>PRODUCT(K4914+I4921)</f>
        <v>0</v>
      </c>
      <c r="L4929" s="71">
        <v>0</v>
      </c>
      <c r="M4929" s="8"/>
      <c r="N4929" s="38"/>
      <c r="O4929" s="2"/>
      <c r="S4929" s="49"/>
      <c r="V4929" s="36"/>
      <c r="AA4929" s="39"/>
      <c r="AC4929" s="7"/>
      <c r="AI4929" s="39"/>
      <c r="AL4929" s="2"/>
    </row>
    <row r="4930" spans="1:40" x14ac:dyDescent="0.25">
      <c r="A4930" s="68" t="s">
        <v>440</v>
      </c>
      <c r="B4930" s="69">
        <f>PRODUCT(B4915+B4922)</f>
        <v>0</v>
      </c>
      <c r="C4930" s="69">
        <f>PRODUCT(C4915+E4922)</f>
        <v>0</v>
      </c>
      <c r="D4930" s="69">
        <f>PRODUCT(D4915+D4922)</f>
        <v>0</v>
      </c>
      <c r="E4930" s="69">
        <f>PRODUCT(E4915+C4922)</f>
        <v>0</v>
      </c>
      <c r="F4930" s="69">
        <f>PRODUCT(F4915+H4922)</f>
        <v>0</v>
      </c>
      <c r="G4930" s="70" t="s">
        <v>6</v>
      </c>
      <c r="H4930" s="69">
        <f>PRODUCT(H4915+F4922)</f>
        <v>0</v>
      </c>
      <c r="I4930" s="69">
        <f>PRODUCT(I4915+K4922)</f>
        <v>0</v>
      </c>
      <c r="J4930" s="70" t="s">
        <v>6</v>
      </c>
      <c r="K4930" s="69">
        <f>PRODUCT(K4915+I4922)</f>
        <v>0</v>
      </c>
      <c r="L4930" s="71">
        <v>0</v>
      </c>
      <c r="M4930" s="8"/>
      <c r="N4930" s="38"/>
      <c r="O4930" s="2"/>
      <c r="S4930" s="49"/>
      <c r="V4930" s="36"/>
      <c r="AA4930" s="39"/>
      <c r="AC4930" s="7"/>
      <c r="AI4930" s="39"/>
      <c r="AL4930" s="2"/>
    </row>
    <row r="4931" spans="1:40" x14ac:dyDescent="0.25">
      <c r="A4931" s="68" t="s">
        <v>17</v>
      </c>
      <c r="B4931" s="69">
        <f>PRODUCT(B4916+B4923)</f>
        <v>2</v>
      </c>
      <c r="C4931" s="69">
        <f>PRODUCT(C4916+E4923)</f>
        <v>2</v>
      </c>
      <c r="D4931" s="69">
        <f>PRODUCT(D4916+D4923)</f>
        <v>0</v>
      </c>
      <c r="E4931" s="69">
        <f>PRODUCT(E4916+C4923)</f>
        <v>0</v>
      </c>
      <c r="F4931" s="69">
        <f>PRODUCT(F4916+H4923)</f>
        <v>20</v>
      </c>
      <c r="G4931" s="70" t="s">
        <v>6</v>
      </c>
      <c r="H4931" s="69">
        <f>PRODUCT(H4916+F4923)</f>
        <v>1</v>
      </c>
      <c r="I4931" s="69">
        <f>PRODUCT(I4916+K4923)</f>
        <v>6</v>
      </c>
      <c r="J4931" s="70" t="s">
        <v>6</v>
      </c>
      <c r="K4931" s="69">
        <f>PRODUCT(K4916+I4923)</f>
        <v>0</v>
      </c>
      <c r="L4931" s="71">
        <f>PRODUCT(((B4916*L4916)+B4923*L4923))/B4931</f>
        <v>476.5</v>
      </c>
      <c r="M4931" s="8"/>
      <c r="N4931" s="38"/>
      <c r="O4931" s="2"/>
      <c r="S4931" s="49"/>
      <c r="V4931" s="36"/>
      <c r="AA4931" s="39"/>
      <c r="AC4931" s="7"/>
      <c r="AI4931" s="39"/>
      <c r="AL4931" s="2"/>
    </row>
    <row r="4932" spans="1:40" x14ac:dyDescent="0.25">
      <c r="A4932" s="72" t="s">
        <v>18</v>
      </c>
      <c r="B4932" s="73"/>
      <c r="C4932" s="73"/>
      <c r="D4932" s="73"/>
      <c r="E4932" s="73"/>
      <c r="F4932" s="74">
        <f>PRODUCT(F4931/B4931)</f>
        <v>10</v>
      </c>
      <c r="G4932" s="74" t="s">
        <v>6</v>
      </c>
      <c r="H4932" s="74">
        <f>PRODUCT(H4931/B4931)</f>
        <v>0.5</v>
      </c>
      <c r="I4932" s="86"/>
      <c r="J4932" s="86"/>
      <c r="K4932" s="86"/>
      <c r="L4932" s="76"/>
      <c r="M4932" s="55"/>
      <c r="N4932" s="40"/>
      <c r="O4932" s="2"/>
      <c r="S4932" s="49"/>
      <c r="V4932" s="36"/>
      <c r="AA4932" s="39"/>
      <c r="AC4932" s="7"/>
      <c r="AI4932" s="39"/>
      <c r="AL4932" s="2"/>
    </row>
    <row r="4933" spans="1:40" x14ac:dyDescent="0.25">
      <c r="A4933" s="7"/>
      <c r="B4933" s="10"/>
      <c r="C4933" s="10"/>
      <c r="D4933" s="10"/>
      <c r="E4933" s="10"/>
      <c r="F4933" s="10"/>
      <c r="G4933" s="10"/>
      <c r="H4933" s="10"/>
      <c r="I4933" s="10"/>
      <c r="J4933" s="10"/>
      <c r="K4933" s="10"/>
      <c r="L4933" s="54"/>
      <c r="O4933" s="2"/>
      <c r="S4933" s="49"/>
      <c r="V4933" s="36"/>
      <c r="AA4933" s="39"/>
      <c r="AC4933" s="7"/>
      <c r="AI4933" s="39"/>
      <c r="AL4933" s="2"/>
    </row>
    <row r="4934" spans="1:40" x14ac:dyDescent="0.25">
      <c r="A4934" s="7"/>
      <c r="B4934" s="10"/>
      <c r="C4934" s="10"/>
      <c r="D4934" s="10"/>
      <c r="E4934" s="10"/>
      <c r="F4934" s="10" t="s">
        <v>551</v>
      </c>
      <c r="G4934" s="10"/>
      <c r="H4934" s="10"/>
      <c r="I4934" s="10"/>
      <c r="J4934" s="10"/>
      <c r="K4934" s="10"/>
      <c r="L4934" s="10"/>
      <c r="O4934" s="2"/>
      <c r="S4934" s="49"/>
      <c r="V4934" s="36"/>
      <c r="AA4934" s="39"/>
      <c r="AC4934" s="7"/>
      <c r="AI4934" s="39"/>
      <c r="AL4934" s="2"/>
    </row>
    <row r="4935" spans="1:40" x14ac:dyDescent="0.25">
      <c r="A4935" s="7"/>
      <c r="B4935" s="10"/>
      <c r="C4935" s="10"/>
      <c r="D4935" s="10"/>
      <c r="E4935" s="10"/>
      <c r="F4935" s="10" t="s">
        <v>433</v>
      </c>
      <c r="G4935" s="10"/>
      <c r="H4935" s="10"/>
      <c r="I4935" s="10"/>
      <c r="J4935" s="10"/>
      <c r="K4935" s="10"/>
      <c r="L4935" s="57">
        <f>PRODUCT(C4916/B4916)</f>
        <v>1</v>
      </c>
      <c r="O4935" s="2"/>
      <c r="S4935" s="49"/>
      <c r="V4935" s="36"/>
      <c r="AA4935" s="39"/>
      <c r="AC4935" s="7"/>
      <c r="AI4935" s="39"/>
      <c r="AL4935" s="2"/>
    </row>
    <row r="4936" spans="1:40" x14ac:dyDescent="0.25">
      <c r="A4936" s="7"/>
      <c r="B4936" s="10"/>
      <c r="C4936" s="10"/>
      <c r="D4936" s="10"/>
      <c r="E4936" s="10"/>
      <c r="F4936" s="10" t="s">
        <v>434</v>
      </c>
      <c r="G4936" s="10"/>
      <c r="H4936" s="10"/>
      <c r="I4936" s="10"/>
      <c r="J4936" s="10"/>
      <c r="K4936" s="10"/>
      <c r="L4936" s="57">
        <f>PRODUCT(E4923/B4923)</f>
        <v>1</v>
      </c>
      <c r="O4936" s="2"/>
      <c r="S4936" s="49"/>
      <c r="V4936" s="36"/>
      <c r="AA4936" s="39"/>
      <c r="AC4936" s="7"/>
      <c r="AI4936" s="39"/>
      <c r="AL4936" s="2"/>
    </row>
    <row r="4937" spans="1:40" x14ac:dyDescent="0.25">
      <c r="A4937" s="7"/>
      <c r="B4937" s="10"/>
      <c r="C4937" s="10"/>
      <c r="D4937" s="10"/>
      <c r="E4937" s="10"/>
      <c r="F4937" s="10" t="s">
        <v>435</v>
      </c>
      <c r="G4937" s="10"/>
      <c r="H4937" s="10"/>
      <c r="I4937" s="10"/>
      <c r="J4937" s="10"/>
      <c r="K4937" s="10"/>
      <c r="L4937" s="57">
        <f>PRODUCT(C4931/B4931)</f>
        <v>1</v>
      </c>
      <c r="O4937" s="2"/>
      <c r="S4937" s="49"/>
      <c r="V4937" s="36"/>
      <c r="AA4937" s="39"/>
      <c r="AC4937" s="7"/>
      <c r="AI4937" s="39"/>
      <c r="AL4937" s="2"/>
    </row>
    <row r="4938" spans="1:40" x14ac:dyDescent="0.25">
      <c r="A4938" s="7"/>
      <c r="B4938" s="10"/>
      <c r="C4938" s="10"/>
      <c r="D4938" s="10"/>
      <c r="E4938" s="10"/>
      <c r="F4938" s="10"/>
      <c r="G4938" s="10"/>
      <c r="H4938" s="10"/>
      <c r="I4938" s="10"/>
      <c r="J4938" s="10"/>
      <c r="K4938" s="10"/>
      <c r="L4938" s="54"/>
      <c r="R4938" s="10" t="s">
        <v>25</v>
      </c>
      <c r="AC4938" s="10" t="s">
        <v>3</v>
      </c>
      <c r="AD4938" s="3">
        <f>SUM(AD4939:AD4940)</f>
        <v>0</v>
      </c>
      <c r="AE4938" s="3">
        <f>SUM(AE4939:AE4940)</f>
        <v>0</v>
      </c>
      <c r="AF4938" s="3">
        <f>SUM(AF4939:AF4940)</f>
        <v>0</v>
      </c>
      <c r="AG4938" s="3">
        <f>SUM(AG4939:AG4940)</f>
        <v>0</v>
      </c>
      <c r="AH4938" s="3">
        <f>SUM(AH4939:AH4940)</f>
        <v>0</v>
      </c>
      <c r="AJ4938" s="3">
        <f>SUM(AJ4939:AJ4940)</f>
        <v>0</v>
      </c>
      <c r="AK4938" s="3">
        <f>SUM(AK4939:AK4940)</f>
        <v>0</v>
      </c>
      <c r="AL4938" s="3">
        <f>SUM(AL4939:AL4940)</f>
        <v>0</v>
      </c>
      <c r="AN4938" s="3">
        <f>SUM(AN4939:AN4940)</f>
        <v>0</v>
      </c>
    </row>
    <row r="4939" spans="1:40" x14ac:dyDescent="0.25">
      <c r="A4939" s="7"/>
      <c r="B4939" s="10"/>
      <c r="C4939" s="10"/>
      <c r="D4939" s="10"/>
      <c r="E4939" s="10"/>
      <c r="F4939" s="10"/>
      <c r="G4939" s="10"/>
      <c r="H4939" s="10"/>
      <c r="I4939" s="10"/>
      <c r="J4939" s="10"/>
      <c r="K4939" s="10"/>
      <c r="L4939" s="54"/>
      <c r="O4939" s="2"/>
      <c r="S4939" s="49"/>
      <c r="V4939" s="36"/>
      <c r="AA4939" s="39"/>
      <c r="AC4939" s="7"/>
      <c r="AI4939" s="39"/>
      <c r="AL4939" s="2"/>
    </row>
    <row r="4940" spans="1:40" x14ac:dyDescent="0.25">
      <c r="A4940" s="7"/>
      <c r="B4940" s="10"/>
      <c r="C4940" s="10"/>
      <c r="D4940" s="10"/>
      <c r="E4940" s="10"/>
      <c r="F4940" s="10"/>
      <c r="G4940" s="10"/>
      <c r="H4940" s="10"/>
      <c r="I4940" s="10"/>
      <c r="J4940" s="10"/>
      <c r="K4940" s="10"/>
      <c r="L4940" s="54"/>
      <c r="O4940" s="2"/>
      <c r="S4940" s="49"/>
      <c r="V4940" s="36"/>
      <c r="AA4940" s="39"/>
      <c r="AC4940" s="7"/>
      <c r="AI4940" s="39"/>
      <c r="AL4940" s="2"/>
    </row>
    <row r="4941" spans="1:40" x14ac:dyDescent="0.25">
      <c r="L4941" s="8"/>
      <c r="O4941" s="2"/>
      <c r="R4941" s="10" t="s">
        <v>32</v>
      </c>
      <c r="T4941" s="7"/>
      <c r="AC4941" s="10" t="s">
        <v>4</v>
      </c>
      <c r="AD4941" s="3">
        <f>SUM(AD4942:AD4944)</f>
        <v>0</v>
      </c>
      <c r="AE4941" s="3">
        <f>SUM(AE4942:AE4944)</f>
        <v>0</v>
      </c>
      <c r="AF4941" s="3">
        <f>SUM(AF4942:AF4944)</f>
        <v>0</v>
      </c>
      <c r="AG4941" s="3">
        <f>SUM(AG4942:AG4944)</f>
        <v>0</v>
      </c>
      <c r="AH4941" s="3">
        <f>SUM(AH4942:AH4944)</f>
        <v>0</v>
      </c>
      <c r="AI4941" s="7"/>
      <c r="AJ4941" s="3">
        <f>SUM(AJ4942:AJ4944)</f>
        <v>0</v>
      </c>
      <c r="AK4941" s="3">
        <f>SUM(AK4942:AK4944)</f>
        <v>0</v>
      </c>
      <c r="AL4941" s="3">
        <f>SUM(AL4942:AL4944)</f>
        <v>0</v>
      </c>
      <c r="AN4941" s="3">
        <f>SUM(AN4942:AN4944)</f>
        <v>0</v>
      </c>
    </row>
    <row r="4942" spans="1:40" x14ac:dyDescent="0.25">
      <c r="L4942" s="8"/>
      <c r="O4942" s="2"/>
      <c r="S4942" s="48"/>
      <c r="V4942" s="30"/>
      <c r="AA4942" s="30"/>
      <c r="AC4942" s="7"/>
      <c r="AI4942" s="30"/>
      <c r="AL4942" s="2"/>
    </row>
    <row r="4943" spans="1:40" x14ac:dyDescent="0.25">
      <c r="L4943" s="8"/>
      <c r="O4943" s="2"/>
      <c r="R4943" s="7"/>
      <c r="T4943" s="7"/>
      <c r="AC4943" s="7"/>
      <c r="AD4943" s="7"/>
      <c r="AE4943" s="7"/>
      <c r="AF4943" s="7"/>
      <c r="AG4943" s="7"/>
      <c r="AH4943" s="7"/>
      <c r="AI4943" s="7"/>
      <c r="AJ4943" s="7"/>
      <c r="AK4943" s="7"/>
      <c r="AN4943" s="7"/>
    </row>
    <row r="4944" spans="1:40" x14ac:dyDescent="0.25">
      <c r="L4944" s="8"/>
      <c r="O4944" s="2"/>
      <c r="R4944" s="7"/>
      <c r="T4944" s="7"/>
      <c r="AC4944" s="7"/>
      <c r="AD4944" s="7"/>
      <c r="AE4944" s="7"/>
      <c r="AF4944" s="7"/>
      <c r="AG4944" s="7"/>
      <c r="AH4944" s="7"/>
      <c r="AI4944" s="7"/>
      <c r="AJ4944" s="7"/>
      <c r="AK4944" s="7"/>
      <c r="AN4944" s="7"/>
    </row>
    <row r="4945" spans="1:40" x14ac:dyDescent="0.25">
      <c r="L4945" s="8"/>
      <c r="O4945" s="2"/>
      <c r="R4945" s="7"/>
      <c r="T4945" s="7"/>
      <c r="AC4945" s="7"/>
      <c r="AD4945" s="7"/>
      <c r="AE4945" s="7"/>
      <c r="AF4945" s="7"/>
      <c r="AG4945" s="7"/>
      <c r="AH4945" s="7"/>
      <c r="AI4945" s="7"/>
      <c r="AJ4945" s="7"/>
      <c r="AK4945" s="7"/>
      <c r="AN4945" s="7"/>
    </row>
    <row r="4946" spans="1:40" s="4" customFormat="1" ht="14.25" x14ac:dyDescent="0.2">
      <c r="A4946" s="10"/>
      <c r="B4946" s="3"/>
      <c r="C4946" s="3"/>
      <c r="D4946" s="3"/>
      <c r="E4946" s="3"/>
      <c r="F4946" s="3"/>
      <c r="G4946" s="3"/>
      <c r="H4946" s="3"/>
      <c r="I4946" s="3"/>
      <c r="J4946" s="3"/>
      <c r="K4946" s="3"/>
      <c r="L4946" s="8"/>
      <c r="M4946" s="3" t="s">
        <v>7</v>
      </c>
      <c r="N4946" s="6"/>
      <c r="O4946" s="11"/>
      <c r="P4946" s="3"/>
      <c r="Q4946" s="3"/>
      <c r="R4946" s="6" t="s">
        <v>8</v>
      </c>
      <c r="S4946" s="9"/>
      <c r="T4946" s="6"/>
      <c r="U4946" s="3"/>
      <c r="V4946" s="3"/>
      <c r="W4946" s="3"/>
      <c r="X4946" s="6"/>
      <c r="Y4946" s="3"/>
      <c r="Z4946" s="3"/>
      <c r="AA4946" s="3"/>
      <c r="AB4946" s="3"/>
      <c r="AC4946" s="10" t="s">
        <v>2</v>
      </c>
      <c r="AD4946" s="3">
        <f>SUM(AD4947:AD4972)</f>
        <v>7</v>
      </c>
      <c r="AE4946" s="3">
        <f>SUM(AE4947:AE4972)</f>
        <v>1</v>
      </c>
      <c r="AF4946" s="3">
        <f>SUM(AF4947:AF4972)</f>
        <v>0</v>
      </c>
      <c r="AG4946" s="3">
        <f>SUM(AG4947:AG4972)</f>
        <v>6</v>
      </c>
      <c r="AH4946" s="3">
        <f>SUM(AH4947:AH4972)</f>
        <v>40</v>
      </c>
      <c r="AI4946" s="3"/>
      <c r="AJ4946" s="3">
        <f>SUM(AJ4947:AJ4972)</f>
        <v>37</v>
      </c>
      <c r="AK4946" s="3">
        <f>SUM(AK4947:AK4972)</f>
        <v>6</v>
      </c>
      <c r="AL4946" s="3">
        <f>SUM(AL4947:AL4972)</f>
        <v>4315</v>
      </c>
      <c r="AM4946" s="3">
        <f>PRODUCT(AL4946+AL4973+AL4978)</f>
        <v>7096</v>
      </c>
      <c r="AN4946" s="3">
        <f>SUM(AN4947:AN4972)</f>
        <v>13</v>
      </c>
    </row>
    <row r="4947" spans="1:40" x14ac:dyDescent="0.25">
      <c r="A4947" s="63" t="s">
        <v>589</v>
      </c>
      <c r="B4947" s="64" t="s">
        <v>0</v>
      </c>
      <c r="C4947" s="64" t="s">
        <v>10</v>
      </c>
      <c r="D4947" s="64" t="s">
        <v>1</v>
      </c>
      <c r="E4947" s="64" t="s">
        <v>11</v>
      </c>
      <c r="F4947" s="65" t="s">
        <v>12</v>
      </c>
      <c r="G4947" s="66"/>
      <c r="H4947" s="64"/>
      <c r="I4947" s="65" t="s">
        <v>13</v>
      </c>
      <c r="J4947" s="66"/>
      <c r="K4947" s="64"/>
      <c r="L4947" s="67" t="s">
        <v>14</v>
      </c>
      <c r="M4947" s="3">
        <f>MAX(Y4947:Y4982)</f>
        <v>1811</v>
      </c>
      <c r="N4947" s="1"/>
      <c r="O4947" s="15">
        <v>5</v>
      </c>
      <c r="P4947" s="15">
        <v>6</v>
      </c>
      <c r="Q4947" s="15">
        <v>2016</v>
      </c>
      <c r="R4947" s="82" t="s">
        <v>1506</v>
      </c>
      <c r="S4947" s="90" t="s">
        <v>6</v>
      </c>
      <c r="T4947" s="82" t="s">
        <v>1062</v>
      </c>
      <c r="U4947" s="15">
        <v>1</v>
      </c>
      <c r="V4947" s="90" t="s">
        <v>6</v>
      </c>
      <c r="W4947" s="15">
        <v>2</v>
      </c>
      <c r="X4947" s="102" t="s">
        <v>1512</v>
      </c>
      <c r="Y4947" s="15">
        <v>346</v>
      </c>
      <c r="Z4947" s="15">
        <v>2</v>
      </c>
      <c r="AA4947" s="90" t="s">
        <v>6</v>
      </c>
      <c r="AB4947" s="15">
        <v>1</v>
      </c>
      <c r="AD4947" s="2">
        <f t="shared" ref="AD4947:AD4953" si="2125">IF(Q4947&gt;100,1,0)</f>
        <v>1</v>
      </c>
      <c r="AE4947" s="2">
        <f t="shared" ref="AE4947:AE4951" si="2126">IF(U4947&gt;W4947,1,0)</f>
        <v>0</v>
      </c>
      <c r="AF4947" s="2">
        <f t="shared" ref="AF4947:AF4953" si="2127">IF(U4947=W4947,1,0)*IF(Q4947=0,0,1)</f>
        <v>0</v>
      </c>
      <c r="AG4947" s="2">
        <f t="shared" ref="AG4947:AG4951" si="2128">IF(W4947&gt;U4947,1,0)</f>
        <v>1</v>
      </c>
      <c r="AH4947" s="2">
        <f t="shared" ref="AH4947:AH4951" si="2129">PRODUCT(Z4947)</f>
        <v>2</v>
      </c>
      <c r="AI4947" s="30" t="s">
        <v>6</v>
      </c>
      <c r="AJ4947" s="2">
        <f t="shared" ref="AJ4947:AJ4951" si="2130">PRODUCT(AB4947)</f>
        <v>1</v>
      </c>
      <c r="AK4947" s="2">
        <v>1</v>
      </c>
      <c r="AL4947" s="2">
        <f t="shared" ref="AL4947" si="2131">PRODUCT(Y4947)</f>
        <v>346</v>
      </c>
      <c r="AN4947" s="2">
        <v>2</v>
      </c>
    </row>
    <row r="4948" spans="1:40" x14ac:dyDescent="0.25">
      <c r="A4948" s="68" t="s">
        <v>16</v>
      </c>
      <c r="B4948" s="69">
        <f>PRODUCT(AD4946)</f>
        <v>7</v>
      </c>
      <c r="C4948" s="69">
        <f>PRODUCT(AE4946)</f>
        <v>1</v>
      </c>
      <c r="D4948" s="69">
        <f>PRODUCT(AF4946)</f>
        <v>0</v>
      </c>
      <c r="E4948" s="69">
        <f>PRODUCT(AG4946)</f>
        <v>6</v>
      </c>
      <c r="F4948" s="69">
        <f>PRODUCT(AH4946)</f>
        <v>40</v>
      </c>
      <c r="G4948" s="70" t="s">
        <v>6</v>
      </c>
      <c r="H4948" s="69">
        <f>PRODUCT(AJ4946)</f>
        <v>37</v>
      </c>
      <c r="I4948" s="69">
        <f>PRODUCT(AK4946)</f>
        <v>6</v>
      </c>
      <c r="J4948" s="70" t="s">
        <v>6</v>
      </c>
      <c r="K4948" s="69">
        <f>PRODUCT(AN4946)</f>
        <v>13</v>
      </c>
      <c r="L4948" s="71">
        <f>PRODUCT(AL4946/B4948)</f>
        <v>616.42857142857144</v>
      </c>
      <c r="M4948" s="8"/>
      <c r="N4948" s="1"/>
      <c r="O4948" s="2">
        <v>26</v>
      </c>
      <c r="P4948" s="2">
        <v>7</v>
      </c>
      <c r="Q4948" s="2">
        <v>2017</v>
      </c>
      <c r="R4948" s="5" t="s">
        <v>1506</v>
      </c>
      <c r="S4948" s="2" t="s">
        <v>6</v>
      </c>
      <c r="T4948" s="5" t="s">
        <v>1062</v>
      </c>
      <c r="U4948" s="2">
        <v>0</v>
      </c>
      <c r="V4948" s="30" t="s">
        <v>6</v>
      </c>
      <c r="W4948" s="2">
        <v>1</v>
      </c>
      <c r="X4948" s="44" t="s">
        <v>1595</v>
      </c>
      <c r="Y4948" s="2">
        <v>808</v>
      </c>
      <c r="Z4948" s="2">
        <v>7</v>
      </c>
      <c r="AA4948" s="30" t="s">
        <v>6</v>
      </c>
      <c r="AB4948" s="2">
        <v>8</v>
      </c>
      <c r="AD4948" s="2">
        <f t="shared" si="2125"/>
        <v>1</v>
      </c>
      <c r="AE4948" s="2">
        <f t="shared" si="2126"/>
        <v>0</v>
      </c>
      <c r="AF4948" s="2">
        <f t="shared" si="2127"/>
        <v>0</v>
      </c>
      <c r="AG4948" s="2">
        <f t="shared" si="2128"/>
        <v>1</v>
      </c>
      <c r="AH4948" s="2">
        <f t="shared" si="2129"/>
        <v>7</v>
      </c>
      <c r="AI4948" s="30" t="s">
        <v>6</v>
      </c>
      <c r="AJ4948" s="2">
        <f t="shared" si="2130"/>
        <v>8</v>
      </c>
      <c r="AK4948" s="2">
        <v>0</v>
      </c>
      <c r="AL4948" s="2">
        <f t="shared" ref="AL4948:AL4953" si="2132">PRODUCT(Y4948)</f>
        <v>808</v>
      </c>
      <c r="AN4948" s="2">
        <v>2</v>
      </c>
    </row>
    <row r="4949" spans="1:40" x14ac:dyDescent="0.25">
      <c r="A4949" s="68" t="s">
        <v>439</v>
      </c>
      <c r="B4949" s="69">
        <f>PRODUCT(AD4973)</f>
        <v>2</v>
      </c>
      <c r="C4949" s="69">
        <f>PRODUCT(AE4973)</f>
        <v>0</v>
      </c>
      <c r="D4949" s="69">
        <f>PRODUCT(AF4973)</f>
        <v>0</v>
      </c>
      <c r="E4949" s="69">
        <f>PRODUCT(AG4973)</f>
        <v>2</v>
      </c>
      <c r="F4949" s="69">
        <f>PRODUCT(AH4973)</f>
        <v>11</v>
      </c>
      <c r="G4949" s="70" t="s">
        <v>6</v>
      </c>
      <c r="H4949" s="69">
        <f>PRODUCT(AJ4973)</f>
        <v>18</v>
      </c>
      <c r="I4949" s="69">
        <f>PRODUCT(AK4973)</f>
        <v>1</v>
      </c>
      <c r="J4949" s="70" t="s">
        <v>6</v>
      </c>
      <c r="K4949" s="69">
        <f>PRODUCT(AN4973)</f>
        <v>4</v>
      </c>
      <c r="L4949" s="71">
        <f>PRODUCT(AL4973/B4949)</f>
        <v>1390.5</v>
      </c>
      <c r="M4949" s="8"/>
      <c r="N4949" s="1"/>
      <c r="O4949" s="2">
        <v>11</v>
      </c>
      <c r="P4949" s="2">
        <v>8</v>
      </c>
      <c r="Q4949" s="2">
        <v>2017</v>
      </c>
      <c r="R4949" s="5" t="s">
        <v>1506</v>
      </c>
      <c r="S4949" s="2" t="s">
        <v>6</v>
      </c>
      <c r="T4949" s="5" t="s">
        <v>1062</v>
      </c>
      <c r="U4949" s="2">
        <v>2</v>
      </c>
      <c r="V4949" s="2" t="s">
        <v>6</v>
      </c>
      <c r="W4949" s="2">
        <v>0</v>
      </c>
      <c r="X4949" s="44" t="s">
        <v>1604</v>
      </c>
      <c r="Y4949" s="2">
        <v>602</v>
      </c>
      <c r="Z4949" s="2">
        <v>10</v>
      </c>
      <c r="AA4949" s="2" t="s">
        <v>6</v>
      </c>
      <c r="AB4949" s="2">
        <v>0</v>
      </c>
      <c r="AC4949" s="7"/>
      <c r="AD4949" s="2">
        <f t="shared" si="2125"/>
        <v>1</v>
      </c>
      <c r="AE4949" s="2">
        <f t="shared" si="2126"/>
        <v>1</v>
      </c>
      <c r="AF4949" s="2">
        <f t="shared" si="2127"/>
        <v>0</v>
      </c>
      <c r="AG4949" s="2">
        <f t="shared" si="2128"/>
        <v>0</v>
      </c>
      <c r="AH4949" s="2">
        <f t="shared" si="2129"/>
        <v>10</v>
      </c>
      <c r="AI4949" s="30" t="s">
        <v>6</v>
      </c>
      <c r="AJ4949" s="2">
        <f t="shared" si="2130"/>
        <v>0</v>
      </c>
      <c r="AK4949" s="2">
        <v>3</v>
      </c>
      <c r="AL4949" s="2">
        <f t="shared" si="2132"/>
        <v>602</v>
      </c>
      <c r="AN4949" s="2">
        <v>0</v>
      </c>
    </row>
    <row r="4950" spans="1:40" x14ac:dyDescent="0.25">
      <c r="A4950" s="68" t="s">
        <v>440</v>
      </c>
      <c r="B4950" s="69">
        <f>PRODUCT(AD4978)</f>
        <v>0</v>
      </c>
      <c r="C4950" s="69">
        <f>PRODUCT(AE4978)</f>
        <v>0</v>
      </c>
      <c r="D4950" s="69">
        <f>PRODUCT(AF4978)</f>
        <v>0</v>
      </c>
      <c r="E4950" s="69">
        <f>PRODUCT(AG4978)</f>
        <v>0</v>
      </c>
      <c r="F4950" s="69">
        <f>PRODUCT(AH4978)</f>
        <v>0</v>
      </c>
      <c r="G4950" s="70" t="s">
        <v>6</v>
      </c>
      <c r="H4950" s="69">
        <f>PRODUCT(AJ4978)</f>
        <v>0</v>
      </c>
      <c r="I4950" s="69">
        <f>PRODUCT(AK4978)</f>
        <v>3</v>
      </c>
      <c r="J4950" s="70" t="s">
        <v>6</v>
      </c>
      <c r="K4950" s="69">
        <f>PRODUCT(AN4978)</f>
        <v>7</v>
      </c>
      <c r="L4950" s="71">
        <v>0</v>
      </c>
      <c r="M4950" s="8"/>
      <c r="N4950" s="1"/>
      <c r="O4950" s="2">
        <v>15</v>
      </c>
      <c r="P4950" s="2">
        <v>6</v>
      </c>
      <c r="Q4950" s="2">
        <v>2018</v>
      </c>
      <c r="R4950" s="5" t="s">
        <v>1506</v>
      </c>
      <c r="S4950" s="2" t="s">
        <v>6</v>
      </c>
      <c r="T4950" s="5" t="s">
        <v>1062</v>
      </c>
      <c r="U4950" s="2">
        <v>0</v>
      </c>
      <c r="V4950" s="30" t="s">
        <v>6</v>
      </c>
      <c r="W4950" s="2">
        <v>2</v>
      </c>
      <c r="X4950" s="44" t="s">
        <v>309</v>
      </c>
      <c r="Y4950" s="2">
        <v>772</v>
      </c>
      <c r="Z4950" s="2">
        <v>0</v>
      </c>
      <c r="AA4950" s="30" t="s">
        <v>6</v>
      </c>
      <c r="AB4950" s="2">
        <v>6</v>
      </c>
      <c r="AC4950" s="7"/>
      <c r="AD4950" s="2">
        <f t="shared" si="2125"/>
        <v>1</v>
      </c>
      <c r="AE4950" s="2">
        <f t="shared" si="2126"/>
        <v>0</v>
      </c>
      <c r="AF4950" s="2">
        <f t="shared" si="2127"/>
        <v>0</v>
      </c>
      <c r="AG4950" s="2">
        <f t="shared" si="2128"/>
        <v>1</v>
      </c>
      <c r="AH4950" s="2">
        <f t="shared" si="2129"/>
        <v>0</v>
      </c>
      <c r="AI4950" s="30" t="s">
        <v>6</v>
      </c>
      <c r="AJ4950" s="2">
        <f t="shared" si="2130"/>
        <v>6</v>
      </c>
      <c r="AK4950" s="2">
        <v>0</v>
      </c>
      <c r="AL4950" s="2">
        <f t="shared" si="2132"/>
        <v>772</v>
      </c>
      <c r="AN4950" s="2">
        <v>3</v>
      </c>
    </row>
    <row r="4951" spans="1:40" x14ac:dyDescent="0.25">
      <c r="A4951" s="68" t="s">
        <v>17</v>
      </c>
      <c r="B4951" s="69">
        <f>SUM(B4948:B4950)</f>
        <v>9</v>
      </c>
      <c r="C4951" s="69">
        <f>SUM(C4948:C4950)</f>
        <v>1</v>
      </c>
      <c r="D4951" s="69">
        <f>SUM(D4948:D4950)</f>
        <v>0</v>
      </c>
      <c r="E4951" s="69">
        <f>SUM(E4948:E4950)</f>
        <v>8</v>
      </c>
      <c r="F4951" s="69">
        <f>SUM(F4948:F4950)</f>
        <v>51</v>
      </c>
      <c r="G4951" s="70" t="s">
        <v>6</v>
      </c>
      <c r="H4951" s="69">
        <f>SUM(H4948:H4950)</f>
        <v>55</v>
      </c>
      <c r="I4951" s="69">
        <f>SUM(I4948:I4950)</f>
        <v>10</v>
      </c>
      <c r="J4951" s="70" t="s">
        <v>6</v>
      </c>
      <c r="K4951" s="69">
        <f>SUM(K4948:K4950)</f>
        <v>24</v>
      </c>
      <c r="L4951" s="71">
        <f>PRODUCT(AM4946/B4951)</f>
        <v>788.44444444444446</v>
      </c>
      <c r="M4951" s="8"/>
      <c r="N4951" s="1"/>
      <c r="O4951" s="2">
        <v>3</v>
      </c>
      <c r="P4951" s="2">
        <v>8</v>
      </c>
      <c r="Q4951" s="2">
        <v>2018</v>
      </c>
      <c r="R4951" s="5" t="s">
        <v>1506</v>
      </c>
      <c r="S4951" s="2" t="s">
        <v>6</v>
      </c>
      <c r="T4951" s="5" t="s">
        <v>1062</v>
      </c>
      <c r="U4951" s="2">
        <v>1</v>
      </c>
      <c r="V4951" s="30" t="s">
        <v>6</v>
      </c>
      <c r="W4951" s="2">
        <v>2</v>
      </c>
      <c r="X4951" s="44" t="s">
        <v>1678</v>
      </c>
      <c r="Y4951" s="2">
        <v>762</v>
      </c>
      <c r="Z4951" s="2">
        <v>4</v>
      </c>
      <c r="AA4951" s="30" t="s">
        <v>6</v>
      </c>
      <c r="AB4951" s="2">
        <v>5</v>
      </c>
      <c r="AC4951" s="7"/>
      <c r="AD4951" s="2">
        <f t="shared" si="2125"/>
        <v>1</v>
      </c>
      <c r="AE4951" s="2">
        <f t="shared" si="2126"/>
        <v>0</v>
      </c>
      <c r="AF4951" s="2">
        <f t="shared" si="2127"/>
        <v>0</v>
      </c>
      <c r="AG4951" s="2">
        <f t="shared" si="2128"/>
        <v>1</v>
      </c>
      <c r="AH4951" s="2">
        <f t="shared" si="2129"/>
        <v>4</v>
      </c>
      <c r="AI4951" s="30" t="s">
        <v>6</v>
      </c>
      <c r="AJ4951" s="2">
        <f t="shared" si="2130"/>
        <v>5</v>
      </c>
      <c r="AK4951" s="2">
        <v>0</v>
      </c>
      <c r="AL4951" s="2">
        <f t="shared" si="2132"/>
        <v>762</v>
      </c>
      <c r="AN4951" s="2">
        <v>2</v>
      </c>
    </row>
    <row r="4952" spans="1:40" x14ac:dyDescent="0.25">
      <c r="A4952" s="72" t="s">
        <v>18</v>
      </c>
      <c r="B4952" s="73"/>
      <c r="C4952" s="73"/>
      <c r="D4952" s="73"/>
      <c r="E4952" s="73"/>
      <c r="F4952" s="74">
        <f>PRODUCT(F4951/B4951)</f>
        <v>5.666666666666667</v>
      </c>
      <c r="G4952" s="75" t="s">
        <v>6</v>
      </c>
      <c r="H4952" s="74">
        <f>PRODUCT(H4951/B4951)</f>
        <v>6.1111111111111107</v>
      </c>
      <c r="I4952" s="73"/>
      <c r="J4952" s="73"/>
      <c r="K4952" s="73"/>
      <c r="L4952" s="76"/>
      <c r="M4952" s="55"/>
      <c r="N4952" s="1"/>
      <c r="O4952" s="2">
        <v>26</v>
      </c>
      <c r="P4952" s="2">
        <v>5</v>
      </c>
      <c r="Q4952" s="2">
        <v>2019</v>
      </c>
      <c r="R4952" s="5" t="s">
        <v>1506</v>
      </c>
      <c r="S4952" s="2" t="s">
        <v>6</v>
      </c>
      <c r="T4952" s="5" t="s">
        <v>1062</v>
      </c>
      <c r="U4952" s="2">
        <v>0</v>
      </c>
      <c r="V4952" s="30" t="s">
        <v>6</v>
      </c>
      <c r="W4952" s="2">
        <v>1</v>
      </c>
      <c r="X4952" s="44" t="s">
        <v>462</v>
      </c>
      <c r="Y4952" s="2">
        <v>239</v>
      </c>
      <c r="Z4952" s="2">
        <v>4</v>
      </c>
      <c r="AA4952" s="30" t="s">
        <v>6</v>
      </c>
      <c r="AB4952" s="2">
        <v>6</v>
      </c>
      <c r="AC4952" s="7"/>
      <c r="AD4952" s="2">
        <f t="shared" si="2125"/>
        <v>1</v>
      </c>
      <c r="AE4952" s="2">
        <f t="shared" ref="AE4952:AE4953" si="2133">IF(U4952&gt;W4952,1,0)</f>
        <v>0</v>
      </c>
      <c r="AF4952" s="2">
        <f t="shared" si="2127"/>
        <v>0</v>
      </c>
      <c r="AG4952" s="2">
        <f t="shared" ref="AG4952:AG4953" si="2134">IF(W4952&gt;U4952,1,0)</f>
        <v>1</v>
      </c>
      <c r="AH4952" s="2">
        <f t="shared" ref="AH4952:AH4953" si="2135">PRODUCT(Z4952)</f>
        <v>4</v>
      </c>
      <c r="AI4952" s="30" t="s">
        <v>6</v>
      </c>
      <c r="AJ4952" s="2">
        <f t="shared" ref="AJ4952:AJ4953" si="2136">PRODUCT(AB4952)</f>
        <v>6</v>
      </c>
      <c r="AK4952" s="2">
        <v>1</v>
      </c>
      <c r="AL4952" s="2">
        <f t="shared" si="2132"/>
        <v>239</v>
      </c>
      <c r="AN4952" s="2">
        <v>2</v>
      </c>
    </row>
    <row r="4953" spans="1:40" x14ac:dyDescent="0.25">
      <c r="B4953" s="10"/>
      <c r="C4953" s="10"/>
      <c r="D4953" s="10"/>
      <c r="E4953" s="10"/>
      <c r="F4953" s="10"/>
      <c r="G4953" s="10"/>
      <c r="H4953" s="10"/>
      <c r="I4953" s="10"/>
      <c r="J4953" s="10"/>
      <c r="K4953" s="10"/>
      <c r="L4953" s="8"/>
      <c r="N4953" s="1"/>
      <c r="O4953" s="2">
        <v>21</v>
      </c>
      <c r="P4953" s="2">
        <v>8</v>
      </c>
      <c r="Q4953" s="2">
        <v>2020</v>
      </c>
      <c r="R4953" s="16" t="s">
        <v>1506</v>
      </c>
      <c r="S4953" s="104" t="s">
        <v>6</v>
      </c>
      <c r="T4953" s="16" t="s">
        <v>1062</v>
      </c>
      <c r="U4953" s="2">
        <v>1</v>
      </c>
      <c r="V4953" s="30" t="s">
        <v>6</v>
      </c>
      <c r="W4953" s="2">
        <v>2</v>
      </c>
      <c r="X4953" s="44" t="s">
        <v>1843</v>
      </c>
      <c r="Y4953" s="2">
        <v>786</v>
      </c>
      <c r="Z4953" s="2">
        <v>13</v>
      </c>
      <c r="AA4953" s="30" t="s">
        <v>6</v>
      </c>
      <c r="AB4953" s="2">
        <v>11</v>
      </c>
      <c r="AC4953" s="7"/>
      <c r="AD4953" s="2">
        <f t="shared" si="2125"/>
        <v>1</v>
      </c>
      <c r="AE4953" s="2">
        <f t="shared" si="2133"/>
        <v>0</v>
      </c>
      <c r="AF4953" s="2">
        <f t="shared" si="2127"/>
        <v>0</v>
      </c>
      <c r="AG4953" s="2">
        <f t="shared" si="2134"/>
        <v>1</v>
      </c>
      <c r="AH4953" s="2">
        <f t="shared" si="2135"/>
        <v>13</v>
      </c>
      <c r="AI4953" s="30" t="s">
        <v>6</v>
      </c>
      <c r="AJ4953" s="2">
        <f t="shared" si="2136"/>
        <v>11</v>
      </c>
      <c r="AK4953" s="2">
        <v>1</v>
      </c>
      <c r="AL4953" s="2">
        <f t="shared" si="2132"/>
        <v>786</v>
      </c>
      <c r="AN4953" s="2">
        <v>2</v>
      </c>
    </row>
    <row r="4954" spans="1:40" x14ac:dyDescent="0.25">
      <c r="A4954" s="77" t="s">
        <v>588</v>
      </c>
      <c r="B4954" s="64" t="s">
        <v>0</v>
      </c>
      <c r="C4954" s="64" t="s">
        <v>10</v>
      </c>
      <c r="D4954" s="64" t="s">
        <v>1</v>
      </c>
      <c r="E4954" s="64" t="s">
        <v>11</v>
      </c>
      <c r="F4954" s="65" t="s">
        <v>12</v>
      </c>
      <c r="G4954" s="66"/>
      <c r="H4954" s="64"/>
      <c r="I4954" s="65" t="s">
        <v>13</v>
      </c>
      <c r="J4954" s="66"/>
      <c r="K4954" s="64"/>
      <c r="L4954" s="67" t="s">
        <v>14</v>
      </c>
      <c r="O4954" s="2"/>
      <c r="S4954" s="48"/>
      <c r="V4954" s="30"/>
      <c r="AA4954" s="30"/>
      <c r="AC4954" s="7"/>
      <c r="AI4954" s="30"/>
      <c r="AL4954" s="2"/>
    </row>
    <row r="4955" spans="1:40" x14ac:dyDescent="0.25">
      <c r="A4955" s="68" t="s">
        <v>16</v>
      </c>
      <c r="B4955" s="69">
        <f t="shared" ref="B4955:F4958" si="2137">PRODUCT(B1905)</f>
        <v>5</v>
      </c>
      <c r="C4955" s="69">
        <f t="shared" si="2137"/>
        <v>5</v>
      </c>
      <c r="D4955" s="69">
        <f t="shared" si="2137"/>
        <v>0</v>
      </c>
      <c r="E4955" s="69">
        <f t="shared" si="2137"/>
        <v>0</v>
      </c>
      <c r="F4955" s="69">
        <f t="shared" si="2137"/>
        <v>40</v>
      </c>
      <c r="G4955" s="70" t="s">
        <v>6</v>
      </c>
      <c r="H4955" s="69">
        <f t="shared" ref="H4955:I4958" si="2138">PRODUCT(H1905)</f>
        <v>15</v>
      </c>
      <c r="I4955" s="69">
        <f t="shared" si="2138"/>
        <v>13</v>
      </c>
      <c r="J4955" s="70" t="s">
        <v>6</v>
      </c>
      <c r="K4955" s="69">
        <f t="shared" ref="K4955:L4958" si="2139">PRODUCT(K1905)</f>
        <v>1</v>
      </c>
      <c r="L4955" s="71">
        <f t="shared" si="2139"/>
        <v>743.2</v>
      </c>
      <c r="M4955" s="8"/>
      <c r="O4955" s="2"/>
      <c r="S4955" s="48"/>
      <c r="V4955" s="30"/>
      <c r="AA4955" s="30"/>
      <c r="AC4955" s="7"/>
      <c r="AI4955" s="30"/>
      <c r="AL4955" s="2"/>
    </row>
    <row r="4956" spans="1:40" x14ac:dyDescent="0.25">
      <c r="A4956" s="68" t="s">
        <v>439</v>
      </c>
      <c r="B4956" s="69">
        <f t="shared" si="2137"/>
        <v>4</v>
      </c>
      <c r="C4956" s="69">
        <f t="shared" si="2137"/>
        <v>4</v>
      </c>
      <c r="D4956" s="69">
        <f t="shared" si="2137"/>
        <v>0</v>
      </c>
      <c r="E4956" s="69">
        <f t="shared" si="2137"/>
        <v>0</v>
      </c>
      <c r="F4956" s="69">
        <f t="shared" si="2137"/>
        <v>25</v>
      </c>
      <c r="G4956" s="70" t="s">
        <v>6</v>
      </c>
      <c r="H4956" s="69">
        <f t="shared" si="2138"/>
        <v>6</v>
      </c>
      <c r="I4956" s="69">
        <f t="shared" si="2138"/>
        <v>11</v>
      </c>
      <c r="J4956" s="70" t="s">
        <v>6</v>
      </c>
      <c r="K4956" s="69">
        <f t="shared" si="2139"/>
        <v>1</v>
      </c>
      <c r="L4956" s="71">
        <f t="shared" si="2139"/>
        <v>1700.5</v>
      </c>
      <c r="M4956" s="8"/>
      <c r="O4956" s="2"/>
      <c r="S4956" s="48"/>
      <c r="V4956" s="30"/>
      <c r="AA4956" s="30"/>
      <c r="AC4956" s="7"/>
      <c r="AI4956" s="30"/>
      <c r="AL4956" s="2"/>
    </row>
    <row r="4957" spans="1:40" x14ac:dyDescent="0.25">
      <c r="A4957" s="68" t="s">
        <v>440</v>
      </c>
      <c r="B4957" s="69">
        <f t="shared" si="2137"/>
        <v>0</v>
      </c>
      <c r="C4957" s="69">
        <f t="shared" si="2137"/>
        <v>0</v>
      </c>
      <c r="D4957" s="69">
        <f t="shared" si="2137"/>
        <v>0</v>
      </c>
      <c r="E4957" s="69">
        <f t="shared" si="2137"/>
        <v>0</v>
      </c>
      <c r="F4957" s="69">
        <f t="shared" si="2137"/>
        <v>0</v>
      </c>
      <c r="G4957" s="70" t="s">
        <v>6</v>
      </c>
      <c r="H4957" s="69">
        <f t="shared" si="2138"/>
        <v>0</v>
      </c>
      <c r="I4957" s="69">
        <f t="shared" si="2138"/>
        <v>0</v>
      </c>
      <c r="J4957" s="70" t="s">
        <v>6</v>
      </c>
      <c r="K4957" s="69">
        <f t="shared" si="2139"/>
        <v>0</v>
      </c>
      <c r="L4957" s="71">
        <f t="shared" si="2139"/>
        <v>0</v>
      </c>
      <c r="M4957" s="8"/>
      <c r="O4957" s="2"/>
      <c r="S4957" s="48"/>
      <c r="V4957" s="30"/>
      <c r="AA4957" s="30"/>
      <c r="AC4957" s="7"/>
      <c r="AI4957" s="30"/>
      <c r="AL4957" s="2"/>
    </row>
    <row r="4958" spans="1:40" x14ac:dyDescent="0.25">
      <c r="A4958" s="68" t="s">
        <v>17</v>
      </c>
      <c r="B4958" s="69">
        <f t="shared" si="2137"/>
        <v>9</v>
      </c>
      <c r="C4958" s="69">
        <f t="shared" si="2137"/>
        <v>9</v>
      </c>
      <c r="D4958" s="69">
        <f t="shared" si="2137"/>
        <v>0</v>
      </c>
      <c r="E4958" s="69">
        <f t="shared" si="2137"/>
        <v>0</v>
      </c>
      <c r="F4958" s="69">
        <f t="shared" si="2137"/>
        <v>65</v>
      </c>
      <c r="G4958" s="70" t="s">
        <v>6</v>
      </c>
      <c r="H4958" s="69">
        <f t="shared" si="2138"/>
        <v>21</v>
      </c>
      <c r="I4958" s="69">
        <f t="shared" si="2138"/>
        <v>24</v>
      </c>
      <c r="J4958" s="70" t="s">
        <v>6</v>
      </c>
      <c r="K4958" s="69">
        <f t="shared" si="2139"/>
        <v>2</v>
      </c>
      <c r="L4958" s="71">
        <f t="shared" si="2139"/>
        <v>1168.6666666666667</v>
      </c>
      <c r="M4958" s="8"/>
      <c r="O4958" s="2"/>
      <c r="S4958" s="48"/>
      <c r="V4958" s="30"/>
      <c r="AA4958" s="30"/>
      <c r="AC4958" s="7"/>
      <c r="AI4958" s="30"/>
      <c r="AL4958" s="2"/>
    </row>
    <row r="4959" spans="1:40" x14ac:dyDescent="0.25">
      <c r="A4959" s="72" t="s">
        <v>18</v>
      </c>
      <c r="B4959" s="73"/>
      <c r="C4959" s="73"/>
      <c r="D4959" s="73"/>
      <c r="E4959" s="73"/>
      <c r="F4959" s="74">
        <f>PRODUCT(F4958/B4958)</f>
        <v>7.2222222222222223</v>
      </c>
      <c r="G4959" s="75" t="s">
        <v>6</v>
      </c>
      <c r="H4959" s="74">
        <f>PRODUCT(H4958/B4958)</f>
        <v>2.3333333333333335</v>
      </c>
      <c r="I4959" s="73"/>
      <c r="J4959" s="73"/>
      <c r="K4959" s="73"/>
      <c r="L4959" s="76"/>
      <c r="M4959" s="55"/>
      <c r="O4959" s="2"/>
      <c r="S4959" s="48"/>
      <c r="V4959" s="30"/>
      <c r="AA4959" s="30"/>
      <c r="AC4959" s="7"/>
      <c r="AI4959" s="30"/>
      <c r="AL4959" s="2"/>
    </row>
    <row r="4960" spans="1:40" x14ac:dyDescent="0.25">
      <c r="B4960" s="10"/>
      <c r="C4960" s="10"/>
      <c r="D4960" s="10"/>
      <c r="E4960" s="10"/>
      <c r="F4960" s="55"/>
      <c r="G4960" s="11"/>
      <c r="H4960" s="55"/>
      <c r="I4960" s="10"/>
      <c r="J4960" s="10"/>
      <c r="K4960" s="10"/>
      <c r="L4960" s="8"/>
      <c r="M4960" s="55"/>
      <c r="O4960" s="2"/>
      <c r="S4960" s="48"/>
      <c r="V4960" s="30"/>
      <c r="AA4960" s="30"/>
      <c r="AC4960" s="7"/>
      <c r="AI4960" s="30"/>
      <c r="AL4960" s="2"/>
    </row>
    <row r="4961" spans="1:40" x14ac:dyDescent="0.25">
      <c r="A4961" s="63" t="s">
        <v>589</v>
      </c>
      <c r="B4961" s="64"/>
      <c r="C4961" s="64"/>
      <c r="D4961" s="64"/>
      <c r="E4961" s="64"/>
      <c r="F4961" s="64"/>
      <c r="G4961" s="64"/>
      <c r="H4961" s="64"/>
      <c r="I4961" s="64"/>
      <c r="J4961" s="64"/>
      <c r="K4961" s="64"/>
      <c r="L4961" s="67"/>
      <c r="O4961" s="2"/>
      <c r="S4961" s="48"/>
      <c r="V4961" s="30"/>
      <c r="AA4961" s="30"/>
      <c r="AC4961" s="7"/>
      <c r="AI4961" s="30"/>
      <c r="AL4961" s="2"/>
    </row>
    <row r="4962" spans="1:40" x14ac:dyDescent="0.25">
      <c r="A4962" s="68" t="s">
        <v>24</v>
      </c>
      <c r="B4962" s="69" t="s">
        <v>0</v>
      </c>
      <c r="C4962" s="69" t="s">
        <v>10</v>
      </c>
      <c r="D4962" s="69" t="s">
        <v>1</v>
      </c>
      <c r="E4962" s="69" t="s">
        <v>11</v>
      </c>
      <c r="F4962" s="78" t="s">
        <v>12</v>
      </c>
      <c r="G4962" s="70"/>
      <c r="H4962" s="69"/>
      <c r="I4962" s="78" t="s">
        <v>13</v>
      </c>
      <c r="J4962" s="70"/>
      <c r="K4962" s="69"/>
      <c r="L4962" s="71" t="s">
        <v>14</v>
      </c>
      <c r="O4962" s="2"/>
      <c r="S4962" s="48"/>
      <c r="V4962" s="30"/>
      <c r="AA4962" s="30"/>
      <c r="AC4962" s="7"/>
      <c r="AI4962" s="30"/>
      <c r="AL4962" s="2"/>
    </row>
    <row r="4963" spans="1:40" x14ac:dyDescent="0.25">
      <c r="A4963" s="68" t="s">
        <v>16</v>
      </c>
      <c r="B4963" s="69">
        <f>PRODUCT(B4948+B4955)</f>
        <v>12</v>
      </c>
      <c r="C4963" s="69">
        <f>PRODUCT(C4948+E4955)</f>
        <v>1</v>
      </c>
      <c r="D4963" s="69">
        <f>PRODUCT(D4948+D4955)</f>
        <v>0</v>
      </c>
      <c r="E4963" s="69">
        <f>PRODUCT(E4948+C4955)</f>
        <v>11</v>
      </c>
      <c r="F4963" s="69">
        <f>PRODUCT(F4948+H4955)</f>
        <v>55</v>
      </c>
      <c r="G4963" s="70" t="s">
        <v>6</v>
      </c>
      <c r="H4963" s="69">
        <f>PRODUCT(H4948+F4955)</f>
        <v>77</v>
      </c>
      <c r="I4963" s="69">
        <f>PRODUCT(I4948+K4955)</f>
        <v>7</v>
      </c>
      <c r="J4963" s="70" t="s">
        <v>6</v>
      </c>
      <c r="K4963" s="69">
        <f>PRODUCT(K4948+I4955)</f>
        <v>26</v>
      </c>
      <c r="L4963" s="71">
        <f>PRODUCT(((B4948*L4948)+B4955*L4955))/B4963</f>
        <v>669.25</v>
      </c>
      <c r="M4963" s="8"/>
      <c r="O4963" s="2"/>
      <c r="S4963" s="48"/>
      <c r="V4963" s="30"/>
      <c r="AA4963" s="30"/>
      <c r="AC4963" s="7"/>
      <c r="AI4963" s="30"/>
      <c r="AL4963" s="2"/>
    </row>
    <row r="4964" spans="1:40" x14ac:dyDescent="0.25">
      <c r="A4964" s="68" t="s">
        <v>439</v>
      </c>
      <c r="B4964" s="69">
        <f>PRODUCT(B4949+B4956)</f>
        <v>6</v>
      </c>
      <c r="C4964" s="69">
        <f>PRODUCT(C4949+E4956)</f>
        <v>0</v>
      </c>
      <c r="D4964" s="69">
        <f>PRODUCT(D4949+D4956)</f>
        <v>0</v>
      </c>
      <c r="E4964" s="69">
        <f>PRODUCT(E4949+C4956)</f>
        <v>6</v>
      </c>
      <c r="F4964" s="69">
        <f>PRODUCT(F4949+H4956)</f>
        <v>17</v>
      </c>
      <c r="G4964" s="70" t="s">
        <v>6</v>
      </c>
      <c r="H4964" s="69">
        <f>PRODUCT(H4949+F4956)</f>
        <v>43</v>
      </c>
      <c r="I4964" s="69">
        <f>PRODUCT(I4949+K4956)</f>
        <v>2</v>
      </c>
      <c r="J4964" s="70" t="s">
        <v>6</v>
      </c>
      <c r="K4964" s="69">
        <f>PRODUCT(K4949+I4956)</f>
        <v>15</v>
      </c>
      <c r="L4964" s="71">
        <f>PRODUCT(((B4949*L4949)+B4956*L4956))/B4964</f>
        <v>1597.1666666666667</v>
      </c>
      <c r="M4964" s="8"/>
      <c r="O4964" s="2"/>
      <c r="S4964" s="48"/>
      <c r="V4964" s="30"/>
      <c r="AA4964" s="30"/>
      <c r="AC4964" s="7"/>
      <c r="AI4964" s="30"/>
      <c r="AL4964" s="2"/>
    </row>
    <row r="4965" spans="1:40" x14ac:dyDescent="0.25">
      <c r="A4965" s="68" t="s">
        <v>440</v>
      </c>
      <c r="B4965" s="69">
        <f>PRODUCT(B4950+B4957)</f>
        <v>0</v>
      </c>
      <c r="C4965" s="69">
        <f>PRODUCT(C4950+E4957)</f>
        <v>0</v>
      </c>
      <c r="D4965" s="69">
        <f>PRODUCT(D4950+D4957)</f>
        <v>0</v>
      </c>
      <c r="E4965" s="69">
        <f>PRODUCT(E4950+C4957)</f>
        <v>0</v>
      </c>
      <c r="F4965" s="69">
        <f>PRODUCT(F4950+H4957)</f>
        <v>0</v>
      </c>
      <c r="G4965" s="70" t="s">
        <v>6</v>
      </c>
      <c r="H4965" s="69">
        <f>PRODUCT(H4950+F4957)</f>
        <v>0</v>
      </c>
      <c r="I4965" s="69">
        <f>PRODUCT(I4950+K4957)</f>
        <v>3</v>
      </c>
      <c r="J4965" s="70" t="s">
        <v>6</v>
      </c>
      <c r="K4965" s="69">
        <f>PRODUCT(K4950+I4957)</f>
        <v>7</v>
      </c>
      <c r="L4965" s="71">
        <v>0</v>
      </c>
      <c r="M4965" s="8"/>
      <c r="O4965" s="2"/>
      <c r="S4965" s="48"/>
      <c r="V4965" s="30"/>
      <c r="AA4965" s="30"/>
      <c r="AC4965" s="7"/>
      <c r="AI4965" s="30"/>
      <c r="AL4965" s="2"/>
    </row>
    <row r="4966" spans="1:40" x14ac:dyDescent="0.25">
      <c r="A4966" s="68" t="s">
        <v>17</v>
      </c>
      <c r="B4966" s="69">
        <f>PRODUCT(B4951+B4958)</f>
        <v>18</v>
      </c>
      <c r="C4966" s="69">
        <f>PRODUCT(C4951+E4958)</f>
        <v>1</v>
      </c>
      <c r="D4966" s="69">
        <f>PRODUCT(D4951+D4958)</f>
        <v>0</v>
      </c>
      <c r="E4966" s="69">
        <f>PRODUCT(E4951+C4958)</f>
        <v>17</v>
      </c>
      <c r="F4966" s="69">
        <f>PRODUCT(F4951+H4958)</f>
        <v>72</v>
      </c>
      <c r="G4966" s="70" t="s">
        <v>6</v>
      </c>
      <c r="H4966" s="69">
        <f>PRODUCT(H4951+F4958)</f>
        <v>120</v>
      </c>
      <c r="I4966" s="69">
        <f>PRODUCT(I4951+K4958)</f>
        <v>12</v>
      </c>
      <c r="J4966" s="70" t="s">
        <v>6</v>
      </c>
      <c r="K4966" s="69">
        <f>PRODUCT(K4951+I4958)</f>
        <v>48</v>
      </c>
      <c r="L4966" s="71">
        <f>PRODUCT(((B4951*L4951)+B4958*L4958))/B4966</f>
        <v>978.55555555555554</v>
      </c>
      <c r="M4966" s="8"/>
      <c r="O4966" s="2"/>
      <c r="S4966" s="48"/>
      <c r="V4966" s="30"/>
      <c r="AA4966" s="30"/>
      <c r="AC4966" s="7"/>
      <c r="AI4966" s="30"/>
      <c r="AL4966" s="2"/>
    </row>
    <row r="4967" spans="1:40" x14ac:dyDescent="0.25">
      <c r="A4967" s="72" t="s">
        <v>18</v>
      </c>
      <c r="B4967" s="73"/>
      <c r="C4967" s="73"/>
      <c r="D4967" s="73"/>
      <c r="E4967" s="73"/>
      <c r="F4967" s="74">
        <f>PRODUCT(F4966/B4966)</f>
        <v>4</v>
      </c>
      <c r="G4967" s="74" t="s">
        <v>6</v>
      </c>
      <c r="H4967" s="74">
        <f>PRODUCT(H4966/B4966)</f>
        <v>6.666666666666667</v>
      </c>
      <c r="I4967" s="86"/>
      <c r="J4967" s="86"/>
      <c r="K4967" s="86"/>
      <c r="L4967" s="76"/>
      <c r="M4967" s="55"/>
      <c r="O4967" s="2"/>
      <c r="S4967" s="48"/>
      <c r="V4967" s="30"/>
      <c r="AA4967" s="30"/>
      <c r="AC4967" s="7"/>
      <c r="AI4967" s="30"/>
      <c r="AL4967" s="2"/>
    </row>
    <row r="4968" spans="1:40" x14ac:dyDescent="0.25">
      <c r="A4968" s="7"/>
      <c r="B4968" s="10"/>
      <c r="C4968" s="10"/>
      <c r="D4968" s="10"/>
      <c r="E4968" s="10"/>
      <c r="F4968" s="10"/>
      <c r="G4968" s="10"/>
      <c r="H4968" s="10"/>
      <c r="I4968" s="10"/>
      <c r="J4968" s="10"/>
      <c r="K4968" s="10"/>
      <c r="L4968" s="54"/>
      <c r="O4968" s="2"/>
      <c r="S4968" s="48"/>
      <c r="V4968" s="30"/>
      <c r="AA4968" s="30"/>
      <c r="AC4968" s="7"/>
      <c r="AI4968" s="30"/>
      <c r="AL4968" s="2"/>
    </row>
    <row r="4969" spans="1:40" x14ac:dyDescent="0.25">
      <c r="A4969" s="7"/>
      <c r="B4969" s="10"/>
      <c r="C4969" s="10"/>
      <c r="D4969" s="10"/>
      <c r="E4969" s="10"/>
      <c r="F4969" s="10" t="s">
        <v>551</v>
      </c>
      <c r="G4969" s="10"/>
      <c r="H4969" s="10"/>
      <c r="I4969" s="10"/>
      <c r="J4969" s="10"/>
      <c r="K4969" s="10"/>
      <c r="L4969" s="10"/>
      <c r="O4969" s="2"/>
      <c r="S4969" s="48"/>
      <c r="V4969" s="30"/>
      <c r="AA4969" s="30"/>
      <c r="AC4969" s="7"/>
      <c r="AI4969" s="30"/>
      <c r="AL4969" s="2"/>
    </row>
    <row r="4970" spans="1:40" x14ac:dyDescent="0.25">
      <c r="A4970" s="7"/>
      <c r="B4970" s="10"/>
      <c r="C4970" s="10"/>
      <c r="D4970" s="10"/>
      <c r="E4970" s="10"/>
      <c r="F4970" s="10" t="s">
        <v>433</v>
      </c>
      <c r="G4970" s="10"/>
      <c r="H4970" s="10"/>
      <c r="I4970" s="10"/>
      <c r="J4970" s="10"/>
      <c r="K4970" s="10"/>
      <c r="L4970" s="57">
        <f>PRODUCT(C4951/B4951)</f>
        <v>0.1111111111111111</v>
      </c>
      <c r="O4970" s="2"/>
      <c r="S4970" s="48"/>
      <c r="V4970" s="30"/>
      <c r="AA4970" s="30"/>
      <c r="AC4970" s="7"/>
      <c r="AI4970" s="30"/>
      <c r="AL4970" s="2"/>
    </row>
    <row r="4971" spans="1:40" x14ac:dyDescent="0.25">
      <c r="A4971" s="7"/>
      <c r="B4971" s="10"/>
      <c r="C4971" s="10"/>
      <c r="D4971" s="10"/>
      <c r="E4971" s="10"/>
      <c r="F4971" s="10" t="s">
        <v>434</v>
      </c>
      <c r="G4971" s="10"/>
      <c r="H4971" s="10"/>
      <c r="I4971" s="10"/>
      <c r="J4971" s="10"/>
      <c r="K4971" s="10"/>
      <c r="L4971" s="57">
        <f>PRODUCT(E4958/B4958)</f>
        <v>0</v>
      </c>
      <c r="O4971" s="2"/>
      <c r="S4971" s="48"/>
      <c r="V4971" s="30"/>
      <c r="AA4971" s="30"/>
      <c r="AC4971" s="7"/>
      <c r="AI4971" s="30"/>
      <c r="AL4971" s="2"/>
    </row>
    <row r="4972" spans="1:40" x14ac:dyDescent="0.25">
      <c r="A4972" s="7"/>
      <c r="B4972" s="10"/>
      <c r="C4972" s="10"/>
      <c r="D4972" s="10"/>
      <c r="E4972" s="10"/>
      <c r="F4972" s="10" t="s">
        <v>435</v>
      </c>
      <c r="G4972" s="10"/>
      <c r="H4972" s="10"/>
      <c r="I4972" s="10"/>
      <c r="J4972" s="10"/>
      <c r="K4972" s="10"/>
      <c r="L4972" s="57">
        <f>PRODUCT(C4966/B4966)</f>
        <v>5.5555555555555552E-2</v>
      </c>
      <c r="O4972" s="2"/>
      <c r="S4972" s="48"/>
      <c r="V4972" s="30"/>
      <c r="AA4972" s="30"/>
      <c r="AC4972" s="7"/>
      <c r="AI4972" s="30"/>
      <c r="AL4972" s="2"/>
    </row>
    <row r="4973" spans="1:40" x14ac:dyDescent="0.25">
      <c r="A4973" s="7"/>
      <c r="B4973" s="10"/>
      <c r="C4973" s="10"/>
      <c r="D4973" s="10"/>
      <c r="E4973" s="10"/>
      <c r="F4973" s="10"/>
      <c r="G4973" s="10"/>
      <c r="H4973" s="10"/>
      <c r="I4973" s="10"/>
      <c r="J4973" s="10"/>
      <c r="K4973" s="10"/>
      <c r="L4973" s="54"/>
      <c r="R4973" s="10" t="s">
        <v>25</v>
      </c>
      <c r="AC4973" s="10" t="s">
        <v>3</v>
      </c>
      <c r="AD4973" s="3">
        <f>SUM(AD4974:AD4977)</f>
        <v>2</v>
      </c>
      <c r="AE4973" s="3">
        <f>SUM(AE4974:AE4977)</f>
        <v>0</v>
      </c>
      <c r="AF4973" s="3">
        <f>SUM(AF4974:AF4977)</f>
        <v>0</v>
      </c>
      <c r="AG4973" s="3">
        <f>SUM(AG4974:AG4977)</f>
        <v>2</v>
      </c>
      <c r="AH4973" s="3">
        <f>SUM(AH4974:AH4977)</f>
        <v>11</v>
      </c>
      <c r="AJ4973" s="3">
        <f>SUM(AJ4974:AJ4977)</f>
        <v>18</v>
      </c>
      <c r="AK4973" s="3">
        <f>SUM(AK4974:AK4977)</f>
        <v>1</v>
      </c>
      <c r="AL4973" s="3">
        <f>SUM(AL4974:AL4977)</f>
        <v>2781</v>
      </c>
      <c r="AN4973" s="3">
        <f>SUM(AN4974:AN4977)</f>
        <v>4</v>
      </c>
    </row>
    <row r="4974" spans="1:40" x14ac:dyDescent="0.25">
      <c r="B4974" s="10"/>
      <c r="C4974" s="10"/>
      <c r="D4974" s="10"/>
      <c r="E4974" s="10"/>
      <c r="F4974" s="10"/>
      <c r="G4974" s="10"/>
      <c r="H4974" s="10"/>
      <c r="I4974" s="10"/>
      <c r="J4974" s="10"/>
      <c r="K4974" s="10"/>
      <c r="L4974" s="54"/>
      <c r="N4974" s="1" t="s">
        <v>44</v>
      </c>
      <c r="O4974" s="2">
        <v>8</v>
      </c>
      <c r="P4974" s="2">
        <v>9</v>
      </c>
      <c r="Q4974" s="2">
        <v>2018</v>
      </c>
      <c r="R4974" s="5" t="s">
        <v>1506</v>
      </c>
      <c r="S4974" s="17" t="s">
        <v>6</v>
      </c>
      <c r="T4974" s="5" t="s">
        <v>1062</v>
      </c>
      <c r="U4974" s="2">
        <v>0</v>
      </c>
      <c r="V4974" s="27" t="s">
        <v>6</v>
      </c>
      <c r="W4974" s="2">
        <v>1</v>
      </c>
      <c r="X4974" s="5" t="s">
        <v>1688</v>
      </c>
      <c r="Y4974" s="2">
        <v>1811</v>
      </c>
      <c r="Z4974" s="2">
        <v>7</v>
      </c>
      <c r="AA4974" s="36" t="s">
        <v>6</v>
      </c>
      <c r="AB4974" s="2">
        <v>9</v>
      </c>
      <c r="AC4974" s="7"/>
      <c r="AD4974" s="2">
        <f>IF(Q4974&gt;100,1,0)</f>
        <v>1</v>
      </c>
      <c r="AE4974" s="2">
        <f t="shared" ref="AE4974:AE4975" si="2140">IF(U4974&gt;W4974,1,0)</f>
        <v>0</v>
      </c>
      <c r="AF4974" s="2">
        <f>IF(U4974=W4974,1,0)*IF(Q4974=0,0,1)</f>
        <v>0</v>
      </c>
      <c r="AG4974" s="2">
        <f t="shared" ref="AG4974:AG4975" si="2141">IF(W4974&gt;U4974,1,0)</f>
        <v>1</v>
      </c>
      <c r="AH4974" s="2">
        <f t="shared" ref="AH4974:AH4975" si="2142">PRODUCT(Z4974)</f>
        <v>7</v>
      </c>
      <c r="AI4974" s="30" t="s">
        <v>6</v>
      </c>
      <c r="AJ4974" s="2">
        <f t="shared" ref="AJ4974:AJ4975" si="2143">PRODUCT(AB4974)</f>
        <v>9</v>
      </c>
      <c r="AK4974" s="2">
        <v>0</v>
      </c>
      <c r="AL4974" s="2">
        <f t="shared" ref="AL4974:AL4975" si="2144">PRODUCT(Y4974)</f>
        <v>1811</v>
      </c>
      <c r="AN4974" s="2">
        <v>2</v>
      </c>
    </row>
    <row r="4975" spans="1:40" x14ac:dyDescent="0.25">
      <c r="B4975" s="10"/>
      <c r="C4975" s="10"/>
      <c r="D4975" s="10"/>
      <c r="E4975" s="10"/>
      <c r="F4975" s="10"/>
      <c r="G4975" s="10"/>
      <c r="H4975" s="10"/>
      <c r="I4975" s="10"/>
      <c r="J4975" s="10"/>
      <c r="K4975" s="10"/>
      <c r="L4975" s="54"/>
      <c r="N4975" s="1" t="s">
        <v>44</v>
      </c>
      <c r="O4975" s="2">
        <v>19</v>
      </c>
      <c r="P4975" s="2">
        <v>9</v>
      </c>
      <c r="Q4975" s="2">
        <v>2020</v>
      </c>
      <c r="R4975" s="5" t="s">
        <v>1506</v>
      </c>
      <c r="S4975" s="17" t="s">
        <v>6</v>
      </c>
      <c r="T4975" s="5" t="s">
        <v>1062</v>
      </c>
      <c r="U4975" s="2">
        <v>1</v>
      </c>
      <c r="V4975" s="30" t="s">
        <v>6</v>
      </c>
      <c r="W4975" s="2">
        <v>2</v>
      </c>
      <c r="X4975" s="44" t="s">
        <v>991</v>
      </c>
      <c r="Y4975" s="2">
        <v>970</v>
      </c>
      <c r="Z4975" s="2">
        <v>4</v>
      </c>
      <c r="AA4975" s="30" t="s">
        <v>6</v>
      </c>
      <c r="AB4975" s="2">
        <v>9</v>
      </c>
      <c r="AC4975" s="7"/>
      <c r="AD4975" s="2">
        <f>IF(Q4975&gt;100,1,0)</f>
        <v>1</v>
      </c>
      <c r="AE4975" s="2">
        <f t="shared" si="2140"/>
        <v>0</v>
      </c>
      <c r="AF4975" s="2">
        <f>IF(U4975=W4975,1,0)*IF(Q4975=0,0,1)</f>
        <v>0</v>
      </c>
      <c r="AG4975" s="2">
        <f t="shared" si="2141"/>
        <v>1</v>
      </c>
      <c r="AH4975" s="2">
        <f t="shared" si="2142"/>
        <v>4</v>
      </c>
      <c r="AI4975" s="30" t="s">
        <v>6</v>
      </c>
      <c r="AJ4975" s="2">
        <f t="shared" si="2143"/>
        <v>9</v>
      </c>
      <c r="AK4975" s="2">
        <v>1</v>
      </c>
      <c r="AL4975" s="2">
        <f t="shared" si="2144"/>
        <v>970</v>
      </c>
      <c r="AN4975" s="2">
        <v>2</v>
      </c>
    </row>
    <row r="4976" spans="1:40" x14ac:dyDescent="0.25">
      <c r="B4976" s="10"/>
      <c r="C4976" s="10"/>
      <c r="D4976" s="10"/>
      <c r="E4976" s="10"/>
      <c r="F4976" s="10"/>
      <c r="G4976" s="10"/>
      <c r="H4976" s="10"/>
      <c r="I4976" s="10"/>
      <c r="J4976" s="10"/>
      <c r="K4976" s="10"/>
      <c r="L4976" s="54"/>
      <c r="O4976" s="2"/>
      <c r="S4976" s="48"/>
      <c r="V4976" s="30"/>
      <c r="AA4976" s="30"/>
      <c r="AC4976" s="7"/>
      <c r="AI4976" s="30"/>
      <c r="AL4976" s="2"/>
    </row>
    <row r="4977" spans="1:40" x14ac:dyDescent="0.25">
      <c r="B4977" s="10"/>
      <c r="C4977" s="10"/>
      <c r="D4977" s="10"/>
      <c r="E4977" s="10"/>
      <c r="F4977" s="10"/>
      <c r="G4977" s="10"/>
      <c r="H4977" s="10"/>
      <c r="I4977" s="10"/>
      <c r="J4977" s="10"/>
      <c r="K4977" s="10"/>
      <c r="L4977" s="54"/>
      <c r="O4977" s="2"/>
      <c r="R4977" s="7"/>
      <c r="T4977" s="7"/>
      <c r="AC4977" s="7"/>
      <c r="AD4977" s="7"/>
      <c r="AE4977" s="7"/>
      <c r="AF4977" s="7"/>
      <c r="AG4977" s="7"/>
      <c r="AH4977" s="7"/>
      <c r="AI4977" s="7"/>
      <c r="AJ4977" s="7"/>
      <c r="AK4977" s="7"/>
      <c r="AN4977" s="7"/>
    </row>
    <row r="4978" spans="1:40" x14ac:dyDescent="0.25">
      <c r="L4978" s="8"/>
      <c r="O4978" s="2"/>
      <c r="R4978" s="10" t="s">
        <v>32</v>
      </c>
      <c r="T4978" s="7"/>
      <c r="AC4978" s="10" t="s">
        <v>4</v>
      </c>
      <c r="AD4978" s="3">
        <f>SUM(AD4979:AD4982)</f>
        <v>0</v>
      </c>
      <c r="AE4978" s="3">
        <f>SUM(AE4979:AE4982)</f>
        <v>0</v>
      </c>
      <c r="AF4978" s="3">
        <f>SUM(AF4979:AF4982)</f>
        <v>0</v>
      </c>
      <c r="AG4978" s="3">
        <f>SUM(AG4979:AG4982)</f>
        <v>0</v>
      </c>
      <c r="AH4978" s="3">
        <f>SUM(AH4979:AH4982)</f>
        <v>0</v>
      </c>
      <c r="AI4978" s="7"/>
      <c r="AJ4978" s="3">
        <f>SUM(AJ4979:AJ4982)</f>
        <v>0</v>
      </c>
      <c r="AK4978" s="3">
        <v>3</v>
      </c>
      <c r="AL4978" s="3">
        <f>SUM(AL4979:AL4982)</f>
        <v>0</v>
      </c>
      <c r="AN4978" s="3">
        <v>7</v>
      </c>
    </row>
    <row r="4979" spans="1:40" x14ac:dyDescent="0.25">
      <c r="L4979" s="8"/>
      <c r="O4979" s="2"/>
      <c r="R4979" s="22"/>
      <c r="S4979" s="48"/>
      <c r="T4979" s="22"/>
      <c r="V4979" s="36"/>
      <c r="AA4979" s="39"/>
      <c r="AC4979" s="7"/>
      <c r="AD4979" s="7"/>
      <c r="AE4979" s="7"/>
      <c r="AF4979" s="7"/>
      <c r="AG4979" s="7"/>
      <c r="AH4979" s="7"/>
      <c r="AI4979" s="30"/>
      <c r="AJ4979" s="7"/>
      <c r="AK4979" s="7"/>
      <c r="AN4979" s="7"/>
    </row>
    <row r="4980" spans="1:40" x14ac:dyDescent="0.25">
      <c r="L4980" s="8"/>
      <c r="O4980" s="2"/>
      <c r="R4980" s="22"/>
      <c r="S4980" s="48"/>
      <c r="T4980" s="22"/>
      <c r="V4980" s="36"/>
      <c r="AA4980" s="39"/>
      <c r="AC4980" s="7"/>
      <c r="AD4980" s="7"/>
      <c r="AE4980" s="7"/>
      <c r="AF4980" s="7"/>
      <c r="AG4980" s="7"/>
      <c r="AH4980" s="7"/>
      <c r="AI4980" s="30"/>
      <c r="AJ4980" s="7"/>
      <c r="AK4980" s="7"/>
      <c r="AN4980" s="7"/>
    </row>
    <row r="4981" spans="1:40" x14ac:dyDescent="0.25">
      <c r="L4981" s="8"/>
      <c r="O4981" s="2"/>
      <c r="R4981" s="22"/>
      <c r="S4981" s="48"/>
      <c r="T4981" s="22"/>
      <c r="V4981" s="36"/>
      <c r="AA4981" s="39"/>
      <c r="AC4981" s="7"/>
      <c r="AD4981" s="7"/>
      <c r="AE4981" s="7"/>
      <c r="AF4981" s="7"/>
      <c r="AG4981" s="7"/>
      <c r="AH4981" s="7"/>
      <c r="AI4981" s="30"/>
      <c r="AJ4981" s="7"/>
      <c r="AK4981" s="7"/>
      <c r="AN4981" s="7"/>
    </row>
    <row r="4982" spans="1:40" x14ac:dyDescent="0.25">
      <c r="L4982" s="8"/>
      <c r="O4982" s="2"/>
      <c r="R4982" s="22"/>
      <c r="S4982" s="48"/>
      <c r="T4982" s="22"/>
      <c r="V4982" s="36"/>
      <c r="AA4982" s="39"/>
      <c r="AC4982" s="7"/>
      <c r="AD4982" s="7"/>
      <c r="AE4982" s="7"/>
      <c r="AF4982" s="7"/>
      <c r="AG4982" s="7"/>
      <c r="AH4982" s="7"/>
      <c r="AI4982" s="30"/>
      <c r="AJ4982" s="7"/>
      <c r="AK4982" s="7"/>
      <c r="AN4982" s="7"/>
    </row>
    <row r="4983" spans="1:40" x14ac:dyDescent="0.25">
      <c r="L4983" s="8"/>
      <c r="M4983" s="3" t="s">
        <v>7</v>
      </c>
      <c r="R4983" s="6" t="s">
        <v>8</v>
      </c>
      <c r="AC4983" s="10" t="s">
        <v>2</v>
      </c>
      <c r="AD4983" s="3">
        <f>SUM(AD4984:AD5005)</f>
        <v>2</v>
      </c>
      <c r="AE4983" s="3">
        <f>SUM(AE4984:AE5005)</f>
        <v>2</v>
      </c>
      <c r="AF4983" s="3">
        <f>SUM(AF4984:AF5005)</f>
        <v>0</v>
      </c>
      <c r="AG4983" s="3">
        <f>SUM(AG4984:AG5005)</f>
        <v>0</v>
      </c>
      <c r="AH4983" s="3">
        <f>SUM(AH4984:AH5005)</f>
        <v>13</v>
      </c>
      <c r="AJ4983" s="3">
        <f>SUM(AJ4984:AJ5005)</f>
        <v>9</v>
      </c>
      <c r="AK4983" s="3">
        <f>SUM(AK4984:AK5005)</f>
        <v>5</v>
      </c>
      <c r="AL4983" s="3">
        <f>SUM(AL4984:AL5005)</f>
        <v>1464</v>
      </c>
      <c r="AM4983" s="3">
        <f>PRODUCT(AL4983+AL5006+AL5010)</f>
        <v>1464</v>
      </c>
      <c r="AN4983" s="3">
        <f>SUM(AN4984:AN5005)</f>
        <v>2</v>
      </c>
    </row>
    <row r="4984" spans="1:40" x14ac:dyDescent="0.25">
      <c r="A4984" s="63" t="s">
        <v>571</v>
      </c>
      <c r="B4984" s="64" t="s">
        <v>0</v>
      </c>
      <c r="C4984" s="64" t="s">
        <v>10</v>
      </c>
      <c r="D4984" s="64" t="s">
        <v>1</v>
      </c>
      <c r="E4984" s="64" t="s">
        <v>11</v>
      </c>
      <c r="F4984" s="65" t="s">
        <v>12</v>
      </c>
      <c r="G4984" s="66"/>
      <c r="H4984" s="64"/>
      <c r="I4984" s="65" t="s">
        <v>13</v>
      </c>
      <c r="J4984" s="66"/>
      <c r="K4984" s="64"/>
      <c r="L4984" s="67" t="s">
        <v>14</v>
      </c>
      <c r="M4984" s="3">
        <f>MAX(Y4984:Y5015)</f>
        <v>1068</v>
      </c>
      <c r="N4984" s="1"/>
      <c r="O4984" s="15">
        <v>27</v>
      </c>
      <c r="P4984" s="15">
        <v>7</v>
      </c>
      <c r="Q4984" s="15">
        <v>2016</v>
      </c>
      <c r="R4984" s="82" t="s">
        <v>1506</v>
      </c>
      <c r="S4984" s="90" t="s">
        <v>6</v>
      </c>
      <c r="T4984" s="82" t="s">
        <v>1500</v>
      </c>
      <c r="U4984" s="15">
        <v>2</v>
      </c>
      <c r="V4984" s="90" t="s">
        <v>6</v>
      </c>
      <c r="W4984" s="15">
        <v>1</v>
      </c>
      <c r="X4984" s="102" t="s">
        <v>134</v>
      </c>
      <c r="Y4984" s="15">
        <v>396</v>
      </c>
      <c r="Z4984" s="15">
        <v>6</v>
      </c>
      <c r="AA4984" s="90" t="s">
        <v>6</v>
      </c>
      <c r="AB4984" s="15">
        <v>7</v>
      </c>
      <c r="AD4984" s="2">
        <f>IF(Q4984&gt;100,1,0)</f>
        <v>1</v>
      </c>
      <c r="AE4984" s="2">
        <f t="shared" ref="AE4984:AE4985" si="2145">IF(U4984&gt;W4984,1,0)</f>
        <v>1</v>
      </c>
      <c r="AF4984" s="2">
        <f>IF(U4984=W4984,1,0)*IF(Q4984=0,0,1)</f>
        <v>0</v>
      </c>
      <c r="AG4984" s="2">
        <f t="shared" ref="AG4984:AG4985" si="2146">IF(W4984&gt;U4984,1,0)</f>
        <v>0</v>
      </c>
      <c r="AH4984" s="2">
        <f t="shared" ref="AH4984:AH4985" si="2147">PRODUCT(Z4984)</f>
        <v>6</v>
      </c>
      <c r="AI4984" s="30" t="s">
        <v>6</v>
      </c>
      <c r="AJ4984" s="2">
        <f t="shared" ref="AJ4984:AJ4985" si="2148">PRODUCT(AB4984)</f>
        <v>7</v>
      </c>
      <c r="AK4984" s="2">
        <v>2</v>
      </c>
      <c r="AL4984" s="2">
        <f t="shared" ref="AL4984:AL4985" si="2149">PRODUCT(Y4984)</f>
        <v>396</v>
      </c>
      <c r="AN4984" s="2">
        <v>2</v>
      </c>
    </row>
    <row r="4985" spans="1:40" x14ac:dyDescent="0.25">
      <c r="A4985" s="68" t="s">
        <v>16</v>
      </c>
      <c r="B4985" s="69">
        <f>PRODUCT(AD4983)</f>
        <v>2</v>
      </c>
      <c r="C4985" s="69">
        <f>PRODUCT(AE4983)</f>
        <v>2</v>
      </c>
      <c r="D4985" s="69">
        <f>PRODUCT(AF4983)</f>
        <v>0</v>
      </c>
      <c r="E4985" s="69">
        <f>PRODUCT(AG4983)</f>
        <v>0</v>
      </c>
      <c r="F4985" s="69">
        <f>PRODUCT(AH4983)</f>
        <v>13</v>
      </c>
      <c r="G4985" s="70" t="s">
        <v>6</v>
      </c>
      <c r="H4985" s="69">
        <f>PRODUCT(AJ4983)</f>
        <v>9</v>
      </c>
      <c r="I4985" s="69">
        <f>PRODUCT(AK4983)</f>
        <v>5</v>
      </c>
      <c r="J4985" s="70" t="s">
        <v>6</v>
      </c>
      <c r="K4985" s="69">
        <f>PRODUCT(AN4983)</f>
        <v>2</v>
      </c>
      <c r="L4985" s="71">
        <f>PRODUCT(AL4983/B4985)</f>
        <v>732</v>
      </c>
      <c r="M4985" s="8"/>
      <c r="N4985" s="1"/>
      <c r="O4985" s="2">
        <v>21</v>
      </c>
      <c r="P4985" s="2">
        <v>7</v>
      </c>
      <c r="Q4985" s="2">
        <v>2017</v>
      </c>
      <c r="R4985" s="5" t="s">
        <v>1506</v>
      </c>
      <c r="S4985" s="2" t="s">
        <v>6</v>
      </c>
      <c r="T4985" s="5" t="s">
        <v>1500</v>
      </c>
      <c r="U4985" s="2">
        <v>2</v>
      </c>
      <c r="V4985" s="30" t="s">
        <v>6</v>
      </c>
      <c r="W4985" s="2">
        <v>0</v>
      </c>
      <c r="X4985" s="44" t="s">
        <v>21</v>
      </c>
      <c r="Y4985" s="2">
        <v>1068</v>
      </c>
      <c r="Z4985" s="2">
        <v>7</v>
      </c>
      <c r="AA4985" s="30" t="s">
        <v>6</v>
      </c>
      <c r="AB4985" s="2">
        <v>2</v>
      </c>
      <c r="AD4985" s="2">
        <f>IF(Q4985&gt;100,1,0)</f>
        <v>1</v>
      </c>
      <c r="AE4985" s="2">
        <f t="shared" si="2145"/>
        <v>1</v>
      </c>
      <c r="AF4985" s="2">
        <f>IF(U4985=W4985,1,0)*IF(Q4985=0,0,1)</f>
        <v>0</v>
      </c>
      <c r="AG4985" s="2">
        <f t="shared" si="2146"/>
        <v>0</v>
      </c>
      <c r="AH4985" s="2">
        <f t="shared" si="2147"/>
        <v>7</v>
      </c>
      <c r="AI4985" s="30" t="s">
        <v>6</v>
      </c>
      <c r="AJ4985" s="2">
        <f t="shared" si="2148"/>
        <v>2</v>
      </c>
      <c r="AK4985" s="2">
        <v>3</v>
      </c>
      <c r="AL4985" s="2">
        <f t="shared" si="2149"/>
        <v>1068</v>
      </c>
      <c r="AN4985" s="2">
        <v>0</v>
      </c>
    </row>
    <row r="4986" spans="1:40" x14ac:dyDescent="0.25">
      <c r="A4986" s="68" t="s">
        <v>439</v>
      </c>
      <c r="B4986" s="69">
        <f>PRODUCT(AD5006)</f>
        <v>0</v>
      </c>
      <c r="C4986" s="69">
        <f>PRODUCT(AE5006)</f>
        <v>0</v>
      </c>
      <c r="D4986" s="69">
        <f>PRODUCT(AF5006)</f>
        <v>0</v>
      </c>
      <c r="E4986" s="69">
        <f>PRODUCT(AG5006)</f>
        <v>0</v>
      </c>
      <c r="F4986" s="69">
        <f>PRODUCT(AH5006)</f>
        <v>0</v>
      </c>
      <c r="G4986" s="70" t="s">
        <v>6</v>
      </c>
      <c r="H4986" s="69">
        <f>PRODUCT(AJ5006)</f>
        <v>0</v>
      </c>
      <c r="I4986" s="69">
        <f>PRODUCT(AK5006)</f>
        <v>4</v>
      </c>
      <c r="J4986" s="70" t="s">
        <v>6</v>
      </c>
      <c r="K4986" s="69">
        <f>PRODUCT(AN5006)</f>
        <v>1</v>
      </c>
      <c r="L4986" s="71">
        <v>0</v>
      </c>
      <c r="M4986" s="8"/>
      <c r="N4986" s="38"/>
      <c r="O4986" s="2"/>
      <c r="R4986" s="7"/>
      <c r="T4986" s="7"/>
      <c r="AC4986" s="7"/>
      <c r="AD4986" s="7"/>
      <c r="AE4986" s="7"/>
      <c r="AF4986" s="7"/>
      <c r="AG4986" s="7"/>
      <c r="AH4986" s="7"/>
      <c r="AI4986" s="7"/>
      <c r="AJ4986" s="7"/>
      <c r="AK4986" s="7"/>
      <c r="AN4986" s="7"/>
    </row>
    <row r="4987" spans="1:40" x14ac:dyDescent="0.25">
      <c r="A4987" s="68" t="s">
        <v>440</v>
      </c>
      <c r="B4987" s="69">
        <f>PRODUCT(AD5010)</f>
        <v>0</v>
      </c>
      <c r="C4987" s="69">
        <f>PRODUCT(AE5010)</f>
        <v>0</v>
      </c>
      <c r="D4987" s="69">
        <f>PRODUCT(AF5010)</f>
        <v>0</v>
      </c>
      <c r="E4987" s="69">
        <f>PRODUCT(AG5010)</f>
        <v>0</v>
      </c>
      <c r="F4987" s="69">
        <f>PRODUCT(AH5010)</f>
        <v>0</v>
      </c>
      <c r="G4987" s="70" t="s">
        <v>6</v>
      </c>
      <c r="H4987" s="69">
        <f>PRODUCT(AJ5010)</f>
        <v>0</v>
      </c>
      <c r="I4987" s="69">
        <f>PRODUCT(AK5010)</f>
        <v>0</v>
      </c>
      <c r="J4987" s="70" t="s">
        <v>6</v>
      </c>
      <c r="K4987" s="69">
        <f>PRODUCT(AN5010)</f>
        <v>0</v>
      </c>
      <c r="L4987" s="71">
        <v>0</v>
      </c>
      <c r="M4987" s="8"/>
      <c r="N4987" s="38"/>
      <c r="O4987" s="2"/>
      <c r="R4987" s="7"/>
      <c r="T4987" s="7"/>
      <c r="AC4987" s="7"/>
      <c r="AD4987" s="7"/>
      <c r="AE4987" s="7"/>
      <c r="AF4987" s="7"/>
      <c r="AG4987" s="7"/>
      <c r="AH4987" s="7"/>
      <c r="AI4987" s="7"/>
      <c r="AJ4987" s="7"/>
      <c r="AK4987" s="7"/>
      <c r="AN4987" s="7"/>
    </row>
    <row r="4988" spans="1:40" x14ac:dyDescent="0.25">
      <c r="A4988" s="68" t="s">
        <v>17</v>
      </c>
      <c r="B4988" s="69">
        <f>SUM(B4985:B4987)</f>
        <v>2</v>
      </c>
      <c r="C4988" s="69">
        <f>SUM(C4985:C4987)</f>
        <v>2</v>
      </c>
      <c r="D4988" s="69">
        <f>SUM(D4985:D4987)</f>
        <v>0</v>
      </c>
      <c r="E4988" s="69">
        <f>SUM(E4985:E4987)</f>
        <v>0</v>
      </c>
      <c r="F4988" s="69">
        <f>SUM(F4985:F4987)</f>
        <v>13</v>
      </c>
      <c r="G4988" s="70" t="s">
        <v>6</v>
      </c>
      <c r="H4988" s="69">
        <f>SUM(H4985:H4987)</f>
        <v>9</v>
      </c>
      <c r="I4988" s="69">
        <f>SUM(I4985:I4987)</f>
        <v>9</v>
      </c>
      <c r="J4988" s="70" t="s">
        <v>6</v>
      </c>
      <c r="K4988" s="69">
        <f>SUM(K4985:K4987)</f>
        <v>3</v>
      </c>
      <c r="L4988" s="71">
        <f>PRODUCT(AM4983/B4988)</f>
        <v>732</v>
      </c>
      <c r="M4988" s="8"/>
      <c r="N4988" s="38"/>
      <c r="O4988" s="2"/>
      <c r="R4988" s="7"/>
      <c r="T4988" s="7"/>
      <c r="AC4988" s="7"/>
      <c r="AD4988" s="7"/>
      <c r="AE4988" s="7"/>
      <c r="AF4988" s="7"/>
      <c r="AG4988" s="7"/>
      <c r="AH4988" s="7"/>
      <c r="AI4988" s="7"/>
      <c r="AJ4988" s="7"/>
      <c r="AK4988" s="7"/>
      <c r="AN4988" s="7"/>
    </row>
    <row r="4989" spans="1:40" x14ac:dyDescent="0.25">
      <c r="A4989" s="72" t="s">
        <v>18</v>
      </c>
      <c r="B4989" s="73"/>
      <c r="C4989" s="73"/>
      <c r="D4989" s="73"/>
      <c r="E4989" s="73"/>
      <c r="F4989" s="74">
        <f>PRODUCT(F4988/B4988)</f>
        <v>6.5</v>
      </c>
      <c r="G4989" s="75" t="s">
        <v>6</v>
      </c>
      <c r="H4989" s="74">
        <f>PRODUCT(H4988/B4988)</f>
        <v>4.5</v>
      </c>
      <c r="I4989" s="73"/>
      <c r="J4989" s="73"/>
      <c r="K4989" s="73"/>
      <c r="L4989" s="76"/>
      <c r="M4989" s="55"/>
      <c r="N4989" s="38"/>
      <c r="O4989" s="2"/>
      <c r="R4989" s="7"/>
      <c r="T4989" s="7"/>
      <c r="AC4989" s="7"/>
      <c r="AD4989" s="7"/>
      <c r="AE4989" s="7"/>
      <c r="AF4989" s="7"/>
      <c r="AG4989" s="7"/>
      <c r="AH4989" s="7"/>
      <c r="AI4989" s="7"/>
      <c r="AJ4989" s="7"/>
      <c r="AK4989" s="7"/>
      <c r="AN4989" s="7"/>
    </row>
    <row r="4990" spans="1:40" x14ac:dyDescent="0.25">
      <c r="B4990" s="10"/>
      <c r="C4990" s="10"/>
      <c r="D4990" s="10"/>
      <c r="E4990" s="10"/>
      <c r="F4990" s="10"/>
      <c r="G4990" s="10"/>
      <c r="H4990" s="10"/>
      <c r="I4990" s="10"/>
      <c r="J4990" s="10"/>
      <c r="K4990" s="10"/>
      <c r="L4990" s="8"/>
      <c r="N4990" s="38"/>
      <c r="O4990" s="2"/>
      <c r="R4990" s="7"/>
      <c r="T4990" s="7"/>
      <c r="AC4990" s="7"/>
      <c r="AD4990" s="7"/>
      <c r="AE4990" s="7"/>
      <c r="AF4990" s="7"/>
      <c r="AG4990" s="7"/>
      <c r="AH4990" s="7"/>
      <c r="AI4990" s="7"/>
      <c r="AJ4990" s="7"/>
      <c r="AK4990" s="7"/>
      <c r="AN4990" s="7"/>
    </row>
    <row r="4991" spans="1:40" x14ac:dyDescent="0.25">
      <c r="A4991" s="77" t="s">
        <v>570</v>
      </c>
      <c r="B4991" s="64" t="s">
        <v>0</v>
      </c>
      <c r="C4991" s="64" t="s">
        <v>10</v>
      </c>
      <c r="D4991" s="64" t="s">
        <v>1</v>
      </c>
      <c r="E4991" s="64" t="s">
        <v>11</v>
      </c>
      <c r="F4991" s="65" t="s">
        <v>12</v>
      </c>
      <c r="G4991" s="66"/>
      <c r="H4991" s="64"/>
      <c r="I4991" s="65" t="s">
        <v>13</v>
      </c>
      <c r="J4991" s="66"/>
      <c r="K4991" s="64"/>
      <c r="L4991" s="67" t="s">
        <v>14</v>
      </c>
      <c r="N4991" s="38"/>
      <c r="O4991" s="2"/>
      <c r="R4991" s="7"/>
      <c r="T4991" s="7"/>
      <c r="AC4991" s="7"/>
      <c r="AD4991" s="7"/>
      <c r="AE4991" s="7"/>
      <c r="AF4991" s="7"/>
      <c r="AG4991" s="7"/>
      <c r="AH4991" s="7"/>
      <c r="AI4991" s="7"/>
      <c r="AJ4991" s="7"/>
      <c r="AK4991" s="7"/>
      <c r="AN4991" s="7"/>
    </row>
    <row r="4992" spans="1:40" x14ac:dyDescent="0.25">
      <c r="A4992" s="68" t="s">
        <v>16</v>
      </c>
      <c r="B4992" s="69">
        <f t="shared" ref="B4992:F4995" si="2150">PRODUCT(B2434)</f>
        <v>2</v>
      </c>
      <c r="C4992" s="69">
        <f t="shared" si="2150"/>
        <v>0</v>
      </c>
      <c r="D4992" s="69">
        <f t="shared" si="2150"/>
        <v>0</v>
      </c>
      <c r="E4992" s="69">
        <f t="shared" si="2150"/>
        <v>2</v>
      </c>
      <c r="F4992" s="69">
        <f t="shared" si="2150"/>
        <v>7</v>
      </c>
      <c r="G4992" s="70" t="s">
        <v>6</v>
      </c>
      <c r="H4992" s="69">
        <f t="shared" ref="H4992:I4995" si="2151">PRODUCT(H2434)</f>
        <v>13</v>
      </c>
      <c r="I4992" s="69">
        <f t="shared" si="2151"/>
        <v>1</v>
      </c>
      <c r="J4992" s="70" t="s">
        <v>6</v>
      </c>
      <c r="K4992" s="69">
        <f t="shared" ref="K4992:L4995" si="2152">PRODUCT(K2434)</f>
        <v>4</v>
      </c>
      <c r="L4992" s="71">
        <f t="shared" si="2152"/>
        <v>548</v>
      </c>
      <c r="M4992" s="8"/>
      <c r="N4992" s="38"/>
      <c r="O4992" s="2"/>
      <c r="R4992" s="7"/>
      <c r="T4992" s="7"/>
      <c r="AC4992" s="7"/>
      <c r="AD4992" s="7"/>
      <c r="AE4992" s="7"/>
      <c r="AF4992" s="7"/>
      <c r="AG4992" s="7"/>
      <c r="AH4992" s="7"/>
      <c r="AI4992" s="7"/>
      <c r="AJ4992" s="7"/>
      <c r="AK4992" s="7"/>
      <c r="AN4992" s="7"/>
    </row>
    <row r="4993" spans="1:40" x14ac:dyDescent="0.25">
      <c r="A4993" s="68" t="s">
        <v>439</v>
      </c>
      <c r="B4993" s="69">
        <f t="shared" si="2150"/>
        <v>0</v>
      </c>
      <c r="C4993" s="69">
        <f t="shared" si="2150"/>
        <v>0</v>
      </c>
      <c r="D4993" s="69">
        <f t="shared" si="2150"/>
        <v>0</v>
      </c>
      <c r="E4993" s="69">
        <f t="shared" si="2150"/>
        <v>0</v>
      </c>
      <c r="F4993" s="69">
        <f t="shared" si="2150"/>
        <v>0</v>
      </c>
      <c r="G4993" s="70" t="s">
        <v>6</v>
      </c>
      <c r="H4993" s="69">
        <f t="shared" si="2151"/>
        <v>0</v>
      </c>
      <c r="I4993" s="69">
        <f t="shared" si="2151"/>
        <v>0</v>
      </c>
      <c r="J4993" s="70" t="s">
        <v>6</v>
      </c>
      <c r="K4993" s="69">
        <f t="shared" si="2152"/>
        <v>0</v>
      </c>
      <c r="L4993" s="71">
        <f t="shared" si="2152"/>
        <v>0</v>
      </c>
      <c r="M4993" s="8"/>
      <c r="N4993" s="38"/>
      <c r="O4993" s="2"/>
      <c r="R4993" s="7"/>
      <c r="T4993" s="7"/>
      <c r="AC4993" s="7"/>
      <c r="AD4993" s="7"/>
      <c r="AE4993" s="7"/>
      <c r="AF4993" s="7"/>
      <c r="AG4993" s="7"/>
      <c r="AH4993" s="7"/>
      <c r="AI4993" s="7"/>
      <c r="AJ4993" s="7"/>
      <c r="AK4993" s="7"/>
      <c r="AN4993" s="7"/>
    </row>
    <row r="4994" spans="1:40" x14ac:dyDescent="0.25">
      <c r="A4994" s="68" t="s">
        <v>440</v>
      </c>
      <c r="B4994" s="69">
        <f t="shared" si="2150"/>
        <v>0</v>
      </c>
      <c r="C4994" s="69">
        <f t="shared" si="2150"/>
        <v>0</v>
      </c>
      <c r="D4994" s="69">
        <f t="shared" si="2150"/>
        <v>0</v>
      </c>
      <c r="E4994" s="69">
        <f t="shared" si="2150"/>
        <v>0</v>
      </c>
      <c r="F4994" s="69">
        <f t="shared" si="2150"/>
        <v>0</v>
      </c>
      <c r="G4994" s="70" t="s">
        <v>6</v>
      </c>
      <c r="H4994" s="69">
        <f t="shared" si="2151"/>
        <v>0</v>
      </c>
      <c r="I4994" s="69">
        <f t="shared" si="2151"/>
        <v>0</v>
      </c>
      <c r="J4994" s="70" t="s">
        <v>6</v>
      </c>
      <c r="K4994" s="69">
        <f t="shared" si="2152"/>
        <v>0</v>
      </c>
      <c r="L4994" s="71">
        <f t="shared" si="2152"/>
        <v>0</v>
      </c>
      <c r="M4994" s="8"/>
      <c r="N4994" s="38"/>
      <c r="O4994" s="2"/>
      <c r="R4994" s="7"/>
      <c r="T4994" s="7"/>
      <c r="AC4994" s="7"/>
      <c r="AD4994" s="7"/>
      <c r="AE4994" s="7"/>
      <c r="AF4994" s="7"/>
      <c r="AG4994" s="7"/>
      <c r="AH4994" s="7"/>
      <c r="AI4994" s="7"/>
      <c r="AJ4994" s="7"/>
      <c r="AK4994" s="7"/>
      <c r="AN4994" s="7"/>
    </row>
    <row r="4995" spans="1:40" x14ac:dyDescent="0.25">
      <c r="A4995" s="68" t="s">
        <v>17</v>
      </c>
      <c r="B4995" s="69">
        <f t="shared" si="2150"/>
        <v>2</v>
      </c>
      <c r="C4995" s="69">
        <f t="shared" si="2150"/>
        <v>0</v>
      </c>
      <c r="D4995" s="69">
        <f t="shared" si="2150"/>
        <v>0</v>
      </c>
      <c r="E4995" s="69">
        <f t="shared" si="2150"/>
        <v>2</v>
      </c>
      <c r="F4995" s="69">
        <f t="shared" si="2150"/>
        <v>7</v>
      </c>
      <c r="G4995" s="70" t="s">
        <v>6</v>
      </c>
      <c r="H4995" s="69">
        <f t="shared" si="2151"/>
        <v>13</v>
      </c>
      <c r="I4995" s="69">
        <f t="shared" si="2151"/>
        <v>1</v>
      </c>
      <c r="J4995" s="70" t="s">
        <v>6</v>
      </c>
      <c r="K4995" s="69">
        <f t="shared" si="2152"/>
        <v>4</v>
      </c>
      <c r="L4995" s="71">
        <f t="shared" si="2152"/>
        <v>548</v>
      </c>
      <c r="M4995" s="8"/>
      <c r="N4995" s="38"/>
      <c r="O4995" s="2"/>
      <c r="R4995" s="7"/>
      <c r="T4995" s="7"/>
      <c r="AC4995" s="7"/>
      <c r="AD4995" s="7"/>
      <c r="AE4995" s="7"/>
      <c r="AF4995" s="7"/>
      <c r="AG4995" s="7"/>
      <c r="AH4995" s="7"/>
      <c r="AI4995" s="7"/>
      <c r="AJ4995" s="7"/>
      <c r="AK4995" s="7"/>
      <c r="AN4995" s="7"/>
    </row>
    <row r="4996" spans="1:40" x14ac:dyDescent="0.25">
      <c r="A4996" s="72" t="s">
        <v>18</v>
      </c>
      <c r="B4996" s="73"/>
      <c r="C4996" s="73"/>
      <c r="D4996" s="73"/>
      <c r="E4996" s="73"/>
      <c r="F4996" s="74">
        <f>PRODUCT(F4995/B4995)</f>
        <v>3.5</v>
      </c>
      <c r="G4996" s="75" t="s">
        <v>6</v>
      </c>
      <c r="H4996" s="74">
        <f>PRODUCT(H4995/B4995)</f>
        <v>6.5</v>
      </c>
      <c r="I4996" s="73"/>
      <c r="J4996" s="73"/>
      <c r="K4996" s="73"/>
      <c r="L4996" s="76"/>
      <c r="M4996" s="55"/>
      <c r="N4996" s="38"/>
      <c r="O4996" s="2"/>
      <c r="R4996" s="7"/>
      <c r="T4996" s="7"/>
      <c r="AC4996" s="7"/>
      <c r="AD4996" s="7"/>
      <c r="AE4996" s="7"/>
      <c r="AF4996" s="7"/>
      <c r="AG4996" s="7"/>
      <c r="AH4996" s="7"/>
      <c r="AI4996" s="7"/>
      <c r="AJ4996" s="7"/>
      <c r="AK4996" s="7"/>
      <c r="AN4996" s="7"/>
    </row>
    <row r="4997" spans="1:40" x14ac:dyDescent="0.25">
      <c r="B4997" s="10"/>
      <c r="C4997" s="10"/>
      <c r="D4997" s="10"/>
      <c r="E4997" s="10"/>
      <c r="F4997" s="55"/>
      <c r="G4997" s="11"/>
      <c r="H4997" s="55"/>
      <c r="I4997" s="10"/>
      <c r="J4997" s="10"/>
      <c r="K4997" s="10"/>
      <c r="L4997" s="8"/>
      <c r="M4997" s="55"/>
      <c r="N4997" s="38"/>
      <c r="O4997" s="2"/>
      <c r="R4997" s="7"/>
      <c r="T4997" s="7"/>
      <c r="AC4997" s="7"/>
      <c r="AD4997" s="7"/>
      <c r="AE4997" s="7"/>
      <c r="AF4997" s="7"/>
      <c r="AG4997" s="7"/>
      <c r="AH4997" s="7"/>
      <c r="AI4997" s="7"/>
      <c r="AJ4997" s="7"/>
      <c r="AK4997" s="7"/>
      <c r="AN4997" s="7"/>
    </row>
    <row r="4998" spans="1:40" x14ac:dyDescent="0.25">
      <c r="A4998" s="63" t="s">
        <v>571</v>
      </c>
      <c r="B4998" s="64"/>
      <c r="C4998" s="64"/>
      <c r="D4998" s="64"/>
      <c r="E4998" s="64"/>
      <c r="F4998" s="64"/>
      <c r="G4998" s="64"/>
      <c r="H4998" s="64"/>
      <c r="I4998" s="64"/>
      <c r="J4998" s="64"/>
      <c r="K4998" s="64"/>
      <c r="L4998" s="67"/>
      <c r="N4998" s="38"/>
      <c r="O4998" s="2"/>
      <c r="R4998" s="7"/>
      <c r="T4998" s="7"/>
      <c r="AC4998" s="7"/>
      <c r="AD4998" s="7"/>
      <c r="AE4998" s="7"/>
      <c r="AF4998" s="7"/>
      <c r="AG4998" s="7"/>
      <c r="AH4998" s="7"/>
      <c r="AI4998" s="7"/>
      <c r="AJ4998" s="7"/>
      <c r="AK4998" s="7"/>
      <c r="AN4998" s="7"/>
    </row>
    <row r="4999" spans="1:40" x14ac:dyDescent="0.25">
      <c r="A4999" s="68" t="s">
        <v>24</v>
      </c>
      <c r="B4999" s="69" t="s">
        <v>0</v>
      </c>
      <c r="C4999" s="69" t="s">
        <v>10</v>
      </c>
      <c r="D4999" s="69" t="s">
        <v>1</v>
      </c>
      <c r="E4999" s="69" t="s">
        <v>11</v>
      </c>
      <c r="F4999" s="78" t="s">
        <v>12</v>
      </c>
      <c r="G4999" s="70"/>
      <c r="H4999" s="69"/>
      <c r="I4999" s="78" t="s">
        <v>13</v>
      </c>
      <c r="J4999" s="70"/>
      <c r="K4999" s="69"/>
      <c r="L4999" s="71" t="s">
        <v>14</v>
      </c>
      <c r="N4999" s="38"/>
      <c r="O4999" s="2"/>
      <c r="R4999" s="7"/>
      <c r="T4999" s="7"/>
      <c r="AC4999" s="7"/>
      <c r="AD4999" s="7"/>
      <c r="AE4999" s="7"/>
      <c r="AF4999" s="7"/>
      <c r="AG4999" s="7"/>
      <c r="AH4999" s="7"/>
      <c r="AI4999" s="7"/>
      <c r="AJ4999" s="7"/>
      <c r="AK4999" s="7"/>
      <c r="AN4999" s="7"/>
    </row>
    <row r="5000" spans="1:40" x14ac:dyDescent="0.25">
      <c r="A5000" s="68" t="s">
        <v>16</v>
      </c>
      <c r="B5000" s="69">
        <f>PRODUCT(B4985+B4992)</f>
        <v>4</v>
      </c>
      <c r="C5000" s="69">
        <f>PRODUCT(C4985+E4992)</f>
        <v>4</v>
      </c>
      <c r="D5000" s="69">
        <f>PRODUCT(D4985+D4992)</f>
        <v>0</v>
      </c>
      <c r="E5000" s="69">
        <f>PRODUCT(E4985+C4992)</f>
        <v>0</v>
      </c>
      <c r="F5000" s="69">
        <f>PRODUCT(F4985+H4992)</f>
        <v>26</v>
      </c>
      <c r="G5000" s="70" t="s">
        <v>6</v>
      </c>
      <c r="H5000" s="69">
        <f>PRODUCT(H4985+F4992)</f>
        <v>16</v>
      </c>
      <c r="I5000" s="69">
        <f>PRODUCT(I4985+K4992)</f>
        <v>9</v>
      </c>
      <c r="J5000" s="70" t="s">
        <v>6</v>
      </c>
      <c r="K5000" s="69">
        <f>PRODUCT(K4985+I4992)</f>
        <v>3</v>
      </c>
      <c r="L5000" s="71">
        <f>PRODUCT(((B4985*L4985)+B4992*L4992))/B5000</f>
        <v>640</v>
      </c>
      <c r="M5000" s="8"/>
      <c r="N5000" s="38"/>
      <c r="O5000" s="2"/>
      <c r="R5000" s="7"/>
      <c r="T5000" s="7"/>
      <c r="AC5000" s="7"/>
      <c r="AD5000" s="7"/>
      <c r="AE5000" s="7"/>
      <c r="AF5000" s="7"/>
      <c r="AG5000" s="7"/>
      <c r="AH5000" s="7"/>
      <c r="AI5000" s="7"/>
      <c r="AJ5000" s="7"/>
      <c r="AK5000" s="7"/>
      <c r="AN5000" s="7"/>
    </row>
    <row r="5001" spans="1:40" x14ac:dyDescent="0.25">
      <c r="A5001" s="68" t="s">
        <v>439</v>
      </c>
      <c r="B5001" s="69">
        <f>PRODUCT(B4986+B4993)</f>
        <v>0</v>
      </c>
      <c r="C5001" s="69">
        <f>PRODUCT(C4986+E4993)</f>
        <v>0</v>
      </c>
      <c r="D5001" s="69">
        <f>PRODUCT(D4986+D4993)</f>
        <v>0</v>
      </c>
      <c r="E5001" s="69">
        <f>PRODUCT(E4986+C4993)</f>
        <v>0</v>
      </c>
      <c r="F5001" s="69">
        <f>PRODUCT(F4986+H4993)</f>
        <v>0</v>
      </c>
      <c r="G5001" s="70" t="s">
        <v>6</v>
      </c>
      <c r="H5001" s="69">
        <f>PRODUCT(H4986+F4993)</f>
        <v>0</v>
      </c>
      <c r="I5001" s="69">
        <f>PRODUCT(I4986+K4993)</f>
        <v>4</v>
      </c>
      <c r="J5001" s="70" t="s">
        <v>6</v>
      </c>
      <c r="K5001" s="69">
        <f>PRODUCT(K4986+I4993)</f>
        <v>1</v>
      </c>
      <c r="L5001" s="71">
        <v>0</v>
      </c>
      <c r="M5001" s="8"/>
      <c r="N5001" s="38"/>
      <c r="O5001" s="2"/>
      <c r="R5001" s="7"/>
      <c r="T5001" s="7"/>
      <c r="AC5001" s="7"/>
      <c r="AD5001" s="7"/>
      <c r="AE5001" s="7"/>
      <c r="AF5001" s="7"/>
      <c r="AG5001" s="7"/>
      <c r="AH5001" s="7"/>
      <c r="AI5001" s="7"/>
      <c r="AJ5001" s="7"/>
      <c r="AK5001" s="7"/>
      <c r="AN5001" s="7"/>
    </row>
    <row r="5002" spans="1:40" x14ac:dyDescent="0.25">
      <c r="A5002" s="68" t="s">
        <v>440</v>
      </c>
      <c r="B5002" s="69">
        <f>PRODUCT(B4987+B4994)</f>
        <v>0</v>
      </c>
      <c r="C5002" s="69">
        <f>PRODUCT(C4987+E4994)</f>
        <v>0</v>
      </c>
      <c r="D5002" s="69">
        <f>PRODUCT(D4987+D4994)</f>
        <v>0</v>
      </c>
      <c r="E5002" s="69">
        <f>PRODUCT(E4987+C4994)</f>
        <v>0</v>
      </c>
      <c r="F5002" s="69">
        <f>PRODUCT(F4987+H4994)</f>
        <v>0</v>
      </c>
      <c r="G5002" s="70" t="s">
        <v>6</v>
      </c>
      <c r="H5002" s="69">
        <f>PRODUCT(H4987+F4994)</f>
        <v>0</v>
      </c>
      <c r="I5002" s="69">
        <f>PRODUCT(I4987+K4994)</f>
        <v>0</v>
      </c>
      <c r="J5002" s="70" t="s">
        <v>6</v>
      </c>
      <c r="K5002" s="69">
        <f>PRODUCT(K4987+I4994)</f>
        <v>0</v>
      </c>
      <c r="L5002" s="71">
        <v>0</v>
      </c>
      <c r="M5002" s="8"/>
      <c r="N5002" s="38"/>
      <c r="O5002" s="2"/>
      <c r="R5002" s="7"/>
      <c r="T5002" s="7"/>
      <c r="AC5002" s="7"/>
      <c r="AD5002" s="7"/>
      <c r="AE5002" s="7"/>
      <c r="AF5002" s="7"/>
      <c r="AG5002" s="7"/>
      <c r="AH5002" s="7"/>
      <c r="AI5002" s="7"/>
      <c r="AJ5002" s="7"/>
      <c r="AK5002" s="7"/>
      <c r="AN5002" s="7"/>
    </row>
    <row r="5003" spans="1:40" x14ac:dyDescent="0.25">
      <c r="A5003" s="68" t="s">
        <v>17</v>
      </c>
      <c r="B5003" s="69">
        <f>PRODUCT(B4988+B4995)</f>
        <v>4</v>
      </c>
      <c r="C5003" s="69">
        <f>PRODUCT(C4988+E4995)</f>
        <v>4</v>
      </c>
      <c r="D5003" s="69">
        <f>PRODUCT(D4988+D4995)</f>
        <v>0</v>
      </c>
      <c r="E5003" s="69">
        <f>PRODUCT(E4988+C4995)</f>
        <v>0</v>
      </c>
      <c r="F5003" s="69">
        <f>PRODUCT(F4988+H4995)</f>
        <v>26</v>
      </c>
      <c r="G5003" s="70" t="s">
        <v>6</v>
      </c>
      <c r="H5003" s="69">
        <f>PRODUCT(H4988+F4995)</f>
        <v>16</v>
      </c>
      <c r="I5003" s="69">
        <f>PRODUCT(I4988+K4995)</f>
        <v>13</v>
      </c>
      <c r="J5003" s="70" t="s">
        <v>6</v>
      </c>
      <c r="K5003" s="69">
        <f>PRODUCT(K4988+I4995)</f>
        <v>4</v>
      </c>
      <c r="L5003" s="71">
        <f>PRODUCT(((B4988*L4988)+B4995*L4995))/B5003</f>
        <v>640</v>
      </c>
      <c r="M5003" s="8"/>
      <c r="N5003" s="38"/>
      <c r="O5003" s="2"/>
      <c r="R5003" s="7"/>
      <c r="T5003" s="7"/>
      <c r="AC5003" s="7"/>
      <c r="AD5003" s="7"/>
      <c r="AE5003" s="7"/>
      <c r="AF5003" s="7"/>
      <c r="AG5003" s="7"/>
      <c r="AH5003" s="7"/>
      <c r="AI5003" s="7"/>
      <c r="AJ5003" s="7"/>
      <c r="AK5003" s="7"/>
      <c r="AN5003" s="7"/>
    </row>
    <row r="5004" spans="1:40" x14ac:dyDescent="0.25">
      <c r="A5004" s="72" t="s">
        <v>18</v>
      </c>
      <c r="B5004" s="73"/>
      <c r="C5004" s="73"/>
      <c r="D5004" s="73"/>
      <c r="E5004" s="73"/>
      <c r="F5004" s="74">
        <f>PRODUCT(F5003/B5003)</f>
        <v>6.5</v>
      </c>
      <c r="G5004" s="74" t="s">
        <v>6</v>
      </c>
      <c r="H5004" s="74">
        <f>PRODUCT(H5003/B5003)</f>
        <v>4</v>
      </c>
      <c r="I5004" s="86"/>
      <c r="J5004" s="86"/>
      <c r="K5004" s="86"/>
      <c r="L5004" s="76"/>
      <c r="M5004" s="55"/>
      <c r="N5004" s="40"/>
      <c r="O5004" s="2"/>
      <c r="R5004" s="7"/>
      <c r="T5004" s="7"/>
      <c r="AC5004" s="7"/>
      <c r="AD5004" s="7"/>
      <c r="AE5004" s="7"/>
      <c r="AF5004" s="7"/>
      <c r="AG5004" s="7"/>
      <c r="AH5004" s="7"/>
      <c r="AI5004" s="7"/>
      <c r="AJ5004" s="7"/>
      <c r="AK5004" s="7"/>
      <c r="AN5004" s="7"/>
    </row>
    <row r="5005" spans="1:40" x14ac:dyDescent="0.25">
      <c r="A5005" s="7"/>
      <c r="B5005" s="10"/>
      <c r="C5005" s="10"/>
      <c r="D5005" s="10"/>
      <c r="E5005" s="10"/>
      <c r="F5005" s="10"/>
      <c r="G5005" s="10"/>
      <c r="H5005" s="10"/>
      <c r="I5005" s="10"/>
      <c r="J5005" s="10"/>
      <c r="K5005" s="10"/>
      <c r="L5005" s="54"/>
      <c r="O5005" s="2"/>
      <c r="R5005" s="7"/>
      <c r="T5005" s="7"/>
      <c r="AC5005" s="7"/>
      <c r="AD5005" s="7"/>
      <c r="AE5005" s="7"/>
      <c r="AF5005" s="7"/>
      <c r="AG5005" s="7"/>
      <c r="AH5005" s="7"/>
      <c r="AI5005" s="7"/>
      <c r="AJ5005" s="7"/>
      <c r="AK5005" s="7"/>
      <c r="AN5005" s="7"/>
    </row>
    <row r="5006" spans="1:40" x14ac:dyDescent="0.25">
      <c r="A5006" s="7"/>
      <c r="B5006" s="10"/>
      <c r="C5006" s="10"/>
      <c r="D5006" s="10"/>
      <c r="E5006" s="10"/>
      <c r="F5006" s="10" t="s">
        <v>551</v>
      </c>
      <c r="G5006" s="10"/>
      <c r="H5006" s="10"/>
      <c r="I5006" s="10"/>
      <c r="J5006" s="10"/>
      <c r="K5006" s="10"/>
      <c r="L5006" s="10"/>
      <c r="R5006" s="10" t="s">
        <v>25</v>
      </c>
      <c r="AC5006" s="10" t="s">
        <v>3</v>
      </c>
      <c r="AD5006" s="3">
        <f>SUM(AD5007:AD5009)</f>
        <v>0</v>
      </c>
      <c r="AE5006" s="3">
        <f>SUM(AE5007:AE5009)</f>
        <v>0</v>
      </c>
      <c r="AF5006" s="3">
        <f>SUM(AF5007:AF5009)</f>
        <v>0</v>
      </c>
      <c r="AG5006" s="3">
        <f>SUM(AG5007:AG5009)</f>
        <v>0</v>
      </c>
      <c r="AH5006" s="3">
        <f>SUM(AH5007:AH5009)</f>
        <v>0</v>
      </c>
      <c r="AJ5006" s="3">
        <f>SUM(AJ5007:AJ5009)</f>
        <v>0</v>
      </c>
      <c r="AK5006" s="3">
        <v>4</v>
      </c>
      <c r="AL5006" s="3">
        <f>SUM(AL5007:AL5009)</f>
        <v>0</v>
      </c>
      <c r="AM5006" s="3"/>
      <c r="AN5006" s="3">
        <v>1</v>
      </c>
    </row>
    <row r="5007" spans="1:40" x14ac:dyDescent="0.25">
      <c r="A5007" s="7"/>
      <c r="B5007" s="10"/>
      <c r="C5007" s="10"/>
      <c r="D5007" s="10"/>
      <c r="E5007" s="10"/>
      <c r="F5007" s="10" t="s">
        <v>433</v>
      </c>
      <c r="G5007" s="10"/>
      <c r="H5007" s="10"/>
      <c r="I5007" s="10"/>
      <c r="J5007" s="10"/>
      <c r="K5007" s="10"/>
      <c r="L5007" s="57">
        <f>PRODUCT(C4988/B4988)</f>
        <v>1</v>
      </c>
      <c r="N5007" s="38"/>
      <c r="O5007" s="2"/>
      <c r="R5007" s="7"/>
      <c r="T5007" s="7"/>
      <c r="AC5007" s="7"/>
      <c r="AD5007" s="7"/>
      <c r="AE5007" s="7"/>
      <c r="AF5007" s="7"/>
      <c r="AG5007" s="7"/>
      <c r="AH5007" s="7"/>
      <c r="AI5007" s="7"/>
      <c r="AJ5007" s="7"/>
      <c r="AK5007" s="7"/>
      <c r="AN5007" s="7"/>
    </row>
    <row r="5008" spans="1:40" x14ac:dyDescent="0.25">
      <c r="A5008" s="7"/>
      <c r="B5008" s="10"/>
      <c r="C5008" s="10"/>
      <c r="D5008" s="10"/>
      <c r="E5008" s="10"/>
      <c r="F5008" s="10" t="s">
        <v>434</v>
      </c>
      <c r="G5008" s="10"/>
      <c r="H5008" s="10"/>
      <c r="I5008" s="10"/>
      <c r="J5008" s="10"/>
      <c r="K5008" s="10"/>
      <c r="L5008" s="57">
        <f>PRODUCT(E4995/B4995)</f>
        <v>1</v>
      </c>
      <c r="N5008" s="40"/>
      <c r="O5008" s="2"/>
      <c r="R5008" s="7"/>
      <c r="T5008" s="7"/>
      <c r="AC5008" s="7"/>
      <c r="AD5008" s="7"/>
      <c r="AE5008" s="7"/>
      <c r="AF5008" s="7"/>
      <c r="AG5008" s="7"/>
      <c r="AH5008" s="7"/>
      <c r="AI5008" s="7"/>
      <c r="AJ5008" s="7"/>
      <c r="AK5008" s="7"/>
      <c r="AN5008" s="7"/>
    </row>
    <row r="5009" spans="1:40" x14ac:dyDescent="0.25">
      <c r="A5009" s="7"/>
      <c r="B5009" s="10"/>
      <c r="C5009" s="10"/>
      <c r="D5009" s="10"/>
      <c r="E5009" s="10"/>
      <c r="F5009" s="10" t="s">
        <v>435</v>
      </c>
      <c r="G5009" s="10"/>
      <c r="H5009" s="10"/>
      <c r="I5009" s="10"/>
      <c r="J5009" s="10"/>
      <c r="K5009" s="10"/>
      <c r="L5009" s="57">
        <f>PRODUCT(C5003/B5003)</f>
        <v>1</v>
      </c>
      <c r="O5009" s="2"/>
      <c r="R5009" s="7"/>
      <c r="T5009" s="7"/>
      <c r="AC5009" s="7"/>
      <c r="AD5009" s="7"/>
      <c r="AE5009" s="7"/>
      <c r="AF5009" s="7"/>
      <c r="AG5009" s="7"/>
      <c r="AH5009" s="7"/>
      <c r="AI5009" s="7"/>
      <c r="AJ5009" s="7"/>
      <c r="AK5009" s="7"/>
      <c r="AN5009" s="7"/>
    </row>
    <row r="5010" spans="1:40" x14ac:dyDescent="0.25">
      <c r="A5010" s="7"/>
      <c r="B5010" s="10"/>
      <c r="C5010" s="10"/>
      <c r="D5010" s="10"/>
      <c r="E5010" s="10"/>
      <c r="F5010" s="10"/>
      <c r="G5010" s="10"/>
      <c r="H5010" s="10"/>
      <c r="I5010" s="10"/>
      <c r="J5010" s="10"/>
      <c r="K5010" s="10"/>
      <c r="L5010" s="54"/>
      <c r="O5010" s="2"/>
      <c r="R5010" s="10" t="s">
        <v>32</v>
      </c>
      <c r="T5010" s="7"/>
      <c r="AC5010" s="10" t="s">
        <v>4</v>
      </c>
      <c r="AD5010" s="3">
        <f t="shared" ref="AD5010:AL5010" si="2153">SUM(AD5011:AD5015)</f>
        <v>0</v>
      </c>
      <c r="AE5010" s="3">
        <f t="shared" si="2153"/>
        <v>0</v>
      </c>
      <c r="AF5010" s="3">
        <f t="shared" si="2153"/>
        <v>0</v>
      </c>
      <c r="AG5010" s="3">
        <f t="shared" si="2153"/>
        <v>0</v>
      </c>
      <c r="AH5010" s="3">
        <f t="shared" si="2153"/>
        <v>0</v>
      </c>
      <c r="AI5010" s="3">
        <f t="shared" si="2153"/>
        <v>0</v>
      </c>
      <c r="AJ5010" s="3">
        <f t="shared" si="2153"/>
        <v>0</v>
      </c>
      <c r="AK5010" s="3">
        <f t="shared" si="2153"/>
        <v>0</v>
      </c>
      <c r="AL5010" s="3">
        <f t="shared" si="2153"/>
        <v>0</v>
      </c>
      <c r="AN5010" s="3">
        <f>SUM(AN5011:AN5015)</f>
        <v>0</v>
      </c>
    </row>
    <row r="5011" spans="1:40" x14ac:dyDescent="0.25">
      <c r="A5011" s="7"/>
      <c r="B5011" s="10"/>
      <c r="C5011" s="10"/>
      <c r="D5011" s="10"/>
      <c r="E5011" s="10"/>
      <c r="F5011" s="10"/>
      <c r="G5011" s="10"/>
      <c r="H5011" s="10"/>
      <c r="I5011" s="10"/>
      <c r="J5011" s="10"/>
      <c r="K5011" s="10"/>
      <c r="L5011" s="54"/>
      <c r="O5011" s="2"/>
      <c r="R5011" s="22"/>
      <c r="S5011" s="48"/>
      <c r="T5011" s="22"/>
      <c r="V5011" s="36"/>
      <c r="AA5011" s="39"/>
      <c r="AC5011" s="7"/>
      <c r="AI5011" s="30"/>
      <c r="AL5011" s="2"/>
    </row>
    <row r="5012" spans="1:40" x14ac:dyDescent="0.25">
      <c r="A5012" s="7"/>
      <c r="B5012" s="10"/>
      <c r="C5012" s="10"/>
      <c r="D5012" s="10"/>
      <c r="E5012" s="10"/>
      <c r="F5012" s="10"/>
      <c r="G5012" s="10"/>
      <c r="H5012" s="10"/>
      <c r="I5012" s="10"/>
      <c r="J5012" s="10"/>
      <c r="K5012" s="10"/>
      <c r="L5012" s="54"/>
      <c r="O5012" s="2"/>
      <c r="R5012" s="22"/>
      <c r="S5012" s="48"/>
      <c r="T5012" s="22"/>
      <c r="V5012" s="36"/>
      <c r="AA5012" s="39"/>
      <c r="AC5012" s="7"/>
      <c r="AI5012" s="30"/>
      <c r="AL5012" s="2"/>
    </row>
    <row r="5013" spans="1:40" x14ac:dyDescent="0.25">
      <c r="A5013" s="7"/>
      <c r="B5013" s="10"/>
      <c r="C5013" s="10"/>
      <c r="D5013" s="10"/>
      <c r="E5013" s="10"/>
      <c r="F5013" s="10"/>
      <c r="G5013" s="10"/>
      <c r="H5013" s="10"/>
      <c r="I5013" s="10"/>
      <c r="J5013" s="10"/>
      <c r="K5013" s="10"/>
      <c r="L5013" s="54"/>
      <c r="O5013" s="2"/>
      <c r="R5013" s="22"/>
      <c r="S5013" s="48"/>
      <c r="T5013" s="22"/>
      <c r="V5013" s="36"/>
      <c r="AA5013" s="39"/>
      <c r="AC5013" s="7"/>
      <c r="AI5013" s="30"/>
      <c r="AL5013" s="2"/>
    </row>
    <row r="5014" spans="1:40" x14ac:dyDescent="0.25">
      <c r="A5014" s="7"/>
      <c r="B5014" s="10"/>
      <c r="C5014" s="10"/>
      <c r="D5014" s="10"/>
      <c r="E5014" s="10"/>
      <c r="F5014" s="10"/>
      <c r="G5014" s="10"/>
      <c r="H5014" s="10"/>
      <c r="I5014" s="10"/>
      <c r="J5014" s="10"/>
      <c r="K5014" s="10"/>
      <c r="L5014" s="54"/>
      <c r="O5014" s="2"/>
      <c r="R5014" s="22"/>
      <c r="S5014" s="48"/>
      <c r="T5014" s="22"/>
      <c r="V5014" s="36"/>
      <c r="AA5014" s="39"/>
      <c r="AC5014" s="7"/>
      <c r="AI5014" s="30"/>
      <c r="AL5014" s="2"/>
    </row>
    <row r="5015" spans="1:40" x14ac:dyDescent="0.25">
      <c r="A5015" s="7"/>
      <c r="B5015" s="10"/>
      <c r="C5015" s="10"/>
      <c r="D5015" s="10"/>
      <c r="E5015" s="10"/>
      <c r="F5015" s="10"/>
      <c r="G5015" s="10"/>
      <c r="H5015" s="10"/>
      <c r="I5015" s="10"/>
      <c r="J5015" s="10"/>
      <c r="K5015" s="10"/>
      <c r="L5015" s="54"/>
      <c r="O5015" s="2"/>
      <c r="R5015" s="7"/>
      <c r="T5015" s="7"/>
      <c r="AC5015" s="7"/>
      <c r="AD5015" s="7"/>
      <c r="AE5015" s="7"/>
      <c r="AF5015" s="7"/>
      <c r="AG5015" s="7"/>
      <c r="AH5015" s="7"/>
      <c r="AI5015" s="7"/>
      <c r="AJ5015" s="7"/>
      <c r="AK5015" s="7"/>
      <c r="AN5015" s="7"/>
    </row>
    <row r="5016" spans="1:40" x14ac:dyDescent="0.25">
      <c r="L5016" s="8"/>
      <c r="M5016" s="3" t="s">
        <v>7</v>
      </c>
      <c r="R5016" s="6" t="s">
        <v>8</v>
      </c>
      <c r="AC5016" s="10" t="s">
        <v>2</v>
      </c>
      <c r="AD5016" s="3">
        <f>SUM(AD5017:AD5042)</f>
        <v>5</v>
      </c>
      <c r="AE5016" s="3">
        <f>SUM(AE5017:AE5042)</f>
        <v>3</v>
      </c>
      <c r="AF5016" s="3">
        <f>SUM(AF5017:AF5042)</f>
        <v>0</v>
      </c>
      <c r="AG5016" s="3">
        <f>SUM(AG5017:AG5042)</f>
        <v>2</v>
      </c>
      <c r="AH5016" s="3">
        <f>SUM(AH5017:AH5042)</f>
        <v>36</v>
      </c>
      <c r="AJ5016" s="3">
        <f>SUM(AJ5017:AJ5042)</f>
        <v>21</v>
      </c>
      <c r="AK5016" s="3">
        <f>SUM(AK5017:AK5042)</f>
        <v>9</v>
      </c>
      <c r="AL5016" s="3">
        <f>SUM(AL5017:AL5042)</f>
        <v>2059</v>
      </c>
      <c r="AM5016" s="3">
        <f>PRODUCT(AL5016+AL5043+AL5049)</f>
        <v>3881</v>
      </c>
      <c r="AN5016" s="3">
        <f>SUM(AN5017:AN5042)</f>
        <v>4</v>
      </c>
    </row>
    <row r="5017" spans="1:40" x14ac:dyDescent="0.25">
      <c r="A5017" s="63" t="s">
        <v>545</v>
      </c>
      <c r="B5017" s="64" t="s">
        <v>0</v>
      </c>
      <c r="C5017" s="64" t="s">
        <v>10</v>
      </c>
      <c r="D5017" s="64" t="s">
        <v>1</v>
      </c>
      <c r="E5017" s="64" t="s">
        <v>11</v>
      </c>
      <c r="F5017" s="65" t="s">
        <v>12</v>
      </c>
      <c r="G5017" s="66"/>
      <c r="H5017" s="64"/>
      <c r="I5017" s="65" t="s">
        <v>13</v>
      </c>
      <c r="J5017" s="66"/>
      <c r="K5017" s="64"/>
      <c r="L5017" s="67" t="s">
        <v>14</v>
      </c>
      <c r="M5017" s="3">
        <f>MAX(Y5017:Y5053)</f>
        <v>650</v>
      </c>
      <c r="N5017" s="1"/>
      <c r="O5017" s="15">
        <v>30</v>
      </c>
      <c r="P5017" s="15">
        <v>7</v>
      </c>
      <c r="Q5017" s="15">
        <v>2016</v>
      </c>
      <c r="R5017" s="82" t="s">
        <v>1506</v>
      </c>
      <c r="S5017" s="90" t="s">
        <v>6</v>
      </c>
      <c r="T5017" s="82" t="s">
        <v>1333</v>
      </c>
      <c r="U5017" s="15">
        <v>1</v>
      </c>
      <c r="V5017" s="90" t="s">
        <v>6</v>
      </c>
      <c r="W5017" s="15">
        <v>2</v>
      </c>
      <c r="X5017" s="102" t="s">
        <v>1536</v>
      </c>
      <c r="Y5017" s="15">
        <v>230</v>
      </c>
      <c r="Z5017" s="15">
        <v>3</v>
      </c>
      <c r="AA5017" s="90" t="s">
        <v>6</v>
      </c>
      <c r="AB5017" s="15">
        <v>3</v>
      </c>
      <c r="AD5017" s="2">
        <f>IF(Q5017&gt;100,1,0)</f>
        <v>1</v>
      </c>
      <c r="AE5017" s="2">
        <f t="shared" ref="AE5017:AE5018" si="2154">IF(U5017&gt;W5017,1,0)</f>
        <v>0</v>
      </c>
      <c r="AF5017" s="2">
        <f>IF(U5017=W5017,1,0)*IF(Q5017=0,0,1)</f>
        <v>0</v>
      </c>
      <c r="AG5017" s="2">
        <f t="shared" ref="AG5017:AG5018" si="2155">IF(W5017&gt;U5017,1,0)</f>
        <v>1</v>
      </c>
      <c r="AH5017" s="2">
        <f t="shared" ref="AH5017:AH5018" si="2156">PRODUCT(Z5017)</f>
        <v>3</v>
      </c>
      <c r="AI5017" s="30" t="s">
        <v>6</v>
      </c>
      <c r="AJ5017" s="2">
        <f t="shared" ref="AJ5017:AJ5018" si="2157">PRODUCT(AB5017)</f>
        <v>3</v>
      </c>
      <c r="AK5017" s="2">
        <v>1</v>
      </c>
      <c r="AL5017" s="2">
        <f t="shared" ref="AL5017:AL5018" si="2158">PRODUCT(Y5017)</f>
        <v>230</v>
      </c>
      <c r="AN5017" s="2">
        <v>2</v>
      </c>
    </row>
    <row r="5018" spans="1:40" x14ac:dyDescent="0.25">
      <c r="A5018" s="68" t="s">
        <v>16</v>
      </c>
      <c r="B5018" s="69">
        <f>PRODUCT(AD5016)</f>
        <v>5</v>
      </c>
      <c r="C5018" s="69">
        <f>PRODUCT(AE5016)</f>
        <v>3</v>
      </c>
      <c r="D5018" s="69">
        <f>PRODUCT(AF5016)</f>
        <v>0</v>
      </c>
      <c r="E5018" s="69">
        <f>PRODUCT(AG5016)</f>
        <v>2</v>
      </c>
      <c r="F5018" s="69">
        <f>PRODUCT(AH5016)</f>
        <v>36</v>
      </c>
      <c r="G5018" s="70" t="s">
        <v>6</v>
      </c>
      <c r="H5018" s="69">
        <f>PRODUCT(AJ5016)</f>
        <v>21</v>
      </c>
      <c r="I5018" s="69">
        <f>PRODUCT(AK5016)</f>
        <v>9</v>
      </c>
      <c r="J5018" s="70" t="s">
        <v>6</v>
      </c>
      <c r="K5018" s="69">
        <f>PRODUCT(AN5016)</f>
        <v>4</v>
      </c>
      <c r="L5018" s="71">
        <f>PRODUCT(AL5016/B5018)</f>
        <v>411.8</v>
      </c>
      <c r="M5018" s="8"/>
      <c r="N5018" s="1"/>
      <c r="O5018" s="2">
        <v>12</v>
      </c>
      <c r="P5018" s="2">
        <v>7</v>
      </c>
      <c r="Q5018" s="2">
        <v>2017</v>
      </c>
      <c r="R5018" s="5" t="s">
        <v>1506</v>
      </c>
      <c r="S5018" s="2" t="s">
        <v>6</v>
      </c>
      <c r="T5018" s="5" t="s">
        <v>1333</v>
      </c>
      <c r="U5018" s="2">
        <v>2</v>
      </c>
      <c r="V5018" s="30" t="s">
        <v>6</v>
      </c>
      <c r="W5018" s="2">
        <v>0</v>
      </c>
      <c r="X5018" s="44" t="s">
        <v>263</v>
      </c>
      <c r="Y5018" s="2">
        <v>526</v>
      </c>
      <c r="Z5018" s="2">
        <v>9</v>
      </c>
      <c r="AA5018" s="30" t="s">
        <v>6</v>
      </c>
      <c r="AB5018" s="2">
        <v>3</v>
      </c>
      <c r="AD5018" s="2">
        <f>IF(Q5018&gt;100,1,0)</f>
        <v>1</v>
      </c>
      <c r="AE5018" s="2">
        <f t="shared" si="2154"/>
        <v>1</v>
      </c>
      <c r="AF5018" s="2">
        <f>IF(U5018=W5018,1,0)*IF(Q5018=0,0,1)</f>
        <v>0</v>
      </c>
      <c r="AG5018" s="2">
        <f t="shared" si="2155"/>
        <v>0</v>
      </c>
      <c r="AH5018" s="2">
        <f t="shared" si="2156"/>
        <v>9</v>
      </c>
      <c r="AI5018" s="30" t="s">
        <v>6</v>
      </c>
      <c r="AJ5018" s="2">
        <f t="shared" si="2157"/>
        <v>3</v>
      </c>
      <c r="AK5018" s="2">
        <v>2</v>
      </c>
      <c r="AL5018" s="2">
        <f t="shared" si="2158"/>
        <v>526</v>
      </c>
      <c r="AN5018" s="2">
        <v>0</v>
      </c>
    </row>
    <row r="5019" spans="1:40" x14ac:dyDescent="0.25">
      <c r="A5019" s="68" t="s">
        <v>439</v>
      </c>
      <c r="B5019" s="69">
        <f>PRODUCT(AD5043)</f>
        <v>3</v>
      </c>
      <c r="C5019" s="69">
        <f>PRODUCT(AE5043)</f>
        <v>3</v>
      </c>
      <c r="D5019" s="69">
        <f>PRODUCT(AF5043)</f>
        <v>0</v>
      </c>
      <c r="E5019" s="69">
        <f>PRODUCT(AG5043)</f>
        <v>0</v>
      </c>
      <c r="F5019" s="69">
        <f>PRODUCT(AH5043)</f>
        <v>22</v>
      </c>
      <c r="G5019" s="70" t="s">
        <v>6</v>
      </c>
      <c r="H5019" s="69">
        <f>PRODUCT(AJ5043)</f>
        <v>3</v>
      </c>
      <c r="I5019" s="69">
        <f>PRODUCT(AK5043)</f>
        <v>9</v>
      </c>
      <c r="J5019" s="70" t="s">
        <v>6</v>
      </c>
      <c r="K5019" s="69">
        <f>PRODUCT(AN5043)</f>
        <v>0</v>
      </c>
      <c r="L5019" s="71">
        <f>PRODUCT(AL5043/B5019)</f>
        <v>607.33333333333337</v>
      </c>
      <c r="M5019" s="8"/>
      <c r="N5019" s="1"/>
      <c r="O5019" s="2">
        <v>6</v>
      </c>
      <c r="P5019" s="2">
        <v>6</v>
      </c>
      <c r="Q5019" s="2">
        <v>2018</v>
      </c>
      <c r="R5019" s="5" t="s">
        <v>1506</v>
      </c>
      <c r="S5019" s="2" t="s">
        <v>6</v>
      </c>
      <c r="T5019" s="5" t="s">
        <v>1333</v>
      </c>
      <c r="U5019" s="2">
        <v>1</v>
      </c>
      <c r="V5019" s="30" t="s">
        <v>6</v>
      </c>
      <c r="W5019" s="2">
        <v>2</v>
      </c>
      <c r="X5019" s="44" t="s">
        <v>1635</v>
      </c>
      <c r="Y5019" s="2">
        <v>392</v>
      </c>
      <c r="Z5019" s="2">
        <v>5</v>
      </c>
      <c r="AA5019" s="30" t="s">
        <v>6</v>
      </c>
      <c r="AB5019" s="2">
        <v>5</v>
      </c>
      <c r="AC5019" s="7"/>
      <c r="AD5019" s="2">
        <f>IF(Q5019&gt;100,1,0)</f>
        <v>1</v>
      </c>
      <c r="AE5019" s="2">
        <f t="shared" ref="AE5019:AE5021" si="2159">IF(U5019&gt;W5019,1,0)</f>
        <v>0</v>
      </c>
      <c r="AF5019" s="2">
        <f>IF(U5019=W5019,1,0)*IF(Q5019=0,0,1)</f>
        <v>0</v>
      </c>
      <c r="AG5019" s="2">
        <f t="shared" ref="AG5019:AG5021" si="2160">IF(W5019&gt;U5019,1,0)</f>
        <v>1</v>
      </c>
      <c r="AH5019" s="2">
        <f t="shared" ref="AH5019:AH5021" si="2161">PRODUCT(Z5019)</f>
        <v>5</v>
      </c>
      <c r="AI5019" s="30" t="s">
        <v>6</v>
      </c>
      <c r="AJ5019" s="2">
        <f t="shared" ref="AJ5019:AJ5021" si="2162">PRODUCT(AB5019)</f>
        <v>5</v>
      </c>
      <c r="AK5019" s="2">
        <v>1</v>
      </c>
      <c r="AL5019" s="2">
        <f t="shared" ref="AL5019:AL5021" si="2163">PRODUCT(Y5019)</f>
        <v>392</v>
      </c>
      <c r="AN5019" s="2">
        <v>2</v>
      </c>
    </row>
    <row r="5020" spans="1:40" x14ac:dyDescent="0.25">
      <c r="A5020" s="68" t="s">
        <v>440</v>
      </c>
      <c r="B5020" s="69">
        <f>PRODUCT(AD5049)</f>
        <v>0</v>
      </c>
      <c r="C5020" s="69">
        <f>PRODUCT(AE5049)</f>
        <v>0</v>
      </c>
      <c r="D5020" s="69">
        <f>PRODUCT(AF5049)</f>
        <v>0</v>
      </c>
      <c r="E5020" s="69">
        <f>PRODUCT(AG5049)</f>
        <v>0</v>
      </c>
      <c r="F5020" s="69">
        <f>PRODUCT(AH5049)</f>
        <v>0</v>
      </c>
      <c r="G5020" s="70" t="s">
        <v>6</v>
      </c>
      <c r="H5020" s="69">
        <f>PRODUCT(AJ5049)</f>
        <v>0</v>
      </c>
      <c r="I5020" s="69">
        <f>PRODUCT(AK5049)</f>
        <v>0</v>
      </c>
      <c r="J5020" s="70" t="s">
        <v>6</v>
      </c>
      <c r="K5020" s="69">
        <f>PRODUCT(AN5049)</f>
        <v>0</v>
      </c>
      <c r="L5020" s="71" t="e">
        <f>PRODUCT(AL5049/B5020)</f>
        <v>#DIV/0!</v>
      </c>
      <c r="M5020" s="8"/>
      <c r="N5020" s="1"/>
      <c r="O5020" s="2">
        <v>29</v>
      </c>
      <c r="P5020" s="2">
        <v>7</v>
      </c>
      <c r="Q5020" s="2">
        <v>2018</v>
      </c>
      <c r="R5020" s="5" t="s">
        <v>1506</v>
      </c>
      <c r="S5020" s="2" t="s">
        <v>6</v>
      </c>
      <c r="T5020" s="5" t="s">
        <v>1333</v>
      </c>
      <c r="U5020" s="2">
        <v>2</v>
      </c>
      <c r="V5020" s="30" t="s">
        <v>6</v>
      </c>
      <c r="W5020" s="2">
        <v>0</v>
      </c>
      <c r="X5020" s="44" t="s">
        <v>381</v>
      </c>
      <c r="Y5020" s="2">
        <v>569</v>
      </c>
      <c r="Z5020" s="2">
        <v>13</v>
      </c>
      <c r="AA5020" s="30" t="s">
        <v>6</v>
      </c>
      <c r="AB5020" s="2">
        <v>5</v>
      </c>
      <c r="AD5020" s="2">
        <f>IF(Q5020&gt;100,1,0)</f>
        <v>1</v>
      </c>
      <c r="AE5020" s="2">
        <f t="shared" si="2159"/>
        <v>1</v>
      </c>
      <c r="AF5020" s="2">
        <f>IF(U5020=W5020,1,0)*IF(Q5020=0,0,1)</f>
        <v>0</v>
      </c>
      <c r="AG5020" s="2">
        <f t="shared" si="2160"/>
        <v>0</v>
      </c>
      <c r="AH5020" s="2">
        <f t="shared" si="2161"/>
        <v>13</v>
      </c>
      <c r="AI5020" s="30" t="s">
        <v>6</v>
      </c>
      <c r="AJ5020" s="2">
        <f t="shared" si="2162"/>
        <v>5</v>
      </c>
      <c r="AK5020" s="2">
        <v>3</v>
      </c>
      <c r="AL5020" s="2">
        <f t="shared" si="2163"/>
        <v>569</v>
      </c>
      <c r="AN5020" s="2">
        <v>0</v>
      </c>
    </row>
    <row r="5021" spans="1:40" x14ac:dyDescent="0.25">
      <c r="A5021" s="68" t="s">
        <v>17</v>
      </c>
      <c r="B5021" s="69">
        <f>SUM(B5018:B5020)</f>
        <v>8</v>
      </c>
      <c r="C5021" s="69">
        <f>SUM(C5018:C5020)</f>
        <v>6</v>
      </c>
      <c r="D5021" s="69">
        <f>SUM(D5018:D5020)</f>
        <v>0</v>
      </c>
      <c r="E5021" s="69">
        <f>SUM(E5018:E5020)</f>
        <v>2</v>
      </c>
      <c r="F5021" s="69">
        <f>SUM(F5018:F5020)</f>
        <v>58</v>
      </c>
      <c r="G5021" s="70" t="s">
        <v>6</v>
      </c>
      <c r="H5021" s="69">
        <f>SUM(H5018:H5020)</f>
        <v>24</v>
      </c>
      <c r="I5021" s="69">
        <f>SUM(I5018:I5020)</f>
        <v>18</v>
      </c>
      <c r="J5021" s="70" t="s">
        <v>6</v>
      </c>
      <c r="K5021" s="69">
        <f>SUM(K5018:K5020)</f>
        <v>4</v>
      </c>
      <c r="L5021" s="71">
        <f>PRODUCT(AM5016/B5021)</f>
        <v>485.125</v>
      </c>
      <c r="M5021" s="8"/>
      <c r="N5021" s="1"/>
      <c r="O5021" s="2">
        <v>11</v>
      </c>
      <c r="P5021" s="2">
        <v>5</v>
      </c>
      <c r="Q5021" s="2">
        <v>2019</v>
      </c>
      <c r="R5021" s="5" t="s">
        <v>1506</v>
      </c>
      <c r="S5021" s="2" t="s">
        <v>6</v>
      </c>
      <c r="T5021" s="5" t="s">
        <v>1333</v>
      </c>
      <c r="U5021" s="2">
        <v>1</v>
      </c>
      <c r="V5021" s="30" t="s">
        <v>6</v>
      </c>
      <c r="W5021" s="2">
        <v>0</v>
      </c>
      <c r="X5021" s="44" t="s">
        <v>342</v>
      </c>
      <c r="Y5021" s="2">
        <v>342</v>
      </c>
      <c r="Z5021" s="2">
        <v>6</v>
      </c>
      <c r="AA5021" s="30" t="s">
        <v>6</v>
      </c>
      <c r="AB5021" s="2">
        <v>5</v>
      </c>
      <c r="AD5021" s="2">
        <f>IF(Q5021&gt;100,1,0)</f>
        <v>1</v>
      </c>
      <c r="AE5021" s="2">
        <f t="shared" si="2159"/>
        <v>1</v>
      </c>
      <c r="AF5021" s="2">
        <f>IF(U5021=W5021,1,0)*IF(Q5021=0,0,1)</f>
        <v>0</v>
      </c>
      <c r="AG5021" s="2">
        <f t="shared" si="2160"/>
        <v>0</v>
      </c>
      <c r="AH5021" s="2">
        <f t="shared" si="2161"/>
        <v>6</v>
      </c>
      <c r="AI5021" s="30" t="s">
        <v>6</v>
      </c>
      <c r="AJ5021" s="2">
        <f t="shared" si="2162"/>
        <v>5</v>
      </c>
      <c r="AK5021" s="2">
        <v>2</v>
      </c>
      <c r="AL5021" s="2">
        <f t="shared" si="2163"/>
        <v>342</v>
      </c>
      <c r="AN5021" s="2">
        <v>0</v>
      </c>
    </row>
    <row r="5022" spans="1:40" x14ac:dyDescent="0.25">
      <c r="A5022" s="72" t="s">
        <v>18</v>
      </c>
      <c r="B5022" s="73"/>
      <c r="C5022" s="73"/>
      <c r="D5022" s="73"/>
      <c r="E5022" s="73"/>
      <c r="F5022" s="74">
        <f>PRODUCT(F5021/B5021)</f>
        <v>7.25</v>
      </c>
      <c r="G5022" s="75" t="s">
        <v>6</v>
      </c>
      <c r="H5022" s="74">
        <f>PRODUCT(H5021/B5021)</f>
        <v>3</v>
      </c>
      <c r="I5022" s="73"/>
      <c r="J5022" s="73"/>
      <c r="K5022" s="73"/>
      <c r="L5022" s="76"/>
      <c r="M5022" s="55"/>
      <c r="O5022" s="2"/>
      <c r="R5022" s="25"/>
      <c r="S5022" s="51"/>
      <c r="T5022" s="25"/>
      <c r="AC5022" s="7"/>
      <c r="AD5022" s="7"/>
      <c r="AE5022" s="7"/>
      <c r="AF5022" s="7"/>
      <c r="AG5022" s="7"/>
      <c r="AH5022" s="7"/>
      <c r="AI5022" s="7"/>
      <c r="AJ5022" s="7"/>
      <c r="AK5022" s="7"/>
      <c r="AN5022" s="7"/>
    </row>
    <row r="5023" spans="1:40" x14ac:dyDescent="0.25">
      <c r="B5023" s="10"/>
      <c r="C5023" s="10"/>
      <c r="D5023" s="10"/>
      <c r="E5023" s="10"/>
      <c r="F5023" s="10"/>
      <c r="G5023" s="10"/>
      <c r="H5023" s="10"/>
      <c r="I5023" s="10"/>
      <c r="J5023" s="10"/>
      <c r="K5023" s="10"/>
      <c r="L5023" s="8"/>
      <c r="O5023" s="2"/>
      <c r="R5023" s="25"/>
      <c r="S5023" s="51"/>
      <c r="T5023" s="25"/>
      <c r="AC5023" s="7"/>
      <c r="AD5023" s="7"/>
      <c r="AE5023" s="7"/>
      <c r="AF5023" s="7"/>
      <c r="AG5023" s="7"/>
      <c r="AH5023" s="7"/>
      <c r="AI5023" s="7"/>
      <c r="AJ5023" s="7"/>
      <c r="AK5023" s="7"/>
      <c r="AN5023" s="7"/>
    </row>
    <row r="5024" spans="1:40" x14ac:dyDescent="0.25">
      <c r="A5024" s="77" t="s">
        <v>546</v>
      </c>
      <c r="B5024" s="64" t="s">
        <v>0</v>
      </c>
      <c r="C5024" s="64" t="s">
        <v>10</v>
      </c>
      <c r="D5024" s="64" t="s">
        <v>1</v>
      </c>
      <c r="E5024" s="64" t="s">
        <v>11</v>
      </c>
      <c r="F5024" s="65" t="s">
        <v>12</v>
      </c>
      <c r="G5024" s="66"/>
      <c r="H5024" s="64"/>
      <c r="I5024" s="65" t="s">
        <v>13</v>
      </c>
      <c r="J5024" s="66"/>
      <c r="K5024" s="64"/>
      <c r="L5024" s="67" t="s">
        <v>14</v>
      </c>
      <c r="O5024" s="2"/>
      <c r="R5024" s="25"/>
      <c r="S5024" s="51"/>
      <c r="T5024" s="25"/>
      <c r="AC5024" s="7"/>
      <c r="AD5024" s="7"/>
      <c r="AE5024" s="7"/>
      <c r="AF5024" s="7"/>
      <c r="AG5024" s="7"/>
      <c r="AH5024" s="7"/>
      <c r="AI5024" s="7"/>
      <c r="AJ5024" s="7"/>
      <c r="AK5024" s="7"/>
      <c r="AN5024" s="7"/>
    </row>
    <row r="5025" spans="1:40" x14ac:dyDescent="0.25">
      <c r="A5025" s="68" t="s">
        <v>16</v>
      </c>
      <c r="B5025" s="69">
        <f t="shared" ref="B5025:F5028" si="2164">PRODUCT(B2950)</f>
        <v>5</v>
      </c>
      <c r="C5025" s="69">
        <f t="shared" si="2164"/>
        <v>1</v>
      </c>
      <c r="D5025" s="69">
        <f t="shared" si="2164"/>
        <v>0</v>
      </c>
      <c r="E5025" s="69">
        <f t="shared" si="2164"/>
        <v>4</v>
      </c>
      <c r="F5025" s="69">
        <f t="shared" si="2164"/>
        <v>17</v>
      </c>
      <c r="G5025" s="70" t="s">
        <v>6</v>
      </c>
      <c r="H5025" s="69">
        <f t="shared" ref="H5025:I5028" si="2165">PRODUCT(H2950)</f>
        <v>42</v>
      </c>
      <c r="I5025" s="69">
        <f t="shared" si="2165"/>
        <v>3</v>
      </c>
      <c r="J5025" s="70" t="s">
        <v>6</v>
      </c>
      <c r="K5025" s="69">
        <f t="shared" ref="K5025:L5028" si="2166">PRODUCT(K2950)</f>
        <v>12</v>
      </c>
      <c r="L5025" s="71">
        <f t="shared" si="2166"/>
        <v>336.8</v>
      </c>
      <c r="M5025" s="8"/>
      <c r="O5025" s="2"/>
      <c r="R5025" s="25"/>
      <c r="S5025" s="51"/>
      <c r="T5025" s="25"/>
      <c r="AC5025" s="7"/>
      <c r="AD5025" s="7"/>
      <c r="AE5025" s="7"/>
      <c r="AF5025" s="7"/>
      <c r="AG5025" s="7"/>
      <c r="AH5025" s="7"/>
      <c r="AI5025" s="7"/>
      <c r="AJ5025" s="7"/>
      <c r="AK5025" s="7"/>
      <c r="AN5025" s="7"/>
    </row>
    <row r="5026" spans="1:40" x14ac:dyDescent="0.25">
      <c r="A5026" s="68" t="s">
        <v>439</v>
      </c>
      <c r="B5026" s="69">
        <f t="shared" si="2164"/>
        <v>3</v>
      </c>
      <c r="C5026" s="69">
        <f t="shared" si="2164"/>
        <v>1</v>
      </c>
      <c r="D5026" s="69">
        <f t="shared" si="2164"/>
        <v>0</v>
      </c>
      <c r="E5026" s="69">
        <f t="shared" si="2164"/>
        <v>2</v>
      </c>
      <c r="F5026" s="69">
        <f t="shared" si="2164"/>
        <v>10</v>
      </c>
      <c r="G5026" s="70" t="s">
        <v>6</v>
      </c>
      <c r="H5026" s="69">
        <f t="shared" si="2165"/>
        <v>17</v>
      </c>
      <c r="I5026" s="69">
        <f t="shared" si="2165"/>
        <v>2</v>
      </c>
      <c r="J5026" s="70" t="s">
        <v>6</v>
      </c>
      <c r="K5026" s="69">
        <f t="shared" si="2166"/>
        <v>5</v>
      </c>
      <c r="L5026" s="71">
        <f t="shared" si="2166"/>
        <v>487</v>
      </c>
      <c r="M5026" s="8"/>
      <c r="O5026" s="2"/>
      <c r="R5026" s="25"/>
      <c r="S5026" s="51"/>
      <c r="T5026" s="25"/>
      <c r="AC5026" s="7"/>
      <c r="AD5026" s="7"/>
      <c r="AE5026" s="7"/>
      <c r="AF5026" s="7"/>
      <c r="AG5026" s="7"/>
      <c r="AH5026" s="7"/>
      <c r="AI5026" s="7"/>
      <c r="AJ5026" s="7"/>
      <c r="AK5026" s="7"/>
      <c r="AN5026" s="7"/>
    </row>
    <row r="5027" spans="1:40" x14ac:dyDescent="0.25">
      <c r="A5027" s="68" t="s">
        <v>440</v>
      </c>
      <c r="B5027" s="69">
        <f t="shared" si="2164"/>
        <v>0</v>
      </c>
      <c r="C5027" s="69">
        <f t="shared" si="2164"/>
        <v>0</v>
      </c>
      <c r="D5027" s="69">
        <f t="shared" si="2164"/>
        <v>0</v>
      </c>
      <c r="E5027" s="69">
        <f t="shared" si="2164"/>
        <v>0</v>
      </c>
      <c r="F5027" s="69">
        <f t="shared" si="2164"/>
        <v>0</v>
      </c>
      <c r="G5027" s="70" t="s">
        <v>6</v>
      </c>
      <c r="H5027" s="69">
        <f t="shared" si="2165"/>
        <v>0</v>
      </c>
      <c r="I5027" s="69">
        <f t="shared" si="2165"/>
        <v>0</v>
      </c>
      <c r="J5027" s="70" t="s">
        <v>6</v>
      </c>
      <c r="K5027" s="69">
        <f t="shared" si="2166"/>
        <v>0</v>
      </c>
      <c r="L5027" s="71">
        <f t="shared" si="2166"/>
        <v>0</v>
      </c>
      <c r="M5027" s="8"/>
      <c r="O5027" s="2"/>
      <c r="R5027" s="25"/>
      <c r="S5027" s="51"/>
      <c r="T5027" s="25"/>
      <c r="AC5027" s="7"/>
      <c r="AD5027" s="7"/>
      <c r="AE5027" s="7"/>
      <c r="AF5027" s="7"/>
      <c r="AG5027" s="7"/>
      <c r="AH5027" s="7"/>
      <c r="AI5027" s="7"/>
      <c r="AJ5027" s="7"/>
      <c r="AK5027" s="7"/>
      <c r="AN5027" s="7"/>
    </row>
    <row r="5028" spans="1:40" x14ac:dyDescent="0.25">
      <c r="A5028" s="68" t="s">
        <v>17</v>
      </c>
      <c r="B5028" s="69">
        <f t="shared" si="2164"/>
        <v>8</v>
      </c>
      <c r="C5028" s="69">
        <f t="shared" si="2164"/>
        <v>2</v>
      </c>
      <c r="D5028" s="69">
        <f t="shared" si="2164"/>
        <v>0</v>
      </c>
      <c r="E5028" s="69">
        <f t="shared" si="2164"/>
        <v>6</v>
      </c>
      <c r="F5028" s="69">
        <f t="shared" si="2164"/>
        <v>27</v>
      </c>
      <c r="G5028" s="70" t="s">
        <v>6</v>
      </c>
      <c r="H5028" s="69">
        <f t="shared" si="2165"/>
        <v>59</v>
      </c>
      <c r="I5028" s="69">
        <f t="shared" si="2165"/>
        <v>5</v>
      </c>
      <c r="J5028" s="70" t="s">
        <v>6</v>
      </c>
      <c r="K5028" s="69">
        <f t="shared" si="2166"/>
        <v>17</v>
      </c>
      <c r="L5028" s="71">
        <f t="shared" si="2166"/>
        <v>393.125</v>
      </c>
      <c r="M5028" s="8"/>
      <c r="O5028" s="2"/>
      <c r="R5028" s="25"/>
      <c r="S5028" s="51"/>
      <c r="T5028" s="25"/>
      <c r="AC5028" s="7"/>
      <c r="AD5028" s="7"/>
      <c r="AE5028" s="7"/>
      <c r="AF5028" s="7"/>
      <c r="AG5028" s="7"/>
      <c r="AH5028" s="7"/>
      <c r="AI5028" s="7"/>
      <c r="AJ5028" s="7"/>
      <c r="AK5028" s="7"/>
      <c r="AN5028" s="7"/>
    </row>
    <row r="5029" spans="1:40" x14ac:dyDescent="0.25">
      <c r="A5029" s="72" t="s">
        <v>18</v>
      </c>
      <c r="B5029" s="73"/>
      <c r="C5029" s="73"/>
      <c r="D5029" s="73"/>
      <c r="E5029" s="73"/>
      <c r="F5029" s="74">
        <f>PRODUCT(F5028/B5028)</f>
        <v>3.375</v>
      </c>
      <c r="G5029" s="75" t="s">
        <v>6</v>
      </c>
      <c r="H5029" s="74">
        <f>PRODUCT(H5028/B5028)</f>
        <v>7.375</v>
      </c>
      <c r="I5029" s="73"/>
      <c r="J5029" s="73"/>
      <c r="K5029" s="73"/>
      <c r="L5029" s="76"/>
      <c r="M5029" s="55"/>
      <c r="O5029" s="2"/>
      <c r="R5029" s="25"/>
      <c r="S5029" s="51"/>
      <c r="T5029" s="25"/>
      <c r="AC5029" s="7"/>
      <c r="AD5029" s="7"/>
      <c r="AE5029" s="7"/>
      <c r="AF5029" s="7"/>
      <c r="AG5029" s="7"/>
      <c r="AH5029" s="7"/>
      <c r="AI5029" s="7"/>
      <c r="AJ5029" s="7"/>
      <c r="AK5029" s="7"/>
      <c r="AN5029" s="7"/>
    </row>
    <row r="5030" spans="1:40" x14ac:dyDescent="0.25">
      <c r="B5030" s="10"/>
      <c r="C5030" s="10"/>
      <c r="D5030" s="10"/>
      <c r="E5030" s="10"/>
      <c r="F5030" s="55"/>
      <c r="G5030" s="11"/>
      <c r="H5030" s="55"/>
      <c r="I5030" s="10"/>
      <c r="J5030" s="10"/>
      <c r="K5030" s="10"/>
      <c r="L5030" s="8"/>
      <c r="M5030" s="55"/>
      <c r="O5030" s="2"/>
      <c r="R5030" s="25"/>
      <c r="S5030" s="51"/>
      <c r="T5030" s="25"/>
      <c r="AC5030" s="7"/>
      <c r="AD5030" s="7"/>
      <c r="AE5030" s="7"/>
      <c r="AF5030" s="7"/>
      <c r="AG5030" s="7"/>
      <c r="AH5030" s="7"/>
      <c r="AI5030" s="7"/>
      <c r="AJ5030" s="7"/>
      <c r="AK5030" s="7"/>
      <c r="AN5030" s="7"/>
    </row>
    <row r="5031" spans="1:40" x14ac:dyDescent="0.25">
      <c r="A5031" s="63" t="s">
        <v>545</v>
      </c>
      <c r="B5031" s="64"/>
      <c r="C5031" s="64"/>
      <c r="D5031" s="64"/>
      <c r="E5031" s="64"/>
      <c r="F5031" s="64"/>
      <c r="G5031" s="64"/>
      <c r="H5031" s="64"/>
      <c r="I5031" s="64"/>
      <c r="J5031" s="64"/>
      <c r="K5031" s="64"/>
      <c r="L5031" s="67"/>
      <c r="O5031" s="2"/>
      <c r="R5031" s="25"/>
      <c r="S5031" s="51"/>
      <c r="T5031" s="25"/>
      <c r="AC5031" s="7"/>
      <c r="AD5031" s="7"/>
      <c r="AE5031" s="7"/>
      <c r="AF5031" s="7"/>
      <c r="AG5031" s="7"/>
      <c r="AH5031" s="7"/>
      <c r="AI5031" s="7"/>
      <c r="AJ5031" s="7"/>
      <c r="AK5031" s="7"/>
      <c r="AN5031" s="7"/>
    </row>
    <row r="5032" spans="1:40" x14ac:dyDescent="0.25">
      <c r="A5032" s="68" t="s">
        <v>24</v>
      </c>
      <c r="B5032" s="69" t="s">
        <v>0</v>
      </c>
      <c r="C5032" s="69" t="s">
        <v>10</v>
      </c>
      <c r="D5032" s="69" t="s">
        <v>1</v>
      </c>
      <c r="E5032" s="69" t="s">
        <v>11</v>
      </c>
      <c r="F5032" s="78" t="s">
        <v>12</v>
      </c>
      <c r="G5032" s="70"/>
      <c r="H5032" s="69"/>
      <c r="I5032" s="78" t="s">
        <v>13</v>
      </c>
      <c r="J5032" s="70"/>
      <c r="K5032" s="69"/>
      <c r="L5032" s="71" t="s">
        <v>14</v>
      </c>
      <c r="O5032" s="2"/>
      <c r="R5032" s="25"/>
      <c r="S5032" s="51"/>
      <c r="T5032" s="25"/>
      <c r="AC5032" s="7"/>
      <c r="AD5032" s="7"/>
      <c r="AE5032" s="7"/>
      <c r="AF5032" s="7"/>
      <c r="AG5032" s="7"/>
      <c r="AH5032" s="7"/>
      <c r="AI5032" s="7"/>
      <c r="AJ5032" s="7"/>
      <c r="AK5032" s="7"/>
      <c r="AN5032" s="7"/>
    </row>
    <row r="5033" spans="1:40" x14ac:dyDescent="0.25">
      <c r="A5033" s="68" t="s">
        <v>16</v>
      </c>
      <c r="B5033" s="69">
        <f>PRODUCT(B5018+B5025)</f>
        <v>10</v>
      </c>
      <c r="C5033" s="69">
        <f>PRODUCT(C5018+E5025)</f>
        <v>7</v>
      </c>
      <c r="D5033" s="69">
        <f>PRODUCT(D5018+D5025)</f>
        <v>0</v>
      </c>
      <c r="E5033" s="69">
        <f>PRODUCT(E5018+C5025)</f>
        <v>3</v>
      </c>
      <c r="F5033" s="69">
        <f>PRODUCT(F5018+H5025)</f>
        <v>78</v>
      </c>
      <c r="G5033" s="70" t="s">
        <v>6</v>
      </c>
      <c r="H5033" s="69">
        <f>PRODUCT(H5018+F5025)</f>
        <v>38</v>
      </c>
      <c r="I5033" s="69">
        <f>PRODUCT(I5018+K5025)</f>
        <v>21</v>
      </c>
      <c r="J5033" s="70" t="s">
        <v>6</v>
      </c>
      <c r="K5033" s="69">
        <f>PRODUCT(K5018+I5025)</f>
        <v>7</v>
      </c>
      <c r="L5033" s="71">
        <f>PRODUCT(((B5018*L5018)+B5025*L5025))/B5033</f>
        <v>374.3</v>
      </c>
      <c r="M5033" s="8"/>
      <c r="O5033" s="2"/>
      <c r="R5033" s="25"/>
      <c r="S5033" s="51"/>
      <c r="T5033" s="25"/>
      <c r="AC5033" s="7"/>
      <c r="AD5033" s="7"/>
      <c r="AE5033" s="7"/>
      <c r="AF5033" s="7"/>
      <c r="AG5033" s="7"/>
      <c r="AH5033" s="7"/>
      <c r="AI5033" s="7"/>
      <c r="AJ5033" s="7"/>
      <c r="AK5033" s="7"/>
      <c r="AN5033" s="7"/>
    </row>
    <row r="5034" spans="1:40" x14ac:dyDescent="0.25">
      <c r="A5034" s="68" t="s">
        <v>439</v>
      </c>
      <c r="B5034" s="69">
        <f>PRODUCT(B5019+B5026)</f>
        <v>6</v>
      </c>
      <c r="C5034" s="69">
        <f>PRODUCT(C5019+E5026)</f>
        <v>5</v>
      </c>
      <c r="D5034" s="69">
        <f>PRODUCT(D5019+D5026)</f>
        <v>0</v>
      </c>
      <c r="E5034" s="69">
        <f>PRODUCT(E5019+C5026)</f>
        <v>1</v>
      </c>
      <c r="F5034" s="69">
        <f>PRODUCT(F5019+H5026)</f>
        <v>39</v>
      </c>
      <c r="G5034" s="70" t="s">
        <v>6</v>
      </c>
      <c r="H5034" s="69">
        <f>PRODUCT(H5019+F5026)</f>
        <v>13</v>
      </c>
      <c r="I5034" s="69">
        <f>PRODUCT(I5019+K5026)</f>
        <v>14</v>
      </c>
      <c r="J5034" s="70" t="s">
        <v>6</v>
      </c>
      <c r="K5034" s="69">
        <f>PRODUCT(K5019+I5026)</f>
        <v>2</v>
      </c>
      <c r="L5034" s="71">
        <f>PRODUCT(((B5019*L5019)+B5026*L5026))/B5034</f>
        <v>547.16666666666663</v>
      </c>
      <c r="M5034" s="8"/>
      <c r="O5034" s="2"/>
      <c r="R5034" s="25"/>
      <c r="S5034" s="51"/>
      <c r="T5034" s="25"/>
      <c r="AC5034" s="7"/>
      <c r="AD5034" s="7"/>
      <c r="AE5034" s="7"/>
      <c r="AF5034" s="7"/>
      <c r="AG5034" s="7"/>
      <c r="AH5034" s="7"/>
      <c r="AI5034" s="7"/>
      <c r="AJ5034" s="7"/>
      <c r="AK5034" s="7"/>
      <c r="AN5034" s="7"/>
    </row>
    <row r="5035" spans="1:40" x14ac:dyDescent="0.25">
      <c r="A5035" s="68" t="s">
        <v>440</v>
      </c>
      <c r="B5035" s="69">
        <f>PRODUCT(B5020+B5027)</f>
        <v>0</v>
      </c>
      <c r="C5035" s="69">
        <f>PRODUCT(C5020+E5027)</f>
        <v>0</v>
      </c>
      <c r="D5035" s="69">
        <f>PRODUCT(D5020+D5027)</f>
        <v>0</v>
      </c>
      <c r="E5035" s="69">
        <f>PRODUCT(E5020+C5027)</f>
        <v>0</v>
      </c>
      <c r="F5035" s="69">
        <f>PRODUCT(F5020+H5027)</f>
        <v>0</v>
      </c>
      <c r="G5035" s="70" t="s">
        <v>6</v>
      </c>
      <c r="H5035" s="69">
        <f>PRODUCT(H5020+F5027)</f>
        <v>0</v>
      </c>
      <c r="I5035" s="69">
        <f>PRODUCT(I5020+K5027)</f>
        <v>0</v>
      </c>
      <c r="J5035" s="70" t="s">
        <v>6</v>
      </c>
      <c r="K5035" s="69">
        <f>PRODUCT(K5020+I5027)</f>
        <v>0</v>
      </c>
      <c r="L5035" s="71">
        <v>0</v>
      </c>
      <c r="M5035" s="8"/>
      <c r="O5035" s="2"/>
      <c r="R5035" s="25"/>
      <c r="S5035" s="51"/>
      <c r="T5035" s="25"/>
      <c r="AC5035" s="7"/>
      <c r="AD5035" s="7"/>
      <c r="AE5035" s="7"/>
      <c r="AF5035" s="7"/>
      <c r="AG5035" s="7"/>
      <c r="AH5035" s="7"/>
      <c r="AI5035" s="7"/>
      <c r="AJ5035" s="7"/>
      <c r="AK5035" s="7"/>
      <c r="AN5035" s="7"/>
    </row>
    <row r="5036" spans="1:40" x14ac:dyDescent="0.25">
      <c r="A5036" s="68" t="s">
        <v>17</v>
      </c>
      <c r="B5036" s="69">
        <f>PRODUCT(B5021+B5028)</f>
        <v>16</v>
      </c>
      <c r="C5036" s="69">
        <f>PRODUCT(C5021+E5028)</f>
        <v>12</v>
      </c>
      <c r="D5036" s="69">
        <f>PRODUCT(D5021+D5028)</f>
        <v>0</v>
      </c>
      <c r="E5036" s="69">
        <f>PRODUCT(E5021+C5028)</f>
        <v>4</v>
      </c>
      <c r="F5036" s="69">
        <f>PRODUCT(F5021+H5028)</f>
        <v>117</v>
      </c>
      <c r="G5036" s="70" t="s">
        <v>6</v>
      </c>
      <c r="H5036" s="69">
        <f>PRODUCT(H5021+F5028)</f>
        <v>51</v>
      </c>
      <c r="I5036" s="69">
        <f>PRODUCT(I5021+K5028)</f>
        <v>35</v>
      </c>
      <c r="J5036" s="70" t="s">
        <v>6</v>
      </c>
      <c r="K5036" s="69">
        <f>PRODUCT(K5021+I5028)</f>
        <v>9</v>
      </c>
      <c r="L5036" s="71">
        <f>PRODUCT(((B5021*L5021)+B5028*L5028))/B5036</f>
        <v>439.125</v>
      </c>
      <c r="M5036" s="8"/>
      <c r="O5036" s="2"/>
      <c r="R5036" s="25"/>
      <c r="S5036" s="51"/>
      <c r="T5036" s="25"/>
      <c r="AC5036" s="7"/>
      <c r="AD5036" s="7"/>
      <c r="AE5036" s="7"/>
      <c r="AF5036" s="7"/>
      <c r="AG5036" s="7"/>
      <c r="AH5036" s="7"/>
      <c r="AI5036" s="7"/>
      <c r="AJ5036" s="7"/>
      <c r="AK5036" s="7"/>
      <c r="AN5036" s="7"/>
    </row>
    <row r="5037" spans="1:40" x14ac:dyDescent="0.25">
      <c r="A5037" s="72" t="s">
        <v>18</v>
      </c>
      <c r="B5037" s="73"/>
      <c r="C5037" s="73"/>
      <c r="D5037" s="73"/>
      <c r="E5037" s="73"/>
      <c r="F5037" s="74">
        <f>PRODUCT(F5036/B5036)</f>
        <v>7.3125</v>
      </c>
      <c r="G5037" s="74" t="s">
        <v>6</v>
      </c>
      <c r="H5037" s="74">
        <f>PRODUCT(H5036/B5036)</f>
        <v>3.1875</v>
      </c>
      <c r="I5037" s="86"/>
      <c r="J5037" s="86"/>
      <c r="K5037" s="86"/>
      <c r="L5037" s="76"/>
      <c r="M5037" s="55"/>
      <c r="O5037" s="2"/>
      <c r="R5037" s="25"/>
      <c r="S5037" s="51"/>
      <c r="T5037" s="25"/>
      <c r="AC5037" s="7"/>
      <c r="AD5037" s="7"/>
      <c r="AE5037" s="7"/>
      <c r="AF5037" s="7"/>
      <c r="AG5037" s="7"/>
      <c r="AH5037" s="7"/>
      <c r="AI5037" s="7"/>
      <c r="AJ5037" s="7"/>
      <c r="AK5037" s="7"/>
      <c r="AN5037" s="7"/>
    </row>
    <row r="5038" spans="1:40" x14ac:dyDescent="0.25">
      <c r="A5038" s="7"/>
      <c r="B5038" s="10"/>
      <c r="C5038" s="10"/>
      <c r="D5038" s="10"/>
      <c r="E5038" s="10"/>
      <c r="F5038" s="10"/>
      <c r="G5038" s="10"/>
      <c r="H5038" s="10"/>
      <c r="I5038" s="10"/>
      <c r="J5038" s="10"/>
      <c r="K5038" s="10"/>
      <c r="L5038" s="54"/>
      <c r="O5038" s="2"/>
      <c r="R5038" s="25"/>
      <c r="S5038" s="51"/>
      <c r="T5038" s="25"/>
      <c r="AC5038" s="7"/>
      <c r="AD5038" s="7"/>
      <c r="AE5038" s="7"/>
      <c r="AF5038" s="7"/>
      <c r="AG5038" s="7"/>
      <c r="AH5038" s="7"/>
      <c r="AI5038" s="7"/>
      <c r="AJ5038" s="7"/>
      <c r="AK5038" s="7"/>
      <c r="AN5038" s="7"/>
    </row>
    <row r="5039" spans="1:40" x14ac:dyDescent="0.25">
      <c r="A5039" s="7"/>
      <c r="B5039" s="10"/>
      <c r="C5039" s="10"/>
      <c r="D5039" s="10"/>
      <c r="E5039" s="10"/>
      <c r="F5039" s="10" t="s">
        <v>551</v>
      </c>
      <c r="G5039" s="10"/>
      <c r="H5039" s="10"/>
      <c r="I5039" s="10"/>
      <c r="J5039" s="10"/>
      <c r="K5039" s="10"/>
      <c r="L5039" s="10"/>
      <c r="O5039" s="2"/>
      <c r="R5039" s="25"/>
      <c r="S5039" s="51"/>
      <c r="T5039" s="25"/>
      <c r="AC5039" s="7"/>
      <c r="AD5039" s="7"/>
      <c r="AE5039" s="7"/>
      <c r="AF5039" s="7"/>
      <c r="AG5039" s="7"/>
      <c r="AH5039" s="7"/>
      <c r="AI5039" s="7"/>
      <c r="AJ5039" s="7"/>
      <c r="AK5039" s="7"/>
      <c r="AN5039" s="7"/>
    </row>
    <row r="5040" spans="1:40" x14ac:dyDescent="0.25">
      <c r="A5040" s="7"/>
      <c r="B5040" s="10"/>
      <c r="C5040" s="10"/>
      <c r="D5040" s="10"/>
      <c r="E5040" s="10"/>
      <c r="F5040" s="10" t="s">
        <v>433</v>
      </c>
      <c r="G5040" s="10"/>
      <c r="H5040" s="10"/>
      <c r="I5040" s="10"/>
      <c r="J5040" s="10"/>
      <c r="K5040" s="10"/>
      <c r="L5040" s="57">
        <f>PRODUCT(C5021/B5021)</f>
        <v>0.75</v>
      </c>
      <c r="O5040" s="2"/>
      <c r="R5040" s="25"/>
      <c r="S5040" s="51"/>
      <c r="T5040" s="25"/>
      <c r="AC5040" s="7"/>
      <c r="AD5040" s="7"/>
      <c r="AE5040" s="7"/>
      <c r="AF5040" s="7"/>
      <c r="AG5040" s="7"/>
      <c r="AH5040" s="7"/>
      <c r="AI5040" s="7"/>
      <c r="AJ5040" s="7"/>
      <c r="AK5040" s="7"/>
      <c r="AN5040" s="7"/>
    </row>
    <row r="5041" spans="1:40" x14ac:dyDescent="0.25">
      <c r="A5041" s="7"/>
      <c r="B5041" s="10"/>
      <c r="C5041" s="10"/>
      <c r="D5041" s="10"/>
      <c r="E5041" s="10"/>
      <c r="F5041" s="10" t="s">
        <v>434</v>
      </c>
      <c r="G5041" s="10"/>
      <c r="H5041" s="10"/>
      <c r="I5041" s="10"/>
      <c r="J5041" s="10"/>
      <c r="K5041" s="10"/>
      <c r="L5041" s="57">
        <f>PRODUCT(E5028/B5028)</f>
        <v>0.75</v>
      </c>
      <c r="O5041" s="2"/>
      <c r="R5041" s="25"/>
      <c r="S5041" s="51"/>
      <c r="T5041" s="25"/>
      <c r="AC5041" s="7"/>
      <c r="AD5041" s="7"/>
      <c r="AE5041" s="7"/>
      <c r="AF5041" s="7"/>
      <c r="AG5041" s="7"/>
      <c r="AH5041" s="7"/>
      <c r="AI5041" s="7"/>
      <c r="AJ5041" s="7"/>
      <c r="AK5041" s="7"/>
      <c r="AN5041" s="7"/>
    </row>
    <row r="5042" spans="1:40" x14ac:dyDescent="0.25">
      <c r="A5042" s="7"/>
      <c r="B5042" s="10"/>
      <c r="C5042" s="10"/>
      <c r="D5042" s="10"/>
      <c r="E5042" s="10"/>
      <c r="F5042" s="10" t="s">
        <v>435</v>
      </c>
      <c r="G5042" s="10"/>
      <c r="H5042" s="10"/>
      <c r="I5042" s="10"/>
      <c r="J5042" s="10"/>
      <c r="K5042" s="10"/>
      <c r="L5042" s="57">
        <f>PRODUCT(C5036/B5036)</f>
        <v>0.75</v>
      </c>
      <c r="O5042" s="2"/>
      <c r="R5042" s="25"/>
      <c r="S5042" s="51"/>
      <c r="T5042" s="25"/>
      <c r="AC5042" s="7"/>
      <c r="AD5042" s="7"/>
      <c r="AE5042" s="7"/>
      <c r="AF5042" s="7"/>
      <c r="AG5042" s="7"/>
      <c r="AH5042" s="7"/>
      <c r="AI5042" s="7"/>
      <c r="AJ5042" s="7"/>
      <c r="AK5042" s="7"/>
      <c r="AN5042" s="7"/>
    </row>
    <row r="5043" spans="1:40" x14ac:dyDescent="0.25">
      <c r="A5043" s="7"/>
      <c r="B5043" s="10"/>
      <c r="C5043" s="10"/>
      <c r="D5043" s="10"/>
      <c r="E5043" s="10"/>
      <c r="F5043" s="10"/>
      <c r="G5043" s="10"/>
      <c r="H5043" s="10"/>
      <c r="I5043" s="10"/>
      <c r="J5043" s="10"/>
      <c r="K5043" s="10"/>
      <c r="L5043" s="54"/>
      <c r="R5043" s="10" t="s">
        <v>25</v>
      </c>
      <c r="AC5043" s="10" t="s">
        <v>3</v>
      </c>
      <c r="AD5043" s="3">
        <f t="shared" ref="AD5043:AL5043" si="2167">SUM(AD5044:AD5048)</f>
        <v>3</v>
      </c>
      <c r="AE5043" s="3">
        <f t="shared" si="2167"/>
        <v>3</v>
      </c>
      <c r="AF5043" s="3">
        <f t="shared" si="2167"/>
        <v>0</v>
      </c>
      <c r="AG5043" s="3">
        <f t="shared" si="2167"/>
        <v>0</v>
      </c>
      <c r="AH5043" s="3">
        <f t="shared" si="2167"/>
        <v>22</v>
      </c>
      <c r="AI5043" s="3">
        <f t="shared" si="2167"/>
        <v>0</v>
      </c>
      <c r="AJ5043" s="3">
        <f t="shared" si="2167"/>
        <v>3</v>
      </c>
      <c r="AK5043" s="3">
        <f t="shared" si="2167"/>
        <v>9</v>
      </c>
      <c r="AL5043" s="3">
        <f t="shared" si="2167"/>
        <v>1822</v>
      </c>
      <c r="AN5043" s="3">
        <f>SUM(AN5044:AN5048)</f>
        <v>0</v>
      </c>
    </row>
    <row r="5044" spans="1:40" x14ac:dyDescent="0.25">
      <c r="A5044" s="7"/>
      <c r="B5044" s="10"/>
      <c r="C5044" s="10"/>
      <c r="D5044" s="10"/>
      <c r="E5044" s="10"/>
      <c r="F5044" s="10"/>
      <c r="G5044" s="10"/>
      <c r="H5044" s="10"/>
      <c r="I5044" s="10"/>
      <c r="J5044" s="10"/>
      <c r="K5044" s="10"/>
      <c r="L5044" s="54"/>
      <c r="N5044" s="1" t="s">
        <v>85</v>
      </c>
      <c r="O5044" s="2">
        <v>26</v>
      </c>
      <c r="P5044" s="2">
        <v>8</v>
      </c>
      <c r="Q5044" s="2">
        <v>2017</v>
      </c>
      <c r="R5044" s="5" t="s">
        <v>1506</v>
      </c>
      <c r="S5044" s="17" t="s">
        <v>6</v>
      </c>
      <c r="T5044" s="5" t="s">
        <v>1333</v>
      </c>
      <c r="U5044" s="2">
        <v>2</v>
      </c>
      <c r="V5044" s="27" t="s">
        <v>6</v>
      </c>
      <c r="W5044" s="2">
        <v>0</v>
      </c>
      <c r="X5044" s="5" t="s">
        <v>180</v>
      </c>
      <c r="Y5044" s="2">
        <v>650</v>
      </c>
      <c r="Z5044" s="2">
        <v>6</v>
      </c>
      <c r="AA5044" s="36" t="s">
        <v>6</v>
      </c>
      <c r="AB5044" s="2">
        <v>1</v>
      </c>
      <c r="AC5044" s="7"/>
      <c r="AD5044" s="2">
        <f>IF(Q5044&gt;100,1,0)</f>
        <v>1</v>
      </c>
      <c r="AE5044" s="2">
        <f t="shared" ref="AE5044:AE5046" si="2168">IF(U5044&gt;W5044,1,0)</f>
        <v>1</v>
      </c>
      <c r="AF5044" s="2">
        <f>IF(U5044=W5044,1,0)*IF(Q5044=0,0,1)</f>
        <v>0</v>
      </c>
      <c r="AG5044" s="2">
        <f t="shared" ref="AG5044:AG5046" si="2169">IF(W5044&gt;U5044,1,0)</f>
        <v>0</v>
      </c>
      <c r="AH5044" s="2">
        <f t="shared" ref="AH5044:AH5046" si="2170">PRODUCT(Z5044)</f>
        <v>6</v>
      </c>
      <c r="AI5044" s="30" t="s">
        <v>6</v>
      </c>
      <c r="AJ5044" s="2">
        <f t="shared" ref="AJ5044:AJ5046" si="2171">PRODUCT(AB5044)</f>
        <v>1</v>
      </c>
      <c r="AK5044" s="2">
        <v>3</v>
      </c>
      <c r="AL5044" s="2">
        <f t="shared" ref="AL5044:AL5046" si="2172">PRODUCT(Y5044)</f>
        <v>650</v>
      </c>
      <c r="AN5044" s="2">
        <v>0</v>
      </c>
    </row>
    <row r="5045" spans="1:40" x14ac:dyDescent="0.25">
      <c r="A5045" s="7"/>
      <c r="B5045" s="10"/>
      <c r="C5045" s="10"/>
      <c r="D5045" s="10"/>
      <c r="E5045" s="10"/>
      <c r="F5045" s="10"/>
      <c r="G5045" s="10"/>
      <c r="H5045" s="10"/>
      <c r="I5045" s="10"/>
      <c r="J5045" s="10"/>
      <c r="K5045" s="10"/>
      <c r="L5045" s="54"/>
      <c r="N5045" s="1" t="s">
        <v>86</v>
      </c>
      <c r="O5045" s="2">
        <v>31</v>
      </c>
      <c r="P5045" s="2">
        <v>8</v>
      </c>
      <c r="Q5045" s="2">
        <v>2017</v>
      </c>
      <c r="R5045" s="5" t="s">
        <v>1506</v>
      </c>
      <c r="S5045" s="17" t="s">
        <v>6</v>
      </c>
      <c r="T5045" s="5" t="s">
        <v>1333</v>
      </c>
      <c r="U5045" s="2">
        <v>2</v>
      </c>
      <c r="V5045" s="27" t="s">
        <v>6</v>
      </c>
      <c r="W5045" s="2">
        <v>0</v>
      </c>
      <c r="X5045" s="5" t="s">
        <v>1302</v>
      </c>
      <c r="Y5045" s="2">
        <v>642</v>
      </c>
      <c r="Z5045" s="2">
        <v>10</v>
      </c>
      <c r="AA5045" s="36" t="s">
        <v>6</v>
      </c>
      <c r="AB5045" s="2">
        <v>0</v>
      </c>
      <c r="AC5045" s="7"/>
      <c r="AD5045" s="2">
        <f>IF(Q5045&gt;100,1,0)</f>
        <v>1</v>
      </c>
      <c r="AE5045" s="2">
        <f t="shared" si="2168"/>
        <v>1</v>
      </c>
      <c r="AF5045" s="2">
        <f>IF(U5045=W5045,1,0)*IF(Q5045=0,0,1)</f>
        <v>0</v>
      </c>
      <c r="AG5045" s="2">
        <f t="shared" si="2169"/>
        <v>0</v>
      </c>
      <c r="AH5045" s="2">
        <f t="shared" si="2170"/>
        <v>10</v>
      </c>
      <c r="AI5045" s="30" t="s">
        <v>6</v>
      </c>
      <c r="AJ5045" s="2">
        <f t="shared" si="2171"/>
        <v>0</v>
      </c>
      <c r="AK5045" s="2">
        <v>3</v>
      </c>
      <c r="AL5045" s="2">
        <f t="shared" si="2172"/>
        <v>642</v>
      </c>
      <c r="AN5045" s="2">
        <v>0</v>
      </c>
    </row>
    <row r="5046" spans="1:40" x14ac:dyDescent="0.25">
      <c r="A5046" s="7"/>
      <c r="B5046" s="10"/>
      <c r="C5046" s="10"/>
      <c r="D5046" s="10"/>
      <c r="E5046" s="10"/>
      <c r="F5046" s="10"/>
      <c r="G5046" s="10"/>
      <c r="H5046" s="10"/>
      <c r="I5046" s="10"/>
      <c r="J5046" s="10"/>
      <c r="K5046" s="10"/>
      <c r="L5046" s="54"/>
      <c r="N5046" s="1" t="s">
        <v>271</v>
      </c>
      <c r="O5046" s="2">
        <v>28</v>
      </c>
      <c r="P5046" s="2">
        <v>8</v>
      </c>
      <c r="Q5046" s="2">
        <v>2020</v>
      </c>
      <c r="R5046" s="16" t="s">
        <v>1506</v>
      </c>
      <c r="S5046" s="17" t="s">
        <v>6</v>
      </c>
      <c r="T5046" s="16" t="s">
        <v>1333</v>
      </c>
      <c r="U5046" s="2">
        <v>2</v>
      </c>
      <c r="V5046" s="30" t="s">
        <v>6</v>
      </c>
      <c r="W5046" s="2">
        <v>0</v>
      </c>
      <c r="X5046" s="44" t="s">
        <v>1017</v>
      </c>
      <c r="Y5046" s="2">
        <v>530</v>
      </c>
      <c r="Z5046" s="2">
        <v>6</v>
      </c>
      <c r="AA5046" s="30" t="s">
        <v>6</v>
      </c>
      <c r="AB5046" s="2">
        <v>2</v>
      </c>
      <c r="AD5046" s="2">
        <f>IF(Q5046&gt;100,1,0)</f>
        <v>1</v>
      </c>
      <c r="AE5046" s="2">
        <f t="shared" si="2168"/>
        <v>1</v>
      </c>
      <c r="AF5046" s="2">
        <f>IF(U5046=W5046,1,0)*IF(Q5046=0,0,1)</f>
        <v>0</v>
      </c>
      <c r="AG5046" s="2">
        <f t="shared" si="2169"/>
        <v>0</v>
      </c>
      <c r="AH5046" s="2">
        <f t="shared" si="2170"/>
        <v>6</v>
      </c>
      <c r="AI5046" s="30" t="s">
        <v>6</v>
      </c>
      <c r="AJ5046" s="2">
        <f t="shared" si="2171"/>
        <v>2</v>
      </c>
      <c r="AK5046" s="2">
        <v>3</v>
      </c>
      <c r="AL5046" s="2">
        <f t="shared" si="2172"/>
        <v>530</v>
      </c>
      <c r="AN5046" s="2">
        <v>0</v>
      </c>
    </row>
    <row r="5047" spans="1:40" x14ac:dyDescent="0.25">
      <c r="A5047" s="7"/>
      <c r="B5047" s="10"/>
      <c r="C5047" s="10"/>
      <c r="D5047" s="10"/>
      <c r="E5047" s="10"/>
      <c r="F5047" s="10"/>
      <c r="G5047" s="10"/>
      <c r="H5047" s="10"/>
      <c r="I5047" s="10"/>
      <c r="J5047" s="10"/>
      <c r="K5047" s="10"/>
      <c r="L5047" s="54"/>
      <c r="N5047" s="1"/>
      <c r="O5047" s="2"/>
      <c r="S5047" s="17"/>
      <c r="V5047" s="27"/>
      <c r="AA5047" s="36"/>
      <c r="AC5047" s="7"/>
      <c r="AI5047" s="30"/>
      <c r="AL5047" s="2"/>
    </row>
    <row r="5048" spans="1:40" x14ac:dyDescent="0.25">
      <c r="A5048" s="7"/>
      <c r="B5048" s="10"/>
      <c r="C5048" s="10"/>
      <c r="D5048" s="10"/>
      <c r="E5048" s="10"/>
      <c r="F5048" s="10"/>
      <c r="G5048" s="10"/>
      <c r="H5048" s="10"/>
      <c r="I5048" s="10"/>
      <c r="J5048" s="10"/>
      <c r="K5048" s="10"/>
      <c r="L5048" s="54"/>
      <c r="N5048" s="1"/>
      <c r="O5048" s="2"/>
      <c r="S5048" s="17"/>
      <c r="V5048" s="27"/>
      <c r="AA5048" s="36"/>
      <c r="AC5048" s="7"/>
      <c r="AI5048" s="30"/>
      <c r="AL5048" s="2"/>
    </row>
    <row r="5049" spans="1:40" x14ac:dyDescent="0.25">
      <c r="L5049" s="8"/>
      <c r="O5049" s="2"/>
      <c r="R5049" s="10" t="s">
        <v>32</v>
      </c>
      <c r="T5049" s="7"/>
      <c r="AC5049" s="10" t="s">
        <v>4</v>
      </c>
      <c r="AD5049" s="3">
        <f>SUM(AD5050:AD5053)</f>
        <v>0</v>
      </c>
      <c r="AE5049" s="3">
        <f>SUM(AE5050:AE5053)</f>
        <v>0</v>
      </c>
      <c r="AF5049" s="3">
        <f>SUM(AF5050:AF5053)</f>
        <v>0</v>
      </c>
      <c r="AG5049" s="3">
        <f>SUM(AG5050:AG5053)</f>
        <v>0</v>
      </c>
      <c r="AH5049" s="3">
        <f>SUM(AH5050:AH5053)</f>
        <v>0</v>
      </c>
      <c r="AI5049" s="7"/>
      <c r="AJ5049" s="3">
        <f>SUM(AJ5050:AJ5053)</f>
        <v>0</v>
      </c>
      <c r="AK5049" s="3">
        <f>SUM(AK5050:AK5053)</f>
        <v>0</v>
      </c>
      <c r="AL5049" s="3">
        <f>SUM(AL5050:AL5053)</f>
        <v>0</v>
      </c>
      <c r="AN5049" s="3">
        <f>SUM(AN5050:AN5053)</f>
        <v>0</v>
      </c>
    </row>
    <row r="5050" spans="1:40" x14ac:dyDescent="0.25">
      <c r="L5050" s="8"/>
      <c r="O5050" s="2"/>
      <c r="R5050" s="7"/>
      <c r="S5050" s="18"/>
      <c r="T5050" s="22"/>
      <c r="V5050" s="36"/>
      <c r="AA5050" s="39"/>
      <c r="AC5050" s="7"/>
      <c r="AI5050" s="30"/>
      <c r="AL5050" s="2"/>
    </row>
    <row r="5051" spans="1:40" x14ac:dyDescent="0.25">
      <c r="L5051" s="8"/>
      <c r="O5051" s="2"/>
      <c r="R5051" s="7"/>
      <c r="S5051" s="18"/>
      <c r="T5051" s="22"/>
      <c r="V5051" s="36"/>
      <c r="AA5051" s="39"/>
      <c r="AC5051" s="7"/>
      <c r="AI5051" s="30"/>
      <c r="AL5051" s="2"/>
    </row>
    <row r="5052" spans="1:40" x14ac:dyDescent="0.25">
      <c r="L5052" s="8"/>
      <c r="O5052" s="2"/>
      <c r="R5052" s="7"/>
      <c r="S5052" s="18"/>
      <c r="T5052" s="22"/>
      <c r="V5052" s="36"/>
      <c r="AA5052" s="39"/>
      <c r="AC5052" s="7"/>
      <c r="AI5052" s="30"/>
      <c r="AL5052" s="2"/>
    </row>
    <row r="5053" spans="1:40" x14ac:dyDescent="0.25">
      <c r="L5053" s="8"/>
      <c r="O5053" s="2"/>
      <c r="R5053" s="7"/>
      <c r="S5053" s="18"/>
      <c r="T5053" s="22"/>
      <c r="V5053" s="36"/>
      <c r="AA5053" s="39"/>
      <c r="AC5053" s="7"/>
      <c r="AI5053" s="30"/>
      <c r="AL5053" s="2"/>
    </row>
    <row r="5054" spans="1:40" s="4" customFormat="1" ht="14.25" x14ac:dyDescent="0.2">
      <c r="A5054" s="10"/>
      <c r="B5054" s="3"/>
      <c r="C5054" s="3"/>
      <c r="D5054" s="3"/>
      <c r="E5054" s="3"/>
      <c r="F5054" s="3"/>
      <c r="G5054" s="3"/>
      <c r="H5054" s="3"/>
      <c r="I5054" s="3"/>
      <c r="J5054" s="3"/>
      <c r="K5054" s="3"/>
      <c r="L5054" s="8"/>
      <c r="M5054" s="3" t="s">
        <v>7</v>
      </c>
      <c r="N5054" s="6"/>
      <c r="O5054" s="11"/>
      <c r="P5054" s="3"/>
      <c r="Q5054" s="3"/>
      <c r="R5054" s="6" t="s">
        <v>8</v>
      </c>
      <c r="S5054" s="9"/>
      <c r="T5054" s="6"/>
      <c r="U5054" s="3"/>
      <c r="V5054" s="3"/>
      <c r="W5054" s="3"/>
      <c r="X5054" s="6"/>
      <c r="Y5054" s="3"/>
      <c r="Z5054" s="3"/>
      <c r="AA5054" s="3"/>
      <c r="AB5054" s="3"/>
      <c r="AC5054" s="10" t="s">
        <v>2</v>
      </c>
      <c r="AD5054" s="3">
        <f>SUM(AD5055:AD5076)</f>
        <v>3</v>
      </c>
      <c r="AE5054" s="3">
        <f>SUM(AE5055:AE5076)</f>
        <v>3</v>
      </c>
      <c r="AF5054" s="3">
        <f>SUM(AF5055:AF5076)</f>
        <v>0</v>
      </c>
      <c r="AG5054" s="3">
        <f>SUM(AG5055:AG5076)</f>
        <v>0</v>
      </c>
      <c r="AH5054" s="3">
        <f>SUM(AH5055:AH5076)</f>
        <v>43</v>
      </c>
      <c r="AI5054" s="3"/>
      <c r="AJ5054" s="3">
        <f>SUM(AJ5055:AJ5076)</f>
        <v>5</v>
      </c>
      <c r="AK5054" s="3">
        <f>SUM(AK5055:AK5076)</f>
        <v>9</v>
      </c>
      <c r="AL5054" s="3">
        <f>SUM(AL5055:AL5076)</f>
        <v>1282</v>
      </c>
      <c r="AM5054" s="3">
        <f>PRODUCT(AL5054+AL5077+AL5081)</f>
        <v>1282</v>
      </c>
      <c r="AN5054" s="3">
        <f>SUM(AN5055:AN5076)</f>
        <v>0</v>
      </c>
    </row>
    <row r="5055" spans="1:40" x14ac:dyDescent="0.25">
      <c r="A5055" s="63" t="s">
        <v>605</v>
      </c>
      <c r="B5055" s="64" t="s">
        <v>0</v>
      </c>
      <c r="C5055" s="64" t="s">
        <v>10</v>
      </c>
      <c r="D5055" s="64" t="s">
        <v>1</v>
      </c>
      <c r="E5055" s="64" t="s">
        <v>11</v>
      </c>
      <c r="F5055" s="65" t="s">
        <v>12</v>
      </c>
      <c r="G5055" s="66"/>
      <c r="H5055" s="64"/>
      <c r="I5055" s="65" t="s">
        <v>13</v>
      </c>
      <c r="J5055" s="66"/>
      <c r="K5055" s="64"/>
      <c r="L5055" s="67" t="s">
        <v>14</v>
      </c>
      <c r="M5055" s="3">
        <f>MAX(Y5055:Y5085)</f>
        <v>604</v>
      </c>
      <c r="N5055" s="1"/>
      <c r="O5055" s="2">
        <v>31</v>
      </c>
      <c r="P5055" s="2">
        <v>5</v>
      </c>
      <c r="Q5055" s="2">
        <v>2017</v>
      </c>
      <c r="R5055" s="5" t="s">
        <v>1506</v>
      </c>
      <c r="S5055" s="2" t="s">
        <v>6</v>
      </c>
      <c r="T5055" s="5" t="s">
        <v>1554</v>
      </c>
      <c r="U5055" s="2">
        <v>2</v>
      </c>
      <c r="V5055" s="30" t="s">
        <v>6</v>
      </c>
      <c r="W5055" s="2">
        <v>0</v>
      </c>
      <c r="X5055" s="44" t="s">
        <v>1567</v>
      </c>
      <c r="Y5055" s="2">
        <v>275</v>
      </c>
      <c r="Z5055" s="2">
        <v>11</v>
      </c>
      <c r="AA5055" s="30" t="s">
        <v>6</v>
      </c>
      <c r="AB5055" s="2">
        <v>2</v>
      </c>
      <c r="AD5055" s="2">
        <f>IF(Q5055&gt;100,1,0)</f>
        <v>1</v>
      </c>
      <c r="AE5055" s="2">
        <f t="shared" ref="AE5055" si="2173">IF(U5055&gt;W5055,1,0)</f>
        <v>1</v>
      </c>
      <c r="AF5055" s="2">
        <f>IF(U5055=W5055,1,0)*IF(Q5055=0,0,1)</f>
        <v>0</v>
      </c>
      <c r="AG5055" s="2">
        <f t="shared" ref="AG5055" si="2174">IF(W5055&gt;U5055,1,0)</f>
        <v>0</v>
      </c>
      <c r="AH5055" s="2">
        <f t="shared" ref="AH5055" si="2175">PRODUCT(Z5055)</f>
        <v>11</v>
      </c>
      <c r="AI5055" s="30" t="s">
        <v>6</v>
      </c>
      <c r="AJ5055" s="2">
        <f t="shared" ref="AJ5055" si="2176">PRODUCT(AB5055)</f>
        <v>2</v>
      </c>
      <c r="AK5055" s="2">
        <v>3</v>
      </c>
      <c r="AL5055" s="2">
        <f t="shared" ref="AL5055:AL5057" si="2177">PRODUCT(Y5055)</f>
        <v>275</v>
      </c>
      <c r="AN5055" s="2">
        <v>0</v>
      </c>
    </row>
    <row r="5056" spans="1:40" x14ac:dyDescent="0.25">
      <c r="A5056" s="68" t="s">
        <v>16</v>
      </c>
      <c r="B5056" s="69">
        <f>PRODUCT(AD5054)</f>
        <v>3</v>
      </c>
      <c r="C5056" s="69">
        <f>PRODUCT(AE5054)</f>
        <v>3</v>
      </c>
      <c r="D5056" s="69">
        <f>PRODUCT(AF5054)</f>
        <v>0</v>
      </c>
      <c r="E5056" s="69">
        <f>PRODUCT(AG5054)</f>
        <v>0</v>
      </c>
      <c r="F5056" s="69">
        <f>PRODUCT(AH5054)</f>
        <v>43</v>
      </c>
      <c r="G5056" s="70" t="s">
        <v>6</v>
      </c>
      <c r="H5056" s="69">
        <f>PRODUCT(AJ5054)</f>
        <v>5</v>
      </c>
      <c r="I5056" s="69">
        <f>PRODUCT(AK5054)</f>
        <v>9</v>
      </c>
      <c r="J5056" s="70" t="s">
        <v>6</v>
      </c>
      <c r="K5056" s="69">
        <f>PRODUCT(AN5054)</f>
        <v>0</v>
      </c>
      <c r="L5056" s="71">
        <f>PRODUCT(AL5054/B5056)</f>
        <v>427.33333333333331</v>
      </c>
      <c r="M5056" s="8"/>
      <c r="N5056" s="1"/>
      <c r="O5056" s="2">
        <v>8</v>
      </c>
      <c r="P5056" s="2">
        <v>7</v>
      </c>
      <c r="Q5056" s="2">
        <v>2018</v>
      </c>
      <c r="R5056" s="5" t="s">
        <v>1506</v>
      </c>
      <c r="S5056" s="2" t="s">
        <v>6</v>
      </c>
      <c r="T5056" s="5" t="s">
        <v>1554</v>
      </c>
      <c r="U5056" s="2">
        <v>2</v>
      </c>
      <c r="V5056" s="30" t="s">
        <v>6</v>
      </c>
      <c r="W5056" s="2">
        <v>0</v>
      </c>
      <c r="X5056" s="44" t="s">
        <v>1651</v>
      </c>
      <c r="Y5056" s="2">
        <v>604</v>
      </c>
      <c r="Z5056" s="2">
        <v>27</v>
      </c>
      <c r="AA5056" s="30" t="s">
        <v>6</v>
      </c>
      <c r="AB5056" s="2">
        <v>2</v>
      </c>
      <c r="AC5056" s="7"/>
      <c r="AD5056" s="2">
        <f>IF(Q5056&gt;100,1,0)</f>
        <v>1</v>
      </c>
      <c r="AE5056" s="2">
        <f t="shared" ref="AE5056" si="2178">IF(U5056&gt;W5056,1,0)</f>
        <v>1</v>
      </c>
      <c r="AF5056" s="2">
        <f>IF(U5056=W5056,1,0)*IF(Q5056=0,0,1)</f>
        <v>0</v>
      </c>
      <c r="AG5056" s="2">
        <f t="shared" ref="AG5056" si="2179">IF(W5056&gt;U5056,1,0)</f>
        <v>0</v>
      </c>
      <c r="AH5056" s="2">
        <f t="shared" ref="AH5056" si="2180">PRODUCT(Z5056)</f>
        <v>27</v>
      </c>
      <c r="AI5056" s="30" t="s">
        <v>6</v>
      </c>
      <c r="AJ5056" s="2">
        <f t="shared" ref="AJ5056" si="2181">PRODUCT(AB5056)</f>
        <v>2</v>
      </c>
      <c r="AK5056" s="2">
        <v>3</v>
      </c>
      <c r="AL5056" s="2">
        <f t="shared" si="2177"/>
        <v>604</v>
      </c>
      <c r="AN5056" s="2">
        <v>0</v>
      </c>
    </row>
    <row r="5057" spans="1:40" x14ac:dyDescent="0.25">
      <c r="A5057" s="68" t="s">
        <v>439</v>
      </c>
      <c r="B5057" s="69">
        <f>PRODUCT(AD5077)</f>
        <v>0</v>
      </c>
      <c r="C5057" s="69">
        <f>PRODUCT(AE5077)</f>
        <v>0</v>
      </c>
      <c r="D5057" s="69">
        <f>PRODUCT(AF5077)</f>
        <v>0</v>
      </c>
      <c r="E5057" s="69">
        <f>PRODUCT(AG5077)</f>
        <v>0</v>
      </c>
      <c r="F5057" s="69">
        <f>PRODUCT(AH5077)</f>
        <v>0</v>
      </c>
      <c r="G5057" s="70" t="s">
        <v>6</v>
      </c>
      <c r="H5057" s="69">
        <f>PRODUCT(AJ5077)</f>
        <v>0</v>
      </c>
      <c r="I5057" s="69">
        <f>PRODUCT(AK5077)</f>
        <v>0</v>
      </c>
      <c r="J5057" s="70" t="s">
        <v>6</v>
      </c>
      <c r="K5057" s="69">
        <f>PRODUCT(AN5077)</f>
        <v>0</v>
      </c>
      <c r="L5057" s="71">
        <v>0</v>
      </c>
      <c r="M5057" s="8"/>
      <c r="N5057" s="1"/>
      <c r="O5057" s="2">
        <v>31</v>
      </c>
      <c r="P5057" s="2">
        <v>7</v>
      </c>
      <c r="Q5057" s="2">
        <v>2019</v>
      </c>
      <c r="R5057" s="5" t="s">
        <v>1506</v>
      </c>
      <c r="S5057" s="2" t="s">
        <v>6</v>
      </c>
      <c r="T5057" s="5" t="s">
        <v>1554</v>
      </c>
      <c r="U5057" s="2">
        <v>2</v>
      </c>
      <c r="V5057" s="30" t="s">
        <v>6</v>
      </c>
      <c r="W5057" s="2">
        <v>0</v>
      </c>
      <c r="X5057" s="44" t="s">
        <v>116</v>
      </c>
      <c r="Y5057" s="2">
        <v>403</v>
      </c>
      <c r="Z5057" s="2">
        <v>5</v>
      </c>
      <c r="AA5057" s="30" t="s">
        <v>6</v>
      </c>
      <c r="AB5057" s="2">
        <v>1</v>
      </c>
      <c r="AC5057" s="7"/>
      <c r="AD5057" s="2">
        <f>IF(Q5057&gt;100,1,0)</f>
        <v>1</v>
      </c>
      <c r="AE5057" s="2">
        <f t="shared" ref="AE5057" si="2182">IF(U5057&gt;W5057,1,0)</f>
        <v>1</v>
      </c>
      <c r="AF5057" s="2">
        <f>IF(U5057=W5057,1,0)*IF(Q5057=0,0,1)</f>
        <v>0</v>
      </c>
      <c r="AG5057" s="2">
        <f t="shared" ref="AG5057" si="2183">IF(W5057&gt;U5057,1,0)</f>
        <v>0</v>
      </c>
      <c r="AH5057" s="2">
        <f t="shared" ref="AH5057" si="2184">PRODUCT(Z5057)</f>
        <v>5</v>
      </c>
      <c r="AI5057" s="30" t="s">
        <v>6</v>
      </c>
      <c r="AJ5057" s="2">
        <f t="shared" ref="AJ5057" si="2185">PRODUCT(AB5057)</f>
        <v>1</v>
      </c>
      <c r="AK5057" s="2">
        <v>3</v>
      </c>
      <c r="AL5057" s="2">
        <f t="shared" si="2177"/>
        <v>403</v>
      </c>
      <c r="AN5057" s="2">
        <v>0</v>
      </c>
    </row>
    <row r="5058" spans="1:40" x14ac:dyDescent="0.25">
      <c r="A5058" s="68" t="s">
        <v>440</v>
      </c>
      <c r="B5058" s="69">
        <f>PRODUCT(AD5081)</f>
        <v>0</v>
      </c>
      <c r="C5058" s="69">
        <f t="shared" ref="C5058:F5058" si="2186">PRODUCT(AE5081)</f>
        <v>0</v>
      </c>
      <c r="D5058" s="69">
        <f t="shared" si="2186"/>
        <v>0</v>
      </c>
      <c r="E5058" s="69">
        <f t="shared" si="2186"/>
        <v>0</v>
      </c>
      <c r="F5058" s="69">
        <f t="shared" si="2186"/>
        <v>0</v>
      </c>
      <c r="G5058" s="70" t="s">
        <v>6</v>
      </c>
      <c r="H5058" s="69">
        <f t="shared" ref="H5058" si="2187">PRODUCT(AJ5081)</f>
        <v>0</v>
      </c>
      <c r="I5058" s="69">
        <f>PRODUCT(AK5081)</f>
        <v>0</v>
      </c>
      <c r="J5058" s="70" t="s">
        <v>6</v>
      </c>
      <c r="K5058" s="69">
        <f>PRODUCT(AM5081)</f>
        <v>0</v>
      </c>
      <c r="L5058" s="71">
        <v>0</v>
      </c>
      <c r="M5058" s="8"/>
      <c r="N5058" s="38"/>
      <c r="O5058" s="2"/>
      <c r="AC5058" s="7"/>
      <c r="AD5058" s="7"/>
      <c r="AE5058" s="7"/>
      <c r="AF5058" s="7"/>
      <c r="AG5058" s="7"/>
      <c r="AH5058" s="7"/>
      <c r="AI5058" s="7"/>
      <c r="AJ5058" s="7"/>
      <c r="AK5058" s="7"/>
      <c r="AN5058" s="7"/>
    </row>
    <row r="5059" spans="1:40" x14ac:dyDescent="0.25">
      <c r="A5059" s="68" t="s">
        <v>17</v>
      </c>
      <c r="B5059" s="69">
        <f>SUM(B5056:B5058)</f>
        <v>3</v>
      </c>
      <c r="C5059" s="69">
        <f>SUM(C5056:C5058)</f>
        <v>3</v>
      </c>
      <c r="D5059" s="69">
        <f>SUM(D5056:D5058)</f>
        <v>0</v>
      </c>
      <c r="E5059" s="69">
        <f>SUM(E5056:E5058)</f>
        <v>0</v>
      </c>
      <c r="F5059" s="69">
        <f>SUM(F5056:F5058)</f>
        <v>43</v>
      </c>
      <c r="G5059" s="70" t="s">
        <v>6</v>
      </c>
      <c r="H5059" s="69">
        <f>SUM(H5056:H5058)</f>
        <v>5</v>
      </c>
      <c r="I5059" s="69">
        <f>SUM(I5056:I5058)</f>
        <v>9</v>
      </c>
      <c r="J5059" s="70" t="s">
        <v>6</v>
      </c>
      <c r="K5059" s="69">
        <f>SUM(K5056:K5058)</f>
        <v>0</v>
      </c>
      <c r="L5059" s="71">
        <f>PRODUCT(AM5054/B5059)</f>
        <v>427.33333333333331</v>
      </c>
      <c r="M5059" s="8"/>
      <c r="N5059" s="38"/>
      <c r="O5059" s="2"/>
      <c r="AC5059" s="7"/>
      <c r="AD5059" s="7"/>
      <c r="AE5059" s="7"/>
      <c r="AF5059" s="7"/>
      <c r="AG5059" s="7"/>
      <c r="AH5059" s="7"/>
      <c r="AI5059" s="7"/>
      <c r="AJ5059" s="7"/>
      <c r="AK5059" s="7"/>
      <c r="AN5059" s="7"/>
    </row>
    <row r="5060" spans="1:40" x14ac:dyDescent="0.25">
      <c r="A5060" s="72" t="s">
        <v>18</v>
      </c>
      <c r="B5060" s="73"/>
      <c r="C5060" s="73"/>
      <c r="D5060" s="73"/>
      <c r="E5060" s="73"/>
      <c r="F5060" s="74">
        <f>PRODUCT(F5059/B5059)</f>
        <v>14.333333333333334</v>
      </c>
      <c r="G5060" s="75" t="s">
        <v>6</v>
      </c>
      <c r="H5060" s="74">
        <f>PRODUCT(H5059/B5059)</f>
        <v>1.6666666666666667</v>
      </c>
      <c r="I5060" s="73"/>
      <c r="J5060" s="73"/>
      <c r="K5060" s="73"/>
      <c r="L5060" s="76"/>
      <c r="M5060" s="55"/>
      <c r="N5060" s="40"/>
      <c r="O5060" s="2"/>
      <c r="AC5060" s="7"/>
      <c r="AD5060" s="7"/>
      <c r="AE5060" s="7"/>
      <c r="AF5060" s="7"/>
      <c r="AG5060" s="7"/>
      <c r="AH5060" s="7"/>
      <c r="AI5060" s="7"/>
      <c r="AJ5060" s="7"/>
      <c r="AK5060" s="7"/>
      <c r="AN5060" s="7"/>
    </row>
    <row r="5061" spans="1:40" x14ac:dyDescent="0.25">
      <c r="B5061" s="10"/>
      <c r="C5061" s="10"/>
      <c r="D5061" s="10"/>
      <c r="E5061" s="10"/>
      <c r="F5061" s="10"/>
      <c r="G5061" s="10"/>
      <c r="H5061" s="10"/>
      <c r="I5061" s="10"/>
      <c r="J5061" s="10"/>
      <c r="K5061" s="10"/>
      <c r="L5061" s="8"/>
      <c r="O5061" s="2"/>
      <c r="AC5061" s="7"/>
      <c r="AD5061" s="7"/>
      <c r="AE5061" s="7"/>
      <c r="AF5061" s="7"/>
      <c r="AG5061" s="7"/>
      <c r="AH5061" s="7"/>
      <c r="AI5061" s="7"/>
      <c r="AJ5061" s="7"/>
      <c r="AK5061" s="7"/>
      <c r="AN5061" s="7"/>
    </row>
    <row r="5062" spans="1:40" x14ac:dyDescent="0.25">
      <c r="A5062" s="63" t="s">
        <v>604</v>
      </c>
      <c r="B5062" s="64" t="s">
        <v>0</v>
      </c>
      <c r="C5062" s="64" t="s">
        <v>10</v>
      </c>
      <c r="D5062" s="64" t="s">
        <v>1</v>
      </c>
      <c r="E5062" s="64" t="s">
        <v>11</v>
      </c>
      <c r="F5062" s="65" t="s">
        <v>12</v>
      </c>
      <c r="G5062" s="66"/>
      <c r="H5062" s="64"/>
      <c r="I5062" s="65" t="s">
        <v>13</v>
      </c>
      <c r="J5062" s="66"/>
      <c r="K5062" s="64"/>
      <c r="L5062" s="67" t="s">
        <v>14</v>
      </c>
      <c r="O5062" s="2"/>
      <c r="AC5062" s="7"/>
      <c r="AD5062" s="7"/>
      <c r="AE5062" s="7"/>
      <c r="AF5062" s="7"/>
      <c r="AG5062" s="7"/>
      <c r="AH5062" s="7"/>
      <c r="AI5062" s="7"/>
      <c r="AJ5062" s="7"/>
      <c r="AK5062" s="7"/>
      <c r="AN5062" s="7"/>
    </row>
    <row r="5063" spans="1:40" x14ac:dyDescent="0.25">
      <c r="A5063" s="68" t="s">
        <v>16</v>
      </c>
      <c r="B5063" s="69">
        <f t="shared" ref="B5063:F5066" si="2188">PRODUCT(B3450)</f>
        <v>3</v>
      </c>
      <c r="C5063" s="69">
        <f t="shared" si="2188"/>
        <v>0</v>
      </c>
      <c r="D5063" s="69">
        <f t="shared" si="2188"/>
        <v>0</v>
      </c>
      <c r="E5063" s="69">
        <f t="shared" si="2188"/>
        <v>3</v>
      </c>
      <c r="F5063" s="69">
        <f t="shared" si="2188"/>
        <v>6</v>
      </c>
      <c r="G5063" s="70" t="s">
        <v>6</v>
      </c>
      <c r="H5063" s="69">
        <f t="shared" ref="H5063:I5066" si="2189">PRODUCT(H3450)</f>
        <v>36</v>
      </c>
      <c r="I5063" s="69">
        <f t="shared" si="2189"/>
        <v>0</v>
      </c>
      <c r="J5063" s="70" t="s">
        <v>6</v>
      </c>
      <c r="K5063" s="69">
        <f t="shared" ref="K5063:L5066" si="2190">PRODUCT(K3450)</f>
        <v>9</v>
      </c>
      <c r="L5063" s="71">
        <f t="shared" si="2190"/>
        <v>280.66666666666669</v>
      </c>
      <c r="M5063" s="8"/>
      <c r="N5063" s="38"/>
      <c r="O5063" s="2"/>
      <c r="AC5063" s="7"/>
      <c r="AD5063" s="7"/>
      <c r="AE5063" s="7"/>
      <c r="AF5063" s="7"/>
      <c r="AG5063" s="7"/>
      <c r="AH5063" s="7"/>
      <c r="AI5063" s="7"/>
      <c r="AJ5063" s="7"/>
      <c r="AK5063" s="7"/>
      <c r="AN5063" s="7"/>
    </row>
    <row r="5064" spans="1:40" x14ac:dyDescent="0.25">
      <c r="A5064" s="68" t="s">
        <v>439</v>
      </c>
      <c r="B5064" s="69">
        <f t="shared" si="2188"/>
        <v>0</v>
      </c>
      <c r="C5064" s="69">
        <f t="shared" si="2188"/>
        <v>0</v>
      </c>
      <c r="D5064" s="69">
        <f t="shared" si="2188"/>
        <v>0</v>
      </c>
      <c r="E5064" s="69">
        <f t="shared" si="2188"/>
        <v>0</v>
      </c>
      <c r="F5064" s="69">
        <f t="shared" si="2188"/>
        <v>0</v>
      </c>
      <c r="G5064" s="70" t="s">
        <v>6</v>
      </c>
      <c r="H5064" s="69">
        <f t="shared" si="2189"/>
        <v>0</v>
      </c>
      <c r="I5064" s="69">
        <f t="shared" si="2189"/>
        <v>0</v>
      </c>
      <c r="J5064" s="70" t="s">
        <v>6</v>
      </c>
      <c r="K5064" s="69">
        <f t="shared" si="2190"/>
        <v>0</v>
      </c>
      <c r="L5064" s="71">
        <f t="shared" si="2190"/>
        <v>0</v>
      </c>
      <c r="M5064" s="8"/>
      <c r="N5064" s="38"/>
      <c r="O5064" s="2"/>
      <c r="AC5064" s="7"/>
      <c r="AD5064" s="7"/>
      <c r="AE5064" s="7"/>
      <c r="AF5064" s="7"/>
      <c r="AG5064" s="7"/>
      <c r="AH5064" s="7"/>
      <c r="AI5064" s="7"/>
      <c r="AJ5064" s="7"/>
      <c r="AK5064" s="7"/>
      <c r="AN5064" s="7"/>
    </row>
    <row r="5065" spans="1:40" x14ac:dyDescent="0.25">
      <c r="A5065" s="68" t="s">
        <v>440</v>
      </c>
      <c r="B5065" s="69">
        <f t="shared" si="2188"/>
        <v>0</v>
      </c>
      <c r="C5065" s="69">
        <f t="shared" si="2188"/>
        <v>0</v>
      </c>
      <c r="D5065" s="69">
        <f t="shared" si="2188"/>
        <v>0</v>
      </c>
      <c r="E5065" s="69">
        <f t="shared" si="2188"/>
        <v>0</v>
      </c>
      <c r="F5065" s="69">
        <f t="shared" si="2188"/>
        <v>0</v>
      </c>
      <c r="G5065" s="70" t="s">
        <v>6</v>
      </c>
      <c r="H5065" s="69">
        <f t="shared" si="2189"/>
        <v>0</v>
      </c>
      <c r="I5065" s="69">
        <f t="shared" si="2189"/>
        <v>0</v>
      </c>
      <c r="J5065" s="70" t="s">
        <v>6</v>
      </c>
      <c r="K5065" s="69">
        <f t="shared" si="2190"/>
        <v>0</v>
      </c>
      <c r="L5065" s="71">
        <f t="shared" si="2190"/>
        <v>0</v>
      </c>
      <c r="M5065" s="8"/>
      <c r="N5065" s="38"/>
      <c r="O5065" s="2"/>
      <c r="AC5065" s="7"/>
      <c r="AD5065" s="7"/>
      <c r="AE5065" s="7"/>
      <c r="AF5065" s="7"/>
      <c r="AG5065" s="7"/>
      <c r="AH5065" s="7"/>
      <c r="AI5065" s="7"/>
      <c r="AJ5065" s="7"/>
      <c r="AK5065" s="7"/>
      <c r="AN5065" s="7"/>
    </row>
    <row r="5066" spans="1:40" x14ac:dyDescent="0.25">
      <c r="A5066" s="68" t="s">
        <v>17</v>
      </c>
      <c r="B5066" s="69">
        <f t="shared" si="2188"/>
        <v>3</v>
      </c>
      <c r="C5066" s="69">
        <f t="shared" si="2188"/>
        <v>0</v>
      </c>
      <c r="D5066" s="69">
        <f t="shared" si="2188"/>
        <v>0</v>
      </c>
      <c r="E5066" s="69">
        <f t="shared" si="2188"/>
        <v>3</v>
      </c>
      <c r="F5066" s="69">
        <f t="shared" si="2188"/>
        <v>6</v>
      </c>
      <c r="G5066" s="70" t="s">
        <v>6</v>
      </c>
      <c r="H5066" s="69">
        <f t="shared" si="2189"/>
        <v>36</v>
      </c>
      <c r="I5066" s="69">
        <f t="shared" si="2189"/>
        <v>0</v>
      </c>
      <c r="J5066" s="70" t="s">
        <v>6</v>
      </c>
      <c r="K5066" s="69">
        <f t="shared" si="2190"/>
        <v>9</v>
      </c>
      <c r="L5066" s="71">
        <f t="shared" si="2190"/>
        <v>280.66666666666669</v>
      </c>
      <c r="M5066" s="8"/>
      <c r="N5066" s="38"/>
      <c r="O5066" s="2"/>
      <c r="AC5066" s="7"/>
      <c r="AD5066" s="7"/>
      <c r="AE5066" s="7"/>
      <c r="AF5066" s="7"/>
      <c r="AG5066" s="7"/>
      <c r="AH5066" s="7"/>
      <c r="AI5066" s="7"/>
      <c r="AJ5066" s="7"/>
      <c r="AK5066" s="7"/>
      <c r="AN5066" s="7"/>
    </row>
    <row r="5067" spans="1:40" x14ac:dyDescent="0.25">
      <c r="A5067" s="72" t="s">
        <v>18</v>
      </c>
      <c r="B5067" s="73"/>
      <c r="C5067" s="73"/>
      <c r="D5067" s="73"/>
      <c r="E5067" s="73"/>
      <c r="F5067" s="74">
        <f>PRODUCT(F5066/B5066)</f>
        <v>2</v>
      </c>
      <c r="G5067" s="75" t="s">
        <v>6</v>
      </c>
      <c r="H5067" s="74">
        <f>PRODUCT(H5066/B5066)</f>
        <v>12</v>
      </c>
      <c r="I5067" s="73"/>
      <c r="J5067" s="73"/>
      <c r="K5067" s="73"/>
      <c r="L5067" s="76"/>
      <c r="M5067" s="55"/>
      <c r="N5067" s="40"/>
      <c r="O5067" s="2"/>
      <c r="AC5067" s="7"/>
      <c r="AD5067" s="7"/>
      <c r="AE5067" s="7"/>
      <c r="AF5067" s="7"/>
      <c r="AG5067" s="7"/>
      <c r="AH5067" s="7"/>
      <c r="AI5067" s="7"/>
      <c r="AJ5067" s="7"/>
      <c r="AK5067" s="7"/>
      <c r="AN5067" s="7"/>
    </row>
    <row r="5068" spans="1:40" x14ac:dyDescent="0.25">
      <c r="B5068" s="10"/>
      <c r="C5068" s="10"/>
      <c r="D5068" s="10"/>
      <c r="E5068" s="10"/>
      <c r="F5068" s="55"/>
      <c r="G5068" s="11"/>
      <c r="H5068" s="55"/>
      <c r="I5068" s="10"/>
      <c r="J5068" s="10"/>
      <c r="K5068" s="10"/>
      <c r="L5068" s="8"/>
      <c r="M5068" s="55"/>
      <c r="N5068" s="40"/>
      <c r="O5068" s="2"/>
      <c r="AC5068" s="7"/>
      <c r="AD5068" s="7"/>
      <c r="AE5068" s="7"/>
      <c r="AF5068" s="7"/>
      <c r="AG5068" s="7"/>
      <c r="AH5068" s="7"/>
      <c r="AI5068" s="7"/>
      <c r="AJ5068" s="7"/>
      <c r="AK5068" s="7"/>
      <c r="AN5068" s="7"/>
    </row>
    <row r="5069" spans="1:40" x14ac:dyDescent="0.25">
      <c r="A5069" s="63" t="s">
        <v>605</v>
      </c>
      <c r="B5069" s="64"/>
      <c r="C5069" s="64"/>
      <c r="D5069" s="64"/>
      <c r="E5069" s="64"/>
      <c r="F5069" s="64"/>
      <c r="G5069" s="64"/>
      <c r="H5069" s="64"/>
      <c r="I5069" s="64"/>
      <c r="J5069" s="64"/>
      <c r="K5069" s="64"/>
      <c r="L5069" s="67"/>
      <c r="O5069" s="2"/>
      <c r="AC5069" s="7"/>
      <c r="AD5069" s="7"/>
      <c r="AE5069" s="7"/>
      <c r="AF5069" s="7"/>
      <c r="AG5069" s="7"/>
      <c r="AH5069" s="7"/>
      <c r="AI5069" s="7"/>
      <c r="AJ5069" s="7"/>
      <c r="AK5069" s="7"/>
      <c r="AN5069" s="7"/>
    </row>
    <row r="5070" spans="1:40" x14ac:dyDescent="0.25">
      <c r="A5070" s="68" t="s">
        <v>24</v>
      </c>
      <c r="B5070" s="69" t="s">
        <v>0</v>
      </c>
      <c r="C5070" s="69" t="s">
        <v>10</v>
      </c>
      <c r="D5070" s="69" t="s">
        <v>1</v>
      </c>
      <c r="E5070" s="69" t="s">
        <v>11</v>
      </c>
      <c r="F5070" s="78" t="s">
        <v>12</v>
      </c>
      <c r="G5070" s="70"/>
      <c r="H5070" s="69"/>
      <c r="I5070" s="78" t="s">
        <v>13</v>
      </c>
      <c r="J5070" s="70"/>
      <c r="K5070" s="69"/>
      <c r="L5070" s="71" t="s">
        <v>14</v>
      </c>
      <c r="O5070" s="2"/>
      <c r="AC5070" s="7"/>
      <c r="AD5070" s="7"/>
      <c r="AE5070" s="7"/>
      <c r="AF5070" s="7"/>
      <c r="AG5070" s="7"/>
      <c r="AH5070" s="7"/>
      <c r="AI5070" s="7"/>
      <c r="AJ5070" s="7"/>
      <c r="AK5070" s="7"/>
      <c r="AN5070" s="7"/>
    </row>
    <row r="5071" spans="1:40" x14ac:dyDescent="0.25">
      <c r="A5071" s="68" t="s">
        <v>16</v>
      </c>
      <c r="B5071" s="69">
        <f>PRODUCT(B5056+B5063)</f>
        <v>6</v>
      </c>
      <c r="C5071" s="69">
        <f>PRODUCT(C5056+E5063)</f>
        <v>6</v>
      </c>
      <c r="D5071" s="69">
        <f>PRODUCT(D5056+D5063)</f>
        <v>0</v>
      </c>
      <c r="E5071" s="69">
        <f>PRODUCT(E5056+C5063)</f>
        <v>0</v>
      </c>
      <c r="F5071" s="69">
        <f>PRODUCT(F5056+H5063)</f>
        <v>79</v>
      </c>
      <c r="G5071" s="70" t="s">
        <v>6</v>
      </c>
      <c r="H5071" s="69">
        <f>PRODUCT(H5056+F5063)</f>
        <v>11</v>
      </c>
      <c r="I5071" s="69">
        <f>PRODUCT(I5056+K5063)</f>
        <v>18</v>
      </c>
      <c r="J5071" s="70" t="s">
        <v>6</v>
      </c>
      <c r="K5071" s="69">
        <f>PRODUCT(K5056+I5063)</f>
        <v>0</v>
      </c>
      <c r="L5071" s="71">
        <f>PRODUCT(((B5056*L5056)+B5063*L5063))/B5071</f>
        <v>354</v>
      </c>
      <c r="M5071" s="8"/>
      <c r="N5071" s="38"/>
      <c r="O5071" s="2"/>
      <c r="AC5071" s="7"/>
      <c r="AD5071" s="7"/>
      <c r="AE5071" s="7"/>
      <c r="AF5071" s="7"/>
      <c r="AG5071" s="7"/>
      <c r="AH5071" s="7"/>
      <c r="AI5071" s="7"/>
      <c r="AJ5071" s="7"/>
      <c r="AK5071" s="7"/>
      <c r="AN5071" s="7"/>
    </row>
    <row r="5072" spans="1:40" x14ac:dyDescent="0.25">
      <c r="A5072" s="68" t="s">
        <v>439</v>
      </c>
      <c r="B5072" s="69">
        <f>PRODUCT(B5057+B5064)</f>
        <v>0</v>
      </c>
      <c r="C5072" s="69">
        <f>PRODUCT(C5057+E5064)</f>
        <v>0</v>
      </c>
      <c r="D5072" s="69">
        <f>PRODUCT(D5057+D5064)</f>
        <v>0</v>
      </c>
      <c r="E5072" s="69">
        <f>PRODUCT(E5057+C5064)</f>
        <v>0</v>
      </c>
      <c r="F5072" s="69">
        <f>PRODUCT(F5057+H5064)</f>
        <v>0</v>
      </c>
      <c r="G5072" s="70" t="s">
        <v>6</v>
      </c>
      <c r="H5072" s="69">
        <f>PRODUCT(H5057+F5064)</f>
        <v>0</v>
      </c>
      <c r="I5072" s="69">
        <f>PRODUCT(I5057+K5064)</f>
        <v>0</v>
      </c>
      <c r="J5072" s="70" t="s">
        <v>6</v>
      </c>
      <c r="K5072" s="69">
        <f>PRODUCT(K5057+I5064)</f>
        <v>0</v>
      </c>
      <c r="L5072" s="71">
        <v>0</v>
      </c>
      <c r="M5072" s="8"/>
      <c r="N5072" s="38"/>
      <c r="O5072" s="2"/>
      <c r="AC5072" s="7"/>
      <c r="AD5072" s="7"/>
      <c r="AE5072" s="7"/>
      <c r="AF5072" s="7"/>
      <c r="AG5072" s="7"/>
      <c r="AH5072" s="7"/>
      <c r="AI5072" s="7"/>
      <c r="AJ5072" s="7"/>
      <c r="AK5072" s="7"/>
      <c r="AN5072" s="7"/>
    </row>
    <row r="5073" spans="1:40" x14ac:dyDescent="0.25">
      <c r="A5073" s="68" t="s">
        <v>440</v>
      </c>
      <c r="B5073" s="69">
        <f>PRODUCT(B5058+B5065)</f>
        <v>0</v>
      </c>
      <c r="C5073" s="69">
        <f>PRODUCT(C5058+E5065)</f>
        <v>0</v>
      </c>
      <c r="D5073" s="69">
        <f>PRODUCT(D5058+D5065)</f>
        <v>0</v>
      </c>
      <c r="E5073" s="69">
        <f>PRODUCT(E5058+C5065)</f>
        <v>0</v>
      </c>
      <c r="F5073" s="69">
        <f>PRODUCT(F5058+H5065)</f>
        <v>0</v>
      </c>
      <c r="G5073" s="70" t="s">
        <v>6</v>
      </c>
      <c r="H5073" s="69">
        <f>PRODUCT(H5058+F5065)</f>
        <v>0</v>
      </c>
      <c r="I5073" s="69">
        <f>PRODUCT(I5058+K5065)</f>
        <v>0</v>
      </c>
      <c r="J5073" s="70" t="s">
        <v>6</v>
      </c>
      <c r="K5073" s="69">
        <f>PRODUCT(K5058+I5065)</f>
        <v>0</v>
      </c>
      <c r="L5073" s="71">
        <v>0</v>
      </c>
      <c r="M5073" s="8"/>
      <c r="N5073" s="38"/>
      <c r="O5073" s="2"/>
      <c r="AC5073" s="7"/>
      <c r="AD5073" s="7"/>
      <c r="AE5073" s="7"/>
      <c r="AF5073" s="7"/>
      <c r="AG5073" s="7"/>
      <c r="AH5073" s="7"/>
      <c r="AI5073" s="7"/>
      <c r="AJ5073" s="7"/>
      <c r="AK5073" s="7"/>
      <c r="AN5073" s="7"/>
    </row>
    <row r="5074" spans="1:40" x14ac:dyDescent="0.25">
      <c r="A5074" s="68" t="s">
        <v>17</v>
      </c>
      <c r="B5074" s="69">
        <f>PRODUCT(B5059+B5066)</f>
        <v>6</v>
      </c>
      <c r="C5074" s="69">
        <f>PRODUCT(C5059+E5066)</f>
        <v>6</v>
      </c>
      <c r="D5074" s="69">
        <f>PRODUCT(D5059+D5066)</f>
        <v>0</v>
      </c>
      <c r="E5074" s="69">
        <f>PRODUCT(E5059+C5066)</f>
        <v>0</v>
      </c>
      <c r="F5074" s="69">
        <f>PRODUCT(F5059+H5066)</f>
        <v>79</v>
      </c>
      <c r="G5074" s="70" t="s">
        <v>6</v>
      </c>
      <c r="H5074" s="69">
        <f>PRODUCT(H5059+F5066)</f>
        <v>11</v>
      </c>
      <c r="I5074" s="69">
        <f>PRODUCT(I5059+K5066)</f>
        <v>18</v>
      </c>
      <c r="J5074" s="70" t="s">
        <v>6</v>
      </c>
      <c r="K5074" s="69">
        <f>PRODUCT(K5059+I5066)</f>
        <v>0</v>
      </c>
      <c r="L5074" s="71">
        <f>PRODUCT(((B5059*L5059)+B5066*L5066))/B5074</f>
        <v>354</v>
      </c>
      <c r="M5074" s="8"/>
      <c r="N5074" s="38"/>
      <c r="O5074" s="2"/>
      <c r="AC5074" s="7"/>
      <c r="AD5074" s="7"/>
      <c r="AE5074" s="7"/>
      <c r="AF5074" s="7"/>
      <c r="AG5074" s="7"/>
      <c r="AH5074" s="7"/>
      <c r="AI5074" s="7"/>
      <c r="AJ5074" s="7"/>
      <c r="AK5074" s="7"/>
      <c r="AN5074" s="7"/>
    </row>
    <row r="5075" spans="1:40" x14ac:dyDescent="0.25">
      <c r="A5075" s="72" t="s">
        <v>18</v>
      </c>
      <c r="B5075" s="73"/>
      <c r="C5075" s="73"/>
      <c r="D5075" s="73"/>
      <c r="E5075" s="73"/>
      <c r="F5075" s="74">
        <f>PRODUCT(F5074/B5074)</f>
        <v>13.166666666666666</v>
      </c>
      <c r="G5075" s="75" t="s">
        <v>6</v>
      </c>
      <c r="H5075" s="74">
        <f>PRODUCT(H5074/B5074)</f>
        <v>1.8333333333333333</v>
      </c>
      <c r="I5075" s="73"/>
      <c r="J5075" s="73"/>
      <c r="K5075" s="73"/>
      <c r="L5075" s="76"/>
      <c r="M5075" s="55"/>
      <c r="N5075" s="40"/>
      <c r="O5075" s="2"/>
      <c r="AC5075" s="7"/>
      <c r="AD5075" s="7"/>
      <c r="AE5075" s="7"/>
      <c r="AF5075" s="7"/>
      <c r="AG5075" s="7"/>
      <c r="AH5075" s="7"/>
      <c r="AI5075" s="7"/>
      <c r="AJ5075" s="7"/>
      <c r="AK5075" s="7"/>
      <c r="AN5075" s="7"/>
    </row>
    <row r="5076" spans="1:40" x14ac:dyDescent="0.25">
      <c r="A5076" s="7"/>
      <c r="B5076" s="10"/>
      <c r="C5076" s="10"/>
      <c r="D5076" s="10"/>
      <c r="E5076" s="10"/>
      <c r="F5076" s="10"/>
      <c r="G5076" s="10"/>
      <c r="H5076" s="10"/>
      <c r="I5076" s="10"/>
      <c r="J5076" s="10"/>
      <c r="K5076" s="10"/>
      <c r="L5076" s="54"/>
      <c r="O5076" s="2"/>
      <c r="AC5076" s="7"/>
      <c r="AD5076" s="7"/>
      <c r="AE5076" s="7"/>
      <c r="AF5076" s="7"/>
      <c r="AG5076" s="7"/>
      <c r="AH5076" s="7"/>
      <c r="AI5076" s="7"/>
      <c r="AJ5076" s="7"/>
      <c r="AK5076" s="7"/>
      <c r="AN5076" s="7"/>
    </row>
    <row r="5077" spans="1:40" x14ac:dyDescent="0.25">
      <c r="A5077" s="7"/>
      <c r="B5077" s="10"/>
      <c r="C5077" s="10"/>
      <c r="D5077" s="10"/>
      <c r="E5077" s="10"/>
      <c r="F5077" s="10" t="s">
        <v>551</v>
      </c>
      <c r="G5077" s="10"/>
      <c r="H5077" s="10"/>
      <c r="I5077" s="10"/>
      <c r="J5077" s="10"/>
      <c r="K5077" s="10"/>
      <c r="L5077" s="10"/>
      <c r="R5077" s="10" t="s">
        <v>25</v>
      </c>
      <c r="AC5077" s="10" t="s">
        <v>3</v>
      </c>
      <c r="AD5077" s="3">
        <f>SUM(AD5078:AD5080)</f>
        <v>0</v>
      </c>
      <c r="AE5077" s="3">
        <f>SUM(AE5078:AE5080)</f>
        <v>0</v>
      </c>
      <c r="AF5077" s="3">
        <f>SUM(AF5078:AF5080)</f>
        <v>0</v>
      </c>
      <c r="AG5077" s="3">
        <f>SUM(AG5078:AG5080)</f>
        <v>0</v>
      </c>
      <c r="AH5077" s="3">
        <f>SUM(AH5078:AH5080)</f>
        <v>0</v>
      </c>
      <c r="AJ5077" s="3">
        <f>SUM(AJ5078:AJ5080)</f>
        <v>0</v>
      </c>
      <c r="AK5077" s="3">
        <f>SUM(AK5078:AK5080)</f>
        <v>0</v>
      </c>
      <c r="AL5077" s="3">
        <f>SUM(AL5078:AL5080)</f>
        <v>0</v>
      </c>
      <c r="AM5077" s="3"/>
      <c r="AN5077" s="3">
        <f>SUM(AN5078:AN5080)</f>
        <v>0</v>
      </c>
    </row>
    <row r="5078" spans="1:40" x14ac:dyDescent="0.25">
      <c r="A5078" s="7"/>
      <c r="B5078" s="10"/>
      <c r="C5078" s="10"/>
      <c r="D5078" s="10"/>
      <c r="E5078" s="10"/>
      <c r="F5078" s="10" t="s">
        <v>433</v>
      </c>
      <c r="G5078" s="10"/>
      <c r="H5078" s="10"/>
      <c r="I5078" s="10"/>
      <c r="J5078" s="10"/>
      <c r="K5078" s="10"/>
      <c r="L5078" s="57">
        <f>PRODUCT(C5059/B5059)</f>
        <v>1</v>
      </c>
      <c r="O5078" s="2"/>
      <c r="R5078" s="7"/>
      <c r="T5078" s="7"/>
      <c r="AC5078" s="7"/>
      <c r="AD5078" s="7"/>
      <c r="AE5078" s="7"/>
      <c r="AF5078" s="7"/>
      <c r="AG5078" s="7"/>
      <c r="AH5078" s="7"/>
      <c r="AI5078" s="7"/>
      <c r="AJ5078" s="7"/>
      <c r="AK5078" s="7"/>
      <c r="AN5078" s="7"/>
    </row>
    <row r="5079" spans="1:40" x14ac:dyDescent="0.25">
      <c r="A5079" s="7"/>
      <c r="B5079" s="10"/>
      <c r="C5079" s="10"/>
      <c r="D5079" s="10"/>
      <c r="E5079" s="10"/>
      <c r="F5079" s="10" t="s">
        <v>434</v>
      </c>
      <c r="G5079" s="10"/>
      <c r="H5079" s="10"/>
      <c r="I5079" s="10"/>
      <c r="J5079" s="10"/>
      <c r="K5079" s="10"/>
      <c r="L5079" s="57">
        <f>PRODUCT(E5066/B5066)</f>
        <v>1</v>
      </c>
      <c r="O5079" s="2"/>
      <c r="R5079" s="7"/>
      <c r="T5079" s="7"/>
      <c r="AC5079" s="7"/>
      <c r="AD5079" s="7"/>
      <c r="AE5079" s="7"/>
      <c r="AF5079" s="7"/>
      <c r="AG5079" s="7"/>
      <c r="AH5079" s="7"/>
      <c r="AI5079" s="7"/>
      <c r="AJ5079" s="7"/>
      <c r="AK5079" s="7"/>
      <c r="AN5079" s="7"/>
    </row>
    <row r="5080" spans="1:40" x14ac:dyDescent="0.25">
      <c r="A5080" s="7"/>
      <c r="B5080" s="10"/>
      <c r="C5080" s="10"/>
      <c r="D5080" s="10"/>
      <c r="E5080" s="10"/>
      <c r="F5080" s="10" t="s">
        <v>435</v>
      </c>
      <c r="G5080" s="10"/>
      <c r="H5080" s="10"/>
      <c r="I5080" s="10"/>
      <c r="J5080" s="10"/>
      <c r="K5080" s="10"/>
      <c r="L5080" s="57">
        <f>PRODUCT(C5074/B5074)</f>
        <v>1</v>
      </c>
      <c r="O5080" s="2"/>
      <c r="R5080" s="7"/>
      <c r="T5080" s="7"/>
      <c r="AC5080" s="7"/>
      <c r="AD5080" s="7"/>
      <c r="AE5080" s="7"/>
      <c r="AF5080" s="7"/>
      <c r="AG5080" s="7"/>
      <c r="AH5080" s="7"/>
      <c r="AI5080" s="7"/>
      <c r="AJ5080" s="7"/>
      <c r="AK5080" s="7"/>
      <c r="AN5080" s="7"/>
    </row>
    <row r="5081" spans="1:40" x14ac:dyDescent="0.25">
      <c r="A5081" s="7"/>
      <c r="B5081" s="10"/>
      <c r="C5081" s="10"/>
      <c r="D5081" s="10"/>
      <c r="E5081" s="10"/>
      <c r="F5081" s="10"/>
      <c r="G5081" s="10"/>
      <c r="H5081" s="10"/>
      <c r="I5081" s="10"/>
      <c r="J5081" s="10"/>
      <c r="K5081" s="10"/>
      <c r="L5081" s="54"/>
      <c r="O5081" s="2"/>
      <c r="R5081" s="10" t="s">
        <v>32</v>
      </c>
      <c r="T5081" s="7"/>
      <c r="AC5081" s="10" t="s">
        <v>4</v>
      </c>
      <c r="AD5081" s="3">
        <f>SUM(AD5083:AD5085)</f>
        <v>0</v>
      </c>
      <c r="AE5081" s="3">
        <f>SUM(AE5083:AE5085)</f>
        <v>0</v>
      </c>
      <c r="AF5081" s="3">
        <f>SUM(AF5083:AF5085)</f>
        <v>0</v>
      </c>
      <c r="AG5081" s="3">
        <f>SUM(AG5083:AG5085)</f>
        <v>0</v>
      </c>
      <c r="AH5081" s="3">
        <f>SUM(AH5083:AH5085)</f>
        <v>0</v>
      </c>
      <c r="AI5081" s="7"/>
      <c r="AJ5081" s="3">
        <f>SUM(AJ5083:AJ5085)</f>
        <v>0</v>
      </c>
      <c r="AK5081" s="3">
        <v>0</v>
      </c>
      <c r="AL5081" s="3">
        <f>SUM(AL5083:AL5085)</f>
        <v>0</v>
      </c>
      <c r="AN5081" s="3">
        <v>0</v>
      </c>
    </row>
    <row r="5082" spans="1:40" x14ac:dyDescent="0.25">
      <c r="A5082" s="7"/>
      <c r="B5082" s="10"/>
      <c r="C5082" s="10"/>
      <c r="D5082" s="10"/>
      <c r="E5082" s="10"/>
      <c r="F5082" s="10"/>
      <c r="G5082" s="10"/>
      <c r="H5082" s="10"/>
      <c r="I5082" s="10"/>
      <c r="J5082" s="10"/>
      <c r="K5082" s="10"/>
      <c r="L5082" s="54"/>
      <c r="O5082" s="2"/>
      <c r="R5082" s="7"/>
      <c r="T5082" s="7"/>
      <c r="AC5082" s="10"/>
      <c r="AD5082" s="3"/>
      <c r="AE5082" s="3"/>
      <c r="AF5082" s="3"/>
      <c r="AG5082" s="3"/>
      <c r="AH5082" s="3"/>
      <c r="AI5082" s="7"/>
      <c r="AJ5082" s="3"/>
      <c r="AK5082" s="3"/>
      <c r="AL5082" s="3"/>
      <c r="AN5082" s="3"/>
    </row>
    <row r="5083" spans="1:40" x14ac:dyDescent="0.25">
      <c r="A5083" s="7"/>
      <c r="B5083" s="10"/>
      <c r="C5083" s="10"/>
      <c r="D5083" s="10"/>
      <c r="E5083" s="10"/>
      <c r="F5083" s="10"/>
      <c r="G5083" s="10"/>
      <c r="H5083" s="10"/>
      <c r="I5083" s="10"/>
      <c r="J5083" s="10"/>
      <c r="K5083" s="10"/>
      <c r="L5083" s="54"/>
      <c r="O5083" s="2"/>
      <c r="R5083" s="7"/>
      <c r="T5083" s="7"/>
      <c r="AC5083" s="7"/>
      <c r="AI5083" s="30"/>
      <c r="AL5083" s="2"/>
    </row>
    <row r="5084" spans="1:40" x14ac:dyDescent="0.25">
      <c r="A5084" s="7"/>
      <c r="B5084" s="10"/>
      <c r="C5084" s="10"/>
      <c r="D5084" s="10"/>
      <c r="E5084" s="10"/>
      <c r="F5084" s="10"/>
      <c r="G5084" s="10"/>
      <c r="H5084" s="10"/>
      <c r="I5084" s="10"/>
      <c r="J5084" s="10"/>
      <c r="K5084" s="10"/>
      <c r="L5084" s="54"/>
      <c r="O5084" s="2"/>
      <c r="R5084" s="7"/>
      <c r="T5084" s="7"/>
      <c r="AC5084" s="7"/>
      <c r="AD5084" s="7"/>
      <c r="AE5084" s="7"/>
      <c r="AF5084" s="7"/>
      <c r="AG5084" s="7"/>
      <c r="AH5084" s="7"/>
      <c r="AI5084" s="7"/>
      <c r="AJ5084" s="7"/>
      <c r="AK5084" s="7"/>
      <c r="AN5084" s="7"/>
    </row>
    <row r="5085" spans="1:40" x14ac:dyDescent="0.25">
      <c r="A5085" s="7"/>
      <c r="B5085" s="10"/>
      <c r="C5085" s="10"/>
      <c r="D5085" s="10"/>
      <c r="E5085" s="10"/>
      <c r="F5085" s="10"/>
      <c r="G5085" s="10"/>
      <c r="H5085" s="10"/>
      <c r="I5085" s="10"/>
      <c r="J5085" s="10"/>
      <c r="K5085" s="10"/>
      <c r="L5085" s="54"/>
      <c r="O5085" s="2"/>
      <c r="R5085" s="7"/>
      <c r="T5085" s="7"/>
      <c r="AC5085" s="7"/>
      <c r="AD5085" s="7"/>
      <c r="AE5085" s="7"/>
      <c r="AF5085" s="7"/>
      <c r="AG5085" s="7"/>
      <c r="AH5085" s="7"/>
      <c r="AI5085" s="7"/>
      <c r="AJ5085" s="7"/>
      <c r="AK5085" s="7"/>
      <c r="AN5085" s="7"/>
    </row>
    <row r="5086" spans="1:40" x14ac:dyDescent="0.25">
      <c r="L5086" s="8"/>
      <c r="M5086" s="3" t="s">
        <v>7</v>
      </c>
      <c r="R5086" s="6" t="s">
        <v>8</v>
      </c>
      <c r="AC5086" s="10" t="s">
        <v>2</v>
      </c>
      <c r="AD5086" s="3">
        <f>SUM(AD5087:AD5112)</f>
        <v>6</v>
      </c>
      <c r="AE5086" s="3">
        <f>SUM(AE5087:AE5112)</f>
        <v>6</v>
      </c>
      <c r="AF5086" s="3">
        <f>SUM(AF5087:AF5112)</f>
        <v>0</v>
      </c>
      <c r="AG5086" s="3">
        <f>SUM(AG5087:AG5112)</f>
        <v>0</v>
      </c>
      <c r="AH5086" s="3">
        <f>SUM(AH5087:AH5112)</f>
        <v>57</v>
      </c>
      <c r="AJ5086" s="3">
        <f>SUM(AJ5087:AJ5112)</f>
        <v>17</v>
      </c>
      <c r="AK5086" s="3">
        <f>SUM(AK5087:AK5112)</f>
        <v>17</v>
      </c>
      <c r="AL5086" s="3">
        <f>SUM(AL5087:AL5112)</f>
        <v>2635</v>
      </c>
      <c r="AM5086" s="3">
        <f>PRODUCT(AL5086+AL5113+AL5116)</f>
        <v>2635</v>
      </c>
      <c r="AN5086" s="3">
        <f>SUM(AN5087:AN5112)</f>
        <v>0</v>
      </c>
    </row>
    <row r="5087" spans="1:40" x14ac:dyDescent="0.25">
      <c r="A5087" s="63" t="s">
        <v>628</v>
      </c>
      <c r="B5087" s="64" t="s">
        <v>0</v>
      </c>
      <c r="C5087" s="64" t="s">
        <v>10</v>
      </c>
      <c r="D5087" s="64" t="s">
        <v>1</v>
      </c>
      <c r="E5087" s="64" t="s">
        <v>11</v>
      </c>
      <c r="F5087" s="65" t="s">
        <v>12</v>
      </c>
      <c r="G5087" s="66"/>
      <c r="H5087" s="64"/>
      <c r="I5087" s="65" t="s">
        <v>13</v>
      </c>
      <c r="J5087" s="66"/>
      <c r="K5087" s="64"/>
      <c r="L5087" s="67" t="s">
        <v>14</v>
      </c>
      <c r="M5087" s="3">
        <f>MAX(Y5087:Y5120)</f>
        <v>708</v>
      </c>
      <c r="N5087" s="1"/>
      <c r="O5087" s="15">
        <v>18</v>
      </c>
      <c r="P5087" s="15">
        <v>5</v>
      </c>
      <c r="Q5087" s="15">
        <v>2016</v>
      </c>
      <c r="R5087" s="82" t="s">
        <v>1506</v>
      </c>
      <c r="S5087" s="90" t="s">
        <v>6</v>
      </c>
      <c r="T5087" s="82" t="s">
        <v>785</v>
      </c>
      <c r="U5087" s="15">
        <v>2</v>
      </c>
      <c r="V5087" s="90" t="s">
        <v>6</v>
      </c>
      <c r="W5087" s="15">
        <v>0</v>
      </c>
      <c r="X5087" s="102" t="s">
        <v>243</v>
      </c>
      <c r="Y5087" s="15">
        <v>225</v>
      </c>
      <c r="Z5087" s="15">
        <v>8</v>
      </c>
      <c r="AA5087" s="90" t="s">
        <v>6</v>
      </c>
      <c r="AB5087" s="15">
        <v>3</v>
      </c>
      <c r="AD5087" s="2">
        <f t="shared" ref="AD5087:AD5092" si="2191">IF(Q5087&gt;100,1,0)</f>
        <v>1</v>
      </c>
      <c r="AE5087" s="2">
        <f>IF(U5087&gt;W5087,1,0)</f>
        <v>1</v>
      </c>
      <c r="AF5087" s="2">
        <f t="shared" ref="AF5087:AF5092" si="2192">IF(U5087=W5087,1,0)*IF(Q5087=0,0,1)</f>
        <v>0</v>
      </c>
      <c r="AG5087" s="2">
        <f>IF(W5087&gt;U5087,1,0)</f>
        <v>0</v>
      </c>
      <c r="AH5087" s="2">
        <f>PRODUCT(Z5087)</f>
        <v>8</v>
      </c>
      <c r="AI5087" s="30" t="s">
        <v>6</v>
      </c>
      <c r="AJ5087" s="2">
        <f>PRODUCT(AB5087)</f>
        <v>3</v>
      </c>
      <c r="AK5087" s="2">
        <v>3</v>
      </c>
      <c r="AL5087" s="2">
        <f>PRODUCT(Y5087)</f>
        <v>225</v>
      </c>
      <c r="AN5087" s="2">
        <v>0</v>
      </c>
    </row>
    <row r="5088" spans="1:40" x14ac:dyDescent="0.25">
      <c r="A5088" s="68" t="s">
        <v>16</v>
      </c>
      <c r="B5088" s="69">
        <f>PRODUCT(AD5086)</f>
        <v>6</v>
      </c>
      <c r="C5088" s="69">
        <f>PRODUCT(AE5086)</f>
        <v>6</v>
      </c>
      <c r="D5088" s="69">
        <f>PRODUCT(AF5086)</f>
        <v>0</v>
      </c>
      <c r="E5088" s="69">
        <f>PRODUCT(AG5086)</f>
        <v>0</v>
      </c>
      <c r="F5088" s="69">
        <f>PRODUCT(AH5086)</f>
        <v>57</v>
      </c>
      <c r="G5088" s="70" t="s">
        <v>6</v>
      </c>
      <c r="H5088" s="69">
        <f>PRODUCT(AJ5086)</f>
        <v>17</v>
      </c>
      <c r="I5088" s="69">
        <f>PRODUCT(AK5086)</f>
        <v>17</v>
      </c>
      <c r="J5088" s="70" t="s">
        <v>6</v>
      </c>
      <c r="K5088" s="69">
        <f>PRODUCT(AN5086)</f>
        <v>0</v>
      </c>
      <c r="L5088" s="71">
        <f>PRODUCT(AL5086/B5088)</f>
        <v>439.16666666666669</v>
      </c>
      <c r="M5088" s="8"/>
      <c r="N5088" s="1"/>
      <c r="O5088" s="2">
        <v>14</v>
      </c>
      <c r="P5088" s="2">
        <v>6</v>
      </c>
      <c r="Q5088" s="2">
        <v>2017</v>
      </c>
      <c r="R5088" s="5" t="s">
        <v>1506</v>
      </c>
      <c r="S5088" s="2" t="s">
        <v>6</v>
      </c>
      <c r="T5088" s="5" t="s">
        <v>785</v>
      </c>
      <c r="U5088" s="2">
        <v>1</v>
      </c>
      <c r="V5088" s="30" t="s">
        <v>6</v>
      </c>
      <c r="W5088" s="2">
        <v>0</v>
      </c>
      <c r="X5088" s="44" t="s">
        <v>421</v>
      </c>
      <c r="Y5088" s="2">
        <v>508</v>
      </c>
      <c r="Z5088" s="2">
        <v>4</v>
      </c>
      <c r="AA5088" s="30" t="s">
        <v>6</v>
      </c>
      <c r="AB5088" s="2">
        <v>2</v>
      </c>
      <c r="AD5088" s="2">
        <f t="shared" si="2191"/>
        <v>1</v>
      </c>
      <c r="AE5088" s="2">
        <f>IF(U5088&gt;W5088,1,0)</f>
        <v>1</v>
      </c>
      <c r="AF5088" s="2">
        <f t="shared" si="2192"/>
        <v>0</v>
      </c>
      <c r="AG5088" s="2">
        <f>IF(W5088&gt;U5088,1,0)</f>
        <v>0</v>
      </c>
      <c r="AH5088" s="2">
        <f>PRODUCT(Z5088)</f>
        <v>4</v>
      </c>
      <c r="AI5088" s="30" t="s">
        <v>6</v>
      </c>
      <c r="AJ5088" s="2">
        <f>PRODUCT(AB5088)</f>
        <v>2</v>
      </c>
      <c r="AK5088" s="2">
        <v>2</v>
      </c>
      <c r="AL5088" s="2">
        <f t="shared" ref="AL5088:AL5092" si="2193">PRODUCT(Y5088)</f>
        <v>508</v>
      </c>
      <c r="AN5088" s="2">
        <v>0</v>
      </c>
    </row>
    <row r="5089" spans="1:40" x14ac:dyDescent="0.25">
      <c r="A5089" s="68" t="s">
        <v>439</v>
      </c>
      <c r="B5089" s="69">
        <f>PRODUCT(AD5113)</f>
        <v>0</v>
      </c>
      <c r="C5089" s="69">
        <f>PRODUCT(AE5113)</f>
        <v>0</v>
      </c>
      <c r="D5089" s="69">
        <f>PRODUCT(AF5113)</f>
        <v>0</v>
      </c>
      <c r="E5089" s="69">
        <f>PRODUCT(AG5113)</f>
        <v>0</v>
      </c>
      <c r="F5089" s="69">
        <f>PRODUCT(AH5113)</f>
        <v>0</v>
      </c>
      <c r="G5089" s="70" t="s">
        <v>6</v>
      </c>
      <c r="H5089" s="69">
        <f>PRODUCT(AJ5113)</f>
        <v>0</v>
      </c>
      <c r="I5089" s="69">
        <f>PRODUCT(AK5113)</f>
        <v>0</v>
      </c>
      <c r="J5089" s="70" t="s">
        <v>6</v>
      </c>
      <c r="K5089" s="69">
        <f>PRODUCT(AN5087)</f>
        <v>0</v>
      </c>
      <c r="L5089" s="71">
        <v>0</v>
      </c>
      <c r="M5089" s="8"/>
      <c r="N5089" s="1"/>
      <c r="O5089" s="2">
        <v>3</v>
      </c>
      <c r="P5089" s="2">
        <v>7</v>
      </c>
      <c r="Q5089" s="2">
        <v>2018</v>
      </c>
      <c r="R5089" s="5" t="s">
        <v>1506</v>
      </c>
      <c r="S5089" s="2" t="s">
        <v>6</v>
      </c>
      <c r="T5089" s="5" t="s">
        <v>785</v>
      </c>
      <c r="U5089" s="2">
        <v>2</v>
      </c>
      <c r="V5089" s="30" t="s">
        <v>6</v>
      </c>
      <c r="W5089" s="2">
        <v>0</v>
      </c>
      <c r="X5089" s="44" t="s">
        <v>156</v>
      </c>
      <c r="Y5089" s="2">
        <v>312</v>
      </c>
      <c r="Z5089" s="2">
        <v>7</v>
      </c>
      <c r="AA5089" s="30" t="s">
        <v>6</v>
      </c>
      <c r="AB5089" s="2">
        <v>4</v>
      </c>
      <c r="AC5089" s="7"/>
      <c r="AD5089" s="2">
        <f t="shared" si="2191"/>
        <v>1</v>
      </c>
      <c r="AE5089" s="2">
        <f t="shared" ref="AE5089:AE5092" si="2194">IF(U5089&gt;W5089,1,0)</f>
        <v>1</v>
      </c>
      <c r="AF5089" s="2">
        <f t="shared" si="2192"/>
        <v>0</v>
      </c>
      <c r="AG5089" s="2">
        <f t="shared" ref="AG5089:AG5092" si="2195">IF(W5089&gt;U5089,1,0)</f>
        <v>0</v>
      </c>
      <c r="AH5089" s="2">
        <f t="shared" ref="AH5089:AH5092" si="2196">PRODUCT(Z5089)</f>
        <v>7</v>
      </c>
      <c r="AI5089" s="30" t="s">
        <v>6</v>
      </c>
      <c r="AJ5089" s="2">
        <f t="shared" ref="AJ5089:AJ5092" si="2197">PRODUCT(AB5089)</f>
        <v>4</v>
      </c>
      <c r="AK5089" s="2">
        <v>3</v>
      </c>
      <c r="AL5089" s="2">
        <f t="shared" si="2193"/>
        <v>312</v>
      </c>
      <c r="AN5089" s="2">
        <v>0</v>
      </c>
    </row>
    <row r="5090" spans="1:40" x14ac:dyDescent="0.25">
      <c r="A5090" s="68" t="s">
        <v>440</v>
      </c>
      <c r="B5090" s="69">
        <f>PRODUCT(AD5116)</f>
        <v>0</v>
      </c>
      <c r="C5090" s="69">
        <f>PRODUCT(AE5116)</f>
        <v>0</v>
      </c>
      <c r="D5090" s="69">
        <f>PRODUCT(AF5116)</f>
        <v>0</v>
      </c>
      <c r="E5090" s="69">
        <f>PRODUCT(AG5116)</f>
        <v>0</v>
      </c>
      <c r="F5090" s="69">
        <f>PRODUCT(AH5116)</f>
        <v>0</v>
      </c>
      <c r="G5090" s="70" t="s">
        <v>6</v>
      </c>
      <c r="H5090" s="69">
        <f>PRODUCT(AJ5116)</f>
        <v>0</v>
      </c>
      <c r="I5090" s="69">
        <f>PRODUCT(AK5116)</f>
        <v>0</v>
      </c>
      <c r="J5090" s="70" t="s">
        <v>6</v>
      </c>
      <c r="K5090" s="69">
        <f>PRODUCT(AN5116)</f>
        <v>3</v>
      </c>
      <c r="L5090" s="71">
        <v>0</v>
      </c>
      <c r="M5090" s="8"/>
      <c r="N5090" s="1"/>
      <c r="O5090" s="2">
        <v>10</v>
      </c>
      <c r="P5090" s="2">
        <v>7</v>
      </c>
      <c r="Q5090" s="2">
        <v>2019</v>
      </c>
      <c r="R5090" s="5" t="s">
        <v>1506</v>
      </c>
      <c r="S5090" s="2" t="s">
        <v>6</v>
      </c>
      <c r="T5090" s="5" t="s">
        <v>785</v>
      </c>
      <c r="U5090" s="2">
        <v>2</v>
      </c>
      <c r="V5090" s="30" t="s">
        <v>6</v>
      </c>
      <c r="W5090" s="2">
        <v>0</v>
      </c>
      <c r="X5090" s="44" t="s">
        <v>61</v>
      </c>
      <c r="Y5090" s="2">
        <v>708</v>
      </c>
      <c r="Z5090" s="2">
        <v>6</v>
      </c>
      <c r="AA5090" s="30" t="s">
        <v>6</v>
      </c>
      <c r="AB5090" s="2">
        <v>4</v>
      </c>
      <c r="AC5090" s="7"/>
      <c r="AD5090" s="2">
        <f t="shared" si="2191"/>
        <v>1</v>
      </c>
      <c r="AE5090" s="2">
        <f t="shared" si="2194"/>
        <v>1</v>
      </c>
      <c r="AF5090" s="2">
        <f t="shared" si="2192"/>
        <v>0</v>
      </c>
      <c r="AG5090" s="2">
        <f t="shared" si="2195"/>
        <v>0</v>
      </c>
      <c r="AH5090" s="2">
        <f t="shared" si="2196"/>
        <v>6</v>
      </c>
      <c r="AI5090" s="30" t="s">
        <v>6</v>
      </c>
      <c r="AJ5090" s="2">
        <f t="shared" si="2197"/>
        <v>4</v>
      </c>
      <c r="AK5090" s="2">
        <v>3</v>
      </c>
      <c r="AL5090" s="2">
        <f t="shared" si="2193"/>
        <v>708</v>
      </c>
      <c r="AN5090" s="2">
        <v>0</v>
      </c>
    </row>
    <row r="5091" spans="1:40" x14ac:dyDescent="0.25">
      <c r="A5091" s="68" t="s">
        <v>17</v>
      </c>
      <c r="B5091" s="69">
        <f>SUM(B5088:B5090)</f>
        <v>6</v>
      </c>
      <c r="C5091" s="69">
        <f>SUM(C5088:C5090)</f>
        <v>6</v>
      </c>
      <c r="D5091" s="69">
        <f>SUM(D5088:D5090)</f>
        <v>0</v>
      </c>
      <c r="E5091" s="69">
        <f>SUM(E5088:E5090)</f>
        <v>0</v>
      </c>
      <c r="F5091" s="69">
        <f>SUM(F5088:F5090)</f>
        <v>57</v>
      </c>
      <c r="G5091" s="70" t="s">
        <v>6</v>
      </c>
      <c r="H5091" s="69">
        <f>SUM(H5088:H5090)</f>
        <v>17</v>
      </c>
      <c r="I5091" s="69">
        <f>SUM(I5088:I5090)</f>
        <v>17</v>
      </c>
      <c r="J5091" s="70" t="s">
        <v>6</v>
      </c>
      <c r="K5091" s="69">
        <f>SUM(K5088:K5090)</f>
        <v>3</v>
      </c>
      <c r="L5091" s="71">
        <f>PRODUCT(AM5086/B5091)</f>
        <v>439.16666666666669</v>
      </c>
      <c r="M5091" s="8"/>
      <c r="N5091" s="1"/>
      <c r="O5091" s="2">
        <v>26</v>
      </c>
      <c r="P5091" s="2">
        <v>6</v>
      </c>
      <c r="Q5091" s="2">
        <v>2020</v>
      </c>
      <c r="R5091" s="16" t="s">
        <v>1506</v>
      </c>
      <c r="S5091" s="104" t="s">
        <v>6</v>
      </c>
      <c r="T5091" s="16" t="s">
        <v>785</v>
      </c>
      <c r="U5091" s="2">
        <v>2</v>
      </c>
      <c r="V5091" s="30" t="s">
        <v>6</v>
      </c>
      <c r="W5091" s="2">
        <v>0</v>
      </c>
      <c r="X5091" s="44" t="s">
        <v>1791</v>
      </c>
      <c r="Y5091" s="2">
        <v>475</v>
      </c>
      <c r="Z5091" s="2">
        <v>22</v>
      </c>
      <c r="AA5091" s="30" t="s">
        <v>6</v>
      </c>
      <c r="AB5091" s="2">
        <v>3</v>
      </c>
      <c r="AC5091" s="7"/>
      <c r="AD5091" s="2">
        <f t="shared" si="2191"/>
        <v>1</v>
      </c>
      <c r="AE5091" s="2">
        <f t="shared" si="2194"/>
        <v>1</v>
      </c>
      <c r="AF5091" s="2">
        <f t="shared" si="2192"/>
        <v>0</v>
      </c>
      <c r="AG5091" s="2">
        <f t="shared" si="2195"/>
        <v>0</v>
      </c>
      <c r="AH5091" s="2">
        <f t="shared" si="2196"/>
        <v>22</v>
      </c>
      <c r="AI5091" s="30" t="s">
        <v>6</v>
      </c>
      <c r="AJ5091" s="2">
        <f t="shared" si="2197"/>
        <v>3</v>
      </c>
      <c r="AK5091" s="2">
        <v>3</v>
      </c>
      <c r="AL5091" s="2">
        <f t="shared" si="2193"/>
        <v>475</v>
      </c>
      <c r="AN5091" s="2">
        <v>0</v>
      </c>
    </row>
    <row r="5092" spans="1:40" x14ac:dyDescent="0.25">
      <c r="A5092" s="72" t="s">
        <v>18</v>
      </c>
      <c r="B5092" s="73"/>
      <c r="C5092" s="73"/>
      <c r="D5092" s="73"/>
      <c r="E5092" s="73"/>
      <c r="F5092" s="74">
        <f>PRODUCT(F5091/B5091)</f>
        <v>9.5</v>
      </c>
      <c r="G5092" s="75" t="s">
        <v>6</v>
      </c>
      <c r="H5092" s="74">
        <f>PRODUCT(H5091/B5091)</f>
        <v>2.8333333333333335</v>
      </c>
      <c r="I5092" s="73"/>
      <c r="J5092" s="73"/>
      <c r="K5092" s="73"/>
      <c r="L5092" s="76"/>
      <c r="M5092" s="55"/>
      <c r="N5092" s="1"/>
      <c r="O5092" s="2">
        <v>25</v>
      </c>
      <c r="P5092" s="2">
        <v>7</v>
      </c>
      <c r="Q5092" s="2">
        <v>2020</v>
      </c>
      <c r="R5092" s="16" t="s">
        <v>1506</v>
      </c>
      <c r="S5092" s="104" t="s">
        <v>6</v>
      </c>
      <c r="T5092" s="16" t="s">
        <v>785</v>
      </c>
      <c r="U5092" s="2">
        <v>2</v>
      </c>
      <c r="V5092" s="30" t="s">
        <v>6</v>
      </c>
      <c r="W5092" s="2">
        <v>0</v>
      </c>
      <c r="X5092" s="44" t="s">
        <v>1197</v>
      </c>
      <c r="Y5092" s="2">
        <v>407</v>
      </c>
      <c r="Z5092" s="2">
        <v>10</v>
      </c>
      <c r="AA5092" s="30" t="s">
        <v>6</v>
      </c>
      <c r="AB5092" s="2">
        <v>1</v>
      </c>
      <c r="AD5092" s="2">
        <f t="shared" si="2191"/>
        <v>1</v>
      </c>
      <c r="AE5092" s="2">
        <f t="shared" si="2194"/>
        <v>1</v>
      </c>
      <c r="AF5092" s="2">
        <f t="shared" si="2192"/>
        <v>0</v>
      </c>
      <c r="AG5092" s="2">
        <f t="shared" si="2195"/>
        <v>0</v>
      </c>
      <c r="AH5092" s="2">
        <f t="shared" si="2196"/>
        <v>10</v>
      </c>
      <c r="AI5092" s="30" t="s">
        <v>6</v>
      </c>
      <c r="AJ5092" s="2">
        <f t="shared" si="2197"/>
        <v>1</v>
      </c>
      <c r="AK5092" s="2">
        <v>3</v>
      </c>
      <c r="AL5092" s="2">
        <f t="shared" si="2193"/>
        <v>407</v>
      </c>
      <c r="AN5092" s="2">
        <v>0</v>
      </c>
    </row>
    <row r="5093" spans="1:40" x14ac:dyDescent="0.25">
      <c r="B5093" s="10"/>
      <c r="C5093" s="10"/>
      <c r="D5093" s="10"/>
      <c r="E5093" s="10"/>
      <c r="F5093" s="10"/>
      <c r="G5093" s="10"/>
      <c r="H5093" s="10"/>
      <c r="I5093" s="10"/>
      <c r="J5093" s="10"/>
      <c r="K5093" s="10"/>
      <c r="L5093" s="8"/>
      <c r="O5093" s="2"/>
      <c r="R5093" s="7"/>
      <c r="T5093" s="7"/>
      <c r="AC5093" s="7"/>
      <c r="AD5093" s="7"/>
      <c r="AE5093" s="7"/>
      <c r="AF5093" s="7"/>
      <c r="AG5093" s="7"/>
      <c r="AH5093" s="7"/>
      <c r="AI5093" s="7"/>
      <c r="AJ5093" s="7"/>
      <c r="AK5093" s="7"/>
      <c r="AN5093" s="7"/>
    </row>
    <row r="5094" spans="1:40" x14ac:dyDescent="0.25">
      <c r="A5094" s="77" t="s">
        <v>627</v>
      </c>
      <c r="B5094" s="64" t="s">
        <v>0</v>
      </c>
      <c r="C5094" s="64" t="s">
        <v>10</v>
      </c>
      <c r="D5094" s="64" t="s">
        <v>1</v>
      </c>
      <c r="E5094" s="64" t="s">
        <v>11</v>
      </c>
      <c r="F5094" s="65" t="s">
        <v>12</v>
      </c>
      <c r="G5094" s="66"/>
      <c r="H5094" s="64"/>
      <c r="I5094" s="65" t="s">
        <v>13</v>
      </c>
      <c r="J5094" s="66"/>
      <c r="K5094" s="64"/>
      <c r="L5094" s="67" t="s">
        <v>14</v>
      </c>
      <c r="O5094" s="2"/>
      <c r="R5094" s="7"/>
      <c r="T5094" s="7"/>
      <c r="AC5094" s="7"/>
      <c r="AD5094" s="7"/>
      <c r="AE5094" s="7"/>
      <c r="AF5094" s="7"/>
      <c r="AG5094" s="7"/>
      <c r="AH5094" s="7"/>
      <c r="AI5094" s="7"/>
      <c r="AJ5094" s="7"/>
      <c r="AK5094" s="7"/>
      <c r="AN5094" s="7"/>
    </row>
    <row r="5095" spans="1:40" x14ac:dyDescent="0.25">
      <c r="A5095" s="68" t="s">
        <v>16</v>
      </c>
      <c r="B5095" s="69">
        <f t="shared" ref="B5095:F5098" si="2198">PRODUCT(B3981)</f>
        <v>6</v>
      </c>
      <c r="C5095" s="69">
        <f t="shared" si="2198"/>
        <v>0</v>
      </c>
      <c r="D5095" s="69">
        <f t="shared" si="2198"/>
        <v>0</v>
      </c>
      <c r="E5095" s="69">
        <f t="shared" si="2198"/>
        <v>6</v>
      </c>
      <c r="F5095" s="69">
        <f t="shared" si="2198"/>
        <v>12</v>
      </c>
      <c r="G5095" s="70" t="s">
        <v>6</v>
      </c>
      <c r="H5095" s="69">
        <f t="shared" ref="H5095:I5098" si="2199">PRODUCT(H3981)</f>
        <v>65</v>
      </c>
      <c r="I5095" s="69">
        <f t="shared" si="2199"/>
        <v>1</v>
      </c>
      <c r="J5095" s="70" t="s">
        <v>6</v>
      </c>
      <c r="K5095" s="69">
        <f t="shared" ref="K5095:L5098" si="2200">PRODUCT(K3981)</f>
        <v>17</v>
      </c>
      <c r="L5095" s="71">
        <f t="shared" si="2200"/>
        <v>290.66666666666669</v>
      </c>
      <c r="M5095" s="8"/>
      <c r="N5095" s="38"/>
      <c r="O5095" s="2"/>
      <c r="R5095" s="7"/>
      <c r="T5095" s="7"/>
      <c r="AC5095" s="7"/>
      <c r="AD5095" s="7"/>
      <c r="AE5095" s="7"/>
      <c r="AF5095" s="7"/>
      <c r="AG5095" s="7"/>
      <c r="AH5095" s="7"/>
      <c r="AI5095" s="7"/>
      <c r="AJ5095" s="7"/>
      <c r="AK5095" s="7"/>
      <c r="AN5095" s="7"/>
    </row>
    <row r="5096" spans="1:40" x14ac:dyDescent="0.25">
      <c r="A5096" s="68" t="s">
        <v>439</v>
      </c>
      <c r="B5096" s="69">
        <f t="shared" si="2198"/>
        <v>0</v>
      </c>
      <c r="C5096" s="69">
        <f t="shared" si="2198"/>
        <v>0</v>
      </c>
      <c r="D5096" s="69">
        <f t="shared" si="2198"/>
        <v>0</v>
      </c>
      <c r="E5096" s="69">
        <f t="shared" si="2198"/>
        <v>0</v>
      </c>
      <c r="F5096" s="69">
        <f t="shared" si="2198"/>
        <v>0</v>
      </c>
      <c r="G5096" s="70" t="s">
        <v>6</v>
      </c>
      <c r="H5096" s="69">
        <f t="shared" si="2199"/>
        <v>0</v>
      </c>
      <c r="I5096" s="69">
        <f t="shared" si="2199"/>
        <v>0</v>
      </c>
      <c r="J5096" s="70" t="s">
        <v>6</v>
      </c>
      <c r="K5096" s="69">
        <f t="shared" si="2200"/>
        <v>0</v>
      </c>
      <c r="L5096" s="71">
        <f t="shared" si="2200"/>
        <v>0</v>
      </c>
      <c r="M5096" s="8"/>
      <c r="N5096" s="38"/>
      <c r="O5096" s="2"/>
      <c r="R5096" s="7"/>
      <c r="T5096" s="7"/>
      <c r="AC5096" s="7"/>
      <c r="AD5096" s="7"/>
      <c r="AE5096" s="7"/>
      <c r="AF5096" s="7"/>
      <c r="AG5096" s="7"/>
      <c r="AH5096" s="7"/>
      <c r="AI5096" s="7"/>
      <c r="AJ5096" s="7"/>
      <c r="AK5096" s="7"/>
      <c r="AN5096" s="7"/>
    </row>
    <row r="5097" spans="1:40" x14ac:dyDescent="0.25">
      <c r="A5097" s="68" t="s">
        <v>440</v>
      </c>
      <c r="B5097" s="69">
        <f t="shared" si="2198"/>
        <v>0</v>
      </c>
      <c r="C5097" s="69">
        <f t="shared" si="2198"/>
        <v>0</v>
      </c>
      <c r="D5097" s="69">
        <f t="shared" si="2198"/>
        <v>0</v>
      </c>
      <c r="E5097" s="69">
        <f t="shared" si="2198"/>
        <v>0</v>
      </c>
      <c r="F5097" s="69">
        <f t="shared" si="2198"/>
        <v>0</v>
      </c>
      <c r="G5097" s="70" t="s">
        <v>6</v>
      </c>
      <c r="H5097" s="69">
        <f t="shared" si="2199"/>
        <v>0</v>
      </c>
      <c r="I5097" s="69">
        <f t="shared" si="2199"/>
        <v>0</v>
      </c>
      <c r="J5097" s="70" t="s">
        <v>6</v>
      </c>
      <c r="K5097" s="69">
        <f t="shared" si="2200"/>
        <v>0</v>
      </c>
      <c r="L5097" s="71">
        <f t="shared" si="2200"/>
        <v>0</v>
      </c>
      <c r="M5097" s="8"/>
      <c r="N5097" s="38"/>
      <c r="O5097" s="2"/>
      <c r="R5097" s="7"/>
      <c r="T5097" s="7"/>
      <c r="AC5097" s="7"/>
      <c r="AD5097" s="7"/>
      <c r="AE5097" s="7"/>
      <c r="AF5097" s="7"/>
      <c r="AG5097" s="7"/>
      <c r="AH5097" s="7"/>
      <c r="AI5097" s="7"/>
      <c r="AJ5097" s="7"/>
      <c r="AK5097" s="7"/>
      <c r="AN5097" s="7"/>
    </row>
    <row r="5098" spans="1:40" x14ac:dyDescent="0.25">
      <c r="A5098" s="68" t="s">
        <v>17</v>
      </c>
      <c r="B5098" s="69">
        <f t="shared" si="2198"/>
        <v>6</v>
      </c>
      <c r="C5098" s="69">
        <f t="shared" si="2198"/>
        <v>0</v>
      </c>
      <c r="D5098" s="69">
        <f t="shared" si="2198"/>
        <v>0</v>
      </c>
      <c r="E5098" s="69">
        <f t="shared" si="2198"/>
        <v>6</v>
      </c>
      <c r="F5098" s="69">
        <f t="shared" si="2198"/>
        <v>12</v>
      </c>
      <c r="G5098" s="70" t="s">
        <v>6</v>
      </c>
      <c r="H5098" s="69">
        <f t="shared" si="2199"/>
        <v>65</v>
      </c>
      <c r="I5098" s="69">
        <f t="shared" si="2199"/>
        <v>1</v>
      </c>
      <c r="J5098" s="70" t="s">
        <v>6</v>
      </c>
      <c r="K5098" s="69">
        <f t="shared" si="2200"/>
        <v>17</v>
      </c>
      <c r="L5098" s="71">
        <f t="shared" si="2200"/>
        <v>290.66666666666669</v>
      </c>
      <c r="M5098" s="8"/>
      <c r="N5098" s="38"/>
      <c r="O5098" s="2"/>
      <c r="R5098" s="7"/>
      <c r="T5098" s="7"/>
      <c r="AC5098" s="7"/>
      <c r="AD5098" s="7"/>
      <c r="AE5098" s="7"/>
      <c r="AF5098" s="7"/>
      <c r="AG5098" s="7"/>
      <c r="AH5098" s="7"/>
      <c r="AI5098" s="7"/>
      <c r="AJ5098" s="7"/>
      <c r="AK5098" s="7"/>
      <c r="AN5098" s="7"/>
    </row>
    <row r="5099" spans="1:40" x14ac:dyDescent="0.25">
      <c r="A5099" s="72" t="s">
        <v>18</v>
      </c>
      <c r="B5099" s="73"/>
      <c r="C5099" s="73"/>
      <c r="D5099" s="73"/>
      <c r="E5099" s="73"/>
      <c r="F5099" s="74">
        <f>PRODUCT(F5098/B5098)</f>
        <v>2</v>
      </c>
      <c r="G5099" s="75" t="s">
        <v>6</v>
      </c>
      <c r="H5099" s="74">
        <f>PRODUCT(H5098/B5098)</f>
        <v>10.833333333333334</v>
      </c>
      <c r="I5099" s="73"/>
      <c r="J5099" s="73"/>
      <c r="K5099" s="73"/>
      <c r="L5099" s="76"/>
      <c r="M5099" s="55"/>
      <c r="N5099" s="40"/>
      <c r="O5099" s="2"/>
      <c r="R5099" s="7"/>
      <c r="T5099" s="7"/>
      <c r="AC5099" s="7"/>
      <c r="AD5099" s="7"/>
      <c r="AE5099" s="7"/>
      <c r="AF5099" s="7"/>
      <c r="AG5099" s="7"/>
      <c r="AH5099" s="7"/>
      <c r="AI5099" s="7"/>
      <c r="AJ5099" s="7"/>
      <c r="AK5099" s="7"/>
      <c r="AN5099" s="7"/>
    </row>
    <row r="5100" spans="1:40" x14ac:dyDescent="0.25">
      <c r="B5100" s="10"/>
      <c r="C5100" s="10"/>
      <c r="D5100" s="10"/>
      <c r="E5100" s="10"/>
      <c r="F5100" s="55"/>
      <c r="G5100" s="11"/>
      <c r="H5100" s="55"/>
      <c r="I5100" s="10"/>
      <c r="J5100" s="10"/>
      <c r="K5100" s="10"/>
      <c r="L5100" s="8"/>
      <c r="M5100" s="55"/>
      <c r="N5100" s="40"/>
      <c r="O5100" s="2"/>
      <c r="R5100" s="7"/>
      <c r="T5100" s="7"/>
      <c r="AC5100" s="7"/>
      <c r="AD5100" s="7"/>
      <c r="AE5100" s="7"/>
      <c r="AF5100" s="7"/>
      <c r="AG5100" s="7"/>
      <c r="AH5100" s="7"/>
      <c r="AI5100" s="7"/>
      <c r="AJ5100" s="7"/>
      <c r="AK5100" s="7"/>
      <c r="AN5100" s="7"/>
    </row>
    <row r="5101" spans="1:40" x14ac:dyDescent="0.25">
      <c r="A5101" s="63" t="s">
        <v>628</v>
      </c>
      <c r="B5101" s="64"/>
      <c r="C5101" s="64"/>
      <c r="D5101" s="64"/>
      <c r="E5101" s="64"/>
      <c r="F5101" s="64"/>
      <c r="G5101" s="64"/>
      <c r="H5101" s="64"/>
      <c r="I5101" s="64"/>
      <c r="J5101" s="64"/>
      <c r="K5101" s="64"/>
      <c r="L5101" s="67"/>
      <c r="O5101" s="2"/>
      <c r="R5101" s="7"/>
      <c r="T5101" s="7"/>
      <c r="AC5101" s="7"/>
      <c r="AD5101" s="7"/>
      <c r="AE5101" s="7"/>
      <c r="AF5101" s="7"/>
      <c r="AG5101" s="7"/>
      <c r="AH5101" s="7"/>
      <c r="AI5101" s="7"/>
      <c r="AJ5101" s="7"/>
      <c r="AK5101" s="7"/>
      <c r="AN5101" s="7"/>
    </row>
    <row r="5102" spans="1:40" x14ac:dyDescent="0.25">
      <c r="A5102" s="68" t="s">
        <v>24</v>
      </c>
      <c r="B5102" s="69" t="s">
        <v>0</v>
      </c>
      <c r="C5102" s="69" t="s">
        <v>10</v>
      </c>
      <c r="D5102" s="69" t="s">
        <v>1</v>
      </c>
      <c r="E5102" s="69" t="s">
        <v>11</v>
      </c>
      <c r="F5102" s="78" t="s">
        <v>12</v>
      </c>
      <c r="G5102" s="70"/>
      <c r="H5102" s="69"/>
      <c r="I5102" s="78" t="s">
        <v>13</v>
      </c>
      <c r="J5102" s="70"/>
      <c r="K5102" s="69"/>
      <c r="L5102" s="71" t="s">
        <v>14</v>
      </c>
      <c r="O5102" s="2"/>
      <c r="R5102" s="7"/>
      <c r="T5102" s="7"/>
      <c r="AC5102" s="7"/>
      <c r="AD5102" s="7"/>
      <c r="AE5102" s="7"/>
      <c r="AF5102" s="7"/>
      <c r="AG5102" s="7"/>
      <c r="AH5102" s="7"/>
      <c r="AI5102" s="7"/>
      <c r="AJ5102" s="7"/>
      <c r="AK5102" s="7"/>
      <c r="AN5102" s="7"/>
    </row>
    <row r="5103" spans="1:40" x14ac:dyDescent="0.25">
      <c r="A5103" s="68" t="s">
        <v>16</v>
      </c>
      <c r="B5103" s="69">
        <f>PRODUCT(B5088+B5095)</f>
        <v>12</v>
      </c>
      <c r="C5103" s="69">
        <f>PRODUCT(C5088+E5095)</f>
        <v>12</v>
      </c>
      <c r="D5103" s="69">
        <f>PRODUCT(D5088+D5095)</f>
        <v>0</v>
      </c>
      <c r="E5103" s="69">
        <f>PRODUCT(E5088+C5095)</f>
        <v>0</v>
      </c>
      <c r="F5103" s="69">
        <f>PRODUCT(F5088+H5095)</f>
        <v>122</v>
      </c>
      <c r="G5103" s="70" t="s">
        <v>6</v>
      </c>
      <c r="H5103" s="69">
        <f>PRODUCT(H5088+F5095)</f>
        <v>29</v>
      </c>
      <c r="I5103" s="69">
        <f>PRODUCT(I5088+K5095)</f>
        <v>34</v>
      </c>
      <c r="J5103" s="70" t="s">
        <v>6</v>
      </c>
      <c r="K5103" s="69">
        <f>PRODUCT(K5088+I5095)</f>
        <v>1</v>
      </c>
      <c r="L5103" s="71">
        <f>PRODUCT(((B5088*L5088)+B5095*L5095))/B5103</f>
        <v>364.91666666666669</v>
      </c>
      <c r="M5103" s="8"/>
      <c r="N5103" s="38"/>
      <c r="O5103" s="2"/>
      <c r="R5103" s="7"/>
      <c r="T5103" s="7"/>
      <c r="AC5103" s="7"/>
      <c r="AD5103" s="7"/>
      <c r="AE5103" s="7"/>
      <c r="AF5103" s="7"/>
      <c r="AG5103" s="7"/>
      <c r="AH5103" s="7"/>
      <c r="AI5103" s="7"/>
      <c r="AJ5103" s="7"/>
      <c r="AK5103" s="7"/>
      <c r="AN5103" s="7"/>
    </row>
    <row r="5104" spans="1:40" x14ac:dyDescent="0.25">
      <c r="A5104" s="68" t="s">
        <v>439</v>
      </c>
      <c r="B5104" s="69">
        <f>PRODUCT(B5089+B5096)</f>
        <v>0</v>
      </c>
      <c r="C5104" s="69">
        <f>PRODUCT(C5089+E5096)</f>
        <v>0</v>
      </c>
      <c r="D5104" s="69">
        <f>PRODUCT(D5089+D5096)</f>
        <v>0</v>
      </c>
      <c r="E5104" s="69">
        <f>PRODUCT(E5089+C5096)</f>
        <v>0</v>
      </c>
      <c r="F5104" s="69">
        <f>PRODUCT(F5089+H5096)</f>
        <v>0</v>
      </c>
      <c r="G5104" s="70" t="s">
        <v>6</v>
      </c>
      <c r="H5104" s="69">
        <f>PRODUCT(H5089+F5096)</f>
        <v>0</v>
      </c>
      <c r="I5104" s="69">
        <f>PRODUCT(I5089+K5096)</f>
        <v>0</v>
      </c>
      <c r="J5104" s="70" t="s">
        <v>6</v>
      </c>
      <c r="K5104" s="69">
        <f>PRODUCT(K5089+I5096)</f>
        <v>0</v>
      </c>
      <c r="L5104" s="71">
        <v>0</v>
      </c>
      <c r="M5104" s="8"/>
      <c r="N5104" s="38"/>
      <c r="O5104" s="2"/>
      <c r="R5104" s="7"/>
      <c r="T5104" s="7"/>
      <c r="AC5104" s="7"/>
      <c r="AD5104" s="7"/>
      <c r="AE5104" s="7"/>
      <c r="AF5104" s="7"/>
      <c r="AG5104" s="7"/>
      <c r="AH5104" s="7"/>
      <c r="AI5104" s="7"/>
      <c r="AJ5104" s="7"/>
      <c r="AK5104" s="7"/>
      <c r="AN5104" s="7"/>
    </row>
    <row r="5105" spans="1:40" x14ac:dyDescent="0.25">
      <c r="A5105" s="68" t="s">
        <v>440</v>
      </c>
      <c r="B5105" s="69">
        <f>PRODUCT(B5090+B5097)</f>
        <v>0</v>
      </c>
      <c r="C5105" s="69">
        <f>PRODUCT(C5090+E5097)</f>
        <v>0</v>
      </c>
      <c r="D5105" s="69">
        <f>PRODUCT(D5090+D5097)</f>
        <v>0</v>
      </c>
      <c r="E5105" s="69">
        <f>PRODUCT(E5090+C5097)</f>
        <v>0</v>
      </c>
      <c r="F5105" s="69">
        <f>PRODUCT(F5090+H5097)</f>
        <v>0</v>
      </c>
      <c r="G5105" s="70" t="s">
        <v>6</v>
      </c>
      <c r="H5105" s="69">
        <f>PRODUCT(H5090+F5097)</f>
        <v>0</v>
      </c>
      <c r="I5105" s="69">
        <f>PRODUCT(I5090+K5097)</f>
        <v>0</v>
      </c>
      <c r="J5105" s="70" t="s">
        <v>6</v>
      </c>
      <c r="K5105" s="69">
        <f>PRODUCT(K5090+I5097)</f>
        <v>3</v>
      </c>
      <c r="L5105" s="71">
        <v>0</v>
      </c>
      <c r="M5105" s="8"/>
      <c r="N5105" s="38"/>
      <c r="O5105" s="2"/>
      <c r="R5105" s="7"/>
      <c r="T5105" s="7"/>
      <c r="AC5105" s="7"/>
      <c r="AD5105" s="7"/>
      <c r="AE5105" s="7"/>
      <c r="AF5105" s="7"/>
      <c r="AG5105" s="7"/>
      <c r="AH5105" s="7"/>
      <c r="AI5105" s="7"/>
      <c r="AJ5105" s="7"/>
      <c r="AK5105" s="7"/>
      <c r="AN5105" s="7"/>
    </row>
    <row r="5106" spans="1:40" x14ac:dyDescent="0.25">
      <c r="A5106" s="68" t="s">
        <v>17</v>
      </c>
      <c r="B5106" s="69">
        <f>PRODUCT(B5091+B5098)</f>
        <v>12</v>
      </c>
      <c r="C5106" s="69">
        <f>PRODUCT(C5091+E5098)</f>
        <v>12</v>
      </c>
      <c r="D5106" s="69">
        <f>PRODUCT(D5091+D5098)</f>
        <v>0</v>
      </c>
      <c r="E5106" s="69">
        <f>PRODUCT(E5091+C5098)</f>
        <v>0</v>
      </c>
      <c r="F5106" s="69">
        <f>PRODUCT(F5091+H5098)</f>
        <v>122</v>
      </c>
      <c r="G5106" s="70" t="s">
        <v>6</v>
      </c>
      <c r="H5106" s="69">
        <f>PRODUCT(H5091+F5098)</f>
        <v>29</v>
      </c>
      <c r="I5106" s="69">
        <f>PRODUCT(I5091+K5098)</f>
        <v>34</v>
      </c>
      <c r="J5106" s="70" t="s">
        <v>6</v>
      </c>
      <c r="K5106" s="69">
        <f>PRODUCT(K5091+I5098)</f>
        <v>4</v>
      </c>
      <c r="L5106" s="71">
        <f>PRODUCT(((B5091*L5091)+B5098*L5098))/B5106</f>
        <v>364.91666666666669</v>
      </c>
      <c r="M5106" s="8"/>
      <c r="N5106" s="38"/>
      <c r="O5106" s="2"/>
      <c r="R5106" s="7"/>
      <c r="T5106" s="7"/>
      <c r="AC5106" s="7"/>
      <c r="AD5106" s="7"/>
      <c r="AE5106" s="7"/>
      <c r="AF5106" s="7"/>
      <c r="AG5106" s="7"/>
      <c r="AH5106" s="7"/>
      <c r="AI5106" s="7"/>
      <c r="AJ5106" s="7"/>
      <c r="AK5106" s="7"/>
      <c r="AN5106" s="7"/>
    </row>
    <row r="5107" spans="1:40" x14ac:dyDescent="0.25">
      <c r="A5107" s="72" t="s">
        <v>18</v>
      </c>
      <c r="B5107" s="73"/>
      <c r="C5107" s="73"/>
      <c r="D5107" s="73"/>
      <c r="E5107" s="73"/>
      <c r="F5107" s="74">
        <f>PRODUCT(F5106/B5106)</f>
        <v>10.166666666666666</v>
      </c>
      <c r="G5107" s="74" t="s">
        <v>6</v>
      </c>
      <c r="H5107" s="74">
        <f>PRODUCT(H5106/B5106)</f>
        <v>2.4166666666666665</v>
      </c>
      <c r="I5107" s="86"/>
      <c r="J5107" s="86"/>
      <c r="K5107" s="86"/>
      <c r="L5107" s="76"/>
      <c r="M5107" s="55"/>
      <c r="N5107" s="40"/>
      <c r="O5107" s="2"/>
      <c r="R5107" s="7"/>
      <c r="T5107" s="7"/>
      <c r="AC5107" s="7"/>
      <c r="AD5107" s="7"/>
      <c r="AE5107" s="7"/>
      <c r="AF5107" s="7"/>
      <c r="AG5107" s="7"/>
      <c r="AH5107" s="7"/>
      <c r="AI5107" s="7"/>
      <c r="AJ5107" s="7"/>
      <c r="AK5107" s="7"/>
      <c r="AN5107" s="7"/>
    </row>
    <row r="5108" spans="1:40" x14ac:dyDescent="0.25">
      <c r="A5108" s="7"/>
      <c r="B5108" s="10"/>
      <c r="C5108" s="10"/>
      <c r="D5108" s="10"/>
      <c r="E5108" s="10"/>
      <c r="F5108" s="10"/>
      <c r="G5108" s="10"/>
      <c r="H5108" s="10"/>
      <c r="I5108" s="10"/>
      <c r="J5108" s="10"/>
      <c r="K5108" s="10"/>
      <c r="L5108" s="54"/>
      <c r="M5108" s="55"/>
      <c r="N5108" s="40"/>
      <c r="O5108" s="2"/>
      <c r="R5108" s="7"/>
      <c r="T5108" s="7"/>
      <c r="AC5108" s="7"/>
      <c r="AD5108" s="7"/>
      <c r="AE5108" s="7"/>
      <c r="AF5108" s="7"/>
      <c r="AG5108" s="7"/>
      <c r="AH5108" s="7"/>
      <c r="AI5108" s="7"/>
      <c r="AJ5108" s="7"/>
      <c r="AK5108" s="7"/>
      <c r="AN5108" s="7"/>
    </row>
    <row r="5109" spans="1:40" x14ac:dyDescent="0.25">
      <c r="A5109" s="7"/>
      <c r="B5109" s="10"/>
      <c r="C5109" s="10"/>
      <c r="D5109" s="10"/>
      <c r="E5109" s="10"/>
      <c r="F5109" s="10" t="s">
        <v>551</v>
      </c>
      <c r="G5109" s="10"/>
      <c r="H5109" s="10"/>
      <c r="I5109" s="10"/>
      <c r="J5109" s="10"/>
      <c r="K5109" s="10"/>
      <c r="L5109" s="10"/>
      <c r="M5109" s="55"/>
      <c r="N5109" s="40"/>
      <c r="O5109" s="2"/>
      <c r="R5109" s="7"/>
      <c r="T5109" s="7"/>
      <c r="AC5109" s="7"/>
      <c r="AD5109" s="7"/>
      <c r="AE5109" s="7"/>
      <c r="AF5109" s="7"/>
      <c r="AG5109" s="7"/>
      <c r="AH5109" s="7"/>
      <c r="AI5109" s="7"/>
      <c r="AJ5109" s="7"/>
      <c r="AK5109" s="7"/>
      <c r="AN5109" s="7"/>
    </row>
    <row r="5110" spans="1:40" x14ac:dyDescent="0.25">
      <c r="A5110" s="7"/>
      <c r="B5110" s="10"/>
      <c r="C5110" s="10"/>
      <c r="D5110" s="10"/>
      <c r="E5110" s="10"/>
      <c r="F5110" s="10" t="s">
        <v>433</v>
      </c>
      <c r="G5110" s="10"/>
      <c r="H5110" s="10"/>
      <c r="I5110" s="10"/>
      <c r="J5110" s="10"/>
      <c r="K5110" s="10"/>
      <c r="L5110" s="57">
        <f>PRODUCT(C5091/B5091)</f>
        <v>1</v>
      </c>
      <c r="M5110" s="55"/>
      <c r="N5110" s="40"/>
      <c r="O5110" s="2"/>
      <c r="R5110" s="7"/>
      <c r="T5110" s="7"/>
      <c r="AC5110" s="7"/>
      <c r="AD5110" s="7"/>
      <c r="AE5110" s="7"/>
      <c r="AF5110" s="7"/>
      <c r="AG5110" s="7"/>
      <c r="AH5110" s="7"/>
      <c r="AI5110" s="7"/>
      <c r="AJ5110" s="7"/>
      <c r="AK5110" s="7"/>
      <c r="AN5110" s="7"/>
    </row>
    <row r="5111" spans="1:40" x14ac:dyDescent="0.25">
      <c r="A5111" s="7"/>
      <c r="B5111" s="10"/>
      <c r="C5111" s="10"/>
      <c r="D5111" s="10"/>
      <c r="E5111" s="10"/>
      <c r="F5111" s="10" t="s">
        <v>434</v>
      </c>
      <c r="G5111" s="10"/>
      <c r="H5111" s="10"/>
      <c r="I5111" s="10"/>
      <c r="J5111" s="10"/>
      <c r="K5111" s="10"/>
      <c r="L5111" s="57">
        <f>PRODUCT(E5098/B5098)</f>
        <v>1</v>
      </c>
      <c r="O5111" s="2"/>
      <c r="R5111" s="7"/>
      <c r="T5111" s="7"/>
      <c r="AC5111" s="7"/>
      <c r="AD5111" s="7"/>
      <c r="AE5111" s="7"/>
      <c r="AF5111" s="7"/>
      <c r="AG5111" s="7"/>
      <c r="AH5111" s="7"/>
      <c r="AI5111" s="7"/>
      <c r="AJ5111" s="7"/>
      <c r="AK5111" s="7"/>
      <c r="AN5111" s="7"/>
    </row>
    <row r="5112" spans="1:40" x14ac:dyDescent="0.25">
      <c r="A5112" s="7"/>
      <c r="B5112" s="10"/>
      <c r="C5112" s="10"/>
      <c r="D5112" s="10"/>
      <c r="E5112" s="10"/>
      <c r="F5112" s="10" t="s">
        <v>435</v>
      </c>
      <c r="G5112" s="10"/>
      <c r="H5112" s="10"/>
      <c r="I5112" s="10"/>
      <c r="J5112" s="10"/>
      <c r="K5112" s="10"/>
      <c r="L5112" s="57">
        <f>PRODUCT(C5106/B5106)</f>
        <v>1</v>
      </c>
      <c r="O5112" s="2"/>
      <c r="R5112" s="7"/>
      <c r="T5112" s="7"/>
      <c r="AC5112" s="7"/>
      <c r="AD5112" s="7"/>
      <c r="AE5112" s="7"/>
      <c r="AF5112" s="7"/>
      <c r="AG5112" s="7"/>
      <c r="AH5112" s="7"/>
      <c r="AI5112" s="7"/>
      <c r="AJ5112" s="7"/>
      <c r="AK5112" s="7"/>
      <c r="AN5112" s="7"/>
    </row>
    <row r="5113" spans="1:40" x14ac:dyDescent="0.25">
      <c r="A5113" s="7"/>
      <c r="B5113" s="10"/>
      <c r="C5113" s="10"/>
      <c r="D5113" s="10"/>
      <c r="E5113" s="10"/>
      <c r="F5113" s="10"/>
      <c r="G5113" s="10"/>
      <c r="H5113" s="10"/>
      <c r="I5113" s="10"/>
      <c r="J5113" s="10"/>
      <c r="K5113" s="10"/>
      <c r="L5113" s="54"/>
      <c r="R5113" s="10" t="s">
        <v>25</v>
      </c>
      <c r="AC5113" s="10" t="s">
        <v>3</v>
      </c>
      <c r="AD5113" s="3">
        <f>SUM(AD5114:AD5115)</f>
        <v>0</v>
      </c>
      <c r="AE5113" s="3">
        <f>SUM(AE5114:AE5115)</f>
        <v>0</v>
      </c>
      <c r="AF5113" s="3">
        <f>SUM(AF5114:AF5115)</f>
        <v>0</v>
      </c>
      <c r="AG5113" s="3">
        <f>SUM(AG5114:AG5115)</f>
        <v>0</v>
      </c>
      <c r="AH5113" s="3">
        <f>SUM(AH5114:AH5115)</f>
        <v>0</v>
      </c>
      <c r="AJ5113" s="3">
        <f>SUM(AJ5114:AJ5115)</f>
        <v>0</v>
      </c>
      <c r="AK5113" s="3">
        <f>SUM(AK5114:AK5115)</f>
        <v>0</v>
      </c>
      <c r="AL5113" s="3">
        <f>SUM(AL5114:AL5115)</f>
        <v>0</v>
      </c>
      <c r="AN5113" s="3">
        <f>SUM(AN5114:AN5115)</f>
        <v>0</v>
      </c>
    </row>
    <row r="5114" spans="1:40" x14ac:dyDescent="0.25">
      <c r="A5114" s="7"/>
      <c r="B5114" s="10"/>
      <c r="C5114" s="10"/>
      <c r="D5114" s="10"/>
      <c r="E5114" s="10"/>
      <c r="F5114" s="1"/>
      <c r="G5114" s="1"/>
      <c r="H5114" s="1"/>
      <c r="I5114" s="1"/>
      <c r="J5114" s="1"/>
      <c r="K5114" s="1"/>
      <c r="L5114" s="1"/>
      <c r="O5114" s="2"/>
      <c r="R5114" s="7"/>
      <c r="T5114" s="7"/>
      <c r="AC5114" s="7"/>
      <c r="AD5114" s="7"/>
      <c r="AE5114" s="7"/>
      <c r="AF5114" s="7"/>
      <c r="AG5114" s="7"/>
      <c r="AH5114" s="7"/>
      <c r="AI5114" s="7"/>
      <c r="AJ5114" s="7"/>
      <c r="AK5114" s="7"/>
      <c r="AN5114" s="7"/>
    </row>
    <row r="5115" spans="1:40" x14ac:dyDescent="0.25">
      <c r="A5115" s="1"/>
      <c r="B5115" s="1"/>
      <c r="C5115" s="1"/>
      <c r="D5115" s="1"/>
      <c r="E5115" s="1"/>
      <c r="F5115" s="1"/>
      <c r="G5115" s="1"/>
      <c r="H5115" s="1"/>
      <c r="I5115" s="1"/>
      <c r="J5115" s="1"/>
      <c r="K5115" s="1"/>
      <c r="L5115" s="1"/>
      <c r="O5115" s="2"/>
      <c r="R5115" s="7"/>
      <c r="T5115" s="7"/>
      <c r="AC5115" s="7"/>
      <c r="AD5115" s="7"/>
      <c r="AE5115" s="7"/>
      <c r="AF5115" s="7"/>
      <c r="AG5115" s="7"/>
      <c r="AH5115" s="7"/>
      <c r="AI5115" s="7"/>
      <c r="AJ5115" s="7"/>
      <c r="AK5115" s="7"/>
      <c r="AN5115" s="7"/>
    </row>
    <row r="5116" spans="1:40" x14ac:dyDescent="0.25">
      <c r="A5116" s="7"/>
      <c r="B5116" s="10"/>
      <c r="C5116" s="10"/>
      <c r="D5116" s="10"/>
      <c r="E5116" s="10"/>
      <c r="F5116" s="10"/>
      <c r="G5116" s="10"/>
      <c r="H5116" s="10"/>
      <c r="I5116" s="10"/>
      <c r="J5116" s="10"/>
      <c r="K5116" s="10"/>
      <c r="L5116" s="54"/>
      <c r="O5116" s="2"/>
      <c r="R5116" s="10" t="s">
        <v>32</v>
      </c>
      <c r="T5116" s="7"/>
      <c r="AC5116" s="10" t="s">
        <v>4</v>
      </c>
      <c r="AD5116" s="3">
        <f>SUM(AD5117:AD5121)</f>
        <v>0</v>
      </c>
      <c r="AE5116" s="3">
        <f>SUM(AE5117:AE5121)</f>
        <v>0</v>
      </c>
      <c r="AF5116" s="3">
        <f>SUM(AF5117:AF5121)</f>
        <v>0</v>
      </c>
      <c r="AG5116" s="3">
        <f>SUM(AG5117:AG5121)</f>
        <v>0</v>
      </c>
      <c r="AH5116" s="3">
        <f>SUM(AH5117:AH5121)</f>
        <v>0</v>
      </c>
      <c r="AI5116" s="7"/>
      <c r="AJ5116" s="3">
        <f>SUM(AJ5117:AJ5121)</f>
        <v>0</v>
      </c>
      <c r="AK5116" s="3">
        <v>0</v>
      </c>
      <c r="AL5116" s="3">
        <f>SUM(AL5117:AL5121)</f>
        <v>0</v>
      </c>
      <c r="AN5116" s="3">
        <v>3</v>
      </c>
    </row>
    <row r="5117" spans="1:40" x14ac:dyDescent="0.25">
      <c r="A5117" s="7"/>
      <c r="B5117" s="10"/>
      <c r="C5117" s="10"/>
      <c r="D5117" s="10"/>
      <c r="E5117" s="10"/>
      <c r="F5117" s="10"/>
      <c r="G5117" s="10"/>
      <c r="H5117" s="10"/>
      <c r="I5117" s="10"/>
      <c r="J5117" s="10"/>
      <c r="K5117" s="10"/>
      <c r="L5117" s="54"/>
      <c r="O5117" s="2"/>
      <c r="R5117" s="22"/>
      <c r="S5117" s="48"/>
      <c r="T5117" s="22"/>
      <c r="U5117" s="23"/>
      <c r="V5117" s="41"/>
      <c r="W5117" s="15"/>
      <c r="X5117" s="22"/>
      <c r="Y5117" s="32"/>
      <c r="AA5117" s="30"/>
      <c r="AC5117" s="7"/>
      <c r="AI5117" s="30"/>
      <c r="AL5117" s="2"/>
    </row>
    <row r="5118" spans="1:40" x14ac:dyDescent="0.25">
      <c r="A5118" s="7"/>
      <c r="B5118" s="10"/>
      <c r="C5118" s="10"/>
      <c r="D5118" s="10"/>
      <c r="E5118" s="10"/>
      <c r="F5118" s="10"/>
      <c r="G5118" s="10"/>
      <c r="H5118" s="10"/>
      <c r="I5118" s="10"/>
      <c r="J5118" s="10"/>
      <c r="K5118" s="10"/>
      <c r="L5118" s="54"/>
      <c r="O5118" s="2"/>
      <c r="R5118" s="22"/>
      <c r="S5118" s="48"/>
      <c r="T5118" s="22"/>
      <c r="U5118" s="23"/>
      <c r="V5118" s="41"/>
      <c r="W5118" s="15"/>
      <c r="X5118" s="22"/>
      <c r="Y5118" s="32"/>
      <c r="AA5118" s="30"/>
      <c r="AC5118" s="7"/>
      <c r="AI5118" s="30"/>
      <c r="AL5118" s="2"/>
    </row>
    <row r="5119" spans="1:40" x14ac:dyDescent="0.25">
      <c r="A5119" s="7"/>
      <c r="B5119" s="10"/>
      <c r="C5119" s="10"/>
      <c r="D5119" s="10"/>
      <c r="E5119" s="10"/>
      <c r="F5119" s="10"/>
      <c r="G5119" s="10"/>
      <c r="H5119" s="10"/>
      <c r="I5119" s="10"/>
      <c r="J5119" s="10"/>
      <c r="K5119" s="10"/>
      <c r="L5119" s="54"/>
      <c r="O5119" s="2"/>
      <c r="R5119" s="7"/>
      <c r="T5119" s="7"/>
      <c r="AC5119" s="7"/>
      <c r="AD5119" s="7"/>
      <c r="AE5119" s="7"/>
      <c r="AF5119" s="7"/>
      <c r="AG5119" s="7"/>
      <c r="AH5119" s="7"/>
      <c r="AI5119" s="7"/>
      <c r="AJ5119" s="7"/>
      <c r="AK5119" s="7"/>
      <c r="AN5119" s="7"/>
    </row>
    <row r="5120" spans="1:40" x14ac:dyDescent="0.25">
      <c r="A5120" s="7"/>
      <c r="B5120" s="10"/>
      <c r="C5120" s="10"/>
      <c r="D5120" s="10"/>
      <c r="E5120" s="10"/>
      <c r="F5120" s="10"/>
      <c r="G5120" s="10"/>
      <c r="H5120" s="10"/>
      <c r="I5120" s="10"/>
      <c r="J5120" s="10"/>
      <c r="K5120" s="10"/>
      <c r="L5120" s="54"/>
      <c r="O5120" s="2"/>
      <c r="R5120" s="7"/>
      <c r="T5120" s="7"/>
      <c r="AC5120" s="7"/>
      <c r="AD5120" s="7"/>
      <c r="AE5120" s="7"/>
      <c r="AF5120" s="7"/>
      <c r="AG5120" s="7"/>
      <c r="AH5120" s="7"/>
      <c r="AI5120" s="7"/>
      <c r="AJ5120" s="7"/>
      <c r="AK5120" s="7"/>
      <c r="AN5120" s="7"/>
    </row>
    <row r="5121" spans="1:40" x14ac:dyDescent="0.25">
      <c r="L5121" s="8"/>
      <c r="O5121" s="2"/>
      <c r="R5121" s="7"/>
      <c r="T5121" s="7"/>
      <c r="AC5121" s="7"/>
      <c r="AD5121" s="7"/>
      <c r="AE5121" s="7"/>
      <c r="AF5121" s="7"/>
      <c r="AG5121" s="7"/>
      <c r="AH5121" s="7"/>
      <c r="AI5121" s="7"/>
      <c r="AJ5121" s="7"/>
      <c r="AK5121" s="7"/>
      <c r="AN5121" s="7"/>
    </row>
    <row r="5122" spans="1:40" x14ac:dyDescent="0.25">
      <c r="L5122" s="8"/>
      <c r="M5122" s="3" t="s">
        <v>7</v>
      </c>
      <c r="R5122" s="6" t="s">
        <v>8</v>
      </c>
      <c r="AC5122" s="10" t="s">
        <v>2</v>
      </c>
      <c r="AD5122" s="3">
        <f>SUM(AD5123:AD5143)</f>
        <v>5</v>
      </c>
      <c r="AE5122" s="3">
        <f>SUM(AE5123:AE5143)</f>
        <v>1</v>
      </c>
      <c r="AF5122" s="3">
        <f>SUM(AF5123:AF5143)</f>
        <v>0</v>
      </c>
      <c r="AG5122" s="3">
        <f>SUM(AG5123:AG5143)</f>
        <v>4</v>
      </c>
      <c r="AH5122" s="3">
        <f>SUM(AH5123:AH5143)</f>
        <v>31</v>
      </c>
      <c r="AJ5122" s="3">
        <f>SUM(AJ5123:AJ5143)</f>
        <v>34</v>
      </c>
      <c r="AK5122" s="3">
        <f>SUM(AK5123:AK5143)</f>
        <v>4</v>
      </c>
      <c r="AL5122" s="3">
        <f>SUM(AL5123:AL5143)</f>
        <v>3160</v>
      </c>
      <c r="AM5122" s="3">
        <f>PRODUCT(AL5122+AL5145+AL5149)</f>
        <v>3764</v>
      </c>
      <c r="AN5122" s="3">
        <f>SUM(AN5123:AN5143)</f>
        <v>11</v>
      </c>
    </row>
    <row r="5123" spans="1:40" x14ac:dyDescent="0.25">
      <c r="A5123" s="63" t="s">
        <v>650</v>
      </c>
      <c r="B5123" s="64" t="s">
        <v>0</v>
      </c>
      <c r="C5123" s="64" t="s">
        <v>10</v>
      </c>
      <c r="D5123" s="64" t="s">
        <v>1</v>
      </c>
      <c r="E5123" s="64" t="s">
        <v>11</v>
      </c>
      <c r="F5123" s="65" t="s">
        <v>12</v>
      </c>
      <c r="G5123" s="66"/>
      <c r="H5123" s="64"/>
      <c r="I5123" s="65" t="s">
        <v>13</v>
      </c>
      <c r="J5123" s="66"/>
      <c r="K5123" s="64"/>
      <c r="L5123" s="67" t="s">
        <v>14</v>
      </c>
      <c r="M5123" s="3">
        <f>MAX(Y5123:Y5152)</f>
        <v>839</v>
      </c>
      <c r="N5123" s="1"/>
      <c r="O5123" s="15">
        <v>3</v>
      </c>
      <c r="P5123" s="15">
        <v>8</v>
      </c>
      <c r="Q5123" s="15">
        <v>2016</v>
      </c>
      <c r="R5123" s="82" t="s">
        <v>1506</v>
      </c>
      <c r="S5123" s="90" t="s">
        <v>6</v>
      </c>
      <c r="T5123" s="82" t="s">
        <v>778</v>
      </c>
      <c r="U5123" s="15">
        <v>0</v>
      </c>
      <c r="V5123" s="90" t="s">
        <v>6</v>
      </c>
      <c r="W5123" s="15">
        <v>2</v>
      </c>
      <c r="X5123" s="102" t="s">
        <v>92</v>
      </c>
      <c r="Y5123" s="15">
        <v>602</v>
      </c>
      <c r="Z5123" s="15">
        <v>1</v>
      </c>
      <c r="AA5123" s="90" t="s">
        <v>6</v>
      </c>
      <c r="AB5123" s="15">
        <v>10</v>
      </c>
      <c r="AD5123" s="2">
        <f>IF(Q5123&gt;100,1,0)</f>
        <v>1</v>
      </c>
      <c r="AE5123" s="2">
        <f t="shared" ref="AE5123:AE5127" si="2201">IF(U5123&gt;W5123,1,0)</f>
        <v>0</v>
      </c>
      <c r="AF5123" s="2">
        <f>IF(U5123=W5123,1,0)*IF(Q5123=0,0,1)</f>
        <v>0</v>
      </c>
      <c r="AG5123" s="2">
        <f t="shared" ref="AG5123:AG5127" si="2202">IF(W5123&gt;U5123,1,0)</f>
        <v>1</v>
      </c>
      <c r="AH5123" s="2">
        <f t="shared" ref="AH5123:AH5127" si="2203">PRODUCT(Z5123)</f>
        <v>1</v>
      </c>
      <c r="AI5123" s="30" t="s">
        <v>6</v>
      </c>
      <c r="AJ5123" s="2">
        <f t="shared" ref="AJ5123:AJ5127" si="2204">PRODUCT(AB5123)</f>
        <v>10</v>
      </c>
      <c r="AK5123" s="2">
        <v>0</v>
      </c>
      <c r="AL5123" s="2">
        <f t="shared" ref="AL5123:AL5126" si="2205">PRODUCT(Y5123)</f>
        <v>602</v>
      </c>
      <c r="AN5123" s="2">
        <v>3</v>
      </c>
    </row>
    <row r="5124" spans="1:40" x14ac:dyDescent="0.25">
      <c r="A5124" s="68" t="s">
        <v>16</v>
      </c>
      <c r="B5124" s="69">
        <f>PRODUCT(AD5122)</f>
        <v>5</v>
      </c>
      <c r="C5124" s="69">
        <f>PRODUCT(AE5122)</f>
        <v>1</v>
      </c>
      <c r="D5124" s="69">
        <f>PRODUCT(AF5122)</f>
        <v>0</v>
      </c>
      <c r="E5124" s="69">
        <f>PRODUCT(AG5122)</f>
        <v>4</v>
      </c>
      <c r="F5124" s="69">
        <f>PRODUCT(AH5122)</f>
        <v>31</v>
      </c>
      <c r="G5124" s="70" t="s">
        <v>6</v>
      </c>
      <c r="H5124" s="69">
        <f>PRODUCT(AJ5122)</f>
        <v>34</v>
      </c>
      <c r="I5124" s="69">
        <f>PRODUCT(AK5122)</f>
        <v>4</v>
      </c>
      <c r="J5124" s="70" t="s">
        <v>6</v>
      </c>
      <c r="K5124" s="69">
        <f>PRODUCT(AN5122)</f>
        <v>11</v>
      </c>
      <c r="L5124" s="71">
        <f>PRODUCT(AL5122/B5124)</f>
        <v>632</v>
      </c>
      <c r="M5124" s="8"/>
      <c r="N5124" s="1"/>
      <c r="O5124" s="2">
        <v>16</v>
      </c>
      <c r="P5124" s="2">
        <v>7</v>
      </c>
      <c r="Q5124" s="2">
        <v>2017</v>
      </c>
      <c r="R5124" s="5" t="s">
        <v>1506</v>
      </c>
      <c r="S5124" s="2" t="s">
        <v>6</v>
      </c>
      <c r="T5124" s="5" t="s">
        <v>778</v>
      </c>
      <c r="U5124" s="2">
        <v>2</v>
      </c>
      <c r="V5124" s="30" t="s">
        <v>6</v>
      </c>
      <c r="W5124" s="2">
        <v>0</v>
      </c>
      <c r="X5124" s="44" t="s">
        <v>21</v>
      </c>
      <c r="Y5124" s="2">
        <v>839</v>
      </c>
      <c r="Z5124" s="2">
        <v>7</v>
      </c>
      <c r="AA5124" s="30" t="s">
        <v>6</v>
      </c>
      <c r="AB5124" s="2">
        <v>2</v>
      </c>
      <c r="AD5124" s="2">
        <f>IF(Q5124&gt;100,1,0)</f>
        <v>1</v>
      </c>
      <c r="AE5124" s="2">
        <f t="shared" si="2201"/>
        <v>1</v>
      </c>
      <c r="AF5124" s="2">
        <f>IF(U5124=W5124,1,0)*IF(Q5124=0,0,1)</f>
        <v>0</v>
      </c>
      <c r="AG5124" s="2">
        <f t="shared" si="2202"/>
        <v>0</v>
      </c>
      <c r="AH5124" s="2">
        <f t="shared" si="2203"/>
        <v>7</v>
      </c>
      <c r="AI5124" s="30" t="s">
        <v>6</v>
      </c>
      <c r="AJ5124" s="2">
        <f t="shared" si="2204"/>
        <v>2</v>
      </c>
      <c r="AK5124" s="2">
        <v>3</v>
      </c>
      <c r="AL5124" s="2">
        <f t="shared" si="2205"/>
        <v>839</v>
      </c>
      <c r="AN5124" s="2">
        <v>0</v>
      </c>
    </row>
    <row r="5125" spans="1:40" x14ac:dyDescent="0.25">
      <c r="A5125" s="68" t="s">
        <v>439</v>
      </c>
      <c r="B5125" s="69">
        <f>PRODUCT(AD5145)</f>
        <v>1</v>
      </c>
      <c r="C5125" s="69">
        <f>PRODUCT(AE5145)</f>
        <v>0</v>
      </c>
      <c r="D5125" s="69">
        <f>PRODUCT(AF5145)</f>
        <v>0</v>
      </c>
      <c r="E5125" s="69">
        <f>PRODUCT(AG5145)</f>
        <v>1</v>
      </c>
      <c r="F5125" s="69">
        <f>PRODUCT(AH5145)</f>
        <v>1</v>
      </c>
      <c r="G5125" s="70" t="s">
        <v>6</v>
      </c>
      <c r="H5125" s="69">
        <f>PRODUCT(AJ5145)</f>
        <v>8</v>
      </c>
      <c r="I5125" s="69">
        <f>PRODUCT(AK5145)</f>
        <v>0</v>
      </c>
      <c r="J5125" s="70" t="s">
        <v>6</v>
      </c>
      <c r="K5125" s="69">
        <f>PRODUCT(AN5145)</f>
        <v>2</v>
      </c>
      <c r="L5125" s="71">
        <f>PRODUCT(AL5145/B5125)</f>
        <v>604</v>
      </c>
      <c r="M5125" s="8"/>
      <c r="N5125" s="1"/>
      <c r="O5125" s="2">
        <v>15</v>
      </c>
      <c r="P5125" s="2">
        <v>7</v>
      </c>
      <c r="Q5125" s="2">
        <v>2018</v>
      </c>
      <c r="R5125" s="5" t="s">
        <v>1506</v>
      </c>
      <c r="S5125" s="2" t="s">
        <v>6</v>
      </c>
      <c r="T5125" s="5" t="s">
        <v>778</v>
      </c>
      <c r="U5125" s="2">
        <v>0</v>
      </c>
      <c r="V5125" s="30" t="s">
        <v>6</v>
      </c>
      <c r="W5125" s="2">
        <v>2</v>
      </c>
      <c r="X5125" s="44" t="s">
        <v>218</v>
      </c>
      <c r="Y5125" s="2">
        <v>596</v>
      </c>
      <c r="Z5125" s="2">
        <v>1</v>
      </c>
      <c r="AA5125" s="30" t="s">
        <v>6</v>
      </c>
      <c r="AB5125" s="2">
        <v>4</v>
      </c>
      <c r="AC5125" s="7"/>
      <c r="AD5125" s="2">
        <f>IF(Q5125&gt;100,1,0)</f>
        <v>1</v>
      </c>
      <c r="AE5125" s="2">
        <f t="shared" si="2201"/>
        <v>0</v>
      </c>
      <c r="AF5125" s="2">
        <f>IF(U5125=W5125,1,0)*IF(Q5125=0,0,1)</f>
        <v>0</v>
      </c>
      <c r="AG5125" s="2">
        <f t="shared" si="2202"/>
        <v>1</v>
      </c>
      <c r="AH5125" s="2">
        <f t="shared" si="2203"/>
        <v>1</v>
      </c>
      <c r="AI5125" s="30" t="s">
        <v>6</v>
      </c>
      <c r="AJ5125" s="2">
        <f t="shared" si="2204"/>
        <v>4</v>
      </c>
      <c r="AK5125" s="2">
        <v>0</v>
      </c>
      <c r="AL5125" s="2">
        <f t="shared" si="2205"/>
        <v>596</v>
      </c>
      <c r="AN5125" s="2">
        <v>3</v>
      </c>
    </row>
    <row r="5126" spans="1:40" x14ac:dyDescent="0.25">
      <c r="A5126" s="68" t="s">
        <v>440</v>
      </c>
      <c r="B5126" s="69">
        <f>PRODUCT(AD5149)</f>
        <v>0</v>
      </c>
      <c r="C5126" s="69">
        <f>PRODUCT(AE5149)</f>
        <v>0</v>
      </c>
      <c r="D5126" s="69">
        <f>PRODUCT(AF5149)</f>
        <v>0</v>
      </c>
      <c r="E5126" s="69">
        <f>PRODUCT(AG5149)</f>
        <v>0</v>
      </c>
      <c r="F5126" s="69">
        <f>PRODUCT(AH5149)</f>
        <v>0</v>
      </c>
      <c r="G5126" s="70" t="s">
        <v>6</v>
      </c>
      <c r="H5126" s="69">
        <f>PRODUCT(AJ5149)</f>
        <v>0</v>
      </c>
      <c r="I5126" s="69">
        <f>PRODUCT(AK5149)</f>
        <v>0</v>
      </c>
      <c r="J5126" s="70" t="s">
        <v>6</v>
      </c>
      <c r="K5126" s="69">
        <f>PRODUCT(AN5149)</f>
        <v>0</v>
      </c>
      <c r="L5126" s="71">
        <v>0</v>
      </c>
      <c r="M5126" s="8"/>
      <c r="N5126" s="1"/>
      <c r="O5126" s="2">
        <v>25</v>
      </c>
      <c r="P5126" s="2">
        <v>7</v>
      </c>
      <c r="Q5126" s="2">
        <v>2018</v>
      </c>
      <c r="R5126" s="5" t="s">
        <v>1506</v>
      </c>
      <c r="S5126" s="2" t="s">
        <v>6</v>
      </c>
      <c r="T5126" s="5" t="s">
        <v>778</v>
      </c>
      <c r="U5126" s="2">
        <v>1</v>
      </c>
      <c r="V5126" s="30" t="s">
        <v>6</v>
      </c>
      <c r="W5126" s="2">
        <v>2</v>
      </c>
      <c r="X5126" s="44" t="s">
        <v>1667</v>
      </c>
      <c r="Y5126" s="2">
        <v>616</v>
      </c>
      <c r="Z5126" s="2">
        <v>17</v>
      </c>
      <c r="AA5126" s="30" t="s">
        <v>6</v>
      </c>
      <c r="AB5126" s="2">
        <v>10</v>
      </c>
      <c r="AC5126" s="7"/>
      <c r="AD5126" s="2">
        <f>IF(Q5126&gt;100,1,0)</f>
        <v>1</v>
      </c>
      <c r="AE5126" s="2">
        <f t="shared" si="2201"/>
        <v>0</v>
      </c>
      <c r="AF5126" s="2">
        <f>IF(U5126=W5126,1,0)*IF(Q5126=0,0,1)</f>
        <v>0</v>
      </c>
      <c r="AG5126" s="2">
        <f t="shared" si="2202"/>
        <v>1</v>
      </c>
      <c r="AH5126" s="2">
        <f t="shared" si="2203"/>
        <v>17</v>
      </c>
      <c r="AI5126" s="30" t="s">
        <v>6</v>
      </c>
      <c r="AJ5126" s="2">
        <f t="shared" si="2204"/>
        <v>10</v>
      </c>
      <c r="AK5126" s="2">
        <v>1</v>
      </c>
      <c r="AL5126" s="2">
        <f t="shared" si="2205"/>
        <v>616</v>
      </c>
      <c r="AN5126" s="2">
        <v>2</v>
      </c>
    </row>
    <row r="5127" spans="1:40" x14ac:dyDescent="0.25">
      <c r="A5127" s="68" t="s">
        <v>17</v>
      </c>
      <c r="B5127" s="69">
        <f>SUM(B5124:B5126)</f>
        <v>6</v>
      </c>
      <c r="C5127" s="69">
        <f>SUM(C5124:C5126)</f>
        <v>1</v>
      </c>
      <c r="D5127" s="69">
        <f>SUM(D5124:D5126)</f>
        <v>0</v>
      </c>
      <c r="E5127" s="69">
        <f>SUM(E5124:E5126)</f>
        <v>5</v>
      </c>
      <c r="F5127" s="69">
        <f>SUM(F5124:F5126)</f>
        <v>32</v>
      </c>
      <c r="G5127" s="70" t="s">
        <v>6</v>
      </c>
      <c r="H5127" s="69">
        <f>SUM(H5124:H5126)</f>
        <v>42</v>
      </c>
      <c r="I5127" s="69">
        <f>SUM(I5124:I5126)</f>
        <v>4</v>
      </c>
      <c r="J5127" s="70" t="s">
        <v>6</v>
      </c>
      <c r="K5127" s="69">
        <f>SUM(K5124:K5126)</f>
        <v>13</v>
      </c>
      <c r="L5127" s="71">
        <f>PRODUCT(AM5122/B5127)</f>
        <v>627.33333333333337</v>
      </c>
      <c r="M5127" s="8"/>
      <c r="N5127" s="1"/>
      <c r="O5127" s="2">
        <v>9</v>
      </c>
      <c r="P5127" s="2">
        <v>6</v>
      </c>
      <c r="Q5127" s="2">
        <v>2019</v>
      </c>
      <c r="R5127" s="5" t="s">
        <v>1506</v>
      </c>
      <c r="S5127" s="2" t="s">
        <v>6</v>
      </c>
      <c r="T5127" s="5" t="s">
        <v>778</v>
      </c>
      <c r="U5127" s="2">
        <v>0</v>
      </c>
      <c r="V5127" s="30" t="s">
        <v>6</v>
      </c>
      <c r="W5127" s="2">
        <v>2</v>
      </c>
      <c r="X5127" s="44" t="s">
        <v>256</v>
      </c>
      <c r="Y5127" s="2">
        <v>507</v>
      </c>
      <c r="Z5127" s="2">
        <v>5</v>
      </c>
      <c r="AA5127" s="30" t="s">
        <v>6</v>
      </c>
      <c r="AB5127" s="2">
        <v>8</v>
      </c>
      <c r="AC5127" s="7"/>
      <c r="AD5127" s="2">
        <f>IF(Q5127&gt;100,1,0)</f>
        <v>1</v>
      </c>
      <c r="AE5127" s="2">
        <f t="shared" si="2201"/>
        <v>0</v>
      </c>
      <c r="AF5127" s="2">
        <f>IF(U5127=W5127,1,0)*IF(Q5127=0,0,1)</f>
        <v>0</v>
      </c>
      <c r="AG5127" s="2">
        <f t="shared" si="2202"/>
        <v>1</v>
      </c>
      <c r="AH5127" s="2">
        <f t="shared" si="2203"/>
        <v>5</v>
      </c>
      <c r="AI5127" s="30" t="s">
        <v>6</v>
      </c>
      <c r="AJ5127" s="2">
        <f t="shared" si="2204"/>
        <v>8</v>
      </c>
      <c r="AK5127" s="2">
        <v>0</v>
      </c>
      <c r="AL5127" s="2">
        <f t="shared" ref="AL5127" si="2206">PRODUCT(Y5127)</f>
        <v>507</v>
      </c>
      <c r="AN5127" s="2">
        <v>3</v>
      </c>
    </row>
    <row r="5128" spans="1:40" x14ac:dyDescent="0.25">
      <c r="A5128" s="72" t="s">
        <v>18</v>
      </c>
      <c r="B5128" s="73"/>
      <c r="C5128" s="73"/>
      <c r="D5128" s="73"/>
      <c r="E5128" s="73"/>
      <c r="F5128" s="74">
        <f>PRODUCT(F5127/B5127)</f>
        <v>5.333333333333333</v>
      </c>
      <c r="G5128" s="75" t="s">
        <v>6</v>
      </c>
      <c r="H5128" s="74">
        <f>PRODUCT(H5127/B5127)</f>
        <v>7</v>
      </c>
      <c r="I5128" s="73"/>
      <c r="J5128" s="73"/>
      <c r="K5128" s="73"/>
      <c r="L5128" s="76"/>
      <c r="M5128" s="55"/>
      <c r="N5128" s="40"/>
      <c r="O5128" s="2"/>
      <c r="R5128" s="7"/>
      <c r="T5128" s="7"/>
      <c r="AC5128" s="7"/>
      <c r="AD5128" s="7"/>
      <c r="AE5128" s="7"/>
      <c r="AF5128" s="7"/>
      <c r="AG5128" s="7"/>
      <c r="AH5128" s="7"/>
      <c r="AI5128" s="7"/>
      <c r="AJ5128" s="7"/>
      <c r="AK5128" s="7"/>
      <c r="AN5128" s="7"/>
    </row>
    <row r="5129" spans="1:40" x14ac:dyDescent="0.25">
      <c r="B5129" s="10"/>
      <c r="C5129" s="10"/>
      <c r="D5129" s="10"/>
      <c r="E5129" s="10"/>
      <c r="F5129" s="10"/>
      <c r="G5129" s="10"/>
      <c r="H5129" s="10"/>
      <c r="I5129" s="10"/>
      <c r="J5129" s="10"/>
      <c r="K5129" s="10"/>
      <c r="L5129" s="8"/>
      <c r="N5129" s="40"/>
      <c r="O5129" s="2"/>
      <c r="R5129" s="7"/>
      <c r="T5129" s="7"/>
      <c r="AC5129" s="7"/>
      <c r="AD5129" s="7"/>
      <c r="AE5129" s="7"/>
      <c r="AF5129" s="7"/>
      <c r="AG5129" s="7"/>
      <c r="AH5129" s="7"/>
      <c r="AI5129" s="7"/>
      <c r="AJ5129" s="7"/>
      <c r="AK5129" s="7"/>
      <c r="AN5129" s="7"/>
    </row>
    <row r="5130" spans="1:40" x14ac:dyDescent="0.25">
      <c r="A5130" s="77" t="s">
        <v>649</v>
      </c>
      <c r="B5130" s="64" t="s">
        <v>0</v>
      </c>
      <c r="C5130" s="64" t="s">
        <v>10</v>
      </c>
      <c r="D5130" s="64" t="s">
        <v>1</v>
      </c>
      <c r="E5130" s="64" t="s">
        <v>11</v>
      </c>
      <c r="F5130" s="65" t="s">
        <v>12</v>
      </c>
      <c r="G5130" s="66"/>
      <c r="H5130" s="64"/>
      <c r="I5130" s="65" t="s">
        <v>13</v>
      </c>
      <c r="J5130" s="66"/>
      <c r="K5130" s="64"/>
      <c r="L5130" s="67" t="s">
        <v>14</v>
      </c>
      <c r="N5130" s="40"/>
      <c r="O5130" s="2"/>
      <c r="R5130" s="7"/>
      <c r="T5130" s="7"/>
      <c r="AC5130" s="7"/>
      <c r="AD5130" s="7"/>
      <c r="AE5130" s="7"/>
      <c r="AF5130" s="7"/>
      <c r="AG5130" s="7"/>
      <c r="AH5130" s="7"/>
      <c r="AI5130" s="7"/>
      <c r="AJ5130" s="7"/>
      <c r="AK5130" s="7"/>
      <c r="AN5130" s="7"/>
    </row>
    <row r="5131" spans="1:40" x14ac:dyDescent="0.25">
      <c r="A5131" s="68" t="s">
        <v>16</v>
      </c>
      <c r="B5131" s="69">
        <f t="shared" ref="B5131:F5134" si="2207">PRODUCT(B4552)</f>
        <v>5</v>
      </c>
      <c r="C5131" s="69">
        <f t="shared" si="2207"/>
        <v>2</v>
      </c>
      <c r="D5131" s="69">
        <f t="shared" si="2207"/>
        <v>0</v>
      </c>
      <c r="E5131" s="69">
        <f t="shared" si="2207"/>
        <v>3</v>
      </c>
      <c r="F5131" s="69">
        <f t="shared" si="2207"/>
        <v>26</v>
      </c>
      <c r="G5131" s="70" t="s">
        <v>6</v>
      </c>
      <c r="H5131" s="69">
        <f t="shared" ref="H5131:I5134" si="2208">PRODUCT(H4552)</f>
        <v>21</v>
      </c>
      <c r="I5131" s="69">
        <f t="shared" si="2208"/>
        <v>8</v>
      </c>
      <c r="J5131" s="70" t="s">
        <v>6</v>
      </c>
      <c r="K5131" s="69">
        <f t="shared" ref="K5131:L5134" si="2209">PRODUCT(K4552)</f>
        <v>6</v>
      </c>
      <c r="L5131" s="71">
        <f t="shared" si="2209"/>
        <v>601</v>
      </c>
      <c r="M5131" s="8"/>
      <c r="N5131" s="40"/>
      <c r="O5131" s="2"/>
      <c r="R5131" s="7"/>
      <c r="T5131" s="7"/>
      <c r="AC5131" s="7"/>
      <c r="AD5131" s="7"/>
      <c r="AE5131" s="7"/>
      <c r="AF5131" s="7"/>
      <c r="AG5131" s="7"/>
      <c r="AH5131" s="7"/>
      <c r="AI5131" s="7"/>
      <c r="AJ5131" s="7"/>
      <c r="AK5131" s="7"/>
      <c r="AN5131" s="7"/>
    </row>
    <row r="5132" spans="1:40" x14ac:dyDescent="0.25">
      <c r="A5132" s="68" t="s">
        <v>439</v>
      </c>
      <c r="B5132" s="69">
        <f t="shared" si="2207"/>
        <v>1</v>
      </c>
      <c r="C5132" s="69">
        <f t="shared" si="2207"/>
        <v>1</v>
      </c>
      <c r="D5132" s="69">
        <f t="shared" si="2207"/>
        <v>0</v>
      </c>
      <c r="E5132" s="69">
        <f t="shared" si="2207"/>
        <v>0</v>
      </c>
      <c r="F5132" s="69">
        <f t="shared" si="2207"/>
        <v>4</v>
      </c>
      <c r="G5132" s="70" t="s">
        <v>6</v>
      </c>
      <c r="H5132" s="69">
        <f t="shared" si="2208"/>
        <v>3</v>
      </c>
      <c r="I5132" s="69">
        <f t="shared" si="2208"/>
        <v>2</v>
      </c>
      <c r="J5132" s="70" t="s">
        <v>6</v>
      </c>
      <c r="K5132" s="69">
        <f t="shared" si="2209"/>
        <v>1</v>
      </c>
      <c r="L5132" s="71">
        <f t="shared" si="2209"/>
        <v>627</v>
      </c>
      <c r="M5132" s="8"/>
      <c r="N5132" s="40"/>
      <c r="O5132" s="2"/>
      <c r="R5132" s="7"/>
      <c r="T5132" s="7"/>
      <c r="AC5132" s="7"/>
      <c r="AD5132" s="7"/>
      <c r="AE5132" s="7"/>
      <c r="AF5132" s="7"/>
      <c r="AG5132" s="7"/>
      <c r="AH5132" s="7"/>
      <c r="AI5132" s="7"/>
      <c r="AJ5132" s="7"/>
      <c r="AK5132" s="7"/>
      <c r="AN5132" s="7"/>
    </row>
    <row r="5133" spans="1:40" x14ac:dyDescent="0.25">
      <c r="A5133" s="68" t="s">
        <v>440</v>
      </c>
      <c r="B5133" s="69">
        <f t="shared" si="2207"/>
        <v>0</v>
      </c>
      <c r="C5133" s="69">
        <f t="shared" si="2207"/>
        <v>0</v>
      </c>
      <c r="D5133" s="69">
        <f t="shared" si="2207"/>
        <v>0</v>
      </c>
      <c r="E5133" s="69">
        <f t="shared" si="2207"/>
        <v>0</v>
      </c>
      <c r="F5133" s="69">
        <f t="shared" si="2207"/>
        <v>0</v>
      </c>
      <c r="G5133" s="70" t="s">
        <v>6</v>
      </c>
      <c r="H5133" s="69">
        <f t="shared" si="2208"/>
        <v>0</v>
      </c>
      <c r="I5133" s="69">
        <f t="shared" si="2208"/>
        <v>0</v>
      </c>
      <c r="J5133" s="70" t="s">
        <v>6</v>
      </c>
      <c r="K5133" s="69">
        <f t="shared" si="2209"/>
        <v>0</v>
      </c>
      <c r="L5133" s="71">
        <f t="shared" si="2209"/>
        <v>0</v>
      </c>
      <c r="M5133" s="8"/>
      <c r="N5133" s="40"/>
      <c r="O5133" s="2"/>
      <c r="R5133" s="7"/>
      <c r="T5133" s="7"/>
      <c r="AC5133" s="7"/>
      <c r="AD5133" s="7"/>
      <c r="AE5133" s="7"/>
      <c r="AF5133" s="7"/>
      <c r="AG5133" s="7"/>
      <c r="AH5133" s="7"/>
      <c r="AI5133" s="7"/>
      <c r="AJ5133" s="7"/>
      <c r="AK5133" s="7"/>
      <c r="AN5133" s="7"/>
    </row>
    <row r="5134" spans="1:40" x14ac:dyDescent="0.25">
      <c r="A5134" s="68" t="s">
        <v>17</v>
      </c>
      <c r="B5134" s="69">
        <f t="shared" si="2207"/>
        <v>6</v>
      </c>
      <c r="C5134" s="69">
        <f t="shared" si="2207"/>
        <v>3</v>
      </c>
      <c r="D5134" s="69">
        <f t="shared" si="2207"/>
        <v>0</v>
      </c>
      <c r="E5134" s="69">
        <f t="shared" si="2207"/>
        <v>3</v>
      </c>
      <c r="F5134" s="69">
        <f t="shared" si="2207"/>
        <v>30</v>
      </c>
      <c r="G5134" s="70" t="s">
        <v>6</v>
      </c>
      <c r="H5134" s="69">
        <f t="shared" si="2208"/>
        <v>24</v>
      </c>
      <c r="I5134" s="69">
        <f t="shared" si="2208"/>
        <v>10</v>
      </c>
      <c r="J5134" s="70" t="s">
        <v>6</v>
      </c>
      <c r="K5134" s="69">
        <f t="shared" si="2209"/>
        <v>7</v>
      </c>
      <c r="L5134" s="71">
        <f t="shared" si="2209"/>
        <v>605.33333333333337</v>
      </c>
      <c r="M5134" s="8"/>
      <c r="N5134" s="40"/>
      <c r="O5134" s="2"/>
      <c r="R5134" s="7"/>
      <c r="T5134" s="7"/>
      <c r="AC5134" s="7"/>
      <c r="AD5134" s="7"/>
      <c r="AE5134" s="7"/>
      <c r="AF5134" s="7"/>
      <c r="AG5134" s="7"/>
      <c r="AH5134" s="7"/>
      <c r="AI5134" s="7"/>
      <c r="AJ5134" s="7"/>
      <c r="AK5134" s="7"/>
      <c r="AN5134" s="7"/>
    </row>
    <row r="5135" spans="1:40" x14ac:dyDescent="0.25">
      <c r="A5135" s="72" t="s">
        <v>18</v>
      </c>
      <c r="B5135" s="73"/>
      <c r="C5135" s="73"/>
      <c r="D5135" s="73"/>
      <c r="E5135" s="73"/>
      <c r="F5135" s="74">
        <f>PRODUCT(F5134/B5134)</f>
        <v>5</v>
      </c>
      <c r="G5135" s="75" t="s">
        <v>6</v>
      </c>
      <c r="H5135" s="74">
        <f>PRODUCT(H5134/B5134)</f>
        <v>4</v>
      </c>
      <c r="I5135" s="73"/>
      <c r="J5135" s="73"/>
      <c r="K5135" s="73"/>
      <c r="L5135" s="76"/>
      <c r="M5135" s="55"/>
      <c r="N5135" s="40"/>
      <c r="O5135" s="2"/>
      <c r="R5135" s="7"/>
      <c r="T5135" s="7"/>
      <c r="AC5135" s="7"/>
      <c r="AD5135" s="7"/>
      <c r="AE5135" s="7"/>
      <c r="AF5135" s="7"/>
      <c r="AG5135" s="7"/>
      <c r="AH5135" s="7"/>
      <c r="AI5135" s="7"/>
      <c r="AJ5135" s="7"/>
      <c r="AK5135" s="7"/>
      <c r="AN5135" s="7"/>
    </row>
    <row r="5136" spans="1:40" x14ac:dyDescent="0.25">
      <c r="B5136" s="10"/>
      <c r="C5136" s="10"/>
      <c r="D5136" s="10"/>
      <c r="E5136" s="10"/>
      <c r="F5136" s="55"/>
      <c r="G5136" s="11"/>
      <c r="H5136" s="55"/>
      <c r="I5136" s="10"/>
      <c r="J5136" s="10"/>
      <c r="K5136" s="10"/>
      <c r="L5136" s="8"/>
      <c r="M5136" s="55"/>
      <c r="N5136" s="40"/>
      <c r="O5136" s="2"/>
      <c r="R5136" s="7"/>
      <c r="T5136" s="7"/>
      <c r="AC5136" s="7"/>
      <c r="AD5136" s="7"/>
      <c r="AE5136" s="7"/>
      <c r="AF5136" s="7"/>
      <c r="AG5136" s="7"/>
      <c r="AH5136" s="7"/>
      <c r="AI5136" s="7"/>
      <c r="AJ5136" s="7"/>
      <c r="AK5136" s="7"/>
      <c r="AN5136" s="7"/>
    </row>
    <row r="5137" spans="1:40" x14ac:dyDescent="0.25">
      <c r="A5137" s="63" t="s">
        <v>650</v>
      </c>
      <c r="B5137" s="64"/>
      <c r="C5137" s="64"/>
      <c r="D5137" s="64"/>
      <c r="E5137" s="64"/>
      <c r="F5137" s="64"/>
      <c r="G5137" s="64"/>
      <c r="H5137" s="64"/>
      <c r="I5137" s="64"/>
      <c r="J5137" s="64"/>
      <c r="K5137" s="64"/>
      <c r="L5137" s="67"/>
      <c r="N5137" s="40"/>
      <c r="O5137" s="2"/>
      <c r="R5137" s="7"/>
      <c r="T5137" s="7"/>
      <c r="AC5137" s="7"/>
      <c r="AD5137" s="7"/>
      <c r="AE5137" s="7"/>
      <c r="AF5137" s="7"/>
      <c r="AG5137" s="7"/>
      <c r="AH5137" s="7"/>
      <c r="AI5137" s="7"/>
      <c r="AJ5137" s="7"/>
      <c r="AK5137" s="7"/>
      <c r="AN5137" s="7"/>
    </row>
    <row r="5138" spans="1:40" x14ac:dyDescent="0.25">
      <c r="A5138" s="68" t="s">
        <v>24</v>
      </c>
      <c r="B5138" s="69" t="s">
        <v>0</v>
      </c>
      <c r="C5138" s="69" t="s">
        <v>10</v>
      </c>
      <c r="D5138" s="69" t="s">
        <v>1</v>
      </c>
      <c r="E5138" s="69" t="s">
        <v>11</v>
      </c>
      <c r="F5138" s="78" t="s">
        <v>12</v>
      </c>
      <c r="G5138" s="70"/>
      <c r="H5138" s="69"/>
      <c r="I5138" s="78" t="s">
        <v>13</v>
      </c>
      <c r="J5138" s="70"/>
      <c r="K5138" s="69"/>
      <c r="L5138" s="71" t="s">
        <v>14</v>
      </c>
      <c r="N5138" s="40"/>
      <c r="O5138" s="2"/>
      <c r="R5138" s="7"/>
      <c r="T5138" s="7"/>
      <c r="AC5138" s="7"/>
      <c r="AD5138" s="7"/>
      <c r="AE5138" s="7"/>
      <c r="AF5138" s="7"/>
      <c r="AG5138" s="7"/>
      <c r="AH5138" s="7"/>
      <c r="AI5138" s="7"/>
      <c r="AJ5138" s="7"/>
      <c r="AK5138" s="7"/>
      <c r="AN5138" s="7"/>
    </row>
    <row r="5139" spans="1:40" x14ac:dyDescent="0.25">
      <c r="A5139" s="68" t="s">
        <v>16</v>
      </c>
      <c r="B5139" s="69">
        <f>PRODUCT(B5124+B5131)</f>
        <v>10</v>
      </c>
      <c r="C5139" s="69">
        <f>PRODUCT(C5124+E5131)</f>
        <v>4</v>
      </c>
      <c r="D5139" s="69">
        <f>PRODUCT(D5124+D5131)</f>
        <v>0</v>
      </c>
      <c r="E5139" s="69">
        <f>PRODUCT(E5124+C5131)</f>
        <v>6</v>
      </c>
      <c r="F5139" s="69">
        <f>PRODUCT(F5124+H5131)</f>
        <v>52</v>
      </c>
      <c r="G5139" s="70" t="s">
        <v>6</v>
      </c>
      <c r="H5139" s="69">
        <f>PRODUCT(H5124+F5131)</f>
        <v>60</v>
      </c>
      <c r="I5139" s="69">
        <f>PRODUCT(I5124+K5131)</f>
        <v>10</v>
      </c>
      <c r="J5139" s="70" t="s">
        <v>6</v>
      </c>
      <c r="K5139" s="69">
        <f>PRODUCT(K5124+I5131)</f>
        <v>19</v>
      </c>
      <c r="L5139" s="71">
        <f>PRODUCT(((B5124*L5124)+B5131*L5131))/B5139</f>
        <v>616.5</v>
      </c>
      <c r="M5139" s="8"/>
      <c r="N5139" s="40"/>
      <c r="O5139" s="2"/>
      <c r="R5139" s="7"/>
      <c r="T5139" s="7"/>
      <c r="AC5139" s="7"/>
      <c r="AD5139" s="7"/>
      <c r="AE5139" s="7"/>
      <c r="AF5139" s="7"/>
      <c r="AG5139" s="7"/>
      <c r="AH5139" s="7"/>
      <c r="AI5139" s="7"/>
      <c r="AJ5139" s="7"/>
      <c r="AK5139" s="7"/>
      <c r="AN5139" s="7"/>
    </row>
    <row r="5140" spans="1:40" x14ac:dyDescent="0.25">
      <c r="A5140" s="68" t="s">
        <v>439</v>
      </c>
      <c r="B5140" s="69">
        <f>PRODUCT(B5125+B5132)</f>
        <v>2</v>
      </c>
      <c r="C5140" s="69">
        <f>PRODUCT(C5125+E5132)</f>
        <v>0</v>
      </c>
      <c r="D5140" s="69">
        <f>PRODUCT(D5125+D5132)</f>
        <v>0</v>
      </c>
      <c r="E5140" s="69">
        <f>PRODUCT(E5125+C5132)</f>
        <v>2</v>
      </c>
      <c r="F5140" s="69">
        <f>PRODUCT(F5125+H5132)</f>
        <v>4</v>
      </c>
      <c r="G5140" s="70" t="s">
        <v>6</v>
      </c>
      <c r="H5140" s="69">
        <f>PRODUCT(H5125+F5132)</f>
        <v>12</v>
      </c>
      <c r="I5140" s="69">
        <f>PRODUCT(I5125+K5132)</f>
        <v>1</v>
      </c>
      <c r="J5140" s="70" t="s">
        <v>6</v>
      </c>
      <c r="K5140" s="69">
        <f>PRODUCT(K5125+I5132)</f>
        <v>4</v>
      </c>
      <c r="L5140" s="71">
        <f>PRODUCT(((B5125*L5125)+B5132*L5132))/B5140</f>
        <v>615.5</v>
      </c>
      <c r="M5140" s="8"/>
      <c r="N5140" s="40"/>
      <c r="O5140" s="2"/>
      <c r="R5140" s="7"/>
      <c r="T5140" s="7"/>
      <c r="AC5140" s="7"/>
      <c r="AD5140" s="7"/>
      <c r="AE5140" s="7"/>
      <c r="AF5140" s="7"/>
      <c r="AG5140" s="7"/>
      <c r="AH5140" s="7"/>
      <c r="AI5140" s="7"/>
      <c r="AJ5140" s="7"/>
      <c r="AK5140" s="7"/>
      <c r="AN5140" s="7"/>
    </row>
    <row r="5141" spans="1:40" x14ac:dyDescent="0.25">
      <c r="A5141" s="68" t="s">
        <v>440</v>
      </c>
      <c r="B5141" s="69">
        <f>PRODUCT(B5126+B5133)</f>
        <v>0</v>
      </c>
      <c r="C5141" s="69">
        <f>PRODUCT(C5126+E5133)</f>
        <v>0</v>
      </c>
      <c r="D5141" s="69">
        <f>PRODUCT(D5126+D5133)</f>
        <v>0</v>
      </c>
      <c r="E5141" s="69">
        <f>PRODUCT(E5126+C5133)</f>
        <v>0</v>
      </c>
      <c r="F5141" s="69">
        <f>PRODUCT(F5126+H5133)</f>
        <v>0</v>
      </c>
      <c r="G5141" s="70" t="s">
        <v>6</v>
      </c>
      <c r="H5141" s="69">
        <f>PRODUCT(H5126+F5133)</f>
        <v>0</v>
      </c>
      <c r="I5141" s="69">
        <f>PRODUCT(I5126+K5133)</f>
        <v>0</v>
      </c>
      <c r="J5141" s="70" t="s">
        <v>6</v>
      </c>
      <c r="K5141" s="69">
        <f>PRODUCT(K5126+I5133)</f>
        <v>0</v>
      </c>
      <c r="L5141" s="71">
        <v>0</v>
      </c>
      <c r="M5141" s="8"/>
      <c r="N5141" s="40"/>
      <c r="O5141" s="2"/>
      <c r="R5141" s="7"/>
      <c r="T5141" s="7"/>
      <c r="AC5141" s="7"/>
      <c r="AD5141" s="7"/>
      <c r="AE5141" s="7"/>
      <c r="AF5141" s="7"/>
      <c r="AG5141" s="7"/>
      <c r="AH5141" s="7"/>
      <c r="AI5141" s="7"/>
      <c r="AJ5141" s="7"/>
      <c r="AK5141" s="7"/>
      <c r="AN5141" s="7"/>
    </row>
    <row r="5142" spans="1:40" x14ac:dyDescent="0.25">
      <c r="A5142" s="68" t="s">
        <v>17</v>
      </c>
      <c r="B5142" s="69">
        <f>PRODUCT(B5127+B5134)</f>
        <v>12</v>
      </c>
      <c r="C5142" s="69">
        <f>PRODUCT(C5127+E5134)</f>
        <v>4</v>
      </c>
      <c r="D5142" s="69">
        <f>PRODUCT(D5127+D5134)</f>
        <v>0</v>
      </c>
      <c r="E5142" s="69">
        <f>PRODUCT(E5127+C5134)</f>
        <v>8</v>
      </c>
      <c r="F5142" s="69">
        <f>PRODUCT(F5127+H5134)</f>
        <v>56</v>
      </c>
      <c r="G5142" s="70" t="s">
        <v>6</v>
      </c>
      <c r="H5142" s="69">
        <f>PRODUCT(H5127+F5134)</f>
        <v>72</v>
      </c>
      <c r="I5142" s="69">
        <f>PRODUCT(I5127+K5134)</f>
        <v>11</v>
      </c>
      <c r="J5142" s="70" t="s">
        <v>6</v>
      </c>
      <c r="K5142" s="69">
        <f>PRODUCT(K5127+I5134)</f>
        <v>23</v>
      </c>
      <c r="L5142" s="71">
        <f>PRODUCT(((B5127*L5127)+B5134*L5134))/B5142</f>
        <v>616.33333333333337</v>
      </c>
      <c r="M5142" s="8"/>
      <c r="N5142" s="40"/>
      <c r="O5142" s="2"/>
      <c r="R5142" s="7"/>
      <c r="T5142" s="7"/>
      <c r="AC5142" s="7"/>
      <c r="AD5142" s="7"/>
      <c r="AE5142" s="7"/>
      <c r="AF5142" s="7"/>
      <c r="AG5142" s="7"/>
      <c r="AH5142" s="7"/>
      <c r="AI5142" s="7"/>
      <c r="AJ5142" s="7"/>
      <c r="AK5142" s="7"/>
      <c r="AN5142" s="7"/>
    </row>
    <row r="5143" spans="1:40" x14ac:dyDescent="0.25">
      <c r="A5143" s="72" t="s">
        <v>18</v>
      </c>
      <c r="B5143" s="73"/>
      <c r="C5143" s="73"/>
      <c r="D5143" s="73"/>
      <c r="E5143" s="73"/>
      <c r="F5143" s="74">
        <f>PRODUCT(F5142/B5142)</f>
        <v>4.666666666666667</v>
      </c>
      <c r="G5143" s="74" t="s">
        <v>6</v>
      </c>
      <c r="H5143" s="74">
        <f>PRODUCT(H5142/B5142)</f>
        <v>6</v>
      </c>
      <c r="I5143" s="86"/>
      <c r="J5143" s="86"/>
      <c r="K5143" s="86"/>
      <c r="L5143" s="76"/>
      <c r="M5143" s="55"/>
      <c r="N5143" s="40"/>
      <c r="O5143" s="2"/>
      <c r="R5143" s="7"/>
      <c r="T5143" s="7"/>
      <c r="AC5143" s="7"/>
      <c r="AD5143" s="7"/>
      <c r="AE5143" s="7"/>
      <c r="AF5143" s="7"/>
      <c r="AG5143" s="7"/>
      <c r="AH5143" s="7"/>
      <c r="AI5143" s="7"/>
      <c r="AJ5143" s="7"/>
      <c r="AK5143" s="7"/>
      <c r="AN5143" s="7"/>
    </row>
    <row r="5144" spans="1:40" x14ac:dyDescent="0.25">
      <c r="A5144" s="7"/>
      <c r="B5144" s="10"/>
      <c r="C5144" s="10"/>
      <c r="D5144" s="10"/>
      <c r="E5144" s="10"/>
      <c r="F5144" s="10"/>
      <c r="G5144" s="10"/>
      <c r="H5144" s="10"/>
      <c r="I5144" s="10"/>
      <c r="J5144" s="10"/>
      <c r="K5144" s="10"/>
      <c r="L5144" s="54"/>
      <c r="O5144" s="2"/>
      <c r="R5144" s="7"/>
      <c r="T5144" s="7"/>
      <c r="AC5144" s="7"/>
      <c r="AD5144" s="7"/>
      <c r="AE5144" s="7"/>
      <c r="AF5144" s="7"/>
      <c r="AG5144" s="7"/>
      <c r="AH5144" s="7"/>
      <c r="AI5144" s="7"/>
      <c r="AJ5144" s="7"/>
      <c r="AK5144" s="7"/>
      <c r="AN5144" s="7"/>
    </row>
    <row r="5145" spans="1:40" x14ac:dyDescent="0.25">
      <c r="A5145" s="7"/>
      <c r="B5145" s="10"/>
      <c r="C5145" s="10"/>
      <c r="D5145" s="10"/>
      <c r="E5145" s="10"/>
      <c r="F5145" s="10" t="s">
        <v>551</v>
      </c>
      <c r="G5145" s="10"/>
      <c r="H5145" s="10"/>
      <c r="I5145" s="10"/>
      <c r="J5145" s="10"/>
      <c r="K5145" s="10"/>
      <c r="L5145" s="10"/>
      <c r="R5145" s="10" t="s">
        <v>25</v>
      </c>
      <c r="AC5145" s="10" t="s">
        <v>3</v>
      </c>
      <c r="AD5145" s="3">
        <f>SUM(AD5146:AD5148)</f>
        <v>1</v>
      </c>
      <c r="AE5145" s="3">
        <f>SUM(AE5146:AE5148)</f>
        <v>0</v>
      </c>
      <c r="AF5145" s="3">
        <f>SUM(AF5146:AF5148)</f>
        <v>0</v>
      </c>
      <c r="AG5145" s="3">
        <f>SUM(AG5146:AG5148)</f>
        <v>1</v>
      </c>
      <c r="AH5145" s="3">
        <f>SUM(AH5146:AH5148)</f>
        <v>1</v>
      </c>
      <c r="AJ5145" s="3">
        <f>SUM(AJ5146:AJ5148)</f>
        <v>8</v>
      </c>
      <c r="AK5145" s="3">
        <f>SUM(AK5146:AK5148)</f>
        <v>0</v>
      </c>
      <c r="AL5145" s="3">
        <f>SUM(AL5146:AL5148)</f>
        <v>604</v>
      </c>
      <c r="AN5145" s="3">
        <f>SUM(AN5146:AN5148)</f>
        <v>2</v>
      </c>
    </row>
    <row r="5146" spans="1:40" x14ac:dyDescent="0.25">
      <c r="A5146" s="7"/>
      <c r="B5146" s="10"/>
      <c r="C5146" s="10"/>
      <c r="D5146" s="10"/>
      <c r="E5146" s="10"/>
      <c r="F5146" s="10" t="s">
        <v>433</v>
      </c>
      <c r="G5146" s="10"/>
      <c r="H5146" s="10"/>
      <c r="I5146" s="10"/>
      <c r="J5146" s="10"/>
      <c r="K5146" s="10"/>
      <c r="L5146" s="57">
        <f>PRODUCT(C5127/B5127)</f>
        <v>0.16666666666666666</v>
      </c>
      <c r="N5146" s="1" t="s">
        <v>124</v>
      </c>
      <c r="O5146" s="2">
        <v>7</v>
      </c>
      <c r="P5146" s="2">
        <v>9</v>
      </c>
      <c r="Q5146" s="2">
        <v>2019</v>
      </c>
      <c r="R5146" s="5" t="s">
        <v>1506</v>
      </c>
      <c r="S5146" s="17" t="s">
        <v>6</v>
      </c>
      <c r="T5146" s="5" t="s">
        <v>778</v>
      </c>
      <c r="U5146" s="2">
        <v>0</v>
      </c>
      <c r="V5146" s="30" t="s">
        <v>6</v>
      </c>
      <c r="W5146" s="2">
        <v>1</v>
      </c>
      <c r="X5146" s="44" t="s">
        <v>1775</v>
      </c>
      <c r="Y5146" s="2">
        <v>604</v>
      </c>
      <c r="Z5146" s="2">
        <v>1</v>
      </c>
      <c r="AA5146" s="30" t="s">
        <v>6</v>
      </c>
      <c r="AB5146" s="2">
        <v>8</v>
      </c>
      <c r="AC5146" s="7"/>
      <c r="AD5146" s="2">
        <f>IF(Q5146&gt;100,1,0)</f>
        <v>1</v>
      </c>
      <c r="AE5146" s="2">
        <f t="shared" ref="AE5146" si="2210">IF(U5146&gt;W5146,1,0)</f>
        <v>0</v>
      </c>
      <c r="AF5146" s="2">
        <f>IF(U5146=W5146,1,0)*IF(Q5146=0,0,1)</f>
        <v>0</v>
      </c>
      <c r="AG5146" s="2">
        <f t="shared" ref="AG5146" si="2211">IF(W5146&gt;U5146,1,0)</f>
        <v>1</v>
      </c>
      <c r="AH5146" s="2">
        <f t="shared" ref="AH5146" si="2212">PRODUCT(Z5146)</f>
        <v>1</v>
      </c>
      <c r="AI5146" s="39" t="s">
        <v>6</v>
      </c>
      <c r="AJ5146" s="2">
        <f t="shared" ref="AJ5146" si="2213">PRODUCT(AB5146)</f>
        <v>8</v>
      </c>
      <c r="AK5146" s="2">
        <v>0</v>
      </c>
      <c r="AL5146" s="2">
        <f t="shared" ref="AL5146" si="2214">PRODUCT(Y5146)</f>
        <v>604</v>
      </c>
      <c r="AN5146" s="2">
        <v>2</v>
      </c>
    </row>
    <row r="5147" spans="1:40" x14ac:dyDescent="0.25">
      <c r="A5147" s="7"/>
      <c r="B5147" s="10"/>
      <c r="C5147" s="10"/>
      <c r="D5147" s="10"/>
      <c r="E5147" s="10"/>
      <c r="F5147" s="10" t="s">
        <v>434</v>
      </c>
      <c r="G5147" s="10"/>
      <c r="H5147" s="10"/>
      <c r="I5147" s="10"/>
      <c r="J5147" s="10"/>
      <c r="K5147" s="10"/>
      <c r="L5147" s="57">
        <f>PRODUCT(E5134/B5134)</f>
        <v>0.5</v>
      </c>
      <c r="O5147" s="2"/>
      <c r="S5147" s="49"/>
      <c r="V5147" s="17"/>
      <c r="AA5147" s="43"/>
      <c r="AC5147" s="7"/>
      <c r="AI5147" s="30"/>
      <c r="AL5147" s="2"/>
    </row>
    <row r="5148" spans="1:40" x14ac:dyDescent="0.25">
      <c r="A5148" s="7"/>
      <c r="B5148" s="10"/>
      <c r="C5148" s="10"/>
      <c r="D5148" s="10"/>
      <c r="E5148" s="10"/>
      <c r="F5148" s="10" t="s">
        <v>435</v>
      </c>
      <c r="G5148" s="10"/>
      <c r="H5148" s="10"/>
      <c r="I5148" s="10"/>
      <c r="J5148" s="10"/>
      <c r="K5148" s="10"/>
      <c r="L5148" s="57">
        <f>PRODUCT(C5142/B5142)</f>
        <v>0.33333333333333331</v>
      </c>
      <c r="O5148" s="2"/>
      <c r="S5148" s="49"/>
      <c r="V5148" s="17"/>
      <c r="AA5148" s="43"/>
      <c r="AC5148" s="7"/>
      <c r="AI5148" s="30"/>
      <c r="AL5148" s="2"/>
    </row>
    <row r="5149" spans="1:40" x14ac:dyDescent="0.25">
      <c r="A5149" s="7"/>
      <c r="B5149" s="10"/>
      <c r="C5149" s="10"/>
      <c r="D5149" s="10"/>
      <c r="E5149" s="10"/>
      <c r="F5149" s="10"/>
      <c r="G5149" s="10"/>
      <c r="H5149" s="10"/>
      <c r="I5149" s="10"/>
      <c r="J5149" s="10"/>
      <c r="K5149" s="10"/>
      <c r="L5149" s="54"/>
      <c r="O5149" s="2"/>
      <c r="R5149" s="10" t="s">
        <v>32</v>
      </c>
      <c r="T5149" s="7"/>
      <c r="AC5149" s="10" t="s">
        <v>4</v>
      </c>
      <c r="AD5149" s="3">
        <f>SUM(AD5150:AD5153)</f>
        <v>0</v>
      </c>
      <c r="AE5149" s="3">
        <f>SUM(AE5150:AE5153)</f>
        <v>0</v>
      </c>
      <c r="AF5149" s="3">
        <f>SUM(AF5150:AF5153)</f>
        <v>0</v>
      </c>
      <c r="AG5149" s="3">
        <f>SUM(AG5150:AG5153)</f>
        <v>0</v>
      </c>
      <c r="AH5149" s="3">
        <f>SUM(AH5150:AH5153)</f>
        <v>0</v>
      </c>
      <c r="AI5149" s="7"/>
      <c r="AJ5149" s="3">
        <f>SUM(AJ5150:AJ5153)</f>
        <v>0</v>
      </c>
      <c r="AK5149" s="3">
        <f>SUM(AK5150:AK5153)</f>
        <v>0</v>
      </c>
      <c r="AL5149" s="3">
        <f>SUM(AL5150:AL5153)</f>
        <v>0</v>
      </c>
      <c r="AN5149" s="3">
        <f>SUM(AN5150:AN5153)</f>
        <v>0</v>
      </c>
    </row>
    <row r="5150" spans="1:40" x14ac:dyDescent="0.25">
      <c r="A5150" s="7"/>
      <c r="B5150" s="10"/>
      <c r="C5150" s="10"/>
      <c r="D5150" s="10"/>
      <c r="E5150" s="10"/>
      <c r="F5150" s="10"/>
      <c r="G5150" s="10"/>
      <c r="H5150" s="10"/>
      <c r="I5150" s="10"/>
      <c r="J5150" s="10"/>
      <c r="K5150" s="10"/>
      <c r="L5150" s="54"/>
      <c r="O5150" s="2"/>
      <c r="R5150" s="7"/>
      <c r="T5150" s="7"/>
      <c r="AC5150" s="7"/>
      <c r="AD5150" s="7"/>
      <c r="AE5150" s="7"/>
      <c r="AF5150" s="7"/>
      <c r="AG5150" s="7"/>
      <c r="AH5150" s="7"/>
      <c r="AI5150" s="7"/>
      <c r="AJ5150" s="7"/>
      <c r="AK5150" s="7"/>
      <c r="AN5150" s="7"/>
    </row>
    <row r="5151" spans="1:40" x14ac:dyDescent="0.25">
      <c r="A5151" s="7"/>
      <c r="B5151" s="10"/>
      <c r="C5151" s="10"/>
      <c r="D5151" s="10"/>
      <c r="E5151" s="10"/>
      <c r="F5151" s="10"/>
      <c r="G5151" s="10"/>
      <c r="H5151" s="10"/>
      <c r="I5151" s="10"/>
      <c r="J5151" s="10"/>
      <c r="K5151" s="10"/>
      <c r="L5151" s="54"/>
      <c r="O5151" s="2"/>
      <c r="R5151" s="7"/>
      <c r="T5151" s="7"/>
      <c r="AC5151" s="7"/>
      <c r="AD5151" s="7"/>
      <c r="AE5151" s="7"/>
      <c r="AF5151" s="7"/>
      <c r="AG5151" s="7"/>
      <c r="AH5151" s="7"/>
      <c r="AI5151" s="7"/>
      <c r="AJ5151" s="7"/>
      <c r="AK5151" s="7"/>
      <c r="AN5151" s="7"/>
    </row>
    <row r="5152" spans="1:40" x14ac:dyDescent="0.25">
      <c r="A5152" s="7"/>
      <c r="B5152" s="10"/>
      <c r="C5152" s="10"/>
      <c r="D5152" s="10"/>
      <c r="E5152" s="10"/>
      <c r="F5152" s="10"/>
      <c r="G5152" s="10"/>
      <c r="H5152" s="10"/>
      <c r="I5152" s="10"/>
      <c r="J5152" s="10"/>
      <c r="K5152" s="10"/>
      <c r="L5152" s="54"/>
      <c r="O5152" s="2"/>
      <c r="R5152" s="7"/>
      <c r="T5152" s="7"/>
      <c r="AC5152" s="7"/>
      <c r="AD5152" s="7"/>
      <c r="AE5152" s="7"/>
      <c r="AF5152" s="7"/>
      <c r="AG5152" s="7"/>
      <c r="AH5152" s="7"/>
      <c r="AI5152" s="7"/>
      <c r="AJ5152" s="7"/>
      <c r="AK5152" s="7"/>
      <c r="AN5152" s="7"/>
    </row>
    <row r="5153" spans="1:40" x14ac:dyDescent="0.25">
      <c r="A5153" s="7"/>
      <c r="B5153" s="10"/>
      <c r="C5153" s="10"/>
      <c r="D5153" s="10"/>
      <c r="E5153" s="10"/>
      <c r="F5153" s="10"/>
      <c r="G5153" s="10"/>
      <c r="H5153" s="10"/>
      <c r="I5153" s="10"/>
      <c r="J5153" s="10"/>
      <c r="K5153" s="10"/>
      <c r="L5153" s="54"/>
      <c r="O5153" s="2"/>
      <c r="R5153" s="7"/>
      <c r="T5153" s="7"/>
      <c r="AC5153" s="7"/>
      <c r="AD5153" s="7"/>
      <c r="AE5153" s="7"/>
      <c r="AF5153" s="7"/>
      <c r="AG5153" s="7"/>
      <c r="AH5153" s="7"/>
      <c r="AI5153" s="7"/>
      <c r="AJ5153" s="7"/>
      <c r="AK5153" s="7"/>
      <c r="AN5153" s="7"/>
    </row>
    <row r="5154" spans="1:40" s="4" customFormat="1" ht="14.25" x14ac:dyDescent="0.2">
      <c r="A5154" s="10"/>
      <c r="B5154" s="3"/>
      <c r="C5154" s="3"/>
      <c r="D5154" s="3"/>
      <c r="E5154" s="3"/>
      <c r="F5154" s="3"/>
      <c r="G5154" s="3"/>
      <c r="H5154" s="3"/>
      <c r="I5154" s="3"/>
      <c r="J5154" s="3"/>
      <c r="K5154" s="3"/>
      <c r="L5154" s="8"/>
      <c r="M5154" s="3" t="s">
        <v>7</v>
      </c>
      <c r="N5154" s="6"/>
      <c r="O5154" s="11"/>
      <c r="P5154" s="3"/>
      <c r="Q5154" s="3"/>
      <c r="R5154" s="6" t="s">
        <v>8</v>
      </c>
      <c r="S5154" s="9"/>
      <c r="T5154" s="6"/>
      <c r="U5154" s="3"/>
      <c r="V5154" s="3"/>
      <c r="W5154" s="3"/>
      <c r="X5154" s="6"/>
      <c r="Y5154" s="3"/>
      <c r="Z5154" s="3"/>
      <c r="AA5154" s="3"/>
      <c r="AB5154" s="3"/>
      <c r="AC5154" s="10" t="s">
        <v>2</v>
      </c>
      <c r="AD5154" s="3">
        <f>SUM(AD5155:AD5176)</f>
        <v>2</v>
      </c>
      <c r="AE5154" s="3">
        <f>SUM(AE5155:AE5176)</f>
        <v>2</v>
      </c>
      <c r="AF5154" s="3">
        <f>SUM(AF5155:AF5176)</f>
        <v>0</v>
      </c>
      <c r="AG5154" s="3">
        <f>SUM(AG5155:AG5176)</f>
        <v>0</v>
      </c>
      <c r="AH5154" s="3">
        <f>SUM(AH5155:AH5176)</f>
        <v>43</v>
      </c>
      <c r="AI5154" s="3"/>
      <c r="AJ5154" s="3">
        <f>SUM(AJ5155:AJ5176)</f>
        <v>12</v>
      </c>
      <c r="AK5154" s="3">
        <f>SUM(AK5155:AK5176)</f>
        <v>6</v>
      </c>
      <c r="AL5154" s="3">
        <f>SUM(AL5155:AL5176)</f>
        <v>935</v>
      </c>
      <c r="AM5154" s="3">
        <f>PRODUCT(AL5154+AL5177+AL5182)</f>
        <v>935</v>
      </c>
      <c r="AN5154" s="3">
        <f>SUM(AN5155:AN5176)</f>
        <v>0</v>
      </c>
    </row>
    <row r="5155" spans="1:40" x14ac:dyDescent="0.25">
      <c r="A5155" s="63" t="s">
        <v>674</v>
      </c>
      <c r="B5155" s="64" t="s">
        <v>0</v>
      </c>
      <c r="C5155" s="64" t="s">
        <v>10</v>
      </c>
      <c r="D5155" s="64" t="s">
        <v>1</v>
      </c>
      <c r="E5155" s="64" t="s">
        <v>11</v>
      </c>
      <c r="F5155" s="65" t="s">
        <v>12</v>
      </c>
      <c r="G5155" s="66"/>
      <c r="H5155" s="64"/>
      <c r="I5155" s="65" t="s">
        <v>13</v>
      </c>
      <c r="J5155" s="66"/>
      <c r="K5155" s="64"/>
      <c r="L5155" s="67" t="s">
        <v>14</v>
      </c>
      <c r="M5155" s="3">
        <f>MAX(Y5155:Y5186)</f>
        <v>562</v>
      </c>
      <c r="N5155" s="1"/>
      <c r="O5155" s="2">
        <v>12</v>
      </c>
      <c r="P5155" s="2">
        <v>6</v>
      </c>
      <c r="Q5155" s="2">
        <v>2019</v>
      </c>
      <c r="R5155" s="5" t="s">
        <v>1506</v>
      </c>
      <c r="S5155" s="2" t="s">
        <v>6</v>
      </c>
      <c r="T5155" s="5" t="s">
        <v>1691</v>
      </c>
      <c r="U5155" s="2">
        <v>2</v>
      </c>
      <c r="V5155" s="30" t="s">
        <v>6</v>
      </c>
      <c r="W5155" s="2">
        <v>0</v>
      </c>
      <c r="X5155" s="44" t="s">
        <v>1517</v>
      </c>
      <c r="Y5155" s="2">
        <v>373</v>
      </c>
      <c r="Z5155" s="2">
        <v>12</v>
      </c>
      <c r="AA5155" s="30" t="s">
        <v>6</v>
      </c>
      <c r="AB5155" s="2">
        <v>4</v>
      </c>
      <c r="AD5155" s="2">
        <f>IF(Q5155&gt;100,1,0)</f>
        <v>1</v>
      </c>
      <c r="AE5155" s="2">
        <f>IF(U5155&gt;W5155,1,0)</f>
        <v>1</v>
      </c>
      <c r="AF5155" s="2">
        <f>IF(U5155=W5155,1,0)*IF(Q5155=0,0,1)</f>
        <v>0</v>
      </c>
      <c r="AG5155" s="2">
        <f>IF(W5155&gt;U5155,1,0)</f>
        <v>0</v>
      </c>
      <c r="AH5155" s="2">
        <f>PRODUCT(Z5155)</f>
        <v>12</v>
      </c>
      <c r="AI5155" s="30" t="s">
        <v>6</v>
      </c>
      <c r="AJ5155" s="2">
        <f>PRODUCT(AB5155)</f>
        <v>4</v>
      </c>
      <c r="AK5155" s="2">
        <v>3</v>
      </c>
      <c r="AL5155" s="2">
        <f>PRODUCT(Y5155)</f>
        <v>373</v>
      </c>
      <c r="AN5155" s="2">
        <v>0</v>
      </c>
    </row>
    <row r="5156" spans="1:40" x14ac:dyDescent="0.25">
      <c r="A5156" s="68" t="s">
        <v>16</v>
      </c>
      <c r="B5156" s="69">
        <f>PRODUCT(AD5154)</f>
        <v>2</v>
      </c>
      <c r="C5156" s="69">
        <f>PRODUCT(AE5154)</f>
        <v>2</v>
      </c>
      <c r="D5156" s="69">
        <f>PRODUCT(AF5154)</f>
        <v>0</v>
      </c>
      <c r="E5156" s="69">
        <f>PRODUCT(AG5154)</f>
        <v>0</v>
      </c>
      <c r="F5156" s="69">
        <f>PRODUCT(AH5154)</f>
        <v>43</v>
      </c>
      <c r="G5156" s="70" t="s">
        <v>6</v>
      </c>
      <c r="H5156" s="69">
        <f>PRODUCT(AJ5154)</f>
        <v>12</v>
      </c>
      <c r="I5156" s="69">
        <f>PRODUCT(AK5154)</f>
        <v>6</v>
      </c>
      <c r="J5156" s="70" t="s">
        <v>6</v>
      </c>
      <c r="K5156" s="69">
        <f>PRODUCT(AN5154)</f>
        <v>0</v>
      </c>
      <c r="L5156" s="71">
        <f>PRODUCT(AL5154/B5156)</f>
        <v>467.5</v>
      </c>
      <c r="M5156" s="8"/>
      <c r="N5156" s="1"/>
      <c r="O5156" s="2">
        <v>19</v>
      </c>
      <c r="P5156" s="2">
        <v>7</v>
      </c>
      <c r="Q5156" s="2">
        <v>2020</v>
      </c>
      <c r="R5156" s="16" t="s">
        <v>1506</v>
      </c>
      <c r="S5156" s="104" t="s">
        <v>6</v>
      </c>
      <c r="T5156" s="16" t="s">
        <v>1691</v>
      </c>
      <c r="U5156" s="2">
        <v>2</v>
      </c>
      <c r="V5156" s="30" t="s">
        <v>6</v>
      </c>
      <c r="W5156" s="2">
        <v>0</v>
      </c>
      <c r="X5156" s="44" t="s">
        <v>1814</v>
      </c>
      <c r="Y5156" s="2">
        <v>562</v>
      </c>
      <c r="Z5156" s="2">
        <v>31</v>
      </c>
      <c r="AA5156" s="30" t="s">
        <v>6</v>
      </c>
      <c r="AB5156" s="2">
        <v>8</v>
      </c>
      <c r="AC5156" s="7"/>
      <c r="AD5156" s="2">
        <f>IF(Q5156&gt;100,1,0)</f>
        <v>1</v>
      </c>
      <c r="AE5156" s="2">
        <f>IF(U5156&gt;W5156,1,0)</f>
        <v>1</v>
      </c>
      <c r="AF5156" s="2">
        <f>IF(U5156=W5156,1,0)*IF(Q5156=0,0,1)</f>
        <v>0</v>
      </c>
      <c r="AG5156" s="2">
        <f>IF(W5156&gt;U5156,1,0)</f>
        <v>0</v>
      </c>
      <c r="AH5156" s="2">
        <f>PRODUCT(Z5156)</f>
        <v>31</v>
      </c>
      <c r="AI5156" s="30" t="s">
        <v>6</v>
      </c>
      <c r="AJ5156" s="2">
        <f>PRODUCT(AB5156)</f>
        <v>8</v>
      </c>
      <c r="AK5156" s="2">
        <v>3</v>
      </c>
      <c r="AL5156" s="2">
        <f>PRODUCT(Y5156)</f>
        <v>562</v>
      </c>
      <c r="AN5156" s="2">
        <v>0</v>
      </c>
    </row>
    <row r="5157" spans="1:40" x14ac:dyDescent="0.25">
      <c r="A5157" s="68" t="s">
        <v>439</v>
      </c>
      <c r="B5157" s="69">
        <f>PRODUCT(AD5177)</f>
        <v>0</v>
      </c>
      <c r="C5157" s="69">
        <f>PRODUCT(AE5177)</f>
        <v>0</v>
      </c>
      <c r="D5157" s="69">
        <f>PRODUCT(AF5177)</f>
        <v>0</v>
      </c>
      <c r="E5157" s="69">
        <f>PRODUCT(AG5177)</f>
        <v>0</v>
      </c>
      <c r="F5157" s="69">
        <f>PRODUCT(AH5177)</f>
        <v>0</v>
      </c>
      <c r="G5157" s="70" t="s">
        <v>6</v>
      </c>
      <c r="H5157" s="69">
        <f>PRODUCT(AJ5177)</f>
        <v>0</v>
      </c>
      <c r="I5157" s="69">
        <f>PRODUCT(AK5177)</f>
        <v>0</v>
      </c>
      <c r="J5157" s="70" t="s">
        <v>6</v>
      </c>
      <c r="K5157" s="69">
        <f>PRODUCT(AN5177)</f>
        <v>0</v>
      </c>
      <c r="L5157" s="71">
        <v>0</v>
      </c>
      <c r="M5157" s="8"/>
      <c r="N5157" s="38"/>
      <c r="O5157" s="2"/>
      <c r="AC5157" s="7"/>
      <c r="AD5157" s="7"/>
      <c r="AE5157" s="7"/>
      <c r="AF5157" s="7"/>
      <c r="AG5157" s="7"/>
      <c r="AH5157" s="7"/>
      <c r="AI5157" s="7"/>
      <c r="AJ5157" s="7"/>
      <c r="AK5157" s="7"/>
      <c r="AN5157" s="7"/>
    </row>
    <row r="5158" spans="1:40" x14ac:dyDescent="0.25">
      <c r="A5158" s="68" t="s">
        <v>440</v>
      </c>
      <c r="B5158" s="69">
        <f>PRODUCT(AD5182)</f>
        <v>0</v>
      </c>
      <c r="C5158" s="69">
        <f>PRODUCT(AE5182)</f>
        <v>0</v>
      </c>
      <c r="D5158" s="69">
        <f>PRODUCT(AF5182)</f>
        <v>0</v>
      </c>
      <c r="E5158" s="69">
        <f>PRODUCT(AG5182)</f>
        <v>0</v>
      </c>
      <c r="F5158" s="69">
        <f>PRODUCT(AH5182)</f>
        <v>0</v>
      </c>
      <c r="G5158" s="70" t="s">
        <v>6</v>
      </c>
      <c r="H5158" s="69">
        <f>PRODUCT(AJ5182)</f>
        <v>0</v>
      </c>
      <c r="I5158" s="69">
        <f>PRODUCT(AK5182)</f>
        <v>0</v>
      </c>
      <c r="J5158" s="70" t="s">
        <v>6</v>
      </c>
      <c r="K5158" s="69">
        <f>PRODUCT(AM5182)</f>
        <v>0</v>
      </c>
      <c r="L5158" s="71">
        <v>0</v>
      </c>
      <c r="M5158" s="8"/>
      <c r="N5158" s="38"/>
      <c r="O5158" s="2"/>
      <c r="AC5158" s="7"/>
      <c r="AD5158" s="7"/>
      <c r="AE5158" s="7"/>
      <c r="AF5158" s="7"/>
      <c r="AG5158" s="7"/>
      <c r="AH5158" s="7"/>
      <c r="AI5158" s="7"/>
      <c r="AJ5158" s="7"/>
      <c r="AK5158" s="7"/>
      <c r="AN5158" s="7"/>
    </row>
    <row r="5159" spans="1:40" x14ac:dyDescent="0.25">
      <c r="A5159" s="68" t="s">
        <v>17</v>
      </c>
      <c r="B5159" s="69">
        <f>SUM(B5156:B5158)</f>
        <v>2</v>
      </c>
      <c r="C5159" s="69">
        <f>SUM(C5156:C5158)</f>
        <v>2</v>
      </c>
      <c r="D5159" s="69">
        <f>SUM(D5156:D5158)</f>
        <v>0</v>
      </c>
      <c r="E5159" s="69">
        <f>SUM(E5156:E5158)</f>
        <v>0</v>
      </c>
      <c r="F5159" s="69">
        <f>SUM(F5156:F5158)</f>
        <v>43</v>
      </c>
      <c r="G5159" s="70" t="s">
        <v>6</v>
      </c>
      <c r="H5159" s="69">
        <f>SUM(H5156:H5158)</f>
        <v>12</v>
      </c>
      <c r="I5159" s="69">
        <f>SUM(I5156:I5158)</f>
        <v>6</v>
      </c>
      <c r="J5159" s="70" t="s">
        <v>6</v>
      </c>
      <c r="K5159" s="69">
        <f>SUM(K5156:K5158)</f>
        <v>0</v>
      </c>
      <c r="L5159" s="71">
        <f>PRODUCT(AM5154/B5159)</f>
        <v>467.5</v>
      </c>
      <c r="M5159" s="8"/>
      <c r="N5159" s="38"/>
      <c r="O5159" s="2"/>
      <c r="AC5159" s="7"/>
      <c r="AD5159" s="7"/>
      <c r="AE5159" s="7"/>
      <c r="AF5159" s="7"/>
      <c r="AG5159" s="7"/>
      <c r="AH5159" s="7"/>
      <c r="AI5159" s="7"/>
      <c r="AJ5159" s="7"/>
      <c r="AK5159" s="7"/>
      <c r="AN5159" s="7"/>
    </row>
    <row r="5160" spans="1:40" x14ac:dyDescent="0.25">
      <c r="A5160" s="72" t="s">
        <v>18</v>
      </c>
      <c r="B5160" s="73"/>
      <c r="C5160" s="73"/>
      <c r="D5160" s="73"/>
      <c r="E5160" s="73"/>
      <c r="F5160" s="74">
        <f>PRODUCT(F5159/B5159)</f>
        <v>21.5</v>
      </c>
      <c r="G5160" s="75" t="s">
        <v>6</v>
      </c>
      <c r="H5160" s="74">
        <f>PRODUCT(H5159/B5159)</f>
        <v>6</v>
      </c>
      <c r="I5160" s="73"/>
      <c r="J5160" s="73"/>
      <c r="K5160" s="73"/>
      <c r="L5160" s="76"/>
      <c r="M5160" s="55"/>
      <c r="N5160" s="40"/>
      <c r="O5160" s="2"/>
      <c r="AC5160" s="7"/>
      <c r="AD5160" s="7"/>
      <c r="AE5160" s="7"/>
      <c r="AF5160" s="7"/>
      <c r="AG5160" s="7"/>
      <c r="AH5160" s="7"/>
      <c r="AI5160" s="7"/>
      <c r="AJ5160" s="7"/>
      <c r="AK5160" s="7"/>
      <c r="AN5160" s="7"/>
    </row>
    <row r="5161" spans="1:40" x14ac:dyDescent="0.25">
      <c r="B5161" s="10"/>
      <c r="C5161" s="10"/>
      <c r="D5161" s="10"/>
      <c r="E5161" s="10"/>
      <c r="F5161" s="10"/>
      <c r="G5161" s="10"/>
      <c r="H5161" s="10"/>
      <c r="I5161" s="10"/>
      <c r="J5161" s="10"/>
      <c r="K5161" s="10"/>
      <c r="L5161" s="8"/>
      <c r="O5161" s="2"/>
      <c r="AC5161" s="7"/>
      <c r="AD5161" s="7"/>
      <c r="AE5161" s="7"/>
      <c r="AF5161" s="7"/>
      <c r="AG5161" s="7"/>
      <c r="AH5161" s="7"/>
      <c r="AI5161" s="7"/>
      <c r="AJ5161" s="7"/>
      <c r="AK5161" s="7"/>
      <c r="AN5161" s="7"/>
    </row>
    <row r="5162" spans="1:40" x14ac:dyDescent="0.25">
      <c r="A5162" s="63" t="s">
        <v>673</v>
      </c>
      <c r="B5162" s="64" t="s">
        <v>0</v>
      </c>
      <c r="C5162" s="64" t="s">
        <v>10</v>
      </c>
      <c r="D5162" s="64" t="s">
        <v>1</v>
      </c>
      <c r="E5162" s="64" t="s">
        <v>11</v>
      </c>
      <c r="F5162" s="65" t="s">
        <v>12</v>
      </c>
      <c r="G5162" s="66"/>
      <c r="H5162" s="64"/>
      <c r="I5162" s="65" t="s">
        <v>13</v>
      </c>
      <c r="J5162" s="66"/>
      <c r="K5162" s="64"/>
      <c r="L5162" s="67" t="s">
        <v>14</v>
      </c>
      <c r="O5162" s="2"/>
      <c r="AC5162" s="7"/>
      <c r="AD5162" s="7"/>
      <c r="AE5162" s="7"/>
      <c r="AF5162" s="7"/>
      <c r="AG5162" s="7"/>
      <c r="AH5162" s="7"/>
      <c r="AI5162" s="7"/>
      <c r="AJ5162" s="7"/>
      <c r="AK5162" s="7"/>
      <c r="AN5162" s="7"/>
    </row>
    <row r="5163" spans="1:40" x14ac:dyDescent="0.25">
      <c r="A5163" s="68" t="s">
        <v>16</v>
      </c>
      <c r="B5163" s="69">
        <f>PRODUCT(B5659)</f>
        <v>2</v>
      </c>
      <c r="C5163" s="69">
        <f t="shared" ref="C5163:L5163" si="2215">PRODUCT(C5659)</f>
        <v>0</v>
      </c>
      <c r="D5163" s="69">
        <f t="shared" si="2215"/>
        <v>0</v>
      </c>
      <c r="E5163" s="69">
        <f t="shared" si="2215"/>
        <v>2</v>
      </c>
      <c r="F5163" s="69">
        <f t="shared" si="2215"/>
        <v>12</v>
      </c>
      <c r="G5163" s="69">
        <f t="shared" si="2215"/>
        <v>0</v>
      </c>
      <c r="H5163" s="69">
        <f t="shared" si="2215"/>
        <v>27</v>
      </c>
      <c r="I5163" s="69">
        <f t="shared" si="2215"/>
        <v>1</v>
      </c>
      <c r="J5163" s="69">
        <f t="shared" si="2215"/>
        <v>0</v>
      </c>
      <c r="K5163" s="69">
        <f t="shared" si="2215"/>
        <v>5</v>
      </c>
      <c r="L5163" s="79">
        <f t="shared" si="2215"/>
        <v>332</v>
      </c>
      <c r="M5163" s="8"/>
      <c r="N5163" s="38"/>
      <c r="O5163" s="2"/>
      <c r="AC5163" s="7"/>
      <c r="AD5163" s="7"/>
      <c r="AE5163" s="7"/>
      <c r="AF5163" s="7"/>
      <c r="AG5163" s="7"/>
      <c r="AH5163" s="7"/>
      <c r="AI5163" s="7"/>
      <c r="AJ5163" s="7"/>
      <c r="AK5163" s="7"/>
      <c r="AN5163" s="7"/>
    </row>
    <row r="5164" spans="1:40" x14ac:dyDescent="0.25">
      <c r="A5164" s="68" t="s">
        <v>439</v>
      </c>
      <c r="B5164" s="69">
        <f t="shared" ref="B5164:L5164" si="2216">PRODUCT(B5660)</f>
        <v>0</v>
      </c>
      <c r="C5164" s="69">
        <f t="shared" si="2216"/>
        <v>0</v>
      </c>
      <c r="D5164" s="69">
        <f t="shared" si="2216"/>
        <v>0</v>
      </c>
      <c r="E5164" s="69">
        <f t="shared" si="2216"/>
        <v>0</v>
      </c>
      <c r="F5164" s="69">
        <f t="shared" si="2216"/>
        <v>0</v>
      </c>
      <c r="G5164" s="69">
        <f t="shared" si="2216"/>
        <v>0</v>
      </c>
      <c r="H5164" s="69">
        <f t="shared" si="2216"/>
        <v>0</v>
      </c>
      <c r="I5164" s="69">
        <f t="shared" si="2216"/>
        <v>0</v>
      </c>
      <c r="J5164" s="69">
        <f t="shared" si="2216"/>
        <v>0</v>
      </c>
      <c r="K5164" s="69">
        <f t="shared" si="2216"/>
        <v>0</v>
      </c>
      <c r="L5164" s="79">
        <f t="shared" si="2216"/>
        <v>0</v>
      </c>
      <c r="M5164" s="8"/>
      <c r="N5164" s="38"/>
      <c r="O5164" s="2"/>
      <c r="AC5164" s="7"/>
      <c r="AD5164" s="7"/>
      <c r="AE5164" s="7"/>
      <c r="AF5164" s="7"/>
      <c r="AG5164" s="7"/>
      <c r="AH5164" s="7"/>
      <c r="AI5164" s="7"/>
      <c r="AJ5164" s="7"/>
      <c r="AK5164" s="7"/>
      <c r="AN5164" s="7"/>
    </row>
    <row r="5165" spans="1:40" x14ac:dyDescent="0.25">
      <c r="A5165" s="68" t="s">
        <v>440</v>
      </c>
      <c r="B5165" s="69">
        <f t="shared" ref="B5165:L5165" si="2217">PRODUCT(B5661)</f>
        <v>0</v>
      </c>
      <c r="C5165" s="69">
        <f t="shared" si="2217"/>
        <v>0</v>
      </c>
      <c r="D5165" s="69">
        <f t="shared" si="2217"/>
        <v>0</v>
      </c>
      <c r="E5165" s="69">
        <f t="shared" si="2217"/>
        <v>0</v>
      </c>
      <c r="F5165" s="69">
        <f t="shared" si="2217"/>
        <v>0</v>
      </c>
      <c r="G5165" s="69">
        <f t="shared" si="2217"/>
        <v>0</v>
      </c>
      <c r="H5165" s="69">
        <f t="shared" si="2217"/>
        <v>0</v>
      </c>
      <c r="I5165" s="69">
        <f t="shared" si="2217"/>
        <v>0</v>
      </c>
      <c r="J5165" s="69">
        <f t="shared" si="2217"/>
        <v>0</v>
      </c>
      <c r="K5165" s="69">
        <f t="shared" si="2217"/>
        <v>0</v>
      </c>
      <c r="L5165" s="79">
        <f t="shared" si="2217"/>
        <v>0</v>
      </c>
      <c r="M5165" s="8"/>
      <c r="N5165" s="38"/>
      <c r="O5165" s="2"/>
      <c r="AC5165" s="7"/>
      <c r="AD5165" s="7"/>
      <c r="AE5165" s="7"/>
      <c r="AF5165" s="7"/>
      <c r="AG5165" s="7"/>
      <c r="AH5165" s="7"/>
      <c r="AI5165" s="7"/>
      <c r="AJ5165" s="7"/>
      <c r="AK5165" s="7"/>
      <c r="AN5165" s="7"/>
    </row>
    <row r="5166" spans="1:40" x14ac:dyDescent="0.25">
      <c r="A5166" s="68" t="s">
        <v>17</v>
      </c>
      <c r="B5166" s="69">
        <f t="shared" ref="B5166:L5166" si="2218">PRODUCT(B5662)</f>
        <v>2</v>
      </c>
      <c r="C5166" s="69">
        <f t="shared" si="2218"/>
        <v>0</v>
      </c>
      <c r="D5166" s="69">
        <f t="shared" si="2218"/>
        <v>0</v>
      </c>
      <c r="E5166" s="69">
        <f t="shared" si="2218"/>
        <v>2</v>
      </c>
      <c r="F5166" s="69">
        <f t="shared" si="2218"/>
        <v>12</v>
      </c>
      <c r="G5166" s="69">
        <f t="shared" si="2218"/>
        <v>0</v>
      </c>
      <c r="H5166" s="69">
        <f t="shared" si="2218"/>
        <v>27</v>
      </c>
      <c r="I5166" s="69">
        <f t="shared" si="2218"/>
        <v>1</v>
      </c>
      <c r="J5166" s="69">
        <f t="shared" si="2218"/>
        <v>0</v>
      </c>
      <c r="K5166" s="69">
        <f t="shared" si="2218"/>
        <v>5</v>
      </c>
      <c r="L5166" s="79">
        <f t="shared" si="2218"/>
        <v>332</v>
      </c>
      <c r="M5166" s="8"/>
      <c r="N5166" s="38"/>
      <c r="O5166" s="2"/>
      <c r="AC5166" s="7"/>
      <c r="AD5166" s="7"/>
      <c r="AE5166" s="7"/>
      <c r="AF5166" s="7"/>
      <c r="AG5166" s="7"/>
      <c r="AH5166" s="7"/>
      <c r="AI5166" s="7"/>
      <c r="AJ5166" s="7"/>
      <c r="AK5166" s="7"/>
      <c r="AN5166" s="7"/>
    </row>
    <row r="5167" spans="1:40" x14ac:dyDescent="0.25">
      <c r="A5167" s="72" t="s">
        <v>18</v>
      </c>
      <c r="B5167" s="73"/>
      <c r="C5167" s="73"/>
      <c r="D5167" s="73"/>
      <c r="E5167" s="73"/>
      <c r="F5167" s="74">
        <f>PRODUCT(F5166/B5166)</f>
        <v>6</v>
      </c>
      <c r="G5167" s="75" t="s">
        <v>6</v>
      </c>
      <c r="H5167" s="74">
        <f>PRODUCT(H5166/B5166)</f>
        <v>13.5</v>
      </c>
      <c r="I5167" s="73"/>
      <c r="J5167" s="73"/>
      <c r="K5167" s="73"/>
      <c r="L5167" s="76"/>
      <c r="M5167" s="55"/>
      <c r="N5167" s="40"/>
      <c r="O5167" s="2"/>
      <c r="AC5167" s="7"/>
      <c r="AD5167" s="7"/>
      <c r="AE5167" s="7"/>
      <c r="AF5167" s="7"/>
      <c r="AG5167" s="7"/>
      <c r="AH5167" s="7"/>
      <c r="AI5167" s="7"/>
      <c r="AJ5167" s="7"/>
      <c r="AK5167" s="7"/>
      <c r="AN5167" s="7"/>
    </row>
    <row r="5168" spans="1:40" x14ac:dyDescent="0.25">
      <c r="B5168" s="10"/>
      <c r="C5168" s="10"/>
      <c r="D5168" s="10"/>
      <c r="E5168" s="10"/>
      <c r="F5168" s="55"/>
      <c r="G5168" s="11"/>
      <c r="H5168" s="55"/>
      <c r="I5168" s="10"/>
      <c r="J5168" s="10"/>
      <c r="K5168" s="10"/>
      <c r="L5168" s="8"/>
      <c r="M5168" s="55"/>
      <c r="N5168" s="40"/>
      <c r="O5168" s="2"/>
      <c r="AC5168" s="7"/>
      <c r="AD5168" s="7"/>
      <c r="AE5168" s="7"/>
      <c r="AF5168" s="7"/>
      <c r="AG5168" s="7"/>
      <c r="AH5168" s="7"/>
      <c r="AI5168" s="7"/>
      <c r="AJ5168" s="7"/>
      <c r="AK5168" s="7"/>
      <c r="AN5168" s="7"/>
    </row>
    <row r="5169" spans="1:40" x14ac:dyDescent="0.25">
      <c r="A5169" s="63" t="s">
        <v>674</v>
      </c>
      <c r="B5169" s="64"/>
      <c r="C5169" s="64"/>
      <c r="D5169" s="64"/>
      <c r="E5169" s="64"/>
      <c r="F5169" s="64"/>
      <c r="G5169" s="64"/>
      <c r="H5169" s="64"/>
      <c r="I5169" s="64"/>
      <c r="J5169" s="64"/>
      <c r="K5169" s="64"/>
      <c r="L5169" s="67"/>
      <c r="O5169" s="2"/>
      <c r="AC5169" s="7"/>
      <c r="AD5169" s="7"/>
      <c r="AE5169" s="7"/>
      <c r="AF5169" s="7"/>
      <c r="AG5169" s="7"/>
      <c r="AH5169" s="7"/>
      <c r="AI5169" s="7"/>
      <c r="AJ5169" s="7"/>
      <c r="AK5169" s="7"/>
      <c r="AN5169" s="7"/>
    </row>
    <row r="5170" spans="1:40" x14ac:dyDescent="0.25">
      <c r="A5170" s="68" t="s">
        <v>24</v>
      </c>
      <c r="B5170" s="69" t="s">
        <v>0</v>
      </c>
      <c r="C5170" s="69" t="s">
        <v>10</v>
      </c>
      <c r="D5170" s="69" t="s">
        <v>1</v>
      </c>
      <c r="E5170" s="69" t="s">
        <v>11</v>
      </c>
      <c r="F5170" s="78" t="s">
        <v>12</v>
      </c>
      <c r="G5170" s="70"/>
      <c r="H5170" s="69"/>
      <c r="I5170" s="78" t="s">
        <v>13</v>
      </c>
      <c r="J5170" s="70"/>
      <c r="K5170" s="69"/>
      <c r="L5170" s="71" t="s">
        <v>14</v>
      </c>
      <c r="O5170" s="2"/>
      <c r="AC5170" s="7"/>
      <c r="AD5170" s="7"/>
      <c r="AE5170" s="7"/>
      <c r="AF5170" s="7"/>
      <c r="AG5170" s="7"/>
      <c r="AH5170" s="7"/>
      <c r="AI5170" s="7"/>
      <c r="AJ5170" s="7"/>
      <c r="AK5170" s="7"/>
      <c r="AN5170" s="7"/>
    </row>
    <row r="5171" spans="1:40" x14ac:dyDescent="0.25">
      <c r="A5171" s="68" t="s">
        <v>16</v>
      </c>
      <c r="B5171" s="69">
        <f>PRODUCT(B5156+B5163)</f>
        <v>4</v>
      </c>
      <c r="C5171" s="69">
        <f>PRODUCT(C5156+E5163)</f>
        <v>4</v>
      </c>
      <c r="D5171" s="69">
        <f>PRODUCT(D5156+D5163)</f>
        <v>0</v>
      </c>
      <c r="E5171" s="69">
        <f>PRODUCT(E5156+C5163)</f>
        <v>0</v>
      </c>
      <c r="F5171" s="69">
        <f>PRODUCT(F5156+H5163)</f>
        <v>70</v>
      </c>
      <c r="G5171" s="70" t="s">
        <v>6</v>
      </c>
      <c r="H5171" s="69">
        <f>PRODUCT(H5156+F5163)</f>
        <v>24</v>
      </c>
      <c r="I5171" s="69">
        <f>PRODUCT(I5156+K5163)</f>
        <v>11</v>
      </c>
      <c r="J5171" s="70" t="s">
        <v>6</v>
      </c>
      <c r="K5171" s="69">
        <f>PRODUCT(K5156+I5163)</f>
        <v>1</v>
      </c>
      <c r="L5171" s="71">
        <f>PRODUCT(((B5156*L5156)+B5163*L5163))/B5171</f>
        <v>399.75</v>
      </c>
      <c r="M5171" s="8"/>
      <c r="N5171" s="38"/>
      <c r="O5171" s="2"/>
      <c r="AC5171" s="7"/>
      <c r="AD5171" s="7"/>
      <c r="AE5171" s="7"/>
      <c r="AF5171" s="7"/>
      <c r="AG5171" s="7"/>
      <c r="AH5171" s="7"/>
      <c r="AI5171" s="7"/>
      <c r="AJ5171" s="7"/>
      <c r="AK5171" s="7"/>
      <c r="AN5171" s="7"/>
    </row>
    <row r="5172" spans="1:40" x14ac:dyDescent="0.25">
      <c r="A5172" s="68" t="s">
        <v>439</v>
      </c>
      <c r="B5172" s="69">
        <f>PRODUCT(B5157+B5164)</f>
        <v>0</v>
      </c>
      <c r="C5172" s="69">
        <f>PRODUCT(C5157+E5164)</f>
        <v>0</v>
      </c>
      <c r="D5172" s="69">
        <f>PRODUCT(D5157+D5164)</f>
        <v>0</v>
      </c>
      <c r="E5172" s="69">
        <f>PRODUCT(E5157+C5164)</f>
        <v>0</v>
      </c>
      <c r="F5172" s="69">
        <f>PRODUCT(F5157+H5164)</f>
        <v>0</v>
      </c>
      <c r="G5172" s="70" t="s">
        <v>6</v>
      </c>
      <c r="H5172" s="69">
        <f>PRODUCT(H5157+F5164)</f>
        <v>0</v>
      </c>
      <c r="I5172" s="69">
        <f>PRODUCT(I5157+K5164)</f>
        <v>0</v>
      </c>
      <c r="J5172" s="70" t="s">
        <v>6</v>
      </c>
      <c r="K5172" s="69">
        <f>PRODUCT(K5157+I5164)</f>
        <v>0</v>
      </c>
      <c r="L5172" s="71">
        <v>0</v>
      </c>
      <c r="M5172" s="8"/>
      <c r="N5172" s="38"/>
      <c r="O5172" s="2"/>
      <c r="AC5172" s="7"/>
      <c r="AD5172" s="7"/>
      <c r="AE5172" s="7"/>
      <c r="AF5172" s="7"/>
      <c r="AG5172" s="7"/>
      <c r="AH5172" s="7"/>
      <c r="AI5172" s="7"/>
      <c r="AJ5172" s="7"/>
      <c r="AK5172" s="7"/>
      <c r="AN5172" s="7"/>
    </row>
    <row r="5173" spans="1:40" x14ac:dyDescent="0.25">
      <c r="A5173" s="68" t="s">
        <v>440</v>
      </c>
      <c r="B5173" s="69">
        <f>PRODUCT(B5158+B5165)</f>
        <v>0</v>
      </c>
      <c r="C5173" s="69">
        <f>PRODUCT(C5158+E5165)</f>
        <v>0</v>
      </c>
      <c r="D5173" s="69">
        <f>PRODUCT(D5158+D5165)</f>
        <v>0</v>
      </c>
      <c r="E5173" s="69">
        <f>PRODUCT(E5158+C5165)</f>
        <v>0</v>
      </c>
      <c r="F5173" s="69">
        <f>PRODUCT(F5158+H5165)</f>
        <v>0</v>
      </c>
      <c r="G5173" s="70" t="s">
        <v>6</v>
      </c>
      <c r="H5173" s="69">
        <f>PRODUCT(H5158+F5165)</f>
        <v>0</v>
      </c>
      <c r="I5173" s="69">
        <f>PRODUCT(I5158+K5165)</f>
        <v>0</v>
      </c>
      <c r="J5173" s="70" t="s">
        <v>6</v>
      </c>
      <c r="K5173" s="69">
        <f>PRODUCT(K5158+I5165)</f>
        <v>0</v>
      </c>
      <c r="L5173" s="71">
        <v>0</v>
      </c>
      <c r="M5173" s="8"/>
      <c r="N5173" s="38"/>
      <c r="O5173" s="2"/>
      <c r="AC5173" s="7"/>
      <c r="AD5173" s="7"/>
      <c r="AE5173" s="7"/>
      <c r="AF5173" s="7"/>
      <c r="AG5173" s="7"/>
      <c r="AH5173" s="7"/>
      <c r="AI5173" s="7"/>
      <c r="AJ5173" s="7"/>
      <c r="AK5173" s="7"/>
      <c r="AN5173" s="7"/>
    </row>
    <row r="5174" spans="1:40" x14ac:dyDescent="0.25">
      <c r="A5174" s="68" t="s">
        <v>17</v>
      </c>
      <c r="B5174" s="69">
        <f>PRODUCT(B5159+B5166)</f>
        <v>4</v>
      </c>
      <c r="C5174" s="69">
        <f>PRODUCT(C5159+E5166)</f>
        <v>4</v>
      </c>
      <c r="D5174" s="69">
        <f>PRODUCT(D5159+D5166)</f>
        <v>0</v>
      </c>
      <c r="E5174" s="69">
        <f>PRODUCT(E5159+C5166)</f>
        <v>0</v>
      </c>
      <c r="F5174" s="69">
        <f>PRODUCT(F5159+H5166)</f>
        <v>70</v>
      </c>
      <c r="G5174" s="70" t="s">
        <v>6</v>
      </c>
      <c r="H5174" s="69">
        <f>PRODUCT(H5159+F5166)</f>
        <v>24</v>
      </c>
      <c r="I5174" s="69">
        <f>PRODUCT(I5159+K5166)</f>
        <v>11</v>
      </c>
      <c r="J5174" s="70" t="s">
        <v>6</v>
      </c>
      <c r="K5174" s="69">
        <f>PRODUCT(K5159+I5166)</f>
        <v>1</v>
      </c>
      <c r="L5174" s="71">
        <f>PRODUCT(((B5159*L5159)+B5166*L5166))/B5174</f>
        <v>399.75</v>
      </c>
      <c r="M5174" s="8"/>
      <c r="N5174" s="38"/>
      <c r="O5174" s="2"/>
      <c r="AC5174" s="7"/>
      <c r="AD5174" s="7"/>
      <c r="AE5174" s="7"/>
      <c r="AF5174" s="7"/>
      <c r="AG5174" s="7"/>
      <c r="AH5174" s="7"/>
      <c r="AI5174" s="7"/>
      <c r="AJ5174" s="7"/>
      <c r="AK5174" s="7"/>
      <c r="AN5174" s="7"/>
    </row>
    <row r="5175" spans="1:40" x14ac:dyDescent="0.25">
      <c r="A5175" s="72" t="s">
        <v>18</v>
      </c>
      <c r="B5175" s="73"/>
      <c r="C5175" s="73"/>
      <c r="D5175" s="73"/>
      <c r="E5175" s="73"/>
      <c r="F5175" s="74">
        <f>PRODUCT(F5174/B5174)</f>
        <v>17.5</v>
      </c>
      <c r="G5175" s="75" t="s">
        <v>6</v>
      </c>
      <c r="H5175" s="74">
        <f>PRODUCT(H5174/B5174)</f>
        <v>6</v>
      </c>
      <c r="I5175" s="73"/>
      <c r="J5175" s="73"/>
      <c r="K5175" s="73"/>
      <c r="L5175" s="76"/>
      <c r="M5175" s="55"/>
      <c r="N5175" s="40"/>
      <c r="O5175" s="2"/>
      <c r="AC5175" s="7"/>
      <c r="AD5175" s="7"/>
      <c r="AE5175" s="7"/>
      <c r="AF5175" s="7"/>
      <c r="AG5175" s="7"/>
      <c r="AH5175" s="7"/>
      <c r="AI5175" s="7"/>
      <c r="AJ5175" s="7"/>
      <c r="AK5175" s="7"/>
      <c r="AN5175" s="7"/>
    </row>
    <row r="5176" spans="1:40" x14ac:dyDescent="0.25">
      <c r="A5176" s="7"/>
      <c r="B5176" s="10"/>
      <c r="C5176" s="10"/>
      <c r="D5176" s="10"/>
      <c r="E5176" s="10"/>
      <c r="F5176" s="10"/>
      <c r="G5176" s="10"/>
      <c r="H5176" s="10"/>
      <c r="I5176" s="10"/>
      <c r="J5176" s="10"/>
      <c r="K5176" s="10"/>
      <c r="L5176" s="54"/>
      <c r="O5176" s="2"/>
      <c r="AC5176" s="7"/>
      <c r="AD5176" s="7"/>
      <c r="AE5176" s="7"/>
      <c r="AF5176" s="7"/>
      <c r="AG5176" s="7"/>
      <c r="AH5176" s="7"/>
      <c r="AI5176" s="7"/>
      <c r="AJ5176" s="7"/>
      <c r="AK5176" s="7"/>
      <c r="AN5176" s="7"/>
    </row>
    <row r="5177" spans="1:40" x14ac:dyDescent="0.25">
      <c r="A5177" s="7"/>
      <c r="B5177" s="10"/>
      <c r="C5177" s="10"/>
      <c r="D5177" s="10"/>
      <c r="E5177" s="10"/>
      <c r="F5177" s="10" t="s">
        <v>551</v>
      </c>
      <c r="G5177" s="10"/>
      <c r="H5177" s="10"/>
      <c r="I5177" s="10"/>
      <c r="J5177" s="10"/>
      <c r="K5177" s="10"/>
      <c r="L5177" s="10"/>
      <c r="R5177" s="10" t="s">
        <v>25</v>
      </c>
      <c r="AC5177" s="10" t="s">
        <v>3</v>
      </c>
      <c r="AD5177" s="3">
        <f>SUM(AD5178:AD5181)</f>
        <v>0</v>
      </c>
      <c r="AE5177" s="3">
        <f>SUM(AE5178:AE5181)</f>
        <v>0</v>
      </c>
      <c r="AF5177" s="3">
        <f>SUM(AF5178:AF5181)</f>
        <v>0</v>
      </c>
      <c r="AG5177" s="3">
        <f>SUM(AG5178:AG5181)</f>
        <v>0</v>
      </c>
      <c r="AH5177" s="3">
        <f>SUM(AH5178:AH5181)</f>
        <v>0</v>
      </c>
      <c r="AJ5177" s="3">
        <f>SUM(AJ5178:AJ5181)</f>
        <v>0</v>
      </c>
      <c r="AK5177" s="3">
        <f>SUM(AK5178:AK5181)</f>
        <v>0</v>
      </c>
      <c r="AL5177" s="3">
        <f>SUM(AL5178:AL5181)</f>
        <v>0</v>
      </c>
      <c r="AM5177" s="3"/>
      <c r="AN5177" s="3">
        <f>SUM(AN5178:AN5181)</f>
        <v>0</v>
      </c>
    </row>
    <row r="5178" spans="1:40" x14ac:dyDescent="0.25">
      <c r="A5178" s="7"/>
      <c r="B5178" s="10"/>
      <c r="C5178" s="10"/>
      <c r="D5178" s="10"/>
      <c r="E5178" s="10"/>
      <c r="F5178" s="10" t="s">
        <v>433</v>
      </c>
      <c r="G5178" s="10"/>
      <c r="H5178" s="10"/>
      <c r="I5178" s="10"/>
      <c r="J5178" s="10"/>
      <c r="K5178" s="10"/>
      <c r="L5178" s="57">
        <f>PRODUCT(C5159/B5159)</f>
        <v>1</v>
      </c>
      <c r="O5178" s="2"/>
      <c r="R5178" s="22"/>
      <c r="S5178" s="48"/>
      <c r="T5178" s="7"/>
      <c r="V5178" s="27"/>
      <c r="AA5178" s="36"/>
      <c r="AC5178" s="7"/>
      <c r="AI5178" s="30"/>
      <c r="AL5178" s="2"/>
    </row>
    <row r="5179" spans="1:40" x14ac:dyDescent="0.25">
      <c r="A5179" s="7"/>
      <c r="B5179" s="10"/>
      <c r="C5179" s="10"/>
      <c r="D5179" s="10"/>
      <c r="E5179" s="10"/>
      <c r="F5179" s="10" t="s">
        <v>434</v>
      </c>
      <c r="G5179" s="10"/>
      <c r="H5179" s="10"/>
      <c r="I5179" s="10"/>
      <c r="J5179" s="10"/>
      <c r="K5179" s="10"/>
      <c r="L5179" s="57">
        <f>PRODUCT(E5166/B5166)</f>
        <v>1</v>
      </c>
      <c r="O5179" s="2"/>
      <c r="R5179" s="22"/>
      <c r="S5179" s="48"/>
      <c r="T5179" s="7"/>
      <c r="V5179" s="27"/>
      <c r="AA5179" s="36"/>
      <c r="AC5179" s="7"/>
      <c r="AI5179" s="30"/>
      <c r="AL5179" s="2"/>
    </row>
    <row r="5180" spans="1:40" x14ac:dyDescent="0.25">
      <c r="A5180" s="7"/>
      <c r="B5180" s="10"/>
      <c r="C5180" s="10"/>
      <c r="D5180" s="10"/>
      <c r="E5180" s="10"/>
      <c r="F5180" s="10" t="s">
        <v>435</v>
      </c>
      <c r="G5180" s="10"/>
      <c r="H5180" s="10"/>
      <c r="I5180" s="10"/>
      <c r="J5180" s="10"/>
      <c r="K5180" s="10"/>
      <c r="L5180" s="57">
        <f>PRODUCT(C5174/B5174)</f>
        <v>1</v>
      </c>
      <c r="O5180" s="2"/>
      <c r="R5180" s="22"/>
      <c r="S5180" s="48"/>
      <c r="T5180" s="7"/>
      <c r="V5180" s="27"/>
      <c r="AA5180" s="36"/>
      <c r="AC5180" s="7"/>
      <c r="AI5180" s="30"/>
      <c r="AL5180" s="2"/>
    </row>
    <row r="5181" spans="1:40" x14ac:dyDescent="0.25">
      <c r="A5181" s="7"/>
      <c r="B5181" s="10"/>
      <c r="C5181" s="10"/>
      <c r="D5181" s="10"/>
      <c r="E5181" s="10"/>
      <c r="F5181" s="10"/>
      <c r="G5181" s="10"/>
      <c r="H5181" s="10"/>
      <c r="I5181" s="10"/>
      <c r="J5181" s="10"/>
      <c r="K5181" s="10"/>
      <c r="L5181" s="54"/>
      <c r="O5181" s="2"/>
      <c r="R5181" s="7"/>
      <c r="T5181" s="7"/>
      <c r="AC5181" s="7"/>
      <c r="AD5181" s="7"/>
      <c r="AE5181" s="7"/>
      <c r="AF5181" s="7"/>
      <c r="AG5181" s="7"/>
      <c r="AH5181" s="7"/>
      <c r="AI5181" s="7"/>
      <c r="AJ5181" s="7"/>
      <c r="AK5181" s="7"/>
      <c r="AN5181" s="7"/>
    </row>
    <row r="5182" spans="1:40" x14ac:dyDescent="0.25">
      <c r="A5182" s="7"/>
      <c r="B5182" s="10"/>
      <c r="C5182" s="10"/>
      <c r="D5182" s="10"/>
      <c r="E5182" s="10"/>
      <c r="F5182" s="10"/>
      <c r="G5182" s="10"/>
      <c r="H5182" s="10"/>
      <c r="I5182" s="10"/>
      <c r="J5182" s="10"/>
      <c r="K5182" s="10"/>
      <c r="L5182" s="54"/>
      <c r="O5182" s="2"/>
      <c r="R5182" s="10" t="s">
        <v>32</v>
      </c>
      <c r="T5182" s="7"/>
      <c r="AC5182" s="10" t="s">
        <v>4</v>
      </c>
      <c r="AD5182" s="3">
        <f>SUM(AD5183:AD5186)</f>
        <v>0</v>
      </c>
      <c r="AE5182" s="3">
        <f>SUM(AE5183:AE5186)</f>
        <v>0</v>
      </c>
      <c r="AF5182" s="3">
        <f>SUM(AF5183:AF5186)</f>
        <v>0</v>
      </c>
      <c r="AG5182" s="3">
        <f>SUM(AG5183:AG5186)</f>
        <v>0</v>
      </c>
      <c r="AH5182" s="3">
        <f>SUM(AH5183:AH5186)</f>
        <v>0</v>
      </c>
      <c r="AJ5182" s="3">
        <f>SUM(AJ5183:AJ5186)</f>
        <v>0</v>
      </c>
      <c r="AK5182" s="3">
        <f>SUM(AK5183:AK5186)</f>
        <v>0</v>
      </c>
      <c r="AL5182" s="3">
        <f>SUM(AL5183:AL5186)</f>
        <v>0</v>
      </c>
      <c r="AM5182" s="3"/>
      <c r="AN5182" s="3">
        <f>SUM(AN5183:AN5186)</f>
        <v>0</v>
      </c>
    </row>
    <row r="5183" spans="1:40" x14ac:dyDescent="0.25">
      <c r="A5183" s="7"/>
      <c r="B5183" s="10"/>
      <c r="C5183" s="10"/>
      <c r="D5183" s="10"/>
      <c r="E5183" s="10"/>
      <c r="F5183" s="10"/>
      <c r="G5183" s="10"/>
      <c r="H5183" s="10"/>
      <c r="I5183" s="10"/>
      <c r="J5183" s="10"/>
      <c r="K5183" s="10"/>
      <c r="L5183" s="54"/>
      <c r="O5183" s="2"/>
      <c r="R5183" s="7"/>
      <c r="T5183" s="7"/>
      <c r="AC5183" s="10"/>
      <c r="AD5183" s="3"/>
      <c r="AE5183" s="3"/>
      <c r="AF5183" s="3"/>
      <c r="AG5183" s="3"/>
      <c r="AH5183" s="3"/>
      <c r="AI5183" s="7"/>
      <c r="AJ5183" s="3"/>
      <c r="AK5183" s="3"/>
      <c r="AL5183" s="3"/>
      <c r="AN5183" s="3"/>
    </row>
    <row r="5184" spans="1:40" x14ac:dyDescent="0.25">
      <c r="A5184" s="7"/>
      <c r="B5184" s="10"/>
      <c r="C5184" s="10"/>
      <c r="D5184" s="10"/>
      <c r="E5184" s="10"/>
      <c r="F5184" s="10"/>
      <c r="G5184" s="10"/>
      <c r="H5184" s="10"/>
      <c r="I5184" s="10"/>
      <c r="J5184" s="10"/>
      <c r="K5184" s="10"/>
      <c r="L5184" s="54"/>
      <c r="O5184" s="2"/>
      <c r="R5184" s="7"/>
      <c r="T5184" s="7"/>
      <c r="AC5184" s="7"/>
      <c r="AI5184" s="30"/>
      <c r="AL5184" s="2"/>
    </row>
    <row r="5185" spans="1:40" x14ac:dyDescent="0.25">
      <c r="A5185" s="7"/>
      <c r="B5185" s="10"/>
      <c r="C5185" s="10"/>
      <c r="D5185" s="10"/>
      <c r="E5185" s="10"/>
      <c r="F5185" s="10"/>
      <c r="G5185" s="10"/>
      <c r="H5185" s="10"/>
      <c r="I5185" s="10"/>
      <c r="J5185" s="10"/>
      <c r="K5185" s="10"/>
      <c r="L5185" s="54"/>
      <c r="O5185" s="2"/>
      <c r="R5185" s="7"/>
      <c r="T5185" s="7"/>
      <c r="AC5185" s="7"/>
      <c r="AD5185" s="7"/>
      <c r="AE5185" s="7"/>
      <c r="AF5185" s="7"/>
      <c r="AG5185" s="7"/>
      <c r="AH5185" s="7"/>
      <c r="AI5185" s="7"/>
      <c r="AJ5185" s="7"/>
      <c r="AK5185" s="7"/>
      <c r="AN5185" s="7"/>
    </row>
    <row r="5187" spans="1:40" x14ac:dyDescent="0.25">
      <c r="L5187" s="8"/>
      <c r="M5187" s="3" t="s">
        <v>7</v>
      </c>
      <c r="R5187" s="6" t="s">
        <v>8</v>
      </c>
      <c r="AC5187" s="10" t="s">
        <v>2</v>
      </c>
      <c r="AD5187" s="3">
        <f>SUM(AD5188:AD5209)</f>
        <v>6</v>
      </c>
      <c r="AE5187" s="3">
        <f>SUM(AE5188:AE5209)</f>
        <v>2</v>
      </c>
      <c r="AF5187" s="3">
        <f>SUM(AF5188:AF5209)</f>
        <v>0</v>
      </c>
      <c r="AG5187" s="3">
        <f>SUM(AG5188:AG5209)</f>
        <v>4</v>
      </c>
      <c r="AH5187" s="3">
        <f>SUM(AH5188:AH5209)</f>
        <v>38</v>
      </c>
      <c r="AJ5187" s="3">
        <f>SUM(AJ5188:AJ5209)</f>
        <v>48</v>
      </c>
      <c r="AK5187" s="3">
        <f>SUM(AK5188:AK5209)</f>
        <v>5</v>
      </c>
      <c r="AL5187" s="3">
        <f>SUM(AL5188:AL5209)</f>
        <v>5620</v>
      </c>
      <c r="AM5187" s="3">
        <f>PRODUCT(AL5187+AL5210+AL5221)</f>
        <v>14808</v>
      </c>
      <c r="AN5187" s="3">
        <f>SUM(AN5188:AN5209)</f>
        <v>12</v>
      </c>
    </row>
    <row r="5188" spans="1:40" x14ac:dyDescent="0.25">
      <c r="A5188" s="63" t="s">
        <v>723</v>
      </c>
      <c r="B5188" s="64" t="s">
        <v>0</v>
      </c>
      <c r="C5188" s="64" t="s">
        <v>10</v>
      </c>
      <c r="D5188" s="64" t="s">
        <v>1</v>
      </c>
      <c r="E5188" s="64" t="s">
        <v>11</v>
      </c>
      <c r="F5188" s="65" t="s">
        <v>12</v>
      </c>
      <c r="G5188" s="66"/>
      <c r="H5188" s="64"/>
      <c r="I5188" s="65" t="s">
        <v>13</v>
      </c>
      <c r="J5188" s="66"/>
      <c r="K5188" s="64"/>
      <c r="L5188" s="67" t="s">
        <v>14</v>
      </c>
      <c r="M5188" s="3">
        <f>MAX(Y5188:Y5225)</f>
        <v>2037</v>
      </c>
      <c r="N5188" s="1"/>
      <c r="O5188" s="15">
        <v>7</v>
      </c>
      <c r="P5188" s="15">
        <v>8</v>
      </c>
      <c r="Q5188" s="15">
        <v>2016</v>
      </c>
      <c r="R5188" s="82" t="s">
        <v>1506</v>
      </c>
      <c r="S5188" s="90" t="s">
        <v>6</v>
      </c>
      <c r="T5188" s="82" t="s">
        <v>783</v>
      </c>
      <c r="U5188" s="15">
        <v>0</v>
      </c>
      <c r="V5188" s="90" t="s">
        <v>6</v>
      </c>
      <c r="W5188" s="15">
        <v>2</v>
      </c>
      <c r="X5188" s="102" t="s">
        <v>925</v>
      </c>
      <c r="Y5188" s="15">
        <v>487</v>
      </c>
      <c r="Z5188" s="15">
        <v>2</v>
      </c>
      <c r="AA5188" s="90" t="s">
        <v>6</v>
      </c>
      <c r="AB5188" s="15">
        <v>8</v>
      </c>
      <c r="AD5188" s="2">
        <f t="shared" ref="AD5188:AD5193" si="2219">IF(Q5188&gt;100,1,0)</f>
        <v>1</v>
      </c>
      <c r="AE5188" s="2">
        <f t="shared" ref="AE5188" si="2220">IF(U5188&gt;W5188,1,0)</f>
        <v>0</v>
      </c>
      <c r="AF5188" s="2">
        <f t="shared" ref="AF5188:AF5193" si="2221">IF(U5188=W5188,1,0)*IF(Q5188=0,0,1)</f>
        <v>0</v>
      </c>
      <c r="AG5188" s="2">
        <f t="shared" ref="AG5188" si="2222">IF(W5188&gt;U5188,1,0)</f>
        <v>1</v>
      </c>
      <c r="AH5188" s="2">
        <f t="shared" ref="AH5188" si="2223">PRODUCT(Z5188)</f>
        <v>2</v>
      </c>
      <c r="AI5188" s="30" t="s">
        <v>6</v>
      </c>
      <c r="AJ5188" s="2">
        <f t="shared" ref="AJ5188" si="2224">PRODUCT(AB5188)</f>
        <v>8</v>
      </c>
      <c r="AK5188" s="2">
        <v>0</v>
      </c>
      <c r="AL5188" s="2">
        <f t="shared" ref="AL5188" si="2225">PRODUCT(Y5188)</f>
        <v>487</v>
      </c>
      <c r="AN5188" s="2">
        <v>3</v>
      </c>
    </row>
    <row r="5189" spans="1:40" x14ac:dyDescent="0.25">
      <c r="A5189" s="68" t="s">
        <v>16</v>
      </c>
      <c r="B5189" s="69">
        <f>PRODUCT(AD5187)</f>
        <v>6</v>
      </c>
      <c r="C5189" s="69">
        <f>PRODUCT(AE5187)</f>
        <v>2</v>
      </c>
      <c r="D5189" s="69">
        <f>PRODUCT(AF5187)</f>
        <v>0</v>
      </c>
      <c r="E5189" s="69">
        <f>PRODUCT(AG5187)</f>
        <v>4</v>
      </c>
      <c r="F5189" s="69">
        <f>PRODUCT(AH5187)</f>
        <v>38</v>
      </c>
      <c r="G5189" s="70" t="s">
        <v>6</v>
      </c>
      <c r="H5189" s="69">
        <f>PRODUCT(AJ5187)</f>
        <v>48</v>
      </c>
      <c r="I5189" s="69">
        <f>PRODUCT(AK5187)</f>
        <v>5</v>
      </c>
      <c r="J5189" s="70" t="s">
        <v>6</v>
      </c>
      <c r="K5189" s="69">
        <f>PRODUCT(AN5187)</f>
        <v>12</v>
      </c>
      <c r="L5189" s="71">
        <f>PRODUCT(AL5187/B5189)</f>
        <v>936.66666666666663</v>
      </c>
      <c r="M5189" s="8"/>
      <c r="N5189" s="1"/>
      <c r="O5189" s="2">
        <v>22</v>
      </c>
      <c r="P5189" s="2">
        <v>4</v>
      </c>
      <c r="Q5189" s="2">
        <v>2017</v>
      </c>
      <c r="R5189" s="5" t="s">
        <v>1506</v>
      </c>
      <c r="S5189" s="2" t="s">
        <v>6</v>
      </c>
      <c r="T5189" s="5" t="s">
        <v>783</v>
      </c>
      <c r="U5189" s="2">
        <v>2</v>
      </c>
      <c r="V5189" s="30" t="s">
        <v>6</v>
      </c>
      <c r="W5189" s="2">
        <v>1</v>
      </c>
      <c r="X5189" s="44" t="s">
        <v>1553</v>
      </c>
      <c r="Y5189" s="2">
        <v>762</v>
      </c>
      <c r="Z5189" s="2">
        <v>5</v>
      </c>
      <c r="AA5189" s="30" t="s">
        <v>6</v>
      </c>
      <c r="AB5189" s="2">
        <v>4</v>
      </c>
      <c r="AC5189" s="7"/>
      <c r="AD5189" s="2">
        <f t="shared" si="2219"/>
        <v>1</v>
      </c>
      <c r="AE5189" s="2">
        <f t="shared" ref="AE5189:AE5193" si="2226">IF(U5189&gt;W5189,1,0)</f>
        <v>1</v>
      </c>
      <c r="AF5189" s="2">
        <f t="shared" si="2221"/>
        <v>0</v>
      </c>
      <c r="AG5189" s="2">
        <f t="shared" ref="AG5189:AG5193" si="2227">IF(W5189&gt;U5189,1,0)</f>
        <v>0</v>
      </c>
      <c r="AH5189" s="2">
        <f t="shared" ref="AH5189:AH5193" si="2228">PRODUCT(Z5189)</f>
        <v>5</v>
      </c>
      <c r="AI5189" s="30" t="s">
        <v>6</v>
      </c>
      <c r="AJ5189" s="2">
        <f t="shared" ref="AJ5189:AJ5193" si="2229">PRODUCT(AB5189)</f>
        <v>4</v>
      </c>
      <c r="AK5189" s="2">
        <v>2</v>
      </c>
      <c r="AL5189" s="2">
        <f t="shared" ref="AL5189:AL5193" si="2230">PRODUCT(Y5189)</f>
        <v>762</v>
      </c>
      <c r="AN5189" s="2">
        <v>1</v>
      </c>
    </row>
    <row r="5190" spans="1:40" x14ac:dyDescent="0.25">
      <c r="A5190" s="68" t="s">
        <v>439</v>
      </c>
      <c r="B5190" s="69">
        <f>PRODUCT(AD5210)</f>
        <v>8</v>
      </c>
      <c r="C5190" s="69">
        <f>PRODUCT(AE5210)</f>
        <v>6</v>
      </c>
      <c r="D5190" s="69">
        <f>PRODUCT(AF5210)</f>
        <v>0</v>
      </c>
      <c r="E5190" s="69">
        <f>PRODUCT(AG5210)</f>
        <v>2</v>
      </c>
      <c r="F5190" s="69">
        <f>PRODUCT(AH5210)</f>
        <v>49</v>
      </c>
      <c r="G5190" s="70" t="s">
        <v>6</v>
      </c>
      <c r="H5190" s="69">
        <f>PRODUCT(AJ5210)</f>
        <v>39</v>
      </c>
      <c r="I5190" s="69">
        <f>PRODUCT(AK5210)</f>
        <v>14</v>
      </c>
      <c r="J5190" s="70" t="s">
        <v>6</v>
      </c>
      <c r="K5190" s="69">
        <f>PRODUCT(AN5210)</f>
        <v>7</v>
      </c>
      <c r="L5190" s="71">
        <f>PRODUCT(AL5210/B5190)</f>
        <v>1148.5</v>
      </c>
      <c r="M5190" s="8"/>
      <c r="N5190" s="1"/>
      <c r="O5190" s="2">
        <v>21</v>
      </c>
      <c r="P5190" s="2">
        <v>7</v>
      </c>
      <c r="Q5190" s="2">
        <v>2018</v>
      </c>
      <c r="R5190" s="5" t="s">
        <v>1506</v>
      </c>
      <c r="S5190" s="2" t="s">
        <v>6</v>
      </c>
      <c r="T5190" s="5" t="s">
        <v>783</v>
      </c>
      <c r="U5190" s="2">
        <v>1</v>
      </c>
      <c r="V5190" s="30" t="s">
        <v>6</v>
      </c>
      <c r="W5190" s="2">
        <v>2</v>
      </c>
      <c r="X5190" s="44" t="s">
        <v>1665</v>
      </c>
      <c r="Y5190" s="2">
        <v>2037</v>
      </c>
      <c r="Z5190" s="2">
        <v>11</v>
      </c>
      <c r="AA5190" s="30" t="s">
        <v>6</v>
      </c>
      <c r="AB5190" s="2">
        <v>7</v>
      </c>
      <c r="AC5190" s="7"/>
      <c r="AD5190" s="2">
        <f t="shared" si="2219"/>
        <v>1</v>
      </c>
      <c r="AE5190" s="2">
        <f t="shared" si="2226"/>
        <v>0</v>
      </c>
      <c r="AF5190" s="2">
        <f t="shared" si="2221"/>
        <v>0</v>
      </c>
      <c r="AG5190" s="2">
        <f t="shared" si="2227"/>
        <v>1</v>
      </c>
      <c r="AH5190" s="2">
        <f t="shared" si="2228"/>
        <v>11</v>
      </c>
      <c r="AI5190" s="39" t="s">
        <v>6</v>
      </c>
      <c r="AJ5190" s="2">
        <f t="shared" si="2229"/>
        <v>7</v>
      </c>
      <c r="AK5190" s="2">
        <v>1</v>
      </c>
      <c r="AL5190" s="2">
        <f t="shared" si="2230"/>
        <v>2037</v>
      </c>
      <c r="AN5190" s="2">
        <v>2</v>
      </c>
    </row>
    <row r="5191" spans="1:40" x14ac:dyDescent="0.25">
      <c r="A5191" s="68" t="s">
        <v>440</v>
      </c>
      <c r="B5191" s="69">
        <v>0</v>
      </c>
      <c r="C5191" s="69">
        <v>0</v>
      </c>
      <c r="D5191" s="69">
        <v>0</v>
      </c>
      <c r="E5191" s="69">
        <v>0</v>
      </c>
      <c r="F5191" s="69">
        <v>0</v>
      </c>
      <c r="G5191" s="70" t="s">
        <v>6</v>
      </c>
      <c r="H5191" s="69">
        <v>0</v>
      </c>
      <c r="I5191" s="69">
        <v>0</v>
      </c>
      <c r="J5191" s="70" t="s">
        <v>6</v>
      </c>
      <c r="K5191" s="69">
        <v>0</v>
      </c>
      <c r="L5191" s="71">
        <v>0</v>
      </c>
      <c r="M5191" s="8"/>
      <c r="N5191" s="1"/>
      <c r="O5191" s="2">
        <v>21</v>
      </c>
      <c r="P5191" s="2">
        <v>7</v>
      </c>
      <c r="Q5191" s="2">
        <v>2019</v>
      </c>
      <c r="R5191" s="5" t="s">
        <v>1506</v>
      </c>
      <c r="S5191" s="2" t="s">
        <v>6</v>
      </c>
      <c r="T5191" s="5" t="s">
        <v>783</v>
      </c>
      <c r="U5191" s="2">
        <v>0</v>
      </c>
      <c r="V5191" s="30" t="s">
        <v>6</v>
      </c>
      <c r="W5191" s="2">
        <v>2</v>
      </c>
      <c r="X5191" s="44" t="s">
        <v>1744</v>
      </c>
      <c r="Y5191" s="2">
        <v>911</v>
      </c>
      <c r="Z5191" s="2">
        <v>3</v>
      </c>
      <c r="AA5191" s="30" t="s">
        <v>6</v>
      </c>
      <c r="AB5191" s="2">
        <v>12</v>
      </c>
      <c r="AC5191" s="7"/>
      <c r="AD5191" s="2">
        <f t="shared" si="2219"/>
        <v>1</v>
      </c>
      <c r="AE5191" s="2">
        <f t="shared" si="2226"/>
        <v>0</v>
      </c>
      <c r="AF5191" s="2">
        <f t="shared" si="2221"/>
        <v>0</v>
      </c>
      <c r="AG5191" s="2">
        <f t="shared" si="2227"/>
        <v>1</v>
      </c>
      <c r="AH5191" s="2">
        <f t="shared" si="2228"/>
        <v>3</v>
      </c>
      <c r="AI5191" s="30" t="s">
        <v>6</v>
      </c>
      <c r="AJ5191" s="2">
        <f t="shared" si="2229"/>
        <v>12</v>
      </c>
      <c r="AK5191" s="2">
        <v>0</v>
      </c>
      <c r="AL5191" s="2">
        <f t="shared" si="2230"/>
        <v>911</v>
      </c>
      <c r="AN5191" s="2">
        <v>3</v>
      </c>
    </row>
    <row r="5192" spans="1:40" x14ac:dyDescent="0.25">
      <c r="A5192" s="68" t="s">
        <v>17</v>
      </c>
      <c r="B5192" s="69">
        <f>SUM(B5189:B5191)</f>
        <v>14</v>
      </c>
      <c r="C5192" s="69">
        <f>SUM(C5189:C5191)</f>
        <v>8</v>
      </c>
      <c r="D5192" s="69">
        <f>SUM(D5189:D5191)</f>
        <v>0</v>
      </c>
      <c r="E5192" s="69">
        <f>SUM(E5189:E5191)</f>
        <v>6</v>
      </c>
      <c r="F5192" s="69">
        <f>SUM(F5189:F5191)</f>
        <v>87</v>
      </c>
      <c r="G5192" s="70" t="s">
        <v>6</v>
      </c>
      <c r="H5192" s="69">
        <f>SUM(H5189:H5191)</f>
        <v>87</v>
      </c>
      <c r="I5192" s="69">
        <f>SUM(I5189:I5191)</f>
        <v>19</v>
      </c>
      <c r="J5192" s="70" t="s">
        <v>6</v>
      </c>
      <c r="K5192" s="69">
        <f>SUM(K5189:K5191)</f>
        <v>19</v>
      </c>
      <c r="L5192" s="71">
        <f>PRODUCT(AM5187/B5192)</f>
        <v>1057.7142857142858</v>
      </c>
      <c r="M5192" s="8"/>
      <c r="N5192" s="1"/>
      <c r="O5192" s="2">
        <v>7</v>
      </c>
      <c r="P5192" s="2">
        <v>8</v>
      </c>
      <c r="Q5192" s="2">
        <v>2019</v>
      </c>
      <c r="R5192" s="5" t="s">
        <v>1506</v>
      </c>
      <c r="S5192" s="2" t="s">
        <v>6</v>
      </c>
      <c r="T5192" s="5" t="s">
        <v>783</v>
      </c>
      <c r="U5192" s="2">
        <v>0</v>
      </c>
      <c r="V5192" s="30" t="s">
        <v>6</v>
      </c>
      <c r="W5192" s="2">
        <v>1</v>
      </c>
      <c r="X5192" s="44" t="s">
        <v>1762</v>
      </c>
      <c r="Y5192" s="2">
        <v>508</v>
      </c>
      <c r="Z5192" s="2">
        <v>10</v>
      </c>
      <c r="AA5192" s="30" t="s">
        <v>6</v>
      </c>
      <c r="AB5192" s="2">
        <v>11</v>
      </c>
      <c r="AC5192" s="7"/>
      <c r="AD5192" s="2">
        <f t="shared" si="2219"/>
        <v>1</v>
      </c>
      <c r="AE5192" s="2">
        <f t="shared" si="2226"/>
        <v>0</v>
      </c>
      <c r="AF5192" s="2">
        <f t="shared" si="2221"/>
        <v>0</v>
      </c>
      <c r="AG5192" s="2">
        <f t="shared" si="2227"/>
        <v>1</v>
      </c>
      <c r="AH5192" s="2">
        <f t="shared" si="2228"/>
        <v>10</v>
      </c>
      <c r="AI5192" s="30" t="s">
        <v>6</v>
      </c>
      <c r="AJ5192" s="2">
        <f t="shared" si="2229"/>
        <v>11</v>
      </c>
      <c r="AK5192" s="2">
        <v>0</v>
      </c>
      <c r="AL5192" s="2">
        <f t="shared" si="2230"/>
        <v>508</v>
      </c>
      <c r="AN5192" s="2">
        <v>2</v>
      </c>
    </row>
    <row r="5193" spans="1:40" x14ac:dyDescent="0.25">
      <c r="A5193" s="72" t="s">
        <v>18</v>
      </c>
      <c r="B5193" s="73"/>
      <c r="C5193" s="73"/>
      <c r="D5193" s="73"/>
      <c r="E5193" s="73"/>
      <c r="F5193" s="74">
        <f>PRODUCT(F5192/B5192)</f>
        <v>6.2142857142857144</v>
      </c>
      <c r="G5193" s="75" t="s">
        <v>6</v>
      </c>
      <c r="H5193" s="74">
        <f>PRODUCT(H5192/B5192)</f>
        <v>6.2142857142857144</v>
      </c>
      <c r="I5193" s="73"/>
      <c r="J5193" s="73"/>
      <c r="K5193" s="73"/>
      <c r="L5193" s="76"/>
      <c r="M5193" s="55"/>
      <c r="N5193" s="1"/>
      <c r="O5193" s="2">
        <v>16</v>
      </c>
      <c r="P5193" s="2">
        <v>8</v>
      </c>
      <c r="Q5193" s="2">
        <v>2020</v>
      </c>
      <c r="R5193" s="16" t="s">
        <v>1506</v>
      </c>
      <c r="S5193" s="104" t="s">
        <v>6</v>
      </c>
      <c r="T5193" s="16" t="s">
        <v>783</v>
      </c>
      <c r="U5193" s="2">
        <v>2</v>
      </c>
      <c r="V5193" s="30" t="s">
        <v>6</v>
      </c>
      <c r="W5193" s="2">
        <v>1</v>
      </c>
      <c r="X5193" s="44" t="s">
        <v>1837</v>
      </c>
      <c r="Y5193" s="2">
        <v>915</v>
      </c>
      <c r="Z5193" s="2">
        <v>7</v>
      </c>
      <c r="AA5193" s="30" t="s">
        <v>6</v>
      </c>
      <c r="AB5193" s="2">
        <v>6</v>
      </c>
      <c r="AC5193" s="7"/>
      <c r="AD5193" s="2">
        <f t="shared" si="2219"/>
        <v>1</v>
      </c>
      <c r="AE5193" s="2">
        <f t="shared" si="2226"/>
        <v>1</v>
      </c>
      <c r="AF5193" s="2">
        <f t="shared" si="2221"/>
        <v>0</v>
      </c>
      <c r="AG5193" s="2">
        <f t="shared" si="2227"/>
        <v>0</v>
      </c>
      <c r="AH5193" s="2">
        <f t="shared" si="2228"/>
        <v>7</v>
      </c>
      <c r="AI5193" s="30" t="s">
        <v>6</v>
      </c>
      <c r="AJ5193" s="2">
        <f t="shared" si="2229"/>
        <v>6</v>
      </c>
      <c r="AK5193" s="2">
        <v>2</v>
      </c>
      <c r="AL5193" s="2">
        <f t="shared" si="2230"/>
        <v>915</v>
      </c>
      <c r="AN5193" s="2">
        <v>1</v>
      </c>
    </row>
    <row r="5194" spans="1:40" x14ac:dyDescent="0.25">
      <c r="B5194" s="10"/>
      <c r="C5194" s="10"/>
      <c r="D5194" s="10"/>
      <c r="E5194" s="10"/>
      <c r="F5194" s="10"/>
      <c r="G5194" s="10"/>
      <c r="H5194" s="10"/>
      <c r="I5194" s="10"/>
      <c r="J5194" s="10"/>
      <c r="K5194" s="10"/>
      <c r="L5194" s="8"/>
      <c r="N5194" s="38"/>
      <c r="O5194" s="2"/>
      <c r="AC5194" s="7"/>
      <c r="AD5194" s="7"/>
      <c r="AE5194" s="7"/>
      <c r="AF5194" s="7"/>
      <c r="AG5194" s="7"/>
      <c r="AH5194" s="7"/>
      <c r="AI5194" s="7"/>
      <c r="AJ5194" s="7"/>
      <c r="AK5194" s="7"/>
      <c r="AN5194" s="7"/>
    </row>
    <row r="5195" spans="1:40" x14ac:dyDescent="0.25">
      <c r="A5195" s="77" t="s">
        <v>724</v>
      </c>
      <c r="B5195" s="64" t="s">
        <v>0</v>
      </c>
      <c r="C5195" s="64" t="s">
        <v>10</v>
      </c>
      <c r="D5195" s="64" t="s">
        <v>1</v>
      </c>
      <c r="E5195" s="64" t="s">
        <v>11</v>
      </c>
      <c r="F5195" s="65" t="s">
        <v>12</v>
      </c>
      <c r="G5195" s="66"/>
      <c r="H5195" s="64"/>
      <c r="I5195" s="65" t="s">
        <v>13</v>
      </c>
      <c r="J5195" s="66"/>
      <c r="K5195" s="64"/>
      <c r="L5195" s="67" t="s">
        <v>14</v>
      </c>
      <c r="N5195" s="38"/>
      <c r="O5195" s="2"/>
      <c r="AC5195" s="7"/>
      <c r="AD5195" s="7"/>
      <c r="AE5195" s="7"/>
      <c r="AF5195" s="7"/>
      <c r="AG5195" s="7"/>
      <c r="AH5195" s="7"/>
      <c r="AI5195" s="7"/>
      <c r="AJ5195" s="7"/>
      <c r="AK5195" s="7"/>
      <c r="AN5195" s="7"/>
    </row>
    <row r="5196" spans="1:40" x14ac:dyDescent="0.25">
      <c r="A5196" s="68" t="s">
        <v>16</v>
      </c>
      <c r="B5196" s="69">
        <f>PRODUCT(B6242)</f>
        <v>8</v>
      </c>
      <c r="C5196" s="69">
        <f>PRODUCT(C6242)</f>
        <v>4</v>
      </c>
      <c r="D5196" s="69">
        <f>PRODUCT(D6242)</f>
        <v>0</v>
      </c>
      <c r="E5196" s="69">
        <f>PRODUCT(E6242)</f>
        <v>4</v>
      </c>
      <c r="F5196" s="69">
        <f>PRODUCT(F6242)</f>
        <v>43</v>
      </c>
      <c r="G5196" s="70" t="s">
        <v>6</v>
      </c>
      <c r="H5196" s="69">
        <f>PRODUCT(H6242)</f>
        <v>35</v>
      </c>
      <c r="I5196" s="69">
        <f>PRODUCT(I6242)</f>
        <v>12</v>
      </c>
      <c r="J5196" s="70" t="s">
        <v>6</v>
      </c>
      <c r="K5196" s="69">
        <f>PRODUCT(K6242)</f>
        <v>10</v>
      </c>
      <c r="L5196" s="71">
        <f>PRODUCT(L6242)</f>
        <v>1081.25</v>
      </c>
      <c r="M5196" s="8"/>
      <c r="N5196" s="38"/>
      <c r="O5196" s="2"/>
      <c r="AC5196" s="7"/>
      <c r="AD5196" s="7"/>
      <c r="AE5196" s="7"/>
      <c r="AF5196" s="7"/>
      <c r="AG5196" s="7"/>
      <c r="AH5196" s="7"/>
      <c r="AI5196" s="7"/>
      <c r="AJ5196" s="7"/>
      <c r="AK5196" s="7"/>
      <c r="AN5196" s="7"/>
    </row>
    <row r="5197" spans="1:40" x14ac:dyDescent="0.25">
      <c r="A5197" s="68" t="s">
        <v>439</v>
      </c>
      <c r="B5197" s="69">
        <f t="shared" ref="B5197:F5199" si="2231">PRODUCT(B6243)</f>
        <v>10</v>
      </c>
      <c r="C5197" s="69">
        <f t="shared" si="2231"/>
        <v>7</v>
      </c>
      <c r="D5197" s="69">
        <f t="shared" si="2231"/>
        <v>0</v>
      </c>
      <c r="E5197" s="69">
        <f t="shared" si="2231"/>
        <v>3</v>
      </c>
      <c r="F5197" s="69">
        <f t="shared" si="2231"/>
        <v>66</v>
      </c>
      <c r="G5197" s="70" t="s">
        <v>6</v>
      </c>
      <c r="H5197" s="69">
        <f t="shared" ref="H5197:I5199" si="2232">PRODUCT(H6243)</f>
        <v>45</v>
      </c>
      <c r="I5197" s="69">
        <f t="shared" si="2232"/>
        <v>19</v>
      </c>
      <c r="J5197" s="70" t="s">
        <v>6</v>
      </c>
      <c r="K5197" s="69">
        <f t="shared" ref="K5197:L5199" si="2233">PRODUCT(K6243)</f>
        <v>9</v>
      </c>
      <c r="L5197" s="71">
        <f t="shared" si="2233"/>
        <v>1209.9000000000001</v>
      </c>
      <c r="M5197" s="8"/>
      <c r="N5197" s="38"/>
      <c r="O5197" s="2"/>
      <c r="AC5197" s="7"/>
      <c r="AD5197" s="7"/>
      <c r="AE5197" s="7"/>
      <c r="AF5197" s="7"/>
      <c r="AG5197" s="7"/>
      <c r="AH5197" s="7"/>
      <c r="AI5197" s="7"/>
      <c r="AJ5197" s="7"/>
      <c r="AK5197" s="7"/>
      <c r="AN5197" s="7"/>
    </row>
    <row r="5198" spans="1:40" x14ac:dyDescent="0.25">
      <c r="A5198" s="68" t="s">
        <v>440</v>
      </c>
      <c r="B5198" s="69">
        <f t="shared" si="2231"/>
        <v>0</v>
      </c>
      <c r="C5198" s="69">
        <f t="shared" si="2231"/>
        <v>0</v>
      </c>
      <c r="D5198" s="69">
        <f t="shared" si="2231"/>
        <v>0</v>
      </c>
      <c r="E5198" s="69">
        <f t="shared" si="2231"/>
        <v>0</v>
      </c>
      <c r="F5198" s="69">
        <f t="shared" si="2231"/>
        <v>0</v>
      </c>
      <c r="G5198" s="70" t="s">
        <v>6</v>
      </c>
      <c r="H5198" s="69">
        <f t="shared" si="2232"/>
        <v>0</v>
      </c>
      <c r="I5198" s="69">
        <f t="shared" si="2232"/>
        <v>0</v>
      </c>
      <c r="J5198" s="70" t="s">
        <v>6</v>
      </c>
      <c r="K5198" s="69">
        <f t="shared" si="2233"/>
        <v>0</v>
      </c>
      <c r="L5198" s="71">
        <f t="shared" si="2233"/>
        <v>0</v>
      </c>
      <c r="M5198" s="8"/>
      <c r="N5198" s="38"/>
      <c r="O5198" s="2"/>
      <c r="AC5198" s="7"/>
      <c r="AD5198" s="7"/>
      <c r="AE5198" s="7"/>
      <c r="AF5198" s="7"/>
      <c r="AG5198" s="7"/>
      <c r="AH5198" s="7"/>
      <c r="AI5198" s="7"/>
      <c r="AJ5198" s="7"/>
      <c r="AK5198" s="7"/>
      <c r="AN5198" s="7"/>
    </row>
    <row r="5199" spans="1:40" x14ac:dyDescent="0.25">
      <c r="A5199" s="68" t="s">
        <v>17</v>
      </c>
      <c r="B5199" s="69">
        <f t="shared" si="2231"/>
        <v>18</v>
      </c>
      <c r="C5199" s="69">
        <f t="shared" si="2231"/>
        <v>11</v>
      </c>
      <c r="D5199" s="69">
        <f t="shared" si="2231"/>
        <v>0</v>
      </c>
      <c r="E5199" s="69">
        <f t="shared" si="2231"/>
        <v>7</v>
      </c>
      <c r="F5199" s="69">
        <f t="shared" si="2231"/>
        <v>109</v>
      </c>
      <c r="G5199" s="70" t="s">
        <v>6</v>
      </c>
      <c r="H5199" s="69">
        <f t="shared" si="2232"/>
        <v>80</v>
      </c>
      <c r="I5199" s="69">
        <f t="shared" si="2232"/>
        <v>31</v>
      </c>
      <c r="J5199" s="70" t="s">
        <v>6</v>
      </c>
      <c r="K5199" s="69">
        <f t="shared" si="2233"/>
        <v>19</v>
      </c>
      <c r="L5199" s="71">
        <f t="shared" si="2233"/>
        <v>1152.7222222222222</v>
      </c>
      <c r="M5199" s="8"/>
      <c r="N5199" s="38"/>
      <c r="O5199" s="2"/>
      <c r="AC5199" s="7"/>
      <c r="AD5199" s="7"/>
      <c r="AE5199" s="7"/>
      <c r="AF5199" s="7"/>
      <c r="AG5199" s="7"/>
      <c r="AH5199" s="7"/>
      <c r="AI5199" s="7"/>
      <c r="AJ5199" s="7"/>
      <c r="AK5199" s="7"/>
      <c r="AN5199" s="7"/>
    </row>
    <row r="5200" spans="1:40" x14ac:dyDescent="0.25">
      <c r="A5200" s="72" t="s">
        <v>18</v>
      </c>
      <c r="B5200" s="73"/>
      <c r="C5200" s="73"/>
      <c r="D5200" s="73"/>
      <c r="E5200" s="73"/>
      <c r="F5200" s="74">
        <f>PRODUCT(F5199/B5199)</f>
        <v>6.0555555555555554</v>
      </c>
      <c r="G5200" s="75" t="s">
        <v>6</v>
      </c>
      <c r="H5200" s="74">
        <f>PRODUCT(H5199/B5199)</f>
        <v>4.4444444444444446</v>
      </c>
      <c r="I5200" s="73"/>
      <c r="J5200" s="73"/>
      <c r="K5200" s="73"/>
      <c r="L5200" s="76"/>
      <c r="M5200" s="55"/>
      <c r="N5200" s="38"/>
      <c r="O5200" s="2"/>
      <c r="AC5200" s="7"/>
      <c r="AD5200" s="7"/>
      <c r="AE5200" s="7"/>
      <c r="AF5200" s="7"/>
      <c r="AG5200" s="7"/>
      <c r="AH5200" s="7"/>
      <c r="AI5200" s="7"/>
      <c r="AJ5200" s="7"/>
      <c r="AK5200" s="7"/>
      <c r="AN5200" s="7"/>
    </row>
    <row r="5201" spans="1:40" x14ac:dyDescent="0.25">
      <c r="B5201" s="10"/>
      <c r="C5201" s="10"/>
      <c r="D5201" s="10"/>
      <c r="E5201" s="10"/>
      <c r="F5201" s="55"/>
      <c r="G5201" s="11"/>
      <c r="H5201" s="55"/>
      <c r="I5201" s="10"/>
      <c r="J5201" s="10"/>
      <c r="K5201" s="10"/>
      <c r="L5201" s="8"/>
      <c r="M5201" s="55"/>
      <c r="N5201" s="38"/>
      <c r="O5201" s="2"/>
      <c r="AC5201" s="7"/>
      <c r="AD5201" s="7"/>
      <c r="AE5201" s="7"/>
      <c r="AF5201" s="7"/>
      <c r="AG5201" s="7"/>
      <c r="AH5201" s="7"/>
      <c r="AI5201" s="7"/>
      <c r="AJ5201" s="7"/>
      <c r="AK5201" s="7"/>
      <c r="AN5201" s="7"/>
    </row>
    <row r="5202" spans="1:40" x14ac:dyDescent="0.25">
      <c r="A5202" s="63" t="s">
        <v>723</v>
      </c>
      <c r="B5202" s="64"/>
      <c r="C5202" s="64"/>
      <c r="D5202" s="64"/>
      <c r="E5202" s="64"/>
      <c r="F5202" s="64"/>
      <c r="G5202" s="64"/>
      <c r="H5202" s="64"/>
      <c r="I5202" s="64"/>
      <c r="J5202" s="64"/>
      <c r="K5202" s="64"/>
      <c r="L5202" s="67"/>
      <c r="N5202" s="38"/>
      <c r="O5202" s="2"/>
      <c r="AC5202" s="7"/>
      <c r="AD5202" s="7"/>
      <c r="AE5202" s="7"/>
      <c r="AF5202" s="7"/>
      <c r="AG5202" s="7"/>
      <c r="AH5202" s="7"/>
      <c r="AI5202" s="7"/>
      <c r="AJ5202" s="7"/>
      <c r="AK5202" s="7"/>
      <c r="AN5202" s="7"/>
    </row>
    <row r="5203" spans="1:40" x14ac:dyDescent="0.25">
      <c r="A5203" s="68" t="s">
        <v>24</v>
      </c>
      <c r="B5203" s="69" t="s">
        <v>0</v>
      </c>
      <c r="C5203" s="69" t="s">
        <v>10</v>
      </c>
      <c r="D5203" s="69" t="s">
        <v>1</v>
      </c>
      <c r="E5203" s="69" t="s">
        <v>11</v>
      </c>
      <c r="F5203" s="78" t="s">
        <v>12</v>
      </c>
      <c r="G5203" s="70"/>
      <c r="H5203" s="69"/>
      <c r="I5203" s="78" t="s">
        <v>13</v>
      </c>
      <c r="J5203" s="70"/>
      <c r="K5203" s="69"/>
      <c r="L5203" s="71" t="s">
        <v>14</v>
      </c>
      <c r="N5203" s="38"/>
      <c r="O5203" s="2"/>
      <c r="AC5203" s="7"/>
      <c r="AD5203" s="7"/>
      <c r="AE5203" s="7"/>
      <c r="AF5203" s="7"/>
      <c r="AG5203" s="7"/>
      <c r="AH5203" s="7"/>
      <c r="AI5203" s="7"/>
      <c r="AJ5203" s="7"/>
      <c r="AK5203" s="7"/>
      <c r="AN5203" s="7"/>
    </row>
    <row r="5204" spans="1:40" x14ac:dyDescent="0.25">
      <c r="A5204" s="68" t="s">
        <v>16</v>
      </c>
      <c r="B5204" s="69">
        <f>PRODUCT(B5189+B5196)</f>
        <v>14</v>
      </c>
      <c r="C5204" s="69">
        <f>PRODUCT(C5189+E5196)</f>
        <v>6</v>
      </c>
      <c r="D5204" s="69">
        <f>PRODUCT(D5189+D5196)</f>
        <v>0</v>
      </c>
      <c r="E5204" s="69">
        <f>PRODUCT(E5189+C5196)</f>
        <v>8</v>
      </c>
      <c r="F5204" s="69">
        <f>PRODUCT(F5189+H5196)</f>
        <v>73</v>
      </c>
      <c r="G5204" s="70" t="s">
        <v>6</v>
      </c>
      <c r="H5204" s="69">
        <f>PRODUCT(H5189+F5196)</f>
        <v>91</v>
      </c>
      <c r="I5204" s="69">
        <f>PRODUCT(I5189+K5196)</f>
        <v>15</v>
      </c>
      <c r="J5204" s="70" t="s">
        <v>6</v>
      </c>
      <c r="K5204" s="69">
        <f>PRODUCT(K5189+I5196)</f>
        <v>24</v>
      </c>
      <c r="L5204" s="71">
        <f>PRODUCT(((B5189*L5189)+B5196*L5196))/B5204</f>
        <v>1019.2857142857143</v>
      </c>
      <c r="M5204" s="8"/>
      <c r="N5204" s="38"/>
      <c r="O5204" s="2"/>
      <c r="AC5204" s="7"/>
      <c r="AD5204" s="7"/>
      <c r="AE5204" s="7"/>
      <c r="AF5204" s="7"/>
      <c r="AG5204" s="7"/>
      <c r="AH5204" s="7"/>
      <c r="AI5204" s="7"/>
      <c r="AJ5204" s="7"/>
      <c r="AK5204" s="7"/>
      <c r="AN5204" s="7"/>
    </row>
    <row r="5205" spans="1:40" x14ac:dyDescent="0.25">
      <c r="A5205" s="68" t="s">
        <v>439</v>
      </c>
      <c r="B5205" s="69">
        <f>PRODUCT(B5190+B5197)</f>
        <v>18</v>
      </c>
      <c r="C5205" s="69">
        <f>PRODUCT(C5190+E5197)</f>
        <v>9</v>
      </c>
      <c r="D5205" s="69">
        <f>PRODUCT(D5190+D5197)</f>
        <v>0</v>
      </c>
      <c r="E5205" s="69">
        <f>PRODUCT(E5190+C5197)</f>
        <v>9</v>
      </c>
      <c r="F5205" s="69">
        <f>PRODUCT(F5190+H5197)</f>
        <v>94</v>
      </c>
      <c r="G5205" s="70" t="s">
        <v>6</v>
      </c>
      <c r="H5205" s="69">
        <f>PRODUCT(H5190+F5197)</f>
        <v>105</v>
      </c>
      <c r="I5205" s="69">
        <f>PRODUCT(I5190+K5197)</f>
        <v>23</v>
      </c>
      <c r="J5205" s="70" t="s">
        <v>6</v>
      </c>
      <c r="K5205" s="69">
        <f>PRODUCT(K5190+I5197)</f>
        <v>26</v>
      </c>
      <c r="L5205" s="71">
        <f>PRODUCT(((B5190*L5190)+B5197*L5197))/B5205</f>
        <v>1182.6111111111111</v>
      </c>
      <c r="M5205" s="8"/>
      <c r="N5205" s="38"/>
      <c r="O5205" s="2"/>
      <c r="AC5205" s="7"/>
      <c r="AD5205" s="7"/>
      <c r="AE5205" s="7"/>
      <c r="AF5205" s="7"/>
      <c r="AG5205" s="7"/>
      <c r="AH5205" s="7"/>
      <c r="AI5205" s="7"/>
      <c r="AJ5205" s="7"/>
      <c r="AK5205" s="7"/>
      <c r="AN5205" s="7"/>
    </row>
    <row r="5206" spans="1:40" x14ac:dyDescent="0.25">
      <c r="A5206" s="68" t="s">
        <v>440</v>
      </c>
      <c r="B5206" s="69">
        <f>PRODUCT(B5191+B5198)</f>
        <v>0</v>
      </c>
      <c r="C5206" s="69">
        <f>PRODUCT(C5191+E5198)</f>
        <v>0</v>
      </c>
      <c r="D5206" s="69">
        <f>PRODUCT(D5191+D5198)</f>
        <v>0</v>
      </c>
      <c r="E5206" s="69">
        <f>PRODUCT(E5191+C5198)</f>
        <v>0</v>
      </c>
      <c r="F5206" s="69">
        <f>PRODUCT(F5191+H5198)</f>
        <v>0</v>
      </c>
      <c r="G5206" s="70" t="s">
        <v>6</v>
      </c>
      <c r="H5206" s="69">
        <f>PRODUCT(H5191+F5198)</f>
        <v>0</v>
      </c>
      <c r="I5206" s="69">
        <f>PRODUCT(I5191+K5198)</f>
        <v>0</v>
      </c>
      <c r="J5206" s="70" t="s">
        <v>6</v>
      </c>
      <c r="K5206" s="69">
        <f>PRODUCT(K5191+I5198)</f>
        <v>0</v>
      </c>
      <c r="L5206" s="71">
        <v>0</v>
      </c>
      <c r="M5206" s="8"/>
      <c r="N5206" s="38"/>
      <c r="O5206" s="2"/>
      <c r="AC5206" s="7"/>
      <c r="AD5206" s="7"/>
      <c r="AE5206" s="7"/>
      <c r="AF5206" s="7"/>
      <c r="AG5206" s="7"/>
      <c r="AH5206" s="7"/>
      <c r="AI5206" s="7"/>
      <c r="AJ5206" s="7"/>
      <c r="AK5206" s="7"/>
      <c r="AN5206" s="7"/>
    </row>
    <row r="5207" spans="1:40" x14ac:dyDescent="0.25">
      <c r="A5207" s="68" t="s">
        <v>17</v>
      </c>
      <c r="B5207" s="69">
        <f>PRODUCT(B5192+B5199)</f>
        <v>32</v>
      </c>
      <c r="C5207" s="69">
        <f>PRODUCT(C5192+E5199)</f>
        <v>15</v>
      </c>
      <c r="D5207" s="69">
        <f>PRODUCT(D5192+D5199)</f>
        <v>0</v>
      </c>
      <c r="E5207" s="69">
        <f>PRODUCT(E5192+C5199)</f>
        <v>17</v>
      </c>
      <c r="F5207" s="69">
        <f>PRODUCT(F5192+H5199)</f>
        <v>167</v>
      </c>
      <c r="G5207" s="70" t="s">
        <v>6</v>
      </c>
      <c r="H5207" s="69">
        <f>PRODUCT(H5192+F5199)</f>
        <v>196</v>
      </c>
      <c r="I5207" s="69">
        <f>PRODUCT(I5192+K5199)</f>
        <v>38</v>
      </c>
      <c r="J5207" s="70" t="s">
        <v>6</v>
      </c>
      <c r="K5207" s="69">
        <f>PRODUCT(K5192+I5199)</f>
        <v>50</v>
      </c>
      <c r="L5207" s="71">
        <f>PRODUCT(((B5192*L5192)+B5199*L5199))/B5207</f>
        <v>1111.15625</v>
      </c>
      <c r="M5207" s="8"/>
      <c r="N5207" s="38"/>
      <c r="O5207" s="2"/>
      <c r="AC5207" s="7"/>
      <c r="AD5207" s="7"/>
      <c r="AE5207" s="7"/>
      <c r="AF5207" s="7"/>
      <c r="AG5207" s="7"/>
      <c r="AH5207" s="7"/>
      <c r="AI5207" s="7"/>
      <c r="AJ5207" s="7"/>
      <c r="AK5207" s="7"/>
      <c r="AN5207" s="7"/>
    </row>
    <row r="5208" spans="1:40" x14ac:dyDescent="0.25">
      <c r="A5208" s="72" t="s">
        <v>18</v>
      </c>
      <c r="B5208" s="73"/>
      <c r="C5208" s="73"/>
      <c r="D5208" s="73"/>
      <c r="E5208" s="73"/>
      <c r="F5208" s="74">
        <f>PRODUCT(F5207/B5207)</f>
        <v>5.21875</v>
      </c>
      <c r="G5208" s="74" t="s">
        <v>6</v>
      </c>
      <c r="H5208" s="74">
        <f>PRODUCT(H5207/B5207)</f>
        <v>6.125</v>
      </c>
      <c r="I5208" s="86"/>
      <c r="J5208" s="86"/>
      <c r="K5208" s="86"/>
      <c r="L5208" s="76"/>
      <c r="M5208" s="55"/>
      <c r="N5208" s="40"/>
      <c r="O5208" s="2"/>
      <c r="R5208" s="7"/>
      <c r="T5208" s="7"/>
      <c r="AC5208" s="7"/>
      <c r="AD5208" s="7"/>
      <c r="AE5208" s="7"/>
      <c r="AF5208" s="7"/>
      <c r="AG5208" s="7"/>
      <c r="AH5208" s="7"/>
      <c r="AI5208" s="7"/>
      <c r="AJ5208" s="7"/>
      <c r="AK5208" s="7"/>
      <c r="AN5208" s="7"/>
    </row>
    <row r="5209" spans="1:40" x14ac:dyDescent="0.25">
      <c r="A5209" s="7"/>
      <c r="B5209" s="10"/>
      <c r="C5209" s="10"/>
      <c r="D5209" s="10"/>
      <c r="E5209" s="10"/>
      <c r="F5209" s="10"/>
      <c r="G5209" s="10"/>
      <c r="H5209" s="10"/>
      <c r="I5209" s="10"/>
      <c r="J5209" s="10"/>
      <c r="K5209" s="10"/>
      <c r="L5209" s="54"/>
      <c r="O5209" s="2"/>
      <c r="R5209" s="7"/>
      <c r="T5209" s="7"/>
      <c r="AC5209" s="7"/>
      <c r="AD5209" s="7"/>
      <c r="AE5209" s="7"/>
      <c r="AF5209" s="7"/>
      <c r="AG5209" s="7"/>
      <c r="AH5209" s="7"/>
      <c r="AI5209" s="7"/>
      <c r="AJ5209" s="7"/>
      <c r="AK5209" s="7"/>
      <c r="AN5209" s="7"/>
    </row>
    <row r="5210" spans="1:40" x14ac:dyDescent="0.25">
      <c r="A5210" s="7"/>
      <c r="B5210" s="10"/>
      <c r="C5210" s="10"/>
      <c r="D5210" s="10"/>
      <c r="E5210" s="10"/>
      <c r="F5210" s="10" t="s">
        <v>551</v>
      </c>
      <c r="G5210" s="10"/>
      <c r="H5210" s="10"/>
      <c r="I5210" s="10"/>
      <c r="J5210" s="10"/>
      <c r="K5210" s="10"/>
      <c r="L5210" s="10"/>
      <c r="R5210" s="10" t="s">
        <v>25</v>
      </c>
      <c r="AC5210" s="10" t="s">
        <v>3</v>
      </c>
      <c r="AD5210" s="3">
        <f>SUM(AD5211:AD5220)</f>
        <v>8</v>
      </c>
      <c r="AE5210" s="3">
        <f>SUM(AE5211:AE5220)</f>
        <v>6</v>
      </c>
      <c r="AF5210" s="3">
        <f>SUM(AF5211:AF5220)</f>
        <v>0</v>
      </c>
      <c r="AG5210" s="3">
        <f>SUM(AG5211:AG5220)</f>
        <v>2</v>
      </c>
      <c r="AH5210" s="3">
        <f>SUM(AH5211:AH5220)</f>
        <v>49</v>
      </c>
      <c r="AJ5210" s="3">
        <f>SUM(AJ5211:AJ5220)</f>
        <v>39</v>
      </c>
      <c r="AK5210" s="3">
        <f>SUM(AK5211:AK5220)</f>
        <v>14</v>
      </c>
      <c r="AL5210" s="3">
        <f>SUM(AL5211:AL5220)</f>
        <v>9188</v>
      </c>
      <c r="AN5210" s="3">
        <f>SUM(AN5211:AN5220)</f>
        <v>7</v>
      </c>
    </row>
    <row r="5211" spans="1:40" x14ac:dyDescent="0.25">
      <c r="A5211" s="7"/>
      <c r="B5211" s="10"/>
      <c r="C5211" s="10"/>
      <c r="D5211" s="10"/>
      <c r="E5211" s="10"/>
      <c r="F5211" s="10" t="s">
        <v>433</v>
      </c>
      <c r="G5211" s="10"/>
      <c r="H5211" s="10"/>
      <c r="I5211" s="10"/>
      <c r="J5211" s="10"/>
      <c r="K5211" s="10"/>
      <c r="L5211" s="57">
        <f>PRODUCT(C5192/B5192)</f>
        <v>0.5714285714285714</v>
      </c>
      <c r="N5211" s="1" t="s">
        <v>30</v>
      </c>
      <c r="O5211" s="2">
        <v>17</v>
      </c>
      <c r="P5211" s="100">
        <v>8</v>
      </c>
      <c r="Q5211" s="2">
        <v>2016</v>
      </c>
      <c r="R5211" s="82" t="s">
        <v>1506</v>
      </c>
      <c r="S5211" s="30" t="s">
        <v>6</v>
      </c>
      <c r="T5211" s="82" t="s">
        <v>783</v>
      </c>
      <c r="U5211" s="100">
        <v>1</v>
      </c>
      <c r="V5211" s="30" t="s">
        <v>6</v>
      </c>
      <c r="W5211" s="100">
        <v>2</v>
      </c>
      <c r="X5211" s="98" t="s">
        <v>1544</v>
      </c>
      <c r="Y5211" s="100">
        <v>468</v>
      </c>
      <c r="Z5211" s="100">
        <v>6</v>
      </c>
      <c r="AA5211" s="30" t="s">
        <v>6</v>
      </c>
      <c r="AB5211" s="100">
        <v>6</v>
      </c>
      <c r="AD5211" s="2">
        <f t="shared" ref="AD5211:AD5218" si="2234">IF(Q5211&gt;100,1,0)</f>
        <v>1</v>
      </c>
      <c r="AE5211" s="2">
        <f t="shared" ref="AE5211:AE5218" si="2235">IF(U5211&gt;W5211,1,0)</f>
        <v>0</v>
      </c>
      <c r="AF5211" s="2">
        <f t="shared" ref="AF5211:AF5218" si="2236">IF(U5211=W5211,1,0)*IF(Q5211=0,0,1)</f>
        <v>0</v>
      </c>
      <c r="AG5211" s="2">
        <f t="shared" ref="AG5211:AG5218" si="2237">IF(W5211&gt;U5211,1,0)</f>
        <v>1</v>
      </c>
      <c r="AH5211" s="2">
        <f t="shared" ref="AH5211:AH5218" si="2238">PRODUCT(Z5211)</f>
        <v>6</v>
      </c>
      <c r="AI5211" s="30" t="s">
        <v>6</v>
      </c>
      <c r="AJ5211" s="2">
        <f t="shared" ref="AJ5211:AJ5218" si="2239">PRODUCT(AB5211)</f>
        <v>6</v>
      </c>
      <c r="AK5211" s="2">
        <v>1</v>
      </c>
      <c r="AL5211" s="2">
        <f t="shared" ref="AL5211" si="2240">PRODUCT(Y5211)</f>
        <v>468</v>
      </c>
      <c r="AN5211" s="2">
        <v>2</v>
      </c>
    </row>
    <row r="5212" spans="1:40" x14ac:dyDescent="0.25">
      <c r="A5212" s="7"/>
      <c r="B5212" s="10"/>
      <c r="C5212" s="10"/>
      <c r="D5212" s="10"/>
      <c r="E5212" s="10"/>
      <c r="F5212" s="10" t="s">
        <v>434</v>
      </c>
      <c r="G5212" s="10"/>
      <c r="H5212" s="10"/>
      <c r="I5212" s="10"/>
      <c r="J5212" s="10"/>
      <c r="K5212" s="10"/>
      <c r="L5212" s="57">
        <f>PRODUCT(E5199/B5199)</f>
        <v>0.3888888888888889</v>
      </c>
      <c r="N5212" s="1" t="s">
        <v>258</v>
      </c>
      <c r="O5212" s="2">
        <v>6</v>
      </c>
      <c r="P5212" s="2">
        <v>9</v>
      </c>
      <c r="Q5212" s="2">
        <v>2017</v>
      </c>
      <c r="R5212" s="5" t="s">
        <v>1506</v>
      </c>
      <c r="S5212" s="17" t="s">
        <v>6</v>
      </c>
      <c r="T5212" s="5" t="s">
        <v>783</v>
      </c>
      <c r="U5212" s="2">
        <v>1</v>
      </c>
      <c r="V5212" s="27" t="s">
        <v>6</v>
      </c>
      <c r="W5212" s="2">
        <v>0</v>
      </c>
      <c r="X5212" s="5" t="s">
        <v>42</v>
      </c>
      <c r="Y5212" s="2">
        <v>1732</v>
      </c>
      <c r="Z5212" s="2">
        <v>8</v>
      </c>
      <c r="AA5212" s="36" t="s">
        <v>6</v>
      </c>
      <c r="AB5212" s="2">
        <v>6</v>
      </c>
      <c r="AC5212" s="7"/>
      <c r="AD5212" s="2">
        <f t="shared" si="2234"/>
        <v>1</v>
      </c>
      <c r="AE5212" s="2">
        <f t="shared" si="2235"/>
        <v>1</v>
      </c>
      <c r="AF5212" s="2">
        <f t="shared" si="2236"/>
        <v>0</v>
      </c>
      <c r="AG5212" s="2">
        <f t="shared" si="2237"/>
        <v>0</v>
      </c>
      <c r="AH5212" s="2">
        <f t="shared" si="2238"/>
        <v>8</v>
      </c>
      <c r="AI5212" s="30" t="s">
        <v>6</v>
      </c>
      <c r="AJ5212" s="2">
        <f t="shared" si="2239"/>
        <v>6</v>
      </c>
      <c r="AK5212" s="2">
        <v>2</v>
      </c>
      <c r="AL5212" s="2">
        <f t="shared" ref="AL5212:AL5218" si="2241">PRODUCT(Y5212)</f>
        <v>1732</v>
      </c>
      <c r="AN5212" s="2">
        <v>0</v>
      </c>
    </row>
    <row r="5213" spans="1:40" x14ac:dyDescent="0.25">
      <c r="A5213" s="7"/>
      <c r="B5213" s="10"/>
      <c r="C5213" s="10"/>
      <c r="D5213" s="10"/>
      <c r="E5213" s="10"/>
      <c r="F5213" s="10" t="s">
        <v>435</v>
      </c>
      <c r="G5213" s="10"/>
      <c r="H5213" s="10"/>
      <c r="I5213" s="10"/>
      <c r="J5213" s="10"/>
      <c r="K5213" s="10"/>
      <c r="L5213" s="57">
        <f>PRODUCT(C5207/B5207)</f>
        <v>0.46875</v>
      </c>
      <c r="N5213" s="1" t="s">
        <v>259</v>
      </c>
      <c r="O5213" s="2">
        <v>10</v>
      </c>
      <c r="P5213" s="2">
        <v>9</v>
      </c>
      <c r="Q5213" s="2">
        <v>2017</v>
      </c>
      <c r="R5213" s="5" t="s">
        <v>1506</v>
      </c>
      <c r="S5213" s="17" t="s">
        <v>6</v>
      </c>
      <c r="T5213" s="5" t="s">
        <v>783</v>
      </c>
      <c r="U5213" s="2">
        <v>2</v>
      </c>
      <c r="V5213" s="27" t="s">
        <v>6</v>
      </c>
      <c r="W5213" s="2">
        <v>1</v>
      </c>
      <c r="X5213" s="5" t="s">
        <v>1617</v>
      </c>
      <c r="Y5213" s="2">
        <v>1846</v>
      </c>
      <c r="Z5213" s="2">
        <v>5</v>
      </c>
      <c r="AA5213" s="36" t="s">
        <v>6</v>
      </c>
      <c r="AB5213" s="2">
        <v>5</v>
      </c>
      <c r="AC5213" s="7"/>
      <c r="AD5213" s="2">
        <f t="shared" si="2234"/>
        <v>1</v>
      </c>
      <c r="AE5213" s="2">
        <f t="shared" si="2235"/>
        <v>1</v>
      </c>
      <c r="AF5213" s="2">
        <f t="shared" si="2236"/>
        <v>0</v>
      </c>
      <c r="AG5213" s="2">
        <f t="shared" si="2237"/>
        <v>0</v>
      </c>
      <c r="AH5213" s="2">
        <f t="shared" si="2238"/>
        <v>5</v>
      </c>
      <c r="AI5213" s="30" t="s">
        <v>6</v>
      </c>
      <c r="AJ5213" s="2">
        <f t="shared" si="2239"/>
        <v>5</v>
      </c>
      <c r="AK5213" s="2">
        <v>2</v>
      </c>
      <c r="AL5213" s="2">
        <f t="shared" si="2241"/>
        <v>1846</v>
      </c>
      <c r="AN5213" s="2">
        <v>1</v>
      </c>
    </row>
    <row r="5214" spans="1:40" x14ac:dyDescent="0.25">
      <c r="A5214" s="7"/>
      <c r="B5214" s="10"/>
      <c r="C5214" s="10"/>
      <c r="D5214" s="10"/>
      <c r="E5214" s="10"/>
      <c r="F5214" s="10"/>
      <c r="G5214" s="10"/>
      <c r="H5214" s="10"/>
      <c r="I5214" s="10"/>
      <c r="J5214" s="10"/>
      <c r="K5214" s="10"/>
      <c r="L5214" s="54"/>
      <c r="N5214" s="1" t="s">
        <v>83</v>
      </c>
      <c r="O5214" s="2">
        <v>26</v>
      </c>
      <c r="P5214" s="2">
        <v>8</v>
      </c>
      <c r="Q5214" s="2">
        <v>2018</v>
      </c>
      <c r="R5214" s="5" t="s">
        <v>1506</v>
      </c>
      <c r="S5214" s="17" t="s">
        <v>6</v>
      </c>
      <c r="T5214" s="5" t="s">
        <v>783</v>
      </c>
      <c r="U5214" s="2">
        <v>1</v>
      </c>
      <c r="V5214" s="27" t="s">
        <v>6</v>
      </c>
      <c r="W5214" s="2">
        <v>0</v>
      </c>
      <c r="X5214" s="5" t="s">
        <v>301</v>
      </c>
      <c r="Y5214" s="2">
        <v>1039</v>
      </c>
      <c r="Z5214" s="2">
        <v>2</v>
      </c>
      <c r="AA5214" s="36" t="s">
        <v>6</v>
      </c>
      <c r="AB5214" s="2">
        <v>1</v>
      </c>
      <c r="AC5214" s="7"/>
      <c r="AD5214" s="2">
        <f t="shared" si="2234"/>
        <v>1</v>
      </c>
      <c r="AE5214" s="2">
        <f t="shared" si="2235"/>
        <v>1</v>
      </c>
      <c r="AF5214" s="2">
        <f t="shared" si="2236"/>
        <v>0</v>
      </c>
      <c r="AG5214" s="2">
        <f t="shared" si="2237"/>
        <v>0</v>
      </c>
      <c r="AH5214" s="2">
        <f t="shared" si="2238"/>
        <v>2</v>
      </c>
      <c r="AI5214" s="30" t="s">
        <v>6</v>
      </c>
      <c r="AJ5214" s="2">
        <f t="shared" si="2239"/>
        <v>1</v>
      </c>
      <c r="AK5214" s="2">
        <v>2</v>
      </c>
      <c r="AL5214" s="2">
        <f t="shared" si="2241"/>
        <v>1039</v>
      </c>
      <c r="AN5214" s="2">
        <v>0</v>
      </c>
    </row>
    <row r="5215" spans="1:40" x14ac:dyDescent="0.25">
      <c r="A5215" s="7"/>
      <c r="B5215" s="10"/>
      <c r="C5215" s="10"/>
      <c r="D5215" s="10"/>
      <c r="E5215" s="10"/>
      <c r="F5215" s="10"/>
      <c r="G5215" s="10"/>
      <c r="H5215" s="10"/>
      <c r="I5215" s="10"/>
      <c r="J5215" s="10"/>
      <c r="K5215" s="10"/>
      <c r="L5215" s="54"/>
      <c r="N5215" s="1" t="s">
        <v>84</v>
      </c>
      <c r="O5215" s="2">
        <v>1</v>
      </c>
      <c r="P5215" s="2">
        <v>9</v>
      </c>
      <c r="Q5215" s="2">
        <v>2018</v>
      </c>
      <c r="R5215" s="5" t="s">
        <v>1506</v>
      </c>
      <c r="S5215" s="17" t="s">
        <v>6</v>
      </c>
      <c r="T5215" s="5" t="s">
        <v>783</v>
      </c>
      <c r="U5215" s="2">
        <v>2</v>
      </c>
      <c r="V5215" s="27" t="s">
        <v>6</v>
      </c>
      <c r="W5215" s="2">
        <v>0</v>
      </c>
      <c r="X5215" s="5" t="s">
        <v>171</v>
      </c>
      <c r="Y5215" s="2">
        <v>1219</v>
      </c>
      <c r="Z5215" s="2">
        <v>7</v>
      </c>
      <c r="AA5215" s="36" t="s">
        <v>6</v>
      </c>
      <c r="AB5215" s="2">
        <v>3</v>
      </c>
      <c r="AC5215" s="7"/>
      <c r="AD5215" s="2">
        <f t="shared" si="2234"/>
        <v>1</v>
      </c>
      <c r="AE5215" s="2">
        <f t="shared" si="2235"/>
        <v>1</v>
      </c>
      <c r="AF5215" s="2">
        <f t="shared" si="2236"/>
        <v>0</v>
      </c>
      <c r="AG5215" s="2">
        <f t="shared" si="2237"/>
        <v>0</v>
      </c>
      <c r="AH5215" s="2">
        <f t="shared" si="2238"/>
        <v>7</v>
      </c>
      <c r="AI5215" s="30" t="s">
        <v>6</v>
      </c>
      <c r="AJ5215" s="2">
        <f t="shared" si="2239"/>
        <v>3</v>
      </c>
      <c r="AK5215" s="2">
        <v>3</v>
      </c>
      <c r="AL5215" s="2">
        <f t="shared" si="2241"/>
        <v>1219</v>
      </c>
      <c r="AN5215" s="2">
        <v>0</v>
      </c>
    </row>
    <row r="5216" spans="1:40" x14ac:dyDescent="0.25">
      <c r="A5216" s="7"/>
      <c r="B5216" s="10"/>
      <c r="C5216" s="10"/>
      <c r="D5216" s="10"/>
      <c r="E5216" s="10"/>
      <c r="F5216" s="10"/>
      <c r="G5216" s="10"/>
      <c r="H5216" s="10"/>
      <c r="I5216" s="10"/>
      <c r="J5216" s="10"/>
      <c r="K5216" s="10"/>
      <c r="L5216" s="54"/>
      <c r="N5216" s="1" t="s">
        <v>43</v>
      </c>
      <c r="O5216" s="2">
        <v>25</v>
      </c>
      <c r="P5216" s="2">
        <v>8</v>
      </c>
      <c r="Q5216" s="2">
        <v>2019</v>
      </c>
      <c r="R5216" s="5" t="s">
        <v>1506</v>
      </c>
      <c r="S5216" s="17" t="s">
        <v>6</v>
      </c>
      <c r="T5216" s="5" t="s">
        <v>783</v>
      </c>
      <c r="U5216" s="2">
        <v>0</v>
      </c>
      <c r="V5216" s="30" t="s">
        <v>6</v>
      </c>
      <c r="W5216" s="2">
        <v>2</v>
      </c>
      <c r="X5216" s="44" t="s">
        <v>367</v>
      </c>
      <c r="Y5216" s="2">
        <v>1197</v>
      </c>
      <c r="Z5216" s="2">
        <v>2</v>
      </c>
      <c r="AA5216" s="30" t="s">
        <v>6</v>
      </c>
      <c r="AB5216" s="2">
        <v>7</v>
      </c>
      <c r="AC5216" s="7"/>
      <c r="AD5216" s="2">
        <f t="shared" si="2234"/>
        <v>1</v>
      </c>
      <c r="AE5216" s="2">
        <f t="shared" si="2235"/>
        <v>0</v>
      </c>
      <c r="AF5216" s="2">
        <f t="shared" si="2236"/>
        <v>0</v>
      </c>
      <c r="AG5216" s="2">
        <f t="shared" si="2237"/>
        <v>1</v>
      </c>
      <c r="AH5216" s="2">
        <f t="shared" si="2238"/>
        <v>2</v>
      </c>
      <c r="AI5216" s="30" t="s">
        <v>6</v>
      </c>
      <c r="AJ5216" s="2">
        <f t="shared" si="2239"/>
        <v>7</v>
      </c>
      <c r="AK5216" s="2">
        <v>0</v>
      </c>
      <c r="AL5216" s="2">
        <f t="shared" si="2241"/>
        <v>1197</v>
      </c>
      <c r="AN5216" s="2">
        <v>3</v>
      </c>
    </row>
    <row r="5217" spans="1:40" x14ac:dyDescent="0.25">
      <c r="A5217" s="7"/>
      <c r="B5217" s="10"/>
      <c r="C5217" s="10"/>
      <c r="D5217" s="10"/>
      <c r="E5217" s="10"/>
      <c r="F5217" s="10"/>
      <c r="G5217" s="10"/>
      <c r="H5217" s="10"/>
      <c r="I5217" s="10"/>
      <c r="J5217" s="10"/>
      <c r="K5217" s="10"/>
      <c r="L5217" s="54"/>
      <c r="N5217" s="1" t="s">
        <v>83</v>
      </c>
      <c r="O5217" s="2">
        <v>6</v>
      </c>
      <c r="P5217" s="2">
        <v>9</v>
      </c>
      <c r="Q5217" s="2">
        <v>2020</v>
      </c>
      <c r="R5217" s="5" t="s">
        <v>1506</v>
      </c>
      <c r="S5217" s="17" t="s">
        <v>6</v>
      </c>
      <c r="T5217" s="105" t="s">
        <v>783</v>
      </c>
      <c r="U5217" s="2">
        <v>1</v>
      </c>
      <c r="V5217" s="30" t="s">
        <v>6</v>
      </c>
      <c r="W5217" s="2">
        <v>0</v>
      </c>
      <c r="X5217" s="44" t="s">
        <v>1632</v>
      </c>
      <c r="Y5217" s="2">
        <v>970</v>
      </c>
      <c r="Z5217" s="2">
        <v>8</v>
      </c>
      <c r="AA5217" s="30" t="s">
        <v>6</v>
      </c>
      <c r="AB5217" s="2">
        <v>4</v>
      </c>
      <c r="AC5217" s="7"/>
      <c r="AD5217" s="2">
        <f t="shared" si="2234"/>
        <v>1</v>
      </c>
      <c r="AE5217" s="2">
        <f t="shared" si="2235"/>
        <v>1</v>
      </c>
      <c r="AF5217" s="2">
        <f t="shared" si="2236"/>
        <v>0</v>
      </c>
      <c r="AG5217" s="2">
        <f t="shared" si="2237"/>
        <v>0</v>
      </c>
      <c r="AH5217" s="2">
        <f t="shared" si="2238"/>
        <v>8</v>
      </c>
      <c r="AI5217" s="30" t="s">
        <v>6</v>
      </c>
      <c r="AJ5217" s="2">
        <f t="shared" si="2239"/>
        <v>4</v>
      </c>
      <c r="AK5217" s="2">
        <v>2</v>
      </c>
      <c r="AL5217" s="2">
        <f t="shared" si="2241"/>
        <v>970</v>
      </c>
      <c r="AN5217" s="2">
        <v>0</v>
      </c>
    </row>
    <row r="5218" spans="1:40" x14ac:dyDescent="0.25">
      <c r="A5218" s="7"/>
      <c r="B5218" s="10"/>
      <c r="C5218" s="10"/>
      <c r="D5218" s="10"/>
      <c r="E5218" s="10"/>
      <c r="F5218" s="10"/>
      <c r="G5218" s="10"/>
      <c r="H5218" s="10"/>
      <c r="I5218" s="10"/>
      <c r="J5218" s="10"/>
      <c r="K5218" s="10"/>
      <c r="L5218" s="54"/>
      <c r="N5218" s="1" t="s">
        <v>69</v>
      </c>
      <c r="O5218" s="2">
        <v>12</v>
      </c>
      <c r="P5218" s="2">
        <v>9</v>
      </c>
      <c r="Q5218" s="2">
        <v>2020</v>
      </c>
      <c r="R5218" s="5" t="s">
        <v>1506</v>
      </c>
      <c r="S5218" s="17" t="s">
        <v>6</v>
      </c>
      <c r="T5218" s="105" t="s">
        <v>783</v>
      </c>
      <c r="U5218" s="2">
        <v>2</v>
      </c>
      <c r="V5218" s="30" t="s">
        <v>6</v>
      </c>
      <c r="W5218" s="2">
        <v>1</v>
      </c>
      <c r="X5218" s="44" t="s">
        <v>1855</v>
      </c>
      <c r="Y5218" s="2">
        <v>717</v>
      </c>
      <c r="Z5218" s="2">
        <v>11</v>
      </c>
      <c r="AA5218" s="30" t="s">
        <v>6</v>
      </c>
      <c r="AB5218" s="2">
        <v>7</v>
      </c>
      <c r="AC5218" s="7"/>
      <c r="AD5218" s="2">
        <f t="shared" si="2234"/>
        <v>1</v>
      </c>
      <c r="AE5218" s="2">
        <f t="shared" si="2235"/>
        <v>1</v>
      </c>
      <c r="AF5218" s="2">
        <f t="shared" si="2236"/>
        <v>0</v>
      </c>
      <c r="AG5218" s="2">
        <f t="shared" si="2237"/>
        <v>0</v>
      </c>
      <c r="AH5218" s="2">
        <f t="shared" si="2238"/>
        <v>11</v>
      </c>
      <c r="AI5218" s="30" t="s">
        <v>6</v>
      </c>
      <c r="AJ5218" s="2">
        <f t="shared" si="2239"/>
        <v>7</v>
      </c>
      <c r="AK5218" s="2">
        <v>2</v>
      </c>
      <c r="AL5218" s="2">
        <f t="shared" si="2241"/>
        <v>717</v>
      </c>
      <c r="AN5218" s="2">
        <v>1</v>
      </c>
    </row>
    <row r="5219" spans="1:40" x14ac:dyDescent="0.25">
      <c r="A5219" s="7"/>
      <c r="B5219" s="10"/>
      <c r="C5219" s="10"/>
      <c r="D5219" s="10"/>
      <c r="E5219" s="10"/>
      <c r="F5219" s="10"/>
      <c r="G5219" s="10"/>
      <c r="H5219" s="10"/>
      <c r="I5219" s="10"/>
      <c r="J5219" s="10"/>
      <c r="K5219" s="10"/>
      <c r="L5219" s="54"/>
      <c r="O5219" s="2"/>
      <c r="S5219" s="49"/>
      <c r="AC5219" s="7"/>
      <c r="AI5219" s="30"/>
      <c r="AL5219" s="2"/>
    </row>
    <row r="5220" spans="1:40" x14ac:dyDescent="0.25">
      <c r="A5220" s="7"/>
      <c r="B5220" s="10"/>
      <c r="C5220" s="10"/>
      <c r="D5220" s="10"/>
      <c r="E5220" s="10"/>
      <c r="F5220" s="10"/>
      <c r="G5220" s="10"/>
      <c r="H5220" s="10"/>
      <c r="I5220" s="10"/>
      <c r="J5220" s="10"/>
      <c r="K5220" s="10"/>
      <c r="L5220" s="54"/>
      <c r="O5220" s="2"/>
      <c r="S5220" s="49"/>
      <c r="AC5220" s="7"/>
      <c r="AI5220" s="30"/>
      <c r="AL5220" s="2"/>
    </row>
    <row r="5221" spans="1:40" x14ac:dyDescent="0.25">
      <c r="A5221" s="7"/>
      <c r="B5221" s="10"/>
      <c r="C5221" s="10"/>
      <c r="D5221" s="10"/>
      <c r="E5221" s="10"/>
      <c r="F5221" s="10"/>
      <c r="G5221" s="10"/>
      <c r="H5221" s="10"/>
      <c r="I5221" s="10"/>
      <c r="J5221" s="10"/>
      <c r="K5221" s="10"/>
      <c r="L5221" s="54"/>
      <c r="O5221" s="2"/>
      <c r="R5221" s="10" t="s">
        <v>32</v>
      </c>
      <c r="T5221" s="7"/>
      <c r="AC5221" s="10" t="s">
        <v>4</v>
      </c>
      <c r="AD5221" s="3">
        <f>SUM(AD5222:AD5224)</f>
        <v>0</v>
      </c>
      <c r="AE5221" s="3">
        <f>SUM(AE5222:AE5224)</f>
        <v>0</v>
      </c>
      <c r="AF5221" s="3">
        <f>SUM(AF5222:AF5224)</f>
        <v>0</v>
      </c>
      <c r="AG5221" s="3">
        <f>SUM(AG5222:AG5224)</f>
        <v>0</v>
      </c>
      <c r="AH5221" s="3">
        <f>SUM(AH5222:AH5224)</f>
        <v>0</v>
      </c>
      <c r="AI5221" s="7"/>
      <c r="AJ5221" s="3">
        <f>SUM(AJ5222:AJ5224)</f>
        <v>0</v>
      </c>
      <c r="AK5221" s="3">
        <v>0</v>
      </c>
      <c r="AL5221" s="3">
        <f>SUM(AL5222:AL5224)</f>
        <v>0</v>
      </c>
      <c r="AN5221" s="3">
        <v>0</v>
      </c>
    </row>
    <row r="5222" spans="1:40" x14ac:dyDescent="0.25">
      <c r="A5222" s="7"/>
      <c r="B5222" s="10"/>
      <c r="C5222" s="10"/>
      <c r="D5222" s="10"/>
      <c r="E5222" s="10"/>
      <c r="F5222" s="10"/>
      <c r="G5222" s="10"/>
      <c r="H5222" s="10"/>
      <c r="I5222" s="10"/>
      <c r="J5222" s="10"/>
      <c r="K5222" s="10"/>
      <c r="L5222" s="54"/>
      <c r="O5222" s="2"/>
      <c r="R5222" s="7"/>
      <c r="T5222" s="7"/>
      <c r="AC5222" s="7"/>
      <c r="AD5222" s="7"/>
      <c r="AE5222" s="7"/>
      <c r="AF5222" s="7"/>
      <c r="AG5222" s="7"/>
      <c r="AH5222" s="7"/>
      <c r="AI5222" s="7"/>
      <c r="AJ5222" s="7"/>
      <c r="AK5222" s="7"/>
      <c r="AN5222" s="7"/>
    </row>
    <row r="5223" spans="1:40" x14ac:dyDescent="0.25">
      <c r="A5223" s="7"/>
      <c r="B5223" s="10"/>
      <c r="C5223" s="10"/>
      <c r="D5223" s="10"/>
      <c r="E5223" s="10"/>
      <c r="F5223" s="10"/>
      <c r="G5223" s="10"/>
      <c r="H5223" s="10"/>
      <c r="I5223" s="10"/>
      <c r="J5223" s="10"/>
      <c r="K5223" s="10"/>
      <c r="L5223" s="54"/>
      <c r="O5223" s="2"/>
      <c r="R5223" s="7"/>
      <c r="T5223" s="7"/>
      <c r="AC5223" s="7"/>
      <c r="AD5223" s="7"/>
      <c r="AE5223" s="7"/>
      <c r="AF5223" s="7"/>
      <c r="AG5223" s="7"/>
      <c r="AH5223" s="7"/>
      <c r="AI5223" s="7"/>
      <c r="AJ5223" s="7"/>
      <c r="AK5223" s="7"/>
      <c r="AN5223" s="7"/>
    </row>
    <row r="5224" spans="1:40" x14ac:dyDescent="0.25">
      <c r="A5224" s="7"/>
      <c r="B5224" s="10"/>
      <c r="C5224" s="10"/>
      <c r="D5224" s="10"/>
      <c r="E5224" s="10"/>
      <c r="F5224" s="10"/>
      <c r="G5224" s="10"/>
      <c r="H5224" s="10"/>
      <c r="I5224" s="10"/>
      <c r="J5224" s="10"/>
      <c r="K5224" s="10"/>
      <c r="L5224" s="54"/>
      <c r="O5224" s="2"/>
      <c r="R5224" s="7"/>
      <c r="T5224" s="7"/>
      <c r="AC5224" s="7"/>
      <c r="AD5224" s="7"/>
      <c r="AE5224" s="7"/>
      <c r="AF5224" s="7"/>
      <c r="AG5224" s="7"/>
      <c r="AH5224" s="7"/>
      <c r="AI5224" s="7"/>
      <c r="AJ5224" s="7"/>
      <c r="AK5224" s="7"/>
      <c r="AN5224" s="7"/>
    </row>
    <row r="5225" spans="1:40" x14ac:dyDescent="0.25">
      <c r="A5225" s="7"/>
      <c r="B5225" s="10"/>
      <c r="C5225" s="10"/>
      <c r="D5225" s="10"/>
      <c r="E5225" s="10"/>
      <c r="F5225" s="10"/>
      <c r="G5225" s="10"/>
      <c r="H5225" s="10"/>
      <c r="I5225" s="10"/>
      <c r="J5225" s="10"/>
      <c r="K5225" s="10"/>
      <c r="L5225" s="54"/>
      <c r="O5225" s="2"/>
      <c r="R5225" s="7"/>
      <c r="T5225" s="7"/>
      <c r="AC5225" s="7"/>
      <c r="AD5225" s="7"/>
      <c r="AE5225" s="7"/>
      <c r="AF5225" s="7"/>
      <c r="AG5225" s="7"/>
      <c r="AH5225" s="7"/>
      <c r="AI5225" s="7"/>
      <c r="AJ5225" s="7"/>
      <c r="AK5225" s="7"/>
      <c r="AN5225" s="7"/>
    </row>
    <row r="5226" spans="1:40" x14ac:dyDescent="0.25">
      <c r="L5226" s="8"/>
      <c r="M5226" s="3" t="s">
        <v>7</v>
      </c>
      <c r="R5226" s="6" t="s">
        <v>8</v>
      </c>
      <c r="AC5226" s="10" t="s">
        <v>2</v>
      </c>
      <c r="AD5226" s="3">
        <f>SUM(AD5227:AD5249)</f>
        <v>0</v>
      </c>
      <c r="AE5226" s="3">
        <f>SUM(AE5227:AE5249)</f>
        <v>0</v>
      </c>
      <c r="AF5226" s="3">
        <f>SUM(AF5227:AF5249)</f>
        <v>0</v>
      </c>
      <c r="AG5226" s="3">
        <f>SUM(AG5227:AG5249)</f>
        <v>0</v>
      </c>
      <c r="AH5226" s="3">
        <f>SUM(AH5227:AH5249)</f>
        <v>0</v>
      </c>
      <c r="AI5226" s="11" t="s">
        <v>6</v>
      </c>
      <c r="AJ5226" s="3">
        <f>SUM(AJ5227:AJ5249)</f>
        <v>0</v>
      </c>
      <c r="AK5226" s="3">
        <f>SUM(AK5227:AK5249)</f>
        <v>0</v>
      </c>
      <c r="AL5226" s="3">
        <f>SUM(AL5227:AL5249)</f>
        <v>0</v>
      </c>
      <c r="AM5226" s="3">
        <f>PRODUCT(AL5226+AL5250+AL5253)</f>
        <v>0</v>
      </c>
      <c r="AN5226" s="3">
        <f>SUM(AN5227:AN5249)</f>
        <v>0</v>
      </c>
    </row>
    <row r="5227" spans="1:40" x14ac:dyDescent="0.25">
      <c r="A5227" s="63" t="s">
        <v>559</v>
      </c>
      <c r="B5227" s="64" t="s">
        <v>0</v>
      </c>
      <c r="C5227" s="64" t="s">
        <v>10</v>
      </c>
      <c r="D5227" s="64" t="s">
        <v>1</v>
      </c>
      <c r="E5227" s="64" t="s">
        <v>11</v>
      </c>
      <c r="F5227" s="65" t="s">
        <v>12</v>
      </c>
      <c r="G5227" s="66"/>
      <c r="H5227" s="64"/>
      <c r="I5227" s="65" t="s">
        <v>13</v>
      </c>
      <c r="J5227" s="66"/>
      <c r="K5227" s="64"/>
      <c r="L5227" s="67" t="s">
        <v>14</v>
      </c>
      <c r="M5227" s="3">
        <f>MAX(Y5227:Y5255)</f>
        <v>0</v>
      </c>
      <c r="O5227" s="2"/>
      <c r="AC5227" s="7"/>
      <c r="AD5227" s="7"/>
      <c r="AE5227" s="7"/>
      <c r="AF5227" s="7"/>
      <c r="AG5227" s="7"/>
      <c r="AH5227" s="7"/>
      <c r="AI5227" s="7"/>
      <c r="AJ5227" s="7"/>
      <c r="AK5227" s="7"/>
      <c r="AN5227" s="7"/>
    </row>
    <row r="5228" spans="1:40" x14ac:dyDescent="0.25">
      <c r="A5228" s="68" t="s">
        <v>16</v>
      </c>
      <c r="B5228" s="69">
        <f>PRODUCT(AD5226)</f>
        <v>0</v>
      </c>
      <c r="C5228" s="69">
        <f>PRODUCT(AE5226)</f>
        <v>0</v>
      </c>
      <c r="D5228" s="69">
        <f>PRODUCT(AF5226)</f>
        <v>0</v>
      </c>
      <c r="E5228" s="69">
        <f>PRODUCT(AG5226)</f>
        <v>0</v>
      </c>
      <c r="F5228" s="69">
        <f>PRODUCT(AH5226)</f>
        <v>0</v>
      </c>
      <c r="G5228" s="70" t="s">
        <v>6</v>
      </c>
      <c r="H5228" s="69">
        <f>PRODUCT(AJ5226)</f>
        <v>0</v>
      </c>
      <c r="I5228" s="69">
        <f>PRODUCT(AK5226)</f>
        <v>0</v>
      </c>
      <c r="J5228" s="70" t="s">
        <v>6</v>
      </c>
      <c r="K5228" s="69">
        <f>PRODUCT(AN5226)</f>
        <v>0</v>
      </c>
      <c r="L5228" s="71">
        <v>0</v>
      </c>
      <c r="M5228" s="8"/>
      <c r="N5228" s="38"/>
      <c r="O5228" s="2"/>
      <c r="AC5228" s="7"/>
      <c r="AD5228" s="7"/>
      <c r="AE5228" s="7"/>
      <c r="AF5228" s="7"/>
      <c r="AG5228" s="7"/>
      <c r="AH5228" s="7"/>
      <c r="AI5228" s="7"/>
      <c r="AJ5228" s="7"/>
      <c r="AK5228" s="7"/>
      <c r="AN5228" s="7"/>
    </row>
    <row r="5229" spans="1:40" x14ac:dyDescent="0.25">
      <c r="A5229" s="68" t="s">
        <v>439</v>
      </c>
      <c r="B5229" s="69">
        <f>PRODUCT(AD5250)</f>
        <v>0</v>
      </c>
      <c r="C5229" s="69">
        <f>PRODUCT(AE5250)</f>
        <v>0</v>
      </c>
      <c r="D5229" s="69">
        <f>PRODUCT(AF5250)</f>
        <v>0</v>
      </c>
      <c r="E5229" s="69">
        <f>PRODUCT(AG5250)</f>
        <v>0</v>
      </c>
      <c r="F5229" s="69">
        <f>PRODUCT(AH5250)</f>
        <v>0</v>
      </c>
      <c r="G5229" s="70" t="s">
        <v>6</v>
      </c>
      <c r="H5229" s="69">
        <f>PRODUCT(AJ5250)</f>
        <v>0</v>
      </c>
      <c r="I5229" s="69">
        <f>PRODUCT(AK5250)</f>
        <v>0</v>
      </c>
      <c r="J5229" s="70" t="s">
        <v>6</v>
      </c>
      <c r="K5229" s="69">
        <f>PRODUCT(AN5250)</f>
        <v>0</v>
      </c>
      <c r="L5229" s="71">
        <v>0</v>
      </c>
      <c r="M5229" s="8"/>
      <c r="N5229" s="38"/>
      <c r="O5229" s="2"/>
      <c r="AC5229" s="7"/>
      <c r="AD5229" s="7"/>
      <c r="AE5229" s="7"/>
      <c r="AF5229" s="7"/>
      <c r="AG5229" s="7"/>
      <c r="AH5229" s="7"/>
      <c r="AI5229" s="7"/>
      <c r="AJ5229" s="7"/>
      <c r="AK5229" s="7"/>
      <c r="AN5229" s="7"/>
    </row>
    <row r="5230" spans="1:40" x14ac:dyDescent="0.25">
      <c r="A5230" s="68" t="s">
        <v>440</v>
      </c>
      <c r="B5230" s="69">
        <f>PRODUCT(AD5253)</f>
        <v>0</v>
      </c>
      <c r="C5230" s="69">
        <f>PRODUCT(AE5253)</f>
        <v>0</v>
      </c>
      <c r="D5230" s="69">
        <f>PRODUCT(AF5253)</f>
        <v>0</v>
      </c>
      <c r="E5230" s="69">
        <f>PRODUCT(AG5253)</f>
        <v>0</v>
      </c>
      <c r="F5230" s="69">
        <f>PRODUCT(AH5253)</f>
        <v>0</v>
      </c>
      <c r="G5230" s="70" t="s">
        <v>6</v>
      </c>
      <c r="H5230" s="69">
        <f>PRODUCT(AJ5253)</f>
        <v>0</v>
      </c>
      <c r="I5230" s="69">
        <f>PRODUCT(AK5253)</f>
        <v>0</v>
      </c>
      <c r="J5230" s="70" t="s">
        <v>6</v>
      </c>
      <c r="K5230" s="69">
        <f>PRODUCT(AN5253)</f>
        <v>0</v>
      </c>
      <c r="L5230" s="71">
        <v>0</v>
      </c>
      <c r="M5230" s="8"/>
      <c r="N5230" s="38"/>
      <c r="O5230" s="2"/>
      <c r="AC5230" s="7"/>
      <c r="AD5230" s="7"/>
      <c r="AE5230" s="7"/>
      <c r="AF5230" s="7"/>
      <c r="AG5230" s="7"/>
      <c r="AH5230" s="7"/>
      <c r="AI5230" s="7"/>
      <c r="AJ5230" s="7"/>
      <c r="AK5230" s="7"/>
      <c r="AN5230" s="7"/>
    </row>
    <row r="5231" spans="1:40" x14ac:dyDescent="0.25">
      <c r="A5231" s="68" t="s">
        <v>17</v>
      </c>
      <c r="B5231" s="69">
        <f>SUM(B5228:B5230)</f>
        <v>0</v>
      </c>
      <c r="C5231" s="69">
        <f>SUM(C5228:C5230)</f>
        <v>0</v>
      </c>
      <c r="D5231" s="69">
        <f>SUM(D5228:D5230)</f>
        <v>0</v>
      </c>
      <c r="E5231" s="69">
        <f>SUM(E5228:E5230)</f>
        <v>0</v>
      </c>
      <c r="F5231" s="69">
        <f>SUM(F5228:F5230)</f>
        <v>0</v>
      </c>
      <c r="G5231" s="70" t="s">
        <v>6</v>
      </c>
      <c r="H5231" s="69">
        <f>SUM(H5228:H5230)</f>
        <v>0</v>
      </c>
      <c r="I5231" s="69">
        <f>SUM(I5228:I5230)</f>
        <v>0</v>
      </c>
      <c r="J5231" s="70" t="s">
        <v>6</v>
      </c>
      <c r="K5231" s="69">
        <f>SUM(K5228:K5230)</f>
        <v>0</v>
      </c>
      <c r="L5231" s="71">
        <v>0</v>
      </c>
      <c r="M5231" s="8"/>
      <c r="N5231" s="38"/>
      <c r="O5231" s="2"/>
      <c r="AC5231" s="7"/>
      <c r="AD5231" s="7"/>
      <c r="AE5231" s="7"/>
      <c r="AF5231" s="7"/>
      <c r="AG5231" s="7"/>
      <c r="AH5231" s="7"/>
      <c r="AI5231" s="7"/>
      <c r="AJ5231" s="7"/>
      <c r="AK5231" s="7"/>
      <c r="AN5231" s="7"/>
    </row>
    <row r="5232" spans="1:40" x14ac:dyDescent="0.25">
      <c r="A5232" s="72" t="s">
        <v>18</v>
      </c>
      <c r="B5232" s="73"/>
      <c r="C5232" s="73"/>
      <c r="D5232" s="73"/>
      <c r="E5232" s="73"/>
      <c r="F5232" s="74" t="e">
        <f>PRODUCT(F5231/B5231)</f>
        <v>#DIV/0!</v>
      </c>
      <c r="G5232" s="75" t="s">
        <v>6</v>
      </c>
      <c r="H5232" s="74" t="e">
        <f>PRODUCT(H5231/B5231)</f>
        <v>#DIV/0!</v>
      </c>
      <c r="I5232" s="73"/>
      <c r="J5232" s="73"/>
      <c r="K5232" s="73"/>
      <c r="L5232" s="76"/>
      <c r="M5232" s="55"/>
      <c r="N5232" s="40"/>
      <c r="O5232" s="2"/>
      <c r="AC5232" s="7"/>
      <c r="AD5232" s="7"/>
      <c r="AE5232" s="7"/>
      <c r="AF5232" s="7"/>
      <c r="AG5232" s="7"/>
      <c r="AH5232" s="7"/>
      <c r="AI5232" s="7"/>
      <c r="AJ5232" s="7"/>
      <c r="AK5232" s="7"/>
      <c r="AN5232" s="7"/>
    </row>
    <row r="5233" spans="1:40" x14ac:dyDescent="0.25">
      <c r="B5233" s="10"/>
      <c r="C5233" s="10"/>
      <c r="D5233" s="10"/>
      <c r="E5233" s="10"/>
      <c r="F5233" s="10"/>
      <c r="G5233" s="10"/>
      <c r="H5233" s="10"/>
      <c r="I5233" s="10"/>
      <c r="J5233" s="10"/>
      <c r="K5233" s="10"/>
      <c r="L5233" s="8"/>
      <c r="O5233" s="2"/>
      <c r="AC5233" s="7"/>
      <c r="AD5233" s="7"/>
      <c r="AE5233" s="7"/>
      <c r="AF5233" s="7"/>
      <c r="AG5233" s="7"/>
      <c r="AH5233" s="7"/>
      <c r="AI5233" s="7"/>
      <c r="AJ5233" s="7"/>
      <c r="AK5233" s="7"/>
      <c r="AN5233" s="7"/>
    </row>
    <row r="5234" spans="1:40" x14ac:dyDescent="0.25">
      <c r="A5234" s="77" t="s">
        <v>558</v>
      </c>
      <c r="B5234" s="64" t="s">
        <v>0</v>
      </c>
      <c r="C5234" s="64" t="s">
        <v>10</v>
      </c>
      <c r="D5234" s="64" t="s">
        <v>1</v>
      </c>
      <c r="E5234" s="64" t="s">
        <v>11</v>
      </c>
      <c r="F5234" s="65" t="s">
        <v>12</v>
      </c>
      <c r="G5234" s="66"/>
      <c r="H5234" s="64"/>
      <c r="I5234" s="65" t="s">
        <v>13</v>
      </c>
      <c r="J5234" s="66"/>
      <c r="K5234" s="64"/>
      <c r="L5234" s="67" t="s">
        <v>14</v>
      </c>
      <c r="O5234" s="2"/>
      <c r="AC5234" s="7"/>
      <c r="AD5234" s="7"/>
      <c r="AE5234" s="7"/>
      <c r="AF5234" s="7"/>
      <c r="AG5234" s="7"/>
      <c r="AH5234" s="7"/>
      <c r="AI5234" s="7"/>
      <c r="AJ5234" s="7"/>
      <c r="AK5234" s="7"/>
      <c r="AN5234" s="7"/>
    </row>
    <row r="5235" spans="1:40" x14ac:dyDescent="0.25">
      <c r="A5235" s="68" t="s">
        <v>16</v>
      </c>
      <c r="B5235" s="69">
        <f>PRODUCT(B6756)</f>
        <v>0</v>
      </c>
      <c r="C5235" s="69">
        <f t="shared" ref="C5235:L5238" si="2242">PRODUCT(C6756)</f>
        <v>0</v>
      </c>
      <c r="D5235" s="69">
        <f t="shared" si="2242"/>
        <v>0</v>
      </c>
      <c r="E5235" s="69">
        <f t="shared" si="2242"/>
        <v>0</v>
      </c>
      <c r="F5235" s="69">
        <f t="shared" si="2242"/>
        <v>0</v>
      </c>
      <c r="G5235" s="70" t="s">
        <v>6</v>
      </c>
      <c r="H5235" s="69">
        <f t="shared" si="2242"/>
        <v>0</v>
      </c>
      <c r="I5235" s="69">
        <f t="shared" si="2242"/>
        <v>0</v>
      </c>
      <c r="J5235" s="70" t="s">
        <v>6</v>
      </c>
      <c r="K5235" s="69">
        <f t="shared" si="2242"/>
        <v>0</v>
      </c>
      <c r="L5235" s="71">
        <f t="shared" si="2242"/>
        <v>0</v>
      </c>
      <c r="M5235" s="8"/>
      <c r="N5235" s="38"/>
      <c r="O5235" s="2"/>
      <c r="AC5235" s="7"/>
      <c r="AD5235" s="7"/>
      <c r="AE5235" s="7"/>
      <c r="AF5235" s="7"/>
      <c r="AG5235" s="7"/>
      <c r="AH5235" s="7"/>
      <c r="AI5235" s="7"/>
      <c r="AJ5235" s="7"/>
      <c r="AK5235" s="7"/>
      <c r="AN5235" s="7"/>
    </row>
    <row r="5236" spans="1:40" x14ac:dyDescent="0.25">
      <c r="A5236" s="68" t="s">
        <v>439</v>
      </c>
      <c r="B5236" s="69">
        <f>PRODUCT(B6757)</f>
        <v>0</v>
      </c>
      <c r="C5236" s="69">
        <f t="shared" si="2242"/>
        <v>0</v>
      </c>
      <c r="D5236" s="69">
        <f t="shared" si="2242"/>
        <v>0</v>
      </c>
      <c r="E5236" s="69">
        <f t="shared" si="2242"/>
        <v>0</v>
      </c>
      <c r="F5236" s="69">
        <f t="shared" si="2242"/>
        <v>0</v>
      </c>
      <c r="G5236" s="70" t="s">
        <v>6</v>
      </c>
      <c r="H5236" s="69">
        <f t="shared" si="2242"/>
        <v>0</v>
      </c>
      <c r="I5236" s="69">
        <f t="shared" si="2242"/>
        <v>0</v>
      </c>
      <c r="J5236" s="70" t="s">
        <v>6</v>
      </c>
      <c r="K5236" s="69">
        <f t="shared" si="2242"/>
        <v>0</v>
      </c>
      <c r="L5236" s="71">
        <f t="shared" si="2242"/>
        <v>0</v>
      </c>
      <c r="M5236" s="8"/>
      <c r="N5236" s="38"/>
      <c r="O5236" s="2"/>
      <c r="AC5236" s="7"/>
      <c r="AD5236" s="7"/>
      <c r="AE5236" s="7"/>
      <c r="AF5236" s="7"/>
      <c r="AG5236" s="7"/>
      <c r="AH5236" s="7"/>
      <c r="AI5236" s="7"/>
      <c r="AJ5236" s="7"/>
      <c r="AK5236" s="7"/>
      <c r="AN5236" s="7"/>
    </row>
    <row r="5237" spans="1:40" x14ac:dyDescent="0.25">
      <c r="A5237" s="68" t="s">
        <v>440</v>
      </c>
      <c r="B5237" s="69">
        <f>PRODUCT(B6758)</f>
        <v>0</v>
      </c>
      <c r="C5237" s="69">
        <f t="shared" si="2242"/>
        <v>0</v>
      </c>
      <c r="D5237" s="69">
        <f t="shared" si="2242"/>
        <v>0</v>
      </c>
      <c r="E5237" s="69">
        <f t="shared" si="2242"/>
        <v>0</v>
      </c>
      <c r="F5237" s="69">
        <f t="shared" si="2242"/>
        <v>0</v>
      </c>
      <c r="G5237" s="70" t="s">
        <v>6</v>
      </c>
      <c r="H5237" s="69">
        <f t="shared" si="2242"/>
        <v>0</v>
      </c>
      <c r="I5237" s="69">
        <f t="shared" si="2242"/>
        <v>0</v>
      </c>
      <c r="J5237" s="70" t="s">
        <v>6</v>
      </c>
      <c r="K5237" s="69">
        <f t="shared" si="2242"/>
        <v>0</v>
      </c>
      <c r="L5237" s="71">
        <f t="shared" si="2242"/>
        <v>0</v>
      </c>
      <c r="M5237" s="8"/>
      <c r="N5237" s="38"/>
      <c r="O5237" s="2"/>
      <c r="AC5237" s="7"/>
      <c r="AD5237" s="7"/>
      <c r="AE5237" s="7"/>
      <c r="AF5237" s="7"/>
      <c r="AG5237" s="7"/>
      <c r="AH5237" s="7"/>
      <c r="AI5237" s="7"/>
      <c r="AJ5237" s="7"/>
      <c r="AK5237" s="7"/>
      <c r="AN5237" s="7"/>
    </row>
    <row r="5238" spans="1:40" x14ac:dyDescent="0.25">
      <c r="A5238" s="68" t="s">
        <v>17</v>
      </c>
      <c r="B5238" s="69">
        <f>PRODUCT(B6759)</f>
        <v>0</v>
      </c>
      <c r="C5238" s="69">
        <f t="shared" si="2242"/>
        <v>0</v>
      </c>
      <c r="D5238" s="69">
        <f t="shared" si="2242"/>
        <v>0</v>
      </c>
      <c r="E5238" s="69">
        <f t="shared" si="2242"/>
        <v>0</v>
      </c>
      <c r="F5238" s="69">
        <f t="shared" si="2242"/>
        <v>0</v>
      </c>
      <c r="G5238" s="70" t="s">
        <v>6</v>
      </c>
      <c r="H5238" s="69">
        <f t="shared" si="2242"/>
        <v>0</v>
      </c>
      <c r="I5238" s="69">
        <f t="shared" si="2242"/>
        <v>0</v>
      </c>
      <c r="J5238" s="70" t="s">
        <v>6</v>
      </c>
      <c r="K5238" s="69">
        <f t="shared" si="2242"/>
        <v>0</v>
      </c>
      <c r="L5238" s="71">
        <f t="shared" si="2242"/>
        <v>0</v>
      </c>
      <c r="M5238" s="8"/>
      <c r="N5238" s="38"/>
      <c r="O5238" s="2"/>
      <c r="AC5238" s="7"/>
      <c r="AD5238" s="7"/>
      <c r="AE5238" s="7"/>
      <c r="AF5238" s="7"/>
      <c r="AG5238" s="7"/>
      <c r="AH5238" s="7"/>
      <c r="AI5238" s="7"/>
      <c r="AJ5238" s="7"/>
      <c r="AK5238" s="7"/>
      <c r="AN5238" s="7"/>
    </row>
    <row r="5239" spans="1:40" x14ac:dyDescent="0.25">
      <c r="A5239" s="72" t="s">
        <v>18</v>
      </c>
      <c r="B5239" s="73"/>
      <c r="C5239" s="73"/>
      <c r="D5239" s="73"/>
      <c r="E5239" s="73"/>
      <c r="F5239" s="74" t="e">
        <f>PRODUCT(F5238/B5238)</f>
        <v>#DIV/0!</v>
      </c>
      <c r="G5239" s="75" t="s">
        <v>6</v>
      </c>
      <c r="H5239" s="74" t="e">
        <f>PRODUCT(H5238/B5238)</f>
        <v>#DIV/0!</v>
      </c>
      <c r="I5239" s="73"/>
      <c r="J5239" s="73"/>
      <c r="K5239" s="73"/>
      <c r="L5239" s="76"/>
      <c r="M5239" s="55"/>
      <c r="N5239" s="40"/>
      <c r="O5239" s="2"/>
      <c r="AC5239" s="7"/>
      <c r="AD5239" s="7"/>
      <c r="AE5239" s="7"/>
      <c r="AF5239" s="7"/>
      <c r="AG5239" s="7"/>
      <c r="AH5239" s="7"/>
      <c r="AI5239" s="7"/>
      <c r="AJ5239" s="7"/>
      <c r="AK5239" s="7"/>
      <c r="AN5239" s="7"/>
    </row>
    <row r="5240" spans="1:40" x14ac:dyDescent="0.25">
      <c r="B5240" s="10"/>
      <c r="C5240" s="10"/>
      <c r="D5240" s="10"/>
      <c r="E5240" s="10"/>
      <c r="F5240" s="55"/>
      <c r="G5240" s="11"/>
      <c r="H5240" s="55"/>
      <c r="I5240" s="10"/>
      <c r="J5240" s="10"/>
      <c r="K5240" s="10"/>
      <c r="L5240" s="8"/>
      <c r="M5240" s="55"/>
      <c r="N5240" s="40"/>
      <c r="O5240" s="2"/>
      <c r="AC5240" s="7"/>
      <c r="AD5240" s="7"/>
      <c r="AE5240" s="7"/>
      <c r="AF5240" s="7"/>
      <c r="AG5240" s="7"/>
      <c r="AH5240" s="7"/>
      <c r="AI5240" s="7"/>
      <c r="AJ5240" s="7"/>
      <c r="AK5240" s="7"/>
      <c r="AN5240" s="7"/>
    </row>
    <row r="5241" spans="1:40" x14ac:dyDescent="0.25">
      <c r="A5241" s="63" t="s">
        <v>559</v>
      </c>
      <c r="B5241" s="64"/>
      <c r="C5241" s="64"/>
      <c r="D5241" s="64"/>
      <c r="E5241" s="64"/>
      <c r="F5241" s="64"/>
      <c r="G5241" s="64"/>
      <c r="H5241" s="64"/>
      <c r="I5241" s="64"/>
      <c r="J5241" s="64"/>
      <c r="K5241" s="64"/>
      <c r="L5241" s="67"/>
      <c r="O5241" s="2"/>
      <c r="AC5241" s="7"/>
      <c r="AD5241" s="7"/>
      <c r="AE5241" s="7"/>
      <c r="AF5241" s="7"/>
      <c r="AG5241" s="7"/>
      <c r="AH5241" s="7"/>
      <c r="AI5241" s="7"/>
      <c r="AJ5241" s="7"/>
      <c r="AK5241" s="7"/>
      <c r="AN5241" s="7"/>
    </row>
    <row r="5242" spans="1:40" x14ac:dyDescent="0.25">
      <c r="A5242" s="68" t="s">
        <v>24</v>
      </c>
      <c r="B5242" s="69" t="s">
        <v>0</v>
      </c>
      <c r="C5242" s="69" t="s">
        <v>10</v>
      </c>
      <c r="D5242" s="69" t="s">
        <v>1</v>
      </c>
      <c r="E5242" s="69" t="s">
        <v>11</v>
      </c>
      <c r="F5242" s="78" t="s">
        <v>12</v>
      </c>
      <c r="G5242" s="70"/>
      <c r="H5242" s="69"/>
      <c r="I5242" s="78" t="s">
        <v>13</v>
      </c>
      <c r="J5242" s="70"/>
      <c r="K5242" s="69"/>
      <c r="L5242" s="71" t="s">
        <v>14</v>
      </c>
      <c r="O5242" s="2"/>
      <c r="AC5242" s="7"/>
      <c r="AD5242" s="7"/>
      <c r="AE5242" s="7"/>
      <c r="AF5242" s="7"/>
      <c r="AG5242" s="7"/>
      <c r="AH5242" s="7"/>
      <c r="AI5242" s="7"/>
      <c r="AJ5242" s="7"/>
      <c r="AK5242" s="7"/>
      <c r="AN5242" s="7"/>
    </row>
    <row r="5243" spans="1:40" x14ac:dyDescent="0.25">
      <c r="A5243" s="68" t="s">
        <v>16</v>
      </c>
      <c r="B5243" s="69">
        <f>PRODUCT(B5228+B5235)</f>
        <v>0</v>
      </c>
      <c r="C5243" s="69">
        <f>PRODUCT(C5228+E5235)</f>
        <v>0</v>
      </c>
      <c r="D5243" s="69">
        <f>PRODUCT(D5228+D5235)</f>
        <v>0</v>
      </c>
      <c r="E5243" s="69">
        <f>PRODUCT(E5228+C5235)</f>
        <v>0</v>
      </c>
      <c r="F5243" s="69">
        <f>PRODUCT(F5228+H5235)</f>
        <v>0</v>
      </c>
      <c r="G5243" s="70" t="s">
        <v>6</v>
      </c>
      <c r="H5243" s="69">
        <f>PRODUCT(H5228+F5235)</f>
        <v>0</v>
      </c>
      <c r="I5243" s="69">
        <f>PRODUCT(I5228+K5235)</f>
        <v>0</v>
      </c>
      <c r="J5243" s="70" t="s">
        <v>6</v>
      </c>
      <c r="K5243" s="69">
        <f>PRODUCT(K5228+I5235)</f>
        <v>0</v>
      </c>
      <c r="L5243" s="71">
        <v>0</v>
      </c>
      <c r="M5243" s="8"/>
      <c r="N5243" s="38"/>
      <c r="O5243" s="2"/>
      <c r="AC5243" s="7"/>
      <c r="AD5243" s="7"/>
      <c r="AE5243" s="7"/>
      <c r="AF5243" s="7"/>
      <c r="AG5243" s="7"/>
      <c r="AH5243" s="7"/>
      <c r="AI5243" s="7"/>
      <c r="AJ5243" s="7"/>
      <c r="AK5243" s="7"/>
      <c r="AN5243" s="7"/>
    </row>
    <row r="5244" spans="1:40" x14ac:dyDescent="0.25">
      <c r="A5244" s="68" t="s">
        <v>439</v>
      </c>
      <c r="B5244" s="69">
        <f>PRODUCT(B5229+B5236)</f>
        <v>0</v>
      </c>
      <c r="C5244" s="69">
        <f>PRODUCT(C5229+E5236)</f>
        <v>0</v>
      </c>
      <c r="D5244" s="69">
        <f>PRODUCT(D5229+D5236)</f>
        <v>0</v>
      </c>
      <c r="E5244" s="69">
        <f>PRODUCT(E5229+C5236)</f>
        <v>0</v>
      </c>
      <c r="F5244" s="69">
        <f>PRODUCT(F5229+H5236)</f>
        <v>0</v>
      </c>
      <c r="G5244" s="70" t="s">
        <v>6</v>
      </c>
      <c r="H5244" s="69">
        <f>PRODUCT(H5229+F5236)</f>
        <v>0</v>
      </c>
      <c r="I5244" s="69">
        <f>PRODUCT(I5229+K5236)</f>
        <v>0</v>
      </c>
      <c r="J5244" s="70" t="s">
        <v>6</v>
      </c>
      <c r="K5244" s="69">
        <f>PRODUCT(K5229+I5236)</f>
        <v>0</v>
      </c>
      <c r="L5244" s="71">
        <v>0</v>
      </c>
      <c r="M5244" s="8"/>
      <c r="N5244" s="38"/>
      <c r="O5244" s="2"/>
      <c r="AC5244" s="7"/>
      <c r="AD5244" s="7"/>
      <c r="AE5244" s="7"/>
      <c r="AF5244" s="7"/>
      <c r="AG5244" s="7"/>
      <c r="AH5244" s="7"/>
      <c r="AI5244" s="7"/>
      <c r="AJ5244" s="7"/>
      <c r="AK5244" s="7"/>
      <c r="AN5244" s="7"/>
    </row>
    <row r="5245" spans="1:40" x14ac:dyDescent="0.25">
      <c r="A5245" s="68" t="s">
        <v>440</v>
      </c>
      <c r="B5245" s="69">
        <f>PRODUCT(B5230+B5237)</f>
        <v>0</v>
      </c>
      <c r="C5245" s="69">
        <f>PRODUCT(C5230+E5237)</f>
        <v>0</v>
      </c>
      <c r="D5245" s="69">
        <f>PRODUCT(D5230+D5237)</f>
        <v>0</v>
      </c>
      <c r="E5245" s="69">
        <f>PRODUCT(E5230+C5237)</f>
        <v>0</v>
      </c>
      <c r="F5245" s="69">
        <f>PRODUCT(F5230+H5237)</f>
        <v>0</v>
      </c>
      <c r="G5245" s="70" t="s">
        <v>6</v>
      </c>
      <c r="H5245" s="69">
        <f>PRODUCT(H5230+F5237)</f>
        <v>0</v>
      </c>
      <c r="I5245" s="69">
        <f>PRODUCT(I5230+K5237)</f>
        <v>0</v>
      </c>
      <c r="J5245" s="70" t="s">
        <v>6</v>
      </c>
      <c r="K5245" s="69">
        <f>PRODUCT(K5230+I5237)</f>
        <v>0</v>
      </c>
      <c r="L5245" s="71">
        <v>0</v>
      </c>
      <c r="M5245" s="8"/>
      <c r="N5245" s="38"/>
      <c r="O5245" s="2"/>
      <c r="AC5245" s="7"/>
      <c r="AD5245" s="7"/>
      <c r="AE5245" s="7"/>
      <c r="AF5245" s="7"/>
      <c r="AG5245" s="7"/>
      <c r="AH5245" s="7"/>
      <c r="AI5245" s="7"/>
      <c r="AJ5245" s="7"/>
      <c r="AK5245" s="7"/>
      <c r="AN5245" s="7"/>
    </row>
    <row r="5246" spans="1:40" x14ac:dyDescent="0.25">
      <c r="A5246" s="68" t="s">
        <v>17</v>
      </c>
      <c r="B5246" s="69">
        <f>PRODUCT(B5231+B5238)</f>
        <v>0</v>
      </c>
      <c r="C5246" s="69">
        <f>PRODUCT(C5231+E5238)</f>
        <v>0</v>
      </c>
      <c r="D5246" s="69">
        <f>PRODUCT(D5231+D5238)</f>
        <v>0</v>
      </c>
      <c r="E5246" s="69">
        <f>PRODUCT(E5231+C5238)</f>
        <v>0</v>
      </c>
      <c r="F5246" s="69">
        <f>PRODUCT(F5231+H5238)</f>
        <v>0</v>
      </c>
      <c r="G5246" s="70" t="s">
        <v>6</v>
      </c>
      <c r="H5246" s="69">
        <f>PRODUCT(H5231+F5238)</f>
        <v>0</v>
      </c>
      <c r="I5246" s="69">
        <f>PRODUCT(I5231+K5238)</f>
        <v>0</v>
      </c>
      <c r="J5246" s="70" t="s">
        <v>6</v>
      </c>
      <c r="K5246" s="69">
        <f>PRODUCT(K5231+I5238)</f>
        <v>0</v>
      </c>
      <c r="L5246" s="71">
        <v>0</v>
      </c>
      <c r="M5246" s="8"/>
      <c r="N5246" s="38"/>
      <c r="O5246" s="2"/>
      <c r="AC5246" s="7"/>
      <c r="AD5246" s="7"/>
      <c r="AE5246" s="7"/>
      <c r="AF5246" s="7"/>
      <c r="AG5246" s="7"/>
      <c r="AH5246" s="7"/>
      <c r="AI5246" s="7"/>
      <c r="AJ5246" s="7"/>
      <c r="AK5246" s="7"/>
      <c r="AN5246" s="7"/>
    </row>
    <row r="5247" spans="1:40" x14ac:dyDescent="0.25">
      <c r="A5247" s="72" t="s">
        <v>18</v>
      </c>
      <c r="B5247" s="73"/>
      <c r="C5247" s="73"/>
      <c r="D5247" s="73"/>
      <c r="E5247" s="73"/>
      <c r="F5247" s="74" t="e">
        <f>PRODUCT(F5246/B5246)</f>
        <v>#DIV/0!</v>
      </c>
      <c r="G5247" s="74" t="s">
        <v>6</v>
      </c>
      <c r="H5247" s="74" t="e">
        <f>PRODUCT(H5246/B5246)</f>
        <v>#DIV/0!</v>
      </c>
      <c r="I5247" s="86"/>
      <c r="J5247" s="86"/>
      <c r="K5247" s="86"/>
      <c r="L5247" s="76"/>
      <c r="M5247" s="55"/>
      <c r="N5247" s="40"/>
      <c r="O5247" s="2"/>
      <c r="AC5247" s="7"/>
      <c r="AD5247" s="7"/>
      <c r="AE5247" s="7"/>
      <c r="AF5247" s="7"/>
      <c r="AG5247" s="7"/>
      <c r="AH5247" s="7"/>
      <c r="AI5247" s="7"/>
      <c r="AJ5247" s="7"/>
      <c r="AK5247" s="7"/>
      <c r="AN5247" s="7"/>
    </row>
    <row r="5248" spans="1:40" x14ac:dyDescent="0.25">
      <c r="A5248" s="7"/>
      <c r="B5248" s="10"/>
      <c r="C5248" s="10"/>
      <c r="D5248" s="10"/>
      <c r="E5248" s="10"/>
      <c r="F5248" s="10"/>
      <c r="G5248" s="10"/>
      <c r="H5248" s="10"/>
      <c r="I5248" s="10"/>
      <c r="J5248" s="10"/>
      <c r="K5248" s="10"/>
      <c r="L5248" s="54"/>
      <c r="M5248" s="55"/>
      <c r="N5248" s="40"/>
      <c r="O5248" s="2"/>
      <c r="AC5248" s="7"/>
      <c r="AD5248" s="7"/>
      <c r="AE5248" s="7"/>
      <c r="AF5248" s="7"/>
      <c r="AG5248" s="7"/>
      <c r="AH5248" s="7"/>
      <c r="AI5248" s="7"/>
      <c r="AJ5248" s="7"/>
      <c r="AK5248" s="7"/>
      <c r="AN5248" s="7"/>
    </row>
    <row r="5249" spans="1:40" x14ac:dyDescent="0.25">
      <c r="A5249" s="7"/>
      <c r="B5249" s="10"/>
      <c r="C5249" s="10"/>
      <c r="D5249" s="10"/>
      <c r="E5249" s="10"/>
      <c r="F5249" s="10" t="s">
        <v>551</v>
      </c>
      <c r="G5249" s="10"/>
      <c r="H5249" s="10"/>
      <c r="I5249" s="10"/>
      <c r="J5249" s="10"/>
      <c r="K5249" s="10"/>
      <c r="L5249" s="10"/>
      <c r="O5249" s="2"/>
      <c r="AC5249" s="7"/>
      <c r="AD5249" s="7"/>
      <c r="AE5249" s="7"/>
      <c r="AF5249" s="7"/>
      <c r="AG5249" s="7"/>
      <c r="AH5249" s="7"/>
      <c r="AI5249" s="7"/>
      <c r="AJ5249" s="7"/>
      <c r="AK5249" s="7"/>
      <c r="AN5249" s="7"/>
    </row>
    <row r="5250" spans="1:40" x14ac:dyDescent="0.25">
      <c r="A5250" s="7"/>
      <c r="B5250" s="10"/>
      <c r="C5250" s="10"/>
      <c r="D5250" s="10"/>
      <c r="E5250" s="10"/>
      <c r="F5250" s="10" t="s">
        <v>433</v>
      </c>
      <c r="G5250" s="10"/>
      <c r="H5250" s="10"/>
      <c r="I5250" s="10"/>
      <c r="J5250" s="10"/>
      <c r="K5250" s="10"/>
      <c r="L5250" s="57" t="e">
        <f>PRODUCT(C5231/B5231)</f>
        <v>#DIV/0!</v>
      </c>
      <c r="R5250" s="10" t="s">
        <v>25</v>
      </c>
      <c r="AC5250" s="10" t="s">
        <v>3</v>
      </c>
      <c r="AD5250" s="3">
        <f>SUM(AD5251:AD5252)</f>
        <v>0</v>
      </c>
      <c r="AE5250" s="3">
        <f>SUM(AE5251:AE5252)</f>
        <v>0</v>
      </c>
      <c r="AF5250" s="3">
        <f>SUM(AF5251:AF5252)</f>
        <v>0</v>
      </c>
      <c r="AG5250" s="3">
        <f>SUM(AG5251:AG5252)</f>
        <v>0</v>
      </c>
      <c r="AH5250" s="3">
        <f>SUM(AH5251:AH5252)</f>
        <v>0</v>
      </c>
      <c r="AJ5250" s="3">
        <f>SUM(AJ5251:AJ5252)</f>
        <v>0</v>
      </c>
      <c r="AK5250" s="3">
        <f>SUM(AK5251:AK5252)</f>
        <v>0</v>
      </c>
      <c r="AL5250" s="3">
        <f>SUM(AL5251:AL5252)</f>
        <v>0</v>
      </c>
      <c r="AN5250" s="3">
        <f>SUM(AN5251:AN5252)</f>
        <v>0</v>
      </c>
    </row>
    <row r="5251" spans="1:40" x14ac:dyDescent="0.25">
      <c r="A5251" s="7"/>
      <c r="B5251" s="10"/>
      <c r="C5251" s="10"/>
      <c r="D5251" s="10"/>
      <c r="E5251" s="10"/>
      <c r="F5251" s="10" t="s">
        <v>434</v>
      </c>
      <c r="G5251" s="10"/>
      <c r="H5251" s="10"/>
      <c r="I5251" s="10"/>
      <c r="J5251" s="10"/>
      <c r="K5251" s="10"/>
      <c r="L5251" s="57" t="e">
        <f>PRODUCT(E5238/B5238)</f>
        <v>#DIV/0!</v>
      </c>
      <c r="O5251" s="2"/>
      <c r="R5251" s="7"/>
      <c r="T5251" s="7"/>
      <c r="AC5251" s="7"/>
      <c r="AD5251" s="7"/>
      <c r="AE5251" s="7"/>
      <c r="AF5251" s="7"/>
      <c r="AG5251" s="7"/>
      <c r="AH5251" s="7"/>
      <c r="AI5251" s="7"/>
      <c r="AJ5251" s="7"/>
      <c r="AK5251" s="7"/>
      <c r="AN5251" s="7"/>
    </row>
    <row r="5252" spans="1:40" x14ac:dyDescent="0.25">
      <c r="A5252" s="7"/>
      <c r="B5252" s="10"/>
      <c r="C5252" s="10"/>
      <c r="D5252" s="10"/>
      <c r="E5252" s="10"/>
      <c r="F5252" s="10" t="s">
        <v>435</v>
      </c>
      <c r="G5252" s="10"/>
      <c r="H5252" s="10"/>
      <c r="I5252" s="10"/>
      <c r="J5252" s="10"/>
      <c r="K5252" s="10"/>
      <c r="L5252" s="57" t="e">
        <f>PRODUCT(C5246/B5246)</f>
        <v>#DIV/0!</v>
      </c>
      <c r="O5252" s="2"/>
      <c r="R5252" s="7"/>
      <c r="T5252" s="7"/>
      <c r="AC5252" s="7"/>
      <c r="AD5252" s="7"/>
      <c r="AE5252" s="7"/>
      <c r="AF5252" s="7"/>
      <c r="AG5252" s="7"/>
      <c r="AH5252" s="7"/>
      <c r="AI5252" s="7"/>
      <c r="AJ5252" s="7"/>
      <c r="AK5252" s="7"/>
      <c r="AN5252" s="7"/>
    </row>
    <row r="5253" spans="1:40" x14ac:dyDescent="0.25">
      <c r="A5253" s="7"/>
      <c r="B5253" s="10"/>
      <c r="C5253" s="10"/>
      <c r="D5253" s="10"/>
      <c r="E5253" s="10"/>
      <c r="F5253" s="1"/>
      <c r="G5253" s="1"/>
      <c r="H5253" s="1"/>
      <c r="I5253" s="1"/>
      <c r="J5253" s="1"/>
      <c r="K5253" s="1"/>
      <c r="L5253" s="1"/>
      <c r="O5253" s="2"/>
      <c r="R5253" s="10" t="s">
        <v>32</v>
      </c>
      <c r="T5253" s="7"/>
      <c r="AC5253" s="10" t="s">
        <v>4</v>
      </c>
      <c r="AD5253" s="3">
        <f>SUM(AD5254:AD5256)</f>
        <v>0</v>
      </c>
      <c r="AE5253" s="3">
        <f>SUM(AE5254:AE5256)</f>
        <v>0</v>
      </c>
      <c r="AF5253" s="3">
        <f>SUM(AF5254:AF5256)</f>
        <v>0</v>
      </c>
      <c r="AG5253" s="3">
        <f>SUM(AG5254:AG5256)</f>
        <v>0</v>
      </c>
      <c r="AH5253" s="3">
        <f>SUM(AH5254:AH5256)</f>
        <v>0</v>
      </c>
      <c r="AJ5253" s="3">
        <f>SUM(AJ5254:AJ5256)</f>
        <v>0</v>
      </c>
      <c r="AK5253" s="3">
        <f>SUM(AK5254:AK5256)</f>
        <v>0</v>
      </c>
      <c r="AL5253" s="3">
        <f>SUM(AL5254:AL5256)</f>
        <v>0</v>
      </c>
      <c r="AN5253" s="3">
        <f>SUM(AN5254:AN5256)</f>
        <v>0</v>
      </c>
    </row>
    <row r="5254" spans="1:40" x14ac:dyDescent="0.25">
      <c r="A5254" s="7"/>
      <c r="B5254" s="10"/>
      <c r="C5254" s="10"/>
      <c r="D5254" s="10"/>
      <c r="E5254" s="10"/>
      <c r="F5254" s="10"/>
      <c r="G5254" s="10"/>
      <c r="H5254" s="10"/>
      <c r="I5254" s="10"/>
      <c r="J5254" s="10"/>
      <c r="K5254" s="10"/>
      <c r="L5254" s="54"/>
      <c r="O5254" s="2"/>
      <c r="R5254" s="7"/>
      <c r="T5254" s="7"/>
      <c r="AC5254" s="7"/>
      <c r="AD5254" s="7"/>
      <c r="AE5254" s="7"/>
      <c r="AF5254" s="7"/>
      <c r="AG5254" s="7"/>
      <c r="AH5254" s="7"/>
      <c r="AI5254" s="7"/>
      <c r="AJ5254" s="7"/>
      <c r="AK5254" s="7"/>
      <c r="AN5254" s="7"/>
    </row>
    <row r="5255" spans="1:40" x14ac:dyDescent="0.25">
      <c r="A5255" s="7"/>
      <c r="B5255" s="10"/>
      <c r="C5255" s="10"/>
      <c r="D5255" s="10"/>
      <c r="E5255" s="10"/>
      <c r="F5255" s="10"/>
      <c r="G5255" s="10"/>
      <c r="H5255" s="10"/>
      <c r="I5255" s="10"/>
      <c r="J5255" s="10"/>
      <c r="K5255" s="10"/>
      <c r="L5255" s="54"/>
      <c r="O5255" s="2"/>
      <c r="R5255" s="7"/>
      <c r="T5255" s="7"/>
      <c r="AC5255" s="7"/>
      <c r="AD5255" s="7"/>
      <c r="AE5255" s="7"/>
      <c r="AF5255" s="7"/>
      <c r="AG5255" s="7"/>
      <c r="AH5255" s="7"/>
      <c r="AI5255" s="7"/>
      <c r="AJ5255" s="7"/>
      <c r="AK5255" s="7"/>
      <c r="AN5255" s="7"/>
    </row>
    <row r="5256" spans="1:40" x14ac:dyDescent="0.25">
      <c r="A5256" s="7"/>
      <c r="B5256" s="10"/>
      <c r="C5256" s="10"/>
      <c r="D5256" s="10"/>
      <c r="E5256" s="10"/>
      <c r="F5256" s="10"/>
      <c r="G5256" s="10"/>
      <c r="H5256" s="10"/>
      <c r="I5256" s="10"/>
      <c r="J5256" s="10"/>
      <c r="K5256" s="10"/>
      <c r="L5256" s="54"/>
      <c r="O5256" s="2"/>
      <c r="R5256" s="7"/>
      <c r="T5256" s="7"/>
      <c r="AC5256" s="7"/>
      <c r="AD5256" s="7"/>
      <c r="AE5256" s="7"/>
      <c r="AF5256" s="7"/>
      <c r="AG5256" s="7"/>
      <c r="AH5256" s="7"/>
      <c r="AI5256" s="7"/>
      <c r="AJ5256" s="7"/>
      <c r="AK5256" s="7"/>
      <c r="AN5256" s="7"/>
    </row>
    <row r="5257" spans="1:40" s="4" customFormat="1" ht="14.25" x14ac:dyDescent="0.2">
      <c r="A5257" s="10"/>
      <c r="B5257" s="3"/>
      <c r="C5257" s="3"/>
      <c r="D5257" s="3"/>
      <c r="E5257" s="3"/>
      <c r="F5257" s="3"/>
      <c r="G5257" s="3"/>
      <c r="H5257" s="3"/>
      <c r="I5257" s="3"/>
      <c r="J5257" s="3"/>
      <c r="K5257" s="3"/>
      <c r="L5257" s="8"/>
      <c r="M5257" s="3" t="s">
        <v>7</v>
      </c>
      <c r="N5257" s="6"/>
      <c r="O5257" s="11"/>
      <c r="P5257" s="3"/>
      <c r="Q5257" s="3"/>
      <c r="R5257" s="6" t="s">
        <v>8</v>
      </c>
      <c r="S5257" s="9"/>
      <c r="T5257" s="6"/>
      <c r="U5257" s="3"/>
      <c r="V5257" s="3"/>
      <c r="W5257" s="3"/>
      <c r="X5257" s="6"/>
      <c r="Y5257" s="3"/>
      <c r="Z5257" s="3"/>
      <c r="AA5257" s="3"/>
      <c r="AB5257" s="3"/>
      <c r="AC5257" s="10" t="s">
        <v>2</v>
      </c>
      <c r="AD5257" s="3">
        <f>SUM(AD5258:AD5279)</f>
        <v>5</v>
      </c>
      <c r="AE5257" s="3">
        <f>SUM(AE5258:AE5279)</f>
        <v>4</v>
      </c>
      <c r="AF5257" s="3">
        <f>SUM(AF5258:AF5279)</f>
        <v>0</v>
      </c>
      <c r="AG5257" s="3">
        <f>SUM(AG5258:AG5279)</f>
        <v>1</v>
      </c>
      <c r="AH5257" s="3">
        <f>SUM(AH5258:AH5279)</f>
        <v>44</v>
      </c>
      <c r="AI5257" s="3"/>
      <c r="AJ5257" s="3">
        <f>SUM(AJ5258:AJ5279)</f>
        <v>18</v>
      </c>
      <c r="AK5257" s="3">
        <f>SUM(AK5258:AK5279)</f>
        <v>11</v>
      </c>
      <c r="AL5257" s="3">
        <f>SUM(AL5258:AL5279)</f>
        <v>2035</v>
      </c>
      <c r="AM5257" s="3">
        <f>PRODUCT(AL5257+AL5280+AL5287)</f>
        <v>4895</v>
      </c>
      <c r="AN5257" s="3">
        <f>SUM(AN5258:AN5279)</f>
        <v>4</v>
      </c>
    </row>
    <row r="5258" spans="1:40" x14ac:dyDescent="0.25">
      <c r="A5258" s="63" t="s">
        <v>547</v>
      </c>
      <c r="B5258" s="64" t="s">
        <v>0</v>
      </c>
      <c r="C5258" s="64" t="s">
        <v>10</v>
      </c>
      <c r="D5258" s="64" t="s">
        <v>1</v>
      </c>
      <c r="E5258" s="64" t="s">
        <v>11</v>
      </c>
      <c r="F5258" s="65" t="s">
        <v>12</v>
      </c>
      <c r="G5258" s="66"/>
      <c r="H5258" s="64"/>
      <c r="I5258" s="65" t="s">
        <v>13</v>
      </c>
      <c r="J5258" s="66"/>
      <c r="K5258" s="64"/>
      <c r="L5258" s="67" t="s">
        <v>14</v>
      </c>
      <c r="M5258" s="3">
        <f>MAX(Y5156:Y5186)</f>
        <v>562</v>
      </c>
      <c r="N5258" s="1"/>
      <c r="O5258" s="15">
        <v>8</v>
      </c>
      <c r="P5258" s="15">
        <v>6</v>
      </c>
      <c r="Q5258" s="15">
        <v>2016</v>
      </c>
      <c r="R5258" s="82" t="s">
        <v>1506</v>
      </c>
      <c r="S5258" s="90" t="s">
        <v>6</v>
      </c>
      <c r="T5258" s="82" t="s">
        <v>779</v>
      </c>
      <c r="U5258" s="15">
        <v>2</v>
      </c>
      <c r="V5258" s="90" t="s">
        <v>6</v>
      </c>
      <c r="W5258" s="15">
        <v>0</v>
      </c>
      <c r="X5258" s="102" t="s">
        <v>1513</v>
      </c>
      <c r="Y5258" s="15">
        <v>255</v>
      </c>
      <c r="Z5258" s="15">
        <v>12</v>
      </c>
      <c r="AA5258" s="90" t="s">
        <v>6</v>
      </c>
      <c r="AB5258" s="15">
        <v>0</v>
      </c>
      <c r="AD5258" s="2">
        <f t="shared" ref="AD5258:AD5259" si="2243">IF(Q5258&gt;100,1,0)</f>
        <v>1</v>
      </c>
      <c r="AE5258" s="2">
        <f t="shared" ref="AE5258:AE5259" si="2244">IF(U5258&gt;W5258,1,0)</f>
        <v>1</v>
      </c>
      <c r="AF5258" s="2">
        <f t="shared" ref="AF5258:AF5259" si="2245">IF(U5258=W5258,1,0)*IF(Q5258=0,0,1)</f>
        <v>0</v>
      </c>
      <c r="AG5258" s="2">
        <f t="shared" ref="AG5258:AG5259" si="2246">IF(W5258&gt;U5258,1,0)</f>
        <v>0</v>
      </c>
      <c r="AH5258" s="2">
        <f t="shared" ref="AH5258:AH5259" si="2247">PRODUCT(Z5258)</f>
        <v>12</v>
      </c>
      <c r="AI5258" s="30" t="s">
        <v>6</v>
      </c>
      <c r="AJ5258" s="2">
        <f t="shared" ref="AJ5258:AJ5259" si="2248">PRODUCT(AB5258)</f>
        <v>0</v>
      </c>
      <c r="AK5258" s="2">
        <v>3</v>
      </c>
      <c r="AL5258" s="2">
        <f t="shared" ref="AL5258:AL5259" si="2249">PRODUCT(Y5258)</f>
        <v>255</v>
      </c>
      <c r="AN5258" s="2">
        <v>0</v>
      </c>
    </row>
    <row r="5259" spans="1:40" x14ac:dyDescent="0.25">
      <c r="A5259" s="68" t="s">
        <v>16</v>
      </c>
      <c r="B5259" s="69">
        <f>PRODUCT(AD5257)</f>
        <v>5</v>
      </c>
      <c r="C5259" s="69">
        <f>PRODUCT(AE5257)</f>
        <v>4</v>
      </c>
      <c r="D5259" s="69">
        <f>PRODUCT(AF5257)</f>
        <v>0</v>
      </c>
      <c r="E5259" s="69">
        <f>PRODUCT(AG5257)</f>
        <v>1</v>
      </c>
      <c r="F5259" s="69">
        <f>PRODUCT(AH5257)</f>
        <v>44</v>
      </c>
      <c r="G5259" s="70" t="s">
        <v>6</v>
      </c>
      <c r="H5259" s="69">
        <f>PRODUCT(AJ5257)</f>
        <v>18</v>
      </c>
      <c r="I5259" s="69">
        <f>PRODUCT(AK5257)</f>
        <v>11</v>
      </c>
      <c r="J5259" s="70" t="s">
        <v>6</v>
      </c>
      <c r="K5259" s="69">
        <f>PRODUCT(AN5257)</f>
        <v>4</v>
      </c>
      <c r="L5259" s="71">
        <f>PRODUCT(AL5257/B5259)</f>
        <v>407</v>
      </c>
      <c r="M5259" s="8"/>
      <c r="N5259" s="1"/>
      <c r="O5259" s="2">
        <v>18</v>
      </c>
      <c r="P5259" s="2">
        <v>5</v>
      </c>
      <c r="Q5259" s="2">
        <v>2017</v>
      </c>
      <c r="R5259" s="5" t="s">
        <v>1506</v>
      </c>
      <c r="S5259" s="2" t="s">
        <v>6</v>
      </c>
      <c r="T5259" s="5" t="s">
        <v>779</v>
      </c>
      <c r="U5259" s="2">
        <v>2</v>
      </c>
      <c r="V5259" s="30" t="s">
        <v>6</v>
      </c>
      <c r="W5259" s="2">
        <v>0</v>
      </c>
      <c r="X5259" s="44" t="s">
        <v>358</v>
      </c>
      <c r="Y5259" s="2">
        <v>345</v>
      </c>
      <c r="Z5259" s="2">
        <v>7</v>
      </c>
      <c r="AA5259" s="30" t="s">
        <v>6</v>
      </c>
      <c r="AB5259" s="2">
        <v>3</v>
      </c>
      <c r="AC5259" s="7"/>
      <c r="AD5259" s="2">
        <f t="shared" si="2243"/>
        <v>1</v>
      </c>
      <c r="AE5259" s="2">
        <f t="shared" si="2244"/>
        <v>1</v>
      </c>
      <c r="AF5259" s="2">
        <f t="shared" si="2245"/>
        <v>0</v>
      </c>
      <c r="AG5259" s="2">
        <f t="shared" si="2246"/>
        <v>0</v>
      </c>
      <c r="AH5259" s="2">
        <f t="shared" si="2247"/>
        <v>7</v>
      </c>
      <c r="AI5259" s="30" t="s">
        <v>6</v>
      </c>
      <c r="AJ5259" s="2">
        <f t="shared" si="2248"/>
        <v>3</v>
      </c>
      <c r="AK5259" s="2">
        <v>3</v>
      </c>
      <c r="AL5259" s="2">
        <f t="shared" si="2249"/>
        <v>345</v>
      </c>
      <c r="AN5259" s="2">
        <v>0</v>
      </c>
    </row>
    <row r="5260" spans="1:40" x14ac:dyDescent="0.25">
      <c r="A5260" s="68" t="s">
        <v>439</v>
      </c>
      <c r="B5260" s="69">
        <f>PRODUCT(AD5280)</f>
        <v>4</v>
      </c>
      <c r="C5260" s="69">
        <f>PRODUCT(AE5280)</f>
        <v>2</v>
      </c>
      <c r="D5260" s="69">
        <f>PRODUCT(AF5280)</f>
        <v>0</v>
      </c>
      <c r="E5260" s="69">
        <f>PRODUCT(AG5280)</f>
        <v>2</v>
      </c>
      <c r="F5260" s="69">
        <f>PRODUCT(AH5280)</f>
        <v>28</v>
      </c>
      <c r="G5260" s="70" t="s">
        <v>6</v>
      </c>
      <c r="H5260" s="69">
        <f>PRODUCT(AJ5280)</f>
        <v>22</v>
      </c>
      <c r="I5260" s="69">
        <f>PRODUCT(AK5280)</f>
        <v>6</v>
      </c>
      <c r="J5260" s="70" t="s">
        <v>6</v>
      </c>
      <c r="K5260" s="69">
        <f>PRODUCT(AN5280)</f>
        <v>4</v>
      </c>
      <c r="L5260" s="71">
        <f>PRODUCT(AL5280/B5260)</f>
        <v>715</v>
      </c>
      <c r="M5260" s="8"/>
      <c r="N5260" s="1"/>
      <c r="O5260" s="2">
        <v>20</v>
      </c>
      <c r="P5260" s="2">
        <v>6</v>
      </c>
      <c r="Q5260" s="2">
        <v>2018</v>
      </c>
      <c r="R5260" s="5" t="s">
        <v>1506</v>
      </c>
      <c r="S5260" s="2" t="s">
        <v>6</v>
      </c>
      <c r="T5260" s="5" t="s">
        <v>779</v>
      </c>
      <c r="U5260" s="2">
        <v>2</v>
      </c>
      <c r="V5260" s="30" t="s">
        <v>6</v>
      </c>
      <c r="W5260" s="2">
        <v>0</v>
      </c>
      <c r="X5260" s="44" t="s">
        <v>179</v>
      </c>
      <c r="Y5260" s="2">
        <v>529</v>
      </c>
      <c r="Z5260" s="2">
        <v>8</v>
      </c>
      <c r="AA5260" s="30" t="s">
        <v>6</v>
      </c>
      <c r="AB5260" s="2">
        <v>1</v>
      </c>
      <c r="AC5260" s="7"/>
      <c r="AD5260" s="2">
        <f t="shared" ref="AD5260:AD5262" si="2250">IF(Q5260&gt;100,1,0)</f>
        <v>1</v>
      </c>
      <c r="AE5260" s="2">
        <f t="shared" ref="AE5260:AE5262" si="2251">IF(U5260&gt;W5260,1,0)</f>
        <v>1</v>
      </c>
      <c r="AF5260" s="2">
        <f t="shared" ref="AF5260:AF5262" si="2252">IF(U5260=W5260,1,0)*IF(Q5260=0,0,1)</f>
        <v>0</v>
      </c>
      <c r="AG5260" s="2">
        <f t="shared" ref="AG5260:AG5262" si="2253">IF(W5260&gt;U5260,1,0)</f>
        <v>0</v>
      </c>
      <c r="AH5260" s="2">
        <f t="shared" ref="AH5260:AH5262" si="2254">PRODUCT(Z5260)</f>
        <v>8</v>
      </c>
      <c r="AI5260" s="30" t="s">
        <v>6</v>
      </c>
      <c r="AJ5260" s="2">
        <f t="shared" ref="AJ5260:AJ5262" si="2255">PRODUCT(AB5260)</f>
        <v>1</v>
      </c>
      <c r="AK5260" s="2">
        <v>3</v>
      </c>
      <c r="AL5260" s="2">
        <f t="shared" ref="AL5260:AL5262" si="2256">PRODUCT(Y5260)</f>
        <v>529</v>
      </c>
      <c r="AN5260" s="2">
        <v>0</v>
      </c>
    </row>
    <row r="5261" spans="1:40" x14ac:dyDescent="0.25">
      <c r="A5261" s="68" t="s">
        <v>440</v>
      </c>
      <c r="B5261" s="69">
        <f>PRODUCT(AD5287)</f>
        <v>0</v>
      </c>
      <c r="C5261" s="69">
        <f>PRODUCT(AE5287)</f>
        <v>0</v>
      </c>
      <c r="D5261" s="69">
        <f>PRODUCT(AF5287)</f>
        <v>0</v>
      </c>
      <c r="E5261" s="69">
        <f>PRODUCT(AG5287)</f>
        <v>0</v>
      </c>
      <c r="F5261" s="69">
        <f>PRODUCT(AH5287)</f>
        <v>0</v>
      </c>
      <c r="G5261" s="70" t="s">
        <v>6</v>
      </c>
      <c r="H5261" s="69">
        <f>PRODUCT(AJ5287)</f>
        <v>0</v>
      </c>
      <c r="I5261" s="69">
        <f>PRODUCT(AK5287)</f>
        <v>0</v>
      </c>
      <c r="J5261" s="70" t="s">
        <v>6</v>
      </c>
      <c r="K5261" s="69">
        <f>PRODUCT(AM5287)</f>
        <v>0</v>
      </c>
      <c r="L5261" s="71">
        <v>0</v>
      </c>
      <c r="M5261" s="8"/>
      <c r="N5261" s="1"/>
      <c r="O5261" s="2">
        <v>22</v>
      </c>
      <c r="P5261" s="2">
        <v>5</v>
      </c>
      <c r="Q5261" s="2">
        <v>2019</v>
      </c>
      <c r="R5261" s="5" t="s">
        <v>1506</v>
      </c>
      <c r="S5261" s="2" t="s">
        <v>6</v>
      </c>
      <c r="T5261" s="5" t="s">
        <v>779</v>
      </c>
      <c r="U5261" s="2">
        <v>0</v>
      </c>
      <c r="V5261" s="30" t="s">
        <v>6</v>
      </c>
      <c r="W5261" s="2">
        <v>2</v>
      </c>
      <c r="X5261" s="44" t="s">
        <v>132</v>
      </c>
      <c r="Y5261" s="2">
        <v>400</v>
      </c>
      <c r="Z5261" s="2">
        <v>5</v>
      </c>
      <c r="AA5261" s="30" t="s">
        <v>6</v>
      </c>
      <c r="AB5261" s="2">
        <v>7</v>
      </c>
      <c r="AC5261" s="7"/>
      <c r="AD5261" s="2">
        <f t="shared" si="2250"/>
        <v>1</v>
      </c>
      <c r="AE5261" s="2">
        <f t="shared" si="2251"/>
        <v>0</v>
      </c>
      <c r="AF5261" s="2">
        <f t="shared" si="2252"/>
        <v>0</v>
      </c>
      <c r="AG5261" s="2">
        <f t="shared" si="2253"/>
        <v>1</v>
      </c>
      <c r="AH5261" s="2">
        <f t="shared" si="2254"/>
        <v>5</v>
      </c>
      <c r="AI5261" s="30" t="s">
        <v>6</v>
      </c>
      <c r="AJ5261" s="2">
        <f t="shared" si="2255"/>
        <v>7</v>
      </c>
      <c r="AK5261" s="2">
        <v>0</v>
      </c>
      <c r="AL5261" s="2">
        <f t="shared" si="2256"/>
        <v>400</v>
      </c>
      <c r="AN5261" s="2">
        <v>3</v>
      </c>
    </row>
    <row r="5262" spans="1:40" x14ac:dyDescent="0.25">
      <c r="A5262" s="68" t="s">
        <v>17</v>
      </c>
      <c r="B5262" s="69">
        <f>SUM(B5259:B5261)</f>
        <v>9</v>
      </c>
      <c r="C5262" s="69">
        <f>SUM(C5259:C5261)</f>
        <v>6</v>
      </c>
      <c r="D5262" s="69">
        <f>SUM(D5259:D5261)</f>
        <v>0</v>
      </c>
      <c r="E5262" s="69">
        <f>SUM(E5259:E5261)</f>
        <v>3</v>
      </c>
      <c r="F5262" s="69">
        <f>SUM(F5259:F5261)</f>
        <v>72</v>
      </c>
      <c r="G5262" s="70" t="s">
        <v>6</v>
      </c>
      <c r="H5262" s="69">
        <f>SUM(H5259:H5261)</f>
        <v>40</v>
      </c>
      <c r="I5262" s="69">
        <f>SUM(I5259:I5261)</f>
        <v>17</v>
      </c>
      <c r="J5262" s="70" t="s">
        <v>6</v>
      </c>
      <c r="K5262" s="69">
        <f>SUM(K5259:K5261)</f>
        <v>8</v>
      </c>
      <c r="L5262" s="71">
        <f>PRODUCT(AM5257/B5262)</f>
        <v>543.88888888888891</v>
      </c>
      <c r="M5262" s="8"/>
      <c r="N5262" s="1"/>
      <c r="O5262" s="2">
        <v>2</v>
      </c>
      <c r="P5262" s="2">
        <v>8</v>
      </c>
      <c r="Q5262" s="2">
        <v>2019</v>
      </c>
      <c r="R5262" s="5" t="s">
        <v>1506</v>
      </c>
      <c r="S5262" s="2" t="s">
        <v>6</v>
      </c>
      <c r="T5262" s="5" t="s">
        <v>779</v>
      </c>
      <c r="U5262" s="2">
        <v>2</v>
      </c>
      <c r="V5262" s="30" t="s">
        <v>6</v>
      </c>
      <c r="W5262" s="2">
        <v>1</v>
      </c>
      <c r="X5262" s="44" t="s">
        <v>1756</v>
      </c>
      <c r="Y5262" s="2">
        <v>506</v>
      </c>
      <c r="Z5262" s="2">
        <v>12</v>
      </c>
      <c r="AA5262" s="30" t="s">
        <v>6</v>
      </c>
      <c r="AB5262" s="2">
        <v>7</v>
      </c>
      <c r="AC5262" s="7"/>
      <c r="AD5262" s="2">
        <f t="shared" si="2250"/>
        <v>1</v>
      </c>
      <c r="AE5262" s="2">
        <f t="shared" si="2251"/>
        <v>1</v>
      </c>
      <c r="AF5262" s="2">
        <f t="shared" si="2252"/>
        <v>0</v>
      </c>
      <c r="AG5262" s="2">
        <f t="shared" si="2253"/>
        <v>0</v>
      </c>
      <c r="AH5262" s="2">
        <f t="shared" si="2254"/>
        <v>12</v>
      </c>
      <c r="AI5262" s="30" t="s">
        <v>6</v>
      </c>
      <c r="AJ5262" s="2">
        <f t="shared" si="2255"/>
        <v>7</v>
      </c>
      <c r="AK5262" s="2">
        <v>2</v>
      </c>
      <c r="AL5262" s="2">
        <f t="shared" si="2256"/>
        <v>506</v>
      </c>
      <c r="AN5262" s="2">
        <v>1</v>
      </c>
    </row>
    <row r="5263" spans="1:40" x14ac:dyDescent="0.25">
      <c r="A5263" s="72" t="s">
        <v>18</v>
      </c>
      <c r="B5263" s="73"/>
      <c r="C5263" s="73"/>
      <c r="D5263" s="73"/>
      <c r="E5263" s="73"/>
      <c r="F5263" s="74">
        <f>PRODUCT(F5262/B5262)</f>
        <v>8</v>
      </c>
      <c r="G5263" s="75" t="s">
        <v>6</v>
      </c>
      <c r="H5263" s="74">
        <f>PRODUCT(H5262/B5262)</f>
        <v>4.4444444444444446</v>
      </c>
      <c r="I5263" s="73"/>
      <c r="J5263" s="73"/>
      <c r="K5263" s="73"/>
      <c r="L5263" s="76"/>
      <c r="M5263" s="55"/>
      <c r="N5263" s="38"/>
      <c r="O5263" s="2"/>
      <c r="AC5263" s="7"/>
      <c r="AD5263" s="7"/>
      <c r="AE5263" s="7"/>
      <c r="AF5263" s="7"/>
      <c r="AG5263" s="7"/>
      <c r="AH5263" s="7"/>
      <c r="AI5263" s="7"/>
      <c r="AJ5263" s="7"/>
      <c r="AK5263" s="7"/>
      <c r="AN5263" s="7"/>
    </row>
    <row r="5264" spans="1:40" x14ac:dyDescent="0.25">
      <c r="B5264" s="10"/>
      <c r="C5264" s="10"/>
      <c r="D5264" s="10"/>
      <c r="E5264" s="10"/>
      <c r="F5264" s="10"/>
      <c r="G5264" s="10"/>
      <c r="H5264" s="10"/>
      <c r="I5264" s="10"/>
      <c r="J5264" s="10"/>
      <c r="K5264" s="10"/>
      <c r="L5264" s="8"/>
      <c r="N5264" s="38"/>
      <c r="O5264" s="2"/>
      <c r="AC5264" s="7"/>
      <c r="AD5264" s="7"/>
      <c r="AE5264" s="7"/>
      <c r="AF5264" s="7"/>
      <c r="AG5264" s="7"/>
      <c r="AH5264" s="7"/>
      <c r="AI5264" s="7"/>
      <c r="AJ5264" s="7"/>
      <c r="AK5264" s="7"/>
      <c r="AN5264" s="7"/>
    </row>
    <row r="5265" spans="1:40" x14ac:dyDescent="0.25">
      <c r="A5265" s="63" t="s">
        <v>548</v>
      </c>
      <c r="B5265" s="64" t="s">
        <v>0</v>
      </c>
      <c r="C5265" s="64" t="s">
        <v>10</v>
      </c>
      <c r="D5265" s="64" t="s">
        <v>1</v>
      </c>
      <c r="E5265" s="64" t="s">
        <v>11</v>
      </c>
      <c r="F5265" s="65" t="s">
        <v>12</v>
      </c>
      <c r="G5265" s="66"/>
      <c r="H5265" s="64"/>
      <c r="I5265" s="65" t="s">
        <v>13</v>
      </c>
      <c r="J5265" s="66"/>
      <c r="K5265" s="64"/>
      <c r="L5265" s="67" t="s">
        <v>14</v>
      </c>
      <c r="N5265" s="38"/>
      <c r="O5265" s="2"/>
      <c r="AC5265" s="7"/>
      <c r="AD5265" s="7"/>
      <c r="AE5265" s="7"/>
      <c r="AF5265" s="7"/>
      <c r="AG5265" s="7"/>
      <c r="AH5265" s="7"/>
      <c r="AI5265" s="7"/>
      <c r="AJ5265" s="7"/>
      <c r="AK5265" s="7"/>
      <c r="AN5265" s="7"/>
    </row>
    <row r="5266" spans="1:40" x14ac:dyDescent="0.25">
      <c r="A5266" s="68" t="s">
        <v>16</v>
      </c>
      <c r="B5266" s="69">
        <f t="shared" ref="B5266:F5269" si="2257">PRODUCT(B7240)</f>
        <v>11</v>
      </c>
      <c r="C5266" s="69">
        <f t="shared" si="2257"/>
        <v>2</v>
      </c>
      <c r="D5266" s="69">
        <f t="shared" si="2257"/>
        <v>0</v>
      </c>
      <c r="E5266" s="69">
        <f t="shared" si="2257"/>
        <v>9</v>
      </c>
      <c r="F5266" s="69">
        <f t="shared" si="2257"/>
        <v>55</v>
      </c>
      <c r="G5266" s="70" t="s">
        <v>6</v>
      </c>
      <c r="H5266" s="69">
        <f t="shared" ref="H5266:I5269" si="2258">PRODUCT(H7240)</f>
        <v>90</v>
      </c>
      <c r="I5266" s="69">
        <f t="shared" si="2258"/>
        <v>7</v>
      </c>
      <c r="J5266" s="70" t="s">
        <v>6</v>
      </c>
      <c r="K5266" s="69">
        <f>PRODUCT(K7240)</f>
        <v>24</v>
      </c>
      <c r="L5266" s="71">
        <f>PRODUCT(L7240)</f>
        <v>379.45454545454544</v>
      </c>
      <c r="M5266" s="8"/>
      <c r="N5266" s="38"/>
      <c r="O5266" s="2"/>
      <c r="AC5266" s="7"/>
      <c r="AD5266" s="7"/>
      <c r="AE5266" s="7"/>
      <c r="AF5266" s="7"/>
      <c r="AG5266" s="7"/>
      <c r="AH5266" s="7"/>
      <c r="AI5266" s="7"/>
      <c r="AJ5266" s="7"/>
      <c r="AK5266" s="7"/>
      <c r="AN5266" s="7"/>
    </row>
    <row r="5267" spans="1:40" x14ac:dyDescent="0.25">
      <c r="A5267" s="68" t="s">
        <v>439</v>
      </c>
      <c r="B5267" s="69">
        <f t="shared" si="2257"/>
        <v>4</v>
      </c>
      <c r="C5267" s="69">
        <f t="shared" si="2257"/>
        <v>0</v>
      </c>
      <c r="D5267" s="69">
        <f t="shared" si="2257"/>
        <v>0</v>
      </c>
      <c r="E5267" s="69">
        <f t="shared" si="2257"/>
        <v>4</v>
      </c>
      <c r="F5267" s="69">
        <f t="shared" si="2257"/>
        <v>22</v>
      </c>
      <c r="G5267" s="70" t="s">
        <v>6</v>
      </c>
      <c r="H5267" s="69">
        <f t="shared" si="2258"/>
        <v>43</v>
      </c>
      <c r="I5267" s="69">
        <f t="shared" si="2258"/>
        <v>1</v>
      </c>
      <c r="J5267" s="70" t="s">
        <v>6</v>
      </c>
      <c r="K5267" s="69">
        <f>PRODUCT(K7241)</f>
        <v>10</v>
      </c>
      <c r="L5267" s="79">
        <v>0</v>
      </c>
      <c r="M5267" s="8"/>
      <c r="N5267" s="38"/>
      <c r="O5267" s="2"/>
      <c r="AC5267" s="7"/>
      <c r="AD5267" s="7"/>
      <c r="AE5267" s="7"/>
      <c r="AF5267" s="7"/>
      <c r="AG5267" s="7"/>
      <c r="AH5267" s="7"/>
      <c r="AI5267" s="7"/>
      <c r="AJ5267" s="7"/>
      <c r="AK5267" s="7"/>
      <c r="AN5267" s="7"/>
    </row>
    <row r="5268" spans="1:40" x14ac:dyDescent="0.25">
      <c r="A5268" s="68" t="s">
        <v>440</v>
      </c>
      <c r="B5268" s="69">
        <f t="shared" si="2257"/>
        <v>0</v>
      </c>
      <c r="C5268" s="69">
        <f t="shared" si="2257"/>
        <v>0</v>
      </c>
      <c r="D5268" s="69">
        <f t="shared" si="2257"/>
        <v>0</v>
      </c>
      <c r="E5268" s="69">
        <f t="shared" si="2257"/>
        <v>0</v>
      </c>
      <c r="F5268" s="69">
        <f t="shared" si="2257"/>
        <v>0</v>
      </c>
      <c r="G5268" s="70" t="s">
        <v>6</v>
      </c>
      <c r="H5268" s="69">
        <f t="shared" si="2258"/>
        <v>0</v>
      </c>
      <c r="I5268" s="69">
        <f t="shared" si="2258"/>
        <v>0</v>
      </c>
      <c r="J5268" s="70" t="s">
        <v>6</v>
      </c>
      <c r="K5268" s="69">
        <f>PRODUCT(K7242)</f>
        <v>0</v>
      </c>
      <c r="L5268" s="79">
        <f>PRODUCT(L7242)</f>
        <v>0</v>
      </c>
      <c r="M5268" s="8"/>
      <c r="N5268" s="40"/>
      <c r="O5268" s="2"/>
      <c r="AC5268" s="7"/>
      <c r="AD5268" s="7"/>
      <c r="AE5268" s="7"/>
      <c r="AF5268" s="7"/>
      <c r="AG5268" s="7"/>
      <c r="AH5268" s="7"/>
      <c r="AI5268" s="7"/>
      <c r="AJ5268" s="7"/>
      <c r="AK5268" s="7"/>
      <c r="AN5268" s="7"/>
    </row>
    <row r="5269" spans="1:40" x14ac:dyDescent="0.25">
      <c r="A5269" s="68" t="s">
        <v>17</v>
      </c>
      <c r="B5269" s="69">
        <f t="shared" si="2257"/>
        <v>15</v>
      </c>
      <c r="C5269" s="69">
        <f t="shared" si="2257"/>
        <v>2</v>
      </c>
      <c r="D5269" s="69">
        <f t="shared" si="2257"/>
        <v>0</v>
      </c>
      <c r="E5269" s="69">
        <f t="shared" si="2257"/>
        <v>13</v>
      </c>
      <c r="F5269" s="69">
        <f t="shared" si="2257"/>
        <v>77</v>
      </c>
      <c r="G5269" s="70" t="s">
        <v>6</v>
      </c>
      <c r="H5269" s="69">
        <f t="shared" si="2258"/>
        <v>133</v>
      </c>
      <c r="I5269" s="69">
        <f t="shared" si="2258"/>
        <v>8</v>
      </c>
      <c r="J5269" s="70" t="s">
        <v>6</v>
      </c>
      <c r="K5269" s="69">
        <f>PRODUCT(K7243)</f>
        <v>34</v>
      </c>
      <c r="L5269" s="71">
        <f>PRODUCT(L7243)</f>
        <v>402.73333333333335</v>
      </c>
      <c r="M5269" s="8"/>
      <c r="N5269" s="40"/>
      <c r="O5269" s="2"/>
      <c r="AC5269" s="7"/>
      <c r="AD5269" s="7"/>
      <c r="AE5269" s="7"/>
      <c r="AF5269" s="7"/>
      <c r="AG5269" s="7"/>
      <c r="AH5269" s="7"/>
      <c r="AI5269" s="7"/>
      <c r="AJ5269" s="7"/>
      <c r="AK5269" s="7"/>
      <c r="AN5269" s="7"/>
    </row>
    <row r="5270" spans="1:40" x14ac:dyDescent="0.25">
      <c r="A5270" s="72" t="s">
        <v>18</v>
      </c>
      <c r="B5270" s="73"/>
      <c r="C5270" s="73"/>
      <c r="D5270" s="73"/>
      <c r="E5270" s="73"/>
      <c r="F5270" s="74">
        <f>PRODUCT(F5269/B5269)</f>
        <v>5.1333333333333337</v>
      </c>
      <c r="G5270" s="75" t="s">
        <v>6</v>
      </c>
      <c r="H5270" s="74">
        <f>PRODUCT(H5269/B5269)</f>
        <v>8.8666666666666671</v>
      </c>
      <c r="I5270" s="73"/>
      <c r="J5270" s="73"/>
      <c r="K5270" s="73"/>
      <c r="L5270" s="76"/>
      <c r="M5270" s="55"/>
      <c r="O5270" s="2"/>
      <c r="AC5270" s="7"/>
      <c r="AD5270" s="7"/>
      <c r="AE5270" s="7"/>
      <c r="AF5270" s="7"/>
      <c r="AG5270" s="7"/>
      <c r="AH5270" s="7"/>
      <c r="AI5270" s="7"/>
      <c r="AJ5270" s="7"/>
      <c r="AK5270" s="7"/>
      <c r="AN5270" s="7"/>
    </row>
    <row r="5271" spans="1:40" x14ac:dyDescent="0.25">
      <c r="B5271" s="10"/>
      <c r="C5271" s="10"/>
      <c r="D5271" s="10"/>
      <c r="E5271" s="10"/>
      <c r="F5271" s="55"/>
      <c r="G5271" s="11"/>
      <c r="H5271" s="55"/>
      <c r="I5271" s="10"/>
      <c r="J5271" s="10"/>
      <c r="K5271" s="10"/>
      <c r="L5271" s="8"/>
      <c r="M5271" s="55"/>
      <c r="N5271" s="40"/>
      <c r="O5271" s="2"/>
      <c r="AC5271" s="7"/>
      <c r="AD5271" s="7"/>
      <c r="AE5271" s="7"/>
      <c r="AF5271" s="7"/>
      <c r="AG5271" s="7"/>
      <c r="AH5271" s="7"/>
      <c r="AI5271" s="7"/>
      <c r="AJ5271" s="7"/>
      <c r="AK5271" s="7"/>
      <c r="AN5271" s="7"/>
    </row>
    <row r="5272" spans="1:40" x14ac:dyDescent="0.25">
      <c r="A5272" s="63" t="s">
        <v>547</v>
      </c>
      <c r="B5272" s="64"/>
      <c r="C5272" s="64"/>
      <c r="D5272" s="64"/>
      <c r="E5272" s="64"/>
      <c r="F5272" s="64"/>
      <c r="G5272" s="64"/>
      <c r="H5272" s="64"/>
      <c r="I5272" s="64"/>
      <c r="J5272" s="64"/>
      <c r="K5272" s="64"/>
      <c r="L5272" s="67"/>
      <c r="O5272" s="2"/>
      <c r="AC5272" s="7"/>
      <c r="AD5272" s="7"/>
      <c r="AE5272" s="7"/>
      <c r="AF5272" s="7"/>
      <c r="AG5272" s="7"/>
      <c r="AH5272" s="7"/>
      <c r="AI5272" s="7"/>
      <c r="AJ5272" s="7"/>
      <c r="AK5272" s="7"/>
      <c r="AN5272" s="7"/>
    </row>
    <row r="5273" spans="1:40" x14ac:dyDescent="0.25">
      <c r="A5273" s="68" t="s">
        <v>24</v>
      </c>
      <c r="B5273" s="69" t="s">
        <v>0</v>
      </c>
      <c r="C5273" s="69" t="s">
        <v>10</v>
      </c>
      <c r="D5273" s="69" t="s">
        <v>1</v>
      </c>
      <c r="E5273" s="69" t="s">
        <v>11</v>
      </c>
      <c r="F5273" s="78" t="s">
        <v>12</v>
      </c>
      <c r="G5273" s="70"/>
      <c r="H5273" s="69"/>
      <c r="I5273" s="78" t="s">
        <v>13</v>
      </c>
      <c r="J5273" s="70"/>
      <c r="K5273" s="69"/>
      <c r="L5273" s="71" t="s">
        <v>14</v>
      </c>
      <c r="O5273" s="2"/>
      <c r="AC5273" s="7"/>
      <c r="AD5273" s="7"/>
      <c r="AE5273" s="7"/>
      <c r="AF5273" s="7"/>
      <c r="AG5273" s="7"/>
      <c r="AH5273" s="7"/>
      <c r="AI5273" s="7"/>
      <c r="AJ5273" s="7"/>
      <c r="AK5273" s="7"/>
      <c r="AN5273" s="7"/>
    </row>
    <row r="5274" spans="1:40" x14ac:dyDescent="0.25">
      <c r="A5274" s="68" t="s">
        <v>16</v>
      </c>
      <c r="B5274" s="69">
        <f>PRODUCT(B5259+B5266)</f>
        <v>16</v>
      </c>
      <c r="C5274" s="69">
        <f>PRODUCT(C5259+E5266)</f>
        <v>13</v>
      </c>
      <c r="D5274" s="69">
        <f>PRODUCT(D5259+D5266)</f>
        <v>0</v>
      </c>
      <c r="E5274" s="69">
        <f>PRODUCT(E5259+C5266)</f>
        <v>3</v>
      </c>
      <c r="F5274" s="69">
        <f>PRODUCT(F5259+H5266)</f>
        <v>134</v>
      </c>
      <c r="G5274" s="70" t="s">
        <v>6</v>
      </c>
      <c r="H5274" s="69">
        <f>PRODUCT(H5259+F5266)</f>
        <v>73</v>
      </c>
      <c r="I5274" s="69">
        <f>PRODUCT(I5259+K5266)</f>
        <v>35</v>
      </c>
      <c r="J5274" s="70" t="s">
        <v>6</v>
      </c>
      <c r="K5274" s="69">
        <f>PRODUCT(K5259+I5266)</f>
        <v>11</v>
      </c>
      <c r="L5274" s="71">
        <f>PRODUCT(((B5259*L5259)+B5266*L5266))/B5274</f>
        <v>388.0625</v>
      </c>
      <c r="M5274" s="8"/>
      <c r="N5274" s="38"/>
      <c r="O5274" s="2"/>
      <c r="AC5274" s="7"/>
      <c r="AD5274" s="7"/>
      <c r="AE5274" s="7"/>
      <c r="AF5274" s="7"/>
      <c r="AG5274" s="7"/>
      <c r="AH5274" s="7"/>
      <c r="AI5274" s="7"/>
      <c r="AJ5274" s="7"/>
      <c r="AK5274" s="7"/>
      <c r="AN5274" s="7"/>
    </row>
    <row r="5275" spans="1:40" x14ac:dyDescent="0.25">
      <c r="A5275" s="68" t="s">
        <v>439</v>
      </c>
      <c r="B5275" s="69">
        <f>PRODUCT(B5260+B5267)</f>
        <v>8</v>
      </c>
      <c r="C5275" s="69">
        <f>PRODUCT(C5260+E5267)</f>
        <v>6</v>
      </c>
      <c r="D5275" s="69">
        <f>PRODUCT(D5260+D5267)</f>
        <v>0</v>
      </c>
      <c r="E5275" s="69">
        <f>PRODUCT(E5260+C5267)</f>
        <v>2</v>
      </c>
      <c r="F5275" s="69">
        <f>PRODUCT(F5260+H5267)</f>
        <v>71</v>
      </c>
      <c r="G5275" s="70" t="s">
        <v>6</v>
      </c>
      <c r="H5275" s="69">
        <f>PRODUCT(H5260+F5267)</f>
        <v>44</v>
      </c>
      <c r="I5275" s="69">
        <f>PRODUCT(I5260+K5267)</f>
        <v>16</v>
      </c>
      <c r="J5275" s="70" t="s">
        <v>6</v>
      </c>
      <c r="K5275" s="69">
        <f>PRODUCT(K5260+I5267)</f>
        <v>5</v>
      </c>
      <c r="L5275" s="71">
        <f>PRODUCT(((B5260*L5260)+B5267*L5267))/B5275</f>
        <v>357.5</v>
      </c>
      <c r="M5275" s="8"/>
      <c r="N5275" s="38"/>
      <c r="O5275" s="2"/>
      <c r="AC5275" s="7"/>
      <c r="AD5275" s="7"/>
      <c r="AE5275" s="7"/>
      <c r="AF5275" s="7"/>
      <c r="AG5275" s="7"/>
      <c r="AH5275" s="7"/>
      <c r="AI5275" s="7"/>
      <c r="AJ5275" s="7"/>
      <c r="AK5275" s="7"/>
      <c r="AN5275" s="7"/>
    </row>
    <row r="5276" spans="1:40" x14ac:dyDescent="0.25">
      <c r="A5276" s="68" t="s">
        <v>440</v>
      </c>
      <c r="B5276" s="69">
        <f>PRODUCT(B5261+B5268)</f>
        <v>0</v>
      </c>
      <c r="C5276" s="69">
        <f>PRODUCT(C5261+E5268)</f>
        <v>0</v>
      </c>
      <c r="D5276" s="69">
        <f>PRODUCT(D5261+D5268)</f>
        <v>0</v>
      </c>
      <c r="E5276" s="69">
        <f>PRODUCT(E5261+C5268)</f>
        <v>0</v>
      </c>
      <c r="F5276" s="69">
        <f>PRODUCT(F5261+H5268)</f>
        <v>0</v>
      </c>
      <c r="G5276" s="70" t="s">
        <v>6</v>
      </c>
      <c r="H5276" s="69">
        <f>PRODUCT(H5261+F5268)</f>
        <v>0</v>
      </c>
      <c r="I5276" s="69">
        <f>PRODUCT(I5261+K5268)</f>
        <v>0</v>
      </c>
      <c r="J5276" s="70" t="s">
        <v>6</v>
      </c>
      <c r="K5276" s="69">
        <f>PRODUCT(K5261+I5268)</f>
        <v>0</v>
      </c>
      <c r="L5276" s="71">
        <v>0</v>
      </c>
      <c r="M5276" s="8"/>
      <c r="N5276" s="38"/>
      <c r="O5276" s="2"/>
      <c r="AC5276" s="7"/>
      <c r="AD5276" s="7"/>
      <c r="AE5276" s="7"/>
      <c r="AF5276" s="7"/>
      <c r="AG5276" s="7"/>
      <c r="AH5276" s="7"/>
      <c r="AI5276" s="7"/>
      <c r="AJ5276" s="7"/>
      <c r="AK5276" s="7"/>
      <c r="AN5276" s="7"/>
    </row>
    <row r="5277" spans="1:40" x14ac:dyDescent="0.25">
      <c r="A5277" s="68" t="s">
        <v>17</v>
      </c>
      <c r="B5277" s="69">
        <f>PRODUCT(B5262+B5269)</f>
        <v>24</v>
      </c>
      <c r="C5277" s="69">
        <f>PRODUCT(C5262+E5269)</f>
        <v>19</v>
      </c>
      <c r="D5277" s="69">
        <f>PRODUCT(D5262+D5269)</f>
        <v>0</v>
      </c>
      <c r="E5277" s="69">
        <f>PRODUCT(E5262+C5269)</f>
        <v>5</v>
      </c>
      <c r="F5277" s="69">
        <f>PRODUCT(F5262+H5269)</f>
        <v>205</v>
      </c>
      <c r="G5277" s="70" t="s">
        <v>6</v>
      </c>
      <c r="H5277" s="69">
        <f>PRODUCT(H5262+F5269)</f>
        <v>117</v>
      </c>
      <c r="I5277" s="69">
        <f>PRODUCT(I5262+K5269)</f>
        <v>51</v>
      </c>
      <c r="J5277" s="70" t="s">
        <v>6</v>
      </c>
      <c r="K5277" s="69">
        <f>PRODUCT(K5262+I5269)</f>
        <v>16</v>
      </c>
      <c r="L5277" s="71">
        <f>PRODUCT(((B5262*L5262)+B5269*L5269))/B5277</f>
        <v>455.66666666666669</v>
      </c>
      <c r="M5277" s="8"/>
      <c r="N5277" s="38"/>
      <c r="O5277" s="2"/>
      <c r="AC5277" s="7"/>
      <c r="AD5277" s="7"/>
      <c r="AE5277" s="7"/>
      <c r="AF5277" s="7"/>
      <c r="AG5277" s="7"/>
      <c r="AH5277" s="7"/>
      <c r="AI5277" s="7"/>
      <c r="AJ5277" s="7"/>
      <c r="AK5277" s="7"/>
      <c r="AN5277" s="7"/>
    </row>
    <row r="5278" spans="1:40" x14ac:dyDescent="0.25">
      <c r="A5278" s="72" t="s">
        <v>18</v>
      </c>
      <c r="B5278" s="73"/>
      <c r="C5278" s="73"/>
      <c r="D5278" s="73"/>
      <c r="E5278" s="73"/>
      <c r="F5278" s="74">
        <f>PRODUCT(F5277/B5277)</f>
        <v>8.5416666666666661</v>
      </c>
      <c r="G5278" s="75" t="s">
        <v>6</v>
      </c>
      <c r="H5278" s="74">
        <f>PRODUCT(H5277/B5277)</f>
        <v>4.875</v>
      </c>
      <c r="I5278" s="73"/>
      <c r="J5278" s="73"/>
      <c r="K5278" s="73"/>
      <c r="L5278" s="76"/>
      <c r="M5278" s="55"/>
      <c r="N5278" s="40"/>
      <c r="O5278" s="2"/>
      <c r="AC5278" s="7"/>
      <c r="AD5278" s="7"/>
      <c r="AE5278" s="7"/>
      <c r="AF5278" s="7"/>
      <c r="AG5278" s="7"/>
      <c r="AH5278" s="7"/>
      <c r="AI5278" s="7"/>
      <c r="AJ5278" s="7"/>
      <c r="AK5278" s="7"/>
      <c r="AN5278" s="7"/>
    </row>
    <row r="5279" spans="1:40" x14ac:dyDescent="0.25">
      <c r="A5279" s="7"/>
      <c r="B5279" s="10"/>
      <c r="C5279" s="10"/>
      <c r="D5279" s="10"/>
      <c r="E5279" s="10"/>
      <c r="F5279" s="10"/>
      <c r="G5279" s="10"/>
      <c r="H5279" s="10"/>
      <c r="I5279" s="10"/>
      <c r="J5279" s="10"/>
      <c r="K5279" s="10"/>
      <c r="L5279" s="54"/>
      <c r="O5279" s="2"/>
      <c r="AC5279" s="7"/>
      <c r="AD5279" s="7"/>
      <c r="AE5279" s="7"/>
      <c r="AF5279" s="7"/>
      <c r="AG5279" s="7"/>
      <c r="AH5279" s="7"/>
      <c r="AI5279" s="7"/>
      <c r="AJ5279" s="7"/>
      <c r="AK5279" s="7"/>
      <c r="AN5279" s="7"/>
    </row>
    <row r="5280" spans="1:40" x14ac:dyDescent="0.25">
      <c r="A5280" s="7"/>
      <c r="B5280" s="10"/>
      <c r="C5280" s="10"/>
      <c r="D5280" s="10"/>
      <c r="E5280" s="10"/>
      <c r="F5280" s="10" t="s">
        <v>551</v>
      </c>
      <c r="G5280" s="10"/>
      <c r="H5280" s="10"/>
      <c r="I5280" s="10"/>
      <c r="J5280" s="10"/>
      <c r="K5280" s="10"/>
      <c r="L5280" s="10"/>
      <c r="R5280" s="10" t="s">
        <v>25</v>
      </c>
      <c r="AC5280" s="10" t="s">
        <v>3</v>
      </c>
      <c r="AD5280" s="3">
        <f>SUM(AD5281:AD5286)</f>
        <v>4</v>
      </c>
      <c r="AE5280" s="3">
        <f>SUM(AE5281:AE5286)</f>
        <v>2</v>
      </c>
      <c r="AF5280" s="3">
        <f>SUM(AF5281:AF5286)</f>
        <v>0</v>
      </c>
      <c r="AG5280" s="3">
        <f>SUM(AG5281:AG5286)</f>
        <v>2</v>
      </c>
      <c r="AH5280" s="3">
        <f>SUM(AH5281:AH5286)</f>
        <v>28</v>
      </c>
      <c r="AJ5280" s="3">
        <f>SUM(AJ5281:AJ5286)</f>
        <v>22</v>
      </c>
      <c r="AK5280" s="3">
        <f>SUM(AK5281:AK5286)</f>
        <v>6</v>
      </c>
      <c r="AL5280" s="3">
        <f>SUM(AL5281:AL5286)</f>
        <v>2860</v>
      </c>
      <c r="AM5280" s="3"/>
      <c r="AN5280" s="3">
        <f>SUM(AN5281:AN5286)</f>
        <v>4</v>
      </c>
    </row>
    <row r="5281" spans="1:40" x14ac:dyDescent="0.25">
      <c r="A5281" s="7"/>
      <c r="B5281" s="10"/>
      <c r="C5281" s="10"/>
      <c r="D5281" s="10"/>
      <c r="E5281" s="10"/>
      <c r="F5281" s="10" t="s">
        <v>433</v>
      </c>
      <c r="G5281" s="10"/>
      <c r="H5281" s="10"/>
      <c r="I5281" s="10"/>
      <c r="J5281" s="10"/>
      <c r="K5281" s="10"/>
      <c r="L5281" s="57">
        <f>PRODUCT(C5262/B5262)</f>
        <v>0.66666666666666663</v>
      </c>
      <c r="N5281" s="1" t="s">
        <v>172</v>
      </c>
      <c r="O5281" s="2">
        <v>15</v>
      </c>
      <c r="P5281" s="2">
        <v>8</v>
      </c>
      <c r="Q5281" s="2">
        <v>2017</v>
      </c>
      <c r="R5281" s="5" t="s">
        <v>1506</v>
      </c>
      <c r="S5281" s="17" t="s">
        <v>6</v>
      </c>
      <c r="T5281" s="5" t="s">
        <v>779</v>
      </c>
      <c r="U5281" s="2">
        <v>2</v>
      </c>
      <c r="V5281" s="27" t="s">
        <v>6</v>
      </c>
      <c r="W5281" s="2">
        <v>0</v>
      </c>
      <c r="X5281" s="5" t="s">
        <v>233</v>
      </c>
      <c r="Y5281" s="2">
        <v>482</v>
      </c>
      <c r="Z5281" s="2">
        <v>5</v>
      </c>
      <c r="AA5281" s="36" t="s">
        <v>6</v>
      </c>
      <c r="AB5281" s="2">
        <v>3</v>
      </c>
      <c r="AC5281" s="7"/>
      <c r="AD5281" s="2">
        <f t="shared" ref="AD5281:AD5284" si="2259">IF(Q5281&gt;100,1,0)</f>
        <v>1</v>
      </c>
      <c r="AE5281" s="2">
        <f t="shared" ref="AE5281:AE5284" si="2260">IF(U5281&gt;W5281,1,0)</f>
        <v>1</v>
      </c>
      <c r="AF5281" s="2">
        <f t="shared" ref="AF5281:AF5284" si="2261">IF(U5281=W5281,1,0)*IF(Q5281=0,0,1)</f>
        <v>0</v>
      </c>
      <c r="AG5281" s="2">
        <f t="shared" ref="AG5281:AG5284" si="2262">IF(W5281&gt;U5281,1,0)</f>
        <v>0</v>
      </c>
      <c r="AH5281" s="2">
        <f t="shared" ref="AH5281:AH5284" si="2263">PRODUCT(Z5281)</f>
        <v>5</v>
      </c>
      <c r="AI5281" s="30" t="s">
        <v>6</v>
      </c>
      <c r="AJ5281" s="2">
        <f t="shared" ref="AJ5281:AJ5284" si="2264">PRODUCT(AB5281)</f>
        <v>3</v>
      </c>
      <c r="AK5281" s="2">
        <v>3</v>
      </c>
      <c r="AL5281" s="2">
        <f t="shared" ref="AL5281:AL5284" si="2265">PRODUCT(Y5281)</f>
        <v>482</v>
      </c>
      <c r="AN5281" s="2">
        <v>0</v>
      </c>
    </row>
    <row r="5282" spans="1:40" x14ac:dyDescent="0.25">
      <c r="A5282" s="7"/>
      <c r="B5282" s="10"/>
      <c r="C5282" s="10"/>
      <c r="D5282" s="10"/>
      <c r="E5282" s="10"/>
      <c r="F5282" s="10" t="s">
        <v>434</v>
      </c>
      <c r="G5282" s="10"/>
      <c r="H5282" s="10"/>
      <c r="I5282" s="10"/>
      <c r="J5282" s="10"/>
      <c r="K5282" s="10"/>
      <c r="L5282" s="57">
        <f>PRODUCT(E5269/B5269)</f>
        <v>0.8666666666666667</v>
      </c>
      <c r="N5282" s="1" t="s">
        <v>173</v>
      </c>
      <c r="O5282" s="2">
        <v>20</v>
      </c>
      <c r="P5282" s="2">
        <v>8</v>
      </c>
      <c r="Q5282" s="2">
        <v>2017</v>
      </c>
      <c r="R5282" s="5" t="s">
        <v>1506</v>
      </c>
      <c r="S5282" s="17" t="s">
        <v>6</v>
      </c>
      <c r="T5282" s="5" t="s">
        <v>779</v>
      </c>
      <c r="U5282" s="2">
        <v>1</v>
      </c>
      <c r="V5282" s="27" t="s">
        <v>6</v>
      </c>
      <c r="W5282" s="2">
        <v>2</v>
      </c>
      <c r="X5282" s="5" t="s">
        <v>1608</v>
      </c>
      <c r="Y5282" s="2">
        <v>747</v>
      </c>
      <c r="Z5282" s="2">
        <v>12</v>
      </c>
      <c r="AA5282" s="36" t="s">
        <v>6</v>
      </c>
      <c r="AB5282" s="2">
        <v>10</v>
      </c>
      <c r="AC5282" s="7"/>
      <c r="AD5282" s="2">
        <f t="shared" si="2259"/>
        <v>1</v>
      </c>
      <c r="AE5282" s="2">
        <f t="shared" si="2260"/>
        <v>0</v>
      </c>
      <c r="AF5282" s="2">
        <f t="shared" si="2261"/>
        <v>0</v>
      </c>
      <c r="AG5282" s="2">
        <f t="shared" si="2262"/>
        <v>1</v>
      </c>
      <c r="AH5282" s="2">
        <f t="shared" si="2263"/>
        <v>12</v>
      </c>
      <c r="AI5282" s="30" t="s">
        <v>6</v>
      </c>
      <c r="AJ5282" s="2">
        <f t="shared" si="2264"/>
        <v>10</v>
      </c>
      <c r="AK5282" s="2">
        <v>1</v>
      </c>
      <c r="AL5282" s="2">
        <f t="shared" si="2265"/>
        <v>747</v>
      </c>
      <c r="AN5282" s="2">
        <v>2</v>
      </c>
    </row>
    <row r="5283" spans="1:40" x14ac:dyDescent="0.25">
      <c r="A5283" s="7"/>
      <c r="B5283" s="10"/>
      <c r="C5283" s="10"/>
      <c r="D5283" s="10"/>
      <c r="E5283" s="10"/>
      <c r="F5283" s="10" t="s">
        <v>435</v>
      </c>
      <c r="G5283" s="10"/>
      <c r="H5283" s="10"/>
      <c r="I5283" s="10"/>
      <c r="J5283" s="10"/>
      <c r="K5283" s="10"/>
      <c r="L5283" s="57">
        <f>PRODUCT(C5277/B5277)</f>
        <v>0.79166666666666663</v>
      </c>
      <c r="N5283" s="1" t="s">
        <v>67</v>
      </c>
      <c r="O5283" s="2">
        <v>13</v>
      </c>
      <c r="P5283" s="2">
        <v>8</v>
      </c>
      <c r="Q5283" s="2">
        <v>2019</v>
      </c>
      <c r="R5283" s="5" t="s">
        <v>1506</v>
      </c>
      <c r="S5283" s="17" t="s">
        <v>6</v>
      </c>
      <c r="T5283" s="5" t="s">
        <v>779</v>
      </c>
      <c r="U5283" s="2">
        <v>0</v>
      </c>
      <c r="V5283" s="30" t="s">
        <v>6</v>
      </c>
      <c r="W5283" s="2">
        <v>1</v>
      </c>
      <c r="X5283" s="44" t="s">
        <v>1772</v>
      </c>
      <c r="Y5283" s="2">
        <v>812</v>
      </c>
      <c r="Z5283" s="2">
        <v>5</v>
      </c>
      <c r="AA5283" s="30" t="s">
        <v>6</v>
      </c>
      <c r="AB5283" s="2">
        <v>7</v>
      </c>
      <c r="AC5283" s="7"/>
      <c r="AD5283" s="2">
        <f t="shared" si="2259"/>
        <v>1</v>
      </c>
      <c r="AE5283" s="2">
        <f t="shared" si="2260"/>
        <v>0</v>
      </c>
      <c r="AF5283" s="2">
        <f t="shared" si="2261"/>
        <v>0</v>
      </c>
      <c r="AG5283" s="2">
        <f t="shared" si="2262"/>
        <v>1</v>
      </c>
      <c r="AH5283" s="2">
        <f t="shared" si="2263"/>
        <v>5</v>
      </c>
      <c r="AI5283" s="30" t="s">
        <v>6</v>
      </c>
      <c r="AJ5283" s="2">
        <f t="shared" si="2264"/>
        <v>7</v>
      </c>
      <c r="AK5283" s="2">
        <v>0</v>
      </c>
      <c r="AL5283" s="2">
        <f t="shared" si="2265"/>
        <v>812</v>
      </c>
      <c r="AN5283" s="2">
        <v>2</v>
      </c>
    </row>
    <row r="5284" spans="1:40" x14ac:dyDescent="0.25">
      <c r="A5284" s="7"/>
      <c r="B5284" s="10"/>
      <c r="C5284" s="10"/>
      <c r="D5284" s="10"/>
      <c r="E5284" s="10"/>
      <c r="F5284" s="10"/>
      <c r="G5284" s="10"/>
      <c r="H5284" s="10"/>
      <c r="I5284" s="10"/>
      <c r="J5284" s="10"/>
      <c r="K5284" s="10"/>
      <c r="L5284" s="57"/>
      <c r="N5284" s="1" t="s">
        <v>69</v>
      </c>
      <c r="O5284" s="2">
        <v>18</v>
      </c>
      <c r="P5284" s="2">
        <v>8</v>
      </c>
      <c r="Q5284" s="2">
        <v>2019</v>
      </c>
      <c r="R5284" s="5" t="s">
        <v>1506</v>
      </c>
      <c r="S5284" s="17" t="s">
        <v>6</v>
      </c>
      <c r="T5284" s="5" t="s">
        <v>779</v>
      </c>
      <c r="U5284" s="2">
        <v>1</v>
      </c>
      <c r="V5284" s="30" t="s">
        <v>6</v>
      </c>
      <c r="W5284" s="2">
        <v>0</v>
      </c>
      <c r="X5284" s="44" t="s">
        <v>206</v>
      </c>
      <c r="Y5284" s="2">
        <v>819</v>
      </c>
      <c r="Z5284" s="2">
        <v>6</v>
      </c>
      <c r="AA5284" s="30" t="s">
        <v>6</v>
      </c>
      <c r="AB5284" s="2">
        <v>2</v>
      </c>
      <c r="AC5284" s="7"/>
      <c r="AD5284" s="2">
        <f t="shared" si="2259"/>
        <v>1</v>
      </c>
      <c r="AE5284" s="2">
        <f t="shared" si="2260"/>
        <v>1</v>
      </c>
      <c r="AF5284" s="2">
        <f t="shared" si="2261"/>
        <v>0</v>
      </c>
      <c r="AG5284" s="2">
        <f t="shared" si="2262"/>
        <v>0</v>
      </c>
      <c r="AH5284" s="2">
        <f t="shared" si="2263"/>
        <v>6</v>
      </c>
      <c r="AI5284" s="30" t="s">
        <v>6</v>
      </c>
      <c r="AJ5284" s="2">
        <f t="shared" si="2264"/>
        <v>2</v>
      </c>
      <c r="AK5284" s="2">
        <v>2</v>
      </c>
      <c r="AL5284" s="2">
        <f t="shared" si="2265"/>
        <v>819</v>
      </c>
      <c r="AN5284" s="2">
        <v>0</v>
      </c>
    </row>
    <row r="5285" spans="1:40" x14ac:dyDescent="0.25">
      <c r="A5285" s="7"/>
      <c r="B5285" s="10"/>
      <c r="C5285" s="10"/>
      <c r="D5285" s="10"/>
      <c r="E5285" s="10"/>
      <c r="F5285" s="10"/>
      <c r="G5285" s="10"/>
      <c r="H5285" s="10"/>
      <c r="I5285" s="10"/>
      <c r="J5285" s="10"/>
      <c r="K5285" s="10"/>
      <c r="L5285" s="57"/>
      <c r="O5285" s="2"/>
      <c r="R5285" s="22"/>
      <c r="S5285" s="48"/>
      <c r="T5285" s="7"/>
      <c r="V5285" s="27"/>
      <c r="AA5285" s="36"/>
      <c r="AC5285" s="7"/>
      <c r="AI5285" s="30"/>
      <c r="AL5285" s="2"/>
    </row>
    <row r="5286" spans="1:40" x14ac:dyDescent="0.25">
      <c r="A5286" s="7"/>
      <c r="B5286" s="10"/>
      <c r="C5286" s="10"/>
      <c r="D5286" s="10"/>
      <c r="E5286" s="10"/>
      <c r="F5286" s="10"/>
      <c r="G5286" s="10"/>
      <c r="H5286" s="10"/>
      <c r="I5286" s="10"/>
      <c r="J5286" s="10"/>
      <c r="K5286" s="10"/>
      <c r="L5286" s="54"/>
      <c r="O5286" s="2"/>
      <c r="R5286" s="7"/>
      <c r="T5286" s="7"/>
      <c r="AC5286" s="7"/>
      <c r="AD5286" s="7"/>
      <c r="AE5286" s="7"/>
      <c r="AF5286" s="7"/>
      <c r="AG5286" s="7"/>
      <c r="AH5286" s="7"/>
      <c r="AI5286" s="7"/>
      <c r="AJ5286" s="7"/>
      <c r="AK5286" s="7"/>
      <c r="AN5286" s="7"/>
    </row>
    <row r="5287" spans="1:40" x14ac:dyDescent="0.25">
      <c r="A5287" s="7"/>
      <c r="B5287" s="10"/>
      <c r="C5287" s="10"/>
      <c r="D5287" s="10"/>
      <c r="E5287" s="10"/>
      <c r="F5287" s="10"/>
      <c r="G5287" s="10"/>
      <c r="H5287" s="10"/>
      <c r="I5287" s="10"/>
      <c r="J5287" s="10"/>
      <c r="K5287" s="10"/>
      <c r="L5287" s="54"/>
      <c r="O5287" s="2"/>
      <c r="R5287" s="10" t="s">
        <v>32</v>
      </c>
      <c r="T5287" s="7"/>
      <c r="AC5287" s="10" t="s">
        <v>4</v>
      </c>
      <c r="AD5287" s="3">
        <f>SUM(AD5185:AD5186)</f>
        <v>0</v>
      </c>
      <c r="AE5287" s="3">
        <f>SUM(AE5185:AE5186)</f>
        <v>0</v>
      </c>
      <c r="AF5287" s="3">
        <f>SUM(AF5185:AF5186)</f>
        <v>0</v>
      </c>
      <c r="AG5287" s="3">
        <f>SUM(AG5185:AG5186)</f>
        <v>0</v>
      </c>
      <c r="AH5287" s="3">
        <f>SUM(AH5185:AH5186)</f>
        <v>0</v>
      </c>
      <c r="AI5287" s="7"/>
      <c r="AJ5287" s="3">
        <f>SUM(AJ5185:AJ5186)</f>
        <v>0</v>
      </c>
      <c r="AK5287" s="3">
        <v>0</v>
      </c>
      <c r="AL5287" s="3">
        <f>SUM(AL5185:AL5186)</f>
        <v>0</v>
      </c>
      <c r="AN5287" s="3">
        <v>0</v>
      </c>
    </row>
    <row r="5288" spans="1:40" x14ac:dyDescent="0.25">
      <c r="A5288" s="7"/>
      <c r="B5288" s="10"/>
      <c r="C5288" s="10"/>
      <c r="D5288" s="10"/>
      <c r="E5288" s="10"/>
      <c r="F5288" s="10"/>
      <c r="G5288" s="10"/>
      <c r="H5288" s="10"/>
      <c r="I5288" s="10"/>
      <c r="J5288" s="10"/>
      <c r="K5288" s="10"/>
      <c r="L5288" s="54"/>
      <c r="O5288" s="2"/>
      <c r="R5288" s="7"/>
      <c r="T5288" s="7"/>
      <c r="AC5288" s="10"/>
      <c r="AD5288" s="3"/>
      <c r="AE5288" s="3"/>
      <c r="AF5288" s="3"/>
      <c r="AG5288" s="3"/>
      <c r="AH5288" s="3"/>
      <c r="AI5288" s="7"/>
      <c r="AJ5288" s="3"/>
      <c r="AK5288" s="3"/>
      <c r="AL5288" s="3"/>
      <c r="AN5288" s="3"/>
    </row>
    <row r="5289" spans="1:40" x14ac:dyDescent="0.25">
      <c r="A5289" s="7"/>
      <c r="B5289" s="10"/>
      <c r="C5289" s="10"/>
      <c r="D5289" s="10"/>
      <c r="E5289" s="10"/>
      <c r="F5289" s="10"/>
      <c r="G5289" s="10"/>
      <c r="H5289" s="10"/>
      <c r="I5289" s="10"/>
      <c r="J5289" s="10"/>
      <c r="K5289" s="10"/>
      <c r="L5289" s="54"/>
      <c r="O5289" s="2"/>
      <c r="R5289" s="7"/>
      <c r="T5289" s="7"/>
      <c r="AC5289" s="7"/>
      <c r="AI5289" s="30"/>
      <c r="AL5289" s="2"/>
    </row>
    <row r="5290" spans="1:40" x14ac:dyDescent="0.25">
      <c r="A5290" s="7"/>
      <c r="B5290" s="10"/>
      <c r="C5290" s="10"/>
      <c r="D5290" s="10"/>
      <c r="E5290" s="10"/>
      <c r="F5290" s="10"/>
      <c r="G5290" s="10"/>
      <c r="H5290" s="10"/>
      <c r="I5290" s="10"/>
      <c r="J5290" s="10"/>
      <c r="K5290" s="10"/>
      <c r="L5290" s="54"/>
      <c r="O5290" s="2"/>
      <c r="R5290" s="7"/>
      <c r="T5290" s="7"/>
      <c r="AC5290" s="7"/>
      <c r="AD5290" s="7"/>
      <c r="AE5290" s="7"/>
      <c r="AF5290" s="7"/>
      <c r="AG5290" s="7"/>
      <c r="AH5290" s="7"/>
      <c r="AI5290" s="7"/>
      <c r="AJ5290" s="7"/>
      <c r="AK5290" s="7"/>
      <c r="AN5290" s="7"/>
    </row>
    <row r="5291" spans="1:40" x14ac:dyDescent="0.25">
      <c r="A5291" s="7"/>
      <c r="B5291" s="10"/>
      <c r="C5291" s="10"/>
      <c r="D5291" s="10"/>
      <c r="E5291" s="10"/>
      <c r="F5291" s="10"/>
      <c r="G5291" s="10"/>
      <c r="H5291" s="10"/>
      <c r="I5291" s="10"/>
      <c r="J5291" s="10"/>
      <c r="K5291" s="10"/>
      <c r="L5291" s="54"/>
      <c r="O5291" s="2"/>
      <c r="R5291" s="7"/>
      <c r="T5291" s="7"/>
      <c r="AC5291" s="7"/>
      <c r="AD5291" s="7"/>
      <c r="AE5291" s="7"/>
      <c r="AF5291" s="7"/>
      <c r="AG5291" s="7"/>
      <c r="AH5291" s="7"/>
      <c r="AI5291" s="7"/>
      <c r="AJ5291" s="7"/>
      <c r="AK5291" s="7"/>
      <c r="AN5291" s="7"/>
    </row>
    <row r="5292" spans="1:40" x14ac:dyDescent="0.25">
      <c r="L5292" s="8"/>
      <c r="M5292" s="3" t="s">
        <v>7</v>
      </c>
      <c r="R5292" s="6" t="s">
        <v>8</v>
      </c>
      <c r="AC5292" s="10" t="s">
        <v>2</v>
      </c>
      <c r="AD5292" s="3">
        <f>SUM(AD5293:AD5318)</f>
        <v>1</v>
      </c>
      <c r="AE5292" s="3">
        <f>SUM(AE5293:AE5318)</f>
        <v>1</v>
      </c>
      <c r="AF5292" s="3">
        <f>SUM(AF5293:AF5318)</f>
        <v>0</v>
      </c>
      <c r="AG5292" s="3">
        <f>SUM(AG5293:AG5318)</f>
        <v>0</v>
      </c>
      <c r="AH5292" s="3">
        <f>SUM(AH5293:AH5318)</f>
        <v>16</v>
      </c>
      <c r="AJ5292" s="3">
        <f>SUM(AJ5293:AJ5318)</f>
        <v>0</v>
      </c>
      <c r="AK5292" s="3">
        <f>SUM(AK5293:AK5318)</f>
        <v>3</v>
      </c>
      <c r="AL5292" s="3">
        <f>SUM(AL5293:AL5318)</f>
        <v>412</v>
      </c>
      <c r="AM5292" s="3">
        <f>PRODUCT(AL5292+AL5319+AL5322)</f>
        <v>412</v>
      </c>
      <c r="AN5292" s="3">
        <f>SUM(AN5293:AN5318)</f>
        <v>0</v>
      </c>
    </row>
    <row r="5293" spans="1:40" x14ac:dyDescent="0.25">
      <c r="A5293" s="63" t="s">
        <v>771</v>
      </c>
      <c r="B5293" s="64" t="s">
        <v>0</v>
      </c>
      <c r="C5293" s="64" t="s">
        <v>10</v>
      </c>
      <c r="D5293" s="64" t="s">
        <v>1</v>
      </c>
      <c r="E5293" s="64" t="s">
        <v>11</v>
      </c>
      <c r="F5293" s="65" t="s">
        <v>12</v>
      </c>
      <c r="G5293" s="66"/>
      <c r="H5293" s="64"/>
      <c r="I5293" s="65" t="s">
        <v>13</v>
      </c>
      <c r="J5293" s="66"/>
      <c r="K5293" s="64"/>
      <c r="L5293" s="67" t="s">
        <v>14</v>
      </c>
      <c r="M5293" s="3">
        <f>MAX(Y5293:Y5321)</f>
        <v>412</v>
      </c>
      <c r="N5293" s="1"/>
      <c r="O5293" s="2">
        <v>8</v>
      </c>
      <c r="P5293" s="2">
        <v>8</v>
      </c>
      <c r="Q5293" s="2">
        <v>2020</v>
      </c>
      <c r="R5293" s="16" t="s">
        <v>1506</v>
      </c>
      <c r="S5293" s="104" t="s">
        <v>6</v>
      </c>
      <c r="T5293" s="16" t="s">
        <v>784</v>
      </c>
      <c r="U5293" s="2">
        <v>2</v>
      </c>
      <c r="V5293" s="30" t="s">
        <v>6</v>
      </c>
      <c r="W5293" s="2">
        <v>0</v>
      </c>
      <c r="X5293" s="44" t="s">
        <v>320</v>
      </c>
      <c r="Y5293" s="2">
        <v>412</v>
      </c>
      <c r="Z5293" s="2">
        <v>16</v>
      </c>
      <c r="AA5293" s="30" t="s">
        <v>6</v>
      </c>
      <c r="AB5293" s="2">
        <v>0</v>
      </c>
      <c r="AD5293" s="2">
        <f>IF(Q5293&gt;100,1,0)</f>
        <v>1</v>
      </c>
      <c r="AE5293" s="2">
        <f t="shared" ref="AE5293" si="2266">IF(U5293&gt;W5293,1,0)</f>
        <v>1</v>
      </c>
      <c r="AF5293" s="2">
        <f>IF(U5293=W5293,1,0)*IF(Q5293=0,0,1)</f>
        <v>0</v>
      </c>
      <c r="AG5293" s="2">
        <f t="shared" ref="AG5293" si="2267">IF(W5293&gt;U5293,1,0)</f>
        <v>0</v>
      </c>
      <c r="AH5293" s="2">
        <f t="shared" ref="AH5293" si="2268">PRODUCT(Z5293)</f>
        <v>16</v>
      </c>
      <c r="AI5293" s="30" t="s">
        <v>6</v>
      </c>
      <c r="AJ5293" s="2">
        <f t="shared" ref="AJ5293" si="2269">PRODUCT(AB5293)</f>
        <v>0</v>
      </c>
      <c r="AK5293" s="2">
        <v>3</v>
      </c>
      <c r="AL5293" s="2">
        <f t="shared" ref="AL5293" si="2270">PRODUCT(Y5293)</f>
        <v>412</v>
      </c>
      <c r="AN5293" s="2">
        <v>0</v>
      </c>
    </row>
    <row r="5294" spans="1:40" x14ac:dyDescent="0.25">
      <c r="A5294" s="68" t="s">
        <v>16</v>
      </c>
      <c r="B5294" s="69">
        <f>PRODUCT(AD5292)</f>
        <v>1</v>
      </c>
      <c r="C5294" s="69">
        <f>PRODUCT(AE5292)</f>
        <v>1</v>
      </c>
      <c r="D5294" s="69">
        <f>PRODUCT(AF5292)</f>
        <v>0</v>
      </c>
      <c r="E5294" s="69">
        <f>PRODUCT(AG5292)</f>
        <v>0</v>
      </c>
      <c r="F5294" s="69">
        <f>PRODUCT(AH5292)</f>
        <v>16</v>
      </c>
      <c r="G5294" s="70" t="s">
        <v>6</v>
      </c>
      <c r="H5294" s="69">
        <f>PRODUCT(AJ5292)</f>
        <v>0</v>
      </c>
      <c r="I5294" s="69">
        <f>PRODUCT(AK5292)</f>
        <v>3</v>
      </c>
      <c r="J5294" s="70" t="s">
        <v>6</v>
      </c>
      <c r="K5294" s="69">
        <f>PRODUCT(AN5292)</f>
        <v>0</v>
      </c>
      <c r="L5294" s="71">
        <f>PRODUCT(AL5292/B5294)</f>
        <v>412</v>
      </c>
      <c r="M5294" s="8"/>
      <c r="N5294" s="38"/>
      <c r="O5294" s="2"/>
      <c r="R5294" s="25"/>
      <c r="S5294" s="51"/>
      <c r="T5294" s="25"/>
      <c r="X5294" s="44"/>
      <c r="AC5294" s="7"/>
      <c r="AI5294" s="30"/>
      <c r="AL5294" s="2"/>
    </row>
    <row r="5295" spans="1:40" x14ac:dyDescent="0.25">
      <c r="A5295" s="68" t="s">
        <v>439</v>
      </c>
      <c r="B5295" s="69">
        <f>PRODUCT(AD5319)</f>
        <v>0</v>
      </c>
      <c r="C5295" s="69">
        <f>PRODUCT(AE5319)</f>
        <v>0</v>
      </c>
      <c r="D5295" s="69">
        <f>PRODUCT(AF5319)</f>
        <v>0</v>
      </c>
      <c r="E5295" s="69">
        <f>PRODUCT(AG5319)</f>
        <v>0</v>
      </c>
      <c r="F5295" s="69">
        <f>PRODUCT(AH5319)</f>
        <v>0</v>
      </c>
      <c r="G5295" s="70" t="s">
        <v>6</v>
      </c>
      <c r="H5295" s="69">
        <f>PRODUCT(AJ5319)</f>
        <v>0</v>
      </c>
      <c r="I5295" s="69">
        <f>PRODUCT(AK5319)</f>
        <v>0</v>
      </c>
      <c r="J5295" s="70" t="s">
        <v>6</v>
      </c>
      <c r="K5295" s="69">
        <f>PRODUCT(AN5319)</f>
        <v>0</v>
      </c>
      <c r="L5295" s="71">
        <v>0</v>
      </c>
      <c r="M5295" s="8"/>
      <c r="N5295" s="38"/>
      <c r="O5295" s="2"/>
      <c r="R5295" s="25"/>
      <c r="S5295" s="51"/>
      <c r="T5295" s="25"/>
      <c r="X5295" s="44"/>
      <c r="AC5295" s="7"/>
      <c r="AI5295" s="30"/>
      <c r="AL5295" s="2"/>
    </row>
    <row r="5296" spans="1:40" x14ac:dyDescent="0.25">
      <c r="A5296" s="68" t="s">
        <v>440</v>
      </c>
      <c r="B5296" s="69">
        <v>0</v>
      </c>
      <c r="C5296" s="69">
        <v>0</v>
      </c>
      <c r="D5296" s="69">
        <v>0</v>
      </c>
      <c r="E5296" s="69">
        <v>0</v>
      </c>
      <c r="F5296" s="69">
        <v>0</v>
      </c>
      <c r="G5296" s="70" t="s">
        <v>6</v>
      </c>
      <c r="H5296" s="69">
        <v>0</v>
      </c>
      <c r="I5296" s="69">
        <v>0</v>
      </c>
      <c r="J5296" s="70" t="s">
        <v>6</v>
      </c>
      <c r="K5296" s="69">
        <v>0</v>
      </c>
      <c r="L5296" s="71">
        <v>0</v>
      </c>
      <c r="M5296" s="8"/>
      <c r="N5296" s="38"/>
      <c r="O5296" s="2"/>
      <c r="R5296" s="25"/>
      <c r="S5296" s="51"/>
      <c r="T5296" s="25"/>
      <c r="X5296" s="44"/>
      <c r="AC5296" s="7"/>
      <c r="AI5296" s="30"/>
      <c r="AL5296" s="2"/>
    </row>
    <row r="5297" spans="1:38" x14ac:dyDescent="0.25">
      <c r="A5297" s="68" t="s">
        <v>17</v>
      </c>
      <c r="B5297" s="69">
        <f>SUM(B5294:B5296)</f>
        <v>1</v>
      </c>
      <c r="C5297" s="69">
        <f>SUM(C5294:C5296)</f>
        <v>1</v>
      </c>
      <c r="D5297" s="69">
        <f>SUM(D5294:D5296)</f>
        <v>0</v>
      </c>
      <c r="E5297" s="69">
        <f>SUM(E5294:E5296)</f>
        <v>0</v>
      </c>
      <c r="F5297" s="69">
        <f>SUM(F5294:F5296)</f>
        <v>16</v>
      </c>
      <c r="G5297" s="70" t="s">
        <v>6</v>
      </c>
      <c r="H5297" s="69">
        <f>SUM(H5294:H5296)</f>
        <v>0</v>
      </c>
      <c r="I5297" s="69">
        <f>SUM(I5294:I5296)</f>
        <v>3</v>
      </c>
      <c r="J5297" s="70" t="s">
        <v>6</v>
      </c>
      <c r="K5297" s="69">
        <f>SUM(K5294:K5296)</f>
        <v>0</v>
      </c>
      <c r="L5297" s="71">
        <f>PRODUCT(AM5292/B5297)</f>
        <v>412</v>
      </c>
      <c r="M5297" s="8"/>
      <c r="N5297" s="38"/>
      <c r="O5297" s="2"/>
      <c r="R5297" s="25"/>
      <c r="S5297" s="51"/>
      <c r="T5297" s="25"/>
      <c r="X5297" s="44"/>
      <c r="AC5297" s="7"/>
      <c r="AI5297" s="30"/>
      <c r="AL5297" s="2"/>
    </row>
    <row r="5298" spans="1:38" x14ac:dyDescent="0.25">
      <c r="A5298" s="72" t="s">
        <v>18</v>
      </c>
      <c r="B5298" s="73"/>
      <c r="C5298" s="73"/>
      <c r="D5298" s="73"/>
      <c r="E5298" s="73"/>
      <c r="F5298" s="74">
        <f>PRODUCT(F5297/B5297)</f>
        <v>16</v>
      </c>
      <c r="G5298" s="75" t="s">
        <v>6</v>
      </c>
      <c r="H5298" s="74">
        <f>PRODUCT(H5297/B5297)</f>
        <v>0</v>
      </c>
      <c r="I5298" s="73"/>
      <c r="J5298" s="73"/>
      <c r="K5298" s="73"/>
      <c r="L5298" s="76"/>
      <c r="M5298" s="55"/>
      <c r="N5298" s="40"/>
      <c r="O5298" s="2"/>
      <c r="R5298" s="25"/>
      <c r="S5298" s="51"/>
      <c r="T5298" s="25"/>
      <c r="X5298" s="44"/>
      <c r="AC5298" s="7"/>
      <c r="AI5298" s="30"/>
      <c r="AL5298" s="2"/>
    </row>
    <row r="5299" spans="1:38" x14ac:dyDescent="0.25">
      <c r="B5299" s="10"/>
      <c r="C5299" s="10"/>
      <c r="D5299" s="10"/>
      <c r="E5299" s="10"/>
      <c r="F5299" s="10"/>
      <c r="G5299" s="10"/>
      <c r="H5299" s="10"/>
      <c r="I5299" s="10"/>
      <c r="J5299" s="10"/>
      <c r="K5299" s="10"/>
      <c r="L5299" s="8"/>
      <c r="O5299" s="2"/>
      <c r="R5299" s="25"/>
      <c r="S5299" s="51"/>
      <c r="T5299" s="25"/>
      <c r="X5299" s="44"/>
      <c r="AC5299" s="7"/>
      <c r="AI5299" s="30"/>
      <c r="AL5299" s="2"/>
    </row>
    <row r="5300" spans="1:38" x14ac:dyDescent="0.25">
      <c r="A5300" s="77" t="s">
        <v>772</v>
      </c>
      <c r="B5300" s="64" t="s">
        <v>0</v>
      </c>
      <c r="C5300" s="64" t="s">
        <v>10</v>
      </c>
      <c r="D5300" s="64" t="s">
        <v>1</v>
      </c>
      <c r="E5300" s="64" t="s">
        <v>11</v>
      </c>
      <c r="F5300" s="65" t="s">
        <v>12</v>
      </c>
      <c r="G5300" s="66"/>
      <c r="H5300" s="64"/>
      <c r="I5300" s="65" t="s">
        <v>13</v>
      </c>
      <c r="J5300" s="66"/>
      <c r="K5300" s="64"/>
      <c r="L5300" s="67" t="s">
        <v>14</v>
      </c>
      <c r="O5300" s="2"/>
      <c r="R5300" s="25"/>
      <c r="S5300" s="51"/>
      <c r="T5300" s="25"/>
      <c r="X5300" s="44"/>
      <c r="AC5300" s="7"/>
      <c r="AI5300" s="30"/>
      <c r="AL5300" s="2"/>
    </row>
    <row r="5301" spans="1:38" x14ac:dyDescent="0.25">
      <c r="A5301" s="68" t="s">
        <v>16</v>
      </c>
      <c r="B5301" s="69">
        <f>PRODUCT(B7804)</f>
        <v>1</v>
      </c>
      <c r="C5301" s="69">
        <f t="shared" ref="C5301:L5304" si="2271">PRODUCT(C7804)</f>
        <v>0</v>
      </c>
      <c r="D5301" s="69">
        <f t="shared" si="2271"/>
        <v>0</v>
      </c>
      <c r="E5301" s="69">
        <f t="shared" si="2271"/>
        <v>1</v>
      </c>
      <c r="F5301" s="69">
        <f t="shared" si="2271"/>
        <v>1</v>
      </c>
      <c r="G5301" s="70" t="s">
        <v>6</v>
      </c>
      <c r="H5301" s="69">
        <f t="shared" si="2271"/>
        <v>15</v>
      </c>
      <c r="I5301" s="69">
        <f t="shared" si="2271"/>
        <v>0</v>
      </c>
      <c r="J5301" s="70" t="s">
        <v>6</v>
      </c>
      <c r="K5301" s="69">
        <f t="shared" si="2271"/>
        <v>3</v>
      </c>
      <c r="L5301" s="71">
        <f t="shared" si="2271"/>
        <v>363</v>
      </c>
      <c r="M5301" s="8"/>
      <c r="N5301" s="38"/>
      <c r="O5301" s="2"/>
      <c r="R5301" s="25"/>
      <c r="S5301" s="51"/>
      <c r="T5301" s="25"/>
      <c r="X5301" s="44"/>
      <c r="AC5301" s="7"/>
      <c r="AI5301" s="30"/>
      <c r="AL5301" s="2"/>
    </row>
    <row r="5302" spans="1:38" x14ac:dyDescent="0.25">
      <c r="A5302" s="68" t="s">
        <v>439</v>
      </c>
      <c r="B5302" s="69">
        <f>PRODUCT(B7805)</f>
        <v>0</v>
      </c>
      <c r="C5302" s="69">
        <f t="shared" si="2271"/>
        <v>0</v>
      </c>
      <c r="D5302" s="69">
        <f t="shared" si="2271"/>
        <v>0</v>
      </c>
      <c r="E5302" s="69">
        <f t="shared" si="2271"/>
        <v>0</v>
      </c>
      <c r="F5302" s="69">
        <f t="shared" si="2271"/>
        <v>0</v>
      </c>
      <c r="G5302" s="70" t="s">
        <v>6</v>
      </c>
      <c r="H5302" s="69">
        <f t="shared" si="2271"/>
        <v>0</v>
      </c>
      <c r="I5302" s="69">
        <f t="shared" si="2271"/>
        <v>0</v>
      </c>
      <c r="J5302" s="70" t="s">
        <v>6</v>
      </c>
      <c r="K5302" s="69">
        <f t="shared" si="2271"/>
        <v>0</v>
      </c>
      <c r="L5302" s="71">
        <f t="shared" si="2271"/>
        <v>0</v>
      </c>
      <c r="M5302" s="8"/>
      <c r="N5302" s="38"/>
      <c r="O5302" s="2"/>
      <c r="R5302" s="25"/>
      <c r="S5302" s="51"/>
      <c r="T5302" s="25"/>
      <c r="X5302" s="44"/>
      <c r="AC5302" s="7"/>
      <c r="AI5302" s="30"/>
      <c r="AL5302" s="2"/>
    </row>
    <row r="5303" spans="1:38" x14ac:dyDescent="0.25">
      <c r="A5303" s="68" t="s">
        <v>440</v>
      </c>
      <c r="B5303" s="69">
        <f>PRODUCT(B7806)</f>
        <v>0</v>
      </c>
      <c r="C5303" s="69">
        <f t="shared" si="2271"/>
        <v>0</v>
      </c>
      <c r="D5303" s="69">
        <f t="shared" si="2271"/>
        <v>0</v>
      </c>
      <c r="E5303" s="69">
        <f t="shared" si="2271"/>
        <v>0</v>
      </c>
      <c r="F5303" s="69">
        <f t="shared" si="2271"/>
        <v>0</v>
      </c>
      <c r="G5303" s="70" t="s">
        <v>6</v>
      </c>
      <c r="H5303" s="69">
        <f t="shared" si="2271"/>
        <v>0</v>
      </c>
      <c r="I5303" s="69">
        <f t="shared" si="2271"/>
        <v>0</v>
      </c>
      <c r="J5303" s="70" t="s">
        <v>6</v>
      </c>
      <c r="K5303" s="69">
        <f t="shared" si="2271"/>
        <v>0</v>
      </c>
      <c r="L5303" s="71">
        <f t="shared" si="2271"/>
        <v>0</v>
      </c>
      <c r="M5303" s="8"/>
      <c r="N5303" s="38"/>
      <c r="O5303" s="2"/>
      <c r="R5303" s="25"/>
      <c r="S5303" s="51"/>
      <c r="T5303" s="25"/>
      <c r="X5303" s="44"/>
      <c r="AC5303" s="7"/>
      <c r="AI5303" s="30"/>
      <c r="AL5303" s="2"/>
    </row>
    <row r="5304" spans="1:38" x14ac:dyDescent="0.25">
      <c r="A5304" s="68" t="s">
        <v>17</v>
      </c>
      <c r="B5304" s="69">
        <f>PRODUCT(B7807)</f>
        <v>1</v>
      </c>
      <c r="C5304" s="69">
        <f t="shared" si="2271"/>
        <v>0</v>
      </c>
      <c r="D5304" s="69">
        <f t="shared" si="2271"/>
        <v>0</v>
      </c>
      <c r="E5304" s="69">
        <f t="shared" si="2271"/>
        <v>1</v>
      </c>
      <c r="F5304" s="69">
        <f t="shared" si="2271"/>
        <v>1</v>
      </c>
      <c r="G5304" s="70" t="s">
        <v>6</v>
      </c>
      <c r="H5304" s="69">
        <f t="shared" si="2271"/>
        <v>15</v>
      </c>
      <c r="I5304" s="69">
        <f t="shared" si="2271"/>
        <v>0</v>
      </c>
      <c r="J5304" s="70" t="s">
        <v>6</v>
      </c>
      <c r="K5304" s="69">
        <f t="shared" si="2271"/>
        <v>3</v>
      </c>
      <c r="L5304" s="71">
        <f t="shared" si="2271"/>
        <v>363</v>
      </c>
      <c r="M5304" s="8"/>
      <c r="N5304" s="38"/>
      <c r="O5304" s="2"/>
      <c r="R5304" s="25"/>
      <c r="S5304" s="51"/>
      <c r="T5304" s="25"/>
      <c r="X5304" s="44"/>
      <c r="AC5304" s="7"/>
      <c r="AI5304" s="30"/>
      <c r="AL5304" s="2"/>
    </row>
    <row r="5305" spans="1:38" x14ac:dyDescent="0.25">
      <c r="A5305" s="72" t="s">
        <v>18</v>
      </c>
      <c r="B5305" s="73"/>
      <c r="C5305" s="73"/>
      <c r="D5305" s="73"/>
      <c r="E5305" s="73"/>
      <c r="F5305" s="74">
        <f>PRODUCT(F5304/B5304)</f>
        <v>1</v>
      </c>
      <c r="G5305" s="75" t="s">
        <v>6</v>
      </c>
      <c r="H5305" s="74">
        <f>PRODUCT(H5304/B5304)</f>
        <v>15</v>
      </c>
      <c r="I5305" s="73"/>
      <c r="J5305" s="73"/>
      <c r="K5305" s="73"/>
      <c r="L5305" s="76"/>
      <c r="M5305" s="55"/>
      <c r="N5305" s="40"/>
      <c r="O5305" s="2"/>
      <c r="R5305" s="25"/>
      <c r="S5305" s="51"/>
      <c r="T5305" s="25"/>
      <c r="X5305" s="44"/>
      <c r="AC5305" s="7"/>
      <c r="AI5305" s="30"/>
      <c r="AL5305" s="2"/>
    </row>
    <row r="5306" spans="1:38" x14ac:dyDescent="0.25">
      <c r="B5306" s="10"/>
      <c r="C5306" s="10"/>
      <c r="D5306" s="10"/>
      <c r="E5306" s="10"/>
      <c r="F5306" s="55"/>
      <c r="G5306" s="11"/>
      <c r="H5306" s="55"/>
      <c r="I5306" s="10"/>
      <c r="J5306" s="10"/>
      <c r="K5306" s="10"/>
      <c r="L5306" s="8"/>
      <c r="M5306" s="55"/>
      <c r="N5306" s="40"/>
      <c r="O5306" s="2"/>
      <c r="R5306" s="25"/>
      <c r="S5306" s="51"/>
      <c r="T5306" s="25"/>
      <c r="X5306" s="44"/>
      <c r="AC5306" s="7"/>
      <c r="AI5306" s="30"/>
      <c r="AL5306" s="2"/>
    </row>
    <row r="5307" spans="1:38" x14ac:dyDescent="0.25">
      <c r="A5307" s="63" t="s">
        <v>771</v>
      </c>
      <c r="B5307" s="64"/>
      <c r="C5307" s="64"/>
      <c r="D5307" s="64"/>
      <c r="E5307" s="64"/>
      <c r="F5307" s="64"/>
      <c r="G5307" s="64"/>
      <c r="H5307" s="64"/>
      <c r="I5307" s="64"/>
      <c r="J5307" s="64"/>
      <c r="K5307" s="64"/>
      <c r="L5307" s="67"/>
      <c r="O5307" s="2"/>
      <c r="R5307" s="25"/>
      <c r="S5307" s="51"/>
      <c r="T5307" s="25"/>
      <c r="X5307" s="44"/>
      <c r="AC5307" s="7"/>
      <c r="AI5307" s="30"/>
      <c r="AL5307" s="2"/>
    </row>
    <row r="5308" spans="1:38" x14ac:dyDescent="0.25">
      <c r="A5308" s="68" t="s">
        <v>24</v>
      </c>
      <c r="B5308" s="69" t="s">
        <v>0</v>
      </c>
      <c r="C5308" s="69" t="s">
        <v>10</v>
      </c>
      <c r="D5308" s="69" t="s">
        <v>1</v>
      </c>
      <c r="E5308" s="69" t="s">
        <v>11</v>
      </c>
      <c r="F5308" s="78" t="s">
        <v>12</v>
      </c>
      <c r="G5308" s="70"/>
      <c r="H5308" s="69"/>
      <c r="I5308" s="78" t="s">
        <v>13</v>
      </c>
      <c r="J5308" s="70"/>
      <c r="K5308" s="69"/>
      <c r="L5308" s="71" t="s">
        <v>14</v>
      </c>
      <c r="O5308" s="2"/>
      <c r="R5308" s="25"/>
      <c r="S5308" s="51"/>
      <c r="T5308" s="25"/>
      <c r="X5308" s="44"/>
      <c r="AC5308" s="7"/>
      <c r="AI5308" s="30"/>
      <c r="AL5308" s="2"/>
    </row>
    <row r="5309" spans="1:38" x14ac:dyDescent="0.25">
      <c r="A5309" s="68" t="s">
        <v>16</v>
      </c>
      <c r="B5309" s="69">
        <f>PRODUCT(B5294+B5301)</f>
        <v>2</v>
      </c>
      <c r="C5309" s="69">
        <f>PRODUCT(C5294+E5301)</f>
        <v>2</v>
      </c>
      <c r="D5309" s="69">
        <f>PRODUCT(D5294+D5301)</f>
        <v>0</v>
      </c>
      <c r="E5309" s="69">
        <f>PRODUCT(E5294+C5301)</f>
        <v>0</v>
      </c>
      <c r="F5309" s="69">
        <f>PRODUCT(F5294+H5301)</f>
        <v>31</v>
      </c>
      <c r="G5309" s="70" t="s">
        <v>6</v>
      </c>
      <c r="H5309" s="69">
        <f>PRODUCT(H5294+F5301)</f>
        <v>1</v>
      </c>
      <c r="I5309" s="69">
        <f>PRODUCT(I5294+K5301)</f>
        <v>6</v>
      </c>
      <c r="J5309" s="70" t="s">
        <v>6</v>
      </c>
      <c r="K5309" s="69">
        <f>PRODUCT(K5294+I5301)</f>
        <v>0</v>
      </c>
      <c r="L5309" s="71">
        <f>PRODUCT(((B5294*L5294)+B5301*L5301))/B5309</f>
        <v>387.5</v>
      </c>
      <c r="M5309" s="8"/>
      <c r="N5309" s="38"/>
      <c r="O5309" s="2"/>
      <c r="R5309" s="25"/>
      <c r="S5309" s="51"/>
      <c r="T5309" s="25"/>
      <c r="X5309" s="44"/>
      <c r="AC5309" s="7"/>
      <c r="AI5309" s="30"/>
      <c r="AL5309" s="2"/>
    </row>
    <row r="5310" spans="1:38" x14ac:dyDescent="0.25">
      <c r="A5310" s="68" t="s">
        <v>439</v>
      </c>
      <c r="B5310" s="69">
        <f>PRODUCT(B5295+B5302)</f>
        <v>0</v>
      </c>
      <c r="C5310" s="69">
        <f>PRODUCT(C5295+E5302)</f>
        <v>0</v>
      </c>
      <c r="D5310" s="69">
        <f>PRODUCT(D5295+D5302)</f>
        <v>0</v>
      </c>
      <c r="E5310" s="69">
        <f>PRODUCT(E5295+C5302)</f>
        <v>0</v>
      </c>
      <c r="F5310" s="69">
        <f>PRODUCT(F5295+H5302)</f>
        <v>0</v>
      </c>
      <c r="G5310" s="70" t="s">
        <v>6</v>
      </c>
      <c r="H5310" s="69">
        <f>PRODUCT(H5295+F5302)</f>
        <v>0</v>
      </c>
      <c r="I5310" s="69">
        <f>PRODUCT(I5295+K5302)</f>
        <v>0</v>
      </c>
      <c r="J5310" s="70" t="s">
        <v>6</v>
      </c>
      <c r="K5310" s="69">
        <f>PRODUCT(K5295+I5302)</f>
        <v>0</v>
      </c>
      <c r="L5310" s="71">
        <v>0</v>
      </c>
      <c r="M5310" s="8"/>
      <c r="N5310" s="38"/>
      <c r="O5310" s="2"/>
      <c r="R5310" s="25"/>
      <c r="S5310" s="51"/>
      <c r="T5310" s="25"/>
      <c r="X5310" s="44"/>
      <c r="AC5310" s="7"/>
      <c r="AI5310" s="30"/>
      <c r="AL5310" s="2"/>
    </row>
    <row r="5311" spans="1:38" x14ac:dyDescent="0.25">
      <c r="A5311" s="68" t="s">
        <v>440</v>
      </c>
      <c r="B5311" s="69">
        <f>PRODUCT(B5296+B5303)</f>
        <v>0</v>
      </c>
      <c r="C5311" s="69">
        <f>PRODUCT(C5296+E5303)</f>
        <v>0</v>
      </c>
      <c r="D5311" s="69">
        <f>PRODUCT(D5296+D5303)</f>
        <v>0</v>
      </c>
      <c r="E5311" s="69">
        <f>PRODUCT(E5296+C5303)</f>
        <v>0</v>
      </c>
      <c r="F5311" s="69">
        <f>PRODUCT(F5296+H5303)</f>
        <v>0</v>
      </c>
      <c r="G5311" s="70" t="s">
        <v>6</v>
      </c>
      <c r="H5311" s="69">
        <f>PRODUCT(H5296+F5303)</f>
        <v>0</v>
      </c>
      <c r="I5311" s="69">
        <f>PRODUCT(I5296+K5303)</f>
        <v>0</v>
      </c>
      <c r="J5311" s="70" t="s">
        <v>6</v>
      </c>
      <c r="K5311" s="69">
        <f>PRODUCT(K5296+I5303)</f>
        <v>0</v>
      </c>
      <c r="L5311" s="71">
        <v>0</v>
      </c>
      <c r="M5311" s="8"/>
      <c r="N5311" s="38"/>
      <c r="O5311" s="2"/>
      <c r="R5311" s="25"/>
      <c r="S5311" s="51"/>
      <c r="T5311" s="25"/>
      <c r="X5311" s="44"/>
      <c r="AC5311" s="7"/>
      <c r="AI5311" s="30"/>
      <c r="AL5311" s="2"/>
    </row>
    <row r="5312" spans="1:38" x14ac:dyDescent="0.25">
      <c r="A5312" s="68" t="s">
        <v>17</v>
      </c>
      <c r="B5312" s="69">
        <f>PRODUCT(B5297+B5304)</f>
        <v>2</v>
      </c>
      <c r="C5312" s="69">
        <f>PRODUCT(C5297+E5304)</f>
        <v>2</v>
      </c>
      <c r="D5312" s="69">
        <f>PRODUCT(D5297+D5304)</f>
        <v>0</v>
      </c>
      <c r="E5312" s="69">
        <f>PRODUCT(E5297+C5304)</f>
        <v>0</v>
      </c>
      <c r="F5312" s="69">
        <f>PRODUCT(F5297+H5304)</f>
        <v>31</v>
      </c>
      <c r="G5312" s="70" t="s">
        <v>6</v>
      </c>
      <c r="H5312" s="69">
        <f>PRODUCT(H5297+F5304)</f>
        <v>1</v>
      </c>
      <c r="I5312" s="69">
        <f>PRODUCT(I5297+K5304)</f>
        <v>6</v>
      </c>
      <c r="J5312" s="70" t="s">
        <v>6</v>
      </c>
      <c r="K5312" s="69">
        <f>PRODUCT(K5297+I5304)</f>
        <v>0</v>
      </c>
      <c r="L5312" s="71">
        <f>PRODUCT(((B5297*L5297)+B5304*L5304))/B5312</f>
        <v>387.5</v>
      </c>
      <c r="M5312" s="8"/>
      <c r="N5312" s="38"/>
      <c r="O5312" s="2"/>
      <c r="R5312" s="25"/>
      <c r="S5312" s="51"/>
      <c r="T5312" s="25"/>
      <c r="X5312" s="44"/>
      <c r="AC5312" s="7"/>
      <c r="AI5312" s="30"/>
      <c r="AL5312" s="2"/>
    </row>
    <row r="5313" spans="1:40" x14ac:dyDescent="0.25">
      <c r="A5313" s="72" t="s">
        <v>18</v>
      </c>
      <c r="B5313" s="73"/>
      <c r="C5313" s="73"/>
      <c r="D5313" s="73"/>
      <c r="E5313" s="73"/>
      <c r="F5313" s="74">
        <f>PRODUCT(F5312/B5312)</f>
        <v>15.5</v>
      </c>
      <c r="G5313" s="74" t="s">
        <v>6</v>
      </c>
      <c r="H5313" s="74">
        <f>PRODUCT(H5312/B5312)</f>
        <v>0.5</v>
      </c>
      <c r="I5313" s="86"/>
      <c r="J5313" s="86"/>
      <c r="K5313" s="86"/>
      <c r="L5313" s="76"/>
      <c r="M5313" s="55"/>
      <c r="N5313" s="40"/>
      <c r="O5313" s="2"/>
      <c r="R5313" s="25"/>
      <c r="S5313" s="51"/>
      <c r="T5313" s="25"/>
      <c r="X5313" s="44"/>
      <c r="AC5313" s="7"/>
      <c r="AI5313" s="30"/>
      <c r="AL5313" s="2"/>
    </row>
    <row r="5314" spans="1:40" x14ac:dyDescent="0.25">
      <c r="A5314" s="7"/>
      <c r="B5314" s="10"/>
      <c r="C5314" s="10"/>
      <c r="D5314" s="10"/>
      <c r="E5314" s="10"/>
      <c r="F5314" s="10"/>
      <c r="G5314" s="10"/>
      <c r="H5314" s="10"/>
      <c r="I5314" s="10"/>
      <c r="J5314" s="10"/>
      <c r="K5314" s="10"/>
      <c r="L5314" s="54"/>
      <c r="M5314" s="55"/>
      <c r="N5314" s="40"/>
      <c r="O5314" s="2"/>
      <c r="R5314" s="25"/>
      <c r="S5314" s="51"/>
      <c r="T5314" s="25"/>
      <c r="X5314" s="44"/>
      <c r="AC5314" s="7"/>
      <c r="AI5314" s="30"/>
      <c r="AL5314" s="2"/>
    </row>
    <row r="5315" spans="1:40" x14ac:dyDescent="0.25">
      <c r="A5315" s="7"/>
      <c r="B5315" s="10"/>
      <c r="C5315" s="10"/>
      <c r="D5315" s="10"/>
      <c r="E5315" s="10"/>
      <c r="F5315" s="10" t="s">
        <v>551</v>
      </c>
      <c r="G5315" s="10"/>
      <c r="H5315" s="10"/>
      <c r="I5315" s="10"/>
      <c r="J5315" s="10"/>
      <c r="K5315" s="10"/>
      <c r="L5315" s="10"/>
      <c r="M5315" s="55"/>
      <c r="N5315" s="40"/>
      <c r="O5315" s="2"/>
      <c r="R5315" s="25"/>
      <c r="S5315" s="51"/>
      <c r="T5315" s="25"/>
      <c r="X5315" s="44"/>
      <c r="AC5315" s="7"/>
      <c r="AI5315" s="30"/>
      <c r="AL5315" s="2"/>
    </row>
    <row r="5316" spans="1:40" x14ac:dyDescent="0.25">
      <c r="A5316" s="7"/>
      <c r="B5316" s="10"/>
      <c r="C5316" s="10"/>
      <c r="D5316" s="10"/>
      <c r="E5316" s="10"/>
      <c r="F5316" s="10" t="s">
        <v>433</v>
      </c>
      <c r="G5316" s="10"/>
      <c r="H5316" s="10"/>
      <c r="I5316" s="10"/>
      <c r="J5316" s="10"/>
      <c r="K5316" s="10"/>
      <c r="L5316" s="57">
        <f>PRODUCT(C5297/B5297)</f>
        <v>1</v>
      </c>
      <c r="M5316" s="55"/>
      <c r="N5316" s="40"/>
      <c r="O5316" s="2"/>
      <c r="R5316" s="25"/>
      <c r="S5316" s="51"/>
      <c r="T5316" s="25"/>
      <c r="X5316" s="44"/>
      <c r="AC5316" s="7"/>
      <c r="AI5316" s="30"/>
      <c r="AL5316" s="2"/>
    </row>
    <row r="5317" spans="1:40" x14ac:dyDescent="0.25">
      <c r="A5317" s="7"/>
      <c r="B5317" s="10"/>
      <c r="C5317" s="10"/>
      <c r="D5317" s="10"/>
      <c r="E5317" s="10"/>
      <c r="F5317" s="10" t="s">
        <v>434</v>
      </c>
      <c r="G5317" s="10"/>
      <c r="H5317" s="10"/>
      <c r="I5317" s="10"/>
      <c r="J5317" s="10"/>
      <c r="K5317" s="10"/>
      <c r="L5317" s="57">
        <f>PRODUCT(E5304/B5304)</f>
        <v>1</v>
      </c>
      <c r="M5317" s="55"/>
      <c r="N5317" s="40"/>
      <c r="O5317" s="2"/>
      <c r="R5317" s="25"/>
      <c r="S5317" s="51"/>
      <c r="T5317" s="25"/>
      <c r="X5317" s="44"/>
      <c r="AC5317" s="7"/>
      <c r="AI5317" s="30"/>
      <c r="AL5317" s="2"/>
    </row>
    <row r="5318" spans="1:40" x14ac:dyDescent="0.25">
      <c r="A5318" s="7"/>
      <c r="B5318" s="10"/>
      <c r="C5318" s="10"/>
      <c r="D5318" s="10"/>
      <c r="E5318" s="10"/>
      <c r="F5318" s="10" t="s">
        <v>435</v>
      </c>
      <c r="G5318" s="10"/>
      <c r="H5318" s="10"/>
      <c r="I5318" s="10"/>
      <c r="J5318" s="10"/>
      <c r="K5318" s="10"/>
      <c r="L5318" s="57">
        <f>PRODUCT(C5312/B5312)</f>
        <v>1</v>
      </c>
      <c r="M5318" s="55"/>
      <c r="N5318" s="40"/>
      <c r="O5318" s="2"/>
      <c r="R5318" s="25"/>
      <c r="S5318" s="51"/>
      <c r="T5318" s="25"/>
      <c r="X5318" s="44"/>
      <c r="AC5318" s="7"/>
      <c r="AI5318" s="30"/>
      <c r="AL5318" s="2"/>
    </row>
    <row r="5319" spans="1:40" x14ac:dyDescent="0.25">
      <c r="A5319" s="7"/>
      <c r="B5319" s="10"/>
      <c r="C5319" s="10"/>
      <c r="D5319" s="10"/>
      <c r="E5319" s="10"/>
      <c r="F5319" s="10"/>
      <c r="G5319" s="10"/>
      <c r="H5319" s="10"/>
      <c r="I5319" s="10"/>
      <c r="J5319" s="10"/>
      <c r="K5319" s="10"/>
      <c r="L5319" s="54"/>
      <c r="R5319" s="10" t="s">
        <v>25</v>
      </c>
      <c r="AC5319" s="10" t="s">
        <v>3</v>
      </c>
      <c r="AD5319" s="3">
        <f>SUM(AD5320:AD5321)</f>
        <v>0</v>
      </c>
      <c r="AE5319" s="3">
        <f>SUM(AE5320:AE5321)</f>
        <v>0</v>
      </c>
      <c r="AF5319" s="3">
        <f>SUM(AF5320:AF5321)</f>
        <v>0</v>
      </c>
      <c r="AG5319" s="3">
        <f>SUM(AG5320:AG5321)</f>
        <v>0</v>
      </c>
      <c r="AH5319" s="3">
        <f>SUM(AH5320:AH5321)</f>
        <v>0</v>
      </c>
      <c r="AJ5319" s="3">
        <f>SUM(AJ5320:AJ5321)</f>
        <v>0</v>
      </c>
      <c r="AK5319" s="3">
        <f>SUM(AK5320:AK5321)</f>
        <v>0</v>
      </c>
      <c r="AL5319" s="3">
        <f>SUM(AL5320:AL5321)</f>
        <v>0</v>
      </c>
      <c r="AN5319" s="3">
        <f>SUM(AN5320:AN5321)</f>
        <v>0</v>
      </c>
    </row>
    <row r="5320" spans="1:40" x14ac:dyDescent="0.25">
      <c r="A5320" s="7"/>
      <c r="B5320" s="10"/>
      <c r="C5320" s="10"/>
      <c r="D5320" s="10"/>
      <c r="E5320" s="10"/>
      <c r="F5320" s="10"/>
      <c r="G5320" s="10"/>
      <c r="H5320" s="10"/>
      <c r="I5320" s="10"/>
      <c r="J5320" s="10"/>
      <c r="K5320" s="10"/>
      <c r="L5320" s="54"/>
      <c r="O5320" s="2"/>
      <c r="R5320" s="7"/>
      <c r="T5320" s="7"/>
      <c r="AC5320" s="7"/>
      <c r="AD5320" s="7"/>
      <c r="AE5320" s="7"/>
      <c r="AF5320" s="7"/>
      <c r="AG5320" s="7"/>
      <c r="AH5320" s="7"/>
      <c r="AI5320" s="7"/>
      <c r="AJ5320" s="7"/>
      <c r="AK5320" s="7"/>
      <c r="AN5320" s="7"/>
    </row>
    <row r="5321" spans="1:40" x14ac:dyDescent="0.25">
      <c r="A5321" s="7"/>
      <c r="B5321" s="10"/>
      <c r="C5321" s="10"/>
      <c r="D5321" s="10"/>
      <c r="E5321" s="10"/>
      <c r="F5321" s="10"/>
      <c r="G5321" s="10"/>
      <c r="H5321" s="10"/>
      <c r="I5321" s="10"/>
      <c r="J5321" s="10"/>
      <c r="K5321" s="10"/>
      <c r="L5321" s="54"/>
      <c r="O5321" s="2"/>
      <c r="R5321" s="7"/>
      <c r="T5321" s="7"/>
      <c r="AC5321" s="7"/>
      <c r="AD5321" s="7"/>
      <c r="AE5321" s="7"/>
      <c r="AF5321" s="7"/>
      <c r="AG5321" s="7"/>
      <c r="AH5321" s="7"/>
      <c r="AI5321" s="7"/>
      <c r="AJ5321" s="7"/>
      <c r="AK5321" s="7"/>
      <c r="AN5321" s="7"/>
    </row>
    <row r="5322" spans="1:40" x14ac:dyDescent="0.25">
      <c r="A5322" s="7"/>
      <c r="B5322" s="10"/>
      <c r="C5322" s="10"/>
      <c r="D5322" s="10"/>
      <c r="E5322" s="10"/>
      <c r="F5322" s="10"/>
      <c r="G5322" s="10"/>
      <c r="H5322" s="10"/>
      <c r="I5322" s="10"/>
      <c r="J5322" s="10"/>
      <c r="K5322" s="10"/>
      <c r="L5322" s="54"/>
      <c r="O5322" s="2"/>
      <c r="R5322" s="10" t="s">
        <v>32</v>
      </c>
      <c r="T5322" s="7"/>
      <c r="AC5322" s="10" t="s">
        <v>4</v>
      </c>
      <c r="AD5322" s="3">
        <f>SUM(AD5323:AD5325)</f>
        <v>0</v>
      </c>
      <c r="AE5322" s="3">
        <f t="shared" ref="AE5322:AL5322" si="2272">SUM(AE5323:AE5325)</f>
        <v>0</v>
      </c>
      <c r="AF5322" s="3">
        <f t="shared" si="2272"/>
        <v>0</v>
      </c>
      <c r="AG5322" s="3">
        <f t="shared" si="2272"/>
        <v>0</v>
      </c>
      <c r="AH5322" s="3">
        <f t="shared" si="2272"/>
        <v>0</v>
      </c>
      <c r="AI5322" s="7"/>
      <c r="AJ5322" s="3">
        <f t="shared" si="2272"/>
        <v>0</v>
      </c>
      <c r="AK5322" s="3">
        <v>0</v>
      </c>
      <c r="AL5322" s="3">
        <f t="shared" si="2272"/>
        <v>0</v>
      </c>
      <c r="AN5322" s="3">
        <v>0</v>
      </c>
    </row>
    <row r="5323" spans="1:40" x14ac:dyDescent="0.25">
      <c r="A5323" s="7"/>
      <c r="B5323" s="10"/>
      <c r="C5323" s="10"/>
      <c r="D5323" s="10"/>
      <c r="E5323" s="10"/>
      <c r="F5323" s="10"/>
      <c r="G5323" s="10"/>
      <c r="H5323" s="10"/>
      <c r="I5323" s="10"/>
      <c r="J5323" s="10"/>
      <c r="K5323" s="10"/>
      <c r="L5323" s="54"/>
      <c r="O5323" s="2"/>
      <c r="R5323" s="7"/>
      <c r="T5323" s="7"/>
      <c r="AC5323" s="10"/>
      <c r="AD5323" s="3"/>
      <c r="AE5323" s="3"/>
      <c r="AF5323" s="3"/>
      <c r="AG5323" s="3"/>
      <c r="AH5323" s="3"/>
      <c r="AI5323" s="7"/>
      <c r="AJ5323" s="3"/>
      <c r="AK5323" s="3"/>
      <c r="AL5323" s="3"/>
      <c r="AN5323" s="3"/>
    </row>
    <row r="5324" spans="1:40" x14ac:dyDescent="0.25">
      <c r="A5324" s="7"/>
      <c r="B5324" s="10"/>
      <c r="C5324" s="10"/>
      <c r="D5324" s="10"/>
      <c r="E5324" s="10"/>
      <c r="F5324" s="10"/>
      <c r="G5324" s="10"/>
      <c r="H5324" s="10"/>
      <c r="I5324" s="10"/>
      <c r="J5324" s="10"/>
      <c r="K5324" s="10"/>
      <c r="L5324" s="54"/>
      <c r="O5324" s="2"/>
      <c r="R5324" s="7"/>
      <c r="T5324" s="7"/>
      <c r="AC5324" s="10"/>
      <c r="AD5324" s="3"/>
      <c r="AE5324" s="3"/>
      <c r="AF5324" s="3"/>
      <c r="AG5324" s="3"/>
      <c r="AH5324" s="3"/>
      <c r="AI5324" s="7"/>
      <c r="AJ5324" s="3"/>
      <c r="AK5324" s="3"/>
      <c r="AL5324" s="3"/>
      <c r="AN5324" s="3"/>
    </row>
    <row r="5325" spans="1:40" x14ac:dyDescent="0.25">
      <c r="A5325" s="7"/>
      <c r="B5325" s="10"/>
      <c r="C5325" s="10"/>
      <c r="D5325" s="10"/>
      <c r="E5325" s="10"/>
      <c r="F5325" s="10"/>
      <c r="G5325" s="10"/>
      <c r="H5325" s="10"/>
      <c r="I5325" s="10"/>
      <c r="J5325" s="10"/>
      <c r="K5325" s="10"/>
      <c r="L5325" s="54"/>
      <c r="O5325" s="2"/>
      <c r="R5325" s="7"/>
      <c r="T5325" s="7"/>
      <c r="AC5325" s="10"/>
      <c r="AD5325" s="3"/>
      <c r="AE5325" s="3"/>
      <c r="AF5325" s="3"/>
      <c r="AG5325" s="3"/>
      <c r="AH5325" s="3"/>
      <c r="AI5325" s="7"/>
      <c r="AJ5325" s="3"/>
      <c r="AK5325" s="3"/>
      <c r="AL5325" s="3"/>
      <c r="AN5325" s="3"/>
    </row>
    <row r="5326" spans="1:40" x14ac:dyDescent="0.25">
      <c r="A5326" s="7"/>
      <c r="B5326" s="10"/>
      <c r="C5326" s="10"/>
      <c r="D5326" s="10"/>
      <c r="E5326" s="10"/>
      <c r="F5326" s="10"/>
      <c r="G5326" s="10"/>
      <c r="H5326" s="10"/>
      <c r="I5326" s="10"/>
      <c r="J5326" s="10"/>
      <c r="K5326" s="10"/>
      <c r="L5326" s="54"/>
      <c r="O5326" s="2"/>
      <c r="R5326" s="7"/>
      <c r="T5326" s="7"/>
      <c r="AC5326" s="10"/>
      <c r="AD5326" s="3"/>
      <c r="AE5326" s="3"/>
      <c r="AF5326" s="3"/>
      <c r="AG5326" s="3"/>
      <c r="AH5326" s="3"/>
      <c r="AI5326" s="7"/>
      <c r="AJ5326" s="3"/>
      <c r="AK5326" s="3"/>
      <c r="AL5326" s="3"/>
      <c r="AN5326" s="3"/>
    </row>
    <row r="5327" spans="1:40" x14ac:dyDescent="0.25">
      <c r="L5327" s="8"/>
      <c r="M5327" s="3" t="s">
        <v>7</v>
      </c>
      <c r="R5327" s="6" t="s">
        <v>8</v>
      </c>
      <c r="AC5327" s="10" t="s">
        <v>2</v>
      </c>
      <c r="AD5327" s="3">
        <f>SUM(AD5328:AD5353)</f>
        <v>1</v>
      </c>
      <c r="AE5327" s="3">
        <f>SUM(AE5328:AE5353)</f>
        <v>1</v>
      </c>
      <c r="AF5327" s="3">
        <f>SUM(AF5328:AF5353)</f>
        <v>0</v>
      </c>
      <c r="AG5327" s="3">
        <f>SUM(AG5328:AG5353)</f>
        <v>0</v>
      </c>
      <c r="AH5327" s="3">
        <f>SUM(AH5328:AH5353)</f>
        <v>12</v>
      </c>
      <c r="AJ5327" s="3">
        <f>SUM(AJ5328:AJ5353)</f>
        <v>1</v>
      </c>
      <c r="AK5327" s="3">
        <f>SUM(AK5328:AK5353)</f>
        <v>3</v>
      </c>
      <c r="AL5327" s="3">
        <f>SUM(AL5328:AL5353)</f>
        <v>451</v>
      </c>
      <c r="AM5327" s="3">
        <f>PRODUCT(AL5327+AL5354+AL5357)</f>
        <v>2058</v>
      </c>
      <c r="AN5327" s="3">
        <f>SUM(AN5328:AN5353)</f>
        <v>0</v>
      </c>
    </row>
    <row r="5328" spans="1:40" x14ac:dyDescent="0.25">
      <c r="A5328" s="63" t="s">
        <v>697</v>
      </c>
      <c r="B5328" s="64" t="s">
        <v>0</v>
      </c>
      <c r="C5328" s="64" t="s">
        <v>10</v>
      </c>
      <c r="D5328" s="64" t="s">
        <v>1</v>
      </c>
      <c r="E5328" s="64" t="s">
        <v>11</v>
      </c>
      <c r="F5328" s="65" t="s">
        <v>12</v>
      </c>
      <c r="G5328" s="66"/>
      <c r="H5328" s="64"/>
      <c r="I5328" s="65" t="s">
        <v>13</v>
      </c>
      <c r="J5328" s="66"/>
      <c r="K5328" s="64"/>
      <c r="L5328" s="67" t="s">
        <v>14</v>
      </c>
      <c r="M5328" s="3">
        <f>MAX(Y5328:Y5362)</f>
        <v>451</v>
      </c>
      <c r="N5328" s="1"/>
      <c r="O5328" s="15">
        <v>13</v>
      </c>
      <c r="P5328" s="15">
        <v>7</v>
      </c>
      <c r="Q5328" s="15">
        <v>2016</v>
      </c>
      <c r="R5328" s="82" t="s">
        <v>1506</v>
      </c>
      <c r="S5328" s="90" t="s">
        <v>6</v>
      </c>
      <c r="T5328" s="82" t="s">
        <v>782</v>
      </c>
      <c r="U5328" s="15">
        <v>2</v>
      </c>
      <c r="V5328" s="90" t="s">
        <v>6</v>
      </c>
      <c r="W5328" s="15">
        <v>0</v>
      </c>
      <c r="X5328" s="102" t="s">
        <v>365</v>
      </c>
      <c r="Y5328" s="15">
        <v>451</v>
      </c>
      <c r="Z5328" s="15">
        <v>12</v>
      </c>
      <c r="AA5328" s="90" t="s">
        <v>6</v>
      </c>
      <c r="AB5328" s="15">
        <v>1</v>
      </c>
      <c r="AD5328" s="2">
        <f>IF(Q5328&gt;100,1,0)</f>
        <v>1</v>
      </c>
      <c r="AE5328" s="2">
        <f>IF(U5328&gt;W5328,1,0)</f>
        <v>1</v>
      </c>
      <c r="AF5328" s="2">
        <f>IF(U5328=W5328,1,0)*IF(Q5328=0,0,1)</f>
        <v>0</v>
      </c>
      <c r="AG5328" s="2">
        <f>IF(W5328&gt;U5328,1,0)</f>
        <v>0</v>
      </c>
      <c r="AH5328" s="2">
        <f>PRODUCT(Z5328)</f>
        <v>12</v>
      </c>
      <c r="AI5328" s="30" t="s">
        <v>6</v>
      </c>
      <c r="AJ5328" s="2">
        <f>PRODUCT(AB5328)</f>
        <v>1</v>
      </c>
      <c r="AK5328" s="2">
        <v>3</v>
      </c>
      <c r="AL5328" s="2">
        <f t="shared" ref="AL5328" si="2273">PRODUCT(Y5328)</f>
        <v>451</v>
      </c>
      <c r="AN5328" s="2">
        <v>0</v>
      </c>
    </row>
    <row r="5329" spans="1:40" x14ac:dyDescent="0.25">
      <c r="A5329" s="68" t="s">
        <v>16</v>
      </c>
      <c r="B5329" s="69">
        <f>PRODUCT(AD5327)</f>
        <v>1</v>
      </c>
      <c r="C5329" s="69">
        <f>PRODUCT(AE5327)</f>
        <v>1</v>
      </c>
      <c r="D5329" s="69">
        <f>PRODUCT(AF5327)</f>
        <v>0</v>
      </c>
      <c r="E5329" s="69">
        <f>PRODUCT(AG5327)</f>
        <v>0</v>
      </c>
      <c r="F5329" s="69">
        <f>PRODUCT(AH5327)</f>
        <v>12</v>
      </c>
      <c r="G5329" s="70" t="s">
        <v>6</v>
      </c>
      <c r="H5329" s="69">
        <f>PRODUCT(AJ5327)</f>
        <v>1</v>
      </c>
      <c r="I5329" s="69">
        <f>PRODUCT(AK5327)</f>
        <v>3</v>
      </c>
      <c r="J5329" s="70" t="s">
        <v>6</v>
      </c>
      <c r="K5329" s="69">
        <f>PRODUCT(AN5327)</f>
        <v>0</v>
      </c>
      <c r="L5329" s="71">
        <f>PRODUCT(AL5327/B5329)</f>
        <v>451</v>
      </c>
      <c r="M5329" s="8"/>
      <c r="N5329" s="38"/>
      <c r="O5329" s="2"/>
      <c r="R5329" s="7"/>
      <c r="T5329" s="7"/>
      <c r="AC5329" s="7"/>
      <c r="AD5329" s="7"/>
      <c r="AE5329" s="7"/>
      <c r="AF5329" s="7"/>
      <c r="AG5329" s="7"/>
      <c r="AH5329" s="7"/>
      <c r="AI5329" s="7"/>
      <c r="AJ5329" s="7"/>
      <c r="AK5329" s="7"/>
      <c r="AN5329" s="7"/>
    </row>
    <row r="5330" spans="1:40" x14ac:dyDescent="0.25">
      <c r="A5330" s="68" t="s">
        <v>439</v>
      </c>
      <c r="B5330" s="69">
        <f>PRODUCT(AD5354)</f>
        <v>0</v>
      </c>
      <c r="C5330" s="69">
        <f>PRODUCT(AE5354)</f>
        <v>0</v>
      </c>
      <c r="D5330" s="69">
        <f>PRODUCT(AF5354)</f>
        <v>0</v>
      </c>
      <c r="E5330" s="69">
        <f>PRODUCT(AG5354)</f>
        <v>0</v>
      </c>
      <c r="F5330" s="69">
        <f>PRODUCT(AH5354)</f>
        <v>0</v>
      </c>
      <c r="G5330" s="70" t="s">
        <v>6</v>
      </c>
      <c r="H5330" s="69">
        <f>PRODUCT(AJ5354)</f>
        <v>0</v>
      </c>
      <c r="I5330" s="69">
        <f>PRODUCT(AK5354)</f>
        <v>0</v>
      </c>
      <c r="J5330" s="70" t="s">
        <v>6</v>
      </c>
      <c r="K5330" s="69">
        <f>PRODUCT(AN5354)</f>
        <v>0</v>
      </c>
      <c r="L5330" s="71">
        <v>0</v>
      </c>
      <c r="M5330" s="8"/>
      <c r="N5330" s="38"/>
      <c r="O5330" s="2"/>
      <c r="R5330" s="7"/>
      <c r="T5330" s="7"/>
      <c r="AC5330" s="7"/>
      <c r="AD5330" s="7"/>
      <c r="AE5330" s="7"/>
      <c r="AF5330" s="7"/>
      <c r="AG5330" s="7"/>
      <c r="AH5330" s="7"/>
      <c r="AI5330" s="7"/>
      <c r="AJ5330" s="7"/>
      <c r="AK5330" s="7"/>
      <c r="AN5330" s="7"/>
    </row>
    <row r="5331" spans="1:40" x14ac:dyDescent="0.25">
      <c r="A5331" s="68" t="s">
        <v>440</v>
      </c>
      <c r="B5331" s="69">
        <f>PRODUCT(AD5357)</f>
        <v>4</v>
      </c>
      <c r="C5331" s="69">
        <f>PRODUCT(AE5357)</f>
        <v>0</v>
      </c>
      <c r="D5331" s="69">
        <f>PRODUCT(AF5357)</f>
        <v>0</v>
      </c>
      <c r="E5331" s="69">
        <f>PRODUCT(AG5357)</f>
        <v>4</v>
      </c>
      <c r="F5331" s="69">
        <f>PRODUCT(AH5357)</f>
        <v>11</v>
      </c>
      <c r="G5331" s="70" t="s">
        <v>6</v>
      </c>
      <c r="H5331" s="69">
        <f>PRODUCT(AJ5357)</f>
        <v>35</v>
      </c>
      <c r="I5331" s="69">
        <f>PRODUCT(AK5357)</f>
        <v>8</v>
      </c>
      <c r="J5331" s="70" t="s">
        <v>6</v>
      </c>
      <c r="K5331" s="69">
        <f>PRODUCT(AN5357)</f>
        <v>4</v>
      </c>
      <c r="L5331" s="71">
        <f>PRODUCT(AL5357/B5331)</f>
        <v>401.75</v>
      </c>
      <c r="M5331" s="8"/>
      <c r="N5331" s="38"/>
      <c r="O5331" s="2"/>
      <c r="R5331" s="7"/>
      <c r="T5331" s="7"/>
      <c r="AC5331" s="7"/>
      <c r="AD5331" s="7"/>
      <c r="AE5331" s="7"/>
      <c r="AF5331" s="7"/>
      <c r="AG5331" s="7"/>
      <c r="AH5331" s="7"/>
      <c r="AI5331" s="7"/>
      <c r="AJ5331" s="7"/>
      <c r="AK5331" s="7"/>
      <c r="AN5331" s="7"/>
    </row>
    <row r="5332" spans="1:40" x14ac:dyDescent="0.25">
      <c r="A5332" s="68" t="s">
        <v>17</v>
      </c>
      <c r="B5332" s="69">
        <f>SUM(B5329:B5331)</f>
        <v>5</v>
      </c>
      <c r="C5332" s="69">
        <f>SUM(C5329:C5331)</f>
        <v>1</v>
      </c>
      <c r="D5332" s="69">
        <f>SUM(D5329:D5331)</f>
        <v>0</v>
      </c>
      <c r="E5332" s="69">
        <f>SUM(E5329:E5331)</f>
        <v>4</v>
      </c>
      <c r="F5332" s="69">
        <f>SUM(F5329:F5331)</f>
        <v>23</v>
      </c>
      <c r="G5332" s="70" t="s">
        <v>6</v>
      </c>
      <c r="H5332" s="69">
        <f>SUM(H5329:H5331)</f>
        <v>36</v>
      </c>
      <c r="I5332" s="69">
        <f>SUM(I5329:I5331)</f>
        <v>11</v>
      </c>
      <c r="J5332" s="70" t="s">
        <v>6</v>
      </c>
      <c r="K5332" s="69">
        <f>SUM(K5329:K5331)</f>
        <v>4</v>
      </c>
      <c r="L5332" s="71">
        <f>PRODUCT(AM5327/B5332)</f>
        <v>411.6</v>
      </c>
      <c r="M5332" s="8"/>
      <c r="N5332" s="38"/>
      <c r="O5332" s="2"/>
      <c r="R5332" s="7"/>
      <c r="T5332" s="7"/>
      <c r="AC5332" s="7"/>
      <c r="AD5332" s="7"/>
      <c r="AE5332" s="7"/>
      <c r="AF5332" s="7"/>
      <c r="AG5332" s="7"/>
      <c r="AH5332" s="7"/>
      <c r="AI5332" s="7"/>
      <c r="AJ5332" s="7"/>
      <c r="AK5332" s="7"/>
      <c r="AN5332" s="7"/>
    </row>
    <row r="5333" spans="1:40" x14ac:dyDescent="0.25">
      <c r="A5333" s="72" t="s">
        <v>18</v>
      </c>
      <c r="B5333" s="73"/>
      <c r="C5333" s="73"/>
      <c r="D5333" s="73"/>
      <c r="E5333" s="73"/>
      <c r="F5333" s="74">
        <f>PRODUCT(F5332/B5332)</f>
        <v>4.5999999999999996</v>
      </c>
      <c r="G5333" s="75" t="s">
        <v>6</v>
      </c>
      <c r="H5333" s="74">
        <f>PRODUCT(H5332/B5332)</f>
        <v>7.2</v>
      </c>
      <c r="I5333" s="73"/>
      <c r="J5333" s="73"/>
      <c r="K5333" s="73"/>
      <c r="L5333" s="76"/>
      <c r="M5333" s="55"/>
      <c r="N5333" s="40"/>
      <c r="O5333" s="2"/>
      <c r="R5333" s="7"/>
      <c r="T5333" s="7"/>
      <c r="AC5333" s="7"/>
      <c r="AD5333" s="7"/>
      <c r="AE5333" s="7"/>
      <c r="AF5333" s="7"/>
      <c r="AG5333" s="7"/>
      <c r="AH5333" s="7"/>
      <c r="AI5333" s="7"/>
      <c r="AJ5333" s="7"/>
      <c r="AK5333" s="7"/>
      <c r="AN5333" s="7"/>
    </row>
    <row r="5334" spans="1:40" x14ac:dyDescent="0.25">
      <c r="B5334" s="10"/>
      <c r="C5334" s="10"/>
      <c r="D5334" s="10"/>
      <c r="E5334" s="10"/>
      <c r="F5334" s="10"/>
      <c r="G5334" s="10"/>
      <c r="H5334" s="10"/>
      <c r="I5334" s="10"/>
      <c r="J5334" s="10"/>
      <c r="K5334" s="10"/>
      <c r="L5334" s="8"/>
      <c r="O5334" s="2"/>
      <c r="R5334" s="7"/>
      <c r="T5334" s="7"/>
      <c r="AC5334" s="7"/>
      <c r="AD5334" s="7"/>
      <c r="AE5334" s="7"/>
      <c r="AF5334" s="7"/>
      <c r="AG5334" s="7"/>
      <c r="AH5334" s="7"/>
      <c r="AI5334" s="7"/>
      <c r="AJ5334" s="7"/>
      <c r="AK5334" s="7"/>
      <c r="AN5334" s="7"/>
    </row>
    <row r="5335" spans="1:40" x14ac:dyDescent="0.25">
      <c r="A5335" s="77" t="s">
        <v>698</v>
      </c>
      <c r="B5335" s="64" t="s">
        <v>0</v>
      </c>
      <c r="C5335" s="64" t="s">
        <v>10</v>
      </c>
      <c r="D5335" s="64" t="s">
        <v>1</v>
      </c>
      <c r="E5335" s="64" t="s">
        <v>11</v>
      </c>
      <c r="F5335" s="65" t="s">
        <v>12</v>
      </c>
      <c r="G5335" s="66"/>
      <c r="H5335" s="64"/>
      <c r="I5335" s="65" t="s">
        <v>13</v>
      </c>
      <c r="J5335" s="66"/>
      <c r="K5335" s="64"/>
      <c r="L5335" s="67" t="s">
        <v>14</v>
      </c>
      <c r="O5335" s="2"/>
      <c r="R5335" s="7"/>
      <c r="T5335" s="7"/>
      <c r="AC5335" s="7"/>
      <c r="AD5335" s="7"/>
      <c r="AE5335" s="7"/>
      <c r="AF5335" s="7"/>
      <c r="AG5335" s="7"/>
      <c r="AH5335" s="7"/>
      <c r="AI5335" s="7"/>
      <c r="AJ5335" s="7"/>
      <c r="AK5335" s="7"/>
      <c r="AN5335" s="7"/>
    </row>
    <row r="5336" spans="1:40" x14ac:dyDescent="0.25">
      <c r="A5336" s="68" t="s">
        <v>16</v>
      </c>
      <c r="B5336" s="69">
        <f>PRODUCT(B8357)</f>
        <v>1</v>
      </c>
      <c r="C5336" s="69">
        <f t="shared" ref="C5336:L5339" si="2274">PRODUCT(C8357)</f>
        <v>0</v>
      </c>
      <c r="D5336" s="69">
        <f t="shared" si="2274"/>
        <v>0</v>
      </c>
      <c r="E5336" s="69">
        <f t="shared" si="2274"/>
        <v>1</v>
      </c>
      <c r="F5336" s="69">
        <f t="shared" si="2274"/>
        <v>0</v>
      </c>
      <c r="G5336" s="70" t="s">
        <v>6</v>
      </c>
      <c r="H5336" s="69">
        <f t="shared" si="2274"/>
        <v>1</v>
      </c>
      <c r="I5336" s="69">
        <f t="shared" si="2274"/>
        <v>0</v>
      </c>
      <c r="J5336" s="70" t="s">
        <v>6</v>
      </c>
      <c r="K5336" s="69">
        <f t="shared" si="2274"/>
        <v>2</v>
      </c>
      <c r="L5336" s="71">
        <f t="shared" si="2274"/>
        <v>251</v>
      </c>
      <c r="M5336" s="8"/>
      <c r="N5336" s="38"/>
      <c r="O5336" s="2"/>
      <c r="R5336" s="7"/>
      <c r="T5336" s="7"/>
      <c r="AC5336" s="7"/>
      <c r="AD5336" s="7"/>
      <c r="AE5336" s="7"/>
      <c r="AF5336" s="7"/>
      <c r="AG5336" s="7"/>
      <c r="AH5336" s="7"/>
      <c r="AI5336" s="7"/>
      <c r="AJ5336" s="7"/>
      <c r="AK5336" s="7"/>
      <c r="AN5336" s="7"/>
    </row>
    <row r="5337" spans="1:40" x14ac:dyDescent="0.25">
      <c r="A5337" s="68" t="s">
        <v>439</v>
      </c>
      <c r="B5337" s="69">
        <f>PRODUCT(B8358)</f>
        <v>0</v>
      </c>
      <c r="C5337" s="69">
        <f t="shared" si="2274"/>
        <v>0</v>
      </c>
      <c r="D5337" s="69">
        <f t="shared" si="2274"/>
        <v>0</v>
      </c>
      <c r="E5337" s="69">
        <f t="shared" si="2274"/>
        <v>0</v>
      </c>
      <c r="F5337" s="69">
        <f t="shared" si="2274"/>
        <v>0</v>
      </c>
      <c r="G5337" s="70" t="s">
        <v>6</v>
      </c>
      <c r="H5337" s="69">
        <f t="shared" si="2274"/>
        <v>0</v>
      </c>
      <c r="I5337" s="69">
        <f t="shared" si="2274"/>
        <v>0</v>
      </c>
      <c r="J5337" s="70" t="s">
        <v>6</v>
      </c>
      <c r="K5337" s="69">
        <f t="shared" si="2274"/>
        <v>0</v>
      </c>
      <c r="L5337" s="71">
        <f t="shared" si="2274"/>
        <v>0</v>
      </c>
      <c r="M5337" s="8"/>
      <c r="N5337" s="38"/>
      <c r="O5337" s="2"/>
      <c r="R5337" s="7"/>
      <c r="T5337" s="7"/>
      <c r="AC5337" s="7"/>
      <c r="AD5337" s="7"/>
      <c r="AE5337" s="7"/>
      <c r="AF5337" s="7"/>
      <c r="AG5337" s="7"/>
      <c r="AH5337" s="7"/>
      <c r="AI5337" s="7"/>
      <c r="AJ5337" s="7"/>
      <c r="AK5337" s="7"/>
      <c r="AN5337" s="7"/>
    </row>
    <row r="5338" spans="1:40" x14ac:dyDescent="0.25">
      <c r="A5338" s="68" t="s">
        <v>440</v>
      </c>
      <c r="B5338" s="69">
        <f>PRODUCT(B8359)</f>
        <v>0</v>
      </c>
      <c r="C5338" s="69">
        <f t="shared" si="2274"/>
        <v>0</v>
      </c>
      <c r="D5338" s="69">
        <f t="shared" si="2274"/>
        <v>0</v>
      </c>
      <c r="E5338" s="69">
        <f t="shared" si="2274"/>
        <v>0</v>
      </c>
      <c r="F5338" s="69">
        <f t="shared" si="2274"/>
        <v>0</v>
      </c>
      <c r="G5338" s="70" t="s">
        <v>6</v>
      </c>
      <c r="H5338" s="69">
        <f t="shared" si="2274"/>
        <v>0</v>
      </c>
      <c r="I5338" s="69">
        <f t="shared" si="2274"/>
        <v>0</v>
      </c>
      <c r="J5338" s="70" t="s">
        <v>6</v>
      </c>
      <c r="K5338" s="69">
        <f t="shared" si="2274"/>
        <v>0</v>
      </c>
      <c r="L5338" s="71">
        <f t="shared" si="2274"/>
        <v>0</v>
      </c>
      <c r="M5338" s="8"/>
      <c r="N5338" s="38"/>
      <c r="O5338" s="2"/>
      <c r="R5338" s="7"/>
      <c r="T5338" s="7"/>
      <c r="AC5338" s="7"/>
      <c r="AD5338" s="7"/>
      <c r="AE5338" s="7"/>
      <c r="AF5338" s="7"/>
      <c r="AG5338" s="7"/>
      <c r="AH5338" s="7"/>
      <c r="AI5338" s="7"/>
      <c r="AJ5338" s="7"/>
      <c r="AK5338" s="7"/>
      <c r="AN5338" s="7"/>
    </row>
    <row r="5339" spans="1:40" x14ac:dyDescent="0.25">
      <c r="A5339" s="68" t="s">
        <v>17</v>
      </c>
      <c r="B5339" s="69">
        <f>PRODUCT(B8360)</f>
        <v>1</v>
      </c>
      <c r="C5339" s="69">
        <f t="shared" si="2274"/>
        <v>0</v>
      </c>
      <c r="D5339" s="69">
        <f t="shared" si="2274"/>
        <v>0</v>
      </c>
      <c r="E5339" s="69">
        <f t="shared" si="2274"/>
        <v>1</v>
      </c>
      <c r="F5339" s="69">
        <f t="shared" si="2274"/>
        <v>0</v>
      </c>
      <c r="G5339" s="70" t="s">
        <v>6</v>
      </c>
      <c r="H5339" s="69">
        <f t="shared" si="2274"/>
        <v>1</v>
      </c>
      <c r="I5339" s="69">
        <f t="shared" si="2274"/>
        <v>0</v>
      </c>
      <c r="J5339" s="70" t="s">
        <v>6</v>
      </c>
      <c r="K5339" s="69">
        <f t="shared" si="2274"/>
        <v>2</v>
      </c>
      <c r="L5339" s="71">
        <f t="shared" si="2274"/>
        <v>251</v>
      </c>
      <c r="M5339" s="8"/>
      <c r="N5339" s="38"/>
      <c r="O5339" s="2"/>
      <c r="R5339" s="7"/>
      <c r="T5339" s="7"/>
      <c r="AC5339" s="7"/>
      <c r="AD5339" s="7"/>
      <c r="AE5339" s="7"/>
      <c r="AF5339" s="7"/>
      <c r="AG5339" s="7"/>
      <c r="AH5339" s="7"/>
      <c r="AI5339" s="7"/>
      <c r="AJ5339" s="7"/>
      <c r="AK5339" s="7"/>
      <c r="AN5339" s="7"/>
    </row>
    <row r="5340" spans="1:40" x14ac:dyDescent="0.25">
      <c r="A5340" s="72" t="s">
        <v>18</v>
      </c>
      <c r="B5340" s="73"/>
      <c r="C5340" s="73"/>
      <c r="D5340" s="73"/>
      <c r="E5340" s="73"/>
      <c r="F5340" s="74">
        <f>PRODUCT(F5339/B5339)</f>
        <v>0</v>
      </c>
      <c r="G5340" s="75" t="s">
        <v>6</v>
      </c>
      <c r="H5340" s="74">
        <f>PRODUCT(H5339/B5339)</f>
        <v>1</v>
      </c>
      <c r="I5340" s="73"/>
      <c r="J5340" s="73"/>
      <c r="K5340" s="73"/>
      <c r="L5340" s="76"/>
      <c r="M5340" s="55"/>
      <c r="N5340" s="40"/>
      <c r="O5340" s="2"/>
      <c r="R5340" s="7"/>
      <c r="T5340" s="7"/>
      <c r="AC5340" s="7"/>
      <c r="AD5340" s="7"/>
      <c r="AE5340" s="7"/>
      <c r="AF5340" s="7"/>
      <c r="AG5340" s="7"/>
      <c r="AH5340" s="7"/>
      <c r="AI5340" s="7"/>
      <c r="AJ5340" s="7"/>
      <c r="AK5340" s="7"/>
      <c r="AN5340" s="7"/>
    </row>
    <row r="5341" spans="1:40" x14ac:dyDescent="0.25">
      <c r="B5341" s="10"/>
      <c r="C5341" s="10"/>
      <c r="D5341" s="10"/>
      <c r="E5341" s="10"/>
      <c r="F5341" s="55"/>
      <c r="G5341" s="11"/>
      <c r="H5341" s="55"/>
      <c r="I5341" s="10"/>
      <c r="J5341" s="10"/>
      <c r="K5341" s="10"/>
      <c r="L5341" s="8"/>
      <c r="M5341" s="55"/>
      <c r="N5341" s="40"/>
      <c r="O5341" s="2"/>
      <c r="R5341" s="7"/>
      <c r="T5341" s="7"/>
      <c r="AC5341" s="7"/>
      <c r="AD5341" s="7"/>
      <c r="AE5341" s="7"/>
      <c r="AF5341" s="7"/>
      <c r="AG5341" s="7"/>
      <c r="AH5341" s="7"/>
      <c r="AI5341" s="7"/>
      <c r="AJ5341" s="7"/>
      <c r="AK5341" s="7"/>
      <c r="AN5341" s="7"/>
    </row>
    <row r="5342" spans="1:40" x14ac:dyDescent="0.25">
      <c r="A5342" s="63" t="s">
        <v>697</v>
      </c>
      <c r="B5342" s="64"/>
      <c r="C5342" s="64"/>
      <c r="D5342" s="64"/>
      <c r="E5342" s="64"/>
      <c r="F5342" s="64"/>
      <c r="G5342" s="64"/>
      <c r="H5342" s="64"/>
      <c r="I5342" s="64"/>
      <c r="J5342" s="64"/>
      <c r="K5342" s="64"/>
      <c r="L5342" s="67"/>
      <c r="O5342" s="2"/>
      <c r="R5342" s="7"/>
      <c r="T5342" s="7"/>
      <c r="AC5342" s="7"/>
      <c r="AD5342" s="7"/>
      <c r="AE5342" s="7"/>
      <c r="AF5342" s="7"/>
      <c r="AG5342" s="7"/>
      <c r="AH5342" s="7"/>
      <c r="AI5342" s="7"/>
      <c r="AJ5342" s="7"/>
      <c r="AK5342" s="7"/>
      <c r="AN5342" s="7"/>
    </row>
    <row r="5343" spans="1:40" x14ac:dyDescent="0.25">
      <c r="A5343" s="68" t="s">
        <v>24</v>
      </c>
      <c r="B5343" s="69" t="s">
        <v>0</v>
      </c>
      <c r="C5343" s="69" t="s">
        <v>10</v>
      </c>
      <c r="D5343" s="69" t="s">
        <v>1</v>
      </c>
      <c r="E5343" s="69" t="s">
        <v>11</v>
      </c>
      <c r="F5343" s="78" t="s">
        <v>12</v>
      </c>
      <c r="G5343" s="70"/>
      <c r="H5343" s="69"/>
      <c r="I5343" s="78" t="s">
        <v>13</v>
      </c>
      <c r="J5343" s="70"/>
      <c r="K5343" s="69"/>
      <c r="L5343" s="71" t="s">
        <v>14</v>
      </c>
      <c r="O5343" s="2"/>
      <c r="R5343" s="7"/>
      <c r="T5343" s="7"/>
      <c r="AC5343" s="7"/>
      <c r="AD5343" s="7"/>
      <c r="AE5343" s="7"/>
      <c r="AF5343" s="7"/>
      <c r="AG5343" s="7"/>
      <c r="AH5343" s="7"/>
      <c r="AI5343" s="7"/>
      <c r="AJ5343" s="7"/>
      <c r="AK5343" s="7"/>
      <c r="AN5343" s="7"/>
    </row>
    <row r="5344" spans="1:40" x14ac:dyDescent="0.25">
      <c r="A5344" s="68" t="s">
        <v>16</v>
      </c>
      <c r="B5344" s="69">
        <f>PRODUCT(B5329+B5336)</f>
        <v>2</v>
      </c>
      <c r="C5344" s="69">
        <f>PRODUCT(C5329+E5336)</f>
        <v>2</v>
      </c>
      <c r="D5344" s="69">
        <f>PRODUCT(D5329+D5336)</f>
        <v>0</v>
      </c>
      <c r="E5344" s="69">
        <f>PRODUCT(E5329+C5336)</f>
        <v>0</v>
      </c>
      <c r="F5344" s="69">
        <f>PRODUCT(F5329+H5336)</f>
        <v>13</v>
      </c>
      <c r="G5344" s="70" t="s">
        <v>6</v>
      </c>
      <c r="H5344" s="69">
        <f>PRODUCT(H5329+F5336)</f>
        <v>1</v>
      </c>
      <c r="I5344" s="69">
        <f>PRODUCT(I5329+K5336)</f>
        <v>5</v>
      </c>
      <c r="J5344" s="70" t="s">
        <v>6</v>
      </c>
      <c r="K5344" s="69">
        <f>PRODUCT(K5329+I5336)</f>
        <v>0</v>
      </c>
      <c r="L5344" s="71">
        <f>PRODUCT(((B5329*L5329)+B5336*L5336))/B5344</f>
        <v>351</v>
      </c>
      <c r="M5344" s="8"/>
      <c r="N5344" s="38"/>
      <c r="O5344" s="2"/>
      <c r="R5344" s="7"/>
      <c r="T5344" s="7"/>
      <c r="AC5344" s="7"/>
      <c r="AD5344" s="7"/>
      <c r="AE5344" s="7"/>
      <c r="AF5344" s="7"/>
      <c r="AG5344" s="7"/>
      <c r="AH5344" s="7"/>
      <c r="AI5344" s="7"/>
      <c r="AJ5344" s="7"/>
      <c r="AK5344" s="7"/>
      <c r="AN5344" s="7"/>
    </row>
    <row r="5345" spans="1:40" x14ac:dyDescent="0.25">
      <c r="A5345" s="68" t="s">
        <v>439</v>
      </c>
      <c r="B5345" s="69">
        <f>PRODUCT(B5330+B5337)</f>
        <v>0</v>
      </c>
      <c r="C5345" s="69">
        <f>PRODUCT(C5330+E5337)</f>
        <v>0</v>
      </c>
      <c r="D5345" s="69">
        <f>PRODUCT(D5330+D5337)</f>
        <v>0</v>
      </c>
      <c r="E5345" s="69">
        <f>PRODUCT(E5330+C5337)</f>
        <v>0</v>
      </c>
      <c r="F5345" s="69">
        <f>PRODUCT(F5330+H5337)</f>
        <v>0</v>
      </c>
      <c r="G5345" s="70" t="s">
        <v>6</v>
      </c>
      <c r="H5345" s="69">
        <f>PRODUCT(H5330+F5337)</f>
        <v>0</v>
      </c>
      <c r="I5345" s="69">
        <f>PRODUCT(I5330+K5337)</f>
        <v>0</v>
      </c>
      <c r="J5345" s="70" t="s">
        <v>6</v>
      </c>
      <c r="K5345" s="69">
        <f>PRODUCT(K5330+I5337)</f>
        <v>0</v>
      </c>
      <c r="L5345" s="71" t="e">
        <f>PRODUCT(((B5330*L5330)+B5337*L5337))/B5345</f>
        <v>#DIV/0!</v>
      </c>
      <c r="M5345" s="8"/>
      <c r="N5345" s="38"/>
      <c r="O5345" s="2"/>
      <c r="R5345" s="7"/>
      <c r="T5345" s="7"/>
      <c r="AC5345" s="7"/>
      <c r="AD5345" s="7"/>
      <c r="AE5345" s="7"/>
      <c r="AF5345" s="7"/>
      <c r="AG5345" s="7"/>
      <c r="AH5345" s="7"/>
      <c r="AI5345" s="7"/>
      <c r="AJ5345" s="7"/>
      <c r="AK5345" s="7"/>
      <c r="AN5345" s="7"/>
    </row>
    <row r="5346" spans="1:40" x14ac:dyDescent="0.25">
      <c r="A5346" s="68" t="s">
        <v>440</v>
      </c>
      <c r="B5346" s="69">
        <f>PRODUCT(B5331+B5338)</f>
        <v>4</v>
      </c>
      <c r="C5346" s="69">
        <f>PRODUCT(C5331+E5338)</f>
        <v>0</v>
      </c>
      <c r="D5346" s="69">
        <f>PRODUCT(D5331+D5338)</f>
        <v>0</v>
      </c>
      <c r="E5346" s="69">
        <f>PRODUCT(E5331+C5338)</f>
        <v>4</v>
      </c>
      <c r="F5346" s="69">
        <f>PRODUCT(F5331+H5338)</f>
        <v>11</v>
      </c>
      <c r="G5346" s="70" t="s">
        <v>6</v>
      </c>
      <c r="H5346" s="69">
        <f>PRODUCT(H5331+F5338)</f>
        <v>35</v>
      </c>
      <c r="I5346" s="69">
        <f>PRODUCT(I5331+K5338)</f>
        <v>8</v>
      </c>
      <c r="J5346" s="70" t="s">
        <v>6</v>
      </c>
      <c r="K5346" s="69">
        <f>PRODUCT(K5331+I5338)</f>
        <v>4</v>
      </c>
      <c r="L5346" s="71">
        <f>PRODUCT(((B5331*L5331)+B5338*L5338))/B5346</f>
        <v>401.75</v>
      </c>
      <c r="M5346" s="8"/>
      <c r="N5346" s="38"/>
      <c r="O5346" s="2"/>
      <c r="R5346" s="7"/>
      <c r="T5346" s="7"/>
      <c r="AC5346" s="7"/>
      <c r="AD5346" s="7"/>
      <c r="AE5346" s="7"/>
      <c r="AF5346" s="7"/>
      <c r="AG5346" s="7"/>
      <c r="AH5346" s="7"/>
      <c r="AI5346" s="7"/>
      <c r="AJ5346" s="7"/>
      <c r="AK5346" s="7"/>
      <c r="AN5346" s="7"/>
    </row>
    <row r="5347" spans="1:40" x14ac:dyDescent="0.25">
      <c r="A5347" s="68" t="s">
        <v>17</v>
      </c>
      <c r="B5347" s="69">
        <f>PRODUCT(B5332+B5339)</f>
        <v>6</v>
      </c>
      <c r="C5347" s="69">
        <f>PRODUCT(C5332+E5339)</f>
        <v>2</v>
      </c>
      <c r="D5347" s="69">
        <f>PRODUCT(D5332+D5339)</f>
        <v>0</v>
      </c>
      <c r="E5347" s="69">
        <f>PRODUCT(E5332+C5339)</f>
        <v>4</v>
      </c>
      <c r="F5347" s="69">
        <f>PRODUCT(F5332+H5339)</f>
        <v>24</v>
      </c>
      <c r="G5347" s="70" t="s">
        <v>6</v>
      </c>
      <c r="H5347" s="69">
        <f>PRODUCT(H5332+F5339)</f>
        <v>36</v>
      </c>
      <c r="I5347" s="69">
        <f>PRODUCT(I5332+K5339)</f>
        <v>13</v>
      </c>
      <c r="J5347" s="70" t="s">
        <v>6</v>
      </c>
      <c r="K5347" s="69">
        <f>PRODUCT(K5332+I5339)</f>
        <v>4</v>
      </c>
      <c r="L5347" s="71">
        <f>PRODUCT(((B5332*L5332)+B5339*L5339))/B5347</f>
        <v>384.83333333333331</v>
      </c>
      <c r="M5347" s="8"/>
      <c r="N5347" s="38"/>
      <c r="O5347" s="2"/>
      <c r="R5347" s="7"/>
      <c r="T5347" s="7"/>
      <c r="AC5347" s="7"/>
      <c r="AD5347" s="7"/>
      <c r="AE5347" s="7"/>
      <c r="AF5347" s="7"/>
      <c r="AG5347" s="7"/>
      <c r="AH5347" s="7"/>
      <c r="AI5347" s="7"/>
      <c r="AJ5347" s="7"/>
      <c r="AK5347" s="7"/>
      <c r="AN5347" s="7"/>
    </row>
    <row r="5348" spans="1:40" x14ac:dyDescent="0.25">
      <c r="A5348" s="72" t="s">
        <v>18</v>
      </c>
      <c r="B5348" s="73"/>
      <c r="C5348" s="73"/>
      <c r="D5348" s="73"/>
      <c r="E5348" s="73"/>
      <c r="F5348" s="74">
        <f>PRODUCT(F5347/B5347)</f>
        <v>4</v>
      </c>
      <c r="G5348" s="74" t="s">
        <v>6</v>
      </c>
      <c r="H5348" s="74">
        <f>PRODUCT(H5347/B5347)</f>
        <v>6</v>
      </c>
      <c r="I5348" s="86"/>
      <c r="J5348" s="86"/>
      <c r="K5348" s="86"/>
      <c r="L5348" s="76"/>
      <c r="M5348" s="55"/>
      <c r="N5348" s="40"/>
      <c r="O5348" s="2"/>
      <c r="R5348" s="7"/>
      <c r="T5348" s="7"/>
      <c r="AC5348" s="7"/>
      <c r="AD5348" s="7"/>
      <c r="AE5348" s="7"/>
      <c r="AF5348" s="7"/>
      <c r="AG5348" s="7"/>
      <c r="AH5348" s="7"/>
      <c r="AI5348" s="7"/>
      <c r="AJ5348" s="7"/>
      <c r="AK5348" s="7"/>
      <c r="AN5348" s="7"/>
    </row>
    <row r="5349" spans="1:40" x14ac:dyDescent="0.25">
      <c r="A5349" s="7"/>
      <c r="B5349" s="10"/>
      <c r="C5349" s="10"/>
      <c r="D5349" s="10"/>
      <c r="E5349" s="10"/>
      <c r="F5349" s="10"/>
      <c r="G5349" s="10"/>
      <c r="H5349" s="10"/>
      <c r="I5349" s="10"/>
      <c r="J5349" s="10"/>
      <c r="K5349" s="10"/>
      <c r="L5349" s="54"/>
      <c r="O5349" s="2"/>
      <c r="R5349" s="7"/>
      <c r="T5349" s="7"/>
      <c r="AC5349" s="7"/>
      <c r="AD5349" s="7"/>
      <c r="AE5349" s="7"/>
      <c r="AF5349" s="7"/>
      <c r="AG5349" s="7"/>
      <c r="AH5349" s="7"/>
      <c r="AI5349" s="7"/>
      <c r="AJ5349" s="7"/>
      <c r="AK5349" s="7"/>
      <c r="AN5349" s="7"/>
    </row>
    <row r="5350" spans="1:40" x14ac:dyDescent="0.25">
      <c r="A5350" s="7"/>
      <c r="B5350" s="10"/>
      <c r="C5350" s="10"/>
      <c r="D5350" s="10"/>
      <c r="E5350" s="10"/>
      <c r="F5350" s="10" t="s">
        <v>551</v>
      </c>
      <c r="G5350" s="10"/>
      <c r="H5350" s="10"/>
      <c r="I5350" s="10"/>
      <c r="J5350" s="10"/>
      <c r="K5350" s="10"/>
      <c r="L5350" s="10"/>
      <c r="O5350" s="2"/>
      <c r="R5350" s="7"/>
      <c r="T5350" s="7"/>
      <c r="AC5350" s="7"/>
      <c r="AD5350" s="7"/>
      <c r="AE5350" s="7"/>
      <c r="AF5350" s="7"/>
      <c r="AG5350" s="7"/>
      <c r="AH5350" s="7"/>
      <c r="AI5350" s="7"/>
      <c r="AJ5350" s="7"/>
      <c r="AK5350" s="7"/>
      <c r="AN5350" s="7"/>
    </row>
    <row r="5351" spans="1:40" x14ac:dyDescent="0.25">
      <c r="A5351" s="7"/>
      <c r="B5351" s="10"/>
      <c r="C5351" s="10"/>
      <c r="D5351" s="10"/>
      <c r="E5351" s="10"/>
      <c r="F5351" s="10" t="s">
        <v>433</v>
      </c>
      <c r="G5351" s="10"/>
      <c r="H5351" s="10"/>
      <c r="I5351" s="10"/>
      <c r="J5351" s="10"/>
      <c r="K5351" s="10"/>
      <c r="L5351" s="57">
        <f>PRODUCT(C5332/B5332)</f>
        <v>0.2</v>
      </c>
      <c r="O5351" s="2"/>
      <c r="R5351" s="7"/>
      <c r="T5351" s="7"/>
      <c r="AC5351" s="7"/>
      <c r="AD5351" s="7"/>
      <c r="AE5351" s="7"/>
      <c r="AF5351" s="7"/>
      <c r="AG5351" s="7"/>
      <c r="AH5351" s="7"/>
      <c r="AI5351" s="7"/>
      <c r="AJ5351" s="7"/>
      <c r="AK5351" s="7"/>
      <c r="AN5351" s="7"/>
    </row>
    <row r="5352" spans="1:40" x14ac:dyDescent="0.25">
      <c r="A5352" s="7"/>
      <c r="B5352" s="10"/>
      <c r="C5352" s="10"/>
      <c r="D5352" s="10"/>
      <c r="E5352" s="10"/>
      <c r="F5352" s="10" t="s">
        <v>434</v>
      </c>
      <c r="G5352" s="10"/>
      <c r="H5352" s="10"/>
      <c r="I5352" s="10"/>
      <c r="J5352" s="10"/>
      <c r="K5352" s="10"/>
      <c r="L5352" s="57">
        <f>PRODUCT(E5339/B5339)</f>
        <v>1</v>
      </c>
      <c r="O5352" s="2"/>
      <c r="R5352" s="7"/>
      <c r="T5352" s="7"/>
      <c r="AC5352" s="7"/>
      <c r="AD5352" s="7"/>
      <c r="AE5352" s="7"/>
      <c r="AF5352" s="7"/>
      <c r="AG5352" s="7"/>
      <c r="AH5352" s="7"/>
      <c r="AI5352" s="7"/>
      <c r="AJ5352" s="7"/>
      <c r="AK5352" s="7"/>
      <c r="AN5352" s="7"/>
    </row>
    <row r="5353" spans="1:40" x14ac:dyDescent="0.25">
      <c r="A5353" s="7"/>
      <c r="B5353" s="10"/>
      <c r="C5353" s="10"/>
      <c r="D5353" s="10"/>
      <c r="E5353" s="10"/>
      <c r="F5353" s="10" t="s">
        <v>435</v>
      </c>
      <c r="G5353" s="10"/>
      <c r="H5353" s="10"/>
      <c r="I5353" s="10"/>
      <c r="J5353" s="10"/>
      <c r="K5353" s="10"/>
      <c r="L5353" s="57">
        <f>PRODUCT(C5347/B5347)</f>
        <v>0.33333333333333331</v>
      </c>
      <c r="O5353" s="2"/>
      <c r="R5353" s="7"/>
      <c r="T5353" s="7"/>
      <c r="AC5353" s="7"/>
      <c r="AD5353" s="7"/>
      <c r="AE5353" s="7"/>
      <c r="AF5353" s="7"/>
      <c r="AG5353" s="7"/>
      <c r="AH5353" s="7"/>
      <c r="AI5353" s="7"/>
      <c r="AJ5353" s="7"/>
      <c r="AK5353" s="7"/>
      <c r="AN5353" s="7"/>
    </row>
    <row r="5354" spans="1:40" x14ac:dyDescent="0.25">
      <c r="L5354" s="8"/>
      <c r="R5354" s="10" t="s">
        <v>25</v>
      </c>
      <c r="AC5354" s="10" t="s">
        <v>3</v>
      </c>
      <c r="AD5354" s="3">
        <f>SUM(AD5355:AD5356)</f>
        <v>0</v>
      </c>
      <c r="AE5354" s="3">
        <f>SUM(AE5355:AE5356)</f>
        <v>0</v>
      </c>
      <c r="AF5354" s="3">
        <f>SUM(AF5355:AF5356)</f>
        <v>0</v>
      </c>
      <c r="AG5354" s="3">
        <f>SUM(AG5355:AG5356)</f>
        <v>0</v>
      </c>
      <c r="AH5354" s="3">
        <f>SUM(AH5355:AH5356)</f>
        <v>0</v>
      </c>
      <c r="AJ5354" s="3">
        <f>SUM(AJ5355:AJ5356)</f>
        <v>0</v>
      </c>
      <c r="AK5354" s="3">
        <f>SUM(AK5355:AK5356)</f>
        <v>0</v>
      </c>
      <c r="AL5354" s="3">
        <f>SUM(AL5355:AL5356)</f>
        <v>0</v>
      </c>
      <c r="AN5354" s="3">
        <f>SUM(AN5355:AN5356)</f>
        <v>0</v>
      </c>
    </row>
    <row r="5355" spans="1:40" x14ac:dyDescent="0.25">
      <c r="A5355" s="1"/>
      <c r="L5355" s="8"/>
      <c r="O5355" s="2"/>
      <c r="R5355" s="7"/>
      <c r="T5355" s="7"/>
      <c r="AC5355" s="7"/>
      <c r="AD5355" s="7"/>
      <c r="AE5355" s="7"/>
      <c r="AF5355" s="7"/>
      <c r="AG5355" s="7"/>
      <c r="AH5355" s="7"/>
      <c r="AI5355" s="7"/>
      <c r="AJ5355" s="7"/>
      <c r="AK5355" s="7"/>
      <c r="AN5355" s="7"/>
    </row>
    <row r="5356" spans="1:40" x14ac:dyDescent="0.25">
      <c r="A5356" s="1"/>
      <c r="L5356" s="8"/>
      <c r="O5356" s="2"/>
      <c r="R5356" s="7"/>
      <c r="T5356" s="7"/>
      <c r="AC5356" s="7"/>
      <c r="AD5356" s="7"/>
      <c r="AE5356" s="7"/>
      <c r="AF5356" s="7"/>
      <c r="AG5356" s="7"/>
      <c r="AH5356" s="7"/>
      <c r="AI5356" s="7"/>
      <c r="AJ5356" s="7"/>
      <c r="AK5356" s="7"/>
      <c r="AN5356" s="7"/>
    </row>
    <row r="5357" spans="1:40" x14ac:dyDescent="0.25">
      <c r="A5357" s="1"/>
      <c r="L5357" s="8"/>
      <c r="O5357" s="2"/>
      <c r="R5357" s="10" t="s">
        <v>32</v>
      </c>
      <c r="T5357" s="7"/>
      <c r="AC5357" s="10" t="s">
        <v>4</v>
      </c>
      <c r="AD5357" s="3">
        <f>SUM(AD5358:AD5362)</f>
        <v>4</v>
      </c>
      <c r="AE5357" s="3">
        <f>SUM(AE5358:AE5362)</f>
        <v>0</v>
      </c>
      <c r="AF5357" s="3">
        <f>SUM(AF5358:AF5362)</f>
        <v>0</v>
      </c>
      <c r="AG5357" s="3">
        <f>SUM(AG5358:AG5362)</f>
        <v>4</v>
      </c>
      <c r="AH5357" s="3">
        <f>SUM(AH5358:AH5362)</f>
        <v>11</v>
      </c>
      <c r="AI5357" s="7"/>
      <c r="AJ5357" s="3">
        <f>SUM(AJ5358:AJ5362)</f>
        <v>35</v>
      </c>
      <c r="AK5357" s="3">
        <v>8</v>
      </c>
      <c r="AL5357" s="3">
        <f>SUM(AL5358:AL5362)</f>
        <v>1607</v>
      </c>
      <c r="AN5357" s="3">
        <v>4</v>
      </c>
    </row>
    <row r="5358" spans="1:40" x14ac:dyDescent="0.25">
      <c r="A5358" s="1"/>
      <c r="L5358" s="8"/>
      <c r="O5358" s="2"/>
      <c r="R5358" s="7"/>
      <c r="T5358" s="7"/>
      <c r="AC5358" s="7"/>
      <c r="AD5358" s="7"/>
      <c r="AE5358" s="7"/>
      <c r="AF5358" s="7"/>
      <c r="AG5358" s="7"/>
      <c r="AH5358" s="7"/>
      <c r="AI5358" s="7"/>
      <c r="AJ5358" s="7"/>
      <c r="AK5358" s="7"/>
      <c r="AN5358" s="7"/>
    </row>
    <row r="5359" spans="1:40" x14ac:dyDescent="0.25">
      <c r="A5359" s="1"/>
      <c r="B5359" s="10"/>
      <c r="C5359" s="10"/>
      <c r="D5359" s="10"/>
      <c r="E5359" s="10"/>
      <c r="F5359" s="10"/>
      <c r="G5359" s="10"/>
      <c r="H5359" s="10"/>
      <c r="I5359" s="10"/>
      <c r="J5359" s="10"/>
      <c r="K5359" s="10"/>
      <c r="L5359" s="54"/>
      <c r="O5359" s="2"/>
      <c r="R5359" s="7"/>
      <c r="T5359" s="7"/>
      <c r="AC5359" s="7"/>
      <c r="AD5359" s="7"/>
      <c r="AE5359" s="7"/>
      <c r="AF5359" s="7"/>
      <c r="AG5359" s="7"/>
      <c r="AH5359" s="7"/>
      <c r="AI5359" s="7"/>
      <c r="AJ5359" s="7"/>
      <c r="AK5359" s="7"/>
      <c r="AN5359" s="7"/>
    </row>
    <row r="5360" spans="1:40" x14ac:dyDescent="0.25">
      <c r="A5360" s="1"/>
      <c r="B5360" s="10"/>
      <c r="C5360" s="10"/>
      <c r="D5360" s="10"/>
      <c r="E5360" s="10"/>
      <c r="F5360" s="10"/>
      <c r="G5360" s="10"/>
      <c r="H5360" s="10"/>
      <c r="I5360" s="10"/>
      <c r="J5360" s="10"/>
      <c r="K5360" s="10"/>
      <c r="L5360" s="54"/>
      <c r="O5360" s="2"/>
      <c r="R5360" s="7"/>
      <c r="T5360" s="7"/>
      <c r="AC5360" s="7"/>
      <c r="AD5360" s="7"/>
      <c r="AE5360" s="7"/>
      <c r="AF5360" s="7"/>
      <c r="AG5360" s="7"/>
      <c r="AH5360" s="7"/>
      <c r="AI5360" s="7"/>
      <c r="AJ5360" s="7"/>
      <c r="AK5360" s="7"/>
      <c r="AN5360" s="7"/>
    </row>
    <row r="5361" spans="1:40" x14ac:dyDescent="0.25">
      <c r="A5361" s="1"/>
      <c r="L5361" s="8"/>
      <c r="O5361" s="2"/>
      <c r="R5361" s="7"/>
      <c r="T5361" s="7"/>
      <c r="AC5361" s="7"/>
      <c r="AD5361" s="7"/>
      <c r="AE5361" s="7"/>
      <c r="AF5361" s="7"/>
      <c r="AG5361" s="7"/>
      <c r="AH5361" s="7"/>
      <c r="AI5361" s="7"/>
      <c r="AJ5361" s="7"/>
      <c r="AK5361" s="7"/>
      <c r="AN5361" s="7"/>
    </row>
    <row r="5362" spans="1:40" x14ac:dyDescent="0.25">
      <c r="A5362" s="91" t="s">
        <v>770</v>
      </c>
      <c r="L5362" s="8"/>
      <c r="M5362" s="3" t="s">
        <v>7</v>
      </c>
      <c r="N5362" s="6"/>
      <c r="O5362" s="11"/>
      <c r="P5362" s="3"/>
      <c r="Q5362" s="3"/>
      <c r="R5362" s="6" t="s">
        <v>8</v>
      </c>
      <c r="T5362" s="6"/>
      <c r="U5362" s="3"/>
      <c r="V5362" s="3"/>
      <c r="W5362" s="3"/>
      <c r="X5362" s="6"/>
      <c r="Y5362" s="3"/>
      <c r="Z5362" s="3"/>
      <c r="AA5362" s="3"/>
      <c r="AB5362" s="3"/>
      <c r="AC5362" s="10" t="s">
        <v>2</v>
      </c>
      <c r="AD5362" s="3">
        <f>SUM(AD5363:AD5384)</f>
        <v>4</v>
      </c>
      <c r="AE5362" s="3">
        <f>SUM(AE5363:AE5384)</f>
        <v>0</v>
      </c>
      <c r="AF5362" s="3">
        <f>SUM(AF5363:AF5384)</f>
        <v>0</v>
      </c>
      <c r="AG5362" s="3">
        <f>SUM(AG5363:AG5384)</f>
        <v>4</v>
      </c>
      <c r="AH5362" s="3">
        <f>SUM(AH5363:AH5384)</f>
        <v>11</v>
      </c>
      <c r="AI5362" s="3"/>
      <c r="AJ5362" s="3">
        <f>SUM(AJ5363:AJ5384)</f>
        <v>35</v>
      </c>
      <c r="AK5362" s="3">
        <f>SUM(AK5363:AK5384)</f>
        <v>0</v>
      </c>
      <c r="AL5362" s="3">
        <f>SUM(AL5363:AL5384)</f>
        <v>1607</v>
      </c>
      <c r="AM5362" s="3">
        <f>PRODUCT(AL5362+AL5385+AL5389)</f>
        <v>1607</v>
      </c>
      <c r="AN5362" s="3">
        <f>SUM(AN5363:AN5384)</f>
        <v>11</v>
      </c>
    </row>
    <row r="5363" spans="1:40" x14ac:dyDescent="0.25">
      <c r="A5363" s="63" t="s">
        <v>749</v>
      </c>
      <c r="B5363" s="64" t="s">
        <v>0</v>
      </c>
      <c r="C5363" s="64" t="s">
        <v>10</v>
      </c>
      <c r="D5363" s="64" t="s">
        <v>1</v>
      </c>
      <c r="E5363" s="64" t="s">
        <v>11</v>
      </c>
      <c r="F5363" s="65" t="s">
        <v>12</v>
      </c>
      <c r="G5363" s="66"/>
      <c r="H5363" s="64"/>
      <c r="I5363" s="65" t="s">
        <v>13</v>
      </c>
      <c r="J5363" s="66"/>
      <c r="K5363" s="64"/>
      <c r="L5363" s="67" t="s">
        <v>14</v>
      </c>
      <c r="M5363" s="3">
        <f>MAX(Y5363:Y5395)</f>
        <v>478</v>
      </c>
      <c r="N5363" s="1"/>
      <c r="O5363" s="2">
        <v>26</v>
      </c>
      <c r="P5363" s="2">
        <v>5</v>
      </c>
      <c r="Q5363" s="2">
        <v>2019</v>
      </c>
      <c r="R5363" s="5" t="s">
        <v>1691</v>
      </c>
      <c r="S5363" s="2" t="s">
        <v>6</v>
      </c>
      <c r="T5363" s="5" t="s">
        <v>926</v>
      </c>
      <c r="U5363" s="2">
        <v>0</v>
      </c>
      <c r="V5363" s="30" t="s">
        <v>6</v>
      </c>
      <c r="W5363" s="2">
        <v>1</v>
      </c>
      <c r="X5363" s="44" t="s">
        <v>349</v>
      </c>
      <c r="Y5363" s="2">
        <v>273</v>
      </c>
      <c r="Z5363" s="2">
        <v>3</v>
      </c>
      <c r="AA5363" s="30" t="s">
        <v>6</v>
      </c>
      <c r="AB5363" s="2">
        <v>6</v>
      </c>
      <c r="AC5363" s="7"/>
      <c r="AD5363" s="2">
        <f t="shared" ref="AD5363:AD5366" si="2275">IF(Q5363&gt;100,1,0)</f>
        <v>1</v>
      </c>
      <c r="AE5363" s="2">
        <f t="shared" ref="AE5363:AE5366" si="2276">IF(U5363&gt;W5363,1,0)</f>
        <v>0</v>
      </c>
      <c r="AF5363" s="2">
        <f t="shared" ref="AF5363:AF5366" si="2277">IF(U5363=W5363,1,0)*IF(Q5363=0,0,1)</f>
        <v>0</v>
      </c>
      <c r="AG5363" s="2">
        <f t="shared" ref="AG5363:AG5366" si="2278">IF(W5363&gt;U5363,1,0)</f>
        <v>1</v>
      </c>
      <c r="AH5363" s="2">
        <f t="shared" ref="AH5363:AH5366" si="2279">PRODUCT(Z5363)</f>
        <v>3</v>
      </c>
      <c r="AI5363" s="30" t="s">
        <v>6</v>
      </c>
      <c r="AJ5363" s="2">
        <f t="shared" ref="AJ5363:AJ5366" si="2280">PRODUCT(AB5363)</f>
        <v>6</v>
      </c>
      <c r="AK5363" s="2">
        <v>0</v>
      </c>
      <c r="AL5363" s="2">
        <f t="shared" ref="AL5363:AL5366" si="2281">PRODUCT(Y5363)</f>
        <v>273</v>
      </c>
      <c r="AN5363" s="2">
        <v>2</v>
      </c>
    </row>
    <row r="5364" spans="1:40" x14ac:dyDescent="0.25">
      <c r="A5364" s="68" t="s">
        <v>16</v>
      </c>
      <c r="B5364" s="69">
        <f>PRODUCT(AD5362)</f>
        <v>4</v>
      </c>
      <c r="C5364" s="69">
        <f>PRODUCT(AE5362)</f>
        <v>0</v>
      </c>
      <c r="D5364" s="69">
        <f>PRODUCT(AF5362)</f>
        <v>0</v>
      </c>
      <c r="E5364" s="69">
        <f>PRODUCT(AG5362)</f>
        <v>4</v>
      </c>
      <c r="F5364" s="69">
        <f>PRODUCT(AH5362)</f>
        <v>11</v>
      </c>
      <c r="G5364" s="70" t="s">
        <v>6</v>
      </c>
      <c r="H5364" s="69">
        <f>PRODUCT(AJ5362)</f>
        <v>35</v>
      </c>
      <c r="I5364" s="69">
        <f>PRODUCT(AK5362)</f>
        <v>0</v>
      </c>
      <c r="J5364" s="70" t="s">
        <v>6</v>
      </c>
      <c r="K5364" s="69">
        <f>PRODUCT(AN5362)</f>
        <v>11</v>
      </c>
      <c r="L5364" s="71">
        <f>PRODUCT(AL5362/B5364)</f>
        <v>401.75</v>
      </c>
      <c r="M5364" s="8"/>
      <c r="N5364" s="1"/>
      <c r="O5364" s="2">
        <v>19</v>
      </c>
      <c r="P5364" s="2">
        <v>7</v>
      </c>
      <c r="Q5364" s="2">
        <v>2019</v>
      </c>
      <c r="R5364" s="5" t="s">
        <v>1691</v>
      </c>
      <c r="S5364" s="2" t="s">
        <v>6</v>
      </c>
      <c r="T5364" s="5" t="s">
        <v>926</v>
      </c>
      <c r="U5364" s="2">
        <v>0</v>
      </c>
      <c r="V5364" s="30" t="s">
        <v>6</v>
      </c>
      <c r="W5364" s="2">
        <v>2</v>
      </c>
      <c r="X5364" s="44" t="s">
        <v>197</v>
      </c>
      <c r="Y5364" s="2">
        <v>445</v>
      </c>
      <c r="Z5364" s="2">
        <v>4</v>
      </c>
      <c r="AA5364" s="30" t="s">
        <v>6</v>
      </c>
      <c r="AB5364" s="2">
        <v>6</v>
      </c>
      <c r="AC5364" s="7"/>
      <c r="AD5364" s="2">
        <f t="shared" si="2275"/>
        <v>1</v>
      </c>
      <c r="AE5364" s="2">
        <f t="shared" si="2276"/>
        <v>0</v>
      </c>
      <c r="AF5364" s="2">
        <f t="shared" si="2277"/>
        <v>0</v>
      </c>
      <c r="AG5364" s="2">
        <f t="shared" si="2278"/>
        <v>1</v>
      </c>
      <c r="AH5364" s="2">
        <f t="shared" si="2279"/>
        <v>4</v>
      </c>
      <c r="AI5364" s="30" t="s">
        <v>6</v>
      </c>
      <c r="AJ5364" s="2">
        <f t="shared" si="2280"/>
        <v>6</v>
      </c>
      <c r="AK5364" s="2">
        <v>0</v>
      </c>
      <c r="AL5364" s="2">
        <f t="shared" si="2281"/>
        <v>445</v>
      </c>
      <c r="AN5364" s="2">
        <v>3</v>
      </c>
    </row>
    <row r="5365" spans="1:40" x14ac:dyDescent="0.25">
      <c r="A5365" s="68" t="s">
        <v>439</v>
      </c>
      <c r="B5365" s="69">
        <f>PRODUCT(AD5385)</f>
        <v>0</v>
      </c>
      <c r="C5365" s="69">
        <f>PRODUCT(AE5385)</f>
        <v>0</v>
      </c>
      <c r="D5365" s="69">
        <f>PRODUCT(AF5385)</f>
        <v>0</v>
      </c>
      <c r="E5365" s="69">
        <f>PRODUCT(AG5385)</f>
        <v>0</v>
      </c>
      <c r="F5365" s="69">
        <f>PRODUCT(AH5385)</f>
        <v>0</v>
      </c>
      <c r="G5365" s="70" t="s">
        <v>6</v>
      </c>
      <c r="H5365" s="69">
        <f>PRODUCT(AJ5385)</f>
        <v>0</v>
      </c>
      <c r="I5365" s="69">
        <f>PRODUCT(AK5385)</f>
        <v>0</v>
      </c>
      <c r="J5365" s="70" t="s">
        <v>6</v>
      </c>
      <c r="K5365" s="69">
        <f>PRODUCT(AN5385)</f>
        <v>0</v>
      </c>
      <c r="L5365" s="71">
        <v>0</v>
      </c>
      <c r="M5365" s="8"/>
      <c r="N5365" s="1"/>
      <c r="O5365" s="2">
        <v>28</v>
      </c>
      <c r="P5365" s="2">
        <v>6</v>
      </c>
      <c r="Q5365" s="2">
        <v>2020</v>
      </c>
      <c r="R5365" s="16" t="s">
        <v>1691</v>
      </c>
      <c r="S5365" s="104" t="s">
        <v>6</v>
      </c>
      <c r="T5365" s="16" t="s">
        <v>926</v>
      </c>
      <c r="U5365" s="2">
        <v>0</v>
      </c>
      <c r="V5365" s="30" t="s">
        <v>6</v>
      </c>
      <c r="W5365" s="2">
        <v>2</v>
      </c>
      <c r="X5365" s="44" t="s">
        <v>1792</v>
      </c>
      <c r="Y5365" s="2">
        <v>411</v>
      </c>
      <c r="Z5365" s="2">
        <v>2</v>
      </c>
      <c r="AA5365" s="30" t="s">
        <v>6</v>
      </c>
      <c r="AB5365" s="2">
        <v>15</v>
      </c>
      <c r="AC5365" s="7"/>
      <c r="AD5365" s="2">
        <f t="shared" si="2275"/>
        <v>1</v>
      </c>
      <c r="AE5365" s="2">
        <f t="shared" si="2276"/>
        <v>0</v>
      </c>
      <c r="AF5365" s="2">
        <f t="shared" si="2277"/>
        <v>0</v>
      </c>
      <c r="AG5365" s="2">
        <f t="shared" si="2278"/>
        <v>1</v>
      </c>
      <c r="AH5365" s="2">
        <f t="shared" si="2279"/>
        <v>2</v>
      </c>
      <c r="AI5365" s="30" t="s">
        <v>6</v>
      </c>
      <c r="AJ5365" s="2">
        <f t="shared" si="2280"/>
        <v>15</v>
      </c>
      <c r="AK5365" s="2">
        <v>0</v>
      </c>
      <c r="AL5365" s="2">
        <f t="shared" si="2281"/>
        <v>411</v>
      </c>
      <c r="AN5365" s="2">
        <v>3</v>
      </c>
    </row>
    <row r="5366" spans="1:40" x14ac:dyDescent="0.25">
      <c r="A5366" s="68" t="s">
        <v>440</v>
      </c>
      <c r="B5366" s="69">
        <f>PRODUCT(AD5389)</f>
        <v>0</v>
      </c>
      <c r="C5366" s="69">
        <f t="shared" ref="C5366" si="2282">PRODUCT(AE5389)</f>
        <v>0</v>
      </c>
      <c r="D5366" s="69">
        <f t="shared" ref="D5366" si="2283">PRODUCT(AF5389)</f>
        <v>0</v>
      </c>
      <c r="E5366" s="69">
        <f t="shared" ref="E5366" si="2284">PRODUCT(AG5389)</f>
        <v>0</v>
      </c>
      <c r="F5366" s="69">
        <f t="shared" ref="F5366" si="2285">PRODUCT(AH5389)</f>
        <v>0</v>
      </c>
      <c r="G5366" s="70" t="s">
        <v>6</v>
      </c>
      <c r="H5366" s="69">
        <f t="shared" ref="H5366" si="2286">PRODUCT(AJ5389)</f>
        <v>0</v>
      </c>
      <c r="I5366" s="69">
        <f>PRODUCT(AK5389)</f>
        <v>0</v>
      </c>
      <c r="J5366" s="70" t="s">
        <v>6</v>
      </c>
      <c r="K5366" s="69">
        <f>PRODUCT(AN5389)</f>
        <v>0</v>
      </c>
      <c r="L5366" s="71">
        <v>0</v>
      </c>
      <c r="M5366" s="8"/>
      <c r="N5366" s="1"/>
      <c r="O5366" s="2">
        <v>26</v>
      </c>
      <c r="P5366" s="2">
        <v>7</v>
      </c>
      <c r="Q5366" s="2">
        <v>2020</v>
      </c>
      <c r="R5366" s="16" t="s">
        <v>1691</v>
      </c>
      <c r="S5366" s="104" t="s">
        <v>6</v>
      </c>
      <c r="T5366" s="16" t="s">
        <v>926</v>
      </c>
      <c r="U5366" s="2">
        <v>0</v>
      </c>
      <c r="V5366" s="30" t="s">
        <v>6</v>
      </c>
      <c r="W5366" s="2">
        <v>2</v>
      </c>
      <c r="X5366" s="44" t="s">
        <v>89</v>
      </c>
      <c r="Y5366" s="2">
        <v>478</v>
      </c>
      <c r="Z5366" s="2">
        <v>2</v>
      </c>
      <c r="AA5366" s="30" t="s">
        <v>6</v>
      </c>
      <c r="AB5366" s="2">
        <v>8</v>
      </c>
      <c r="AC5366" s="7"/>
      <c r="AD5366" s="2">
        <f t="shared" si="2275"/>
        <v>1</v>
      </c>
      <c r="AE5366" s="2">
        <f t="shared" si="2276"/>
        <v>0</v>
      </c>
      <c r="AF5366" s="2">
        <f t="shared" si="2277"/>
        <v>0</v>
      </c>
      <c r="AG5366" s="2">
        <f t="shared" si="2278"/>
        <v>1</v>
      </c>
      <c r="AH5366" s="2">
        <f t="shared" si="2279"/>
        <v>2</v>
      </c>
      <c r="AI5366" s="30" t="s">
        <v>6</v>
      </c>
      <c r="AJ5366" s="2">
        <f t="shared" si="2280"/>
        <v>8</v>
      </c>
      <c r="AK5366" s="2">
        <v>0</v>
      </c>
      <c r="AL5366" s="2">
        <f t="shared" si="2281"/>
        <v>478</v>
      </c>
      <c r="AN5366" s="2">
        <v>3</v>
      </c>
    </row>
    <row r="5367" spans="1:40" x14ac:dyDescent="0.25">
      <c r="A5367" s="68" t="s">
        <v>17</v>
      </c>
      <c r="B5367" s="69">
        <f>SUM(B5364:B5366)</f>
        <v>4</v>
      </c>
      <c r="C5367" s="69">
        <f>SUM(C5364:C5366)</f>
        <v>0</v>
      </c>
      <c r="D5367" s="69">
        <f>SUM(D5364:D5366)</f>
        <v>0</v>
      </c>
      <c r="E5367" s="69">
        <f>SUM(E5364:E5366)</f>
        <v>4</v>
      </c>
      <c r="F5367" s="69">
        <f>SUM(F5364:F5366)</f>
        <v>11</v>
      </c>
      <c r="G5367" s="70" t="s">
        <v>6</v>
      </c>
      <c r="H5367" s="69">
        <f>SUM(H5364:H5366)</f>
        <v>35</v>
      </c>
      <c r="I5367" s="69">
        <f>SUM(I5364:I5366)</f>
        <v>0</v>
      </c>
      <c r="J5367" s="70" t="s">
        <v>6</v>
      </c>
      <c r="K5367" s="69">
        <f>SUM(K5364:K5366)</f>
        <v>11</v>
      </c>
      <c r="L5367" s="71">
        <f>PRODUCT(AM5362/B5367)</f>
        <v>401.75</v>
      </c>
      <c r="M5367" s="8"/>
      <c r="N5367" s="38"/>
      <c r="O5367" s="2"/>
      <c r="AC5367" s="7"/>
      <c r="AD5367" s="7"/>
      <c r="AE5367" s="7"/>
      <c r="AF5367" s="7"/>
      <c r="AG5367" s="7"/>
      <c r="AH5367" s="7"/>
      <c r="AI5367" s="7"/>
      <c r="AJ5367" s="7"/>
      <c r="AK5367" s="7"/>
      <c r="AN5367" s="7"/>
    </row>
    <row r="5368" spans="1:40" x14ac:dyDescent="0.25">
      <c r="A5368" s="72" t="s">
        <v>18</v>
      </c>
      <c r="B5368" s="73"/>
      <c r="C5368" s="73"/>
      <c r="D5368" s="73"/>
      <c r="E5368" s="73"/>
      <c r="F5368" s="74">
        <f>PRODUCT(F5367/B5367)</f>
        <v>2.75</v>
      </c>
      <c r="G5368" s="75" t="s">
        <v>6</v>
      </c>
      <c r="H5368" s="74">
        <f>PRODUCT(H5367/B5367)</f>
        <v>8.75</v>
      </c>
      <c r="I5368" s="73"/>
      <c r="J5368" s="73"/>
      <c r="K5368" s="73"/>
      <c r="L5368" s="76"/>
      <c r="M5368" s="55"/>
      <c r="N5368" s="40"/>
      <c r="O5368" s="2"/>
      <c r="AC5368" s="7"/>
      <c r="AD5368" s="7"/>
      <c r="AE5368" s="7"/>
      <c r="AF5368" s="7"/>
      <c r="AG5368" s="7"/>
      <c r="AH5368" s="7"/>
      <c r="AI5368" s="7"/>
      <c r="AJ5368" s="7"/>
      <c r="AK5368" s="7"/>
      <c r="AN5368" s="7"/>
    </row>
    <row r="5369" spans="1:40" x14ac:dyDescent="0.25">
      <c r="B5369" s="10"/>
      <c r="C5369" s="10"/>
      <c r="D5369" s="10"/>
      <c r="E5369" s="10"/>
      <c r="F5369" s="10"/>
      <c r="G5369" s="10"/>
      <c r="H5369" s="10"/>
      <c r="I5369" s="10"/>
      <c r="J5369" s="10"/>
      <c r="K5369" s="10"/>
      <c r="L5369" s="8"/>
      <c r="O5369" s="2"/>
      <c r="AC5369" s="7"/>
      <c r="AD5369" s="7"/>
      <c r="AE5369" s="7"/>
      <c r="AF5369" s="7"/>
      <c r="AG5369" s="7"/>
      <c r="AH5369" s="7"/>
      <c r="AI5369" s="7"/>
      <c r="AJ5369" s="7"/>
      <c r="AK5369" s="7"/>
      <c r="AN5369" s="7"/>
    </row>
    <row r="5370" spans="1:40" x14ac:dyDescent="0.25">
      <c r="A5370" s="63" t="s">
        <v>750</v>
      </c>
      <c r="B5370" s="64" t="s">
        <v>0</v>
      </c>
      <c r="C5370" s="64" t="s">
        <v>10</v>
      </c>
      <c r="D5370" s="64" t="s">
        <v>1</v>
      </c>
      <c r="E5370" s="64" t="s">
        <v>11</v>
      </c>
      <c r="F5370" s="65" t="s">
        <v>12</v>
      </c>
      <c r="G5370" s="66"/>
      <c r="H5370" s="64"/>
      <c r="I5370" s="65" t="s">
        <v>13</v>
      </c>
      <c r="J5370" s="66"/>
      <c r="K5370" s="64"/>
      <c r="L5370" s="67" t="s">
        <v>14</v>
      </c>
      <c r="O5370" s="2"/>
      <c r="AC5370" s="7"/>
      <c r="AD5370" s="7"/>
      <c r="AE5370" s="7"/>
      <c r="AF5370" s="7"/>
      <c r="AG5370" s="7"/>
      <c r="AH5370" s="7"/>
      <c r="AI5370" s="7"/>
      <c r="AJ5370" s="7"/>
      <c r="AK5370" s="7"/>
      <c r="AN5370" s="7"/>
    </row>
    <row r="5371" spans="1:40" x14ac:dyDescent="0.25">
      <c r="A5371" s="68" t="s">
        <v>16</v>
      </c>
      <c r="B5371" s="69">
        <v>0</v>
      </c>
      <c r="C5371" s="69">
        <v>0</v>
      </c>
      <c r="D5371" s="69">
        <v>0</v>
      </c>
      <c r="E5371" s="69">
        <v>0</v>
      </c>
      <c r="F5371" s="69">
        <v>0</v>
      </c>
      <c r="G5371" s="70" t="s">
        <v>6</v>
      </c>
      <c r="H5371" s="69">
        <v>0</v>
      </c>
      <c r="I5371" s="69">
        <v>0</v>
      </c>
      <c r="J5371" s="70" t="s">
        <v>6</v>
      </c>
      <c r="K5371" s="69">
        <v>0</v>
      </c>
      <c r="L5371" s="71">
        <v>0</v>
      </c>
      <c r="M5371" s="8"/>
      <c r="N5371" s="38"/>
      <c r="O5371" s="2"/>
      <c r="AC5371" s="7"/>
      <c r="AD5371" s="7"/>
      <c r="AE5371" s="7"/>
      <c r="AF5371" s="7"/>
      <c r="AG5371" s="7"/>
      <c r="AH5371" s="7"/>
      <c r="AI5371" s="7"/>
      <c r="AJ5371" s="7"/>
      <c r="AK5371" s="7"/>
      <c r="AN5371" s="7"/>
    </row>
    <row r="5372" spans="1:40" x14ac:dyDescent="0.25">
      <c r="A5372" s="68" t="s">
        <v>439</v>
      </c>
      <c r="B5372" s="69">
        <v>0</v>
      </c>
      <c r="C5372" s="69">
        <v>0</v>
      </c>
      <c r="D5372" s="69">
        <v>0</v>
      </c>
      <c r="E5372" s="69">
        <v>0</v>
      </c>
      <c r="F5372" s="69">
        <v>0</v>
      </c>
      <c r="G5372" s="70" t="s">
        <v>6</v>
      </c>
      <c r="H5372" s="69">
        <v>0</v>
      </c>
      <c r="I5372" s="69">
        <v>0</v>
      </c>
      <c r="J5372" s="70" t="s">
        <v>6</v>
      </c>
      <c r="K5372" s="69">
        <v>0</v>
      </c>
      <c r="L5372" s="71">
        <v>0</v>
      </c>
      <c r="M5372" s="8"/>
      <c r="N5372" s="38"/>
      <c r="O5372" s="2"/>
      <c r="AC5372" s="7"/>
      <c r="AD5372" s="7"/>
      <c r="AE5372" s="7"/>
      <c r="AF5372" s="7"/>
      <c r="AG5372" s="7"/>
      <c r="AH5372" s="7"/>
      <c r="AI5372" s="7"/>
      <c r="AJ5372" s="7"/>
      <c r="AK5372" s="7"/>
      <c r="AN5372" s="7"/>
    </row>
    <row r="5373" spans="1:40" x14ac:dyDescent="0.25">
      <c r="A5373" s="68" t="s">
        <v>440</v>
      </c>
      <c r="B5373" s="69">
        <f>PRODUCT(B335)</f>
        <v>0</v>
      </c>
      <c r="C5373" s="69">
        <f>PRODUCT(C335)</f>
        <v>0</v>
      </c>
      <c r="D5373" s="69">
        <f>PRODUCT(D335)</f>
        <v>0</v>
      </c>
      <c r="E5373" s="69">
        <f>PRODUCT(E335)</f>
        <v>0</v>
      </c>
      <c r="F5373" s="69">
        <f>PRODUCT(H335)</f>
        <v>0</v>
      </c>
      <c r="G5373" s="70" t="s">
        <v>6</v>
      </c>
      <c r="H5373" s="69">
        <f>PRODUCT(F335)</f>
        <v>0</v>
      </c>
      <c r="I5373" s="69">
        <f>PRODUCT(I335)</f>
        <v>0</v>
      </c>
      <c r="J5373" s="70" t="s">
        <v>6</v>
      </c>
      <c r="K5373" s="69">
        <f>PRODUCT(K335)</f>
        <v>0</v>
      </c>
      <c r="L5373" s="71">
        <f>PRODUCT(L335)</f>
        <v>0</v>
      </c>
      <c r="M5373" s="8"/>
      <c r="N5373" s="38"/>
      <c r="O5373" s="2"/>
      <c r="AC5373" s="7"/>
      <c r="AD5373" s="7"/>
      <c r="AE5373" s="7"/>
      <c r="AF5373" s="7"/>
      <c r="AG5373" s="7"/>
      <c r="AH5373" s="7"/>
      <c r="AI5373" s="7"/>
      <c r="AJ5373" s="7"/>
      <c r="AK5373" s="7"/>
      <c r="AN5373" s="7"/>
    </row>
    <row r="5374" spans="1:40" x14ac:dyDescent="0.25">
      <c r="A5374" s="68" t="s">
        <v>17</v>
      </c>
      <c r="B5374" s="69">
        <f>SUM(B5371:B5373)</f>
        <v>0</v>
      </c>
      <c r="C5374" s="69">
        <f>SUM(C5371:C5373)</f>
        <v>0</v>
      </c>
      <c r="D5374" s="69">
        <f>SUM(D5371:D5373)</f>
        <v>0</v>
      </c>
      <c r="E5374" s="69">
        <f>SUM(E5371:E5373)</f>
        <v>0</v>
      </c>
      <c r="F5374" s="69">
        <f>SUM(F5371:F5373)</f>
        <v>0</v>
      </c>
      <c r="G5374" s="70" t="s">
        <v>6</v>
      </c>
      <c r="H5374" s="69">
        <f>SUM(H5371:H5373)</f>
        <v>0</v>
      </c>
      <c r="I5374" s="69">
        <f>SUM(I5371:I5373)</f>
        <v>0</v>
      </c>
      <c r="J5374" s="70" t="s">
        <v>6</v>
      </c>
      <c r="K5374" s="69">
        <f>SUM(K5371:K5373)</f>
        <v>0</v>
      </c>
      <c r="L5374" s="71">
        <f>PRODUCT(L336)</f>
        <v>525.25</v>
      </c>
      <c r="M5374" s="8"/>
      <c r="N5374" s="38"/>
      <c r="O5374" s="2"/>
      <c r="AC5374" s="7"/>
      <c r="AD5374" s="7"/>
      <c r="AE5374" s="7"/>
      <c r="AF5374" s="7"/>
      <c r="AG5374" s="7"/>
      <c r="AH5374" s="7"/>
      <c r="AI5374" s="7"/>
      <c r="AJ5374" s="7"/>
      <c r="AK5374" s="7"/>
      <c r="AN5374" s="7"/>
    </row>
    <row r="5375" spans="1:40" x14ac:dyDescent="0.25">
      <c r="A5375" s="72" t="s">
        <v>18</v>
      </c>
      <c r="B5375" s="73"/>
      <c r="C5375" s="73"/>
      <c r="D5375" s="73"/>
      <c r="E5375" s="73"/>
      <c r="F5375" s="74" t="e">
        <f>PRODUCT(F5374/B5374)</f>
        <v>#DIV/0!</v>
      </c>
      <c r="G5375" s="75" t="s">
        <v>6</v>
      </c>
      <c r="H5375" s="74" t="e">
        <f>PRODUCT(H5374/B5374)</f>
        <v>#DIV/0!</v>
      </c>
      <c r="I5375" s="73"/>
      <c r="J5375" s="73"/>
      <c r="K5375" s="73"/>
      <c r="L5375" s="76"/>
      <c r="M5375" s="55"/>
      <c r="N5375" s="40"/>
      <c r="O5375" s="2"/>
      <c r="AC5375" s="7"/>
      <c r="AD5375" s="7"/>
      <c r="AE5375" s="7"/>
      <c r="AF5375" s="7"/>
      <c r="AG5375" s="7"/>
      <c r="AH5375" s="7"/>
      <c r="AI5375" s="7"/>
      <c r="AJ5375" s="7"/>
      <c r="AK5375" s="7"/>
      <c r="AN5375" s="7"/>
    </row>
    <row r="5376" spans="1:40" x14ac:dyDescent="0.25">
      <c r="B5376" s="10"/>
      <c r="C5376" s="10"/>
      <c r="D5376" s="10"/>
      <c r="E5376" s="10"/>
      <c r="F5376" s="55"/>
      <c r="G5376" s="11"/>
      <c r="H5376" s="55"/>
      <c r="I5376" s="10"/>
      <c r="J5376" s="10"/>
      <c r="K5376" s="10"/>
      <c r="L5376" s="8"/>
      <c r="M5376" s="55"/>
      <c r="N5376" s="40"/>
      <c r="O5376" s="2"/>
      <c r="AC5376" s="7"/>
      <c r="AD5376" s="7"/>
      <c r="AE5376" s="7"/>
      <c r="AF5376" s="7"/>
      <c r="AG5376" s="7"/>
      <c r="AH5376" s="7"/>
      <c r="AI5376" s="7"/>
      <c r="AJ5376" s="7"/>
      <c r="AK5376" s="7"/>
      <c r="AN5376" s="7"/>
    </row>
    <row r="5377" spans="1:40" x14ac:dyDescent="0.25">
      <c r="A5377" s="63" t="s">
        <v>749</v>
      </c>
      <c r="B5377" s="64"/>
      <c r="C5377" s="64"/>
      <c r="D5377" s="64"/>
      <c r="E5377" s="64"/>
      <c r="F5377" s="64"/>
      <c r="G5377" s="64"/>
      <c r="H5377" s="64"/>
      <c r="I5377" s="64"/>
      <c r="J5377" s="64"/>
      <c r="K5377" s="64"/>
      <c r="L5377" s="67"/>
      <c r="O5377" s="2"/>
      <c r="AC5377" s="7"/>
      <c r="AD5377" s="7"/>
      <c r="AE5377" s="7"/>
      <c r="AF5377" s="7"/>
      <c r="AG5377" s="7"/>
      <c r="AH5377" s="7"/>
      <c r="AI5377" s="7"/>
      <c r="AJ5377" s="7"/>
      <c r="AK5377" s="7"/>
      <c r="AN5377" s="7"/>
    </row>
    <row r="5378" spans="1:40" x14ac:dyDescent="0.25">
      <c r="A5378" s="68" t="s">
        <v>24</v>
      </c>
      <c r="B5378" s="69" t="s">
        <v>0</v>
      </c>
      <c r="C5378" s="69" t="s">
        <v>10</v>
      </c>
      <c r="D5378" s="69" t="s">
        <v>1</v>
      </c>
      <c r="E5378" s="69" t="s">
        <v>11</v>
      </c>
      <c r="F5378" s="78" t="s">
        <v>12</v>
      </c>
      <c r="G5378" s="70"/>
      <c r="H5378" s="69"/>
      <c r="I5378" s="78" t="s">
        <v>13</v>
      </c>
      <c r="J5378" s="70"/>
      <c r="K5378" s="69"/>
      <c r="L5378" s="71" t="s">
        <v>14</v>
      </c>
      <c r="O5378" s="2"/>
      <c r="AC5378" s="7"/>
      <c r="AD5378" s="7"/>
      <c r="AE5378" s="7"/>
      <c r="AF5378" s="7"/>
      <c r="AG5378" s="7"/>
      <c r="AH5378" s="7"/>
      <c r="AI5378" s="7"/>
      <c r="AJ5378" s="7"/>
      <c r="AK5378" s="7"/>
      <c r="AN5378" s="7"/>
    </row>
    <row r="5379" spans="1:40" x14ac:dyDescent="0.25">
      <c r="A5379" s="68" t="s">
        <v>16</v>
      </c>
      <c r="B5379" s="69">
        <f>PRODUCT(B5364+B5371)</f>
        <v>4</v>
      </c>
      <c r="C5379" s="69">
        <f>PRODUCT(C5364+E5371)</f>
        <v>0</v>
      </c>
      <c r="D5379" s="69">
        <f>PRODUCT(D5364+D5371)</f>
        <v>0</v>
      </c>
      <c r="E5379" s="69">
        <f>PRODUCT(E5364+C5371)</f>
        <v>4</v>
      </c>
      <c r="F5379" s="69">
        <f>PRODUCT(F5364+H5371)</f>
        <v>11</v>
      </c>
      <c r="G5379" s="70" t="s">
        <v>6</v>
      </c>
      <c r="H5379" s="69">
        <f>PRODUCT(H5364+F5371)</f>
        <v>35</v>
      </c>
      <c r="I5379" s="69">
        <f>PRODUCT(I5364+K5371)</f>
        <v>0</v>
      </c>
      <c r="J5379" s="70" t="s">
        <v>6</v>
      </c>
      <c r="K5379" s="69">
        <f>PRODUCT(K5364+I5371)</f>
        <v>11</v>
      </c>
      <c r="L5379" s="71">
        <v>0</v>
      </c>
      <c r="M5379" s="8"/>
      <c r="N5379" s="38"/>
      <c r="O5379" s="2"/>
      <c r="AC5379" s="7"/>
      <c r="AD5379" s="7"/>
      <c r="AE5379" s="7"/>
      <c r="AF5379" s="7"/>
      <c r="AG5379" s="7"/>
      <c r="AH5379" s="7"/>
      <c r="AI5379" s="7"/>
      <c r="AJ5379" s="7"/>
      <c r="AK5379" s="7"/>
      <c r="AN5379" s="7"/>
    </row>
    <row r="5380" spans="1:40" x14ac:dyDescent="0.25">
      <c r="A5380" s="68" t="s">
        <v>439</v>
      </c>
      <c r="B5380" s="69">
        <f>PRODUCT(B5365+B5372)</f>
        <v>0</v>
      </c>
      <c r="C5380" s="69">
        <f>PRODUCT(C5365+E5372)</f>
        <v>0</v>
      </c>
      <c r="D5380" s="69">
        <f>PRODUCT(D5365+D5372)</f>
        <v>0</v>
      </c>
      <c r="E5380" s="69">
        <f>PRODUCT(E5365+C5372)</f>
        <v>0</v>
      </c>
      <c r="F5380" s="69">
        <f>PRODUCT(F5365+H5372)</f>
        <v>0</v>
      </c>
      <c r="G5380" s="70" t="s">
        <v>6</v>
      </c>
      <c r="H5380" s="69">
        <f>PRODUCT(H5365+F5372)</f>
        <v>0</v>
      </c>
      <c r="I5380" s="69">
        <f>PRODUCT(I5365+K5372)</f>
        <v>0</v>
      </c>
      <c r="J5380" s="70" t="s">
        <v>6</v>
      </c>
      <c r="K5380" s="69">
        <f>PRODUCT(K5365+I5372)</f>
        <v>0</v>
      </c>
      <c r="L5380" s="71">
        <v>0</v>
      </c>
      <c r="M5380" s="8"/>
      <c r="N5380" s="38"/>
      <c r="O5380" s="2"/>
      <c r="AC5380" s="7"/>
      <c r="AD5380" s="7"/>
      <c r="AE5380" s="7"/>
      <c r="AF5380" s="7"/>
      <c r="AG5380" s="7"/>
      <c r="AH5380" s="7"/>
      <c r="AI5380" s="7"/>
      <c r="AJ5380" s="7"/>
      <c r="AK5380" s="7"/>
      <c r="AN5380" s="7"/>
    </row>
    <row r="5381" spans="1:40" x14ac:dyDescent="0.25">
      <c r="A5381" s="68" t="s">
        <v>440</v>
      </c>
      <c r="B5381" s="69">
        <f>PRODUCT(B5366+B5373)</f>
        <v>0</v>
      </c>
      <c r="C5381" s="69">
        <f>PRODUCT(C5366+E5373)</f>
        <v>0</v>
      </c>
      <c r="D5381" s="69">
        <f>PRODUCT(D5366+D5373)</f>
        <v>0</v>
      </c>
      <c r="E5381" s="69">
        <f>PRODUCT(E5366+C5373)</f>
        <v>0</v>
      </c>
      <c r="F5381" s="69">
        <f>PRODUCT(F5366+H5373)</f>
        <v>0</v>
      </c>
      <c r="G5381" s="70" t="s">
        <v>6</v>
      </c>
      <c r="H5381" s="69">
        <f>PRODUCT(H5366+F5373)</f>
        <v>0</v>
      </c>
      <c r="I5381" s="69">
        <f>PRODUCT(I5366+K5373)</f>
        <v>0</v>
      </c>
      <c r="J5381" s="70" t="s">
        <v>6</v>
      </c>
      <c r="K5381" s="69">
        <f>PRODUCT(K5366+I5373)</f>
        <v>0</v>
      </c>
      <c r="L5381" s="71">
        <v>0</v>
      </c>
      <c r="M5381" s="8"/>
      <c r="N5381" s="38"/>
      <c r="O5381" s="2"/>
      <c r="AC5381" s="7"/>
      <c r="AD5381" s="7"/>
      <c r="AE5381" s="7"/>
      <c r="AF5381" s="7"/>
      <c r="AG5381" s="7"/>
      <c r="AH5381" s="7"/>
      <c r="AI5381" s="7"/>
      <c r="AJ5381" s="7"/>
      <c r="AK5381" s="7"/>
      <c r="AN5381" s="7"/>
    </row>
    <row r="5382" spans="1:40" x14ac:dyDescent="0.25">
      <c r="A5382" s="68" t="s">
        <v>17</v>
      </c>
      <c r="B5382" s="69">
        <f>PRODUCT(B5367+B5374)</f>
        <v>4</v>
      </c>
      <c r="C5382" s="69">
        <f>PRODUCT(C5367+E5374)</f>
        <v>0</v>
      </c>
      <c r="D5382" s="69">
        <f>PRODUCT(D5367+D5374)</f>
        <v>0</v>
      </c>
      <c r="E5382" s="69">
        <f>PRODUCT(E5367+C5374)</f>
        <v>4</v>
      </c>
      <c r="F5382" s="69">
        <f>PRODUCT(F5367+H5374)</f>
        <v>11</v>
      </c>
      <c r="G5382" s="70" t="s">
        <v>6</v>
      </c>
      <c r="H5382" s="69">
        <f>PRODUCT(H5367+F5374)</f>
        <v>35</v>
      </c>
      <c r="I5382" s="69">
        <f>PRODUCT(I5367+K5374)</f>
        <v>0</v>
      </c>
      <c r="J5382" s="70" t="s">
        <v>6</v>
      </c>
      <c r="K5382" s="69">
        <f>PRODUCT(K5367+I5374)</f>
        <v>11</v>
      </c>
      <c r="L5382" s="71">
        <f>PRODUCT(((B5367*L5367)+B5374*L5374))/B5382</f>
        <v>401.75</v>
      </c>
      <c r="M5382" s="8"/>
      <c r="N5382" s="38"/>
      <c r="O5382" s="2"/>
      <c r="AC5382" s="7"/>
      <c r="AD5382" s="7"/>
      <c r="AE5382" s="7"/>
      <c r="AF5382" s="7"/>
      <c r="AG5382" s="7"/>
      <c r="AH5382" s="7"/>
      <c r="AI5382" s="7"/>
      <c r="AJ5382" s="7"/>
      <c r="AK5382" s="7"/>
      <c r="AN5382" s="7"/>
    </row>
    <row r="5383" spans="1:40" x14ac:dyDescent="0.25">
      <c r="A5383" s="72" t="s">
        <v>18</v>
      </c>
      <c r="B5383" s="73"/>
      <c r="C5383" s="73"/>
      <c r="D5383" s="73"/>
      <c r="E5383" s="73"/>
      <c r="F5383" s="74">
        <f>PRODUCT(F5382/B5382)</f>
        <v>2.75</v>
      </c>
      <c r="G5383" s="75" t="s">
        <v>6</v>
      </c>
      <c r="H5383" s="74">
        <f>PRODUCT(H5382/B5382)</f>
        <v>8.75</v>
      </c>
      <c r="I5383" s="73"/>
      <c r="J5383" s="73"/>
      <c r="K5383" s="73"/>
      <c r="L5383" s="76"/>
      <c r="M5383" s="55"/>
      <c r="N5383" s="40"/>
      <c r="O5383" s="2"/>
      <c r="AC5383" s="7"/>
      <c r="AD5383" s="7"/>
      <c r="AE5383" s="7"/>
      <c r="AF5383" s="7"/>
      <c r="AG5383" s="7"/>
      <c r="AH5383" s="7"/>
      <c r="AI5383" s="7"/>
      <c r="AJ5383" s="7"/>
      <c r="AK5383" s="7"/>
      <c r="AN5383" s="7"/>
    </row>
    <row r="5384" spans="1:40" x14ac:dyDescent="0.25">
      <c r="A5384" s="7"/>
      <c r="B5384" s="10"/>
      <c r="C5384" s="10"/>
      <c r="D5384" s="10"/>
      <c r="E5384" s="10"/>
      <c r="F5384" s="10"/>
      <c r="G5384" s="10"/>
      <c r="H5384" s="10"/>
      <c r="I5384" s="10"/>
      <c r="J5384" s="10"/>
      <c r="K5384" s="10"/>
      <c r="L5384" s="54"/>
      <c r="O5384" s="2"/>
      <c r="AC5384" s="7"/>
      <c r="AD5384" s="7"/>
      <c r="AE5384" s="7"/>
      <c r="AF5384" s="7"/>
      <c r="AG5384" s="7"/>
      <c r="AH5384" s="7"/>
      <c r="AI5384" s="7"/>
      <c r="AJ5384" s="7"/>
      <c r="AK5384" s="7"/>
      <c r="AN5384" s="7"/>
    </row>
    <row r="5385" spans="1:40" x14ac:dyDescent="0.25">
      <c r="A5385" s="7"/>
      <c r="B5385" s="10"/>
      <c r="C5385" s="10"/>
      <c r="D5385" s="10"/>
      <c r="E5385" s="10"/>
      <c r="F5385" s="10" t="s">
        <v>1879</v>
      </c>
      <c r="G5385" s="10"/>
      <c r="H5385" s="10"/>
      <c r="I5385" s="10"/>
      <c r="J5385" s="10"/>
      <c r="K5385" s="10"/>
      <c r="L5385" s="10"/>
      <c r="R5385" s="10" t="s">
        <v>25</v>
      </c>
      <c r="AC5385" s="10" t="s">
        <v>3</v>
      </c>
      <c r="AD5385" s="3">
        <f>SUM(AD5386:AD5388)</f>
        <v>0</v>
      </c>
      <c r="AE5385" s="3">
        <f>SUM(AE5386:AE5388)</f>
        <v>0</v>
      </c>
      <c r="AF5385" s="3">
        <f>SUM(AF5386:AF5388)</f>
        <v>0</v>
      </c>
      <c r="AG5385" s="3">
        <f>SUM(AG5386:AG5388)</f>
        <v>0</v>
      </c>
      <c r="AH5385" s="3">
        <f>SUM(AH5386:AH5388)</f>
        <v>0</v>
      </c>
      <c r="AJ5385" s="3">
        <f>SUM(AJ5386:AJ5388)</f>
        <v>0</v>
      </c>
      <c r="AK5385" s="3">
        <f>SUM(AK5386:AK5388)</f>
        <v>0</v>
      </c>
      <c r="AL5385" s="3">
        <f>SUM(AL5386:AL5388)</f>
        <v>0</v>
      </c>
      <c r="AM5385" s="3"/>
      <c r="AN5385" s="3">
        <f>SUM(AN5386:AN5388)</f>
        <v>0</v>
      </c>
    </row>
    <row r="5386" spans="1:40" x14ac:dyDescent="0.25">
      <c r="B5386" s="10"/>
      <c r="C5386" s="10"/>
      <c r="D5386" s="10"/>
      <c r="E5386" s="10"/>
      <c r="F5386" s="10" t="s">
        <v>433</v>
      </c>
      <c r="G5386" s="10"/>
      <c r="H5386" s="10"/>
      <c r="I5386" s="10"/>
      <c r="J5386" s="10"/>
      <c r="K5386" s="10"/>
      <c r="L5386" s="57">
        <f>PRODUCT(C5367/B5367)</f>
        <v>0</v>
      </c>
      <c r="O5386" s="2"/>
      <c r="R5386" s="7"/>
      <c r="T5386" s="7"/>
      <c r="AC5386" s="7"/>
      <c r="AD5386" s="7"/>
      <c r="AE5386" s="7"/>
      <c r="AF5386" s="7"/>
      <c r="AG5386" s="7"/>
      <c r="AH5386" s="7"/>
      <c r="AI5386" s="7"/>
      <c r="AJ5386" s="7"/>
      <c r="AK5386" s="7"/>
      <c r="AN5386" s="7"/>
    </row>
    <row r="5387" spans="1:40" x14ac:dyDescent="0.25">
      <c r="A5387" s="7"/>
      <c r="B5387" s="10"/>
      <c r="C5387" s="10"/>
      <c r="D5387" s="10"/>
      <c r="E5387" s="10"/>
      <c r="F5387" s="10" t="s">
        <v>434</v>
      </c>
      <c r="G5387" s="10"/>
      <c r="H5387" s="10"/>
      <c r="I5387" s="10"/>
      <c r="J5387" s="10"/>
      <c r="K5387" s="10"/>
      <c r="L5387" s="57" t="e">
        <f>PRODUCT(E5374/B5374)</f>
        <v>#DIV/0!</v>
      </c>
      <c r="O5387" s="2"/>
      <c r="R5387" s="7"/>
      <c r="T5387" s="7"/>
      <c r="AC5387" s="7"/>
      <c r="AD5387" s="7"/>
      <c r="AE5387" s="7"/>
      <c r="AF5387" s="7"/>
      <c r="AG5387" s="7"/>
      <c r="AH5387" s="7"/>
      <c r="AI5387" s="7"/>
      <c r="AJ5387" s="7"/>
      <c r="AK5387" s="7"/>
      <c r="AN5387" s="7"/>
    </row>
    <row r="5388" spans="1:40" x14ac:dyDescent="0.25">
      <c r="A5388" s="7"/>
      <c r="B5388" s="10"/>
      <c r="C5388" s="10"/>
      <c r="D5388" s="10"/>
      <c r="E5388" s="10"/>
      <c r="F5388" s="10" t="s">
        <v>435</v>
      </c>
      <c r="G5388" s="10"/>
      <c r="H5388" s="10"/>
      <c r="I5388" s="10"/>
      <c r="J5388" s="10"/>
      <c r="K5388" s="10"/>
      <c r="L5388" s="57">
        <f>PRODUCT(C5382/B5382)</f>
        <v>0</v>
      </c>
      <c r="O5388" s="2"/>
      <c r="R5388" s="7"/>
      <c r="T5388" s="7"/>
      <c r="AC5388" s="7"/>
      <c r="AD5388" s="7"/>
      <c r="AE5388" s="7"/>
      <c r="AF5388" s="7"/>
      <c r="AG5388" s="7"/>
      <c r="AH5388" s="7"/>
      <c r="AI5388" s="7"/>
      <c r="AJ5388" s="7"/>
      <c r="AK5388" s="7"/>
      <c r="AN5388" s="7"/>
    </row>
    <row r="5389" spans="1:40" x14ac:dyDescent="0.25">
      <c r="A5389" s="7"/>
      <c r="B5389" s="10"/>
      <c r="C5389" s="10"/>
      <c r="D5389" s="10"/>
      <c r="E5389" s="10"/>
      <c r="F5389" s="10"/>
      <c r="G5389" s="10"/>
      <c r="H5389" s="10"/>
      <c r="I5389" s="10"/>
      <c r="J5389" s="10"/>
      <c r="K5389" s="10"/>
      <c r="L5389" s="54"/>
      <c r="O5389" s="2"/>
      <c r="R5389" s="10" t="s">
        <v>32</v>
      </c>
      <c r="T5389" s="7"/>
      <c r="AC5389" s="10" t="s">
        <v>4</v>
      </c>
      <c r="AD5389" s="3">
        <f>SUM(AD5390:AD5395)</f>
        <v>0</v>
      </c>
      <c r="AE5389" s="3">
        <f t="shared" ref="AE5389:AL5389" si="2287">SUM(AE5390:AE5395)</f>
        <v>0</v>
      </c>
      <c r="AF5389" s="3">
        <f t="shared" si="2287"/>
        <v>0</v>
      </c>
      <c r="AG5389" s="3">
        <f t="shared" si="2287"/>
        <v>0</v>
      </c>
      <c r="AH5389" s="3">
        <f t="shared" si="2287"/>
        <v>0</v>
      </c>
      <c r="AI5389" s="3">
        <f t="shared" si="2287"/>
        <v>0</v>
      </c>
      <c r="AJ5389" s="3">
        <f t="shared" si="2287"/>
        <v>0</v>
      </c>
      <c r="AK5389" s="3">
        <f t="shared" si="2287"/>
        <v>0</v>
      </c>
      <c r="AL5389" s="3">
        <f t="shared" si="2287"/>
        <v>0</v>
      </c>
      <c r="AM5389" s="3"/>
      <c r="AN5389" s="3">
        <f t="shared" ref="AN5389" si="2288">SUM(AN5390:AN5395)</f>
        <v>0</v>
      </c>
    </row>
    <row r="5390" spans="1:40" x14ac:dyDescent="0.25">
      <c r="A5390" s="7"/>
      <c r="B5390" s="10"/>
      <c r="C5390" s="10"/>
      <c r="D5390" s="10"/>
      <c r="E5390" s="10"/>
      <c r="F5390" s="10"/>
      <c r="G5390" s="10"/>
      <c r="H5390" s="10"/>
      <c r="I5390" s="10"/>
      <c r="J5390" s="10"/>
      <c r="K5390" s="10"/>
      <c r="L5390" s="54"/>
      <c r="O5390" s="2"/>
      <c r="R5390" s="7"/>
      <c r="T5390" s="7"/>
      <c r="AC5390" s="7"/>
      <c r="AD5390" s="7"/>
      <c r="AE5390" s="7"/>
      <c r="AF5390" s="7"/>
      <c r="AG5390" s="7"/>
      <c r="AH5390" s="7"/>
      <c r="AI5390" s="7"/>
      <c r="AJ5390" s="7"/>
      <c r="AK5390" s="7"/>
      <c r="AN5390" s="7"/>
    </row>
    <row r="5391" spans="1:40" x14ac:dyDescent="0.25">
      <c r="A5391" s="7"/>
      <c r="B5391" s="10"/>
      <c r="C5391" s="10"/>
      <c r="D5391" s="10"/>
      <c r="E5391" s="10"/>
      <c r="F5391" s="10"/>
      <c r="G5391" s="10"/>
      <c r="H5391" s="10"/>
      <c r="I5391" s="10"/>
      <c r="J5391" s="10"/>
      <c r="K5391" s="10"/>
      <c r="L5391" s="54"/>
      <c r="O5391" s="2"/>
      <c r="R5391" s="7"/>
      <c r="T5391" s="7"/>
      <c r="AC5391" s="7"/>
      <c r="AD5391" s="7"/>
      <c r="AE5391" s="7"/>
      <c r="AF5391" s="7"/>
      <c r="AG5391" s="7"/>
      <c r="AH5391" s="7"/>
      <c r="AI5391" s="7"/>
      <c r="AJ5391" s="7"/>
      <c r="AK5391" s="7"/>
      <c r="AN5391" s="7"/>
    </row>
    <row r="5392" spans="1:40" x14ac:dyDescent="0.25">
      <c r="A5392" s="7"/>
      <c r="B5392" s="10"/>
      <c r="C5392" s="10"/>
      <c r="D5392" s="10"/>
      <c r="E5392" s="10"/>
      <c r="F5392" s="10"/>
      <c r="G5392" s="10"/>
      <c r="H5392" s="10"/>
      <c r="I5392" s="10"/>
      <c r="J5392" s="10"/>
      <c r="K5392" s="10"/>
      <c r="L5392" s="54"/>
      <c r="O5392" s="2"/>
      <c r="R5392" s="7"/>
      <c r="T5392" s="7"/>
      <c r="AC5392" s="7"/>
      <c r="AD5392" s="7"/>
      <c r="AE5392" s="7"/>
      <c r="AF5392" s="7"/>
      <c r="AG5392" s="7"/>
      <c r="AH5392" s="7"/>
      <c r="AI5392" s="7"/>
      <c r="AJ5392" s="7"/>
      <c r="AK5392" s="7"/>
      <c r="AN5392" s="7"/>
    </row>
    <row r="5393" spans="1:40" x14ac:dyDescent="0.25">
      <c r="A5393" s="7"/>
      <c r="B5393" s="10"/>
      <c r="C5393" s="10"/>
      <c r="D5393" s="10"/>
      <c r="E5393" s="10"/>
      <c r="F5393" s="10"/>
      <c r="G5393" s="10"/>
      <c r="H5393" s="10"/>
      <c r="I5393" s="10"/>
      <c r="J5393" s="10"/>
      <c r="K5393" s="10"/>
      <c r="L5393" s="54"/>
      <c r="O5393" s="2"/>
      <c r="R5393" s="7"/>
      <c r="T5393" s="7"/>
      <c r="AC5393" s="7"/>
      <c r="AD5393" s="7"/>
      <c r="AE5393" s="7"/>
      <c r="AF5393" s="7"/>
      <c r="AG5393" s="7"/>
      <c r="AH5393" s="7"/>
      <c r="AI5393" s="7"/>
      <c r="AJ5393" s="7"/>
      <c r="AK5393" s="7"/>
      <c r="AN5393" s="7"/>
    </row>
    <row r="5394" spans="1:40" x14ac:dyDescent="0.25">
      <c r="A5394" s="7"/>
      <c r="B5394" s="10"/>
      <c r="C5394" s="10"/>
      <c r="D5394" s="10"/>
      <c r="E5394" s="10"/>
      <c r="F5394" s="10"/>
      <c r="G5394" s="10"/>
      <c r="H5394" s="10"/>
      <c r="I5394" s="10"/>
      <c r="J5394" s="10"/>
      <c r="K5394" s="10"/>
      <c r="L5394" s="54"/>
      <c r="O5394" s="2"/>
      <c r="R5394" s="7"/>
      <c r="T5394" s="7"/>
      <c r="AC5394" s="7"/>
      <c r="AD5394" s="7"/>
      <c r="AE5394" s="7"/>
      <c r="AF5394" s="7"/>
      <c r="AG5394" s="7"/>
      <c r="AH5394" s="7"/>
      <c r="AI5394" s="7"/>
      <c r="AJ5394" s="7"/>
      <c r="AK5394" s="7"/>
      <c r="AN5394" s="7"/>
    </row>
    <row r="5395" spans="1:40" x14ac:dyDescent="0.25">
      <c r="A5395" s="7"/>
      <c r="B5395" s="10"/>
      <c r="C5395" s="10"/>
      <c r="D5395" s="10"/>
      <c r="E5395" s="10"/>
      <c r="F5395" s="10"/>
      <c r="G5395" s="10"/>
      <c r="H5395" s="10"/>
      <c r="I5395" s="10"/>
      <c r="J5395" s="10"/>
      <c r="K5395" s="10"/>
      <c r="L5395" s="54"/>
      <c r="O5395" s="2"/>
      <c r="R5395" s="7"/>
      <c r="T5395" s="7"/>
      <c r="AC5395" s="7"/>
      <c r="AD5395" s="7"/>
      <c r="AE5395" s="7"/>
      <c r="AF5395" s="7"/>
      <c r="AG5395" s="7"/>
      <c r="AH5395" s="7"/>
      <c r="AI5395" s="7"/>
      <c r="AJ5395" s="7"/>
      <c r="AK5395" s="7"/>
      <c r="AN5395" s="7"/>
    </row>
    <row r="5396" spans="1:40" x14ac:dyDescent="0.25">
      <c r="L5396" s="8"/>
      <c r="M5396" s="3" t="s">
        <v>7</v>
      </c>
      <c r="N5396" s="6"/>
      <c r="O5396" s="11"/>
      <c r="P5396" s="3"/>
      <c r="Q5396" s="3"/>
      <c r="R5396" s="6" t="s">
        <v>8</v>
      </c>
      <c r="T5396" s="6"/>
      <c r="U5396" s="3"/>
      <c r="V5396" s="3"/>
      <c r="W5396" s="3"/>
      <c r="X5396" s="6"/>
      <c r="Y5396" s="3"/>
      <c r="Z5396" s="3"/>
      <c r="AA5396" s="3"/>
      <c r="AB5396" s="3"/>
      <c r="AC5396" s="10" t="s">
        <v>2</v>
      </c>
      <c r="AD5396" s="3">
        <f>SUM(AD5397:AD5418)</f>
        <v>3</v>
      </c>
      <c r="AE5396" s="3">
        <f>SUM(AE5397:AE5418)</f>
        <v>0</v>
      </c>
      <c r="AF5396" s="3">
        <f>SUM(AF5397:AF5418)</f>
        <v>0</v>
      </c>
      <c r="AG5396" s="3">
        <f>SUM(AG5397:AG5418)</f>
        <v>3</v>
      </c>
      <c r="AH5396" s="3">
        <f>SUM(AH5397:AH5418)</f>
        <v>15</v>
      </c>
      <c r="AI5396" s="3"/>
      <c r="AJ5396" s="3">
        <f>SUM(AJ5397:AJ5418)</f>
        <v>22</v>
      </c>
      <c r="AK5396" s="3">
        <f>SUM(AK5397:AK5418)</f>
        <v>0</v>
      </c>
      <c r="AL5396" s="3">
        <f>SUM(AL5397:AL5418)</f>
        <v>1441</v>
      </c>
      <c r="AM5396" s="3">
        <f>PRODUCT(AL5396+AL5419+AL5423)</f>
        <v>1441</v>
      </c>
      <c r="AN5396" s="3">
        <f>SUM(AN5397:AN5418)</f>
        <v>7</v>
      </c>
    </row>
    <row r="5397" spans="1:40" x14ac:dyDescent="0.25">
      <c r="A5397" s="63" t="s">
        <v>658</v>
      </c>
      <c r="B5397" s="64" t="s">
        <v>0</v>
      </c>
      <c r="C5397" s="64" t="s">
        <v>10</v>
      </c>
      <c r="D5397" s="64" t="s">
        <v>1</v>
      </c>
      <c r="E5397" s="64" t="s">
        <v>11</v>
      </c>
      <c r="F5397" s="65" t="s">
        <v>12</v>
      </c>
      <c r="G5397" s="66"/>
      <c r="H5397" s="64"/>
      <c r="I5397" s="65" t="s">
        <v>13</v>
      </c>
      <c r="J5397" s="66"/>
      <c r="K5397" s="64"/>
      <c r="L5397" s="67" t="s">
        <v>14</v>
      </c>
      <c r="M5397" s="3">
        <f>MAX(Y5397:Y5430)</f>
        <v>788</v>
      </c>
      <c r="N5397" s="1"/>
      <c r="O5397" s="2">
        <v>9</v>
      </c>
      <c r="P5397" s="2">
        <v>6</v>
      </c>
      <c r="Q5397" s="2">
        <v>2019</v>
      </c>
      <c r="R5397" s="5" t="s">
        <v>1691</v>
      </c>
      <c r="S5397" s="2" t="s">
        <v>6</v>
      </c>
      <c r="T5397" s="5" t="s">
        <v>780</v>
      </c>
      <c r="U5397" s="2">
        <v>0</v>
      </c>
      <c r="V5397" s="30" t="s">
        <v>6</v>
      </c>
      <c r="W5397" s="2">
        <v>2</v>
      </c>
      <c r="X5397" s="44" t="s">
        <v>71</v>
      </c>
      <c r="Y5397" s="2">
        <v>379</v>
      </c>
      <c r="Z5397" s="2">
        <v>5</v>
      </c>
      <c r="AA5397" s="30" t="s">
        <v>6</v>
      </c>
      <c r="AB5397" s="2">
        <v>10</v>
      </c>
      <c r="AC5397" s="7"/>
      <c r="AD5397" s="2">
        <f t="shared" ref="AD5397:AD5399" si="2289">IF(Q5397&gt;100,1,0)</f>
        <v>1</v>
      </c>
      <c r="AE5397" s="2">
        <f t="shared" ref="AE5397:AE5399" si="2290">IF(U5397&gt;W5397,1,0)</f>
        <v>0</v>
      </c>
      <c r="AF5397" s="2">
        <f t="shared" ref="AF5397:AF5399" si="2291">IF(U5397=W5397,1,0)*IF(Q5397=0,0,1)</f>
        <v>0</v>
      </c>
      <c r="AG5397" s="2">
        <f t="shared" ref="AG5397:AG5399" si="2292">IF(W5397&gt;U5397,1,0)</f>
        <v>1</v>
      </c>
      <c r="AH5397" s="2">
        <f t="shared" ref="AH5397:AH5399" si="2293">PRODUCT(Z5397)</f>
        <v>5</v>
      </c>
      <c r="AI5397" s="30" t="s">
        <v>6</v>
      </c>
      <c r="AJ5397" s="2">
        <f t="shared" ref="AJ5397:AJ5399" si="2294">PRODUCT(AB5397)</f>
        <v>10</v>
      </c>
      <c r="AK5397" s="2">
        <v>0</v>
      </c>
      <c r="AL5397" s="2">
        <f t="shared" ref="AL5397:AL5399" si="2295">PRODUCT(Y5397)</f>
        <v>379</v>
      </c>
      <c r="AN5397" s="2">
        <v>3</v>
      </c>
    </row>
    <row r="5398" spans="1:40" x14ac:dyDescent="0.25">
      <c r="A5398" s="68" t="s">
        <v>16</v>
      </c>
      <c r="B5398" s="69">
        <f>PRODUCT(AD5396)</f>
        <v>3</v>
      </c>
      <c r="C5398" s="69">
        <f>PRODUCT(AE5396)</f>
        <v>0</v>
      </c>
      <c r="D5398" s="69">
        <f>PRODUCT(AF5396)</f>
        <v>0</v>
      </c>
      <c r="E5398" s="69">
        <f>PRODUCT(AG5396)</f>
        <v>3</v>
      </c>
      <c r="F5398" s="69">
        <f>PRODUCT(AH5396)</f>
        <v>15</v>
      </c>
      <c r="G5398" s="70" t="s">
        <v>6</v>
      </c>
      <c r="H5398" s="69">
        <f>PRODUCT(AJ5396)</f>
        <v>22</v>
      </c>
      <c r="I5398" s="69">
        <f>PRODUCT(AK5396)</f>
        <v>0</v>
      </c>
      <c r="J5398" s="70" t="s">
        <v>6</v>
      </c>
      <c r="K5398" s="69">
        <f>PRODUCT(AN5396)</f>
        <v>7</v>
      </c>
      <c r="L5398" s="71">
        <f>PRODUCT(AL5396/B5398)</f>
        <v>480.33333333333331</v>
      </c>
      <c r="M5398" s="8"/>
      <c r="N5398" s="1"/>
      <c r="O5398" s="2">
        <v>23</v>
      </c>
      <c r="P5398" s="2">
        <v>7</v>
      </c>
      <c r="Q5398" s="2">
        <v>2019</v>
      </c>
      <c r="R5398" s="5" t="s">
        <v>1691</v>
      </c>
      <c r="S5398" s="2" t="s">
        <v>6</v>
      </c>
      <c r="T5398" s="5" t="s">
        <v>780</v>
      </c>
      <c r="U5398" s="2">
        <v>1</v>
      </c>
      <c r="V5398" s="30" t="s">
        <v>6</v>
      </c>
      <c r="W5398" s="2">
        <v>2</v>
      </c>
      <c r="X5398" s="44" t="s">
        <v>1746</v>
      </c>
      <c r="Y5398" s="2">
        <v>788</v>
      </c>
      <c r="Z5398" s="2">
        <v>7</v>
      </c>
      <c r="AA5398" s="30" t="s">
        <v>6</v>
      </c>
      <c r="AB5398" s="2">
        <v>7</v>
      </c>
      <c r="AC5398" s="7"/>
      <c r="AD5398" s="2">
        <f t="shared" si="2289"/>
        <v>1</v>
      </c>
      <c r="AE5398" s="2">
        <f t="shared" si="2290"/>
        <v>0</v>
      </c>
      <c r="AF5398" s="2">
        <f t="shared" si="2291"/>
        <v>0</v>
      </c>
      <c r="AG5398" s="2">
        <f t="shared" si="2292"/>
        <v>1</v>
      </c>
      <c r="AH5398" s="2">
        <f t="shared" si="2293"/>
        <v>7</v>
      </c>
      <c r="AI5398" s="30" t="s">
        <v>6</v>
      </c>
      <c r="AJ5398" s="2">
        <f t="shared" si="2294"/>
        <v>7</v>
      </c>
      <c r="AK5398" s="2">
        <v>0</v>
      </c>
      <c r="AL5398" s="2">
        <f t="shared" si="2295"/>
        <v>788</v>
      </c>
      <c r="AN5398" s="2">
        <v>2</v>
      </c>
    </row>
    <row r="5399" spans="1:40" x14ac:dyDescent="0.25">
      <c r="A5399" s="68" t="s">
        <v>439</v>
      </c>
      <c r="B5399" s="69">
        <f>PRODUCT(AD5419)</f>
        <v>0</v>
      </c>
      <c r="C5399" s="69">
        <f>PRODUCT(AE5419)</f>
        <v>0</v>
      </c>
      <c r="D5399" s="69">
        <f>PRODUCT(AF5419)</f>
        <v>0</v>
      </c>
      <c r="E5399" s="69">
        <f>PRODUCT(AG5419)</f>
        <v>0</v>
      </c>
      <c r="F5399" s="69">
        <f>PRODUCT(AH5419)</f>
        <v>0</v>
      </c>
      <c r="G5399" s="70" t="s">
        <v>6</v>
      </c>
      <c r="H5399" s="69">
        <f>PRODUCT(AJ5419)</f>
        <v>0</v>
      </c>
      <c r="I5399" s="69">
        <f>PRODUCT(AK5419)</f>
        <v>0</v>
      </c>
      <c r="J5399" s="70" t="s">
        <v>6</v>
      </c>
      <c r="K5399" s="69">
        <f>PRODUCT(AN5419)</f>
        <v>0</v>
      </c>
      <c r="L5399" s="71">
        <v>0</v>
      </c>
      <c r="M5399" s="8"/>
      <c r="N5399" s="1"/>
      <c r="O5399" s="2">
        <v>24</v>
      </c>
      <c r="P5399" s="2">
        <v>7</v>
      </c>
      <c r="Q5399" s="2">
        <v>2020</v>
      </c>
      <c r="R5399" s="16" t="s">
        <v>1691</v>
      </c>
      <c r="S5399" s="104" t="s">
        <v>6</v>
      </c>
      <c r="T5399" s="16" t="s">
        <v>780</v>
      </c>
      <c r="U5399" s="2">
        <v>0</v>
      </c>
      <c r="V5399" s="30" t="s">
        <v>6</v>
      </c>
      <c r="W5399" s="2">
        <v>1</v>
      </c>
      <c r="X5399" s="44" t="s">
        <v>519</v>
      </c>
      <c r="Y5399" s="2">
        <v>274</v>
      </c>
      <c r="Z5399" s="2">
        <v>3</v>
      </c>
      <c r="AA5399" s="30" t="s">
        <v>6</v>
      </c>
      <c r="AB5399" s="2">
        <v>5</v>
      </c>
      <c r="AC5399" s="7"/>
      <c r="AD5399" s="2">
        <f t="shared" si="2289"/>
        <v>1</v>
      </c>
      <c r="AE5399" s="2">
        <f t="shared" si="2290"/>
        <v>0</v>
      </c>
      <c r="AF5399" s="2">
        <f t="shared" si="2291"/>
        <v>0</v>
      </c>
      <c r="AG5399" s="2">
        <f t="shared" si="2292"/>
        <v>1</v>
      </c>
      <c r="AH5399" s="2">
        <f t="shared" si="2293"/>
        <v>3</v>
      </c>
      <c r="AI5399" s="30" t="s">
        <v>6</v>
      </c>
      <c r="AJ5399" s="2">
        <f t="shared" si="2294"/>
        <v>5</v>
      </c>
      <c r="AK5399" s="2">
        <v>0</v>
      </c>
      <c r="AL5399" s="2">
        <f t="shared" si="2295"/>
        <v>274</v>
      </c>
      <c r="AN5399" s="2">
        <v>2</v>
      </c>
    </row>
    <row r="5400" spans="1:40" x14ac:dyDescent="0.25">
      <c r="A5400" s="68" t="s">
        <v>440</v>
      </c>
      <c r="B5400" s="69">
        <f>PRODUCT(AD5423)</f>
        <v>0</v>
      </c>
      <c r="C5400" s="69">
        <f t="shared" ref="C5400" si="2296">PRODUCT(AE5423)</f>
        <v>0</v>
      </c>
      <c r="D5400" s="69">
        <f t="shared" ref="D5400" si="2297">PRODUCT(AF5423)</f>
        <v>0</v>
      </c>
      <c r="E5400" s="69">
        <f t="shared" ref="E5400" si="2298">PRODUCT(AG5423)</f>
        <v>0</v>
      </c>
      <c r="F5400" s="69">
        <f t="shared" ref="F5400" si="2299">PRODUCT(AH5423)</f>
        <v>0</v>
      </c>
      <c r="G5400" s="70" t="s">
        <v>6</v>
      </c>
      <c r="H5400" s="69">
        <f t="shared" ref="H5400" si="2300">PRODUCT(AJ5423)</f>
        <v>0</v>
      </c>
      <c r="I5400" s="69">
        <f>PRODUCT(AK5423)</f>
        <v>0</v>
      </c>
      <c r="J5400" s="70" t="s">
        <v>6</v>
      </c>
      <c r="K5400" s="69">
        <f>PRODUCT(AM5423)</f>
        <v>0</v>
      </c>
      <c r="L5400" s="71">
        <v>0</v>
      </c>
      <c r="M5400" s="8"/>
      <c r="N5400" s="38"/>
      <c r="O5400" s="2"/>
      <c r="AC5400" s="7"/>
      <c r="AD5400" s="7"/>
      <c r="AE5400" s="7"/>
      <c r="AF5400" s="7"/>
      <c r="AG5400" s="7"/>
      <c r="AH5400" s="7"/>
      <c r="AI5400" s="7"/>
      <c r="AJ5400" s="7"/>
      <c r="AK5400" s="7"/>
      <c r="AN5400" s="7"/>
    </row>
    <row r="5401" spans="1:40" x14ac:dyDescent="0.25">
      <c r="A5401" s="68" t="s">
        <v>17</v>
      </c>
      <c r="B5401" s="69">
        <f>SUM(B5398:B5400)</f>
        <v>3</v>
      </c>
      <c r="C5401" s="69">
        <f>SUM(C5398:C5400)</f>
        <v>0</v>
      </c>
      <c r="D5401" s="69">
        <f>SUM(D5398:D5400)</f>
        <v>0</v>
      </c>
      <c r="E5401" s="69">
        <f>SUM(E5398:E5400)</f>
        <v>3</v>
      </c>
      <c r="F5401" s="69">
        <f>SUM(F5398:F5400)</f>
        <v>15</v>
      </c>
      <c r="G5401" s="70" t="s">
        <v>6</v>
      </c>
      <c r="H5401" s="69">
        <f>SUM(H5398:H5400)</f>
        <v>22</v>
      </c>
      <c r="I5401" s="69">
        <f>SUM(I5398:I5400)</f>
        <v>0</v>
      </c>
      <c r="J5401" s="70" t="s">
        <v>6</v>
      </c>
      <c r="K5401" s="69">
        <f>SUM(K5398:K5400)</f>
        <v>7</v>
      </c>
      <c r="L5401" s="71">
        <f>PRODUCT(AM5396/B5401)</f>
        <v>480.33333333333331</v>
      </c>
      <c r="M5401" s="8"/>
      <c r="N5401" s="38"/>
      <c r="O5401" s="2"/>
      <c r="AC5401" s="7"/>
      <c r="AD5401" s="7"/>
      <c r="AE5401" s="7"/>
      <c r="AF5401" s="7"/>
      <c r="AG5401" s="7"/>
      <c r="AH5401" s="7"/>
      <c r="AI5401" s="7"/>
      <c r="AJ5401" s="7"/>
      <c r="AK5401" s="7"/>
      <c r="AN5401" s="7"/>
    </row>
    <row r="5402" spans="1:40" x14ac:dyDescent="0.25">
      <c r="A5402" s="72" t="s">
        <v>18</v>
      </c>
      <c r="B5402" s="73"/>
      <c r="C5402" s="73"/>
      <c r="D5402" s="73"/>
      <c r="E5402" s="73"/>
      <c r="F5402" s="74">
        <f>PRODUCT(F5401/B5401)</f>
        <v>5</v>
      </c>
      <c r="G5402" s="75" t="s">
        <v>6</v>
      </c>
      <c r="H5402" s="74">
        <f>PRODUCT(H5401/B5401)</f>
        <v>7.333333333333333</v>
      </c>
      <c r="I5402" s="73"/>
      <c r="J5402" s="73"/>
      <c r="K5402" s="73"/>
      <c r="L5402" s="76"/>
      <c r="M5402" s="55"/>
      <c r="N5402" s="40"/>
      <c r="O5402" s="2"/>
      <c r="AC5402" s="7"/>
      <c r="AD5402" s="7"/>
      <c r="AE5402" s="7"/>
      <c r="AF5402" s="7"/>
      <c r="AG5402" s="7"/>
      <c r="AH5402" s="7"/>
      <c r="AI5402" s="7"/>
      <c r="AJ5402" s="7"/>
      <c r="AK5402" s="7"/>
      <c r="AN5402" s="7"/>
    </row>
    <row r="5403" spans="1:40" x14ac:dyDescent="0.25">
      <c r="B5403" s="10"/>
      <c r="C5403" s="10"/>
      <c r="D5403" s="10"/>
      <c r="E5403" s="10"/>
      <c r="F5403" s="10"/>
      <c r="G5403" s="10"/>
      <c r="H5403" s="10"/>
      <c r="I5403" s="10"/>
      <c r="J5403" s="10"/>
      <c r="K5403" s="10"/>
      <c r="L5403" s="8"/>
      <c r="O5403" s="2"/>
      <c r="AC5403" s="7"/>
      <c r="AD5403" s="7"/>
      <c r="AE5403" s="7"/>
      <c r="AF5403" s="7"/>
      <c r="AG5403" s="7"/>
      <c r="AH5403" s="7"/>
      <c r="AI5403" s="7"/>
      <c r="AJ5403" s="7"/>
      <c r="AK5403" s="7"/>
      <c r="AN5403" s="7"/>
    </row>
    <row r="5404" spans="1:40" x14ac:dyDescent="0.25">
      <c r="A5404" s="63" t="s">
        <v>657</v>
      </c>
      <c r="B5404" s="64" t="s">
        <v>0</v>
      </c>
      <c r="C5404" s="64" t="s">
        <v>10</v>
      </c>
      <c r="D5404" s="64" t="s">
        <v>1</v>
      </c>
      <c r="E5404" s="64" t="s">
        <v>11</v>
      </c>
      <c r="F5404" s="65" t="s">
        <v>12</v>
      </c>
      <c r="G5404" s="66"/>
      <c r="H5404" s="64"/>
      <c r="I5404" s="65" t="s">
        <v>13</v>
      </c>
      <c r="J5404" s="66"/>
      <c r="K5404" s="64"/>
      <c r="L5404" s="67" t="s">
        <v>14</v>
      </c>
      <c r="O5404" s="2"/>
      <c r="AC5404" s="7"/>
      <c r="AD5404" s="7"/>
      <c r="AE5404" s="7"/>
      <c r="AF5404" s="7"/>
      <c r="AG5404" s="7"/>
      <c r="AH5404" s="7"/>
      <c r="AI5404" s="7"/>
      <c r="AJ5404" s="7"/>
      <c r="AK5404" s="7"/>
      <c r="AN5404" s="7"/>
    </row>
    <row r="5405" spans="1:40" x14ac:dyDescent="0.25">
      <c r="A5405" s="68" t="s">
        <v>16</v>
      </c>
      <c r="B5405" s="69">
        <f t="shared" ref="B5405:F5408" si="2301">PRODUCT(B865)</f>
        <v>3</v>
      </c>
      <c r="C5405" s="69">
        <f t="shared" si="2301"/>
        <v>3</v>
      </c>
      <c r="D5405" s="69">
        <f t="shared" si="2301"/>
        <v>0</v>
      </c>
      <c r="E5405" s="69">
        <f t="shared" si="2301"/>
        <v>0</v>
      </c>
      <c r="F5405" s="69">
        <f t="shared" si="2301"/>
        <v>36</v>
      </c>
      <c r="G5405" s="70" t="s">
        <v>6</v>
      </c>
      <c r="H5405" s="69">
        <f t="shared" ref="H5405:I5408" si="2302">PRODUCT(H865)</f>
        <v>10</v>
      </c>
      <c r="I5405" s="69">
        <f t="shared" si="2302"/>
        <v>8</v>
      </c>
      <c r="J5405" s="70" t="s">
        <v>6</v>
      </c>
      <c r="K5405" s="69">
        <f t="shared" ref="K5405:L5408" si="2303">PRODUCT(K865)</f>
        <v>1</v>
      </c>
      <c r="L5405" s="71">
        <f t="shared" si="2303"/>
        <v>236.66666666666666</v>
      </c>
      <c r="M5405" s="8"/>
      <c r="N5405" s="38"/>
      <c r="O5405" s="2"/>
      <c r="AC5405" s="7"/>
      <c r="AD5405" s="7"/>
      <c r="AE5405" s="7"/>
      <c r="AF5405" s="7"/>
      <c r="AG5405" s="7"/>
      <c r="AH5405" s="7"/>
      <c r="AI5405" s="7"/>
      <c r="AJ5405" s="7"/>
      <c r="AK5405" s="7"/>
      <c r="AN5405" s="7"/>
    </row>
    <row r="5406" spans="1:40" x14ac:dyDescent="0.25">
      <c r="A5406" s="68" t="s">
        <v>439</v>
      </c>
      <c r="B5406" s="69">
        <f t="shared" si="2301"/>
        <v>0</v>
      </c>
      <c r="C5406" s="69">
        <f t="shared" si="2301"/>
        <v>0</v>
      </c>
      <c r="D5406" s="69">
        <f t="shared" si="2301"/>
        <v>0</v>
      </c>
      <c r="E5406" s="69">
        <f t="shared" si="2301"/>
        <v>0</v>
      </c>
      <c r="F5406" s="69">
        <f t="shared" si="2301"/>
        <v>0</v>
      </c>
      <c r="G5406" s="70" t="s">
        <v>6</v>
      </c>
      <c r="H5406" s="69">
        <f t="shared" si="2302"/>
        <v>0</v>
      </c>
      <c r="I5406" s="69">
        <f t="shared" si="2302"/>
        <v>0</v>
      </c>
      <c r="J5406" s="70" t="s">
        <v>6</v>
      </c>
      <c r="K5406" s="69">
        <f t="shared" si="2303"/>
        <v>0</v>
      </c>
      <c r="L5406" s="71">
        <f t="shared" si="2303"/>
        <v>0</v>
      </c>
      <c r="M5406" s="8"/>
      <c r="N5406" s="38"/>
      <c r="O5406" s="2"/>
      <c r="AC5406" s="7"/>
      <c r="AD5406" s="7"/>
      <c r="AE5406" s="7"/>
      <c r="AF5406" s="7"/>
      <c r="AG5406" s="7"/>
      <c r="AH5406" s="7"/>
      <c r="AI5406" s="7"/>
      <c r="AJ5406" s="7"/>
      <c r="AK5406" s="7"/>
      <c r="AN5406" s="7"/>
    </row>
    <row r="5407" spans="1:40" x14ac:dyDescent="0.25">
      <c r="A5407" s="68" t="s">
        <v>440</v>
      </c>
      <c r="B5407" s="69">
        <f t="shared" si="2301"/>
        <v>0</v>
      </c>
      <c r="C5407" s="69">
        <f t="shared" si="2301"/>
        <v>0</v>
      </c>
      <c r="D5407" s="69">
        <f t="shared" si="2301"/>
        <v>0</v>
      </c>
      <c r="E5407" s="69">
        <f t="shared" si="2301"/>
        <v>0</v>
      </c>
      <c r="F5407" s="69">
        <f t="shared" si="2301"/>
        <v>0</v>
      </c>
      <c r="G5407" s="70" t="s">
        <v>6</v>
      </c>
      <c r="H5407" s="69">
        <f t="shared" si="2302"/>
        <v>0</v>
      </c>
      <c r="I5407" s="69">
        <f t="shared" si="2302"/>
        <v>0</v>
      </c>
      <c r="J5407" s="70" t="s">
        <v>6</v>
      </c>
      <c r="K5407" s="69">
        <f t="shared" si="2303"/>
        <v>0</v>
      </c>
      <c r="L5407" s="71">
        <f t="shared" si="2303"/>
        <v>0</v>
      </c>
      <c r="M5407" s="8"/>
      <c r="N5407" s="38"/>
      <c r="O5407" s="2"/>
      <c r="AC5407" s="7"/>
      <c r="AD5407" s="7"/>
      <c r="AE5407" s="7"/>
      <c r="AF5407" s="7"/>
      <c r="AG5407" s="7"/>
      <c r="AH5407" s="7"/>
      <c r="AI5407" s="7"/>
      <c r="AJ5407" s="7"/>
      <c r="AK5407" s="7"/>
      <c r="AN5407" s="7"/>
    </row>
    <row r="5408" spans="1:40" x14ac:dyDescent="0.25">
      <c r="A5408" s="68" t="s">
        <v>17</v>
      </c>
      <c r="B5408" s="69">
        <f t="shared" si="2301"/>
        <v>3</v>
      </c>
      <c r="C5408" s="69">
        <f t="shared" si="2301"/>
        <v>3</v>
      </c>
      <c r="D5408" s="69">
        <f t="shared" si="2301"/>
        <v>0</v>
      </c>
      <c r="E5408" s="69">
        <f t="shared" si="2301"/>
        <v>0</v>
      </c>
      <c r="F5408" s="69">
        <f t="shared" si="2301"/>
        <v>36</v>
      </c>
      <c r="G5408" s="70" t="s">
        <v>6</v>
      </c>
      <c r="H5408" s="69">
        <f t="shared" si="2302"/>
        <v>10</v>
      </c>
      <c r="I5408" s="69">
        <f t="shared" si="2302"/>
        <v>8</v>
      </c>
      <c r="J5408" s="70" t="s">
        <v>6</v>
      </c>
      <c r="K5408" s="69">
        <f t="shared" si="2303"/>
        <v>1</v>
      </c>
      <c r="L5408" s="71">
        <f t="shared" si="2303"/>
        <v>236.66666666666666</v>
      </c>
      <c r="M5408" s="8"/>
      <c r="N5408" s="38"/>
      <c r="O5408" s="2"/>
      <c r="AC5408" s="7"/>
      <c r="AD5408" s="7"/>
      <c r="AE5408" s="7"/>
      <c r="AF5408" s="7"/>
      <c r="AG5408" s="7"/>
      <c r="AH5408" s="7"/>
      <c r="AI5408" s="7"/>
      <c r="AJ5408" s="7"/>
      <c r="AK5408" s="7"/>
      <c r="AN5408" s="7"/>
    </row>
    <row r="5409" spans="1:40" x14ac:dyDescent="0.25">
      <c r="A5409" s="72" t="s">
        <v>18</v>
      </c>
      <c r="B5409" s="73"/>
      <c r="C5409" s="73"/>
      <c r="D5409" s="73"/>
      <c r="E5409" s="73"/>
      <c r="F5409" s="74">
        <f>PRODUCT(F5408/B5408)</f>
        <v>12</v>
      </c>
      <c r="G5409" s="75" t="s">
        <v>6</v>
      </c>
      <c r="H5409" s="74">
        <f>PRODUCT(H5408/B5408)</f>
        <v>3.3333333333333335</v>
      </c>
      <c r="I5409" s="73"/>
      <c r="J5409" s="73"/>
      <c r="K5409" s="73"/>
      <c r="L5409" s="76"/>
      <c r="M5409" s="55"/>
      <c r="N5409" s="40"/>
      <c r="O5409" s="2"/>
      <c r="AC5409" s="7"/>
      <c r="AD5409" s="7"/>
      <c r="AE5409" s="7"/>
      <c r="AF5409" s="7"/>
      <c r="AG5409" s="7"/>
      <c r="AH5409" s="7"/>
      <c r="AI5409" s="7"/>
      <c r="AJ5409" s="7"/>
      <c r="AK5409" s="7"/>
      <c r="AN5409" s="7"/>
    </row>
    <row r="5410" spans="1:40" x14ac:dyDescent="0.25">
      <c r="B5410" s="10"/>
      <c r="C5410" s="10"/>
      <c r="D5410" s="10"/>
      <c r="E5410" s="10"/>
      <c r="F5410" s="55"/>
      <c r="G5410" s="11"/>
      <c r="H5410" s="55"/>
      <c r="I5410" s="10"/>
      <c r="J5410" s="10"/>
      <c r="K5410" s="10"/>
      <c r="L5410" s="8"/>
      <c r="M5410" s="55"/>
      <c r="N5410" s="40"/>
      <c r="O5410" s="2"/>
      <c r="AC5410" s="7"/>
      <c r="AD5410" s="7"/>
      <c r="AE5410" s="7"/>
      <c r="AF5410" s="7"/>
      <c r="AG5410" s="7"/>
      <c r="AH5410" s="7"/>
      <c r="AI5410" s="7"/>
      <c r="AJ5410" s="7"/>
      <c r="AK5410" s="7"/>
      <c r="AN5410" s="7"/>
    </row>
    <row r="5411" spans="1:40" x14ac:dyDescent="0.25">
      <c r="A5411" s="63" t="s">
        <v>658</v>
      </c>
      <c r="B5411" s="64"/>
      <c r="C5411" s="64"/>
      <c r="D5411" s="64"/>
      <c r="E5411" s="64"/>
      <c r="F5411" s="64"/>
      <c r="G5411" s="64"/>
      <c r="H5411" s="64"/>
      <c r="I5411" s="64"/>
      <c r="J5411" s="64"/>
      <c r="K5411" s="64"/>
      <c r="L5411" s="67"/>
      <c r="O5411" s="2"/>
      <c r="AC5411" s="7"/>
      <c r="AD5411" s="7"/>
      <c r="AE5411" s="7"/>
      <c r="AF5411" s="7"/>
      <c r="AG5411" s="7"/>
      <c r="AH5411" s="7"/>
      <c r="AI5411" s="7"/>
      <c r="AJ5411" s="7"/>
      <c r="AK5411" s="7"/>
      <c r="AN5411" s="7"/>
    </row>
    <row r="5412" spans="1:40" x14ac:dyDescent="0.25">
      <c r="A5412" s="68" t="s">
        <v>24</v>
      </c>
      <c r="B5412" s="69" t="s">
        <v>0</v>
      </c>
      <c r="C5412" s="69" t="s">
        <v>10</v>
      </c>
      <c r="D5412" s="69" t="s">
        <v>1</v>
      </c>
      <c r="E5412" s="69" t="s">
        <v>11</v>
      </c>
      <c r="F5412" s="78" t="s">
        <v>12</v>
      </c>
      <c r="G5412" s="70"/>
      <c r="H5412" s="69"/>
      <c r="I5412" s="78" t="s">
        <v>13</v>
      </c>
      <c r="J5412" s="70"/>
      <c r="K5412" s="69"/>
      <c r="L5412" s="71" t="s">
        <v>14</v>
      </c>
      <c r="O5412" s="2"/>
      <c r="AC5412" s="7"/>
      <c r="AD5412" s="7"/>
      <c r="AE5412" s="7"/>
      <c r="AF5412" s="7"/>
      <c r="AG5412" s="7"/>
      <c r="AH5412" s="7"/>
      <c r="AI5412" s="7"/>
      <c r="AJ5412" s="7"/>
      <c r="AK5412" s="7"/>
      <c r="AN5412" s="7"/>
    </row>
    <row r="5413" spans="1:40" x14ac:dyDescent="0.25">
      <c r="A5413" s="68" t="s">
        <v>16</v>
      </c>
      <c r="B5413" s="69">
        <f>PRODUCT(B5398+B5405)</f>
        <v>6</v>
      </c>
      <c r="C5413" s="69">
        <f>PRODUCT(C5398+E5405)</f>
        <v>0</v>
      </c>
      <c r="D5413" s="69">
        <f>PRODUCT(D5398+D5405)</f>
        <v>0</v>
      </c>
      <c r="E5413" s="69">
        <f>PRODUCT(E5398+C5405)</f>
        <v>6</v>
      </c>
      <c r="F5413" s="69">
        <f>PRODUCT(F5398+H5405)</f>
        <v>25</v>
      </c>
      <c r="G5413" s="70" t="s">
        <v>6</v>
      </c>
      <c r="H5413" s="69">
        <f>PRODUCT(H5398+F5405)</f>
        <v>58</v>
      </c>
      <c r="I5413" s="69">
        <f>PRODUCT(I5398+K5405)</f>
        <v>1</v>
      </c>
      <c r="J5413" s="70" t="s">
        <v>6</v>
      </c>
      <c r="K5413" s="69">
        <f>PRODUCT(K5398+I5405)</f>
        <v>15</v>
      </c>
      <c r="L5413" s="71">
        <f>PRODUCT(((B5398*L5398)+B5405*L5405))/B5413</f>
        <v>358.5</v>
      </c>
      <c r="M5413" s="8"/>
      <c r="N5413" s="38"/>
      <c r="O5413" s="2"/>
      <c r="AC5413" s="7"/>
      <c r="AD5413" s="7"/>
      <c r="AE5413" s="7"/>
      <c r="AF5413" s="7"/>
      <c r="AG5413" s="7"/>
      <c r="AH5413" s="7"/>
      <c r="AI5413" s="7"/>
      <c r="AJ5413" s="7"/>
      <c r="AK5413" s="7"/>
      <c r="AN5413" s="7"/>
    </row>
    <row r="5414" spans="1:40" x14ac:dyDescent="0.25">
      <c r="A5414" s="68" t="s">
        <v>439</v>
      </c>
      <c r="B5414" s="69">
        <f>PRODUCT(B5399+B5406)</f>
        <v>0</v>
      </c>
      <c r="C5414" s="69">
        <f>PRODUCT(C5399+E5406)</f>
        <v>0</v>
      </c>
      <c r="D5414" s="69">
        <f>PRODUCT(D5399+D5406)</f>
        <v>0</v>
      </c>
      <c r="E5414" s="69">
        <f>PRODUCT(E5399+C5406)</f>
        <v>0</v>
      </c>
      <c r="F5414" s="69">
        <f>PRODUCT(F5399+H5406)</f>
        <v>0</v>
      </c>
      <c r="G5414" s="70" t="s">
        <v>6</v>
      </c>
      <c r="H5414" s="69">
        <f>PRODUCT(H5399+F5406)</f>
        <v>0</v>
      </c>
      <c r="I5414" s="69">
        <f>PRODUCT(I5399+K5406)</f>
        <v>0</v>
      </c>
      <c r="J5414" s="70" t="s">
        <v>6</v>
      </c>
      <c r="K5414" s="69">
        <f>PRODUCT(K5399+I5406)</f>
        <v>0</v>
      </c>
      <c r="L5414" s="71">
        <v>0</v>
      </c>
      <c r="M5414" s="8"/>
      <c r="N5414" s="38"/>
      <c r="O5414" s="2"/>
      <c r="AC5414" s="7"/>
      <c r="AD5414" s="7"/>
      <c r="AE5414" s="7"/>
      <c r="AF5414" s="7"/>
      <c r="AG5414" s="7"/>
      <c r="AH5414" s="7"/>
      <c r="AI5414" s="7"/>
      <c r="AJ5414" s="7"/>
      <c r="AK5414" s="7"/>
      <c r="AN5414" s="7"/>
    </row>
    <row r="5415" spans="1:40" x14ac:dyDescent="0.25">
      <c r="A5415" s="68" t="s">
        <v>440</v>
      </c>
      <c r="B5415" s="69">
        <f>PRODUCT(B5400+B5407)</f>
        <v>0</v>
      </c>
      <c r="C5415" s="69">
        <f>PRODUCT(C5400+E5407)</f>
        <v>0</v>
      </c>
      <c r="D5415" s="69">
        <f>PRODUCT(D5400+D5407)</f>
        <v>0</v>
      </c>
      <c r="E5415" s="69">
        <f>PRODUCT(E5400+C5407)</f>
        <v>0</v>
      </c>
      <c r="F5415" s="69">
        <f>PRODUCT(F5400+H5407)</f>
        <v>0</v>
      </c>
      <c r="G5415" s="70" t="s">
        <v>6</v>
      </c>
      <c r="H5415" s="69">
        <f>PRODUCT(H5400+F5407)</f>
        <v>0</v>
      </c>
      <c r="I5415" s="69">
        <f>PRODUCT(I5400+K5407)</f>
        <v>0</v>
      </c>
      <c r="J5415" s="70" t="s">
        <v>6</v>
      </c>
      <c r="K5415" s="69">
        <f>PRODUCT(K5400+I5407)</f>
        <v>0</v>
      </c>
      <c r="L5415" s="71">
        <v>0</v>
      </c>
      <c r="M5415" s="8"/>
      <c r="N5415" s="38"/>
      <c r="O5415" s="2"/>
      <c r="AC5415" s="7"/>
      <c r="AD5415" s="7"/>
      <c r="AE5415" s="7"/>
      <c r="AF5415" s="7"/>
      <c r="AG5415" s="7"/>
      <c r="AH5415" s="7"/>
      <c r="AI5415" s="7"/>
      <c r="AJ5415" s="7"/>
      <c r="AK5415" s="7"/>
      <c r="AN5415" s="7"/>
    </row>
    <row r="5416" spans="1:40" x14ac:dyDescent="0.25">
      <c r="A5416" s="68" t="s">
        <v>17</v>
      </c>
      <c r="B5416" s="69">
        <f>PRODUCT(B5401+B5408)</f>
        <v>6</v>
      </c>
      <c r="C5416" s="69">
        <f>PRODUCT(C5401+E5408)</f>
        <v>0</v>
      </c>
      <c r="D5416" s="69">
        <f>PRODUCT(D5401+D5408)</f>
        <v>0</v>
      </c>
      <c r="E5416" s="69">
        <f>PRODUCT(E5401+C5408)</f>
        <v>6</v>
      </c>
      <c r="F5416" s="69">
        <f>PRODUCT(F5401+H5408)</f>
        <v>25</v>
      </c>
      <c r="G5416" s="70" t="s">
        <v>6</v>
      </c>
      <c r="H5416" s="69">
        <f>PRODUCT(H5401+F5408)</f>
        <v>58</v>
      </c>
      <c r="I5416" s="69">
        <f>PRODUCT(I5401+K5408)</f>
        <v>1</v>
      </c>
      <c r="J5416" s="70" t="s">
        <v>6</v>
      </c>
      <c r="K5416" s="69">
        <f>PRODUCT(K5401+I5408)</f>
        <v>15</v>
      </c>
      <c r="L5416" s="71">
        <f>PRODUCT(((B5401*L5401)+B5408*L5408))/B5416</f>
        <v>358.5</v>
      </c>
      <c r="M5416" s="8"/>
      <c r="N5416" s="38"/>
      <c r="O5416" s="2"/>
      <c r="AC5416" s="7"/>
      <c r="AD5416" s="7"/>
      <c r="AE5416" s="7"/>
      <c r="AF5416" s="7"/>
      <c r="AG5416" s="7"/>
      <c r="AH5416" s="7"/>
      <c r="AI5416" s="7"/>
      <c r="AJ5416" s="7"/>
      <c r="AK5416" s="7"/>
      <c r="AN5416" s="7"/>
    </row>
    <row r="5417" spans="1:40" x14ac:dyDescent="0.25">
      <c r="A5417" s="72" t="s">
        <v>18</v>
      </c>
      <c r="B5417" s="73"/>
      <c r="C5417" s="73"/>
      <c r="D5417" s="73"/>
      <c r="E5417" s="73"/>
      <c r="F5417" s="74">
        <f>PRODUCT(F5416/B5416)</f>
        <v>4.166666666666667</v>
      </c>
      <c r="G5417" s="75" t="s">
        <v>6</v>
      </c>
      <c r="H5417" s="74">
        <f>PRODUCT(H5416/B5416)</f>
        <v>9.6666666666666661</v>
      </c>
      <c r="I5417" s="73"/>
      <c r="J5417" s="73"/>
      <c r="K5417" s="73"/>
      <c r="L5417" s="76"/>
      <c r="M5417" s="55"/>
      <c r="N5417" s="40"/>
      <c r="O5417" s="2"/>
      <c r="AC5417" s="7"/>
      <c r="AD5417" s="7"/>
      <c r="AE5417" s="7"/>
      <c r="AF5417" s="7"/>
      <c r="AG5417" s="7"/>
      <c r="AH5417" s="7"/>
      <c r="AI5417" s="7"/>
      <c r="AJ5417" s="7"/>
      <c r="AK5417" s="7"/>
      <c r="AN5417" s="7"/>
    </row>
    <row r="5418" spans="1:40" x14ac:dyDescent="0.25">
      <c r="A5418" s="7"/>
      <c r="B5418" s="10"/>
      <c r="C5418" s="10"/>
      <c r="D5418" s="10"/>
      <c r="E5418" s="10"/>
      <c r="F5418" s="10"/>
      <c r="G5418" s="10"/>
      <c r="H5418" s="10"/>
      <c r="I5418" s="10"/>
      <c r="J5418" s="10"/>
      <c r="K5418" s="10"/>
      <c r="L5418" s="54"/>
      <c r="O5418" s="2"/>
      <c r="AC5418" s="7"/>
      <c r="AD5418" s="7"/>
      <c r="AE5418" s="7"/>
      <c r="AF5418" s="7"/>
      <c r="AG5418" s="7"/>
      <c r="AH5418" s="7"/>
      <c r="AI5418" s="7"/>
      <c r="AJ5418" s="7"/>
      <c r="AK5418" s="7"/>
      <c r="AN5418" s="7"/>
    </row>
    <row r="5419" spans="1:40" x14ac:dyDescent="0.25">
      <c r="A5419" s="7"/>
      <c r="B5419" s="10"/>
      <c r="C5419" s="10"/>
      <c r="D5419" s="10"/>
      <c r="E5419" s="10"/>
      <c r="F5419" s="10" t="s">
        <v>1879</v>
      </c>
      <c r="G5419" s="10"/>
      <c r="H5419" s="10"/>
      <c r="I5419" s="10"/>
      <c r="J5419" s="10"/>
      <c r="K5419" s="10"/>
      <c r="L5419" s="10"/>
      <c r="R5419" s="10" t="s">
        <v>25</v>
      </c>
      <c r="AC5419" s="10" t="s">
        <v>3</v>
      </c>
      <c r="AD5419" s="3">
        <f>SUM(AD5420:AD5422)</f>
        <v>0</v>
      </c>
      <c r="AE5419" s="3">
        <f>SUM(AE5420:AE5422)</f>
        <v>0</v>
      </c>
      <c r="AF5419" s="3">
        <f>SUM(AF5420:AF5422)</f>
        <v>0</v>
      </c>
      <c r="AG5419" s="3">
        <f>SUM(AG5420:AG5422)</f>
        <v>0</v>
      </c>
      <c r="AH5419" s="3">
        <f>SUM(AH5420:AH5422)</f>
        <v>0</v>
      </c>
      <c r="AJ5419" s="3">
        <f>SUM(AJ5420:AJ5422)</f>
        <v>0</v>
      </c>
      <c r="AK5419" s="3">
        <f>SUM(AK5420:AK5422)</f>
        <v>0</v>
      </c>
      <c r="AL5419" s="3">
        <f>SUM(AL5420:AL5422)</f>
        <v>0</v>
      </c>
      <c r="AM5419" s="3"/>
      <c r="AN5419" s="3">
        <f>SUM(AN5420:AN5422)</f>
        <v>0</v>
      </c>
    </row>
    <row r="5420" spans="1:40" x14ac:dyDescent="0.25">
      <c r="A5420" s="7"/>
      <c r="B5420" s="10"/>
      <c r="C5420" s="10"/>
      <c r="D5420" s="10"/>
      <c r="E5420" s="10"/>
      <c r="F5420" s="10" t="s">
        <v>433</v>
      </c>
      <c r="G5420" s="10"/>
      <c r="H5420" s="10"/>
      <c r="I5420" s="10"/>
      <c r="J5420" s="10"/>
      <c r="K5420" s="10"/>
      <c r="L5420" s="57">
        <f>PRODUCT(C5401/B5401)</f>
        <v>0</v>
      </c>
      <c r="O5420" s="2"/>
      <c r="R5420" s="7"/>
      <c r="T5420" s="7"/>
      <c r="AC5420" s="7"/>
      <c r="AD5420" s="7"/>
      <c r="AE5420" s="7"/>
      <c r="AF5420" s="7"/>
      <c r="AG5420" s="7"/>
      <c r="AH5420" s="7"/>
      <c r="AI5420" s="7"/>
      <c r="AJ5420" s="7"/>
      <c r="AK5420" s="7"/>
      <c r="AN5420" s="7"/>
    </row>
    <row r="5421" spans="1:40" x14ac:dyDescent="0.25">
      <c r="A5421" s="7"/>
      <c r="B5421" s="10"/>
      <c r="C5421" s="10"/>
      <c r="D5421" s="10"/>
      <c r="E5421" s="10"/>
      <c r="F5421" s="10" t="s">
        <v>434</v>
      </c>
      <c r="G5421" s="10"/>
      <c r="H5421" s="10"/>
      <c r="I5421" s="10"/>
      <c r="J5421" s="10"/>
      <c r="K5421" s="10"/>
      <c r="L5421" s="57">
        <f>PRODUCT(E5408/B5408)</f>
        <v>0</v>
      </c>
      <c r="O5421" s="2"/>
      <c r="R5421" s="7"/>
      <c r="T5421" s="7"/>
      <c r="AC5421" s="7"/>
      <c r="AD5421" s="7"/>
      <c r="AE5421" s="7"/>
      <c r="AF5421" s="7"/>
      <c r="AG5421" s="7"/>
      <c r="AH5421" s="7"/>
      <c r="AI5421" s="7"/>
      <c r="AJ5421" s="7"/>
      <c r="AK5421" s="7"/>
      <c r="AN5421" s="7"/>
    </row>
    <row r="5422" spans="1:40" x14ac:dyDescent="0.25">
      <c r="A5422" s="7"/>
      <c r="B5422" s="10"/>
      <c r="C5422" s="10"/>
      <c r="D5422" s="10"/>
      <c r="E5422" s="10"/>
      <c r="F5422" s="10" t="s">
        <v>435</v>
      </c>
      <c r="G5422" s="10"/>
      <c r="H5422" s="10"/>
      <c r="I5422" s="10"/>
      <c r="J5422" s="10"/>
      <c r="K5422" s="10"/>
      <c r="L5422" s="57">
        <f>PRODUCT(C5416/B5416)</f>
        <v>0</v>
      </c>
      <c r="O5422" s="2"/>
      <c r="R5422" s="7"/>
      <c r="T5422" s="7"/>
      <c r="AC5422" s="7"/>
      <c r="AD5422" s="7"/>
      <c r="AE5422" s="7"/>
      <c r="AF5422" s="7"/>
      <c r="AG5422" s="7"/>
      <c r="AH5422" s="7"/>
      <c r="AI5422" s="7"/>
      <c r="AJ5422" s="7"/>
      <c r="AK5422" s="7"/>
      <c r="AN5422" s="7"/>
    </row>
    <row r="5423" spans="1:40" x14ac:dyDescent="0.25">
      <c r="A5423" s="7"/>
      <c r="B5423" s="10"/>
      <c r="C5423" s="10"/>
      <c r="D5423" s="10"/>
      <c r="E5423" s="10"/>
      <c r="F5423" s="10"/>
      <c r="G5423" s="10"/>
      <c r="H5423" s="10"/>
      <c r="I5423" s="10"/>
      <c r="J5423" s="10"/>
      <c r="K5423" s="10"/>
      <c r="L5423" s="54"/>
      <c r="O5423" s="2"/>
      <c r="R5423" s="10" t="s">
        <v>32</v>
      </c>
      <c r="T5423" s="7"/>
      <c r="AC5423" s="10" t="s">
        <v>4</v>
      </c>
      <c r="AD5423" s="3">
        <f>SUM(AD5424:AD5429)</f>
        <v>0</v>
      </c>
      <c r="AE5423" s="3">
        <f>SUM(AE5424:AE5429)</f>
        <v>0</v>
      </c>
      <c r="AF5423" s="3">
        <f>SUM(AF5424:AF5429)</f>
        <v>0</v>
      </c>
      <c r="AG5423" s="3">
        <f>SUM(AG5424:AG5429)</f>
        <v>0</v>
      </c>
      <c r="AH5423" s="3">
        <f>SUM(AH5424:AH5429)</f>
        <v>0</v>
      </c>
      <c r="AJ5423" s="3">
        <f>SUM(AJ5424:AJ5429)</f>
        <v>0</v>
      </c>
      <c r="AK5423" s="3">
        <f>SUM(AK5424:AK5429)</f>
        <v>0</v>
      </c>
      <c r="AL5423" s="3">
        <f>SUM(AL5424:AL5429)</f>
        <v>0</v>
      </c>
      <c r="AM5423" s="3"/>
      <c r="AN5423" s="3">
        <f>SUM(AN5424:AN5429)</f>
        <v>0</v>
      </c>
    </row>
    <row r="5424" spans="1:40" x14ac:dyDescent="0.25">
      <c r="A5424" s="7"/>
      <c r="B5424" s="10"/>
      <c r="C5424" s="10"/>
      <c r="D5424" s="10"/>
      <c r="E5424" s="10"/>
      <c r="F5424" s="10"/>
      <c r="G5424" s="10"/>
      <c r="H5424" s="10"/>
      <c r="I5424" s="10"/>
      <c r="J5424" s="10"/>
      <c r="K5424" s="10"/>
      <c r="L5424" s="54"/>
      <c r="O5424" s="2"/>
      <c r="R5424" s="7"/>
      <c r="T5424" s="7"/>
      <c r="AC5424" s="10"/>
      <c r="AD5424" s="3"/>
      <c r="AE5424" s="3"/>
      <c r="AF5424" s="3"/>
      <c r="AG5424" s="3"/>
      <c r="AH5424" s="3"/>
      <c r="AI5424" s="7"/>
      <c r="AJ5424" s="3"/>
      <c r="AK5424" s="3"/>
      <c r="AL5424" s="3"/>
      <c r="AN5424" s="3"/>
    </row>
    <row r="5425" spans="1:40" x14ac:dyDescent="0.25">
      <c r="A5425" s="7"/>
      <c r="B5425" s="10"/>
      <c r="C5425" s="10"/>
      <c r="D5425" s="10"/>
      <c r="E5425" s="10"/>
      <c r="F5425" s="10"/>
      <c r="G5425" s="10"/>
      <c r="H5425" s="10"/>
      <c r="I5425" s="10"/>
      <c r="J5425" s="10"/>
      <c r="K5425" s="10"/>
      <c r="L5425" s="54"/>
      <c r="O5425" s="2"/>
      <c r="R5425" s="7"/>
      <c r="T5425" s="7"/>
      <c r="AC5425" s="10"/>
      <c r="AD5425" s="3"/>
      <c r="AE5425" s="3"/>
      <c r="AF5425" s="3"/>
      <c r="AG5425" s="3"/>
      <c r="AH5425" s="3"/>
      <c r="AI5425" s="7"/>
      <c r="AJ5425" s="3"/>
      <c r="AK5425" s="3"/>
      <c r="AL5425" s="3"/>
      <c r="AN5425" s="3"/>
    </row>
    <row r="5426" spans="1:40" x14ac:dyDescent="0.25">
      <c r="A5426" s="7"/>
      <c r="B5426" s="10"/>
      <c r="C5426" s="10"/>
      <c r="D5426" s="10"/>
      <c r="E5426" s="10"/>
      <c r="F5426" s="10"/>
      <c r="G5426" s="10"/>
      <c r="H5426" s="10"/>
      <c r="I5426" s="10"/>
      <c r="J5426" s="10"/>
      <c r="K5426" s="10"/>
      <c r="L5426" s="54"/>
      <c r="O5426" s="2"/>
      <c r="R5426" s="7"/>
      <c r="T5426" s="7"/>
      <c r="AC5426" s="10"/>
      <c r="AD5426" s="3"/>
      <c r="AE5426" s="3"/>
      <c r="AF5426" s="3"/>
      <c r="AG5426" s="3"/>
      <c r="AH5426" s="3"/>
      <c r="AI5426" s="7"/>
      <c r="AJ5426" s="3"/>
      <c r="AK5426" s="3"/>
      <c r="AL5426" s="3"/>
      <c r="AN5426" s="3"/>
    </row>
    <row r="5427" spans="1:40" x14ac:dyDescent="0.25">
      <c r="A5427" s="7"/>
      <c r="B5427" s="10"/>
      <c r="C5427" s="10"/>
      <c r="D5427" s="10"/>
      <c r="E5427" s="10"/>
      <c r="F5427" s="10"/>
      <c r="G5427" s="10"/>
      <c r="H5427" s="10"/>
      <c r="I5427" s="10"/>
      <c r="J5427" s="10"/>
      <c r="K5427" s="10"/>
      <c r="L5427" s="54"/>
      <c r="O5427" s="2"/>
      <c r="R5427" s="7"/>
      <c r="T5427" s="7"/>
      <c r="AC5427" s="10"/>
      <c r="AD5427" s="3"/>
      <c r="AE5427" s="3"/>
      <c r="AF5427" s="3"/>
      <c r="AG5427" s="3"/>
      <c r="AH5427" s="3"/>
      <c r="AI5427" s="7"/>
      <c r="AJ5427" s="3"/>
      <c r="AK5427" s="3"/>
      <c r="AL5427" s="3"/>
      <c r="AN5427" s="3"/>
    </row>
    <row r="5428" spans="1:40" x14ac:dyDescent="0.25">
      <c r="A5428" s="7"/>
      <c r="B5428" s="10"/>
      <c r="C5428" s="10"/>
      <c r="D5428" s="10"/>
      <c r="E5428" s="10"/>
      <c r="F5428" s="10"/>
      <c r="G5428" s="10"/>
      <c r="H5428" s="10"/>
      <c r="I5428" s="10"/>
      <c r="J5428" s="10"/>
      <c r="K5428" s="10"/>
      <c r="L5428" s="54"/>
      <c r="O5428" s="2"/>
      <c r="R5428" s="7"/>
      <c r="T5428" s="7"/>
      <c r="AC5428" s="10"/>
      <c r="AD5428" s="3"/>
      <c r="AE5428" s="3"/>
      <c r="AF5428" s="3"/>
      <c r="AG5428" s="3"/>
      <c r="AH5428" s="3"/>
      <c r="AI5428" s="7"/>
      <c r="AJ5428" s="3"/>
      <c r="AK5428" s="3"/>
      <c r="AL5428" s="3"/>
      <c r="AN5428" s="3"/>
    </row>
    <row r="5429" spans="1:40" x14ac:dyDescent="0.25">
      <c r="A5429" s="7"/>
      <c r="B5429" s="10"/>
      <c r="C5429" s="10"/>
      <c r="D5429" s="10"/>
      <c r="E5429" s="10"/>
      <c r="F5429" s="10"/>
      <c r="G5429" s="10"/>
      <c r="H5429" s="10"/>
      <c r="I5429" s="10"/>
      <c r="J5429" s="10"/>
      <c r="K5429" s="10"/>
      <c r="L5429" s="54"/>
      <c r="O5429" s="2"/>
      <c r="R5429" s="7"/>
      <c r="T5429" s="7"/>
      <c r="AC5429" s="10"/>
      <c r="AD5429" s="3"/>
      <c r="AE5429" s="3"/>
      <c r="AF5429" s="3"/>
      <c r="AG5429" s="3"/>
      <c r="AH5429" s="3"/>
      <c r="AI5429" s="7"/>
      <c r="AJ5429" s="3"/>
      <c r="AK5429" s="3"/>
      <c r="AL5429" s="3"/>
      <c r="AN5429" s="3"/>
    </row>
    <row r="5430" spans="1:40" x14ac:dyDescent="0.25">
      <c r="A5430" s="7"/>
      <c r="B5430" s="10"/>
      <c r="C5430" s="10"/>
      <c r="D5430" s="10"/>
      <c r="E5430" s="10"/>
      <c r="F5430" s="10"/>
      <c r="G5430" s="10"/>
      <c r="H5430" s="10"/>
      <c r="I5430" s="10"/>
      <c r="J5430" s="10"/>
      <c r="K5430" s="10"/>
      <c r="L5430" s="54"/>
      <c r="O5430" s="2"/>
      <c r="R5430" s="7"/>
      <c r="T5430" s="7"/>
      <c r="AC5430" s="7"/>
      <c r="AI5430" s="30"/>
      <c r="AL5430" s="2"/>
    </row>
    <row r="5431" spans="1:40" x14ac:dyDescent="0.25">
      <c r="L5431" s="8"/>
      <c r="M5431" s="3" t="s">
        <v>7</v>
      </c>
      <c r="N5431" s="6"/>
      <c r="O5431" s="11"/>
      <c r="P5431" s="3"/>
      <c r="Q5431" s="3"/>
      <c r="R5431" s="6" t="s">
        <v>8</v>
      </c>
      <c r="T5431" s="6"/>
      <c r="U5431" s="3"/>
      <c r="V5431" s="3"/>
      <c r="W5431" s="3"/>
      <c r="X5431" s="6"/>
      <c r="Y5431" s="3"/>
      <c r="Z5431" s="3"/>
      <c r="AA5431" s="3"/>
      <c r="AB5431" s="3"/>
      <c r="AC5431" s="10" t="s">
        <v>2</v>
      </c>
      <c r="AD5431" s="3">
        <f>SUM(AD5432:AD5453)</f>
        <v>0</v>
      </c>
      <c r="AE5431" s="3">
        <f>SUM(AE5432:AE5453)</f>
        <v>0</v>
      </c>
      <c r="AF5431" s="3">
        <f>SUM(AF5432:AF5453)</f>
        <v>0</v>
      </c>
      <c r="AG5431" s="3">
        <f>SUM(AG5432:AG5453)</f>
        <v>0</v>
      </c>
      <c r="AH5431" s="3">
        <f>SUM(AH5432:AH5453)</f>
        <v>0</v>
      </c>
      <c r="AI5431" s="3"/>
      <c r="AJ5431" s="3">
        <f>SUM(AJ5432:AJ5453)</f>
        <v>0</v>
      </c>
      <c r="AK5431" s="3">
        <f>SUM(AK5432:AK5453)</f>
        <v>0</v>
      </c>
      <c r="AL5431" s="3">
        <f>SUM(AL5432:AL5453)</f>
        <v>0</v>
      </c>
      <c r="AM5431" s="3">
        <f>PRODUCT(AL5431+AL5454+AL5458)</f>
        <v>0</v>
      </c>
      <c r="AN5431" s="3">
        <f>SUM(AN5432:AN5453)</f>
        <v>0</v>
      </c>
    </row>
    <row r="5432" spans="1:40" x14ac:dyDescent="0.25">
      <c r="A5432" s="63" t="s">
        <v>660</v>
      </c>
      <c r="B5432" s="64" t="s">
        <v>0</v>
      </c>
      <c r="C5432" s="64" t="s">
        <v>10</v>
      </c>
      <c r="D5432" s="64" t="s">
        <v>1</v>
      </c>
      <c r="E5432" s="64" t="s">
        <v>11</v>
      </c>
      <c r="F5432" s="65" t="s">
        <v>12</v>
      </c>
      <c r="G5432" s="66"/>
      <c r="H5432" s="64"/>
      <c r="I5432" s="65" t="s">
        <v>13</v>
      </c>
      <c r="J5432" s="66"/>
      <c r="K5432" s="64"/>
      <c r="L5432" s="67" t="s">
        <v>14</v>
      </c>
      <c r="M5432" s="3">
        <f>MAX(Y5432:Y5462)</f>
        <v>0</v>
      </c>
      <c r="O5432" s="2"/>
      <c r="AC5432" s="7"/>
      <c r="AD5432" s="7"/>
      <c r="AE5432" s="7"/>
      <c r="AF5432" s="7"/>
      <c r="AG5432" s="7"/>
      <c r="AH5432" s="7"/>
      <c r="AI5432" s="7"/>
      <c r="AJ5432" s="7"/>
      <c r="AK5432" s="7"/>
      <c r="AN5432" s="7"/>
    </row>
    <row r="5433" spans="1:40" x14ac:dyDescent="0.25">
      <c r="A5433" s="68" t="s">
        <v>16</v>
      </c>
      <c r="B5433" s="69">
        <f>PRODUCT(AD5431)</f>
        <v>0</v>
      </c>
      <c r="C5433" s="69">
        <f>PRODUCT(AE5431)</f>
        <v>0</v>
      </c>
      <c r="D5433" s="69">
        <f>PRODUCT(AF5431)</f>
        <v>0</v>
      </c>
      <c r="E5433" s="69">
        <f>PRODUCT(AG5431)</f>
        <v>0</v>
      </c>
      <c r="F5433" s="69">
        <f>PRODUCT(AH5431)</f>
        <v>0</v>
      </c>
      <c r="G5433" s="70" t="s">
        <v>6</v>
      </c>
      <c r="H5433" s="69">
        <f>PRODUCT(AJ5431)</f>
        <v>0</v>
      </c>
      <c r="I5433" s="69">
        <f>PRODUCT(AK5431)</f>
        <v>0</v>
      </c>
      <c r="J5433" s="70" t="s">
        <v>6</v>
      </c>
      <c r="K5433" s="69">
        <f>PRODUCT(AN5431)</f>
        <v>0</v>
      </c>
      <c r="L5433" s="71">
        <v>0</v>
      </c>
      <c r="M5433" s="8"/>
      <c r="N5433" s="38"/>
      <c r="O5433" s="2"/>
      <c r="AC5433" s="7"/>
      <c r="AD5433" s="7"/>
      <c r="AE5433" s="7"/>
      <c r="AF5433" s="7"/>
      <c r="AG5433" s="7"/>
      <c r="AH5433" s="7"/>
      <c r="AI5433" s="7"/>
      <c r="AJ5433" s="7"/>
      <c r="AK5433" s="7"/>
      <c r="AN5433" s="7"/>
    </row>
    <row r="5434" spans="1:40" x14ac:dyDescent="0.25">
      <c r="A5434" s="68" t="s">
        <v>439</v>
      </c>
      <c r="B5434" s="69">
        <f>PRODUCT(AD5454)</f>
        <v>0</v>
      </c>
      <c r="C5434" s="69">
        <f>PRODUCT(AE5454)</f>
        <v>0</v>
      </c>
      <c r="D5434" s="69">
        <f>PRODUCT(AF5454)</f>
        <v>0</v>
      </c>
      <c r="E5434" s="69">
        <f>PRODUCT(AG5454)</f>
        <v>0</v>
      </c>
      <c r="F5434" s="69">
        <f>PRODUCT(AH5454)</f>
        <v>0</v>
      </c>
      <c r="G5434" s="70" t="s">
        <v>6</v>
      </c>
      <c r="H5434" s="69">
        <f>PRODUCT(AJ5454)</f>
        <v>0</v>
      </c>
      <c r="I5434" s="69">
        <f>PRODUCT(AK5454)</f>
        <v>0</v>
      </c>
      <c r="J5434" s="70" t="s">
        <v>6</v>
      </c>
      <c r="K5434" s="69">
        <f>PRODUCT(AN5454)</f>
        <v>0</v>
      </c>
      <c r="L5434" s="71">
        <v>0</v>
      </c>
      <c r="M5434" s="8"/>
      <c r="N5434" s="38"/>
      <c r="O5434" s="2"/>
      <c r="AC5434" s="7"/>
      <c r="AD5434" s="7"/>
      <c r="AE5434" s="7"/>
      <c r="AF5434" s="7"/>
      <c r="AG5434" s="7"/>
      <c r="AH5434" s="7"/>
      <c r="AI5434" s="7"/>
      <c r="AJ5434" s="7"/>
      <c r="AK5434" s="7"/>
      <c r="AN5434" s="7"/>
    </row>
    <row r="5435" spans="1:40" x14ac:dyDescent="0.25">
      <c r="A5435" s="68" t="s">
        <v>440</v>
      </c>
      <c r="B5435" s="69">
        <f>PRODUCT(AD5458)</f>
        <v>0</v>
      </c>
      <c r="C5435" s="69">
        <f t="shared" ref="C5435" si="2304">PRODUCT(AE5458)</f>
        <v>0</v>
      </c>
      <c r="D5435" s="69">
        <f t="shared" ref="D5435" si="2305">PRODUCT(AF5458)</f>
        <v>0</v>
      </c>
      <c r="E5435" s="69">
        <f t="shared" ref="E5435" si="2306">PRODUCT(AG5458)</f>
        <v>0</v>
      </c>
      <c r="F5435" s="69">
        <f t="shared" ref="F5435" si="2307">PRODUCT(AH5458)</f>
        <v>0</v>
      </c>
      <c r="G5435" s="70" t="s">
        <v>6</v>
      </c>
      <c r="H5435" s="69">
        <f t="shared" ref="H5435" si="2308">PRODUCT(AJ5458)</f>
        <v>0</v>
      </c>
      <c r="I5435" s="69">
        <f>PRODUCT(AK5458)</f>
        <v>0</v>
      </c>
      <c r="J5435" s="70" t="s">
        <v>6</v>
      </c>
      <c r="K5435" s="69">
        <f>PRODUCT(AM5458)</f>
        <v>0</v>
      </c>
      <c r="L5435" s="71">
        <v>0</v>
      </c>
      <c r="M5435" s="8"/>
      <c r="N5435" s="38"/>
      <c r="O5435" s="2"/>
      <c r="AC5435" s="7"/>
      <c r="AD5435" s="7"/>
      <c r="AE5435" s="7"/>
      <c r="AF5435" s="7"/>
      <c r="AG5435" s="7"/>
      <c r="AH5435" s="7"/>
      <c r="AI5435" s="7"/>
      <c r="AJ5435" s="7"/>
      <c r="AK5435" s="7"/>
      <c r="AN5435" s="7"/>
    </row>
    <row r="5436" spans="1:40" x14ac:dyDescent="0.25">
      <c r="A5436" s="68" t="s">
        <v>17</v>
      </c>
      <c r="B5436" s="69">
        <f>SUM(B5433:B5435)</f>
        <v>0</v>
      </c>
      <c r="C5436" s="69">
        <f>SUM(C5433:C5435)</f>
        <v>0</v>
      </c>
      <c r="D5436" s="69">
        <f>SUM(D5433:D5435)</f>
        <v>0</v>
      </c>
      <c r="E5436" s="69">
        <f>SUM(E5433:E5435)</f>
        <v>0</v>
      </c>
      <c r="F5436" s="69">
        <f>SUM(F5433:F5435)</f>
        <v>0</v>
      </c>
      <c r="G5436" s="70" t="s">
        <v>6</v>
      </c>
      <c r="H5436" s="69">
        <f>SUM(H5433:H5435)</f>
        <v>0</v>
      </c>
      <c r="I5436" s="69">
        <f>SUM(I5433:I5435)</f>
        <v>0</v>
      </c>
      <c r="J5436" s="70" t="s">
        <v>6</v>
      </c>
      <c r="K5436" s="69">
        <f>SUM(K5433:K5435)</f>
        <v>0</v>
      </c>
      <c r="L5436" s="71">
        <v>0</v>
      </c>
      <c r="M5436" s="8"/>
      <c r="N5436" s="38"/>
      <c r="O5436" s="2"/>
      <c r="AC5436" s="7"/>
      <c r="AD5436" s="7"/>
      <c r="AE5436" s="7"/>
      <c r="AF5436" s="7"/>
      <c r="AG5436" s="7"/>
      <c r="AH5436" s="7"/>
      <c r="AI5436" s="7"/>
      <c r="AJ5436" s="7"/>
      <c r="AK5436" s="7"/>
      <c r="AN5436" s="7"/>
    </row>
    <row r="5437" spans="1:40" x14ac:dyDescent="0.25">
      <c r="A5437" s="72" t="s">
        <v>18</v>
      </c>
      <c r="B5437" s="73"/>
      <c r="C5437" s="73"/>
      <c r="D5437" s="73"/>
      <c r="E5437" s="73"/>
      <c r="F5437" s="74" t="e">
        <f>PRODUCT(F5436/B5436)</f>
        <v>#DIV/0!</v>
      </c>
      <c r="G5437" s="75" t="s">
        <v>6</v>
      </c>
      <c r="H5437" s="74" t="e">
        <f>PRODUCT(H5436/B5436)</f>
        <v>#DIV/0!</v>
      </c>
      <c r="I5437" s="73"/>
      <c r="J5437" s="73"/>
      <c r="K5437" s="73"/>
      <c r="L5437" s="76"/>
      <c r="M5437" s="55"/>
      <c r="N5437" s="40"/>
      <c r="O5437" s="2"/>
      <c r="AC5437" s="7"/>
      <c r="AD5437" s="7"/>
      <c r="AE5437" s="7"/>
      <c r="AF5437" s="7"/>
      <c r="AG5437" s="7"/>
      <c r="AH5437" s="7"/>
      <c r="AI5437" s="7"/>
      <c r="AJ5437" s="7"/>
      <c r="AK5437" s="7"/>
      <c r="AN5437" s="7"/>
    </row>
    <row r="5438" spans="1:40" x14ac:dyDescent="0.25">
      <c r="B5438" s="10"/>
      <c r="C5438" s="10"/>
      <c r="D5438" s="10"/>
      <c r="E5438" s="10"/>
      <c r="F5438" s="10"/>
      <c r="G5438" s="10"/>
      <c r="H5438" s="10"/>
      <c r="I5438" s="10"/>
      <c r="J5438" s="10"/>
      <c r="K5438" s="10"/>
      <c r="L5438" s="8"/>
      <c r="O5438" s="2"/>
      <c r="AC5438" s="7"/>
      <c r="AD5438" s="7"/>
      <c r="AE5438" s="7"/>
      <c r="AF5438" s="7"/>
      <c r="AG5438" s="7"/>
      <c r="AH5438" s="7"/>
      <c r="AI5438" s="7"/>
      <c r="AJ5438" s="7"/>
      <c r="AK5438" s="7"/>
      <c r="AN5438" s="7"/>
    </row>
    <row r="5439" spans="1:40" x14ac:dyDescent="0.25">
      <c r="A5439" s="63" t="s">
        <v>659</v>
      </c>
      <c r="B5439" s="64" t="s">
        <v>0</v>
      </c>
      <c r="C5439" s="64" t="s">
        <v>10</v>
      </c>
      <c r="D5439" s="64" t="s">
        <v>1</v>
      </c>
      <c r="E5439" s="64" t="s">
        <v>11</v>
      </c>
      <c r="F5439" s="65" t="s">
        <v>12</v>
      </c>
      <c r="G5439" s="66"/>
      <c r="H5439" s="64"/>
      <c r="I5439" s="65" t="s">
        <v>13</v>
      </c>
      <c r="J5439" s="66"/>
      <c r="K5439" s="64"/>
      <c r="L5439" s="67" t="s">
        <v>14</v>
      </c>
      <c r="O5439" s="2"/>
      <c r="AC5439" s="7"/>
      <c r="AD5439" s="7"/>
      <c r="AE5439" s="7"/>
      <c r="AF5439" s="7"/>
      <c r="AG5439" s="7"/>
      <c r="AH5439" s="7"/>
      <c r="AI5439" s="7"/>
      <c r="AJ5439" s="7"/>
      <c r="AK5439" s="7"/>
      <c r="AN5439" s="7"/>
    </row>
    <row r="5440" spans="1:40" x14ac:dyDescent="0.25">
      <c r="A5440" s="68" t="s">
        <v>16</v>
      </c>
      <c r="B5440" s="69">
        <f t="shared" ref="B5440:F5442" si="2309">PRODUCT(B1390)</f>
        <v>0</v>
      </c>
      <c r="C5440" s="69">
        <f t="shared" si="2309"/>
        <v>0</v>
      </c>
      <c r="D5440" s="69">
        <f t="shared" si="2309"/>
        <v>0</v>
      </c>
      <c r="E5440" s="69">
        <f t="shared" si="2309"/>
        <v>0</v>
      </c>
      <c r="F5440" s="69">
        <f t="shared" si="2309"/>
        <v>0</v>
      </c>
      <c r="G5440" s="70" t="s">
        <v>6</v>
      </c>
      <c r="H5440" s="69">
        <f t="shared" ref="H5440:I5442" si="2310">PRODUCT(H1390)</f>
        <v>0</v>
      </c>
      <c r="I5440" s="69">
        <f t="shared" si="2310"/>
        <v>0</v>
      </c>
      <c r="J5440" s="70" t="s">
        <v>6</v>
      </c>
      <c r="K5440" s="69">
        <f t="shared" ref="K5440:L5442" si="2311">PRODUCT(K1390)</f>
        <v>0</v>
      </c>
      <c r="L5440" s="79">
        <f t="shared" si="2311"/>
        <v>0</v>
      </c>
      <c r="M5440" s="8"/>
      <c r="N5440" s="38"/>
      <c r="O5440" s="2"/>
      <c r="AC5440" s="7"/>
      <c r="AD5440" s="7"/>
      <c r="AE5440" s="7"/>
      <c r="AF5440" s="7"/>
      <c r="AG5440" s="7"/>
      <c r="AH5440" s="7"/>
      <c r="AI5440" s="7"/>
      <c r="AJ5440" s="7"/>
      <c r="AK5440" s="7"/>
      <c r="AN5440" s="7"/>
    </row>
    <row r="5441" spans="1:40" x14ac:dyDescent="0.25">
      <c r="A5441" s="68" t="s">
        <v>439</v>
      </c>
      <c r="B5441" s="69">
        <f t="shared" si="2309"/>
        <v>0</v>
      </c>
      <c r="C5441" s="69">
        <f t="shared" si="2309"/>
        <v>0</v>
      </c>
      <c r="D5441" s="69">
        <f t="shared" si="2309"/>
        <v>0</v>
      </c>
      <c r="E5441" s="69">
        <f t="shared" si="2309"/>
        <v>0</v>
      </c>
      <c r="F5441" s="69">
        <f t="shared" si="2309"/>
        <v>0</v>
      </c>
      <c r="G5441" s="70" t="s">
        <v>6</v>
      </c>
      <c r="H5441" s="69">
        <f t="shared" si="2310"/>
        <v>0</v>
      </c>
      <c r="I5441" s="69">
        <f t="shared" si="2310"/>
        <v>0</v>
      </c>
      <c r="J5441" s="70" t="s">
        <v>6</v>
      </c>
      <c r="K5441" s="69">
        <f t="shared" si="2311"/>
        <v>0</v>
      </c>
      <c r="L5441" s="79">
        <f t="shared" si="2311"/>
        <v>0</v>
      </c>
      <c r="M5441" s="8"/>
      <c r="N5441" s="38"/>
      <c r="O5441" s="2"/>
      <c r="AC5441" s="7"/>
      <c r="AD5441" s="7"/>
      <c r="AE5441" s="7"/>
      <c r="AF5441" s="7"/>
      <c r="AG5441" s="7"/>
      <c r="AH5441" s="7"/>
      <c r="AI5441" s="7"/>
      <c r="AJ5441" s="7"/>
      <c r="AK5441" s="7"/>
      <c r="AN5441" s="7"/>
    </row>
    <row r="5442" spans="1:40" x14ac:dyDescent="0.25">
      <c r="A5442" s="68" t="s">
        <v>440</v>
      </c>
      <c r="B5442" s="69">
        <f t="shared" si="2309"/>
        <v>0</v>
      </c>
      <c r="C5442" s="69">
        <f t="shared" si="2309"/>
        <v>0</v>
      </c>
      <c r="D5442" s="69">
        <f t="shared" si="2309"/>
        <v>0</v>
      </c>
      <c r="E5442" s="69">
        <f t="shared" si="2309"/>
        <v>0</v>
      </c>
      <c r="F5442" s="69">
        <f t="shared" si="2309"/>
        <v>0</v>
      </c>
      <c r="G5442" s="70" t="s">
        <v>6</v>
      </c>
      <c r="H5442" s="69">
        <f t="shared" si="2310"/>
        <v>0</v>
      </c>
      <c r="I5442" s="69">
        <f t="shared" si="2310"/>
        <v>0</v>
      </c>
      <c r="J5442" s="70" t="s">
        <v>6</v>
      </c>
      <c r="K5442" s="69">
        <f t="shared" si="2311"/>
        <v>0</v>
      </c>
      <c r="L5442" s="79">
        <f t="shared" si="2311"/>
        <v>0</v>
      </c>
      <c r="M5442" s="8"/>
      <c r="N5442" s="38"/>
      <c r="O5442" s="2"/>
      <c r="AC5442" s="7"/>
      <c r="AD5442" s="7"/>
      <c r="AE5442" s="7"/>
      <c r="AF5442" s="7"/>
      <c r="AG5442" s="7"/>
      <c r="AH5442" s="7"/>
      <c r="AI5442" s="7"/>
      <c r="AJ5442" s="7"/>
      <c r="AK5442" s="7"/>
      <c r="AN5442" s="7"/>
    </row>
    <row r="5443" spans="1:40" x14ac:dyDescent="0.25">
      <c r="A5443" s="68" t="s">
        <v>17</v>
      </c>
      <c r="B5443" s="69">
        <f>SUM(B5440:B5442)</f>
        <v>0</v>
      </c>
      <c r="C5443" s="69">
        <f t="shared" ref="C5443:F5443" si="2312">SUM(C5440:C5442)</f>
        <v>0</v>
      </c>
      <c r="D5443" s="69">
        <f t="shared" si="2312"/>
        <v>0</v>
      </c>
      <c r="E5443" s="69">
        <f t="shared" si="2312"/>
        <v>0</v>
      </c>
      <c r="F5443" s="69">
        <f t="shared" si="2312"/>
        <v>0</v>
      </c>
      <c r="G5443" s="70" t="s">
        <v>6</v>
      </c>
      <c r="H5443" s="69">
        <f t="shared" ref="H5443:I5443" si="2313">SUM(H5440:H5442)</f>
        <v>0</v>
      </c>
      <c r="I5443" s="69">
        <f t="shared" si="2313"/>
        <v>0</v>
      </c>
      <c r="J5443" s="69">
        <f t="shared" ref="J5443" si="2314">SUM(J5440:J5442)</f>
        <v>0</v>
      </c>
      <c r="K5443" s="69">
        <f t="shared" ref="K5443:L5443" si="2315">SUM(K5440:K5442)</f>
        <v>0</v>
      </c>
      <c r="L5443" s="79">
        <f t="shared" si="2315"/>
        <v>0</v>
      </c>
      <c r="M5443" s="8"/>
      <c r="N5443" s="38"/>
      <c r="O5443" s="2"/>
      <c r="AC5443" s="7"/>
      <c r="AD5443" s="7"/>
      <c r="AE5443" s="7"/>
      <c r="AF5443" s="7"/>
      <c r="AG5443" s="7"/>
      <c r="AH5443" s="7"/>
      <c r="AI5443" s="7"/>
      <c r="AJ5443" s="7"/>
      <c r="AK5443" s="7"/>
      <c r="AN5443" s="7"/>
    </row>
    <row r="5444" spans="1:40" x14ac:dyDescent="0.25">
      <c r="A5444" s="72" t="s">
        <v>18</v>
      </c>
      <c r="B5444" s="73"/>
      <c r="C5444" s="73"/>
      <c r="D5444" s="73"/>
      <c r="E5444" s="73"/>
      <c r="F5444" s="74" t="e">
        <f>PRODUCT(F5443/B5443)</f>
        <v>#DIV/0!</v>
      </c>
      <c r="G5444" s="75" t="s">
        <v>6</v>
      </c>
      <c r="H5444" s="74" t="e">
        <f>PRODUCT(H5443/B5443)</f>
        <v>#DIV/0!</v>
      </c>
      <c r="I5444" s="73"/>
      <c r="J5444" s="73"/>
      <c r="K5444" s="73"/>
      <c r="L5444" s="76"/>
      <c r="M5444" s="55"/>
      <c r="N5444" s="40"/>
      <c r="O5444" s="2"/>
      <c r="AC5444" s="7"/>
      <c r="AD5444" s="7"/>
      <c r="AE5444" s="7"/>
      <c r="AF5444" s="7"/>
      <c r="AG5444" s="7"/>
      <c r="AH5444" s="7"/>
      <c r="AI5444" s="7"/>
      <c r="AJ5444" s="7"/>
      <c r="AK5444" s="7"/>
      <c r="AN5444" s="7"/>
    </row>
    <row r="5445" spans="1:40" x14ac:dyDescent="0.25">
      <c r="B5445" s="10"/>
      <c r="C5445" s="10"/>
      <c r="D5445" s="10"/>
      <c r="E5445" s="10"/>
      <c r="F5445" s="55"/>
      <c r="G5445" s="11"/>
      <c r="H5445" s="55"/>
      <c r="I5445" s="10"/>
      <c r="J5445" s="10"/>
      <c r="K5445" s="10"/>
      <c r="L5445" s="8"/>
      <c r="M5445" s="55"/>
      <c r="N5445" s="40"/>
      <c r="O5445" s="2"/>
      <c r="AC5445" s="7"/>
      <c r="AD5445" s="7"/>
      <c r="AE5445" s="7"/>
      <c r="AF5445" s="7"/>
      <c r="AG5445" s="7"/>
      <c r="AH5445" s="7"/>
      <c r="AI5445" s="7"/>
      <c r="AJ5445" s="7"/>
      <c r="AK5445" s="7"/>
      <c r="AN5445" s="7"/>
    </row>
    <row r="5446" spans="1:40" x14ac:dyDescent="0.25">
      <c r="A5446" s="63" t="s">
        <v>660</v>
      </c>
      <c r="B5446" s="64"/>
      <c r="C5446" s="64"/>
      <c r="D5446" s="64"/>
      <c r="E5446" s="64"/>
      <c r="F5446" s="64"/>
      <c r="G5446" s="64"/>
      <c r="H5446" s="64"/>
      <c r="I5446" s="64"/>
      <c r="J5446" s="64"/>
      <c r="K5446" s="64"/>
      <c r="L5446" s="67"/>
      <c r="O5446" s="2"/>
      <c r="AC5446" s="7"/>
      <c r="AD5446" s="7"/>
      <c r="AE5446" s="7"/>
      <c r="AF5446" s="7"/>
      <c r="AG5446" s="7"/>
      <c r="AH5446" s="7"/>
      <c r="AI5446" s="7"/>
      <c r="AJ5446" s="7"/>
      <c r="AK5446" s="7"/>
      <c r="AN5446" s="7"/>
    </row>
    <row r="5447" spans="1:40" x14ac:dyDescent="0.25">
      <c r="A5447" s="68" t="s">
        <v>24</v>
      </c>
      <c r="B5447" s="69" t="s">
        <v>0</v>
      </c>
      <c r="C5447" s="69" t="s">
        <v>10</v>
      </c>
      <c r="D5447" s="69" t="s">
        <v>1</v>
      </c>
      <c r="E5447" s="69" t="s">
        <v>11</v>
      </c>
      <c r="F5447" s="78" t="s">
        <v>12</v>
      </c>
      <c r="G5447" s="70"/>
      <c r="H5447" s="69"/>
      <c r="I5447" s="78" t="s">
        <v>13</v>
      </c>
      <c r="J5447" s="70"/>
      <c r="K5447" s="69"/>
      <c r="L5447" s="71" t="s">
        <v>14</v>
      </c>
      <c r="O5447" s="2"/>
      <c r="AC5447" s="7"/>
      <c r="AD5447" s="7"/>
      <c r="AE5447" s="7"/>
      <c r="AF5447" s="7"/>
      <c r="AG5447" s="7"/>
      <c r="AH5447" s="7"/>
      <c r="AI5447" s="7"/>
      <c r="AJ5447" s="7"/>
      <c r="AK5447" s="7"/>
      <c r="AN5447" s="7"/>
    </row>
    <row r="5448" spans="1:40" x14ac:dyDescent="0.25">
      <c r="A5448" s="68" t="s">
        <v>16</v>
      </c>
      <c r="B5448" s="69">
        <f>PRODUCT(B5433+B5440)</f>
        <v>0</v>
      </c>
      <c r="C5448" s="69">
        <f>PRODUCT(C5433+E5440)</f>
        <v>0</v>
      </c>
      <c r="D5448" s="69">
        <f>PRODUCT(D5433+D5440)</f>
        <v>0</v>
      </c>
      <c r="E5448" s="69">
        <f>PRODUCT(E5433+C5440)</f>
        <v>0</v>
      </c>
      <c r="F5448" s="69">
        <f>PRODUCT(F5433+H5440)</f>
        <v>0</v>
      </c>
      <c r="G5448" s="70" t="s">
        <v>6</v>
      </c>
      <c r="H5448" s="69">
        <f>PRODUCT(H5433+F5440)</f>
        <v>0</v>
      </c>
      <c r="I5448" s="69">
        <f>PRODUCT(I5433+K5440)</f>
        <v>0</v>
      </c>
      <c r="J5448" s="70" t="s">
        <v>6</v>
      </c>
      <c r="K5448" s="69">
        <f>PRODUCT(K5433+I5440)</f>
        <v>0</v>
      </c>
      <c r="L5448" s="71">
        <v>0</v>
      </c>
      <c r="M5448" s="8"/>
      <c r="N5448" s="38"/>
      <c r="O5448" s="2"/>
      <c r="AC5448" s="7"/>
      <c r="AD5448" s="7"/>
      <c r="AE5448" s="7"/>
      <c r="AF5448" s="7"/>
      <c r="AG5448" s="7"/>
      <c r="AH5448" s="7"/>
      <c r="AI5448" s="7"/>
      <c r="AJ5448" s="7"/>
      <c r="AK5448" s="7"/>
      <c r="AN5448" s="7"/>
    </row>
    <row r="5449" spans="1:40" x14ac:dyDescent="0.25">
      <c r="A5449" s="68" t="s">
        <v>439</v>
      </c>
      <c r="B5449" s="69">
        <f>PRODUCT(B5434+B5441)</f>
        <v>0</v>
      </c>
      <c r="C5449" s="69">
        <f>PRODUCT(C5434+E5441)</f>
        <v>0</v>
      </c>
      <c r="D5449" s="69">
        <f>PRODUCT(D5434+D5441)</f>
        <v>0</v>
      </c>
      <c r="E5449" s="69">
        <f>PRODUCT(E5434+C5441)</f>
        <v>0</v>
      </c>
      <c r="F5449" s="69">
        <f>PRODUCT(F5434+H5441)</f>
        <v>0</v>
      </c>
      <c r="G5449" s="70" t="s">
        <v>6</v>
      </c>
      <c r="H5449" s="69">
        <f>PRODUCT(H5434+F5441)</f>
        <v>0</v>
      </c>
      <c r="I5449" s="69">
        <f>PRODUCT(I5434+K5441)</f>
        <v>0</v>
      </c>
      <c r="J5449" s="70" t="s">
        <v>6</v>
      </c>
      <c r="K5449" s="69">
        <f>PRODUCT(K5434+I5441)</f>
        <v>0</v>
      </c>
      <c r="L5449" s="71">
        <v>0</v>
      </c>
      <c r="M5449" s="8"/>
      <c r="N5449" s="38"/>
      <c r="O5449" s="2"/>
      <c r="AC5449" s="7"/>
      <c r="AD5449" s="7"/>
      <c r="AE5449" s="7"/>
      <c r="AF5449" s="7"/>
      <c r="AG5449" s="7"/>
      <c r="AH5449" s="7"/>
      <c r="AI5449" s="7"/>
      <c r="AJ5449" s="7"/>
      <c r="AK5449" s="7"/>
      <c r="AN5449" s="7"/>
    </row>
    <row r="5450" spans="1:40" x14ac:dyDescent="0.25">
      <c r="A5450" s="68" t="s">
        <v>440</v>
      </c>
      <c r="B5450" s="69">
        <f>PRODUCT(B5435+B5442)</f>
        <v>0</v>
      </c>
      <c r="C5450" s="69">
        <f>PRODUCT(C5435+E5442)</f>
        <v>0</v>
      </c>
      <c r="D5450" s="69">
        <f>PRODUCT(D5435+D5442)</f>
        <v>0</v>
      </c>
      <c r="E5450" s="69">
        <f>PRODUCT(E5435+C5442)</f>
        <v>0</v>
      </c>
      <c r="F5450" s="69">
        <f>PRODUCT(F5435+H5442)</f>
        <v>0</v>
      </c>
      <c r="G5450" s="70" t="s">
        <v>6</v>
      </c>
      <c r="H5450" s="69">
        <f>PRODUCT(H5435+F5442)</f>
        <v>0</v>
      </c>
      <c r="I5450" s="69">
        <f>PRODUCT(I5435+K5442)</f>
        <v>0</v>
      </c>
      <c r="J5450" s="70" t="s">
        <v>6</v>
      </c>
      <c r="K5450" s="69">
        <f>PRODUCT(K5435+I5442)</f>
        <v>0</v>
      </c>
      <c r="L5450" s="71">
        <v>0</v>
      </c>
      <c r="M5450" s="8"/>
      <c r="N5450" s="38"/>
      <c r="O5450" s="2"/>
      <c r="AC5450" s="7"/>
      <c r="AD5450" s="7"/>
      <c r="AE5450" s="7"/>
      <c r="AF5450" s="7"/>
      <c r="AG5450" s="7"/>
      <c r="AH5450" s="7"/>
      <c r="AI5450" s="7"/>
      <c r="AJ5450" s="7"/>
      <c r="AK5450" s="7"/>
      <c r="AN5450" s="7"/>
    </row>
    <row r="5451" spans="1:40" x14ac:dyDescent="0.25">
      <c r="A5451" s="68" t="s">
        <v>17</v>
      </c>
      <c r="B5451" s="69">
        <f>PRODUCT(B5436+B5443)</f>
        <v>0</v>
      </c>
      <c r="C5451" s="69">
        <f>PRODUCT(C5436+E5443)</f>
        <v>0</v>
      </c>
      <c r="D5451" s="69">
        <f>PRODUCT(D5436+D5443)</f>
        <v>0</v>
      </c>
      <c r="E5451" s="69">
        <f>PRODUCT(E5436+C5443)</f>
        <v>0</v>
      </c>
      <c r="F5451" s="69">
        <f>PRODUCT(F5436+H5443)</f>
        <v>0</v>
      </c>
      <c r="G5451" s="70" t="s">
        <v>6</v>
      </c>
      <c r="H5451" s="69">
        <f>PRODUCT(H5436+F5443)</f>
        <v>0</v>
      </c>
      <c r="I5451" s="69">
        <f>PRODUCT(I5436+K5443)</f>
        <v>0</v>
      </c>
      <c r="J5451" s="70" t="s">
        <v>6</v>
      </c>
      <c r="K5451" s="69">
        <f>PRODUCT(K5436+I5443)</f>
        <v>0</v>
      </c>
      <c r="L5451" s="71">
        <v>0</v>
      </c>
      <c r="M5451" s="8"/>
      <c r="N5451" s="38"/>
      <c r="O5451" s="2"/>
      <c r="AC5451" s="7"/>
      <c r="AD5451" s="7"/>
      <c r="AE5451" s="7"/>
      <c r="AF5451" s="7"/>
      <c r="AG5451" s="7"/>
      <c r="AH5451" s="7"/>
      <c r="AI5451" s="7"/>
      <c r="AJ5451" s="7"/>
      <c r="AK5451" s="7"/>
      <c r="AN5451" s="7"/>
    </row>
    <row r="5452" spans="1:40" x14ac:dyDescent="0.25">
      <c r="A5452" s="72" t="s">
        <v>18</v>
      </c>
      <c r="B5452" s="73"/>
      <c r="C5452" s="73"/>
      <c r="D5452" s="73"/>
      <c r="E5452" s="73"/>
      <c r="F5452" s="74" t="e">
        <f>PRODUCT(F5451/B5451)</f>
        <v>#DIV/0!</v>
      </c>
      <c r="G5452" s="75" t="s">
        <v>6</v>
      </c>
      <c r="H5452" s="74" t="e">
        <f>PRODUCT(H5451/B5451)</f>
        <v>#DIV/0!</v>
      </c>
      <c r="I5452" s="73"/>
      <c r="J5452" s="73"/>
      <c r="K5452" s="73"/>
      <c r="L5452" s="76"/>
      <c r="M5452" s="55"/>
      <c r="N5452" s="40"/>
      <c r="O5452" s="2"/>
      <c r="AC5452" s="7"/>
      <c r="AD5452" s="7"/>
      <c r="AE5452" s="7"/>
      <c r="AF5452" s="7"/>
      <c r="AG5452" s="7"/>
      <c r="AH5452" s="7"/>
      <c r="AI5452" s="7"/>
      <c r="AJ5452" s="7"/>
      <c r="AK5452" s="7"/>
      <c r="AN5452" s="7"/>
    </row>
    <row r="5453" spans="1:40" x14ac:dyDescent="0.25">
      <c r="A5453" s="7"/>
      <c r="B5453" s="10"/>
      <c r="C5453" s="10"/>
      <c r="D5453" s="10"/>
      <c r="E5453" s="10"/>
      <c r="F5453" s="10"/>
      <c r="G5453" s="10"/>
      <c r="H5453" s="10"/>
      <c r="I5453" s="10"/>
      <c r="J5453" s="10"/>
      <c r="K5453" s="10"/>
      <c r="L5453" s="54"/>
      <c r="O5453" s="2"/>
      <c r="AC5453" s="7"/>
      <c r="AD5453" s="7"/>
      <c r="AE5453" s="7"/>
      <c r="AF5453" s="7"/>
      <c r="AG5453" s="7"/>
      <c r="AH5453" s="7"/>
      <c r="AI5453" s="7"/>
      <c r="AJ5453" s="7"/>
      <c r="AK5453" s="7"/>
      <c r="AN5453" s="7"/>
    </row>
    <row r="5454" spans="1:40" x14ac:dyDescent="0.25">
      <c r="A5454" s="7"/>
      <c r="B5454" s="10"/>
      <c r="C5454" s="10"/>
      <c r="D5454" s="10"/>
      <c r="E5454" s="10"/>
      <c r="F5454" s="10" t="s">
        <v>1879</v>
      </c>
      <c r="G5454" s="10"/>
      <c r="H5454" s="10"/>
      <c r="I5454" s="10"/>
      <c r="J5454" s="10"/>
      <c r="K5454" s="10"/>
      <c r="L5454" s="10"/>
      <c r="R5454" s="10" t="s">
        <v>25</v>
      </c>
      <c r="AC5454" s="10" t="s">
        <v>3</v>
      </c>
      <c r="AD5454" s="3">
        <f>SUM(AD5455:AD5457)</f>
        <v>0</v>
      </c>
      <c r="AE5454" s="3">
        <f>SUM(AE5455:AE5457)</f>
        <v>0</v>
      </c>
      <c r="AF5454" s="3">
        <f>SUM(AF5455:AF5457)</f>
        <v>0</v>
      </c>
      <c r="AG5454" s="3">
        <f>SUM(AG5455:AG5457)</f>
        <v>0</v>
      </c>
      <c r="AH5454" s="3">
        <f>SUM(AH5455:AH5457)</f>
        <v>0</v>
      </c>
      <c r="AJ5454" s="3">
        <f>SUM(AJ5455:AJ5457)</f>
        <v>0</v>
      </c>
      <c r="AK5454" s="3">
        <f>SUM(AK5455:AK5457)</f>
        <v>0</v>
      </c>
      <c r="AL5454" s="3">
        <f>SUM(AL5455:AL5457)</f>
        <v>0</v>
      </c>
      <c r="AM5454" s="3"/>
      <c r="AN5454" s="3">
        <f>SUM(AN5455:AN5457)</f>
        <v>0</v>
      </c>
    </row>
    <row r="5455" spans="1:40" x14ac:dyDescent="0.25">
      <c r="A5455" s="7"/>
      <c r="B5455" s="10"/>
      <c r="C5455" s="10"/>
      <c r="D5455" s="10"/>
      <c r="E5455" s="10"/>
      <c r="F5455" s="10" t="s">
        <v>433</v>
      </c>
      <c r="G5455" s="10"/>
      <c r="H5455" s="10"/>
      <c r="I5455" s="10"/>
      <c r="J5455" s="10"/>
      <c r="K5455" s="10"/>
      <c r="L5455" s="57" t="e">
        <f>PRODUCT(C5436/B5436)</f>
        <v>#DIV/0!</v>
      </c>
      <c r="O5455" s="2"/>
      <c r="R5455" s="7"/>
      <c r="T5455" s="7"/>
      <c r="AC5455" s="7"/>
      <c r="AD5455" s="7"/>
      <c r="AE5455" s="7"/>
      <c r="AF5455" s="7"/>
      <c r="AG5455" s="7"/>
      <c r="AH5455" s="7"/>
      <c r="AI5455" s="7"/>
      <c r="AJ5455" s="7"/>
      <c r="AK5455" s="7"/>
      <c r="AN5455" s="7"/>
    </row>
    <row r="5456" spans="1:40" x14ac:dyDescent="0.25">
      <c r="A5456" s="7"/>
      <c r="B5456" s="10"/>
      <c r="C5456" s="10"/>
      <c r="D5456" s="10"/>
      <c r="E5456" s="10"/>
      <c r="F5456" s="10" t="s">
        <v>434</v>
      </c>
      <c r="G5456" s="10"/>
      <c r="H5456" s="10"/>
      <c r="I5456" s="10"/>
      <c r="J5456" s="10"/>
      <c r="K5456" s="10"/>
      <c r="L5456" s="57" t="e">
        <f>PRODUCT(E5443/B5443)</f>
        <v>#DIV/0!</v>
      </c>
      <c r="O5456" s="2"/>
      <c r="R5456" s="7"/>
      <c r="T5456" s="7"/>
      <c r="AC5456" s="7"/>
      <c r="AD5456" s="7"/>
      <c r="AE5456" s="7"/>
      <c r="AF5456" s="7"/>
      <c r="AG5456" s="7"/>
      <c r="AH5456" s="7"/>
      <c r="AI5456" s="7"/>
      <c r="AJ5456" s="7"/>
      <c r="AK5456" s="7"/>
      <c r="AN5456" s="7"/>
    </row>
    <row r="5457" spans="1:40" x14ac:dyDescent="0.25">
      <c r="A5457" s="7"/>
      <c r="B5457" s="10"/>
      <c r="C5457" s="10"/>
      <c r="D5457" s="10"/>
      <c r="E5457" s="10"/>
      <c r="F5457" s="10" t="s">
        <v>435</v>
      </c>
      <c r="G5457" s="10"/>
      <c r="H5457" s="10"/>
      <c r="I5457" s="10"/>
      <c r="J5457" s="10"/>
      <c r="K5457" s="10"/>
      <c r="L5457" s="57" t="e">
        <f>PRODUCT(C5451/B5451)</f>
        <v>#DIV/0!</v>
      </c>
      <c r="O5457" s="2"/>
      <c r="R5457" s="7"/>
      <c r="T5457" s="7"/>
      <c r="AC5457" s="7"/>
      <c r="AD5457" s="7"/>
      <c r="AE5457" s="7"/>
      <c r="AF5457" s="7"/>
      <c r="AG5457" s="7"/>
      <c r="AH5457" s="7"/>
      <c r="AI5457" s="7"/>
      <c r="AJ5457" s="7"/>
      <c r="AK5457" s="7"/>
      <c r="AN5457" s="7"/>
    </row>
    <row r="5458" spans="1:40" x14ac:dyDescent="0.25">
      <c r="A5458" s="7"/>
      <c r="B5458" s="10"/>
      <c r="C5458" s="10"/>
      <c r="D5458" s="10"/>
      <c r="E5458" s="10"/>
      <c r="F5458" s="10"/>
      <c r="G5458" s="10"/>
      <c r="H5458" s="10"/>
      <c r="I5458" s="10"/>
      <c r="J5458" s="10"/>
      <c r="K5458" s="10"/>
      <c r="L5458" s="54"/>
      <c r="O5458" s="2"/>
      <c r="R5458" s="10" t="s">
        <v>32</v>
      </c>
      <c r="T5458" s="7"/>
      <c r="AC5458" s="10" t="s">
        <v>4</v>
      </c>
      <c r="AD5458" s="3">
        <f>SUM(AD5460:AD5462)</f>
        <v>0</v>
      </c>
      <c r="AE5458" s="3">
        <f>SUM(AE5460:AE5462)</f>
        <v>0</v>
      </c>
      <c r="AF5458" s="3">
        <f>SUM(AF5460:AF5462)</f>
        <v>0</v>
      </c>
      <c r="AG5458" s="3">
        <f>SUM(AG5460:AG5462)</f>
        <v>0</v>
      </c>
      <c r="AH5458" s="3">
        <f>SUM(AH5460:AH5462)</f>
        <v>0</v>
      </c>
      <c r="AI5458" s="7"/>
      <c r="AJ5458" s="3">
        <f>SUM(AJ5460:AJ5462)</f>
        <v>0</v>
      </c>
      <c r="AK5458" s="3">
        <v>0</v>
      </c>
      <c r="AL5458" s="3">
        <f>SUM(AL5460:AL5462)</f>
        <v>0</v>
      </c>
      <c r="AN5458" s="3">
        <v>0</v>
      </c>
    </row>
    <row r="5459" spans="1:40" x14ac:dyDescent="0.25">
      <c r="A5459" s="7"/>
      <c r="B5459" s="10"/>
      <c r="C5459" s="10"/>
      <c r="D5459" s="10"/>
      <c r="E5459" s="10"/>
      <c r="F5459" s="10"/>
      <c r="G5459" s="10"/>
      <c r="H5459" s="10"/>
      <c r="I5459" s="10"/>
      <c r="J5459" s="10"/>
      <c r="K5459" s="10"/>
      <c r="L5459" s="54"/>
      <c r="O5459" s="2"/>
      <c r="R5459" s="7"/>
      <c r="T5459" s="7"/>
      <c r="AC5459" s="10"/>
      <c r="AD5459" s="3"/>
      <c r="AE5459" s="3"/>
      <c r="AF5459" s="3"/>
      <c r="AG5459" s="3"/>
      <c r="AH5459" s="3"/>
      <c r="AI5459" s="7"/>
      <c r="AJ5459" s="3"/>
      <c r="AK5459" s="3"/>
      <c r="AL5459" s="3"/>
      <c r="AN5459" s="3"/>
    </row>
    <row r="5460" spans="1:40" x14ac:dyDescent="0.25">
      <c r="A5460" s="7"/>
      <c r="B5460" s="10"/>
      <c r="C5460" s="10"/>
      <c r="D5460" s="10"/>
      <c r="E5460" s="10"/>
      <c r="F5460" s="10"/>
      <c r="G5460" s="10"/>
      <c r="H5460" s="10"/>
      <c r="I5460" s="10"/>
      <c r="J5460" s="10"/>
      <c r="K5460" s="10"/>
      <c r="L5460" s="54"/>
      <c r="O5460" s="2"/>
      <c r="R5460" s="7"/>
      <c r="T5460" s="7"/>
      <c r="AC5460" s="7"/>
      <c r="AI5460" s="30"/>
      <c r="AL5460" s="2"/>
    </row>
    <row r="5461" spans="1:40" x14ac:dyDescent="0.25">
      <c r="A5461" s="7"/>
      <c r="B5461" s="10"/>
      <c r="C5461" s="10"/>
      <c r="D5461" s="10"/>
      <c r="E5461" s="10"/>
      <c r="F5461" s="10"/>
      <c r="G5461" s="10"/>
      <c r="H5461" s="10"/>
      <c r="I5461" s="10"/>
      <c r="J5461" s="10"/>
      <c r="K5461" s="10"/>
      <c r="L5461" s="54"/>
      <c r="O5461" s="2"/>
      <c r="R5461" s="7"/>
      <c r="T5461" s="7"/>
      <c r="AC5461" s="7"/>
      <c r="AD5461" s="7"/>
      <c r="AE5461" s="7"/>
      <c r="AF5461" s="7"/>
      <c r="AG5461" s="7"/>
      <c r="AH5461" s="7"/>
      <c r="AI5461" s="7"/>
      <c r="AJ5461" s="7"/>
      <c r="AK5461" s="7"/>
      <c r="AN5461" s="7"/>
    </row>
    <row r="5462" spans="1:40" x14ac:dyDescent="0.25">
      <c r="A5462" s="7"/>
      <c r="B5462" s="10"/>
      <c r="C5462" s="10"/>
      <c r="D5462" s="10"/>
      <c r="E5462" s="10"/>
      <c r="F5462" s="10"/>
      <c r="G5462" s="10"/>
      <c r="H5462" s="10"/>
      <c r="I5462" s="10"/>
      <c r="J5462" s="10"/>
      <c r="K5462" s="10"/>
      <c r="L5462" s="54"/>
      <c r="O5462" s="2"/>
      <c r="R5462" s="7"/>
      <c r="T5462" s="7"/>
      <c r="AC5462" s="7"/>
      <c r="AD5462" s="7"/>
      <c r="AE5462" s="7"/>
      <c r="AF5462" s="7"/>
      <c r="AG5462" s="7"/>
      <c r="AH5462" s="7"/>
      <c r="AI5462" s="7"/>
      <c r="AJ5462" s="7"/>
      <c r="AK5462" s="7"/>
      <c r="AN5462" s="7"/>
    </row>
    <row r="5463" spans="1:40" x14ac:dyDescent="0.25">
      <c r="L5463" s="8"/>
      <c r="M5463" s="3" t="s">
        <v>7</v>
      </c>
      <c r="N5463" s="6"/>
      <c r="O5463" s="11"/>
      <c r="P5463" s="3"/>
      <c r="Q5463" s="3"/>
      <c r="R5463" s="6" t="s">
        <v>8</v>
      </c>
      <c r="T5463" s="6"/>
      <c r="U5463" s="3"/>
      <c r="V5463" s="3"/>
      <c r="W5463" s="3"/>
      <c r="X5463" s="6"/>
      <c r="Y5463" s="3"/>
      <c r="Z5463" s="3"/>
      <c r="AA5463" s="3"/>
      <c r="AB5463" s="3"/>
      <c r="AC5463" s="10" t="s">
        <v>2</v>
      </c>
      <c r="AD5463" s="3">
        <f>SUM(AD5464:AD5485)</f>
        <v>1</v>
      </c>
      <c r="AE5463" s="3">
        <f>SUM(AE5464:AE5485)</f>
        <v>0</v>
      </c>
      <c r="AF5463" s="3">
        <f>SUM(AF5464:AF5485)</f>
        <v>0</v>
      </c>
      <c r="AG5463" s="3">
        <f>SUM(AG5464:AG5485)</f>
        <v>1</v>
      </c>
      <c r="AH5463" s="3">
        <f>SUM(AH5464:AH5485)</f>
        <v>9</v>
      </c>
      <c r="AI5463" s="3"/>
      <c r="AJ5463" s="3">
        <f>SUM(AJ5464:AJ5485)</f>
        <v>12</v>
      </c>
      <c r="AK5463" s="3">
        <f>SUM(AK5464:AK5485)</f>
        <v>1</v>
      </c>
      <c r="AL5463" s="3">
        <f>SUM(AL5464:AL5485)</f>
        <v>424</v>
      </c>
      <c r="AM5463" s="3">
        <f>PRODUCT(AL5463+AL5486+AL5490)</f>
        <v>424</v>
      </c>
      <c r="AN5463" s="3">
        <f>SUM(AN5464:AN5485)</f>
        <v>2</v>
      </c>
    </row>
    <row r="5464" spans="1:40" x14ac:dyDescent="0.25">
      <c r="A5464" s="63" t="s">
        <v>662</v>
      </c>
      <c r="B5464" s="64" t="s">
        <v>0</v>
      </c>
      <c r="C5464" s="64" t="s">
        <v>10</v>
      </c>
      <c r="D5464" s="64" t="s">
        <v>1</v>
      </c>
      <c r="E5464" s="64" t="s">
        <v>11</v>
      </c>
      <c r="F5464" s="65" t="s">
        <v>12</v>
      </c>
      <c r="G5464" s="66"/>
      <c r="H5464" s="64"/>
      <c r="I5464" s="65" t="s">
        <v>13</v>
      </c>
      <c r="J5464" s="66"/>
      <c r="K5464" s="64"/>
      <c r="L5464" s="67" t="s">
        <v>14</v>
      </c>
      <c r="M5464" s="3">
        <f>MAX(Y5464:Y5494)</f>
        <v>424</v>
      </c>
      <c r="N5464" s="1"/>
      <c r="O5464" s="2">
        <v>3</v>
      </c>
      <c r="P5464" s="2">
        <v>7</v>
      </c>
      <c r="Q5464" s="2">
        <v>2019</v>
      </c>
      <c r="R5464" s="5" t="s">
        <v>1691</v>
      </c>
      <c r="S5464" s="2" t="s">
        <v>6</v>
      </c>
      <c r="T5464" s="5" t="s">
        <v>1062</v>
      </c>
      <c r="U5464" s="2">
        <v>1</v>
      </c>
      <c r="V5464" s="30" t="s">
        <v>6</v>
      </c>
      <c r="W5464" s="2">
        <v>2</v>
      </c>
      <c r="X5464" s="44" t="s">
        <v>1733</v>
      </c>
      <c r="Y5464" s="2">
        <v>424</v>
      </c>
      <c r="Z5464" s="2">
        <v>9</v>
      </c>
      <c r="AA5464" s="30" t="s">
        <v>6</v>
      </c>
      <c r="AB5464" s="2">
        <v>12</v>
      </c>
      <c r="AD5464" s="2">
        <f>IF(Q5464&gt;100,1,0)</f>
        <v>1</v>
      </c>
      <c r="AE5464" s="2">
        <f t="shared" ref="AE5464" si="2316">IF(U5464&gt;W5464,1,0)</f>
        <v>0</v>
      </c>
      <c r="AF5464" s="2">
        <f>IF(U5464=W5464,1,0)*IF(Q5464=0,0,1)</f>
        <v>0</v>
      </c>
      <c r="AG5464" s="2">
        <f t="shared" ref="AG5464" si="2317">IF(W5464&gt;U5464,1,0)</f>
        <v>1</v>
      </c>
      <c r="AH5464" s="2">
        <f t="shared" ref="AH5464" si="2318">PRODUCT(Z5464)</f>
        <v>9</v>
      </c>
      <c r="AI5464" s="30" t="s">
        <v>6</v>
      </c>
      <c r="AJ5464" s="2">
        <f t="shared" ref="AJ5464" si="2319">PRODUCT(AB5464)</f>
        <v>12</v>
      </c>
      <c r="AK5464" s="2">
        <v>1</v>
      </c>
      <c r="AL5464" s="2">
        <f t="shared" ref="AL5464" si="2320">PRODUCT(Y5464)</f>
        <v>424</v>
      </c>
      <c r="AN5464" s="2">
        <v>2</v>
      </c>
    </row>
    <row r="5465" spans="1:40" x14ac:dyDescent="0.25">
      <c r="A5465" s="68" t="s">
        <v>16</v>
      </c>
      <c r="B5465" s="69">
        <f>PRODUCT(AD5463)</f>
        <v>1</v>
      </c>
      <c r="C5465" s="69">
        <f>PRODUCT(AE5463)</f>
        <v>0</v>
      </c>
      <c r="D5465" s="69">
        <f>PRODUCT(AF5463)</f>
        <v>0</v>
      </c>
      <c r="E5465" s="69">
        <f>PRODUCT(AG5463)</f>
        <v>1</v>
      </c>
      <c r="F5465" s="69">
        <f>PRODUCT(AH5463)</f>
        <v>9</v>
      </c>
      <c r="G5465" s="70" t="s">
        <v>6</v>
      </c>
      <c r="H5465" s="69">
        <f>PRODUCT(AJ5463)</f>
        <v>12</v>
      </c>
      <c r="I5465" s="69">
        <f>PRODUCT(AK5463)</f>
        <v>1</v>
      </c>
      <c r="J5465" s="70" t="s">
        <v>6</v>
      </c>
      <c r="K5465" s="69">
        <f>PRODUCT(AN5463)</f>
        <v>2</v>
      </c>
      <c r="L5465" s="71">
        <f>PRODUCT(AL5463/B5465)</f>
        <v>424</v>
      </c>
      <c r="M5465" s="8"/>
      <c r="N5465" s="38"/>
      <c r="O5465" s="2"/>
      <c r="AC5465" s="7"/>
      <c r="AD5465" s="7"/>
      <c r="AE5465" s="7"/>
      <c r="AF5465" s="7"/>
      <c r="AG5465" s="7"/>
      <c r="AH5465" s="7"/>
      <c r="AI5465" s="7"/>
      <c r="AJ5465" s="7"/>
      <c r="AK5465" s="7"/>
      <c r="AN5465" s="7"/>
    </row>
    <row r="5466" spans="1:40" x14ac:dyDescent="0.25">
      <c r="A5466" s="68" t="s">
        <v>439</v>
      </c>
      <c r="B5466" s="69">
        <f>PRODUCT(AD5486)</f>
        <v>0</v>
      </c>
      <c r="C5466" s="69">
        <f>PRODUCT(AE5486)</f>
        <v>0</v>
      </c>
      <c r="D5466" s="69">
        <f>PRODUCT(AF5486)</f>
        <v>0</v>
      </c>
      <c r="E5466" s="69">
        <f>PRODUCT(AG5486)</f>
        <v>0</v>
      </c>
      <c r="F5466" s="69">
        <f>PRODUCT(AH5486)</f>
        <v>0</v>
      </c>
      <c r="G5466" s="70" t="s">
        <v>6</v>
      </c>
      <c r="H5466" s="69">
        <f>PRODUCT(AJ5486)</f>
        <v>0</v>
      </c>
      <c r="I5466" s="69">
        <f>PRODUCT(AK5486)</f>
        <v>0</v>
      </c>
      <c r="J5466" s="70" t="s">
        <v>6</v>
      </c>
      <c r="K5466" s="69">
        <f>PRODUCT(AN5486)</f>
        <v>0</v>
      </c>
      <c r="L5466" s="71">
        <v>0</v>
      </c>
      <c r="M5466" s="8"/>
      <c r="N5466" s="38"/>
      <c r="O5466" s="2"/>
      <c r="AC5466" s="7"/>
      <c r="AD5466" s="7"/>
      <c r="AE5466" s="7"/>
      <c r="AF5466" s="7"/>
      <c r="AG5466" s="7"/>
      <c r="AH5466" s="7"/>
      <c r="AI5466" s="7"/>
      <c r="AJ5466" s="7"/>
      <c r="AK5466" s="7"/>
      <c r="AN5466" s="7"/>
    </row>
    <row r="5467" spans="1:40" x14ac:dyDescent="0.25">
      <c r="A5467" s="68" t="s">
        <v>440</v>
      </c>
      <c r="B5467" s="69">
        <f>PRODUCT(AD5490)</f>
        <v>0</v>
      </c>
      <c r="C5467" s="69">
        <f t="shared" ref="C5467" si="2321">PRODUCT(AE5490)</f>
        <v>0</v>
      </c>
      <c r="D5467" s="69">
        <f t="shared" ref="D5467" si="2322">PRODUCT(AF5490)</f>
        <v>0</v>
      </c>
      <c r="E5467" s="69">
        <f t="shared" ref="E5467" si="2323">PRODUCT(AG5490)</f>
        <v>0</v>
      </c>
      <c r="F5467" s="69">
        <f t="shared" ref="F5467" si="2324">PRODUCT(AH5490)</f>
        <v>0</v>
      </c>
      <c r="G5467" s="70" t="s">
        <v>6</v>
      </c>
      <c r="H5467" s="69">
        <f t="shared" ref="H5467" si="2325">PRODUCT(AJ5490)</f>
        <v>0</v>
      </c>
      <c r="I5467" s="69">
        <f>PRODUCT(AK5490)</f>
        <v>0</v>
      </c>
      <c r="J5467" s="70" t="s">
        <v>6</v>
      </c>
      <c r="K5467" s="69">
        <f>PRODUCT(AM5490)</f>
        <v>0</v>
      </c>
      <c r="L5467" s="71">
        <v>0</v>
      </c>
      <c r="M5467" s="8"/>
      <c r="N5467" s="38"/>
      <c r="O5467" s="2"/>
      <c r="AC5467" s="7"/>
      <c r="AD5467" s="7"/>
      <c r="AE5467" s="7"/>
      <c r="AF5467" s="7"/>
      <c r="AG5467" s="7"/>
      <c r="AH5467" s="7"/>
      <c r="AI5467" s="7"/>
      <c r="AJ5467" s="7"/>
      <c r="AK5467" s="7"/>
      <c r="AN5467" s="7"/>
    </row>
    <row r="5468" spans="1:40" x14ac:dyDescent="0.25">
      <c r="A5468" s="68" t="s">
        <v>17</v>
      </c>
      <c r="B5468" s="69">
        <f>SUM(B5465:B5467)</f>
        <v>1</v>
      </c>
      <c r="C5468" s="69">
        <f>SUM(C5465:C5467)</f>
        <v>0</v>
      </c>
      <c r="D5468" s="69">
        <f>SUM(D5465:D5467)</f>
        <v>0</v>
      </c>
      <c r="E5468" s="69">
        <f>SUM(E5465:E5467)</f>
        <v>1</v>
      </c>
      <c r="F5468" s="69">
        <f>SUM(F5465:F5467)</f>
        <v>9</v>
      </c>
      <c r="G5468" s="70" t="s">
        <v>6</v>
      </c>
      <c r="H5468" s="69">
        <f>SUM(H5465:H5467)</f>
        <v>12</v>
      </c>
      <c r="I5468" s="69">
        <f>SUM(I5465:I5467)</f>
        <v>1</v>
      </c>
      <c r="J5468" s="70" t="s">
        <v>6</v>
      </c>
      <c r="K5468" s="69">
        <f>SUM(K5465:K5467)</f>
        <v>2</v>
      </c>
      <c r="L5468" s="71">
        <f>PRODUCT(AM5463/B5468)</f>
        <v>424</v>
      </c>
      <c r="M5468" s="8"/>
      <c r="N5468" s="38"/>
      <c r="O5468" s="2"/>
      <c r="AC5468" s="7"/>
      <c r="AD5468" s="7"/>
      <c r="AE5468" s="7"/>
      <c r="AF5468" s="7"/>
      <c r="AG5468" s="7"/>
      <c r="AH5468" s="7"/>
      <c r="AI5468" s="7"/>
      <c r="AJ5468" s="7"/>
      <c r="AK5468" s="7"/>
      <c r="AN5468" s="7"/>
    </row>
    <row r="5469" spans="1:40" x14ac:dyDescent="0.25">
      <c r="A5469" s="72" t="s">
        <v>18</v>
      </c>
      <c r="B5469" s="73"/>
      <c r="C5469" s="73"/>
      <c r="D5469" s="73"/>
      <c r="E5469" s="73"/>
      <c r="F5469" s="74">
        <f>PRODUCT(F5468/B5468)</f>
        <v>9</v>
      </c>
      <c r="G5469" s="75" t="s">
        <v>6</v>
      </c>
      <c r="H5469" s="74">
        <f>PRODUCT(H5468/B5468)</f>
        <v>12</v>
      </c>
      <c r="I5469" s="73"/>
      <c r="J5469" s="73"/>
      <c r="K5469" s="73"/>
      <c r="L5469" s="76"/>
      <c r="M5469" s="55"/>
      <c r="N5469" s="40"/>
      <c r="O5469" s="2"/>
      <c r="AC5469" s="7"/>
      <c r="AD5469" s="7"/>
      <c r="AE5469" s="7"/>
      <c r="AF5469" s="7"/>
      <c r="AG5469" s="7"/>
      <c r="AH5469" s="7"/>
      <c r="AI5469" s="7"/>
      <c r="AJ5469" s="7"/>
      <c r="AK5469" s="7"/>
      <c r="AN5469" s="7"/>
    </row>
    <row r="5470" spans="1:40" x14ac:dyDescent="0.25">
      <c r="B5470" s="10"/>
      <c r="C5470" s="10"/>
      <c r="D5470" s="10"/>
      <c r="E5470" s="10"/>
      <c r="F5470" s="10"/>
      <c r="G5470" s="10"/>
      <c r="H5470" s="10"/>
      <c r="I5470" s="10"/>
      <c r="J5470" s="10"/>
      <c r="K5470" s="10"/>
      <c r="L5470" s="8"/>
      <c r="O5470" s="2"/>
      <c r="AC5470" s="7"/>
      <c r="AD5470" s="7"/>
      <c r="AE5470" s="7"/>
      <c r="AF5470" s="7"/>
      <c r="AG5470" s="7"/>
      <c r="AH5470" s="7"/>
      <c r="AI5470" s="7"/>
      <c r="AJ5470" s="7"/>
      <c r="AK5470" s="7"/>
      <c r="AN5470" s="7"/>
    </row>
    <row r="5471" spans="1:40" x14ac:dyDescent="0.25">
      <c r="A5471" s="63" t="s">
        <v>661</v>
      </c>
      <c r="B5471" s="64" t="s">
        <v>0</v>
      </c>
      <c r="C5471" s="64" t="s">
        <v>10</v>
      </c>
      <c r="D5471" s="64" t="s">
        <v>1</v>
      </c>
      <c r="E5471" s="64" t="s">
        <v>11</v>
      </c>
      <c r="F5471" s="65" t="s">
        <v>12</v>
      </c>
      <c r="G5471" s="66"/>
      <c r="H5471" s="64"/>
      <c r="I5471" s="65" t="s">
        <v>13</v>
      </c>
      <c r="J5471" s="66"/>
      <c r="K5471" s="64"/>
      <c r="L5471" s="67" t="s">
        <v>14</v>
      </c>
      <c r="O5471" s="2"/>
      <c r="AC5471" s="7"/>
      <c r="AD5471" s="7"/>
      <c r="AE5471" s="7"/>
      <c r="AF5471" s="7"/>
      <c r="AG5471" s="7"/>
      <c r="AH5471" s="7"/>
      <c r="AI5471" s="7"/>
      <c r="AJ5471" s="7"/>
      <c r="AK5471" s="7"/>
      <c r="AN5471" s="7"/>
    </row>
    <row r="5472" spans="1:40" x14ac:dyDescent="0.25">
      <c r="A5472" s="68" t="s">
        <v>16</v>
      </c>
      <c r="B5472" s="69">
        <f t="shared" ref="B5472:F5475" si="2326">PRODUCT(B1946)</f>
        <v>1</v>
      </c>
      <c r="C5472" s="69">
        <f t="shared" si="2326"/>
        <v>1</v>
      </c>
      <c r="D5472" s="69">
        <f t="shared" si="2326"/>
        <v>0</v>
      </c>
      <c r="E5472" s="69">
        <f t="shared" si="2326"/>
        <v>0</v>
      </c>
      <c r="F5472" s="69">
        <f t="shared" si="2326"/>
        <v>14</v>
      </c>
      <c r="G5472" s="70" t="s">
        <v>6</v>
      </c>
      <c r="H5472" s="69">
        <f t="shared" ref="H5472:I5475" si="2327">PRODUCT(H1946)</f>
        <v>2</v>
      </c>
      <c r="I5472" s="69">
        <f t="shared" si="2327"/>
        <v>3</v>
      </c>
      <c r="J5472" s="70" t="s">
        <v>6</v>
      </c>
      <c r="K5472" s="69">
        <f t="shared" ref="K5472:L5475" si="2328">PRODUCT(K1946)</f>
        <v>0</v>
      </c>
      <c r="L5472" s="79">
        <f t="shared" si="2328"/>
        <v>1052</v>
      </c>
      <c r="M5472" s="8"/>
      <c r="N5472" s="38"/>
      <c r="O5472" s="2"/>
      <c r="AC5472" s="7"/>
      <c r="AD5472" s="7"/>
      <c r="AE5472" s="7"/>
      <c r="AF5472" s="7"/>
      <c r="AG5472" s="7"/>
      <c r="AH5472" s="7"/>
      <c r="AI5472" s="7"/>
      <c r="AJ5472" s="7"/>
      <c r="AK5472" s="7"/>
      <c r="AN5472" s="7"/>
    </row>
    <row r="5473" spans="1:40" x14ac:dyDescent="0.25">
      <c r="A5473" s="68" t="s">
        <v>439</v>
      </c>
      <c r="B5473" s="69">
        <f t="shared" si="2326"/>
        <v>0</v>
      </c>
      <c r="C5473" s="69">
        <f t="shared" si="2326"/>
        <v>0</v>
      </c>
      <c r="D5473" s="69">
        <f t="shared" si="2326"/>
        <v>0</v>
      </c>
      <c r="E5473" s="69">
        <f t="shared" si="2326"/>
        <v>0</v>
      </c>
      <c r="F5473" s="69">
        <f t="shared" si="2326"/>
        <v>0</v>
      </c>
      <c r="G5473" s="70" t="s">
        <v>6</v>
      </c>
      <c r="H5473" s="69">
        <f t="shared" si="2327"/>
        <v>0</v>
      </c>
      <c r="I5473" s="69">
        <f t="shared" si="2327"/>
        <v>0</v>
      </c>
      <c r="J5473" s="70" t="s">
        <v>6</v>
      </c>
      <c r="K5473" s="69">
        <f t="shared" si="2328"/>
        <v>0</v>
      </c>
      <c r="L5473" s="79">
        <f t="shared" si="2328"/>
        <v>0</v>
      </c>
      <c r="M5473" s="8"/>
      <c r="N5473" s="38"/>
      <c r="O5473" s="2"/>
      <c r="AC5473" s="7"/>
      <c r="AD5473" s="7"/>
      <c r="AE5473" s="7"/>
      <c r="AF5473" s="7"/>
      <c r="AG5473" s="7"/>
      <c r="AH5473" s="7"/>
      <c r="AI5473" s="7"/>
      <c r="AJ5473" s="7"/>
      <c r="AK5473" s="7"/>
      <c r="AN5473" s="7"/>
    </row>
    <row r="5474" spans="1:40" x14ac:dyDescent="0.25">
      <c r="A5474" s="68" t="s">
        <v>440</v>
      </c>
      <c r="B5474" s="69">
        <f t="shared" si="2326"/>
        <v>3</v>
      </c>
      <c r="C5474" s="69">
        <f t="shared" si="2326"/>
        <v>1</v>
      </c>
      <c r="D5474" s="69">
        <f t="shared" si="2326"/>
        <v>0</v>
      </c>
      <c r="E5474" s="69">
        <f t="shared" si="2326"/>
        <v>2</v>
      </c>
      <c r="F5474" s="69">
        <f t="shared" si="2326"/>
        <v>23</v>
      </c>
      <c r="G5474" s="70" t="s">
        <v>6</v>
      </c>
      <c r="H5474" s="69">
        <f t="shared" si="2327"/>
        <v>23</v>
      </c>
      <c r="I5474" s="69">
        <f t="shared" si="2327"/>
        <v>0</v>
      </c>
      <c r="J5474" s="70" t="s">
        <v>6</v>
      </c>
      <c r="K5474" s="69">
        <f t="shared" si="2328"/>
        <v>0</v>
      </c>
      <c r="L5474" s="79">
        <f t="shared" si="2328"/>
        <v>0</v>
      </c>
      <c r="M5474" s="8"/>
      <c r="N5474" s="38"/>
      <c r="O5474" s="2"/>
      <c r="AC5474" s="7"/>
      <c r="AD5474" s="7"/>
      <c r="AE5474" s="7"/>
      <c r="AF5474" s="7"/>
      <c r="AG5474" s="7"/>
      <c r="AH5474" s="7"/>
      <c r="AI5474" s="7"/>
      <c r="AJ5474" s="7"/>
      <c r="AK5474" s="7"/>
      <c r="AN5474" s="7"/>
    </row>
    <row r="5475" spans="1:40" x14ac:dyDescent="0.25">
      <c r="A5475" s="68" t="s">
        <v>17</v>
      </c>
      <c r="B5475" s="69">
        <f t="shared" si="2326"/>
        <v>4</v>
      </c>
      <c r="C5475" s="69">
        <f t="shared" si="2326"/>
        <v>2</v>
      </c>
      <c r="D5475" s="69">
        <f t="shared" si="2326"/>
        <v>0</v>
      </c>
      <c r="E5475" s="69">
        <f t="shared" si="2326"/>
        <v>2</v>
      </c>
      <c r="F5475" s="69">
        <f t="shared" si="2326"/>
        <v>37</v>
      </c>
      <c r="G5475" s="70" t="s">
        <v>6</v>
      </c>
      <c r="H5475" s="69">
        <f t="shared" si="2327"/>
        <v>25</v>
      </c>
      <c r="I5475" s="69">
        <f t="shared" si="2327"/>
        <v>3</v>
      </c>
      <c r="J5475" s="70" t="s">
        <v>6</v>
      </c>
      <c r="K5475" s="69">
        <f t="shared" si="2328"/>
        <v>0</v>
      </c>
      <c r="L5475" s="79">
        <f t="shared" si="2328"/>
        <v>888.25</v>
      </c>
      <c r="M5475" s="8"/>
      <c r="N5475" s="38"/>
      <c r="O5475" s="2"/>
      <c r="AC5475" s="7"/>
      <c r="AD5475" s="7"/>
      <c r="AE5475" s="7"/>
      <c r="AF5475" s="7"/>
      <c r="AG5475" s="7"/>
      <c r="AH5475" s="7"/>
      <c r="AI5475" s="7"/>
      <c r="AJ5475" s="7"/>
      <c r="AK5475" s="7"/>
      <c r="AN5475" s="7"/>
    </row>
    <row r="5476" spans="1:40" x14ac:dyDescent="0.25">
      <c r="A5476" s="72" t="s">
        <v>18</v>
      </c>
      <c r="B5476" s="73"/>
      <c r="C5476" s="73"/>
      <c r="D5476" s="73"/>
      <c r="E5476" s="73"/>
      <c r="F5476" s="74">
        <f>PRODUCT(F5475/B5475)</f>
        <v>9.25</v>
      </c>
      <c r="G5476" s="75" t="s">
        <v>6</v>
      </c>
      <c r="H5476" s="74">
        <f>PRODUCT(H5475/B5475)</f>
        <v>6.25</v>
      </c>
      <c r="I5476" s="73"/>
      <c r="J5476" s="73"/>
      <c r="K5476" s="73"/>
      <c r="L5476" s="76"/>
      <c r="M5476" s="55"/>
      <c r="N5476" s="40"/>
      <c r="O5476" s="2"/>
      <c r="AC5476" s="7"/>
      <c r="AD5476" s="7"/>
      <c r="AE5476" s="7"/>
      <c r="AF5476" s="7"/>
      <c r="AG5476" s="7"/>
      <c r="AH5476" s="7"/>
      <c r="AI5476" s="7"/>
      <c r="AJ5476" s="7"/>
      <c r="AK5476" s="7"/>
      <c r="AN5476" s="7"/>
    </row>
    <row r="5477" spans="1:40" x14ac:dyDescent="0.25">
      <c r="B5477" s="10"/>
      <c r="C5477" s="10"/>
      <c r="D5477" s="10"/>
      <c r="E5477" s="10"/>
      <c r="F5477" s="55"/>
      <c r="G5477" s="11"/>
      <c r="H5477" s="55"/>
      <c r="I5477" s="10"/>
      <c r="J5477" s="10"/>
      <c r="K5477" s="10"/>
      <c r="L5477" s="8"/>
      <c r="M5477" s="55"/>
      <c r="N5477" s="40"/>
      <c r="O5477" s="2"/>
      <c r="AC5477" s="7"/>
      <c r="AD5477" s="7"/>
      <c r="AE5477" s="7"/>
      <c r="AF5477" s="7"/>
      <c r="AG5477" s="7"/>
      <c r="AH5477" s="7"/>
      <c r="AI5477" s="7"/>
      <c r="AJ5477" s="7"/>
      <c r="AK5477" s="7"/>
      <c r="AN5477" s="7"/>
    </row>
    <row r="5478" spans="1:40" x14ac:dyDescent="0.25">
      <c r="A5478" s="63" t="s">
        <v>662</v>
      </c>
      <c r="B5478" s="64"/>
      <c r="C5478" s="64"/>
      <c r="D5478" s="64"/>
      <c r="E5478" s="64"/>
      <c r="F5478" s="64"/>
      <c r="G5478" s="64"/>
      <c r="H5478" s="64"/>
      <c r="I5478" s="64"/>
      <c r="J5478" s="64"/>
      <c r="K5478" s="64"/>
      <c r="L5478" s="67"/>
      <c r="O5478" s="2"/>
      <c r="AC5478" s="7"/>
      <c r="AD5478" s="7"/>
      <c r="AE5478" s="7"/>
      <c r="AF5478" s="7"/>
      <c r="AG5478" s="7"/>
      <c r="AH5478" s="7"/>
      <c r="AI5478" s="7"/>
      <c r="AJ5478" s="7"/>
      <c r="AK5478" s="7"/>
      <c r="AN5478" s="7"/>
    </row>
    <row r="5479" spans="1:40" x14ac:dyDescent="0.25">
      <c r="A5479" s="68" t="s">
        <v>24</v>
      </c>
      <c r="B5479" s="69" t="s">
        <v>0</v>
      </c>
      <c r="C5479" s="69" t="s">
        <v>10</v>
      </c>
      <c r="D5479" s="69" t="s">
        <v>1</v>
      </c>
      <c r="E5479" s="69" t="s">
        <v>11</v>
      </c>
      <c r="F5479" s="78" t="s">
        <v>12</v>
      </c>
      <c r="G5479" s="70"/>
      <c r="H5479" s="69"/>
      <c r="I5479" s="78" t="s">
        <v>13</v>
      </c>
      <c r="J5479" s="70"/>
      <c r="K5479" s="69"/>
      <c r="L5479" s="71" t="s">
        <v>14</v>
      </c>
      <c r="O5479" s="2"/>
      <c r="AC5479" s="7"/>
      <c r="AD5479" s="7"/>
      <c r="AE5479" s="7"/>
      <c r="AF5479" s="7"/>
      <c r="AG5479" s="7"/>
      <c r="AH5479" s="7"/>
      <c r="AI5479" s="7"/>
      <c r="AJ5479" s="7"/>
      <c r="AK5479" s="7"/>
      <c r="AN5479" s="7"/>
    </row>
    <row r="5480" spans="1:40" x14ac:dyDescent="0.25">
      <c r="A5480" s="68" t="s">
        <v>16</v>
      </c>
      <c r="B5480" s="69">
        <f>PRODUCT(B5465+B5472)</f>
        <v>2</v>
      </c>
      <c r="C5480" s="69">
        <f>PRODUCT(C5465+E5472)</f>
        <v>0</v>
      </c>
      <c r="D5480" s="69">
        <f>PRODUCT(D5465+D5472)</f>
        <v>0</v>
      </c>
      <c r="E5480" s="69">
        <f>PRODUCT(E5465+C5472)</f>
        <v>2</v>
      </c>
      <c r="F5480" s="69">
        <f>PRODUCT(F5465+H5472)</f>
        <v>11</v>
      </c>
      <c r="G5480" s="70" t="s">
        <v>6</v>
      </c>
      <c r="H5480" s="69">
        <f>PRODUCT(H5465+F5472)</f>
        <v>26</v>
      </c>
      <c r="I5480" s="69">
        <f>PRODUCT(I5465+K5472)</f>
        <v>1</v>
      </c>
      <c r="J5480" s="70" t="s">
        <v>6</v>
      </c>
      <c r="K5480" s="69">
        <f>PRODUCT(K5465+I5472)</f>
        <v>5</v>
      </c>
      <c r="L5480" s="71">
        <f>PRODUCT(((B5465*L5465)+B5472*L5472))/B5480</f>
        <v>738</v>
      </c>
      <c r="M5480" s="8"/>
      <c r="N5480" s="38"/>
      <c r="O5480" s="2"/>
      <c r="AC5480" s="7"/>
      <c r="AD5480" s="7"/>
      <c r="AE5480" s="7"/>
      <c r="AF5480" s="7"/>
      <c r="AG5480" s="7"/>
      <c r="AH5480" s="7"/>
      <c r="AI5480" s="7"/>
      <c r="AJ5480" s="7"/>
      <c r="AK5480" s="7"/>
      <c r="AN5480" s="7"/>
    </row>
    <row r="5481" spans="1:40" x14ac:dyDescent="0.25">
      <c r="A5481" s="68" t="s">
        <v>439</v>
      </c>
      <c r="B5481" s="69">
        <f>PRODUCT(B5466+B5473)</f>
        <v>0</v>
      </c>
      <c r="C5481" s="69">
        <f>PRODUCT(C5466+E5473)</f>
        <v>0</v>
      </c>
      <c r="D5481" s="69">
        <f>PRODUCT(D5466+D5473)</f>
        <v>0</v>
      </c>
      <c r="E5481" s="69">
        <f>PRODUCT(E5466+C5473)</f>
        <v>0</v>
      </c>
      <c r="F5481" s="69">
        <f>PRODUCT(F5466+H5473)</f>
        <v>0</v>
      </c>
      <c r="G5481" s="70" t="s">
        <v>6</v>
      </c>
      <c r="H5481" s="69">
        <f>PRODUCT(H5466+F5473)</f>
        <v>0</v>
      </c>
      <c r="I5481" s="69">
        <f>PRODUCT(I5466+K5473)</f>
        <v>0</v>
      </c>
      <c r="J5481" s="70" t="s">
        <v>6</v>
      </c>
      <c r="K5481" s="69">
        <f>PRODUCT(K5466+I5473)</f>
        <v>0</v>
      </c>
      <c r="L5481" s="71">
        <v>0</v>
      </c>
      <c r="M5481" s="8"/>
      <c r="N5481" s="38"/>
      <c r="O5481" s="2"/>
      <c r="AC5481" s="7"/>
      <c r="AD5481" s="7"/>
      <c r="AE5481" s="7"/>
      <c r="AF5481" s="7"/>
      <c r="AG5481" s="7"/>
      <c r="AH5481" s="7"/>
      <c r="AI5481" s="7"/>
      <c r="AJ5481" s="7"/>
      <c r="AK5481" s="7"/>
      <c r="AN5481" s="7"/>
    </row>
    <row r="5482" spans="1:40" x14ac:dyDescent="0.25">
      <c r="A5482" s="68" t="s">
        <v>440</v>
      </c>
      <c r="B5482" s="69">
        <f>PRODUCT(B5467+B5474)</f>
        <v>3</v>
      </c>
      <c r="C5482" s="69">
        <f>PRODUCT(C5467+E5474)</f>
        <v>2</v>
      </c>
      <c r="D5482" s="69">
        <f>PRODUCT(D5467+D5474)</f>
        <v>0</v>
      </c>
      <c r="E5482" s="69">
        <f>PRODUCT(E5467+C5474)</f>
        <v>1</v>
      </c>
      <c r="F5482" s="69">
        <f>PRODUCT(F5467+H5474)</f>
        <v>23</v>
      </c>
      <c r="G5482" s="70" t="s">
        <v>6</v>
      </c>
      <c r="H5482" s="69">
        <f>PRODUCT(H5467+F5474)</f>
        <v>23</v>
      </c>
      <c r="I5482" s="69">
        <f>PRODUCT(I5467+K5474)</f>
        <v>0</v>
      </c>
      <c r="J5482" s="70" t="s">
        <v>6</v>
      </c>
      <c r="K5482" s="69">
        <f>PRODUCT(K5467+I5474)</f>
        <v>0</v>
      </c>
      <c r="L5482" s="71">
        <v>0</v>
      </c>
      <c r="M5482" s="8"/>
      <c r="N5482" s="38"/>
      <c r="O5482" s="2"/>
      <c r="AC5482" s="7"/>
      <c r="AD5482" s="7"/>
      <c r="AE5482" s="7"/>
      <c r="AF5482" s="7"/>
      <c r="AG5482" s="7"/>
      <c r="AH5482" s="7"/>
      <c r="AI5482" s="7"/>
      <c r="AJ5482" s="7"/>
      <c r="AK5482" s="7"/>
      <c r="AN5482" s="7"/>
    </row>
    <row r="5483" spans="1:40" x14ac:dyDescent="0.25">
      <c r="A5483" s="68" t="s">
        <v>17</v>
      </c>
      <c r="B5483" s="69">
        <f>PRODUCT(B5468+B5475)</f>
        <v>5</v>
      </c>
      <c r="C5483" s="69">
        <f>PRODUCT(C5468+E5475)</f>
        <v>2</v>
      </c>
      <c r="D5483" s="69">
        <f>PRODUCT(D5468+D5475)</f>
        <v>0</v>
      </c>
      <c r="E5483" s="69">
        <f>PRODUCT(E5468+C5475)</f>
        <v>3</v>
      </c>
      <c r="F5483" s="69">
        <f>PRODUCT(F5468+H5475)</f>
        <v>34</v>
      </c>
      <c r="G5483" s="70" t="s">
        <v>6</v>
      </c>
      <c r="H5483" s="69">
        <f>PRODUCT(H5468+F5475)</f>
        <v>49</v>
      </c>
      <c r="I5483" s="69">
        <f>PRODUCT(I5468+K5475)</f>
        <v>1</v>
      </c>
      <c r="J5483" s="70" t="s">
        <v>6</v>
      </c>
      <c r="K5483" s="69">
        <f>PRODUCT(K5468+I5475)</f>
        <v>5</v>
      </c>
      <c r="L5483" s="71">
        <f>PRODUCT(((B5468*L5468)+B5475*L5475))/B5483</f>
        <v>795.4</v>
      </c>
      <c r="M5483" s="8"/>
      <c r="N5483" s="38"/>
      <c r="O5483" s="2"/>
      <c r="AC5483" s="7"/>
      <c r="AD5483" s="7"/>
      <c r="AE5483" s="7"/>
      <c r="AF5483" s="7"/>
      <c r="AG5483" s="7"/>
      <c r="AH5483" s="7"/>
      <c r="AI5483" s="7"/>
      <c r="AJ5483" s="7"/>
      <c r="AK5483" s="7"/>
      <c r="AN5483" s="7"/>
    </row>
    <row r="5484" spans="1:40" x14ac:dyDescent="0.25">
      <c r="A5484" s="72" t="s">
        <v>18</v>
      </c>
      <c r="B5484" s="73"/>
      <c r="C5484" s="73"/>
      <c r="D5484" s="73"/>
      <c r="E5484" s="73"/>
      <c r="F5484" s="74">
        <f>PRODUCT(F5483/B5483)</f>
        <v>6.8</v>
      </c>
      <c r="G5484" s="75" t="s">
        <v>6</v>
      </c>
      <c r="H5484" s="74">
        <f>PRODUCT(H5483/B5483)</f>
        <v>9.8000000000000007</v>
      </c>
      <c r="I5484" s="73"/>
      <c r="J5484" s="73"/>
      <c r="K5484" s="73"/>
      <c r="L5484" s="76"/>
      <c r="M5484" s="55"/>
      <c r="N5484" s="40"/>
      <c r="O5484" s="2"/>
      <c r="AC5484" s="7"/>
      <c r="AD5484" s="7"/>
      <c r="AE5484" s="7"/>
      <c r="AF5484" s="7"/>
      <c r="AG5484" s="7"/>
      <c r="AH5484" s="7"/>
      <c r="AI5484" s="7"/>
      <c r="AJ5484" s="7"/>
      <c r="AK5484" s="7"/>
      <c r="AN5484" s="7"/>
    </row>
    <row r="5485" spans="1:40" x14ac:dyDescent="0.25">
      <c r="A5485" s="7"/>
      <c r="B5485" s="10"/>
      <c r="C5485" s="10"/>
      <c r="D5485" s="10"/>
      <c r="E5485" s="10"/>
      <c r="F5485" s="10"/>
      <c r="G5485" s="10"/>
      <c r="H5485" s="10"/>
      <c r="I5485" s="10"/>
      <c r="J5485" s="10"/>
      <c r="K5485" s="10"/>
      <c r="L5485" s="54"/>
      <c r="O5485" s="2"/>
      <c r="AC5485" s="7"/>
      <c r="AD5485" s="7"/>
      <c r="AE5485" s="7"/>
      <c r="AF5485" s="7"/>
      <c r="AG5485" s="7"/>
      <c r="AH5485" s="7"/>
      <c r="AI5485" s="7"/>
      <c r="AJ5485" s="7"/>
      <c r="AK5485" s="7"/>
      <c r="AN5485" s="7"/>
    </row>
    <row r="5486" spans="1:40" x14ac:dyDescent="0.25">
      <c r="A5486" s="7"/>
      <c r="B5486" s="10"/>
      <c r="C5486" s="10"/>
      <c r="D5486" s="10"/>
      <c r="E5486" s="10"/>
      <c r="F5486" s="10" t="s">
        <v>1879</v>
      </c>
      <c r="G5486" s="10"/>
      <c r="H5486" s="10"/>
      <c r="I5486" s="10"/>
      <c r="J5486" s="10"/>
      <c r="K5486" s="10"/>
      <c r="L5486" s="10"/>
      <c r="R5486" s="10" t="s">
        <v>25</v>
      </c>
      <c r="AC5486" s="10" t="s">
        <v>3</v>
      </c>
      <c r="AD5486" s="3">
        <f>SUM(AD5487:AD5489)</f>
        <v>0</v>
      </c>
      <c r="AE5486" s="3">
        <f>SUM(AE5487:AE5489)</f>
        <v>0</v>
      </c>
      <c r="AF5486" s="3">
        <f>SUM(AF5487:AF5489)</f>
        <v>0</v>
      </c>
      <c r="AG5486" s="3">
        <f>SUM(AG5487:AG5489)</f>
        <v>0</v>
      </c>
      <c r="AH5486" s="3">
        <f>SUM(AH5487:AH5489)</f>
        <v>0</v>
      </c>
      <c r="AJ5486" s="3">
        <f>SUM(AJ5487:AJ5489)</f>
        <v>0</v>
      </c>
      <c r="AK5486" s="3">
        <f>SUM(AK5487:AK5489)</f>
        <v>0</v>
      </c>
      <c r="AL5486" s="3">
        <f>SUM(AL5487:AL5489)</f>
        <v>0</v>
      </c>
      <c r="AM5486" s="3"/>
      <c r="AN5486" s="3">
        <f>SUM(AN5487:AN5489)</f>
        <v>0</v>
      </c>
    </row>
    <row r="5487" spans="1:40" x14ac:dyDescent="0.25">
      <c r="A5487" s="7"/>
      <c r="B5487" s="10"/>
      <c r="C5487" s="10"/>
      <c r="D5487" s="10"/>
      <c r="E5487" s="10"/>
      <c r="F5487" s="10" t="s">
        <v>433</v>
      </c>
      <c r="G5487" s="10"/>
      <c r="H5487" s="10"/>
      <c r="I5487" s="10"/>
      <c r="J5487" s="10"/>
      <c r="K5487" s="10"/>
      <c r="L5487" s="57">
        <f>PRODUCT(C5468/B5468)</f>
        <v>0</v>
      </c>
      <c r="O5487" s="2"/>
      <c r="R5487" s="7"/>
      <c r="T5487" s="7"/>
      <c r="AC5487" s="7"/>
      <c r="AD5487" s="7"/>
      <c r="AE5487" s="7"/>
      <c r="AF5487" s="7"/>
      <c r="AG5487" s="7"/>
      <c r="AH5487" s="7"/>
      <c r="AI5487" s="7"/>
      <c r="AJ5487" s="7"/>
      <c r="AK5487" s="7"/>
      <c r="AN5487" s="7"/>
    </row>
    <row r="5488" spans="1:40" x14ac:dyDescent="0.25">
      <c r="A5488" s="7"/>
      <c r="B5488" s="10"/>
      <c r="C5488" s="10"/>
      <c r="D5488" s="10"/>
      <c r="E5488" s="10"/>
      <c r="F5488" s="10" t="s">
        <v>434</v>
      </c>
      <c r="G5488" s="10"/>
      <c r="H5488" s="10"/>
      <c r="I5488" s="10"/>
      <c r="J5488" s="10"/>
      <c r="K5488" s="10"/>
      <c r="L5488" s="57">
        <f>PRODUCT(E5475/B5475)</f>
        <v>0.5</v>
      </c>
      <c r="O5488" s="2"/>
      <c r="R5488" s="7"/>
      <c r="T5488" s="7"/>
      <c r="AC5488" s="7"/>
      <c r="AD5488" s="7"/>
      <c r="AE5488" s="7"/>
      <c r="AF5488" s="7"/>
      <c r="AG5488" s="7"/>
      <c r="AH5488" s="7"/>
      <c r="AI5488" s="7"/>
      <c r="AJ5488" s="7"/>
      <c r="AK5488" s="7"/>
      <c r="AN5488" s="7"/>
    </row>
    <row r="5489" spans="1:40" x14ac:dyDescent="0.25">
      <c r="A5489" s="7"/>
      <c r="B5489" s="10"/>
      <c r="C5489" s="10"/>
      <c r="D5489" s="10"/>
      <c r="E5489" s="10"/>
      <c r="F5489" s="10" t="s">
        <v>435</v>
      </c>
      <c r="G5489" s="10"/>
      <c r="H5489" s="10"/>
      <c r="I5489" s="10"/>
      <c r="J5489" s="10"/>
      <c r="K5489" s="10"/>
      <c r="L5489" s="57">
        <f>PRODUCT(C5483/B5483)</f>
        <v>0.4</v>
      </c>
      <c r="O5489" s="2"/>
      <c r="R5489" s="7"/>
      <c r="T5489" s="7"/>
      <c r="AC5489" s="7"/>
      <c r="AD5489" s="7"/>
      <c r="AE5489" s="7"/>
      <c r="AF5489" s="7"/>
      <c r="AG5489" s="7"/>
      <c r="AH5489" s="7"/>
      <c r="AI5489" s="7"/>
      <c r="AJ5489" s="7"/>
      <c r="AK5489" s="7"/>
      <c r="AN5489" s="7"/>
    </row>
    <row r="5490" spans="1:40" x14ac:dyDescent="0.25">
      <c r="A5490" s="7"/>
      <c r="B5490" s="10"/>
      <c r="C5490" s="10"/>
      <c r="D5490" s="10"/>
      <c r="E5490" s="10"/>
      <c r="F5490" s="10"/>
      <c r="G5490" s="10"/>
      <c r="H5490" s="10"/>
      <c r="I5490" s="10"/>
      <c r="J5490" s="10"/>
      <c r="K5490" s="10"/>
      <c r="L5490" s="54"/>
      <c r="O5490" s="2"/>
      <c r="R5490" s="10" t="s">
        <v>32</v>
      </c>
      <c r="T5490" s="7"/>
      <c r="AC5490" s="10" t="s">
        <v>4</v>
      </c>
      <c r="AD5490" s="3">
        <f>SUM(AD5492:AD5494)</f>
        <v>0</v>
      </c>
      <c r="AE5490" s="3">
        <f>SUM(AE5492:AE5494)</f>
        <v>0</v>
      </c>
      <c r="AF5490" s="3">
        <f>SUM(AF5492:AF5494)</f>
        <v>0</v>
      </c>
      <c r="AG5490" s="3">
        <f>SUM(AG5492:AG5494)</f>
        <v>0</v>
      </c>
      <c r="AH5490" s="3">
        <f>SUM(AH5492:AH5494)</f>
        <v>0</v>
      </c>
      <c r="AI5490" s="7"/>
      <c r="AJ5490" s="3">
        <f>SUM(AJ5492:AJ5494)</f>
        <v>0</v>
      </c>
      <c r="AK5490" s="3">
        <v>0</v>
      </c>
      <c r="AL5490" s="3">
        <f>SUM(AL5492:AL5494)</f>
        <v>0</v>
      </c>
      <c r="AN5490" s="3">
        <v>0</v>
      </c>
    </row>
    <row r="5491" spans="1:40" x14ac:dyDescent="0.25">
      <c r="B5491" s="10"/>
      <c r="C5491" s="10"/>
      <c r="D5491" s="10"/>
      <c r="E5491" s="10"/>
      <c r="F5491" s="10"/>
      <c r="G5491" s="10"/>
      <c r="H5491" s="10"/>
      <c r="I5491" s="10"/>
      <c r="J5491" s="10"/>
      <c r="K5491" s="10"/>
      <c r="L5491" s="54"/>
      <c r="O5491" s="2"/>
      <c r="R5491" s="7"/>
      <c r="T5491" s="7"/>
      <c r="AC5491" s="10"/>
      <c r="AD5491" s="3"/>
      <c r="AE5491" s="3"/>
      <c r="AF5491" s="3"/>
      <c r="AG5491" s="3"/>
      <c r="AH5491" s="3"/>
      <c r="AI5491" s="7"/>
      <c r="AJ5491" s="3"/>
      <c r="AK5491" s="3"/>
      <c r="AL5491" s="3"/>
      <c r="AN5491" s="3"/>
    </row>
    <row r="5492" spans="1:40" x14ac:dyDescent="0.25">
      <c r="A5492" s="7"/>
      <c r="B5492" s="10"/>
      <c r="C5492" s="10"/>
      <c r="D5492" s="10"/>
      <c r="E5492" s="10"/>
      <c r="F5492" s="10"/>
      <c r="G5492" s="10"/>
      <c r="H5492" s="10"/>
      <c r="I5492" s="10"/>
      <c r="J5492" s="10"/>
      <c r="K5492" s="10"/>
      <c r="L5492" s="54"/>
      <c r="O5492" s="2"/>
      <c r="R5492" s="7"/>
      <c r="T5492" s="7"/>
      <c r="AC5492" s="7"/>
      <c r="AI5492" s="30"/>
      <c r="AL5492" s="2"/>
    </row>
    <row r="5493" spans="1:40" x14ac:dyDescent="0.25">
      <c r="A5493" s="7"/>
      <c r="B5493" s="10"/>
      <c r="C5493" s="10"/>
      <c r="D5493" s="10"/>
      <c r="E5493" s="10"/>
      <c r="F5493" s="10"/>
      <c r="G5493" s="10"/>
      <c r="H5493" s="10"/>
      <c r="I5493" s="10"/>
      <c r="J5493" s="10"/>
      <c r="K5493" s="10"/>
      <c r="L5493" s="54"/>
      <c r="O5493" s="2"/>
      <c r="R5493" s="7"/>
      <c r="T5493" s="7"/>
      <c r="AC5493" s="7"/>
      <c r="AD5493" s="7"/>
      <c r="AE5493" s="7"/>
      <c r="AF5493" s="7"/>
      <c r="AG5493" s="7"/>
      <c r="AH5493" s="7"/>
      <c r="AI5493" s="7"/>
      <c r="AJ5493" s="7"/>
      <c r="AK5493" s="7"/>
      <c r="AN5493" s="7"/>
    </row>
    <row r="5494" spans="1:40" x14ac:dyDescent="0.25">
      <c r="A5494" s="7"/>
      <c r="B5494" s="10"/>
      <c r="C5494" s="10"/>
      <c r="D5494" s="10"/>
      <c r="E5494" s="10"/>
      <c r="F5494" s="10"/>
      <c r="G5494" s="10"/>
      <c r="H5494" s="10"/>
      <c r="I5494" s="10"/>
      <c r="J5494" s="10"/>
      <c r="K5494" s="10"/>
      <c r="L5494" s="54"/>
      <c r="O5494" s="2"/>
      <c r="R5494" s="7"/>
      <c r="T5494" s="7"/>
      <c r="AC5494" s="7"/>
      <c r="AD5494" s="7"/>
      <c r="AE5494" s="7"/>
      <c r="AF5494" s="7"/>
      <c r="AG5494" s="7"/>
      <c r="AH5494" s="7"/>
      <c r="AI5494" s="7"/>
      <c r="AJ5494" s="7"/>
      <c r="AK5494" s="7"/>
      <c r="AN5494" s="7"/>
    </row>
    <row r="5495" spans="1:40" x14ac:dyDescent="0.25">
      <c r="L5495" s="8"/>
      <c r="M5495" s="3" t="s">
        <v>7</v>
      </c>
      <c r="N5495" s="6"/>
      <c r="O5495" s="11"/>
      <c r="P5495" s="3"/>
      <c r="Q5495" s="3"/>
      <c r="R5495" s="6" t="s">
        <v>8</v>
      </c>
      <c r="T5495" s="6"/>
      <c r="U5495" s="3"/>
      <c r="V5495" s="3"/>
      <c r="W5495" s="3"/>
      <c r="X5495" s="6"/>
      <c r="Y5495" s="3"/>
      <c r="Z5495" s="3"/>
      <c r="AA5495" s="3"/>
      <c r="AB5495" s="3"/>
      <c r="AC5495" s="10" t="s">
        <v>2</v>
      </c>
      <c r="AD5495" s="3">
        <f>SUM(AD5496:AD5517)</f>
        <v>0</v>
      </c>
      <c r="AE5495" s="3">
        <f>SUM(AE5496:AE5517)</f>
        <v>0</v>
      </c>
      <c r="AF5495" s="3">
        <f>SUM(AF5496:AF5517)</f>
        <v>0</v>
      </c>
      <c r="AG5495" s="3">
        <f>SUM(AG5496:AG5517)</f>
        <v>0</v>
      </c>
      <c r="AH5495" s="3">
        <f>SUM(AH5496:AH5517)</f>
        <v>0</v>
      </c>
      <c r="AI5495" s="3"/>
      <c r="AJ5495" s="3">
        <f>SUM(AJ5496:AJ5517)</f>
        <v>0</v>
      </c>
      <c r="AK5495" s="3">
        <f>SUM(AK5496:AK5517)</f>
        <v>0</v>
      </c>
      <c r="AL5495" s="3">
        <f>SUM(AL5496:AL5517)</f>
        <v>0</v>
      </c>
      <c r="AM5495" s="3">
        <f>PRODUCT(AL5495+AL5518+AL5522)</f>
        <v>0</v>
      </c>
      <c r="AN5495" s="3">
        <f>SUM(AN5496:AN5517)</f>
        <v>0</v>
      </c>
    </row>
    <row r="5496" spans="1:40" x14ac:dyDescent="0.25">
      <c r="A5496" s="63" t="s">
        <v>664</v>
      </c>
      <c r="B5496" s="64" t="s">
        <v>0</v>
      </c>
      <c r="C5496" s="64" t="s">
        <v>10</v>
      </c>
      <c r="D5496" s="64" t="s">
        <v>1</v>
      </c>
      <c r="E5496" s="64" t="s">
        <v>11</v>
      </c>
      <c r="F5496" s="65" t="s">
        <v>12</v>
      </c>
      <c r="G5496" s="66"/>
      <c r="H5496" s="64"/>
      <c r="I5496" s="65" t="s">
        <v>13</v>
      </c>
      <c r="J5496" s="66"/>
      <c r="K5496" s="64"/>
      <c r="L5496" s="67" t="s">
        <v>14</v>
      </c>
      <c r="M5496" s="3">
        <f>MAX(Y5496:Y5526)</f>
        <v>0</v>
      </c>
      <c r="O5496" s="2"/>
      <c r="AC5496" s="7"/>
      <c r="AD5496" s="7"/>
      <c r="AE5496" s="7"/>
      <c r="AF5496" s="7"/>
      <c r="AG5496" s="7"/>
      <c r="AH5496" s="7"/>
      <c r="AI5496" s="7"/>
      <c r="AJ5496" s="7"/>
      <c r="AK5496" s="7"/>
      <c r="AN5496" s="7"/>
    </row>
    <row r="5497" spans="1:40" x14ac:dyDescent="0.25">
      <c r="A5497" s="68" t="s">
        <v>16</v>
      </c>
      <c r="B5497" s="69">
        <f>PRODUCT(AD5495)</f>
        <v>0</v>
      </c>
      <c r="C5497" s="69">
        <f>PRODUCT(AE5495)</f>
        <v>0</v>
      </c>
      <c r="D5497" s="69">
        <f>PRODUCT(AF5495)</f>
        <v>0</v>
      </c>
      <c r="E5497" s="69">
        <f>PRODUCT(AG5495)</f>
        <v>0</v>
      </c>
      <c r="F5497" s="69">
        <f>PRODUCT(AH5495)</f>
        <v>0</v>
      </c>
      <c r="G5497" s="70" t="s">
        <v>6</v>
      </c>
      <c r="H5497" s="69">
        <f>PRODUCT(AJ5495)</f>
        <v>0</v>
      </c>
      <c r="I5497" s="69">
        <f>PRODUCT(AK5495)</f>
        <v>0</v>
      </c>
      <c r="J5497" s="70" t="s">
        <v>6</v>
      </c>
      <c r="K5497" s="69">
        <f>PRODUCT(AN5495)</f>
        <v>0</v>
      </c>
      <c r="L5497" s="71">
        <v>0</v>
      </c>
      <c r="M5497" s="8"/>
      <c r="N5497" s="38"/>
      <c r="O5497" s="2"/>
      <c r="AC5497" s="7"/>
      <c r="AD5497" s="7"/>
      <c r="AE5497" s="7"/>
      <c r="AF5497" s="7"/>
      <c r="AG5497" s="7"/>
      <c r="AH5497" s="7"/>
      <c r="AI5497" s="7"/>
      <c r="AJ5497" s="7"/>
      <c r="AK5497" s="7"/>
      <c r="AN5497" s="7"/>
    </row>
    <row r="5498" spans="1:40" x14ac:dyDescent="0.25">
      <c r="A5498" s="68" t="s">
        <v>439</v>
      </c>
      <c r="B5498" s="69">
        <f>PRODUCT(AD5518)</f>
        <v>0</v>
      </c>
      <c r="C5498" s="69">
        <f>PRODUCT(AE5518)</f>
        <v>0</v>
      </c>
      <c r="D5498" s="69">
        <f>PRODUCT(AF5518)</f>
        <v>0</v>
      </c>
      <c r="E5498" s="69">
        <f>PRODUCT(AG5518)</f>
        <v>0</v>
      </c>
      <c r="F5498" s="69">
        <f>PRODUCT(AH5518)</f>
        <v>0</v>
      </c>
      <c r="G5498" s="70" t="s">
        <v>6</v>
      </c>
      <c r="H5498" s="69">
        <f>PRODUCT(AJ5518)</f>
        <v>0</v>
      </c>
      <c r="I5498" s="69">
        <f>PRODUCT(AK5518)</f>
        <v>0</v>
      </c>
      <c r="J5498" s="70" t="s">
        <v>6</v>
      </c>
      <c r="K5498" s="69">
        <f>PRODUCT(AN5518)</f>
        <v>0</v>
      </c>
      <c r="L5498" s="71">
        <v>0</v>
      </c>
      <c r="M5498" s="8"/>
      <c r="N5498" s="38"/>
      <c r="O5498" s="2"/>
      <c r="AC5498" s="7"/>
      <c r="AD5498" s="7"/>
      <c r="AE5498" s="7"/>
      <c r="AF5498" s="7"/>
      <c r="AG5498" s="7"/>
      <c r="AH5498" s="7"/>
      <c r="AI5498" s="7"/>
      <c r="AJ5498" s="7"/>
      <c r="AK5498" s="7"/>
      <c r="AN5498" s="7"/>
    </row>
    <row r="5499" spans="1:40" x14ac:dyDescent="0.25">
      <c r="A5499" s="68" t="s">
        <v>440</v>
      </c>
      <c r="B5499" s="69">
        <f>PRODUCT(AD5522)</f>
        <v>0</v>
      </c>
      <c r="C5499" s="69">
        <f t="shared" ref="C5499" si="2329">PRODUCT(AE5522)</f>
        <v>0</v>
      </c>
      <c r="D5499" s="69">
        <f t="shared" ref="D5499" si="2330">PRODUCT(AF5522)</f>
        <v>0</v>
      </c>
      <c r="E5499" s="69">
        <f t="shared" ref="E5499" si="2331">PRODUCT(AG5522)</f>
        <v>0</v>
      </c>
      <c r="F5499" s="69">
        <f t="shared" ref="F5499" si="2332">PRODUCT(AH5522)</f>
        <v>0</v>
      </c>
      <c r="G5499" s="70" t="s">
        <v>6</v>
      </c>
      <c r="H5499" s="69">
        <f t="shared" ref="H5499" si="2333">PRODUCT(AJ5522)</f>
        <v>0</v>
      </c>
      <c r="I5499" s="69">
        <f>PRODUCT(AK5522)</f>
        <v>0</v>
      </c>
      <c r="J5499" s="70" t="s">
        <v>6</v>
      </c>
      <c r="K5499" s="69">
        <f>PRODUCT(AM5522)</f>
        <v>0</v>
      </c>
      <c r="L5499" s="71">
        <v>0</v>
      </c>
      <c r="M5499" s="8"/>
      <c r="N5499" s="38"/>
      <c r="O5499" s="2"/>
      <c r="AC5499" s="7"/>
      <c r="AD5499" s="7"/>
      <c r="AE5499" s="7"/>
      <c r="AF5499" s="7"/>
      <c r="AG5499" s="7"/>
      <c r="AH5499" s="7"/>
      <c r="AI5499" s="7"/>
      <c r="AJ5499" s="7"/>
      <c r="AK5499" s="7"/>
      <c r="AN5499" s="7"/>
    </row>
    <row r="5500" spans="1:40" x14ac:dyDescent="0.25">
      <c r="A5500" s="68" t="s">
        <v>17</v>
      </c>
      <c r="B5500" s="69">
        <f>SUM(B5497:B5499)</f>
        <v>0</v>
      </c>
      <c r="C5500" s="69">
        <f>SUM(C5497:C5499)</f>
        <v>0</v>
      </c>
      <c r="D5500" s="69">
        <f>SUM(D5497:D5499)</f>
        <v>0</v>
      </c>
      <c r="E5500" s="69">
        <f>SUM(E5497:E5499)</f>
        <v>0</v>
      </c>
      <c r="F5500" s="69">
        <f>SUM(F5497:F5499)</f>
        <v>0</v>
      </c>
      <c r="G5500" s="70" t="s">
        <v>6</v>
      </c>
      <c r="H5500" s="69">
        <f>SUM(H5497:H5499)</f>
        <v>0</v>
      </c>
      <c r="I5500" s="69">
        <f>SUM(I5497:I5499)</f>
        <v>0</v>
      </c>
      <c r="J5500" s="70" t="s">
        <v>6</v>
      </c>
      <c r="K5500" s="69">
        <f>SUM(K5497:K5499)</f>
        <v>0</v>
      </c>
      <c r="L5500" s="71">
        <v>0</v>
      </c>
      <c r="M5500" s="8"/>
      <c r="N5500" s="38"/>
      <c r="O5500" s="2"/>
      <c r="AC5500" s="7"/>
      <c r="AD5500" s="7"/>
      <c r="AE5500" s="7"/>
      <c r="AF5500" s="7"/>
      <c r="AG5500" s="7"/>
      <c r="AH5500" s="7"/>
      <c r="AI5500" s="7"/>
      <c r="AJ5500" s="7"/>
      <c r="AK5500" s="7"/>
      <c r="AN5500" s="7"/>
    </row>
    <row r="5501" spans="1:40" x14ac:dyDescent="0.25">
      <c r="A5501" s="72" t="s">
        <v>18</v>
      </c>
      <c r="B5501" s="73"/>
      <c r="C5501" s="73"/>
      <c r="D5501" s="73"/>
      <c r="E5501" s="73"/>
      <c r="F5501" s="74" t="e">
        <f>PRODUCT(F5500/B5500)</f>
        <v>#DIV/0!</v>
      </c>
      <c r="G5501" s="75" t="s">
        <v>6</v>
      </c>
      <c r="H5501" s="74" t="e">
        <f>PRODUCT(H5500/B5500)</f>
        <v>#DIV/0!</v>
      </c>
      <c r="I5501" s="73"/>
      <c r="J5501" s="73"/>
      <c r="K5501" s="73"/>
      <c r="L5501" s="76"/>
      <c r="M5501" s="55"/>
      <c r="N5501" s="40"/>
      <c r="O5501" s="2"/>
      <c r="AC5501" s="7"/>
      <c r="AD5501" s="7"/>
      <c r="AE5501" s="7"/>
      <c r="AF5501" s="7"/>
      <c r="AG5501" s="7"/>
      <c r="AH5501" s="7"/>
      <c r="AI5501" s="7"/>
      <c r="AJ5501" s="7"/>
      <c r="AK5501" s="7"/>
      <c r="AN5501" s="7"/>
    </row>
    <row r="5502" spans="1:40" x14ac:dyDescent="0.25">
      <c r="B5502" s="10"/>
      <c r="C5502" s="10"/>
      <c r="D5502" s="10"/>
      <c r="E5502" s="10"/>
      <c r="F5502" s="10"/>
      <c r="G5502" s="10"/>
      <c r="H5502" s="10"/>
      <c r="I5502" s="10"/>
      <c r="J5502" s="10"/>
      <c r="K5502" s="10"/>
      <c r="L5502" s="8"/>
      <c r="O5502" s="2"/>
      <c r="AC5502" s="7"/>
      <c r="AD5502" s="7"/>
      <c r="AE5502" s="7"/>
      <c r="AF5502" s="7"/>
      <c r="AG5502" s="7"/>
      <c r="AH5502" s="7"/>
      <c r="AI5502" s="7"/>
      <c r="AJ5502" s="7"/>
      <c r="AK5502" s="7"/>
      <c r="AN5502" s="7"/>
    </row>
    <row r="5503" spans="1:40" x14ac:dyDescent="0.25">
      <c r="A5503" s="63" t="s">
        <v>663</v>
      </c>
      <c r="B5503" s="64" t="s">
        <v>0</v>
      </c>
      <c r="C5503" s="64" t="s">
        <v>10</v>
      </c>
      <c r="D5503" s="64" t="s">
        <v>1</v>
      </c>
      <c r="E5503" s="64" t="s">
        <v>11</v>
      </c>
      <c r="F5503" s="65" t="s">
        <v>12</v>
      </c>
      <c r="G5503" s="66"/>
      <c r="H5503" s="64"/>
      <c r="I5503" s="65" t="s">
        <v>13</v>
      </c>
      <c r="J5503" s="66"/>
      <c r="K5503" s="64"/>
      <c r="L5503" s="67" t="s">
        <v>14</v>
      </c>
      <c r="O5503" s="2"/>
      <c r="AC5503" s="7"/>
      <c r="AD5503" s="7"/>
      <c r="AE5503" s="7"/>
      <c r="AF5503" s="7"/>
      <c r="AG5503" s="7"/>
      <c r="AH5503" s="7"/>
      <c r="AI5503" s="7"/>
      <c r="AJ5503" s="7"/>
      <c r="AK5503" s="7"/>
      <c r="AN5503" s="7"/>
    </row>
    <row r="5504" spans="1:40" x14ac:dyDescent="0.25">
      <c r="A5504" s="68" t="s">
        <v>16</v>
      </c>
      <c r="B5504" s="69">
        <f t="shared" ref="B5504:F5507" si="2334">PRODUCT(B2466)</f>
        <v>0</v>
      </c>
      <c r="C5504" s="69">
        <f t="shared" si="2334"/>
        <v>0</v>
      </c>
      <c r="D5504" s="69">
        <f t="shared" si="2334"/>
        <v>0</v>
      </c>
      <c r="E5504" s="69">
        <f t="shared" si="2334"/>
        <v>0</v>
      </c>
      <c r="F5504" s="69">
        <f t="shared" si="2334"/>
        <v>0</v>
      </c>
      <c r="G5504" s="70" t="s">
        <v>6</v>
      </c>
      <c r="H5504" s="69">
        <f t="shared" ref="H5504:I5507" si="2335">PRODUCT(H2466)</f>
        <v>0</v>
      </c>
      <c r="I5504" s="69">
        <f t="shared" si="2335"/>
        <v>0</v>
      </c>
      <c r="J5504" s="70" t="s">
        <v>6</v>
      </c>
      <c r="K5504" s="69">
        <f t="shared" ref="K5504:L5507" si="2336">PRODUCT(K2466)</f>
        <v>0</v>
      </c>
      <c r="L5504" s="79">
        <f t="shared" si="2336"/>
        <v>0</v>
      </c>
      <c r="M5504" s="8"/>
      <c r="N5504" s="38"/>
      <c r="O5504" s="2"/>
      <c r="AC5504" s="7"/>
      <c r="AD5504" s="7"/>
      <c r="AE5504" s="7"/>
      <c r="AF5504" s="7"/>
      <c r="AG5504" s="7"/>
      <c r="AH5504" s="7"/>
      <c r="AI5504" s="7"/>
      <c r="AJ5504" s="7"/>
      <c r="AK5504" s="7"/>
      <c r="AN5504" s="7"/>
    </row>
    <row r="5505" spans="1:40" x14ac:dyDescent="0.25">
      <c r="A5505" s="68" t="s">
        <v>439</v>
      </c>
      <c r="B5505" s="69">
        <f t="shared" si="2334"/>
        <v>0</v>
      </c>
      <c r="C5505" s="69">
        <f t="shared" si="2334"/>
        <v>0</v>
      </c>
      <c r="D5505" s="69">
        <f t="shared" si="2334"/>
        <v>0</v>
      </c>
      <c r="E5505" s="69">
        <f t="shared" si="2334"/>
        <v>0</v>
      </c>
      <c r="F5505" s="69">
        <f t="shared" si="2334"/>
        <v>0</v>
      </c>
      <c r="G5505" s="70" t="s">
        <v>6</v>
      </c>
      <c r="H5505" s="69">
        <f t="shared" si="2335"/>
        <v>0</v>
      </c>
      <c r="I5505" s="69">
        <f t="shared" si="2335"/>
        <v>0</v>
      </c>
      <c r="J5505" s="70" t="s">
        <v>6</v>
      </c>
      <c r="K5505" s="69">
        <f t="shared" si="2336"/>
        <v>0</v>
      </c>
      <c r="L5505" s="79">
        <f t="shared" si="2336"/>
        <v>0</v>
      </c>
      <c r="M5505" s="8"/>
      <c r="N5505" s="38"/>
      <c r="O5505" s="2"/>
      <c r="AC5505" s="7"/>
      <c r="AD5505" s="7"/>
      <c r="AE5505" s="7"/>
      <c r="AF5505" s="7"/>
      <c r="AG5505" s="7"/>
      <c r="AH5505" s="7"/>
      <c r="AI5505" s="7"/>
      <c r="AJ5505" s="7"/>
      <c r="AK5505" s="7"/>
      <c r="AN5505" s="7"/>
    </row>
    <row r="5506" spans="1:40" x14ac:dyDescent="0.25">
      <c r="A5506" s="68" t="s">
        <v>440</v>
      </c>
      <c r="B5506" s="69">
        <f t="shared" si="2334"/>
        <v>0</v>
      </c>
      <c r="C5506" s="69">
        <f t="shared" si="2334"/>
        <v>0</v>
      </c>
      <c r="D5506" s="69">
        <f t="shared" si="2334"/>
        <v>0</v>
      </c>
      <c r="E5506" s="69">
        <f t="shared" si="2334"/>
        <v>0</v>
      </c>
      <c r="F5506" s="69">
        <f t="shared" si="2334"/>
        <v>0</v>
      </c>
      <c r="G5506" s="70" t="s">
        <v>6</v>
      </c>
      <c r="H5506" s="69">
        <f t="shared" si="2335"/>
        <v>0</v>
      </c>
      <c r="I5506" s="69">
        <f t="shared" si="2335"/>
        <v>0</v>
      </c>
      <c r="J5506" s="70" t="s">
        <v>6</v>
      </c>
      <c r="K5506" s="69">
        <f t="shared" si="2336"/>
        <v>0</v>
      </c>
      <c r="L5506" s="79">
        <f t="shared" si="2336"/>
        <v>0</v>
      </c>
      <c r="M5506" s="8"/>
      <c r="N5506" s="38"/>
      <c r="O5506" s="2"/>
      <c r="AC5506" s="7"/>
      <c r="AD5506" s="7"/>
      <c r="AE5506" s="7"/>
      <c r="AF5506" s="7"/>
      <c r="AG5506" s="7"/>
      <c r="AH5506" s="7"/>
      <c r="AI5506" s="7"/>
      <c r="AJ5506" s="7"/>
      <c r="AK5506" s="7"/>
      <c r="AN5506" s="7"/>
    </row>
    <row r="5507" spans="1:40" x14ac:dyDescent="0.25">
      <c r="A5507" s="68" t="s">
        <v>17</v>
      </c>
      <c r="B5507" s="69">
        <f t="shared" si="2334"/>
        <v>0</v>
      </c>
      <c r="C5507" s="69">
        <f t="shared" si="2334"/>
        <v>0</v>
      </c>
      <c r="D5507" s="69">
        <f t="shared" si="2334"/>
        <v>0</v>
      </c>
      <c r="E5507" s="69">
        <f t="shared" si="2334"/>
        <v>0</v>
      </c>
      <c r="F5507" s="69">
        <f t="shared" si="2334"/>
        <v>0</v>
      </c>
      <c r="G5507" s="70" t="s">
        <v>6</v>
      </c>
      <c r="H5507" s="69">
        <f t="shared" si="2335"/>
        <v>0</v>
      </c>
      <c r="I5507" s="69">
        <f t="shared" si="2335"/>
        <v>0</v>
      </c>
      <c r="J5507" s="70" t="s">
        <v>6</v>
      </c>
      <c r="K5507" s="69">
        <f t="shared" si="2336"/>
        <v>0</v>
      </c>
      <c r="L5507" s="79">
        <f t="shared" si="2336"/>
        <v>0</v>
      </c>
      <c r="M5507" s="8"/>
      <c r="N5507" s="38"/>
      <c r="O5507" s="2"/>
      <c r="AC5507" s="7"/>
      <c r="AD5507" s="7"/>
      <c r="AE5507" s="7"/>
      <c r="AF5507" s="7"/>
      <c r="AG5507" s="7"/>
      <c r="AH5507" s="7"/>
      <c r="AI5507" s="7"/>
      <c r="AJ5507" s="7"/>
      <c r="AK5507" s="7"/>
      <c r="AN5507" s="7"/>
    </row>
    <row r="5508" spans="1:40" x14ac:dyDescent="0.25">
      <c r="A5508" s="72" t="s">
        <v>18</v>
      </c>
      <c r="B5508" s="73"/>
      <c r="C5508" s="73"/>
      <c r="D5508" s="73"/>
      <c r="E5508" s="73"/>
      <c r="F5508" s="74" t="e">
        <f>PRODUCT(F5507/B5507)</f>
        <v>#DIV/0!</v>
      </c>
      <c r="G5508" s="75" t="s">
        <v>6</v>
      </c>
      <c r="H5508" s="74" t="e">
        <f>PRODUCT(H5507/B5507)</f>
        <v>#DIV/0!</v>
      </c>
      <c r="I5508" s="73"/>
      <c r="J5508" s="73"/>
      <c r="K5508" s="73"/>
      <c r="L5508" s="76"/>
      <c r="M5508" s="55"/>
      <c r="N5508" s="40"/>
      <c r="O5508" s="2"/>
      <c r="AC5508" s="7"/>
      <c r="AD5508" s="7"/>
      <c r="AE5508" s="7"/>
      <c r="AF5508" s="7"/>
      <c r="AG5508" s="7"/>
      <c r="AH5508" s="7"/>
      <c r="AI5508" s="7"/>
      <c r="AJ5508" s="7"/>
      <c r="AK5508" s="7"/>
      <c r="AN5508" s="7"/>
    </row>
    <row r="5509" spans="1:40" x14ac:dyDescent="0.25">
      <c r="B5509" s="10"/>
      <c r="C5509" s="10"/>
      <c r="D5509" s="10"/>
      <c r="E5509" s="10"/>
      <c r="F5509" s="55"/>
      <c r="G5509" s="11"/>
      <c r="H5509" s="55"/>
      <c r="I5509" s="10"/>
      <c r="J5509" s="10"/>
      <c r="K5509" s="10"/>
      <c r="L5509" s="8"/>
      <c r="M5509" s="55"/>
      <c r="N5509" s="40"/>
      <c r="O5509" s="2"/>
      <c r="AC5509" s="7"/>
      <c r="AD5509" s="7"/>
      <c r="AE5509" s="7"/>
      <c r="AF5509" s="7"/>
      <c r="AG5509" s="7"/>
      <c r="AH5509" s="7"/>
      <c r="AI5509" s="7"/>
      <c r="AJ5509" s="7"/>
      <c r="AK5509" s="7"/>
      <c r="AN5509" s="7"/>
    </row>
    <row r="5510" spans="1:40" x14ac:dyDescent="0.25">
      <c r="A5510" s="63" t="s">
        <v>664</v>
      </c>
      <c r="B5510" s="64"/>
      <c r="C5510" s="64"/>
      <c r="D5510" s="64"/>
      <c r="E5510" s="64"/>
      <c r="F5510" s="64"/>
      <c r="G5510" s="64"/>
      <c r="H5510" s="64"/>
      <c r="I5510" s="64"/>
      <c r="J5510" s="64"/>
      <c r="K5510" s="64"/>
      <c r="L5510" s="67"/>
      <c r="O5510" s="2"/>
      <c r="AC5510" s="7"/>
      <c r="AD5510" s="7"/>
      <c r="AE5510" s="7"/>
      <c r="AF5510" s="7"/>
      <c r="AG5510" s="7"/>
      <c r="AH5510" s="7"/>
      <c r="AI5510" s="7"/>
      <c r="AJ5510" s="7"/>
      <c r="AK5510" s="7"/>
      <c r="AN5510" s="7"/>
    </row>
    <row r="5511" spans="1:40" x14ac:dyDescent="0.25">
      <c r="A5511" s="68" t="s">
        <v>24</v>
      </c>
      <c r="B5511" s="69" t="s">
        <v>0</v>
      </c>
      <c r="C5511" s="69" t="s">
        <v>10</v>
      </c>
      <c r="D5511" s="69" t="s">
        <v>1</v>
      </c>
      <c r="E5511" s="69" t="s">
        <v>11</v>
      </c>
      <c r="F5511" s="78" t="s">
        <v>12</v>
      </c>
      <c r="G5511" s="70"/>
      <c r="H5511" s="69"/>
      <c r="I5511" s="78" t="s">
        <v>13</v>
      </c>
      <c r="J5511" s="70"/>
      <c r="K5511" s="69"/>
      <c r="L5511" s="71" t="s">
        <v>14</v>
      </c>
      <c r="O5511" s="2"/>
      <c r="AC5511" s="7"/>
      <c r="AD5511" s="7"/>
      <c r="AE5511" s="7"/>
      <c r="AF5511" s="7"/>
      <c r="AG5511" s="7"/>
      <c r="AH5511" s="7"/>
      <c r="AI5511" s="7"/>
      <c r="AJ5511" s="7"/>
      <c r="AK5511" s="7"/>
      <c r="AN5511" s="7"/>
    </row>
    <row r="5512" spans="1:40" x14ac:dyDescent="0.25">
      <c r="A5512" s="68" t="s">
        <v>16</v>
      </c>
      <c r="B5512" s="69">
        <f>PRODUCT(B5497+B5504)</f>
        <v>0</v>
      </c>
      <c r="C5512" s="69">
        <f>PRODUCT(C5497+E5504)</f>
        <v>0</v>
      </c>
      <c r="D5512" s="69">
        <f>PRODUCT(D5497+D5504)</f>
        <v>0</v>
      </c>
      <c r="E5512" s="69">
        <f>PRODUCT(E5497+C5504)</f>
        <v>0</v>
      </c>
      <c r="F5512" s="69">
        <f>PRODUCT(F5497+H5504)</f>
        <v>0</v>
      </c>
      <c r="G5512" s="70" t="s">
        <v>6</v>
      </c>
      <c r="H5512" s="69">
        <f>PRODUCT(H5497+F5504)</f>
        <v>0</v>
      </c>
      <c r="I5512" s="69">
        <f>PRODUCT(I5497+K5504)</f>
        <v>0</v>
      </c>
      <c r="J5512" s="70" t="s">
        <v>6</v>
      </c>
      <c r="K5512" s="69">
        <f>PRODUCT(K5497+I5504)</f>
        <v>0</v>
      </c>
      <c r="L5512" s="71">
        <v>0</v>
      </c>
      <c r="M5512" s="8"/>
      <c r="N5512" s="38"/>
      <c r="O5512" s="2"/>
      <c r="AC5512" s="7"/>
      <c r="AD5512" s="7"/>
      <c r="AE5512" s="7"/>
      <c r="AF5512" s="7"/>
      <c r="AG5512" s="7"/>
      <c r="AH5512" s="7"/>
      <c r="AI5512" s="7"/>
      <c r="AJ5512" s="7"/>
      <c r="AK5512" s="7"/>
      <c r="AN5512" s="7"/>
    </row>
    <row r="5513" spans="1:40" x14ac:dyDescent="0.25">
      <c r="A5513" s="68" t="s">
        <v>439</v>
      </c>
      <c r="B5513" s="69">
        <f>PRODUCT(B5498+B5505)</f>
        <v>0</v>
      </c>
      <c r="C5513" s="69">
        <f>PRODUCT(C5498+E5505)</f>
        <v>0</v>
      </c>
      <c r="D5513" s="69">
        <f>PRODUCT(D5498+D5505)</f>
        <v>0</v>
      </c>
      <c r="E5513" s="69">
        <f>PRODUCT(E5498+C5505)</f>
        <v>0</v>
      </c>
      <c r="F5513" s="69">
        <f>PRODUCT(F5498+H5505)</f>
        <v>0</v>
      </c>
      <c r="G5513" s="70" t="s">
        <v>6</v>
      </c>
      <c r="H5513" s="69">
        <f>PRODUCT(H5498+F5505)</f>
        <v>0</v>
      </c>
      <c r="I5513" s="69">
        <f>PRODUCT(I5498+K5505)</f>
        <v>0</v>
      </c>
      <c r="J5513" s="70" t="s">
        <v>6</v>
      </c>
      <c r="K5513" s="69">
        <f>PRODUCT(K5498+I5505)</f>
        <v>0</v>
      </c>
      <c r="L5513" s="71">
        <v>0</v>
      </c>
      <c r="M5513" s="8"/>
      <c r="N5513" s="38"/>
      <c r="O5513" s="2"/>
      <c r="AC5513" s="7"/>
      <c r="AD5513" s="7"/>
      <c r="AE5513" s="7"/>
      <c r="AF5513" s="7"/>
      <c r="AG5513" s="7"/>
      <c r="AH5513" s="7"/>
      <c r="AI5513" s="7"/>
      <c r="AJ5513" s="7"/>
      <c r="AK5513" s="7"/>
      <c r="AN5513" s="7"/>
    </row>
    <row r="5514" spans="1:40" x14ac:dyDescent="0.25">
      <c r="A5514" s="68" t="s">
        <v>440</v>
      </c>
      <c r="B5514" s="69">
        <f>PRODUCT(B5499+B5506)</f>
        <v>0</v>
      </c>
      <c r="C5514" s="69">
        <f>PRODUCT(C5499+E5506)</f>
        <v>0</v>
      </c>
      <c r="D5514" s="69">
        <f>PRODUCT(D5499+D5506)</f>
        <v>0</v>
      </c>
      <c r="E5514" s="69">
        <f>PRODUCT(E5499+C5506)</f>
        <v>0</v>
      </c>
      <c r="F5514" s="69">
        <f>PRODUCT(F5499+H5506)</f>
        <v>0</v>
      </c>
      <c r="G5514" s="70" t="s">
        <v>6</v>
      </c>
      <c r="H5514" s="69">
        <f>PRODUCT(H5499+F5506)</f>
        <v>0</v>
      </c>
      <c r="I5514" s="69">
        <f>PRODUCT(I5499+K5506)</f>
        <v>0</v>
      </c>
      <c r="J5514" s="70" t="s">
        <v>6</v>
      </c>
      <c r="K5514" s="69">
        <f>PRODUCT(K5499+I5506)</f>
        <v>0</v>
      </c>
      <c r="L5514" s="71">
        <v>0</v>
      </c>
      <c r="M5514" s="8"/>
      <c r="N5514" s="38"/>
      <c r="O5514" s="2"/>
      <c r="AC5514" s="7"/>
      <c r="AD5514" s="7"/>
      <c r="AE5514" s="7"/>
      <c r="AF5514" s="7"/>
      <c r="AG5514" s="7"/>
      <c r="AH5514" s="7"/>
      <c r="AI5514" s="7"/>
      <c r="AJ5514" s="7"/>
      <c r="AK5514" s="7"/>
      <c r="AN5514" s="7"/>
    </row>
    <row r="5515" spans="1:40" x14ac:dyDescent="0.25">
      <c r="A5515" s="68" t="s">
        <v>17</v>
      </c>
      <c r="B5515" s="69">
        <f>PRODUCT(B5500+B5507)</f>
        <v>0</v>
      </c>
      <c r="C5515" s="69">
        <f>PRODUCT(C5500+E5507)</f>
        <v>0</v>
      </c>
      <c r="D5515" s="69">
        <f>PRODUCT(D5500+D5507)</f>
        <v>0</v>
      </c>
      <c r="E5515" s="69">
        <f>PRODUCT(E5500+C5507)</f>
        <v>0</v>
      </c>
      <c r="F5515" s="69">
        <f>PRODUCT(F5500+H5507)</f>
        <v>0</v>
      </c>
      <c r="G5515" s="70" t="s">
        <v>6</v>
      </c>
      <c r="H5515" s="69">
        <f>PRODUCT(H5500+F5507)</f>
        <v>0</v>
      </c>
      <c r="I5515" s="69">
        <f>PRODUCT(I5500+K5507)</f>
        <v>0</v>
      </c>
      <c r="J5515" s="70" t="s">
        <v>6</v>
      </c>
      <c r="K5515" s="69">
        <f>PRODUCT(K5500+I5507)</f>
        <v>0</v>
      </c>
      <c r="L5515" s="71">
        <v>0</v>
      </c>
      <c r="M5515" s="8"/>
      <c r="N5515" s="38"/>
      <c r="O5515" s="2"/>
      <c r="AC5515" s="7"/>
      <c r="AD5515" s="7"/>
      <c r="AE5515" s="7"/>
      <c r="AF5515" s="7"/>
      <c r="AG5515" s="7"/>
      <c r="AH5515" s="7"/>
      <c r="AI5515" s="7"/>
      <c r="AJ5515" s="7"/>
      <c r="AK5515" s="7"/>
      <c r="AN5515" s="7"/>
    </row>
    <row r="5516" spans="1:40" x14ac:dyDescent="0.25">
      <c r="A5516" s="72" t="s">
        <v>18</v>
      </c>
      <c r="B5516" s="73"/>
      <c r="C5516" s="73"/>
      <c r="D5516" s="73"/>
      <c r="E5516" s="73"/>
      <c r="F5516" s="74" t="e">
        <f>PRODUCT(F5515/B5515)</f>
        <v>#DIV/0!</v>
      </c>
      <c r="G5516" s="75" t="s">
        <v>6</v>
      </c>
      <c r="H5516" s="74" t="e">
        <f>PRODUCT(H5515/B5515)</f>
        <v>#DIV/0!</v>
      </c>
      <c r="I5516" s="73"/>
      <c r="J5516" s="73"/>
      <c r="K5516" s="73"/>
      <c r="L5516" s="76"/>
      <c r="M5516" s="55"/>
      <c r="N5516" s="40"/>
      <c r="O5516" s="2"/>
      <c r="AC5516" s="7"/>
      <c r="AD5516" s="7"/>
      <c r="AE5516" s="7"/>
      <c r="AF5516" s="7"/>
      <c r="AG5516" s="7"/>
      <c r="AH5516" s="7"/>
      <c r="AI5516" s="7"/>
      <c r="AJ5516" s="7"/>
      <c r="AK5516" s="7"/>
      <c r="AN5516" s="7"/>
    </row>
    <row r="5517" spans="1:40" x14ac:dyDescent="0.25">
      <c r="A5517" s="7"/>
      <c r="B5517" s="10"/>
      <c r="C5517" s="10"/>
      <c r="D5517" s="10"/>
      <c r="E5517" s="10"/>
      <c r="F5517" s="10"/>
      <c r="G5517" s="10"/>
      <c r="H5517" s="10"/>
      <c r="I5517" s="10"/>
      <c r="J5517" s="10"/>
      <c r="K5517" s="10"/>
      <c r="L5517" s="54"/>
      <c r="O5517" s="2"/>
      <c r="AC5517" s="7"/>
      <c r="AD5517" s="7"/>
      <c r="AE5517" s="7"/>
      <c r="AF5517" s="7"/>
      <c r="AG5517" s="7"/>
      <c r="AH5517" s="7"/>
      <c r="AI5517" s="7"/>
      <c r="AJ5517" s="7"/>
      <c r="AK5517" s="7"/>
      <c r="AN5517" s="7"/>
    </row>
    <row r="5518" spans="1:40" x14ac:dyDescent="0.25">
      <c r="A5518" s="7"/>
      <c r="B5518" s="10"/>
      <c r="C5518" s="10"/>
      <c r="D5518" s="10"/>
      <c r="E5518" s="10"/>
      <c r="F5518" s="10" t="s">
        <v>1879</v>
      </c>
      <c r="G5518" s="10"/>
      <c r="H5518" s="10"/>
      <c r="I5518" s="10"/>
      <c r="J5518" s="10"/>
      <c r="K5518" s="10"/>
      <c r="L5518" s="10"/>
      <c r="R5518" s="10" t="s">
        <v>25</v>
      </c>
      <c r="AC5518" s="10" t="s">
        <v>3</v>
      </c>
      <c r="AD5518" s="3">
        <f>SUM(AD5519:AD5521)</f>
        <v>0</v>
      </c>
      <c r="AE5518" s="3">
        <f>SUM(AE5519:AE5521)</f>
        <v>0</v>
      </c>
      <c r="AF5518" s="3">
        <f>SUM(AF5519:AF5521)</f>
        <v>0</v>
      </c>
      <c r="AG5518" s="3">
        <f>SUM(AG5519:AG5521)</f>
        <v>0</v>
      </c>
      <c r="AH5518" s="3">
        <f>SUM(AH5519:AH5521)</f>
        <v>0</v>
      </c>
      <c r="AJ5518" s="3">
        <f>SUM(AJ5519:AJ5521)</f>
        <v>0</v>
      </c>
      <c r="AK5518" s="3">
        <f>SUM(AK5519:AK5521)</f>
        <v>0</v>
      </c>
      <c r="AL5518" s="3">
        <f>SUM(AL5519:AL5521)</f>
        <v>0</v>
      </c>
      <c r="AM5518" s="3"/>
      <c r="AN5518" s="3">
        <f>SUM(AN5519:AN5521)</f>
        <v>0</v>
      </c>
    </row>
    <row r="5519" spans="1:40" x14ac:dyDescent="0.25">
      <c r="A5519" s="7"/>
      <c r="B5519" s="10"/>
      <c r="C5519" s="10"/>
      <c r="D5519" s="10"/>
      <c r="E5519" s="10"/>
      <c r="F5519" s="10" t="s">
        <v>433</v>
      </c>
      <c r="G5519" s="10"/>
      <c r="H5519" s="10"/>
      <c r="I5519" s="10"/>
      <c r="J5519" s="10"/>
      <c r="K5519" s="10"/>
      <c r="L5519" s="57" t="e">
        <f>PRODUCT(C5500/B5500)</f>
        <v>#DIV/0!</v>
      </c>
      <c r="O5519" s="2"/>
      <c r="R5519" s="7"/>
      <c r="T5519" s="7"/>
      <c r="AC5519" s="7"/>
      <c r="AD5519" s="7"/>
      <c r="AE5519" s="7"/>
      <c r="AF5519" s="7"/>
      <c r="AG5519" s="7"/>
      <c r="AH5519" s="7"/>
      <c r="AI5519" s="7"/>
      <c r="AJ5519" s="7"/>
      <c r="AK5519" s="7"/>
      <c r="AN5519" s="7"/>
    </row>
    <row r="5520" spans="1:40" x14ac:dyDescent="0.25">
      <c r="A5520" s="7"/>
      <c r="B5520" s="10"/>
      <c r="C5520" s="10"/>
      <c r="D5520" s="10"/>
      <c r="E5520" s="10"/>
      <c r="F5520" s="10" t="s">
        <v>434</v>
      </c>
      <c r="G5520" s="10"/>
      <c r="H5520" s="10"/>
      <c r="I5520" s="10"/>
      <c r="J5520" s="10"/>
      <c r="K5520" s="10"/>
      <c r="L5520" s="57" t="e">
        <f>PRODUCT(E5507/B5507)</f>
        <v>#DIV/0!</v>
      </c>
      <c r="O5520" s="2"/>
      <c r="R5520" s="7"/>
      <c r="T5520" s="7"/>
      <c r="AC5520" s="7"/>
      <c r="AD5520" s="7"/>
      <c r="AE5520" s="7"/>
      <c r="AF5520" s="7"/>
      <c r="AG5520" s="7"/>
      <c r="AH5520" s="7"/>
      <c r="AI5520" s="7"/>
      <c r="AJ5520" s="7"/>
      <c r="AK5520" s="7"/>
      <c r="AN5520" s="7"/>
    </row>
    <row r="5521" spans="1:40" x14ac:dyDescent="0.25">
      <c r="A5521" s="7"/>
      <c r="B5521" s="10"/>
      <c r="C5521" s="10"/>
      <c r="D5521" s="10"/>
      <c r="E5521" s="10"/>
      <c r="F5521" s="10" t="s">
        <v>435</v>
      </c>
      <c r="G5521" s="10"/>
      <c r="H5521" s="10"/>
      <c r="I5521" s="10"/>
      <c r="J5521" s="10"/>
      <c r="K5521" s="10"/>
      <c r="L5521" s="57" t="e">
        <f>PRODUCT(C5515/B5515)</f>
        <v>#DIV/0!</v>
      </c>
      <c r="O5521" s="2"/>
      <c r="R5521" s="7"/>
      <c r="T5521" s="7"/>
      <c r="AC5521" s="7"/>
      <c r="AD5521" s="7"/>
      <c r="AE5521" s="7"/>
      <c r="AF5521" s="7"/>
      <c r="AG5521" s="7"/>
      <c r="AH5521" s="7"/>
      <c r="AI5521" s="7"/>
      <c r="AJ5521" s="7"/>
      <c r="AK5521" s="7"/>
      <c r="AN5521" s="7"/>
    </row>
    <row r="5522" spans="1:40" x14ac:dyDescent="0.25">
      <c r="A5522" s="7"/>
      <c r="B5522" s="10"/>
      <c r="C5522" s="10"/>
      <c r="D5522" s="10"/>
      <c r="E5522" s="10"/>
      <c r="F5522" s="10"/>
      <c r="G5522" s="10"/>
      <c r="H5522" s="10"/>
      <c r="I5522" s="10"/>
      <c r="J5522" s="10"/>
      <c r="K5522" s="10"/>
      <c r="L5522" s="54"/>
      <c r="O5522" s="2"/>
      <c r="R5522" s="10" t="s">
        <v>32</v>
      </c>
      <c r="T5522" s="7"/>
      <c r="AC5522" s="10" t="s">
        <v>4</v>
      </c>
      <c r="AD5522" s="3">
        <f>SUM(AD5524:AD5526)</f>
        <v>0</v>
      </c>
      <c r="AE5522" s="3">
        <f>SUM(AE5524:AE5526)</f>
        <v>0</v>
      </c>
      <c r="AF5522" s="3">
        <f>SUM(AF5524:AF5526)</f>
        <v>0</v>
      </c>
      <c r="AG5522" s="3">
        <f>SUM(AG5524:AG5526)</f>
        <v>0</v>
      </c>
      <c r="AH5522" s="3">
        <f>SUM(AH5524:AH5526)</f>
        <v>0</v>
      </c>
      <c r="AI5522" s="7"/>
      <c r="AJ5522" s="3">
        <f>SUM(AJ5524:AJ5526)</f>
        <v>0</v>
      </c>
      <c r="AK5522" s="3">
        <v>0</v>
      </c>
      <c r="AL5522" s="3">
        <f>SUM(AL5524:AL5526)</f>
        <v>0</v>
      </c>
      <c r="AN5522" s="3">
        <v>0</v>
      </c>
    </row>
    <row r="5523" spans="1:40" x14ac:dyDescent="0.25">
      <c r="A5523" s="7"/>
      <c r="B5523" s="10"/>
      <c r="C5523" s="10"/>
      <c r="D5523" s="10"/>
      <c r="E5523" s="10"/>
      <c r="F5523" s="10"/>
      <c r="G5523" s="10"/>
      <c r="H5523" s="10"/>
      <c r="I5523" s="10"/>
      <c r="J5523" s="10"/>
      <c r="K5523" s="10"/>
      <c r="L5523" s="54"/>
      <c r="O5523" s="2"/>
      <c r="R5523" s="7"/>
      <c r="T5523" s="7"/>
      <c r="AC5523" s="10"/>
      <c r="AD5523" s="3"/>
      <c r="AE5523" s="3"/>
      <c r="AF5523" s="3"/>
      <c r="AG5523" s="3"/>
      <c r="AH5523" s="3"/>
      <c r="AI5523" s="7"/>
      <c r="AJ5523" s="3"/>
      <c r="AK5523" s="3"/>
      <c r="AL5523" s="3"/>
      <c r="AN5523" s="3"/>
    </row>
    <row r="5524" spans="1:40" x14ac:dyDescent="0.25">
      <c r="A5524" s="7"/>
      <c r="B5524" s="10"/>
      <c r="C5524" s="10"/>
      <c r="D5524" s="10"/>
      <c r="E5524" s="10"/>
      <c r="F5524" s="10"/>
      <c r="G5524" s="10"/>
      <c r="H5524" s="10"/>
      <c r="I5524" s="10"/>
      <c r="J5524" s="10"/>
      <c r="K5524" s="10"/>
      <c r="L5524" s="54"/>
      <c r="O5524" s="2"/>
      <c r="R5524" s="7"/>
      <c r="T5524" s="7"/>
      <c r="AC5524" s="7"/>
      <c r="AI5524" s="30"/>
      <c r="AL5524" s="2"/>
    </row>
    <row r="5525" spans="1:40" x14ac:dyDescent="0.25">
      <c r="A5525" s="7"/>
      <c r="B5525" s="10"/>
      <c r="C5525" s="10"/>
      <c r="D5525" s="10"/>
      <c r="E5525" s="10"/>
      <c r="F5525" s="10"/>
      <c r="G5525" s="10"/>
      <c r="H5525" s="10"/>
      <c r="I5525" s="10"/>
      <c r="J5525" s="10"/>
      <c r="K5525" s="10"/>
      <c r="L5525" s="54"/>
      <c r="O5525" s="2"/>
      <c r="R5525" s="7"/>
      <c r="T5525" s="7"/>
      <c r="AC5525" s="7"/>
      <c r="AD5525" s="7"/>
      <c r="AE5525" s="7"/>
      <c r="AF5525" s="7"/>
      <c r="AG5525" s="7"/>
      <c r="AH5525" s="7"/>
      <c r="AI5525" s="7"/>
      <c r="AJ5525" s="7"/>
      <c r="AK5525" s="7"/>
      <c r="AN5525" s="7"/>
    </row>
    <row r="5526" spans="1:40" x14ac:dyDescent="0.25">
      <c r="A5526" s="7"/>
      <c r="B5526" s="10"/>
      <c r="C5526" s="10"/>
      <c r="D5526" s="10"/>
      <c r="E5526" s="10"/>
      <c r="F5526" s="10"/>
      <c r="G5526" s="10"/>
      <c r="H5526" s="10"/>
      <c r="I5526" s="10"/>
      <c r="J5526" s="10"/>
      <c r="K5526" s="10"/>
      <c r="L5526" s="54"/>
      <c r="O5526" s="2"/>
      <c r="R5526" s="7"/>
      <c r="T5526" s="7"/>
      <c r="AC5526" s="7"/>
      <c r="AD5526" s="7"/>
      <c r="AE5526" s="7"/>
      <c r="AF5526" s="7"/>
      <c r="AG5526" s="7"/>
      <c r="AH5526" s="7"/>
      <c r="AI5526" s="7"/>
      <c r="AJ5526" s="7"/>
      <c r="AK5526" s="7"/>
      <c r="AN5526" s="7"/>
    </row>
    <row r="5527" spans="1:40" x14ac:dyDescent="0.25">
      <c r="L5527" s="8"/>
      <c r="M5527" s="3" t="s">
        <v>7</v>
      </c>
      <c r="N5527" s="6"/>
      <c r="O5527" s="11"/>
      <c r="P5527" s="3"/>
      <c r="Q5527" s="3"/>
      <c r="R5527" s="6" t="s">
        <v>8</v>
      </c>
      <c r="T5527" s="6"/>
      <c r="U5527" s="3"/>
      <c r="V5527" s="3"/>
      <c r="W5527" s="3"/>
      <c r="X5527" s="6"/>
      <c r="Y5527" s="3"/>
      <c r="Z5527" s="3"/>
      <c r="AA5527" s="3"/>
      <c r="AB5527" s="3"/>
      <c r="AC5527" s="10" t="s">
        <v>2</v>
      </c>
      <c r="AD5527" s="3">
        <f>SUM(AD5528:AD5549)</f>
        <v>2</v>
      </c>
      <c r="AE5527" s="3">
        <f>SUM(AE5528:AE5549)</f>
        <v>0</v>
      </c>
      <c r="AF5527" s="3">
        <f>SUM(AF5528:AF5549)</f>
        <v>0</v>
      </c>
      <c r="AG5527" s="3">
        <f>SUM(AG5528:AG5549)</f>
        <v>2</v>
      </c>
      <c r="AH5527" s="3">
        <f>SUM(AH5528:AH5549)</f>
        <v>18</v>
      </c>
      <c r="AI5527" s="3"/>
      <c r="AJ5527" s="3">
        <f>SUM(AJ5528:AJ5549)</f>
        <v>20</v>
      </c>
      <c r="AK5527" s="3">
        <f>SUM(AK5528:AK5549)</f>
        <v>2</v>
      </c>
      <c r="AL5527" s="3">
        <f>SUM(AL5528:AL5549)</f>
        <v>703</v>
      </c>
      <c r="AM5527" s="3">
        <f>PRODUCT(AL5527+AL5550+AL5554)</f>
        <v>703</v>
      </c>
      <c r="AN5527" s="3">
        <f>SUM(AN5528:AN5549)</f>
        <v>4</v>
      </c>
    </row>
    <row r="5528" spans="1:40" x14ac:dyDescent="0.25">
      <c r="A5528" s="63" t="s">
        <v>666</v>
      </c>
      <c r="B5528" s="64" t="s">
        <v>0</v>
      </c>
      <c r="C5528" s="64" t="s">
        <v>10</v>
      </c>
      <c r="D5528" s="64" t="s">
        <v>1</v>
      </c>
      <c r="E5528" s="64" t="s">
        <v>11</v>
      </c>
      <c r="F5528" s="65" t="s">
        <v>12</v>
      </c>
      <c r="G5528" s="66"/>
      <c r="H5528" s="64"/>
      <c r="I5528" s="65" t="s">
        <v>13</v>
      </c>
      <c r="J5528" s="66"/>
      <c r="K5528" s="64"/>
      <c r="L5528" s="67" t="s">
        <v>14</v>
      </c>
      <c r="M5528" s="3">
        <f>MAX(Y5528:Y5560)</f>
        <v>381</v>
      </c>
      <c r="N5528" s="1"/>
      <c r="O5528" s="2">
        <v>28</v>
      </c>
      <c r="P5528" s="2">
        <v>7</v>
      </c>
      <c r="Q5528" s="2">
        <v>2019</v>
      </c>
      <c r="R5528" s="5" t="s">
        <v>1691</v>
      </c>
      <c r="S5528" s="2" t="s">
        <v>6</v>
      </c>
      <c r="T5528" s="5" t="s">
        <v>1333</v>
      </c>
      <c r="U5528" s="2">
        <v>1</v>
      </c>
      <c r="V5528" s="30" t="s">
        <v>6</v>
      </c>
      <c r="W5528" s="2">
        <v>2</v>
      </c>
      <c r="X5528" s="44" t="s">
        <v>1753</v>
      </c>
      <c r="Y5528" s="2">
        <v>322</v>
      </c>
      <c r="Z5528" s="2">
        <v>13</v>
      </c>
      <c r="AA5528" s="30" t="s">
        <v>6</v>
      </c>
      <c r="AB5528" s="2">
        <v>14</v>
      </c>
      <c r="AD5528" s="2">
        <f>IF(Q5528&gt;100,1,0)</f>
        <v>1</v>
      </c>
      <c r="AE5528" s="2">
        <f t="shared" ref="AE5528" si="2337">IF(U5528&gt;W5528,1,0)</f>
        <v>0</v>
      </c>
      <c r="AF5528" s="2">
        <f>IF(U5528=W5528,1,0)*IF(Q5528=0,0,1)</f>
        <v>0</v>
      </c>
      <c r="AG5528" s="2">
        <f t="shared" ref="AG5528" si="2338">IF(W5528&gt;U5528,1,0)</f>
        <v>1</v>
      </c>
      <c r="AH5528" s="2">
        <f t="shared" ref="AH5528" si="2339">PRODUCT(Z5528)</f>
        <v>13</v>
      </c>
      <c r="AI5528" s="30" t="s">
        <v>6</v>
      </c>
      <c r="AJ5528" s="2">
        <f t="shared" ref="AJ5528" si="2340">PRODUCT(AB5528)</f>
        <v>14</v>
      </c>
      <c r="AK5528" s="2">
        <v>1</v>
      </c>
      <c r="AL5528" s="2">
        <f t="shared" ref="AL5528" si="2341">PRODUCT(Y5528)</f>
        <v>322</v>
      </c>
      <c r="AN5528" s="2">
        <v>2</v>
      </c>
    </row>
    <row r="5529" spans="1:40" x14ac:dyDescent="0.25">
      <c r="A5529" s="68" t="s">
        <v>16</v>
      </c>
      <c r="B5529" s="69">
        <f>PRODUCT(AD5527)</f>
        <v>2</v>
      </c>
      <c r="C5529" s="69">
        <f>PRODUCT(AE5527)</f>
        <v>0</v>
      </c>
      <c r="D5529" s="69">
        <f>PRODUCT(AF5527)</f>
        <v>0</v>
      </c>
      <c r="E5529" s="69">
        <f>PRODUCT(AG5527)</f>
        <v>2</v>
      </c>
      <c r="F5529" s="69">
        <f>PRODUCT(AH5527)</f>
        <v>18</v>
      </c>
      <c r="G5529" s="70" t="s">
        <v>6</v>
      </c>
      <c r="H5529" s="69">
        <f>PRODUCT(AJ5527)</f>
        <v>20</v>
      </c>
      <c r="I5529" s="69">
        <f>PRODUCT(AK5527)</f>
        <v>2</v>
      </c>
      <c r="J5529" s="70" t="s">
        <v>6</v>
      </c>
      <c r="K5529" s="69">
        <f>PRODUCT(AN5527)</f>
        <v>4</v>
      </c>
      <c r="L5529" s="71">
        <f>PRODUCT(AL5527/B5529)</f>
        <v>351.5</v>
      </c>
      <c r="M5529" s="8"/>
      <c r="N5529" s="1"/>
      <c r="O5529" s="2">
        <v>18</v>
      </c>
      <c r="P5529" s="2">
        <v>7</v>
      </c>
      <c r="Q5529" s="2">
        <v>2020</v>
      </c>
      <c r="R5529" s="16" t="s">
        <v>1691</v>
      </c>
      <c r="S5529" s="104" t="s">
        <v>6</v>
      </c>
      <c r="T5529" s="16" t="s">
        <v>1333</v>
      </c>
      <c r="U5529" s="2">
        <v>1</v>
      </c>
      <c r="V5529" s="30" t="s">
        <v>6</v>
      </c>
      <c r="W5529" s="2">
        <v>2</v>
      </c>
      <c r="X5529" s="44" t="s">
        <v>1812</v>
      </c>
      <c r="Y5529" s="2">
        <v>381</v>
      </c>
      <c r="Z5529" s="2">
        <v>5</v>
      </c>
      <c r="AA5529" s="30" t="s">
        <v>6</v>
      </c>
      <c r="AB5529" s="2">
        <v>6</v>
      </c>
      <c r="AC5529" s="7"/>
      <c r="AD5529" s="2">
        <f>IF(Q5529&gt;100,1,0)</f>
        <v>1</v>
      </c>
      <c r="AE5529" s="2">
        <f t="shared" ref="AE5529" si="2342">IF(U5529&gt;W5529,1,0)</f>
        <v>0</v>
      </c>
      <c r="AF5529" s="2">
        <f>IF(U5529=W5529,1,0)*IF(Q5529=0,0,1)</f>
        <v>0</v>
      </c>
      <c r="AG5529" s="2">
        <f t="shared" ref="AG5529" si="2343">IF(W5529&gt;U5529,1,0)</f>
        <v>1</v>
      </c>
      <c r="AH5529" s="2">
        <f t="shared" ref="AH5529" si="2344">PRODUCT(Z5529)</f>
        <v>5</v>
      </c>
      <c r="AI5529" s="30" t="s">
        <v>6</v>
      </c>
      <c r="AJ5529" s="2">
        <f t="shared" ref="AJ5529" si="2345">PRODUCT(AB5529)</f>
        <v>6</v>
      </c>
      <c r="AK5529" s="2">
        <v>1</v>
      </c>
      <c r="AL5529" s="2">
        <f t="shared" ref="AL5529" si="2346">PRODUCT(Y5529)</f>
        <v>381</v>
      </c>
      <c r="AN5529" s="2">
        <v>2</v>
      </c>
    </row>
    <row r="5530" spans="1:40" x14ac:dyDescent="0.25">
      <c r="A5530" s="68" t="s">
        <v>439</v>
      </c>
      <c r="B5530" s="69">
        <f>PRODUCT(AD5550)</f>
        <v>0</v>
      </c>
      <c r="C5530" s="69">
        <f>PRODUCT(AE5550)</f>
        <v>0</v>
      </c>
      <c r="D5530" s="69">
        <f>PRODUCT(AF5550)</f>
        <v>0</v>
      </c>
      <c r="E5530" s="69">
        <f>PRODUCT(AG5550)</f>
        <v>0</v>
      </c>
      <c r="F5530" s="69">
        <f>PRODUCT(AH5550)</f>
        <v>0</v>
      </c>
      <c r="G5530" s="70" t="s">
        <v>6</v>
      </c>
      <c r="H5530" s="69">
        <f>PRODUCT(AJ5550)</f>
        <v>0</v>
      </c>
      <c r="I5530" s="69">
        <f>PRODUCT(AK5550)</f>
        <v>0</v>
      </c>
      <c r="J5530" s="70" t="s">
        <v>6</v>
      </c>
      <c r="K5530" s="69">
        <f>PRODUCT(AN5550)</f>
        <v>0</v>
      </c>
      <c r="L5530" s="71">
        <v>0</v>
      </c>
      <c r="M5530" s="8"/>
      <c r="N5530" s="38"/>
      <c r="O5530" s="2"/>
      <c r="AC5530" s="7"/>
      <c r="AD5530" s="7"/>
      <c r="AE5530" s="7"/>
      <c r="AF5530" s="7"/>
      <c r="AG5530" s="7"/>
      <c r="AH5530" s="7"/>
      <c r="AI5530" s="7"/>
      <c r="AJ5530" s="7"/>
      <c r="AK5530" s="7"/>
      <c r="AN5530" s="7"/>
    </row>
    <row r="5531" spans="1:40" x14ac:dyDescent="0.25">
      <c r="A5531" s="68" t="s">
        <v>440</v>
      </c>
      <c r="B5531" s="69">
        <f>PRODUCT(AD5554)</f>
        <v>0</v>
      </c>
      <c r="C5531" s="69">
        <f t="shared" ref="C5531" si="2347">PRODUCT(AE5554)</f>
        <v>0</v>
      </c>
      <c r="D5531" s="69">
        <f t="shared" ref="D5531" si="2348">PRODUCT(AF5554)</f>
        <v>0</v>
      </c>
      <c r="E5531" s="69">
        <f t="shared" ref="E5531" si="2349">PRODUCT(AG5554)</f>
        <v>0</v>
      </c>
      <c r="F5531" s="69">
        <f t="shared" ref="F5531" si="2350">PRODUCT(AH5554)</f>
        <v>0</v>
      </c>
      <c r="G5531" s="70" t="s">
        <v>6</v>
      </c>
      <c r="H5531" s="69">
        <f t="shared" ref="H5531" si="2351">PRODUCT(AJ5554)</f>
        <v>0</v>
      </c>
      <c r="I5531" s="69">
        <f>PRODUCT(AK5554)</f>
        <v>0</v>
      </c>
      <c r="J5531" s="70" t="s">
        <v>6</v>
      </c>
      <c r="K5531" s="69">
        <f>PRODUCT(AM5554)</f>
        <v>0</v>
      </c>
      <c r="L5531" s="71">
        <v>0</v>
      </c>
      <c r="M5531" s="8"/>
      <c r="N5531" s="38"/>
      <c r="O5531" s="2"/>
      <c r="AC5531" s="7"/>
      <c r="AD5531" s="7"/>
      <c r="AE5531" s="7"/>
      <c r="AF5531" s="7"/>
      <c r="AG5531" s="7"/>
      <c r="AH5531" s="7"/>
      <c r="AI5531" s="7"/>
      <c r="AJ5531" s="7"/>
      <c r="AK5531" s="7"/>
      <c r="AN5531" s="7"/>
    </row>
    <row r="5532" spans="1:40" x14ac:dyDescent="0.25">
      <c r="A5532" s="68" t="s">
        <v>17</v>
      </c>
      <c r="B5532" s="69">
        <f>SUM(B5529:B5531)</f>
        <v>2</v>
      </c>
      <c r="C5532" s="69">
        <f>SUM(C5529:C5531)</f>
        <v>0</v>
      </c>
      <c r="D5532" s="69">
        <f>SUM(D5529:D5531)</f>
        <v>0</v>
      </c>
      <c r="E5532" s="69">
        <f>SUM(E5529:E5531)</f>
        <v>2</v>
      </c>
      <c r="F5532" s="69">
        <f>SUM(F5529:F5531)</f>
        <v>18</v>
      </c>
      <c r="G5532" s="70" t="s">
        <v>6</v>
      </c>
      <c r="H5532" s="69">
        <f>SUM(H5529:H5531)</f>
        <v>20</v>
      </c>
      <c r="I5532" s="69">
        <f>SUM(I5529:I5531)</f>
        <v>2</v>
      </c>
      <c r="J5532" s="70" t="s">
        <v>6</v>
      </c>
      <c r="K5532" s="69">
        <f>SUM(K5529:K5531)</f>
        <v>4</v>
      </c>
      <c r="L5532" s="71">
        <f>PRODUCT(AM5527/B5532)</f>
        <v>351.5</v>
      </c>
      <c r="M5532" s="8"/>
      <c r="N5532" s="38"/>
      <c r="O5532" s="2"/>
      <c r="AC5532" s="7"/>
      <c r="AD5532" s="7"/>
      <c r="AE5532" s="7"/>
      <c r="AF5532" s="7"/>
      <c r="AG5532" s="7"/>
      <c r="AH5532" s="7"/>
      <c r="AI5532" s="7"/>
      <c r="AJ5532" s="7"/>
      <c r="AK5532" s="7"/>
      <c r="AN5532" s="7"/>
    </row>
    <row r="5533" spans="1:40" x14ac:dyDescent="0.25">
      <c r="A5533" s="72" t="s">
        <v>18</v>
      </c>
      <c r="B5533" s="73"/>
      <c r="C5533" s="73"/>
      <c r="D5533" s="73"/>
      <c r="E5533" s="73"/>
      <c r="F5533" s="74">
        <f>PRODUCT(F5532/B5532)</f>
        <v>9</v>
      </c>
      <c r="G5533" s="75" t="s">
        <v>6</v>
      </c>
      <c r="H5533" s="74">
        <f>PRODUCT(H5532/B5532)</f>
        <v>10</v>
      </c>
      <c r="I5533" s="73"/>
      <c r="J5533" s="73"/>
      <c r="K5533" s="73"/>
      <c r="L5533" s="76"/>
      <c r="M5533" s="55"/>
      <c r="N5533" s="40"/>
      <c r="O5533" s="2"/>
      <c r="AC5533" s="7"/>
      <c r="AD5533" s="7"/>
      <c r="AE5533" s="7"/>
      <c r="AF5533" s="7"/>
      <c r="AG5533" s="7"/>
      <c r="AH5533" s="7"/>
      <c r="AI5533" s="7"/>
      <c r="AJ5533" s="7"/>
      <c r="AK5533" s="7"/>
      <c r="AN5533" s="7"/>
    </row>
    <row r="5534" spans="1:40" x14ac:dyDescent="0.25">
      <c r="B5534" s="10"/>
      <c r="C5534" s="10"/>
      <c r="D5534" s="10"/>
      <c r="E5534" s="10"/>
      <c r="F5534" s="10"/>
      <c r="G5534" s="10"/>
      <c r="H5534" s="10"/>
      <c r="I5534" s="10"/>
      <c r="J5534" s="10"/>
      <c r="K5534" s="10"/>
      <c r="L5534" s="8"/>
      <c r="O5534" s="2"/>
      <c r="AC5534" s="7"/>
      <c r="AD5534" s="7"/>
      <c r="AE5534" s="7"/>
      <c r="AF5534" s="7"/>
      <c r="AG5534" s="7"/>
      <c r="AH5534" s="7"/>
      <c r="AI5534" s="7"/>
      <c r="AJ5534" s="7"/>
      <c r="AK5534" s="7"/>
      <c r="AN5534" s="7"/>
    </row>
    <row r="5535" spans="1:40" x14ac:dyDescent="0.25">
      <c r="A5535" s="63" t="s">
        <v>665</v>
      </c>
      <c r="B5535" s="64" t="s">
        <v>0</v>
      </c>
      <c r="C5535" s="64" t="s">
        <v>10</v>
      </c>
      <c r="D5535" s="64" t="s">
        <v>1</v>
      </c>
      <c r="E5535" s="64" t="s">
        <v>11</v>
      </c>
      <c r="F5535" s="65" t="s">
        <v>12</v>
      </c>
      <c r="G5535" s="66"/>
      <c r="H5535" s="64"/>
      <c r="I5535" s="65" t="s">
        <v>13</v>
      </c>
      <c r="J5535" s="66"/>
      <c r="K5535" s="64"/>
      <c r="L5535" s="67" t="s">
        <v>14</v>
      </c>
      <c r="O5535" s="2"/>
      <c r="AC5535" s="7"/>
      <c r="AD5535" s="7"/>
      <c r="AE5535" s="7"/>
      <c r="AF5535" s="7"/>
      <c r="AG5535" s="7"/>
      <c r="AH5535" s="7"/>
      <c r="AI5535" s="7"/>
      <c r="AJ5535" s="7"/>
      <c r="AK5535" s="7"/>
      <c r="AN5535" s="7"/>
    </row>
    <row r="5536" spans="1:40" x14ac:dyDescent="0.25">
      <c r="A5536" s="68" t="s">
        <v>16</v>
      </c>
      <c r="B5536" s="69">
        <f t="shared" ref="B5536:F5539" si="2352">PRODUCT(B2990)</f>
        <v>2</v>
      </c>
      <c r="C5536" s="69">
        <f t="shared" si="2352"/>
        <v>2</v>
      </c>
      <c r="D5536" s="69">
        <f t="shared" si="2352"/>
        <v>0</v>
      </c>
      <c r="E5536" s="69">
        <f t="shared" si="2352"/>
        <v>0</v>
      </c>
      <c r="F5536" s="69">
        <f t="shared" si="2352"/>
        <v>15</v>
      </c>
      <c r="G5536" s="70" t="s">
        <v>6</v>
      </c>
      <c r="H5536" s="69">
        <f t="shared" ref="H5536:I5539" si="2353">PRODUCT(H2990)</f>
        <v>6</v>
      </c>
      <c r="I5536" s="69">
        <f t="shared" si="2353"/>
        <v>5</v>
      </c>
      <c r="J5536" s="70" t="s">
        <v>6</v>
      </c>
      <c r="K5536" s="69">
        <f t="shared" ref="K5536:L5539" si="2354">PRODUCT(K2990)</f>
        <v>0</v>
      </c>
      <c r="L5536" s="71">
        <f t="shared" si="2354"/>
        <v>260.5</v>
      </c>
      <c r="M5536" s="8"/>
      <c r="N5536" s="38"/>
      <c r="O5536" s="2"/>
      <c r="AC5536" s="7"/>
      <c r="AD5536" s="7"/>
      <c r="AE5536" s="7"/>
      <c r="AF5536" s="7"/>
      <c r="AG5536" s="7"/>
      <c r="AH5536" s="7"/>
      <c r="AI5536" s="7"/>
      <c r="AJ5536" s="7"/>
      <c r="AK5536" s="7"/>
      <c r="AN5536" s="7"/>
    </row>
    <row r="5537" spans="1:40" x14ac:dyDescent="0.25">
      <c r="A5537" s="68" t="s">
        <v>439</v>
      </c>
      <c r="B5537" s="69">
        <f t="shared" si="2352"/>
        <v>0</v>
      </c>
      <c r="C5537" s="69">
        <f t="shared" si="2352"/>
        <v>0</v>
      </c>
      <c r="D5537" s="69">
        <f t="shared" si="2352"/>
        <v>0</v>
      </c>
      <c r="E5537" s="69">
        <f t="shared" si="2352"/>
        <v>0</v>
      </c>
      <c r="F5537" s="69">
        <f t="shared" si="2352"/>
        <v>0</v>
      </c>
      <c r="G5537" s="70" t="s">
        <v>6</v>
      </c>
      <c r="H5537" s="69">
        <f t="shared" si="2353"/>
        <v>0</v>
      </c>
      <c r="I5537" s="69">
        <f t="shared" si="2353"/>
        <v>0</v>
      </c>
      <c r="J5537" s="70" t="s">
        <v>6</v>
      </c>
      <c r="K5537" s="69">
        <f t="shared" si="2354"/>
        <v>0</v>
      </c>
      <c r="L5537" s="71">
        <f t="shared" si="2354"/>
        <v>0</v>
      </c>
      <c r="M5537" s="8"/>
      <c r="N5537" s="38"/>
      <c r="O5537" s="2"/>
      <c r="AC5537" s="7"/>
      <c r="AD5537" s="7"/>
      <c r="AE5537" s="7"/>
      <c r="AF5537" s="7"/>
      <c r="AG5537" s="7"/>
      <c r="AH5537" s="7"/>
      <c r="AI5537" s="7"/>
      <c r="AJ5537" s="7"/>
      <c r="AK5537" s="7"/>
      <c r="AN5537" s="7"/>
    </row>
    <row r="5538" spans="1:40" x14ac:dyDescent="0.25">
      <c r="A5538" s="68" t="s">
        <v>440</v>
      </c>
      <c r="B5538" s="69">
        <f t="shared" si="2352"/>
        <v>0</v>
      </c>
      <c r="C5538" s="69">
        <f t="shared" si="2352"/>
        <v>0</v>
      </c>
      <c r="D5538" s="69">
        <f t="shared" si="2352"/>
        <v>0</v>
      </c>
      <c r="E5538" s="69">
        <f t="shared" si="2352"/>
        <v>0</v>
      </c>
      <c r="F5538" s="69">
        <f t="shared" si="2352"/>
        <v>0</v>
      </c>
      <c r="G5538" s="70" t="s">
        <v>6</v>
      </c>
      <c r="H5538" s="69">
        <f t="shared" si="2353"/>
        <v>0</v>
      </c>
      <c r="I5538" s="69">
        <f t="shared" si="2353"/>
        <v>0</v>
      </c>
      <c r="J5538" s="70" t="s">
        <v>6</v>
      </c>
      <c r="K5538" s="69">
        <f t="shared" si="2354"/>
        <v>0</v>
      </c>
      <c r="L5538" s="71">
        <f t="shared" si="2354"/>
        <v>0</v>
      </c>
      <c r="M5538" s="8"/>
      <c r="N5538" s="38"/>
      <c r="O5538" s="2"/>
      <c r="AC5538" s="7"/>
      <c r="AD5538" s="7"/>
      <c r="AE5538" s="7"/>
      <c r="AF5538" s="7"/>
      <c r="AG5538" s="7"/>
      <c r="AH5538" s="7"/>
      <c r="AI5538" s="7"/>
      <c r="AJ5538" s="7"/>
      <c r="AK5538" s="7"/>
      <c r="AN5538" s="7"/>
    </row>
    <row r="5539" spans="1:40" x14ac:dyDescent="0.25">
      <c r="A5539" s="68" t="s">
        <v>17</v>
      </c>
      <c r="B5539" s="69">
        <f t="shared" si="2352"/>
        <v>2</v>
      </c>
      <c r="C5539" s="69">
        <f t="shared" si="2352"/>
        <v>2</v>
      </c>
      <c r="D5539" s="69">
        <f t="shared" si="2352"/>
        <v>0</v>
      </c>
      <c r="E5539" s="69">
        <f t="shared" si="2352"/>
        <v>0</v>
      </c>
      <c r="F5539" s="69">
        <f t="shared" si="2352"/>
        <v>15</v>
      </c>
      <c r="G5539" s="70" t="s">
        <v>6</v>
      </c>
      <c r="H5539" s="69">
        <f t="shared" si="2353"/>
        <v>6</v>
      </c>
      <c r="I5539" s="69">
        <f t="shared" si="2353"/>
        <v>5</v>
      </c>
      <c r="J5539" s="70" t="s">
        <v>6</v>
      </c>
      <c r="K5539" s="69">
        <f t="shared" si="2354"/>
        <v>0</v>
      </c>
      <c r="L5539" s="71">
        <f t="shared" si="2354"/>
        <v>260.5</v>
      </c>
      <c r="M5539" s="8"/>
      <c r="N5539" s="38"/>
      <c r="O5539" s="2"/>
      <c r="AC5539" s="7"/>
      <c r="AD5539" s="7"/>
      <c r="AE5539" s="7"/>
      <c r="AF5539" s="7"/>
      <c r="AG5539" s="7"/>
      <c r="AH5539" s="7"/>
      <c r="AI5539" s="7"/>
      <c r="AJ5539" s="7"/>
      <c r="AK5539" s="7"/>
      <c r="AN5539" s="7"/>
    </row>
    <row r="5540" spans="1:40" x14ac:dyDescent="0.25">
      <c r="A5540" s="72" t="s">
        <v>18</v>
      </c>
      <c r="B5540" s="73"/>
      <c r="C5540" s="73"/>
      <c r="D5540" s="73"/>
      <c r="E5540" s="73"/>
      <c r="F5540" s="74">
        <f>PRODUCT(F5539/B5539)</f>
        <v>7.5</v>
      </c>
      <c r="G5540" s="75" t="s">
        <v>6</v>
      </c>
      <c r="H5540" s="74">
        <f>PRODUCT(H5539/B5539)</f>
        <v>3</v>
      </c>
      <c r="I5540" s="73"/>
      <c r="J5540" s="73"/>
      <c r="K5540" s="73"/>
      <c r="L5540" s="76"/>
      <c r="M5540" s="55"/>
      <c r="N5540" s="40"/>
      <c r="O5540" s="2"/>
      <c r="AC5540" s="7"/>
      <c r="AD5540" s="7"/>
      <c r="AE5540" s="7"/>
      <c r="AF5540" s="7"/>
      <c r="AG5540" s="7"/>
      <c r="AH5540" s="7"/>
      <c r="AI5540" s="7"/>
      <c r="AJ5540" s="7"/>
      <c r="AK5540" s="7"/>
      <c r="AN5540" s="7"/>
    </row>
    <row r="5541" spans="1:40" x14ac:dyDescent="0.25">
      <c r="B5541" s="10"/>
      <c r="C5541" s="10"/>
      <c r="D5541" s="10"/>
      <c r="E5541" s="10"/>
      <c r="F5541" s="55"/>
      <c r="G5541" s="11"/>
      <c r="H5541" s="55"/>
      <c r="I5541" s="10"/>
      <c r="J5541" s="10"/>
      <c r="K5541" s="10"/>
      <c r="L5541" s="8"/>
      <c r="M5541" s="55"/>
      <c r="N5541" s="40"/>
      <c r="O5541" s="2"/>
      <c r="AC5541" s="7"/>
      <c r="AD5541" s="7"/>
      <c r="AE5541" s="7"/>
      <c r="AF5541" s="7"/>
      <c r="AG5541" s="7"/>
      <c r="AH5541" s="7"/>
      <c r="AI5541" s="7"/>
      <c r="AJ5541" s="7"/>
      <c r="AK5541" s="7"/>
      <c r="AN5541" s="7"/>
    </row>
    <row r="5542" spans="1:40" x14ac:dyDescent="0.25">
      <c r="A5542" s="63" t="s">
        <v>666</v>
      </c>
      <c r="B5542" s="64"/>
      <c r="C5542" s="64"/>
      <c r="D5542" s="64"/>
      <c r="E5542" s="64"/>
      <c r="F5542" s="64"/>
      <c r="G5542" s="64"/>
      <c r="H5542" s="64"/>
      <c r="I5542" s="64"/>
      <c r="J5542" s="64"/>
      <c r="K5542" s="64"/>
      <c r="L5542" s="67"/>
      <c r="O5542" s="2"/>
      <c r="AC5542" s="7"/>
      <c r="AD5542" s="7"/>
      <c r="AE5542" s="7"/>
      <c r="AF5542" s="7"/>
      <c r="AG5542" s="7"/>
      <c r="AH5542" s="7"/>
      <c r="AI5542" s="7"/>
      <c r="AJ5542" s="7"/>
      <c r="AK5542" s="7"/>
      <c r="AN5542" s="7"/>
    </row>
    <row r="5543" spans="1:40" x14ac:dyDescent="0.25">
      <c r="A5543" s="68" t="s">
        <v>24</v>
      </c>
      <c r="B5543" s="69" t="s">
        <v>0</v>
      </c>
      <c r="C5543" s="69" t="s">
        <v>10</v>
      </c>
      <c r="D5543" s="69" t="s">
        <v>1</v>
      </c>
      <c r="E5543" s="69" t="s">
        <v>11</v>
      </c>
      <c r="F5543" s="78" t="s">
        <v>12</v>
      </c>
      <c r="G5543" s="70"/>
      <c r="H5543" s="69"/>
      <c r="I5543" s="78" t="s">
        <v>13</v>
      </c>
      <c r="J5543" s="70"/>
      <c r="K5543" s="69"/>
      <c r="L5543" s="71" t="s">
        <v>14</v>
      </c>
      <c r="O5543" s="2"/>
      <c r="AC5543" s="7"/>
      <c r="AD5543" s="7"/>
      <c r="AE5543" s="7"/>
      <c r="AF5543" s="7"/>
      <c r="AG5543" s="7"/>
      <c r="AH5543" s="7"/>
      <c r="AI5543" s="7"/>
      <c r="AJ5543" s="7"/>
      <c r="AK5543" s="7"/>
      <c r="AN5543" s="7"/>
    </row>
    <row r="5544" spans="1:40" x14ac:dyDescent="0.25">
      <c r="A5544" s="68" t="s">
        <v>16</v>
      </c>
      <c r="B5544" s="69">
        <f>PRODUCT(B5529+B5536)</f>
        <v>4</v>
      </c>
      <c r="C5544" s="69">
        <f>PRODUCT(C5529+E5536)</f>
        <v>0</v>
      </c>
      <c r="D5544" s="69">
        <f>PRODUCT(D5529+D5536)</f>
        <v>0</v>
      </c>
      <c r="E5544" s="69">
        <f>PRODUCT(E5529+C5536)</f>
        <v>4</v>
      </c>
      <c r="F5544" s="69">
        <f>PRODUCT(F5529+H5536)</f>
        <v>24</v>
      </c>
      <c r="G5544" s="70" t="s">
        <v>6</v>
      </c>
      <c r="H5544" s="69">
        <f>PRODUCT(H5529+F5536)</f>
        <v>35</v>
      </c>
      <c r="I5544" s="69">
        <f>PRODUCT(I5529+K5536)</f>
        <v>2</v>
      </c>
      <c r="J5544" s="70" t="s">
        <v>6</v>
      </c>
      <c r="K5544" s="69">
        <f>PRODUCT(K5529+I5536)</f>
        <v>9</v>
      </c>
      <c r="L5544" s="71">
        <f>PRODUCT(((B5529*L5529)+B5536*L5536))/B5544</f>
        <v>306</v>
      </c>
      <c r="M5544" s="8"/>
      <c r="N5544" s="38"/>
      <c r="O5544" s="2"/>
      <c r="AC5544" s="7"/>
      <c r="AD5544" s="7"/>
      <c r="AE5544" s="7"/>
      <c r="AF5544" s="7"/>
      <c r="AG5544" s="7"/>
      <c r="AH5544" s="7"/>
      <c r="AI5544" s="7"/>
      <c r="AJ5544" s="7"/>
      <c r="AK5544" s="7"/>
      <c r="AN5544" s="7"/>
    </row>
    <row r="5545" spans="1:40" x14ac:dyDescent="0.25">
      <c r="A5545" s="68" t="s">
        <v>439</v>
      </c>
      <c r="B5545" s="69">
        <f>PRODUCT(B5530+B5537)</f>
        <v>0</v>
      </c>
      <c r="C5545" s="69">
        <f>PRODUCT(C5530+E5537)</f>
        <v>0</v>
      </c>
      <c r="D5545" s="69">
        <f>PRODUCT(D5530+D5537)</f>
        <v>0</v>
      </c>
      <c r="E5545" s="69">
        <f>PRODUCT(E5530+C5537)</f>
        <v>0</v>
      </c>
      <c r="F5545" s="69">
        <f>PRODUCT(F5530+H5537)</f>
        <v>0</v>
      </c>
      <c r="G5545" s="70" t="s">
        <v>6</v>
      </c>
      <c r="H5545" s="69">
        <f>PRODUCT(H5530+F5537)</f>
        <v>0</v>
      </c>
      <c r="I5545" s="69">
        <f>PRODUCT(I5530+K5537)</f>
        <v>0</v>
      </c>
      <c r="J5545" s="70" t="s">
        <v>6</v>
      </c>
      <c r="K5545" s="69">
        <f>PRODUCT(K5530+I5537)</f>
        <v>0</v>
      </c>
      <c r="L5545" s="71">
        <v>0</v>
      </c>
      <c r="M5545" s="8"/>
      <c r="N5545" s="38"/>
      <c r="O5545" s="2"/>
      <c r="AC5545" s="7"/>
      <c r="AD5545" s="7"/>
      <c r="AE5545" s="7"/>
      <c r="AF5545" s="7"/>
      <c r="AG5545" s="7"/>
      <c r="AH5545" s="7"/>
      <c r="AI5545" s="7"/>
      <c r="AJ5545" s="7"/>
      <c r="AK5545" s="7"/>
      <c r="AN5545" s="7"/>
    </row>
    <row r="5546" spans="1:40" x14ac:dyDescent="0.25">
      <c r="A5546" s="68" t="s">
        <v>440</v>
      </c>
      <c r="B5546" s="69">
        <f>PRODUCT(B5531+B5538)</f>
        <v>0</v>
      </c>
      <c r="C5546" s="69">
        <f>PRODUCT(C5531+E5538)</f>
        <v>0</v>
      </c>
      <c r="D5546" s="69">
        <f>PRODUCT(D5531+D5538)</f>
        <v>0</v>
      </c>
      <c r="E5546" s="69">
        <f>PRODUCT(E5531+C5538)</f>
        <v>0</v>
      </c>
      <c r="F5546" s="69">
        <f>PRODUCT(F5531+H5538)</f>
        <v>0</v>
      </c>
      <c r="G5546" s="70" t="s">
        <v>6</v>
      </c>
      <c r="H5546" s="69">
        <f>PRODUCT(H5531+F5538)</f>
        <v>0</v>
      </c>
      <c r="I5546" s="69">
        <f>PRODUCT(I5531+K5538)</f>
        <v>0</v>
      </c>
      <c r="J5546" s="70" t="s">
        <v>6</v>
      </c>
      <c r="K5546" s="69">
        <f>PRODUCT(K5531+I5538)</f>
        <v>0</v>
      </c>
      <c r="L5546" s="71" t="e">
        <f>PRODUCT(((B5531*L5531)+B5538*L5538))/B5546</f>
        <v>#DIV/0!</v>
      </c>
      <c r="M5546" s="8"/>
      <c r="N5546" s="38"/>
      <c r="O5546" s="2"/>
      <c r="AC5546" s="7"/>
      <c r="AD5546" s="7"/>
      <c r="AE5546" s="7"/>
      <c r="AF5546" s="7"/>
      <c r="AG5546" s="7"/>
      <c r="AH5546" s="7"/>
      <c r="AI5546" s="7"/>
      <c r="AJ5546" s="7"/>
      <c r="AK5546" s="7"/>
      <c r="AN5546" s="7"/>
    </row>
    <row r="5547" spans="1:40" x14ac:dyDescent="0.25">
      <c r="A5547" s="68" t="s">
        <v>17</v>
      </c>
      <c r="B5547" s="69">
        <f>PRODUCT(B5532+B5539)</f>
        <v>4</v>
      </c>
      <c r="C5547" s="69">
        <f>PRODUCT(C5532+E5539)</f>
        <v>0</v>
      </c>
      <c r="D5547" s="69">
        <f>PRODUCT(D5532+D5539)</f>
        <v>0</v>
      </c>
      <c r="E5547" s="69">
        <f>PRODUCT(E5532+C5539)</f>
        <v>4</v>
      </c>
      <c r="F5547" s="69">
        <f>PRODUCT(F5532+H5539)</f>
        <v>24</v>
      </c>
      <c r="G5547" s="70" t="s">
        <v>6</v>
      </c>
      <c r="H5547" s="69">
        <f>PRODUCT(H5532+F5539)</f>
        <v>35</v>
      </c>
      <c r="I5547" s="69">
        <f>PRODUCT(I5532+K5539)</f>
        <v>2</v>
      </c>
      <c r="J5547" s="70" t="s">
        <v>6</v>
      </c>
      <c r="K5547" s="69">
        <f>PRODUCT(K5532+I5539)</f>
        <v>9</v>
      </c>
      <c r="L5547" s="71">
        <f>PRODUCT(((B5532*L5532)+B5539*L5539))/B5547</f>
        <v>306</v>
      </c>
      <c r="M5547" s="8"/>
      <c r="N5547" s="38"/>
      <c r="O5547" s="2"/>
      <c r="AC5547" s="7"/>
      <c r="AD5547" s="7"/>
      <c r="AE5547" s="7"/>
      <c r="AF5547" s="7"/>
      <c r="AG5547" s="7"/>
      <c r="AH5547" s="7"/>
      <c r="AI5547" s="7"/>
      <c r="AJ5547" s="7"/>
      <c r="AK5547" s="7"/>
      <c r="AN5547" s="7"/>
    </row>
    <row r="5548" spans="1:40" x14ac:dyDescent="0.25">
      <c r="A5548" s="72" t="s">
        <v>18</v>
      </c>
      <c r="B5548" s="73"/>
      <c r="C5548" s="73"/>
      <c r="D5548" s="73"/>
      <c r="E5548" s="73"/>
      <c r="F5548" s="74">
        <f>PRODUCT(F5547/B5547)</f>
        <v>6</v>
      </c>
      <c r="G5548" s="75" t="s">
        <v>6</v>
      </c>
      <c r="H5548" s="74">
        <f>PRODUCT(H5547/B5547)</f>
        <v>8.75</v>
      </c>
      <c r="I5548" s="73"/>
      <c r="J5548" s="73"/>
      <c r="K5548" s="73"/>
      <c r="L5548" s="76"/>
      <c r="M5548" s="55"/>
      <c r="N5548" s="40"/>
      <c r="O5548" s="2"/>
      <c r="AC5548" s="7"/>
      <c r="AD5548" s="7"/>
      <c r="AE5548" s="7"/>
      <c r="AF5548" s="7"/>
      <c r="AG5548" s="7"/>
      <c r="AH5548" s="7"/>
      <c r="AI5548" s="7"/>
      <c r="AJ5548" s="7"/>
      <c r="AK5548" s="7"/>
      <c r="AN5548" s="7"/>
    </row>
    <row r="5549" spans="1:40" x14ac:dyDescent="0.25">
      <c r="A5549" s="7"/>
      <c r="B5549" s="10"/>
      <c r="C5549" s="10"/>
      <c r="D5549" s="10"/>
      <c r="E5549" s="10"/>
      <c r="F5549" s="10"/>
      <c r="G5549" s="10"/>
      <c r="H5549" s="10"/>
      <c r="I5549" s="10"/>
      <c r="J5549" s="10"/>
      <c r="K5549" s="10"/>
      <c r="L5549" s="54"/>
      <c r="O5549" s="2"/>
      <c r="AC5549" s="7"/>
      <c r="AD5549" s="7"/>
      <c r="AE5549" s="7"/>
      <c r="AF5549" s="7"/>
      <c r="AG5549" s="7"/>
      <c r="AH5549" s="7"/>
      <c r="AI5549" s="7"/>
      <c r="AJ5549" s="7"/>
      <c r="AK5549" s="7"/>
      <c r="AN5549" s="7"/>
    </row>
    <row r="5550" spans="1:40" x14ac:dyDescent="0.25">
      <c r="A5550" s="7"/>
      <c r="B5550" s="10"/>
      <c r="C5550" s="10"/>
      <c r="D5550" s="10"/>
      <c r="E5550" s="10"/>
      <c r="F5550" s="10" t="s">
        <v>1879</v>
      </c>
      <c r="G5550" s="10"/>
      <c r="H5550" s="10"/>
      <c r="I5550" s="10"/>
      <c r="J5550" s="10"/>
      <c r="K5550" s="10"/>
      <c r="L5550" s="10"/>
      <c r="R5550" s="10" t="s">
        <v>25</v>
      </c>
      <c r="AC5550" s="10" t="s">
        <v>3</v>
      </c>
      <c r="AD5550" s="3">
        <f>SUM(AD5551:AD5553)</f>
        <v>0</v>
      </c>
      <c r="AE5550" s="3">
        <f>SUM(AE5551:AE5553)</f>
        <v>0</v>
      </c>
      <c r="AF5550" s="3">
        <f>SUM(AF5551:AF5553)</f>
        <v>0</v>
      </c>
      <c r="AG5550" s="3">
        <f>SUM(AG5551:AG5553)</f>
        <v>0</v>
      </c>
      <c r="AH5550" s="3">
        <f>SUM(AH5551:AH5553)</f>
        <v>0</v>
      </c>
      <c r="AJ5550" s="3">
        <f>SUM(AJ5551:AJ5553)</f>
        <v>0</v>
      </c>
      <c r="AK5550" s="3">
        <f>SUM(AK5551:AK5553)</f>
        <v>0</v>
      </c>
      <c r="AL5550" s="3">
        <f>SUM(AL5551:AL5553)</f>
        <v>0</v>
      </c>
      <c r="AM5550" s="3"/>
      <c r="AN5550" s="3">
        <f>SUM(AN5551:AN5553)</f>
        <v>0</v>
      </c>
    </row>
    <row r="5551" spans="1:40" x14ac:dyDescent="0.25">
      <c r="A5551" s="7"/>
      <c r="B5551" s="10"/>
      <c r="C5551" s="10"/>
      <c r="D5551" s="10"/>
      <c r="E5551" s="10"/>
      <c r="F5551" s="10" t="s">
        <v>433</v>
      </c>
      <c r="G5551" s="10"/>
      <c r="H5551" s="10"/>
      <c r="I5551" s="10"/>
      <c r="J5551" s="10"/>
      <c r="K5551" s="10"/>
      <c r="L5551" s="57">
        <f>PRODUCT(C5532/B5532)</f>
        <v>0</v>
      </c>
      <c r="O5551" s="2"/>
      <c r="R5551" s="7"/>
      <c r="T5551" s="7"/>
      <c r="AC5551" s="7"/>
      <c r="AD5551" s="7"/>
      <c r="AE5551" s="7"/>
      <c r="AF5551" s="7"/>
      <c r="AG5551" s="7"/>
      <c r="AH5551" s="7"/>
      <c r="AI5551" s="7"/>
      <c r="AJ5551" s="7"/>
      <c r="AK5551" s="7"/>
      <c r="AN5551" s="7"/>
    </row>
    <row r="5552" spans="1:40" x14ac:dyDescent="0.25">
      <c r="A5552" s="7"/>
      <c r="B5552" s="10"/>
      <c r="C5552" s="10"/>
      <c r="D5552" s="10"/>
      <c r="E5552" s="10"/>
      <c r="F5552" s="10" t="s">
        <v>434</v>
      </c>
      <c r="G5552" s="10"/>
      <c r="H5552" s="10"/>
      <c r="I5552" s="10"/>
      <c r="J5552" s="10"/>
      <c r="K5552" s="10"/>
      <c r="L5552" s="57">
        <f>PRODUCT(E5539/B5539)</f>
        <v>0</v>
      </c>
      <c r="O5552" s="2"/>
      <c r="R5552" s="7"/>
      <c r="T5552" s="7"/>
      <c r="AC5552" s="7"/>
      <c r="AD5552" s="7"/>
      <c r="AE5552" s="7"/>
      <c r="AF5552" s="7"/>
      <c r="AG5552" s="7"/>
      <c r="AH5552" s="7"/>
      <c r="AI5552" s="7"/>
      <c r="AJ5552" s="7"/>
      <c r="AK5552" s="7"/>
      <c r="AN5552" s="7"/>
    </row>
    <row r="5553" spans="1:40" x14ac:dyDescent="0.25">
      <c r="A5553" s="7"/>
      <c r="B5553" s="10"/>
      <c r="C5553" s="10"/>
      <c r="D5553" s="10"/>
      <c r="E5553" s="10"/>
      <c r="F5553" s="10" t="s">
        <v>435</v>
      </c>
      <c r="G5553" s="10"/>
      <c r="H5553" s="10"/>
      <c r="I5553" s="10"/>
      <c r="J5553" s="10"/>
      <c r="K5553" s="10"/>
      <c r="L5553" s="57">
        <f>PRODUCT(C5547/B5547)</f>
        <v>0</v>
      </c>
      <c r="O5553" s="2"/>
      <c r="R5553" s="7"/>
      <c r="T5553" s="7"/>
      <c r="AC5553" s="7"/>
      <c r="AD5553" s="7"/>
      <c r="AE5553" s="7"/>
      <c r="AF5553" s="7"/>
      <c r="AG5553" s="7"/>
      <c r="AH5553" s="7"/>
      <c r="AI5553" s="7"/>
      <c r="AJ5553" s="7"/>
      <c r="AK5553" s="7"/>
      <c r="AN5553" s="7"/>
    </row>
    <row r="5554" spans="1:40" x14ac:dyDescent="0.25">
      <c r="A5554" s="7"/>
      <c r="B5554" s="10"/>
      <c r="C5554" s="10"/>
      <c r="D5554" s="10"/>
      <c r="E5554" s="10"/>
      <c r="F5554" s="10"/>
      <c r="G5554" s="10"/>
      <c r="H5554" s="10"/>
      <c r="I5554" s="10"/>
      <c r="J5554" s="10"/>
      <c r="K5554" s="10"/>
      <c r="L5554" s="54"/>
      <c r="O5554" s="2"/>
      <c r="R5554" s="10" t="s">
        <v>32</v>
      </c>
      <c r="T5554" s="7"/>
      <c r="AC5554" s="10" t="s">
        <v>4</v>
      </c>
      <c r="AD5554" s="3">
        <f>SUM(AD5555:AD5560)</f>
        <v>0</v>
      </c>
      <c r="AE5554" s="3">
        <f>SUM(AE5555:AE5560)</f>
        <v>0</v>
      </c>
      <c r="AF5554" s="3">
        <f>SUM(AF5555:AF5560)</f>
        <v>0</v>
      </c>
      <c r="AG5554" s="3">
        <f>SUM(AG5555:AG5560)</f>
        <v>0</v>
      </c>
      <c r="AH5554" s="3">
        <f>SUM(AH5555:AH5560)</f>
        <v>0</v>
      </c>
      <c r="AI5554" s="7"/>
      <c r="AJ5554" s="3">
        <f>SUM(AJ5555:AJ5560)</f>
        <v>0</v>
      </c>
      <c r="AK5554" s="3">
        <f>SUM(AK5555:AK5560)</f>
        <v>0</v>
      </c>
      <c r="AL5554" s="3">
        <f>SUM(AL5555:AL5560)</f>
        <v>0</v>
      </c>
      <c r="AN5554" s="3">
        <f>SUM(AN5555:AN5560)</f>
        <v>0</v>
      </c>
    </row>
    <row r="5555" spans="1:40" x14ac:dyDescent="0.25">
      <c r="A5555" s="7"/>
      <c r="B5555" s="10"/>
      <c r="C5555" s="10"/>
      <c r="D5555" s="10"/>
      <c r="E5555" s="10"/>
      <c r="F5555" s="10"/>
      <c r="G5555" s="10"/>
      <c r="H5555" s="10"/>
      <c r="I5555" s="10"/>
      <c r="J5555" s="10"/>
      <c r="K5555" s="10"/>
      <c r="L5555" s="54"/>
      <c r="O5555" s="2"/>
      <c r="R5555" s="7"/>
      <c r="T5555" s="7"/>
      <c r="AC5555" s="7"/>
      <c r="AD5555" s="7"/>
      <c r="AE5555" s="7"/>
      <c r="AF5555" s="7"/>
      <c r="AG5555" s="7"/>
      <c r="AH5555" s="7"/>
      <c r="AI5555" s="7"/>
      <c r="AJ5555" s="7"/>
      <c r="AK5555" s="7"/>
      <c r="AN5555" s="7"/>
    </row>
    <row r="5556" spans="1:40" x14ac:dyDescent="0.25">
      <c r="A5556" s="7"/>
      <c r="B5556" s="10"/>
      <c r="C5556" s="10"/>
      <c r="D5556" s="10"/>
      <c r="E5556" s="10"/>
      <c r="F5556" s="10"/>
      <c r="G5556" s="10"/>
      <c r="H5556" s="10"/>
      <c r="I5556" s="10"/>
      <c r="J5556" s="10"/>
      <c r="K5556" s="10"/>
      <c r="L5556" s="54"/>
      <c r="O5556" s="2"/>
      <c r="R5556" s="7"/>
      <c r="T5556" s="7"/>
      <c r="AC5556" s="7"/>
      <c r="AD5556" s="7"/>
      <c r="AE5556" s="7"/>
      <c r="AF5556" s="7"/>
      <c r="AG5556" s="7"/>
      <c r="AH5556" s="7"/>
      <c r="AI5556" s="7"/>
      <c r="AJ5556" s="7"/>
      <c r="AK5556" s="7"/>
      <c r="AN5556" s="7"/>
    </row>
    <row r="5557" spans="1:40" x14ac:dyDescent="0.25">
      <c r="A5557" s="7"/>
      <c r="B5557" s="10"/>
      <c r="C5557" s="10"/>
      <c r="D5557" s="10"/>
      <c r="E5557" s="10"/>
      <c r="F5557" s="10"/>
      <c r="G5557" s="10"/>
      <c r="H5557" s="10"/>
      <c r="I5557" s="10"/>
      <c r="J5557" s="10"/>
      <c r="K5557" s="10"/>
      <c r="L5557" s="54"/>
      <c r="O5557" s="2"/>
      <c r="R5557" s="7"/>
      <c r="T5557" s="7"/>
      <c r="AC5557" s="7"/>
      <c r="AD5557" s="7"/>
      <c r="AE5557" s="7"/>
      <c r="AF5557" s="7"/>
      <c r="AG5557" s="7"/>
      <c r="AH5557" s="7"/>
      <c r="AI5557" s="7"/>
      <c r="AJ5557" s="7"/>
      <c r="AK5557" s="7"/>
      <c r="AN5557" s="7"/>
    </row>
    <row r="5558" spans="1:40" x14ac:dyDescent="0.25">
      <c r="A5558" s="7"/>
      <c r="B5558" s="10"/>
      <c r="C5558" s="10"/>
      <c r="D5558" s="10"/>
      <c r="E5558" s="10"/>
      <c r="F5558" s="10"/>
      <c r="G5558" s="10"/>
      <c r="H5558" s="10"/>
      <c r="I5558" s="10"/>
      <c r="J5558" s="10"/>
      <c r="K5558" s="10"/>
      <c r="L5558" s="54"/>
      <c r="O5558" s="2"/>
      <c r="R5558" s="7"/>
      <c r="T5558" s="7"/>
      <c r="AC5558" s="7"/>
      <c r="AD5558" s="7"/>
      <c r="AE5558" s="7"/>
      <c r="AF5558" s="7"/>
      <c r="AG5558" s="7"/>
      <c r="AH5558" s="7"/>
      <c r="AI5558" s="7"/>
      <c r="AJ5558" s="7"/>
      <c r="AK5558" s="7"/>
      <c r="AN5558" s="7"/>
    </row>
    <row r="5559" spans="1:40" x14ac:dyDescent="0.25">
      <c r="A5559" s="7"/>
      <c r="B5559" s="10"/>
      <c r="C5559" s="10"/>
      <c r="D5559" s="10"/>
      <c r="E5559" s="10"/>
      <c r="F5559" s="10"/>
      <c r="G5559" s="10"/>
      <c r="H5559" s="10"/>
      <c r="I5559" s="10"/>
      <c r="J5559" s="10"/>
      <c r="K5559" s="10"/>
      <c r="L5559" s="54"/>
      <c r="O5559" s="2"/>
      <c r="R5559" s="7"/>
      <c r="T5559" s="7"/>
      <c r="AC5559" s="7"/>
      <c r="AD5559" s="7"/>
      <c r="AE5559" s="7"/>
      <c r="AF5559" s="7"/>
      <c r="AG5559" s="7"/>
      <c r="AH5559" s="7"/>
      <c r="AI5559" s="7"/>
      <c r="AJ5559" s="7"/>
      <c r="AK5559" s="7"/>
      <c r="AN5559" s="7"/>
    </row>
    <row r="5560" spans="1:40" x14ac:dyDescent="0.25">
      <c r="A5560" s="7"/>
      <c r="B5560" s="10"/>
      <c r="C5560" s="10"/>
      <c r="D5560" s="10"/>
      <c r="E5560" s="10"/>
      <c r="F5560" s="10"/>
      <c r="G5560" s="10"/>
      <c r="H5560" s="10"/>
      <c r="I5560" s="10"/>
      <c r="J5560" s="10"/>
      <c r="K5560" s="10"/>
      <c r="L5560" s="54"/>
      <c r="O5560" s="2"/>
      <c r="R5560" s="7"/>
      <c r="T5560" s="7"/>
      <c r="AC5560" s="7"/>
      <c r="AD5560" s="7"/>
      <c r="AE5560" s="7"/>
      <c r="AF5560" s="7"/>
      <c r="AG5560" s="7"/>
      <c r="AH5560" s="7"/>
      <c r="AI5560" s="7"/>
      <c r="AJ5560" s="7"/>
      <c r="AK5560" s="7"/>
      <c r="AN5560" s="7"/>
    </row>
    <row r="5561" spans="1:40" x14ac:dyDescent="0.25">
      <c r="L5561" s="8"/>
      <c r="M5561" s="3" t="s">
        <v>7</v>
      </c>
      <c r="N5561" s="6"/>
      <c r="O5561" s="11"/>
      <c r="P5561" s="3"/>
      <c r="Q5561" s="3"/>
      <c r="R5561" s="6" t="s">
        <v>8</v>
      </c>
      <c r="T5561" s="6"/>
      <c r="U5561" s="3"/>
      <c r="V5561" s="3"/>
      <c r="W5561" s="3"/>
      <c r="X5561" s="6"/>
      <c r="Y5561" s="3"/>
      <c r="Z5561" s="3"/>
      <c r="AA5561" s="3"/>
      <c r="AB5561" s="3"/>
      <c r="AC5561" s="10" t="s">
        <v>2</v>
      </c>
      <c r="AD5561" s="3">
        <f>SUM(AD5562:AD5583)</f>
        <v>1</v>
      </c>
      <c r="AE5561" s="3">
        <f>SUM(AE5562:AE5583)</f>
        <v>1</v>
      </c>
      <c r="AF5561" s="3">
        <f>SUM(AF5562:AF5583)</f>
        <v>0</v>
      </c>
      <c r="AG5561" s="3">
        <f>SUM(AG5562:AG5583)</f>
        <v>0</v>
      </c>
      <c r="AH5561" s="3">
        <f>SUM(AH5562:AH5583)</f>
        <v>6</v>
      </c>
      <c r="AI5561" s="3"/>
      <c r="AJ5561" s="3">
        <f>SUM(AJ5562:AJ5583)</f>
        <v>3</v>
      </c>
      <c r="AK5561" s="3">
        <f>SUM(AK5562:AK5583)</f>
        <v>2</v>
      </c>
      <c r="AL5561" s="3">
        <f>SUM(AL5562:AL5583)</f>
        <v>438</v>
      </c>
      <c r="AM5561" s="3">
        <f>PRODUCT(AL5561+AL5584+AL5588)</f>
        <v>1164</v>
      </c>
      <c r="AN5561" s="3">
        <f>SUM(AN5562:AN5583)</f>
        <v>0</v>
      </c>
    </row>
    <row r="5562" spans="1:40" x14ac:dyDescent="0.25">
      <c r="A5562" s="63" t="s">
        <v>668</v>
      </c>
      <c r="B5562" s="64" t="s">
        <v>0</v>
      </c>
      <c r="C5562" s="64" t="s">
        <v>10</v>
      </c>
      <c r="D5562" s="64" t="s">
        <v>1</v>
      </c>
      <c r="E5562" s="64" t="s">
        <v>11</v>
      </c>
      <c r="F5562" s="65" t="s">
        <v>12</v>
      </c>
      <c r="G5562" s="66"/>
      <c r="H5562" s="64"/>
      <c r="I5562" s="65" t="s">
        <v>13</v>
      </c>
      <c r="J5562" s="66"/>
      <c r="K5562" s="64"/>
      <c r="L5562" s="67" t="s">
        <v>14</v>
      </c>
      <c r="M5562" s="3">
        <f>MAX(Y5562:Y5592)</f>
        <v>438</v>
      </c>
      <c r="N5562" s="1"/>
      <c r="O5562" s="2">
        <v>21</v>
      </c>
      <c r="P5562" s="2">
        <v>7</v>
      </c>
      <c r="Q5562" s="2">
        <v>2019</v>
      </c>
      <c r="R5562" s="5" t="s">
        <v>1691</v>
      </c>
      <c r="S5562" s="2" t="s">
        <v>6</v>
      </c>
      <c r="T5562" s="5" t="s">
        <v>1554</v>
      </c>
      <c r="U5562" s="2">
        <v>1</v>
      </c>
      <c r="V5562" s="30" t="s">
        <v>6</v>
      </c>
      <c r="W5562" s="2">
        <v>0</v>
      </c>
      <c r="X5562" s="44" t="s">
        <v>128</v>
      </c>
      <c r="Y5562" s="2">
        <v>438</v>
      </c>
      <c r="Z5562" s="2">
        <v>6</v>
      </c>
      <c r="AA5562" s="30" t="s">
        <v>6</v>
      </c>
      <c r="AB5562" s="2">
        <v>3</v>
      </c>
      <c r="AC5562" s="7"/>
      <c r="AD5562" s="2">
        <f>IF(Q5562&gt;100,1,0)</f>
        <v>1</v>
      </c>
      <c r="AE5562" s="2">
        <f t="shared" ref="AE5562" si="2355">IF(U5562&gt;W5562,1,0)</f>
        <v>1</v>
      </c>
      <c r="AF5562" s="2">
        <f>IF(U5562=W5562,1,0)*IF(Q5562=0,0,1)</f>
        <v>0</v>
      </c>
      <c r="AG5562" s="2">
        <f t="shared" ref="AG5562" si="2356">IF(W5562&gt;U5562,1,0)</f>
        <v>0</v>
      </c>
      <c r="AH5562" s="2">
        <f t="shared" ref="AH5562" si="2357">PRODUCT(Z5562)</f>
        <v>6</v>
      </c>
      <c r="AI5562" s="30" t="s">
        <v>6</v>
      </c>
      <c r="AJ5562" s="2">
        <f t="shared" ref="AJ5562" si="2358">PRODUCT(AB5562)</f>
        <v>3</v>
      </c>
      <c r="AK5562" s="2">
        <v>2</v>
      </c>
      <c r="AL5562" s="2">
        <f t="shared" ref="AL5562" si="2359">PRODUCT(Y5562)</f>
        <v>438</v>
      </c>
      <c r="AN5562" s="2">
        <v>0</v>
      </c>
    </row>
    <row r="5563" spans="1:40" x14ac:dyDescent="0.25">
      <c r="A5563" s="68" t="s">
        <v>16</v>
      </c>
      <c r="B5563" s="69">
        <f>PRODUCT(AD5561)</f>
        <v>1</v>
      </c>
      <c r="C5563" s="69">
        <f>PRODUCT(AE5561)</f>
        <v>1</v>
      </c>
      <c r="D5563" s="69">
        <f>PRODUCT(AF5561)</f>
        <v>0</v>
      </c>
      <c r="E5563" s="69">
        <f>PRODUCT(AG5561)</f>
        <v>0</v>
      </c>
      <c r="F5563" s="69">
        <f>PRODUCT(AH5561)</f>
        <v>6</v>
      </c>
      <c r="G5563" s="70" t="s">
        <v>6</v>
      </c>
      <c r="H5563" s="69">
        <f>PRODUCT(AJ5561)</f>
        <v>3</v>
      </c>
      <c r="I5563" s="69">
        <f>PRODUCT(AK5561)</f>
        <v>2</v>
      </c>
      <c r="J5563" s="70" t="s">
        <v>6</v>
      </c>
      <c r="K5563" s="69">
        <f>PRODUCT(AN5561)</f>
        <v>0</v>
      </c>
      <c r="L5563" s="71">
        <f>PRODUCT(AL5561/B5563)</f>
        <v>438</v>
      </c>
      <c r="M5563" s="8"/>
      <c r="N5563" s="38"/>
      <c r="O5563" s="2"/>
      <c r="AC5563" s="7"/>
      <c r="AD5563" s="7"/>
      <c r="AE5563" s="7"/>
      <c r="AF5563" s="7"/>
      <c r="AG5563" s="7"/>
      <c r="AH5563" s="7"/>
      <c r="AI5563" s="7"/>
      <c r="AJ5563" s="7"/>
      <c r="AK5563" s="7"/>
      <c r="AN5563" s="7"/>
    </row>
    <row r="5564" spans="1:40" x14ac:dyDescent="0.25">
      <c r="A5564" s="68" t="s">
        <v>439</v>
      </c>
      <c r="B5564" s="69">
        <f>PRODUCT(AD5584)</f>
        <v>0</v>
      </c>
      <c r="C5564" s="69">
        <f>PRODUCT(AE5584)</f>
        <v>0</v>
      </c>
      <c r="D5564" s="69">
        <f>PRODUCT(AF5584)</f>
        <v>0</v>
      </c>
      <c r="E5564" s="69">
        <f>PRODUCT(AG5584)</f>
        <v>0</v>
      </c>
      <c r="F5564" s="69">
        <f>PRODUCT(AH5584)</f>
        <v>0</v>
      </c>
      <c r="G5564" s="70" t="s">
        <v>6</v>
      </c>
      <c r="H5564" s="69">
        <f>PRODUCT(AJ5584)</f>
        <v>0</v>
      </c>
      <c r="I5564" s="69">
        <f>PRODUCT(AK5584)</f>
        <v>0</v>
      </c>
      <c r="J5564" s="70" t="s">
        <v>6</v>
      </c>
      <c r="K5564" s="69">
        <f>PRODUCT(AN5584)</f>
        <v>0</v>
      </c>
      <c r="L5564" s="71">
        <v>0</v>
      </c>
      <c r="M5564" s="8"/>
      <c r="N5564" s="38"/>
      <c r="O5564" s="2"/>
      <c r="AC5564" s="7"/>
      <c r="AD5564" s="7"/>
      <c r="AE5564" s="7"/>
      <c r="AF5564" s="7"/>
      <c r="AG5564" s="7"/>
      <c r="AH5564" s="7"/>
      <c r="AI5564" s="7"/>
      <c r="AJ5564" s="7"/>
      <c r="AK5564" s="7"/>
      <c r="AN5564" s="7"/>
    </row>
    <row r="5565" spans="1:40" x14ac:dyDescent="0.25">
      <c r="A5565" s="68" t="s">
        <v>440</v>
      </c>
      <c r="B5565" s="69">
        <f>PRODUCT(AD5588)</f>
        <v>2</v>
      </c>
      <c r="C5565" s="69">
        <f t="shared" ref="C5565" si="2360">PRODUCT(AE5588)</f>
        <v>2</v>
      </c>
      <c r="D5565" s="69">
        <f t="shared" ref="D5565" si="2361">PRODUCT(AF5588)</f>
        <v>0</v>
      </c>
      <c r="E5565" s="69">
        <f t="shared" ref="E5565" si="2362">PRODUCT(AG5588)</f>
        <v>0</v>
      </c>
      <c r="F5565" s="69">
        <f t="shared" ref="F5565" si="2363">PRODUCT(AH5588)</f>
        <v>9</v>
      </c>
      <c r="G5565" s="70" t="s">
        <v>6</v>
      </c>
      <c r="H5565" s="69">
        <f t="shared" ref="H5565" si="2364">PRODUCT(AJ5588)</f>
        <v>1</v>
      </c>
      <c r="I5565" s="69">
        <f>PRODUCT(AK5588)</f>
        <v>6</v>
      </c>
      <c r="J5565" s="70" t="s">
        <v>6</v>
      </c>
      <c r="K5565" s="69">
        <f>PRODUCT(AM5588)</f>
        <v>0</v>
      </c>
      <c r="L5565" s="71">
        <f>PRODUCT(AL5588/B5565)</f>
        <v>363</v>
      </c>
      <c r="M5565" s="8"/>
      <c r="N5565" s="38"/>
      <c r="O5565" s="2"/>
      <c r="AC5565" s="7"/>
      <c r="AD5565" s="7"/>
      <c r="AE5565" s="7"/>
      <c r="AF5565" s="7"/>
      <c r="AG5565" s="7"/>
      <c r="AH5565" s="7"/>
      <c r="AI5565" s="7"/>
      <c r="AJ5565" s="7"/>
      <c r="AK5565" s="7"/>
      <c r="AN5565" s="7"/>
    </row>
    <row r="5566" spans="1:40" x14ac:dyDescent="0.25">
      <c r="A5566" s="68" t="s">
        <v>17</v>
      </c>
      <c r="B5566" s="69">
        <f>SUM(B5563:B5565)</f>
        <v>3</v>
      </c>
      <c r="C5566" s="69">
        <f>SUM(C5563:C5565)</f>
        <v>3</v>
      </c>
      <c r="D5566" s="69">
        <f>SUM(D5563:D5565)</f>
        <v>0</v>
      </c>
      <c r="E5566" s="69">
        <f>SUM(E5563:E5565)</f>
        <v>0</v>
      </c>
      <c r="F5566" s="69">
        <f>SUM(F5563:F5565)</f>
        <v>15</v>
      </c>
      <c r="G5566" s="70" t="s">
        <v>6</v>
      </c>
      <c r="H5566" s="69">
        <f>SUM(H5563:H5565)</f>
        <v>4</v>
      </c>
      <c r="I5566" s="69">
        <f>SUM(I5563:I5565)</f>
        <v>8</v>
      </c>
      <c r="J5566" s="70" t="s">
        <v>6</v>
      </c>
      <c r="K5566" s="69">
        <f>SUM(K5563:K5565)</f>
        <v>0</v>
      </c>
      <c r="L5566" s="71">
        <f>PRODUCT(AM5561/B5566)</f>
        <v>388</v>
      </c>
      <c r="M5566" s="8"/>
      <c r="N5566" s="38"/>
      <c r="O5566" s="2"/>
      <c r="AC5566" s="7"/>
      <c r="AD5566" s="7"/>
      <c r="AE5566" s="7"/>
      <c r="AF5566" s="7"/>
      <c r="AG5566" s="7"/>
      <c r="AH5566" s="7"/>
      <c r="AI5566" s="7"/>
      <c r="AJ5566" s="7"/>
      <c r="AK5566" s="7"/>
      <c r="AN5566" s="7"/>
    </row>
    <row r="5567" spans="1:40" x14ac:dyDescent="0.25">
      <c r="A5567" s="72" t="s">
        <v>18</v>
      </c>
      <c r="B5567" s="73"/>
      <c r="C5567" s="73"/>
      <c r="D5567" s="73"/>
      <c r="E5567" s="73"/>
      <c r="F5567" s="74">
        <f>PRODUCT(F5566/B5566)</f>
        <v>5</v>
      </c>
      <c r="G5567" s="75" t="s">
        <v>6</v>
      </c>
      <c r="H5567" s="74">
        <f>PRODUCT(H5566/B5566)</f>
        <v>1.3333333333333333</v>
      </c>
      <c r="I5567" s="73"/>
      <c r="J5567" s="73"/>
      <c r="K5567" s="73"/>
      <c r="L5567" s="76"/>
      <c r="M5567" s="55"/>
      <c r="N5567" s="40"/>
      <c r="O5567" s="2"/>
      <c r="AC5567" s="7"/>
      <c r="AD5567" s="7"/>
      <c r="AE5567" s="7"/>
      <c r="AF5567" s="7"/>
      <c r="AG5567" s="7"/>
      <c r="AH5567" s="7"/>
      <c r="AI5567" s="7"/>
      <c r="AJ5567" s="7"/>
      <c r="AK5567" s="7"/>
      <c r="AN5567" s="7"/>
    </row>
    <row r="5568" spans="1:40" x14ac:dyDescent="0.25">
      <c r="B5568" s="10"/>
      <c r="C5568" s="10"/>
      <c r="D5568" s="10"/>
      <c r="E5568" s="10"/>
      <c r="F5568" s="10"/>
      <c r="G5568" s="10"/>
      <c r="H5568" s="10"/>
      <c r="I5568" s="10"/>
      <c r="J5568" s="10"/>
      <c r="K5568" s="10"/>
      <c r="L5568" s="8"/>
      <c r="O5568" s="2"/>
      <c r="AC5568" s="7"/>
      <c r="AD5568" s="7"/>
      <c r="AE5568" s="7"/>
      <c r="AF5568" s="7"/>
      <c r="AG5568" s="7"/>
      <c r="AH5568" s="7"/>
      <c r="AI5568" s="7"/>
      <c r="AJ5568" s="7"/>
      <c r="AK5568" s="7"/>
      <c r="AN5568" s="7"/>
    </row>
    <row r="5569" spans="1:40" x14ac:dyDescent="0.25">
      <c r="A5569" s="63" t="s">
        <v>667</v>
      </c>
      <c r="B5569" s="64" t="s">
        <v>0</v>
      </c>
      <c r="C5569" s="64" t="s">
        <v>10</v>
      </c>
      <c r="D5569" s="64" t="s">
        <v>1</v>
      </c>
      <c r="E5569" s="64" t="s">
        <v>11</v>
      </c>
      <c r="F5569" s="65" t="s">
        <v>12</v>
      </c>
      <c r="G5569" s="66"/>
      <c r="H5569" s="64"/>
      <c r="I5569" s="65" t="s">
        <v>13</v>
      </c>
      <c r="J5569" s="66"/>
      <c r="K5569" s="64"/>
      <c r="L5569" s="67" t="s">
        <v>14</v>
      </c>
      <c r="O5569" s="2"/>
      <c r="AC5569" s="7"/>
      <c r="AD5569" s="7"/>
      <c r="AE5569" s="7"/>
      <c r="AF5569" s="7"/>
      <c r="AG5569" s="7"/>
      <c r="AH5569" s="7"/>
      <c r="AI5569" s="7"/>
      <c r="AJ5569" s="7"/>
      <c r="AK5569" s="7"/>
      <c r="AN5569" s="7"/>
    </row>
    <row r="5570" spans="1:40" x14ac:dyDescent="0.25">
      <c r="A5570" s="68" t="s">
        <v>16</v>
      </c>
      <c r="B5570" s="69">
        <f>PRODUCT(B3482)</f>
        <v>1</v>
      </c>
      <c r="C5570" s="69">
        <f>PRODUCT(C3482)</f>
        <v>1</v>
      </c>
      <c r="D5570" s="69">
        <f>PRODUCT(D3482)</f>
        <v>0</v>
      </c>
      <c r="E5570" s="69">
        <f>PRODUCT(E3482)</f>
        <v>0</v>
      </c>
      <c r="F5570" s="69">
        <f>PRODUCT(F3482)</f>
        <v>5</v>
      </c>
      <c r="G5570" s="70" t="s">
        <v>6</v>
      </c>
      <c r="H5570" s="69">
        <f>PRODUCT(H3482)</f>
        <v>4</v>
      </c>
      <c r="I5570" s="69">
        <f>PRODUCT(I3482)</f>
        <v>2</v>
      </c>
      <c r="J5570" s="70" t="s">
        <v>6</v>
      </c>
      <c r="K5570" s="69">
        <f>PRODUCT(K3482)</f>
        <v>1</v>
      </c>
      <c r="L5570" s="79">
        <f>PRODUCT(L3482)</f>
        <v>215</v>
      </c>
      <c r="M5570" s="8"/>
      <c r="N5570" s="38"/>
      <c r="O5570" s="2"/>
      <c r="AC5570" s="7"/>
      <c r="AD5570" s="7"/>
      <c r="AE5570" s="7"/>
      <c r="AF5570" s="7"/>
      <c r="AG5570" s="7"/>
      <c r="AH5570" s="7"/>
      <c r="AI5570" s="7"/>
      <c r="AJ5570" s="7"/>
      <c r="AK5570" s="7"/>
      <c r="AN5570" s="7"/>
    </row>
    <row r="5571" spans="1:40" x14ac:dyDescent="0.25">
      <c r="A5571" s="68" t="s">
        <v>439</v>
      </c>
      <c r="B5571" s="69">
        <f t="shared" ref="B5571:F5571" si="2365">PRODUCT(B3483)</f>
        <v>0</v>
      </c>
      <c r="C5571" s="69">
        <f t="shared" si="2365"/>
        <v>0</v>
      </c>
      <c r="D5571" s="69">
        <f t="shared" si="2365"/>
        <v>0</v>
      </c>
      <c r="E5571" s="69">
        <f t="shared" si="2365"/>
        <v>0</v>
      </c>
      <c r="F5571" s="69">
        <f t="shared" si="2365"/>
        <v>0</v>
      </c>
      <c r="G5571" s="70" t="s">
        <v>6</v>
      </c>
      <c r="H5571" s="69">
        <f t="shared" ref="H5571:I5571" si="2366">PRODUCT(H3483)</f>
        <v>0</v>
      </c>
      <c r="I5571" s="69">
        <f t="shared" si="2366"/>
        <v>0</v>
      </c>
      <c r="J5571" s="70" t="s">
        <v>6</v>
      </c>
      <c r="K5571" s="69">
        <f t="shared" ref="K5571:L5571" si="2367">PRODUCT(K3483)</f>
        <v>0</v>
      </c>
      <c r="L5571" s="79">
        <f t="shared" si="2367"/>
        <v>0</v>
      </c>
      <c r="M5571" s="8"/>
      <c r="N5571" s="38"/>
      <c r="O5571" s="2"/>
      <c r="AC5571" s="7"/>
      <c r="AD5571" s="7"/>
      <c r="AE5571" s="7"/>
      <c r="AF5571" s="7"/>
      <c r="AG5571" s="7"/>
      <c r="AH5571" s="7"/>
      <c r="AI5571" s="7"/>
      <c r="AJ5571" s="7"/>
      <c r="AK5571" s="7"/>
      <c r="AN5571" s="7"/>
    </row>
    <row r="5572" spans="1:40" x14ac:dyDescent="0.25">
      <c r="A5572" s="68" t="s">
        <v>440</v>
      </c>
      <c r="B5572" s="69">
        <f t="shared" ref="B5572:F5572" si="2368">PRODUCT(B3484)</f>
        <v>1</v>
      </c>
      <c r="C5572" s="69">
        <f t="shared" si="2368"/>
        <v>0</v>
      </c>
      <c r="D5572" s="69">
        <f t="shared" si="2368"/>
        <v>0</v>
      </c>
      <c r="E5572" s="69">
        <f t="shared" si="2368"/>
        <v>1</v>
      </c>
      <c r="F5572" s="69">
        <f t="shared" si="2368"/>
        <v>1</v>
      </c>
      <c r="G5572" s="70" t="s">
        <v>6</v>
      </c>
      <c r="H5572" s="69">
        <f t="shared" ref="H5572:I5572" si="2369">PRODUCT(H3484)</f>
        <v>7</v>
      </c>
      <c r="I5572" s="69">
        <f t="shared" si="2369"/>
        <v>0</v>
      </c>
      <c r="J5572" s="70" t="s">
        <v>6</v>
      </c>
      <c r="K5572" s="69">
        <f t="shared" ref="K5572:L5572" si="2370">PRODUCT(K3484)</f>
        <v>0</v>
      </c>
      <c r="L5572" s="79">
        <f t="shared" si="2370"/>
        <v>197</v>
      </c>
      <c r="M5572" s="8"/>
      <c r="N5572" s="38"/>
      <c r="O5572" s="2"/>
      <c r="AC5572" s="7"/>
      <c r="AD5572" s="7"/>
      <c r="AE5572" s="7"/>
      <c r="AF5572" s="7"/>
      <c r="AG5572" s="7"/>
      <c r="AH5572" s="7"/>
      <c r="AI5572" s="7"/>
      <c r="AJ5572" s="7"/>
      <c r="AK5572" s="7"/>
      <c r="AN5572" s="7"/>
    </row>
    <row r="5573" spans="1:40" x14ac:dyDescent="0.25">
      <c r="A5573" s="68" t="s">
        <v>17</v>
      </c>
      <c r="B5573" s="69">
        <f t="shared" ref="B5573:F5573" si="2371">PRODUCT(B3485)</f>
        <v>2</v>
      </c>
      <c r="C5573" s="69">
        <f t="shared" si="2371"/>
        <v>1</v>
      </c>
      <c r="D5573" s="69">
        <f t="shared" si="2371"/>
        <v>0</v>
      </c>
      <c r="E5573" s="69">
        <f t="shared" si="2371"/>
        <v>1</v>
      </c>
      <c r="F5573" s="69">
        <f t="shared" si="2371"/>
        <v>6</v>
      </c>
      <c r="G5573" s="70" t="s">
        <v>6</v>
      </c>
      <c r="H5573" s="69">
        <f t="shared" ref="H5573:I5573" si="2372">PRODUCT(H3485)</f>
        <v>11</v>
      </c>
      <c r="I5573" s="69">
        <f t="shared" si="2372"/>
        <v>2</v>
      </c>
      <c r="J5573" s="70" t="s">
        <v>6</v>
      </c>
      <c r="K5573" s="69">
        <f t="shared" ref="K5573:L5573" si="2373">PRODUCT(K3485)</f>
        <v>1</v>
      </c>
      <c r="L5573" s="79">
        <f t="shared" si="2373"/>
        <v>206</v>
      </c>
      <c r="M5573" s="8"/>
      <c r="N5573" s="38"/>
      <c r="O5573" s="2"/>
      <c r="AC5573" s="7"/>
      <c r="AD5573" s="7"/>
      <c r="AE5573" s="7"/>
      <c r="AF5573" s="7"/>
      <c r="AG5573" s="7"/>
      <c r="AH5573" s="7"/>
      <c r="AI5573" s="7"/>
      <c r="AJ5573" s="7"/>
      <c r="AK5573" s="7"/>
      <c r="AN5573" s="7"/>
    </row>
    <row r="5574" spans="1:40" x14ac:dyDescent="0.25">
      <c r="A5574" s="72" t="s">
        <v>18</v>
      </c>
      <c r="B5574" s="73"/>
      <c r="C5574" s="73"/>
      <c r="D5574" s="73"/>
      <c r="E5574" s="73"/>
      <c r="F5574" s="74">
        <f>PRODUCT(F5573/B5573)</f>
        <v>3</v>
      </c>
      <c r="G5574" s="75" t="s">
        <v>6</v>
      </c>
      <c r="H5574" s="74">
        <f>PRODUCT(H5573/B5573)</f>
        <v>5.5</v>
      </c>
      <c r="I5574" s="73"/>
      <c r="J5574" s="73"/>
      <c r="K5574" s="73"/>
      <c r="L5574" s="76"/>
      <c r="M5574" s="55"/>
      <c r="N5574" s="40"/>
      <c r="O5574" s="2"/>
      <c r="AC5574" s="7"/>
      <c r="AD5574" s="7"/>
      <c r="AE5574" s="7"/>
      <c r="AF5574" s="7"/>
      <c r="AG5574" s="7"/>
      <c r="AH5574" s="7"/>
      <c r="AI5574" s="7"/>
      <c r="AJ5574" s="7"/>
      <c r="AK5574" s="7"/>
      <c r="AN5574" s="7"/>
    </row>
    <row r="5575" spans="1:40" x14ac:dyDescent="0.25">
      <c r="B5575" s="10"/>
      <c r="C5575" s="10"/>
      <c r="D5575" s="10"/>
      <c r="E5575" s="10"/>
      <c r="F5575" s="55"/>
      <c r="G5575" s="11"/>
      <c r="H5575" s="55"/>
      <c r="I5575" s="10"/>
      <c r="J5575" s="10"/>
      <c r="K5575" s="10"/>
      <c r="L5575" s="8"/>
      <c r="M5575" s="55"/>
      <c r="N5575" s="40"/>
      <c r="O5575" s="2"/>
      <c r="AC5575" s="7"/>
      <c r="AD5575" s="7"/>
      <c r="AE5575" s="7"/>
      <c r="AF5575" s="7"/>
      <c r="AG5575" s="7"/>
      <c r="AH5575" s="7"/>
      <c r="AI5575" s="7"/>
      <c r="AJ5575" s="7"/>
      <c r="AK5575" s="7"/>
      <c r="AN5575" s="7"/>
    </row>
    <row r="5576" spans="1:40" x14ac:dyDescent="0.25">
      <c r="A5576" s="63" t="s">
        <v>668</v>
      </c>
      <c r="B5576" s="64"/>
      <c r="C5576" s="64"/>
      <c r="D5576" s="64"/>
      <c r="E5576" s="64"/>
      <c r="F5576" s="64"/>
      <c r="G5576" s="64"/>
      <c r="H5576" s="64"/>
      <c r="I5576" s="64"/>
      <c r="J5576" s="64"/>
      <c r="K5576" s="64"/>
      <c r="L5576" s="67"/>
      <c r="O5576" s="2"/>
      <c r="AC5576" s="7"/>
      <c r="AD5576" s="7"/>
      <c r="AE5576" s="7"/>
      <c r="AF5576" s="7"/>
      <c r="AG5576" s="7"/>
      <c r="AH5576" s="7"/>
      <c r="AI5576" s="7"/>
      <c r="AJ5576" s="7"/>
      <c r="AK5576" s="7"/>
      <c r="AN5576" s="7"/>
    </row>
    <row r="5577" spans="1:40" x14ac:dyDescent="0.25">
      <c r="A5577" s="68" t="s">
        <v>24</v>
      </c>
      <c r="B5577" s="69" t="s">
        <v>0</v>
      </c>
      <c r="C5577" s="69" t="s">
        <v>10</v>
      </c>
      <c r="D5577" s="69" t="s">
        <v>1</v>
      </c>
      <c r="E5577" s="69" t="s">
        <v>11</v>
      </c>
      <c r="F5577" s="78" t="s">
        <v>12</v>
      </c>
      <c r="G5577" s="70"/>
      <c r="H5577" s="69"/>
      <c r="I5577" s="78" t="s">
        <v>13</v>
      </c>
      <c r="J5577" s="70"/>
      <c r="K5577" s="69"/>
      <c r="L5577" s="71" t="s">
        <v>14</v>
      </c>
      <c r="O5577" s="2"/>
      <c r="AC5577" s="7"/>
      <c r="AD5577" s="7"/>
      <c r="AE5577" s="7"/>
      <c r="AF5577" s="7"/>
      <c r="AG5577" s="7"/>
      <c r="AH5577" s="7"/>
      <c r="AI5577" s="7"/>
      <c r="AJ5577" s="7"/>
      <c r="AK5577" s="7"/>
      <c r="AN5577" s="7"/>
    </row>
    <row r="5578" spans="1:40" x14ac:dyDescent="0.25">
      <c r="A5578" s="68" t="s">
        <v>16</v>
      </c>
      <c r="B5578" s="69">
        <f>PRODUCT(B5563+B5570)</f>
        <v>2</v>
      </c>
      <c r="C5578" s="69">
        <f>PRODUCT(C5563+E5570)</f>
        <v>1</v>
      </c>
      <c r="D5578" s="69">
        <f>PRODUCT(D5563+D5570)</f>
        <v>0</v>
      </c>
      <c r="E5578" s="69">
        <f>PRODUCT(E5563+C5570)</f>
        <v>1</v>
      </c>
      <c r="F5578" s="69">
        <f>PRODUCT(F5563+H5570)</f>
        <v>10</v>
      </c>
      <c r="G5578" s="70" t="s">
        <v>6</v>
      </c>
      <c r="H5578" s="69">
        <f>PRODUCT(H5563+F5570)</f>
        <v>8</v>
      </c>
      <c r="I5578" s="69">
        <f>PRODUCT(I5563+K5570)</f>
        <v>3</v>
      </c>
      <c r="J5578" s="70" t="s">
        <v>6</v>
      </c>
      <c r="K5578" s="69">
        <f>PRODUCT(K5563+I5570)</f>
        <v>2</v>
      </c>
      <c r="L5578" s="71">
        <f>PRODUCT(((B5563*L5563)+B5570*L5570))/B5578</f>
        <v>326.5</v>
      </c>
      <c r="M5578" s="8"/>
      <c r="N5578" s="38"/>
      <c r="O5578" s="2"/>
      <c r="AC5578" s="7"/>
      <c r="AD5578" s="7"/>
      <c r="AE5578" s="7"/>
      <c r="AF5578" s="7"/>
      <c r="AG5578" s="7"/>
      <c r="AH5578" s="7"/>
      <c r="AI5578" s="7"/>
      <c r="AJ5578" s="7"/>
      <c r="AK5578" s="7"/>
      <c r="AN5578" s="7"/>
    </row>
    <row r="5579" spans="1:40" x14ac:dyDescent="0.25">
      <c r="A5579" s="68" t="s">
        <v>439</v>
      </c>
      <c r="B5579" s="69">
        <f>PRODUCT(B5564+B5571)</f>
        <v>0</v>
      </c>
      <c r="C5579" s="69">
        <f>PRODUCT(C5564+E5571)</f>
        <v>0</v>
      </c>
      <c r="D5579" s="69">
        <f>PRODUCT(D5564+D5571)</f>
        <v>0</v>
      </c>
      <c r="E5579" s="69">
        <f>PRODUCT(E5564+C5571)</f>
        <v>0</v>
      </c>
      <c r="F5579" s="69">
        <f>PRODUCT(F5564+H5571)</f>
        <v>0</v>
      </c>
      <c r="G5579" s="70" t="s">
        <v>6</v>
      </c>
      <c r="H5579" s="69">
        <f>PRODUCT(H5564+F5571)</f>
        <v>0</v>
      </c>
      <c r="I5579" s="69">
        <f>PRODUCT(I5564+K5571)</f>
        <v>0</v>
      </c>
      <c r="J5579" s="70" t="s">
        <v>6</v>
      </c>
      <c r="K5579" s="69">
        <f>PRODUCT(K5564+I5571)</f>
        <v>0</v>
      </c>
      <c r="L5579" s="71">
        <v>0</v>
      </c>
      <c r="M5579" s="8"/>
      <c r="N5579" s="38"/>
      <c r="O5579" s="2"/>
      <c r="AC5579" s="7"/>
      <c r="AD5579" s="7"/>
      <c r="AE5579" s="7"/>
      <c r="AF5579" s="7"/>
      <c r="AG5579" s="7"/>
      <c r="AH5579" s="7"/>
      <c r="AI5579" s="7"/>
      <c r="AJ5579" s="7"/>
      <c r="AK5579" s="7"/>
      <c r="AN5579" s="7"/>
    </row>
    <row r="5580" spans="1:40" x14ac:dyDescent="0.25">
      <c r="A5580" s="68" t="s">
        <v>440</v>
      </c>
      <c r="B5580" s="69">
        <f>PRODUCT(B5565+B5572)</f>
        <v>3</v>
      </c>
      <c r="C5580" s="69">
        <f>PRODUCT(C5565+E5572)</f>
        <v>3</v>
      </c>
      <c r="D5580" s="69">
        <f>PRODUCT(D5565+D5572)</f>
        <v>0</v>
      </c>
      <c r="E5580" s="69">
        <f>PRODUCT(E5565+C5572)</f>
        <v>0</v>
      </c>
      <c r="F5580" s="69">
        <f>PRODUCT(F5565+H5572)</f>
        <v>16</v>
      </c>
      <c r="G5580" s="70" t="s">
        <v>6</v>
      </c>
      <c r="H5580" s="69">
        <f>PRODUCT(H5565+F5572)</f>
        <v>2</v>
      </c>
      <c r="I5580" s="69">
        <f>PRODUCT(I5565+K5572)</f>
        <v>6</v>
      </c>
      <c r="J5580" s="70" t="s">
        <v>6</v>
      </c>
      <c r="K5580" s="69">
        <f>PRODUCT(K5565+I5572)</f>
        <v>0</v>
      </c>
      <c r="L5580" s="71">
        <f>PRODUCT(((B5565*L5565)+B5572*L5572))/B5580</f>
        <v>307.66666666666669</v>
      </c>
      <c r="M5580" s="8"/>
      <c r="N5580" s="38"/>
      <c r="O5580" s="2"/>
      <c r="AC5580" s="7"/>
      <c r="AD5580" s="7"/>
      <c r="AE5580" s="7"/>
      <c r="AF5580" s="7"/>
      <c r="AG5580" s="7"/>
      <c r="AH5580" s="7"/>
      <c r="AI5580" s="7"/>
      <c r="AJ5580" s="7"/>
      <c r="AK5580" s="7"/>
      <c r="AN5580" s="7"/>
    </row>
    <row r="5581" spans="1:40" x14ac:dyDescent="0.25">
      <c r="A5581" s="68" t="s">
        <v>17</v>
      </c>
      <c r="B5581" s="69">
        <f>PRODUCT(B5566+B5573)</f>
        <v>5</v>
      </c>
      <c r="C5581" s="69">
        <f>PRODUCT(C5566+E5573)</f>
        <v>4</v>
      </c>
      <c r="D5581" s="69">
        <f>PRODUCT(D5566+D5573)</f>
        <v>0</v>
      </c>
      <c r="E5581" s="69">
        <f>PRODUCT(E5566+C5573)</f>
        <v>1</v>
      </c>
      <c r="F5581" s="69">
        <f>PRODUCT(F5566+H5573)</f>
        <v>26</v>
      </c>
      <c r="G5581" s="70" t="s">
        <v>6</v>
      </c>
      <c r="H5581" s="69">
        <f>PRODUCT(H5566+F5573)</f>
        <v>10</v>
      </c>
      <c r="I5581" s="69">
        <f>PRODUCT(I5566+K5573)</f>
        <v>9</v>
      </c>
      <c r="J5581" s="70" t="s">
        <v>6</v>
      </c>
      <c r="K5581" s="69">
        <f>PRODUCT(K5566+I5573)</f>
        <v>2</v>
      </c>
      <c r="L5581" s="71">
        <f>PRODUCT(((B5566*L5566)+B5573*L5573))/B5581</f>
        <v>315.2</v>
      </c>
      <c r="M5581" s="8"/>
      <c r="N5581" s="38"/>
      <c r="O5581" s="2"/>
      <c r="AC5581" s="7"/>
      <c r="AD5581" s="7"/>
      <c r="AE5581" s="7"/>
      <c r="AF5581" s="7"/>
      <c r="AG5581" s="7"/>
      <c r="AH5581" s="7"/>
      <c r="AI5581" s="7"/>
      <c r="AJ5581" s="7"/>
      <c r="AK5581" s="7"/>
      <c r="AN5581" s="7"/>
    </row>
    <row r="5582" spans="1:40" x14ac:dyDescent="0.25">
      <c r="A5582" s="72" t="s">
        <v>18</v>
      </c>
      <c r="B5582" s="73"/>
      <c r="C5582" s="73"/>
      <c r="D5582" s="73"/>
      <c r="E5582" s="73"/>
      <c r="F5582" s="74">
        <f>PRODUCT(F5581/B5581)</f>
        <v>5.2</v>
      </c>
      <c r="G5582" s="75" t="s">
        <v>6</v>
      </c>
      <c r="H5582" s="74">
        <f>PRODUCT(H5581/B5581)</f>
        <v>2</v>
      </c>
      <c r="I5582" s="73"/>
      <c r="J5582" s="73"/>
      <c r="K5582" s="73"/>
      <c r="L5582" s="76"/>
      <c r="M5582" s="55"/>
      <c r="N5582" s="40"/>
      <c r="O5582" s="2"/>
      <c r="AC5582" s="7"/>
      <c r="AD5582" s="7"/>
      <c r="AE5582" s="7"/>
      <c r="AF5582" s="7"/>
      <c r="AG5582" s="7"/>
      <c r="AH5582" s="7"/>
      <c r="AI5582" s="7"/>
      <c r="AJ5582" s="7"/>
      <c r="AK5582" s="7"/>
      <c r="AN5582" s="7"/>
    </row>
    <row r="5583" spans="1:40" x14ac:dyDescent="0.25">
      <c r="A5583" s="7"/>
      <c r="B5583" s="10"/>
      <c r="C5583" s="10"/>
      <c r="D5583" s="10"/>
      <c r="E5583" s="10"/>
      <c r="F5583" s="10"/>
      <c r="G5583" s="10"/>
      <c r="H5583" s="10"/>
      <c r="I5583" s="10"/>
      <c r="J5583" s="10"/>
      <c r="K5583" s="10"/>
      <c r="L5583" s="54"/>
      <c r="O5583" s="2"/>
      <c r="AC5583" s="7"/>
      <c r="AD5583" s="7"/>
      <c r="AE5583" s="7"/>
      <c r="AF5583" s="7"/>
      <c r="AG5583" s="7"/>
      <c r="AH5583" s="7"/>
      <c r="AI5583" s="7"/>
      <c r="AJ5583" s="7"/>
      <c r="AK5583" s="7"/>
      <c r="AN5583" s="7"/>
    </row>
    <row r="5584" spans="1:40" x14ac:dyDescent="0.25">
      <c r="A5584" s="7"/>
      <c r="B5584" s="10"/>
      <c r="C5584" s="10"/>
      <c r="D5584" s="10"/>
      <c r="E5584" s="10"/>
      <c r="F5584" s="10" t="s">
        <v>1879</v>
      </c>
      <c r="G5584" s="10"/>
      <c r="H5584" s="10"/>
      <c r="I5584" s="10"/>
      <c r="J5584" s="10"/>
      <c r="K5584" s="10"/>
      <c r="L5584" s="10"/>
      <c r="R5584" s="10" t="s">
        <v>25</v>
      </c>
      <c r="AC5584" s="10" t="s">
        <v>3</v>
      </c>
      <c r="AD5584" s="3">
        <f>SUM(AD5585:AD5587)</f>
        <v>0</v>
      </c>
      <c r="AE5584" s="3">
        <f>SUM(AE5585:AE5587)</f>
        <v>0</v>
      </c>
      <c r="AF5584" s="3">
        <f>SUM(AF5585:AF5587)</f>
        <v>0</v>
      </c>
      <c r="AG5584" s="3">
        <f>SUM(AG5585:AG5587)</f>
        <v>0</v>
      </c>
      <c r="AH5584" s="3">
        <f>SUM(AH5585:AH5587)</f>
        <v>0</v>
      </c>
      <c r="AJ5584" s="3">
        <f>SUM(AJ5585:AJ5587)</f>
        <v>0</v>
      </c>
      <c r="AK5584" s="3">
        <f>SUM(AK5585:AK5587)</f>
        <v>0</v>
      </c>
      <c r="AL5584" s="3">
        <f>SUM(AL5585:AL5587)</f>
        <v>0</v>
      </c>
      <c r="AM5584" s="3"/>
      <c r="AN5584" s="3">
        <f>SUM(AN5585:AN5587)</f>
        <v>0</v>
      </c>
    </row>
    <row r="5585" spans="1:40" x14ac:dyDescent="0.25">
      <c r="A5585" s="7"/>
      <c r="B5585" s="10"/>
      <c r="C5585" s="10"/>
      <c r="D5585" s="10"/>
      <c r="E5585" s="10"/>
      <c r="F5585" s="10" t="s">
        <v>433</v>
      </c>
      <c r="G5585" s="10"/>
      <c r="H5585" s="10"/>
      <c r="I5585" s="10"/>
      <c r="J5585" s="10"/>
      <c r="K5585" s="10"/>
      <c r="L5585" s="57">
        <f>PRODUCT(C5566/B5566)</f>
        <v>1</v>
      </c>
      <c r="O5585" s="2"/>
      <c r="R5585" s="7"/>
      <c r="T5585" s="7"/>
      <c r="AC5585" s="7"/>
      <c r="AD5585" s="7"/>
      <c r="AE5585" s="7"/>
      <c r="AF5585" s="7"/>
      <c r="AG5585" s="7"/>
      <c r="AH5585" s="7"/>
      <c r="AI5585" s="7"/>
      <c r="AJ5585" s="7"/>
      <c r="AK5585" s="7"/>
      <c r="AN5585" s="7"/>
    </row>
    <row r="5586" spans="1:40" x14ac:dyDescent="0.25">
      <c r="A5586" s="7"/>
      <c r="B5586" s="10"/>
      <c r="C5586" s="10"/>
      <c r="D5586" s="10"/>
      <c r="E5586" s="10"/>
      <c r="F5586" s="10" t="s">
        <v>434</v>
      </c>
      <c r="G5586" s="10"/>
      <c r="H5586" s="10"/>
      <c r="I5586" s="10"/>
      <c r="J5586" s="10"/>
      <c r="K5586" s="10"/>
      <c r="L5586" s="57">
        <f>PRODUCT(E5573/B5573)</f>
        <v>0.5</v>
      </c>
      <c r="O5586" s="2"/>
      <c r="R5586" s="7"/>
      <c r="T5586" s="7"/>
      <c r="AC5586" s="7"/>
      <c r="AD5586" s="7"/>
      <c r="AE5586" s="7"/>
      <c r="AF5586" s="7"/>
      <c r="AG5586" s="7"/>
      <c r="AH5586" s="7"/>
      <c r="AI5586" s="7"/>
      <c r="AJ5586" s="7"/>
      <c r="AK5586" s="7"/>
      <c r="AN5586" s="7"/>
    </row>
    <row r="5587" spans="1:40" x14ac:dyDescent="0.25">
      <c r="A5587" s="7"/>
      <c r="B5587" s="10"/>
      <c r="C5587" s="10"/>
      <c r="D5587" s="10"/>
      <c r="E5587" s="10"/>
      <c r="F5587" s="10" t="s">
        <v>435</v>
      </c>
      <c r="G5587" s="10"/>
      <c r="H5587" s="10"/>
      <c r="I5587" s="10"/>
      <c r="J5587" s="10"/>
      <c r="K5587" s="10"/>
      <c r="L5587" s="57">
        <f>PRODUCT(C5581/B5581)</f>
        <v>0.8</v>
      </c>
      <c r="O5587" s="2"/>
      <c r="R5587" s="7"/>
      <c r="T5587" s="7"/>
      <c r="AC5587" s="7"/>
      <c r="AD5587" s="7"/>
      <c r="AE5587" s="7"/>
      <c r="AF5587" s="7"/>
      <c r="AG5587" s="7"/>
      <c r="AH5587" s="7"/>
      <c r="AI5587" s="7"/>
      <c r="AJ5587" s="7"/>
      <c r="AK5587" s="7"/>
      <c r="AN5587" s="7"/>
    </row>
    <row r="5588" spans="1:40" x14ac:dyDescent="0.25">
      <c r="A5588" s="7"/>
      <c r="B5588" s="10"/>
      <c r="C5588" s="10"/>
      <c r="D5588" s="10"/>
      <c r="E5588" s="10"/>
      <c r="F5588" s="10"/>
      <c r="G5588" s="10"/>
      <c r="H5588" s="10"/>
      <c r="I5588" s="10"/>
      <c r="J5588" s="10"/>
      <c r="K5588" s="10"/>
      <c r="L5588" s="54"/>
      <c r="O5588" s="2"/>
      <c r="R5588" s="10" t="s">
        <v>32</v>
      </c>
      <c r="T5588" s="7"/>
      <c r="AC5588" s="10" t="s">
        <v>4</v>
      </c>
      <c r="AD5588" s="3">
        <f>SUM(AD5589:AD5592)</f>
        <v>2</v>
      </c>
      <c r="AE5588" s="3">
        <f>SUM(AE5589:AE5592)</f>
        <v>2</v>
      </c>
      <c r="AF5588" s="3">
        <f>SUM(AF5589:AF5592)</f>
        <v>0</v>
      </c>
      <c r="AG5588" s="3">
        <f>SUM(AG5589:AG5592)</f>
        <v>0</v>
      </c>
      <c r="AH5588" s="3">
        <f>SUM(AH5589:AH5592)</f>
        <v>9</v>
      </c>
      <c r="AI5588" s="7"/>
      <c r="AJ5588" s="3">
        <f>SUM(AJ5589:AJ5592)</f>
        <v>1</v>
      </c>
      <c r="AK5588" s="3">
        <f>SUM(AK5589:AK5592)</f>
        <v>6</v>
      </c>
      <c r="AL5588" s="3">
        <f>SUM(AL5589:AL5592)</f>
        <v>726</v>
      </c>
      <c r="AN5588" s="3">
        <f>SUM(AN5589:AN5592)</f>
        <v>0</v>
      </c>
    </row>
    <row r="5589" spans="1:40" x14ac:dyDescent="0.25">
      <c r="A5589" s="7"/>
      <c r="B5589" s="10"/>
      <c r="C5589" s="10"/>
      <c r="D5589" s="10"/>
      <c r="E5589" s="10"/>
      <c r="F5589" s="10"/>
      <c r="G5589" s="10"/>
      <c r="H5589" s="10"/>
      <c r="I5589" s="10"/>
      <c r="J5589" s="10"/>
      <c r="K5589" s="10"/>
      <c r="L5589" s="54"/>
      <c r="N5589" s="1" t="s">
        <v>199</v>
      </c>
      <c r="O5589" s="2">
        <v>11</v>
      </c>
      <c r="P5589" s="100">
        <v>8</v>
      </c>
      <c r="Q5589" s="2">
        <v>2019</v>
      </c>
      <c r="R5589" s="5" t="s">
        <v>1691</v>
      </c>
      <c r="S5589" s="17" t="s">
        <v>6</v>
      </c>
      <c r="T5589" s="5" t="s">
        <v>1554</v>
      </c>
      <c r="U5589" s="2">
        <v>2</v>
      </c>
      <c r="V5589" s="30" t="s">
        <v>6</v>
      </c>
      <c r="W5589" s="2">
        <v>0</v>
      </c>
      <c r="X5589" s="44" t="s">
        <v>514</v>
      </c>
      <c r="Y5589" s="2">
        <v>303</v>
      </c>
      <c r="Z5589" s="2">
        <v>5</v>
      </c>
      <c r="AA5589" s="30" t="s">
        <v>6</v>
      </c>
      <c r="AB5589" s="2">
        <v>0</v>
      </c>
      <c r="AC5589" s="7"/>
      <c r="AD5589" s="2">
        <f t="shared" ref="AD5589:AD5590" si="2374">IF(Q5589&gt;100,1,0)</f>
        <v>1</v>
      </c>
      <c r="AE5589" s="2">
        <f t="shared" ref="AE5589:AE5590" si="2375">IF(U5589&gt;W5589,1,0)</f>
        <v>1</v>
      </c>
      <c r="AF5589" s="2">
        <f t="shared" ref="AF5589:AF5590" si="2376">IF(U5589=W5589,1,0)*IF(Q5589=0,0,1)</f>
        <v>0</v>
      </c>
      <c r="AG5589" s="2">
        <f t="shared" ref="AG5589:AG5590" si="2377">IF(W5589&gt;U5589,1,0)</f>
        <v>0</v>
      </c>
      <c r="AH5589" s="2">
        <f t="shared" ref="AH5589:AH5590" si="2378">PRODUCT(Z5589)</f>
        <v>5</v>
      </c>
      <c r="AI5589" s="30" t="s">
        <v>6</v>
      </c>
      <c r="AJ5589" s="2">
        <f t="shared" ref="AJ5589:AJ5590" si="2379">PRODUCT(AB5589)</f>
        <v>0</v>
      </c>
      <c r="AK5589" s="2">
        <v>3</v>
      </c>
      <c r="AL5589" s="2">
        <f t="shared" ref="AL5589:AL5590" si="2380">PRODUCT(Y5589)</f>
        <v>303</v>
      </c>
      <c r="AN5589" s="2">
        <v>0</v>
      </c>
    </row>
    <row r="5590" spans="1:40" x14ac:dyDescent="0.25">
      <c r="A5590" s="7"/>
      <c r="B5590" s="10"/>
      <c r="C5590" s="10"/>
      <c r="D5590" s="10"/>
      <c r="E5590" s="10"/>
      <c r="F5590" s="10"/>
      <c r="G5590" s="10"/>
      <c r="H5590" s="10"/>
      <c r="I5590" s="10"/>
      <c r="J5590" s="10"/>
      <c r="K5590" s="10"/>
      <c r="L5590" s="54"/>
      <c r="N5590" s="1" t="s">
        <v>200</v>
      </c>
      <c r="O5590" s="2">
        <v>17</v>
      </c>
      <c r="P5590" s="100">
        <v>8</v>
      </c>
      <c r="Q5590" s="2">
        <v>2019</v>
      </c>
      <c r="R5590" s="5" t="s">
        <v>1691</v>
      </c>
      <c r="S5590" s="17" t="s">
        <v>6</v>
      </c>
      <c r="T5590" s="5" t="s">
        <v>1554</v>
      </c>
      <c r="U5590" s="2">
        <v>2</v>
      </c>
      <c r="V5590" s="30" t="s">
        <v>6</v>
      </c>
      <c r="W5590" s="2">
        <v>0</v>
      </c>
      <c r="X5590" s="44" t="s">
        <v>1240</v>
      </c>
      <c r="Y5590" s="2">
        <v>423</v>
      </c>
      <c r="Z5590" s="2">
        <v>4</v>
      </c>
      <c r="AA5590" s="30" t="s">
        <v>6</v>
      </c>
      <c r="AB5590" s="2">
        <v>1</v>
      </c>
      <c r="AC5590" s="7"/>
      <c r="AD5590" s="2">
        <f t="shared" si="2374"/>
        <v>1</v>
      </c>
      <c r="AE5590" s="2">
        <f t="shared" si="2375"/>
        <v>1</v>
      </c>
      <c r="AF5590" s="2">
        <f t="shared" si="2376"/>
        <v>0</v>
      </c>
      <c r="AG5590" s="2">
        <f t="shared" si="2377"/>
        <v>0</v>
      </c>
      <c r="AH5590" s="2">
        <f t="shared" si="2378"/>
        <v>4</v>
      </c>
      <c r="AI5590" s="30" t="s">
        <v>6</v>
      </c>
      <c r="AJ5590" s="2">
        <f t="shared" si="2379"/>
        <v>1</v>
      </c>
      <c r="AK5590" s="2">
        <v>3</v>
      </c>
      <c r="AL5590" s="2">
        <f t="shared" si="2380"/>
        <v>423</v>
      </c>
      <c r="AN5590" s="2">
        <v>0</v>
      </c>
    </row>
    <row r="5591" spans="1:40" x14ac:dyDescent="0.25">
      <c r="A5591" s="7"/>
      <c r="B5591" s="10"/>
      <c r="C5591" s="10"/>
      <c r="D5591" s="10"/>
      <c r="E5591" s="10"/>
      <c r="F5591" s="10"/>
      <c r="G5591" s="10"/>
      <c r="H5591" s="10"/>
      <c r="I5591" s="10"/>
      <c r="J5591" s="10"/>
      <c r="K5591" s="10"/>
      <c r="L5591" s="54"/>
      <c r="O5591" s="2"/>
      <c r="R5591" s="7"/>
      <c r="T5591" s="7"/>
      <c r="AC5591" s="7"/>
      <c r="AD5591" s="7"/>
      <c r="AE5591" s="7"/>
      <c r="AF5591" s="7"/>
      <c r="AG5591" s="7"/>
      <c r="AH5591" s="7"/>
      <c r="AI5591" s="7"/>
      <c r="AJ5591" s="7"/>
      <c r="AK5591" s="7"/>
      <c r="AN5591" s="7"/>
    </row>
    <row r="5592" spans="1:40" x14ac:dyDescent="0.25">
      <c r="A5592" s="7"/>
      <c r="B5592" s="10"/>
      <c r="C5592" s="10"/>
      <c r="D5592" s="10"/>
      <c r="E5592" s="10"/>
      <c r="F5592" s="10"/>
      <c r="G5592" s="10"/>
      <c r="H5592" s="10"/>
      <c r="I5592" s="10"/>
      <c r="J5592" s="10"/>
      <c r="K5592" s="10"/>
      <c r="L5592" s="54"/>
      <c r="O5592" s="2"/>
      <c r="R5592" s="7"/>
      <c r="T5592" s="7"/>
      <c r="AC5592" s="7"/>
      <c r="AD5592" s="7"/>
      <c r="AE5592" s="7"/>
      <c r="AF5592" s="7"/>
      <c r="AG5592" s="7"/>
      <c r="AH5592" s="7"/>
      <c r="AI5592" s="7"/>
      <c r="AJ5592" s="7"/>
      <c r="AK5592" s="7"/>
      <c r="AN5592" s="7"/>
    </row>
    <row r="5593" spans="1:40" x14ac:dyDescent="0.25">
      <c r="L5593" s="8"/>
      <c r="M5593" s="3" t="s">
        <v>7</v>
      </c>
      <c r="N5593" s="6"/>
      <c r="O5593" s="11"/>
      <c r="P5593" s="3"/>
      <c r="Q5593" s="3"/>
      <c r="R5593" s="6" t="s">
        <v>8</v>
      </c>
      <c r="T5593" s="6"/>
      <c r="U5593" s="3"/>
      <c r="V5593" s="3"/>
      <c r="W5593" s="3"/>
      <c r="X5593" s="6"/>
      <c r="Y5593" s="3"/>
      <c r="Z5593" s="3"/>
      <c r="AA5593" s="3"/>
      <c r="AB5593" s="3"/>
      <c r="AC5593" s="10" t="s">
        <v>2</v>
      </c>
      <c r="AD5593" s="3">
        <f>SUM(AD5594:AD5615)</f>
        <v>2</v>
      </c>
      <c r="AE5593" s="3">
        <f>SUM(AE5594:AE5615)</f>
        <v>1</v>
      </c>
      <c r="AF5593" s="3">
        <f>SUM(AF5594:AF5615)</f>
        <v>0</v>
      </c>
      <c r="AG5593" s="3">
        <f>SUM(AG5594:AG5615)</f>
        <v>1</v>
      </c>
      <c r="AH5593" s="3">
        <f>SUM(AH5594:AH5615)</f>
        <v>22</v>
      </c>
      <c r="AI5593" s="3"/>
      <c r="AJ5593" s="3">
        <f>SUM(AJ5594:AJ5615)</f>
        <v>20</v>
      </c>
      <c r="AK5593" s="3">
        <f>SUM(AK5594:AK5615)</f>
        <v>3</v>
      </c>
      <c r="AL5593" s="3">
        <f>SUM(AL5594:AL5615)</f>
        <v>655</v>
      </c>
      <c r="AM5593" s="3">
        <f>PRODUCT(AL5593+AL5616+AL5620)</f>
        <v>655</v>
      </c>
      <c r="AN5593" s="3">
        <f>SUM(AN5594:AN5615)</f>
        <v>2</v>
      </c>
    </row>
    <row r="5594" spans="1:40" x14ac:dyDescent="0.25">
      <c r="A5594" s="63" t="s">
        <v>670</v>
      </c>
      <c r="B5594" s="64" t="s">
        <v>0</v>
      </c>
      <c r="C5594" s="64" t="s">
        <v>10</v>
      </c>
      <c r="D5594" s="64" t="s">
        <v>1</v>
      </c>
      <c r="E5594" s="64" t="s">
        <v>11</v>
      </c>
      <c r="F5594" s="65" t="s">
        <v>12</v>
      </c>
      <c r="G5594" s="66"/>
      <c r="H5594" s="64"/>
      <c r="I5594" s="65" t="s">
        <v>13</v>
      </c>
      <c r="J5594" s="66"/>
      <c r="K5594" s="64"/>
      <c r="L5594" s="67" t="s">
        <v>14</v>
      </c>
      <c r="M5594" s="3">
        <f>MAX(Y5594:Y5624)</f>
        <v>384</v>
      </c>
      <c r="N5594" s="1"/>
      <c r="O5594" s="2">
        <v>16</v>
      </c>
      <c r="P5594" s="2">
        <v>6</v>
      </c>
      <c r="Q5594" s="2">
        <v>2019</v>
      </c>
      <c r="R5594" s="5" t="s">
        <v>1691</v>
      </c>
      <c r="S5594" s="2" t="s">
        <v>6</v>
      </c>
      <c r="T5594" s="5" t="s">
        <v>785</v>
      </c>
      <c r="U5594" s="2">
        <v>1</v>
      </c>
      <c r="V5594" s="30" t="s">
        <v>6</v>
      </c>
      <c r="W5594" s="2">
        <v>0</v>
      </c>
      <c r="X5594" s="44" t="s">
        <v>1722</v>
      </c>
      <c r="Y5594" s="2">
        <v>384</v>
      </c>
      <c r="Z5594" s="2">
        <v>14</v>
      </c>
      <c r="AA5594" s="30" t="s">
        <v>6</v>
      </c>
      <c r="AB5594" s="2">
        <v>11</v>
      </c>
      <c r="AD5594" s="2">
        <f>IF(Q5594&gt;100,1,0)</f>
        <v>1</v>
      </c>
      <c r="AE5594" s="2">
        <f t="shared" ref="AE5594" si="2381">IF(U5594&gt;W5594,1,0)</f>
        <v>1</v>
      </c>
      <c r="AF5594" s="2">
        <f>IF(U5594=W5594,1,0)*IF(Q5594=0,0,1)</f>
        <v>0</v>
      </c>
      <c r="AG5594" s="2">
        <f t="shared" ref="AG5594" si="2382">IF(W5594&gt;U5594,1,0)</f>
        <v>0</v>
      </c>
      <c r="AH5594" s="2">
        <f t="shared" ref="AH5594" si="2383">PRODUCT(Z5594)</f>
        <v>14</v>
      </c>
      <c r="AI5594" s="30" t="s">
        <v>6</v>
      </c>
      <c r="AJ5594" s="2">
        <f t="shared" ref="AJ5594" si="2384">PRODUCT(AB5594)</f>
        <v>11</v>
      </c>
      <c r="AK5594" s="2">
        <v>2</v>
      </c>
      <c r="AL5594" s="2">
        <f t="shared" ref="AL5594" si="2385">PRODUCT(Y5594)</f>
        <v>384</v>
      </c>
      <c r="AN5594" s="2">
        <v>0</v>
      </c>
    </row>
    <row r="5595" spans="1:40" x14ac:dyDescent="0.25">
      <c r="A5595" s="68" t="s">
        <v>16</v>
      </c>
      <c r="B5595" s="69">
        <f>PRODUCT(AD5593)</f>
        <v>2</v>
      </c>
      <c r="C5595" s="69">
        <f>PRODUCT(AE5593)</f>
        <v>1</v>
      </c>
      <c r="D5595" s="69">
        <f>PRODUCT(AF5593)</f>
        <v>0</v>
      </c>
      <c r="E5595" s="69">
        <f>PRODUCT(AG5593)</f>
        <v>1</v>
      </c>
      <c r="F5595" s="69">
        <f>PRODUCT(AH5593)</f>
        <v>22</v>
      </c>
      <c r="G5595" s="70" t="s">
        <v>6</v>
      </c>
      <c r="H5595" s="69">
        <f>PRODUCT(AJ5593)</f>
        <v>20</v>
      </c>
      <c r="I5595" s="69">
        <f>PRODUCT(AK5593)</f>
        <v>3</v>
      </c>
      <c r="J5595" s="70" t="s">
        <v>6</v>
      </c>
      <c r="K5595" s="69">
        <f>PRODUCT(AN5593)</f>
        <v>2</v>
      </c>
      <c r="L5595" s="71">
        <f>PRODUCT(AL5593/B5595)</f>
        <v>327.5</v>
      </c>
      <c r="M5595" s="8"/>
      <c r="N5595" s="1"/>
      <c r="O5595" s="2">
        <v>8</v>
      </c>
      <c r="P5595" s="2">
        <v>8</v>
      </c>
      <c r="Q5595" s="2">
        <v>2020</v>
      </c>
      <c r="R5595" s="16" t="s">
        <v>1691</v>
      </c>
      <c r="S5595" s="104" t="s">
        <v>6</v>
      </c>
      <c r="T5595" s="16" t="s">
        <v>785</v>
      </c>
      <c r="U5595" s="2">
        <v>1</v>
      </c>
      <c r="V5595" s="30" t="s">
        <v>6</v>
      </c>
      <c r="W5595" s="2">
        <v>2</v>
      </c>
      <c r="X5595" s="44" t="s">
        <v>1827</v>
      </c>
      <c r="Y5595" s="2">
        <v>271</v>
      </c>
      <c r="Z5595" s="2">
        <v>8</v>
      </c>
      <c r="AA5595" s="30" t="s">
        <v>6</v>
      </c>
      <c r="AB5595" s="2">
        <v>9</v>
      </c>
      <c r="AC5595" s="7"/>
      <c r="AD5595" s="2">
        <f>IF(Q5595&gt;100,1,0)</f>
        <v>1</v>
      </c>
      <c r="AE5595" s="2">
        <f t="shared" ref="AE5595" si="2386">IF(U5595&gt;W5595,1,0)</f>
        <v>0</v>
      </c>
      <c r="AF5595" s="2">
        <f>IF(U5595=W5595,1,0)*IF(Q5595=0,0,1)</f>
        <v>0</v>
      </c>
      <c r="AG5595" s="2">
        <f t="shared" ref="AG5595" si="2387">IF(W5595&gt;U5595,1,0)</f>
        <v>1</v>
      </c>
      <c r="AH5595" s="2">
        <f t="shared" ref="AH5595" si="2388">PRODUCT(Z5595)</f>
        <v>8</v>
      </c>
      <c r="AI5595" s="30" t="s">
        <v>6</v>
      </c>
      <c r="AJ5595" s="2">
        <f t="shared" ref="AJ5595" si="2389">PRODUCT(AB5595)</f>
        <v>9</v>
      </c>
      <c r="AK5595" s="2">
        <v>1</v>
      </c>
      <c r="AL5595" s="2">
        <f t="shared" ref="AL5595" si="2390">PRODUCT(Y5595)</f>
        <v>271</v>
      </c>
      <c r="AN5595" s="2">
        <v>2</v>
      </c>
    </row>
    <row r="5596" spans="1:40" x14ac:dyDescent="0.25">
      <c r="A5596" s="68" t="s">
        <v>439</v>
      </c>
      <c r="B5596" s="69">
        <f>PRODUCT(AD5616)</f>
        <v>0</v>
      </c>
      <c r="C5596" s="69">
        <f>PRODUCT(AE5616)</f>
        <v>0</v>
      </c>
      <c r="D5596" s="69">
        <f>PRODUCT(AF5616)</f>
        <v>0</v>
      </c>
      <c r="E5596" s="69">
        <f>PRODUCT(AG5616)</f>
        <v>0</v>
      </c>
      <c r="F5596" s="69">
        <f>PRODUCT(AH5616)</f>
        <v>0</v>
      </c>
      <c r="G5596" s="70" t="s">
        <v>6</v>
      </c>
      <c r="H5596" s="69">
        <f>PRODUCT(AJ5616)</f>
        <v>0</v>
      </c>
      <c r="I5596" s="69">
        <f>PRODUCT(AK5616)</f>
        <v>0</v>
      </c>
      <c r="J5596" s="70" t="s">
        <v>6</v>
      </c>
      <c r="K5596" s="69">
        <f>PRODUCT(AN5616)</f>
        <v>0</v>
      </c>
      <c r="L5596" s="71">
        <v>0</v>
      </c>
      <c r="M5596" s="8"/>
      <c r="N5596" s="38"/>
      <c r="O5596" s="2"/>
      <c r="AC5596" s="7"/>
      <c r="AD5596" s="7"/>
      <c r="AE5596" s="7"/>
      <c r="AF5596" s="7"/>
      <c r="AG5596" s="7"/>
      <c r="AH5596" s="7"/>
      <c r="AI5596" s="7"/>
      <c r="AJ5596" s="7"/>
      <c r="AK5596" s="7"/>
      <c r="AN5596" s="7"/>
    </row>
    <row r="5597" spans="1:40" x14ac:dyDescent="0.25">
      <c r="A5597" s="68" t="s">
        <v>440</v>
      </c>
      <c r="B5597" s="69">
        <f>PRODUCT(AD5620)</f>
        <v>0</v>
      </c>
      <c r="C5597" s="69">
        <f t="shared" ref="C5597" si="2391">PRODUCT(AE5620)</f>
        <v>0</v>
      </c>
      <c r="D5597" s="69">
        <f t="shared" ref="D5597" si="2392">PRODUCT(AF5620)</f>
        <v>0</v>
      </c>
      <c r="E5597" s="69">
        <f t="shared" ref="E5597" si="2393">PRODUCT(AG5620)</f>
        <v>0</v>
      </c>
      <c r="F5597" s="69">
        <f t="shared" ref="F5597" si="2394">PRODUCT(AH5620)</f>
        <v>0</v>
      </c>
      <c r="G5597" s="70" t="s">
        <v>6</v>
      </c>
      <c r="H5597" s="69">
        <f t="shared" ref="H5597" si="2395">PRODUCT(AJ5620)</f>
        <v>0</v>
      </c>
      <c r="I5597" s="69">
        <f>PRODUCT(AK5620)</f>
        <v>0</v>
      </c>
      <c r="J5597" s="70" t="s">
        <v>6</v>
      </c>
      <c r="K5597" s="69">
        <f>PRODUCT(AM5620)</f>
        <v>0</v>
      </c>
      <c r="L5597" s="71">
        <v>0</v>
      </c>
      <c r="M5597" s="8"/>
      <c r="N5597" s="38"/>
      <c r="O5597" s="2"/>
      <c r="AC5597" s="7"/>
      <c r="AD5597" s="7"/>
      <c r="AE5597" s="7"/>
      <c r="AF5597" s="7"/>
      <c r="AG5597" s="7"/>
      <c r="AH5597" s="7"/>
      <c r="AI5597" s="7"/>
      <c r="AJ5597" s="7"/>
      <c r="AK5597" s="7"/>
      <c r="AN5597" s="7"/>
    </row>
    <row r="5598" spans="1:40" x14ac:dyDescent="0.25">
      <c r="A5598" s="68" t="s">
        <v>17</v>
      </c>
      <c r="B5598" s="69">
        <f>SUM(B5595:B5597)</f>
        <v>2</v>
      </c>
      <c r="C5598" s="69">
        <f>SUM(C5595:C5597)</f>
        <v>1</v>
      </c>
      <c r="D5598" s="69">
        <f>SUM(D5595:D5597)</f>
        <v>0</v>
      </c>
      <c r="E5598" s="69">
        <f>SUM(E5595:E5597)</f>
        <v>1</v>
      </c>
      <c r="F5598" s="69">
        <f>SUM(F5595:F5597)</f>
        <v>22</v>
      </c>
      <c r="G5598" s="70" t="s">
        <v>6</v>
      </c>
      <c r="H5598" s="69">
        <f>SUM(H5595:H5597)</f>
        <v>20</v>
      </c>
      <c r="I5598" s="69">
        <f>SUM(I5595:I5597)</f>
        <v>3</v>
      </c>
      <c r="J5598" s="70" t="s">
        <v>6</v>
      </c>
      <c r="K5598" s="69">
        <f>SUM(K5595:K5597)</f>
        <v>2</v>
      </c>
      <c r="L5598" s="71">
        <f>PRODUCT(AM5593/B5598)</f>
        <v>327.5</v>
      </c>
      <c r="M5598" s="8"/>
      <c r="N5598" s="38"/>
      <c r="O5598" s="2"/>
      <c r="AC5598" s="7"/>
      <c r="AD5598" s="7"/>
      <c r="AE5598" s="7"/>
      <c r="AF5598" s="7"/>
      <c r="AG5598" s="7"/>
      <c r="AH5598" s="7"/>
      <c r="AI5598" s="7"/>
      <c r="AJ5598" s="7"/>
      <c r="AK5598" s="7"/>
      <c r="AN5598" s="7"/>
    </row>
    <row r="5599" spans="1:40" x14ac:dyDescent="0.25">
      <c r="A5599" s="72" t="s">
        <v>18</v>
      </c>
      <c r="B5599" s="73"/>
      <c r="C5599" s="73"/>
      <c r="D5599" s="73"/>
      <c r="E5599" s="73"/>
      <c r="F5599" s="74">
        <f>PRODUCT(F5598/B5598)</f>
        <v>11</v>
      </c>
      <c r="G5599" s="75" t="s">
        <v>6</v>
      </c>
      <c r="H5599" s="74">
        <f>PRODUCT(H5598/B5598)</f>
        <v>10</v>
      </c>
      <c r="I5599" s="73"/>
      <c r="J5599" s="73"/>
      <c r="K5599" s="73"/>
      <c r="L5599" s="76"/>
      <c r="M5599" s="55"/>
      <c r="N5599" s="40"/>
      <c r="O5599" s="2"/>
      <c r="AC5599" s="7"/>
      <c r="AD5599" s="7"/>
      <c r="AE5599" s="7"/>
      <c r="AF5599" s="7"/>
      <c r="AG5599" s="7"/>
      <c r="AH5599" s="7"/>
      <c r="AI5599" s="7"/>
      <c r="AJ5599" s="7"/>
      <c r="AK5599" s="7"/>
      <c r="AN5599" s="7"/>
    </row>
    <row r="5600" spans="1:40" x14ac:dyDescent="0.25">
      <c r="B5600" s="10"/>
      <c r="C5600" s="10"/>
      <c r="D5600" s="10"/>
      <c r="E5600" s="10"/>
      <c r="F5600" s="10"/>
      <c r="G5600" s="10"/>
      <c r="H5600" s="10"/>
      <c r="I5600" s="10"/>
      <c r="J5600" s="10"/>
      <c r="K5600" s="10"/>
      <c r="L5600" s="8"/>
      <c r="O5600" s="2"/>
      <c r="AC5600" s="7"/>
      <c r="AD5600" s="7"/>
      <c r="AE5600" s="7"/>
      <c r="AF5600" s="7"/>
      <c r="AG5600" s="7"/>
      <c r="AH5600" s="7"/>
      <c r="AI5600" s="7"/>
      <c r="AJ5600" s="7"/>
      <c r="AK5600" s="7"/>
      <c r="AN5600" s="7"/>
    </row>
    <row r="5601" spans="1:40" x14ac:dyDescent="0.25">
      <c r="A5601" s="63" t="s">
        <v>669</v>
      </c>
      <c r="B5601" s="64" t="s">
        <v>0</v>
      </c>
      <c r="C5601" s="64" t="s">
        <v>10</v>
      </c>
      <c r="D5601" s="64" t="s">
        <v>1</v>
      </c>
      <c r="E5601" s="64" t="s">
        <v>11</v>
      </c>
      <c r="F5601" s="65" t="s">
        <v>12</v>
      </c>
      <c r="G5601" s="66"/>
      <c r="H5601" s="64"/>
      <c r="I5601" s="65" t="s">
        <v>13</v>
      </c>
      <c r="J5601" s="66"/>
      <c r="K5601" s="64"/>
      <c r="L5601" s="67" t="s">
        <v>14</v>
      </c>
      <c r="O5601" s="2"/>
      <c r="AC5601" s="7"/>
      <c r="AD5601" s="7"/>
      <c r="AE5601" s="7"/>
      <c r="AF5601" s="7"/>
      <c r="AG5601" s="7"/>
      <c r="AH5601" s="7"/>
      <c r="AI5601" s="7"/>
      <c r="AJ5601" s="7"/>
      <c r="AK5601" s="7"/>
      <c r="AN5601" s="7"/>
    </row>
    <row r="5602" spans="1:40" x14ac:dyDescent="0.25">
      <c r="A5602" s="68" t="s">
        <v>16</v>
      </c>
      <c r="B5602" s="69">
        <f t="shared" ref="B5602:F5605" si="2396">PRODUCT(B4016)</f>
        <v>2</v>
      </c>
      <c r="C5602" s="69">
        <f t="shared" si="2396"/>
        <v>1</v>
      </c>
      <c r="D5602" s="69">
        <f t="shared" si="2396"/>
        <v>0</v>
      </c>
      <c r="E5602" s="69">
        <f t="shared" si="2396"/>
        <v>1</v>
      </c>
      <c r="F5602" s="69">
        <f t="shared" si="2396"/>
        <v>14</v>
      </c>
      <c r="G5602" s="70" t="s">
        <v>6</v>
      </c>
      <c r="H5602" s="69">
        <f t="shared" ref="H5602:I5605" si="2397">PRODUCT(H4016)</f>
        <v>14</v>
      </c>
      <c r="I5602" s="69">
        <f t="shared" si="2397"/>
        <v>3</v>
      </c>
      <c r="J5602" s="70" t="s">
        <v>6</v>
      </c>
      <c r="K5602" s="69">
        <f>PRODUCT(K4016)</f>
        <v>3</v>
      </c>
      <c r="L5602" s="79">
        <f>PRODUCT(L4016)</f>
        <v>268</v>
      </c>
      <c r="M5602" s="8"/>
      <c r="N5602" s="38"/>
      <c r="O5602" s="2"/>
      <c r="AC5602" s="7"/>
      <c r="AD5602" s="7"/>
      <c r="AE5602" s="7"/>
      <c r="AF5602" s="7"/>
      <c r="AG5602" s="7"/>
      <c r="AH5602" s="7"/>
      <c r="AI5602" s="7"/>
      <c r="AJ5602" s="7"/>
      <c r="AK5602" s="7"/>
      <c r="AN5602" s="7"/>
    </row>
    <row r="5603" spans="1:40" x14ac:dyDescent="0.25">
      <c r="A5603" s="68" t="s">
        <v>439</v>
      </c>
      <c r="B5603" s="69">
        <f t="shared" si="2396"/>
        <v>0</v>
      </c>
      <c r="C5603" s="69">
        <f t="shared" si="2396"/>
        <v>0</v>
      </c>
      <c r="D5603" s="69">
        <f t="shared" si="2396"/>
        <v>0</v>
      </c>
      <c r="E5603" s="69">
        <f t="shared" si="2396"/>
        <v>0</v>
      </c>
      <c r="F5603" s="69">
        <f t="shared" si="2396"/>
        <v>0</v>
      </c>
      <c r="G5603" s="70" t="s">
        <v>6</v>
      </c>
      <c r="H5603" s="69">
        <f t="shared" si="2397"/>
        <v>0</v>
      </c>
      <c r="I5603" s="69">
        <f t="shared" si="2397"/>
        <v>0</v>
      </c>
      <c r="J5603" s="70" t="s">
        <v>6</v>
      </c>
      <c r="K5603" s="69">
        <f>PRODUCT(K4017)</f>
        <v>0</v>
      </c>
      <c r="L5603" s="79">
        <v>0</v>
      </c>
      <c r="M5603" s="8"/>
      <c r="N5603" s="38"/>
      <c r="O5603" s="2"/>
      <c r="AC5603" s="7"/>
      <c r="AD5603" s="7"/>
      <c r="AE5603" s="7"/>
      <c r="AF5603" s="7"/>
      <c r="AG5603" s="7"/>
      <c r="AH5603" s="7"/>
      <c r="AI5603" s="7"/>
      <c r="AJ5603" s="7"/>
      <c r="AK5603" s="7"/>
      <c r="AN5603" s="7"/>
    </row>
    <row r="5604" spans="1:40" x14ac:dyDescent="0.25">
      <c r="A5604" s="68" t="s">
        <v>440</v>
      </c>
      <c r="B5604" s="69">
        <f t="shared" si="2396"/>
        <v>0</v>
      </c>
      <c r="C5604" s="69">
        <f t="shared" si="2396"/>
        <v>0</v>
      </c>
      <c r="D5604" s="69">
        <f t="shared" si="2396"/>
        <v>0</v>
      </c>
      <c r="E5604" s="69">
        <f t="shared" si="2396"/>
        <v>0</v>
      </c>
      <c r="F5604" s="69">
        <f t="shared" si="2396"/>
        <v>0</v>
      </c>
      <c r="G5604" s="70" t="s">
        <v>6</v>
      </c>
      <c r="H5604" s="69">
        <f t="shared" si="2397"/>
        <v>0</v>
      </c>
      <c r="I5604" s="69">
        <f t="shared" si="2397"/>
        <v>0</v>
      </c>
      <c r="J5604" s="70" t="s">
        <v>6</v>
      </c>
      <c r="K5604" s="69">
        <f>PRODUCT(K4018)</f>
        <v>0</v>
      </c>
      <c r="L5604" s="79">
        <f>PRODUCT(L4018)</f>
        <v>0</v>
      </c>
      <c r="M5604" s="8"/>
      <c r="N5604" s="38"/>
      <c r="O5604" s="2"/>
      <c r="AC5604" s="7"/>
      <c r="AD5604" s="7"/>
      <c r="AE5604" s="7"/>
      <c r="AF5604" s="7"/>
      <c r="AG5604" s="7"/>
      <c r="AH5604" s="7"/>
      <c r="AI5604" s="7"/>
      <c r="AJ5604" s="7"/>
      <c r="AK5604" s="7"/>
      <c r="AN5604" s="7"/>
    </row>
    <row r="5605" spans="1:40" x14ac:dyDescent="0.25">
      <c r="A5605" s="68" t="s">
        <v>17</v>
      </c>
      <c r="B5605" s="69">
        <f t="shared" si="2396"/>
        <v>2</v>
      </c>
      <c r="C5605" s="69">
        <f t="shared" si="2396"/>
        <v>1</v>
      </c>
      <c r="D5605" s="69">
        <f t="shared" si="2396"/>
        <v>0</v>
      </c>
      <c r="E5605" s="69">
        <f t="shared" si="2396"/>
        <v>1</v>
      </c>
      <c r="F5605" s="69">
        <f t="shared" si="2396"/>
        <v>14</v>
      </c>
      <c r="G5605" s="70" t="s">
        <v>6</v>
      </c>
      <c r="H5605" s="69">
        <f t="shared" si="2397"/>
        <v>14</v>
      </c>
      <c r="I5605" s="69">
        <f t="shared" si="2397"/>
        <v>3</v>
      </c>
      <c r="J5605" s="70" t="s">
        <v>6</v>
      </c>
      <c r="K5605" s="69">
        <f>PRODUCT(K4019)</f>
        <v>3</v>
      </c>
      <c r="L5605" s="79">
        <f>PRODUCT(L4019)</f>
        <v>268</v>
      </c>
      <c r="M5605" s="8"/>
      <c r="N5605" s="38"/>
      <c r="O5605" s="2"/>
      <c r="AC5605" s="7"/>
      <c r="AD5605" s="7"/>
      <c r="AE5605" s="7"/>
      <c r="AF5605" s="7"/>
      <c r="AG5605" s="7"/>
      <c r="AH5605" s="7"/>
      <c r="AI5605" s="7"/>
      <c r="AJ5605" s="7"/>
      <c r="AK5605" s="7"/>
      <c r="AN5605" s="7"/>
    </row>
    <row r="5606" spans="1:40" x14ac:dyDescent="0.25">
      <c r="A5606" s="72" t="s">
        <v>18</v>
      </c>
      <c r="B5606" s="73"/>
      <c r="C5606" s="73"/>
      <c r="D5606" s="73"/>
      <c r="E5606" s="73"/>
      <c r="F5606" s="74">
        <f>PRODUCT(F5605/B5605)</f>
        <v>7</v>
      </c>
      <c r="G5606" s="75" t="s">
        <v>6</v>
      </c>
      <c r="H5606" s="74">
        <f>PRODUCT(H5605/B5605)</f>
        <v>7</v>
      </c>
      <c r="I5606" s="73"/>
      <c r="J5606" s="73"/>
      <c r="K5606" s="73"/>
      <c r="L5606" s="76"/>
      <c r="M5606" s="55"/>
      <c r="N5606" s="40"/>
      <c r="O5606" s="2"/>
      <c r="AC5606" s="7"/>
      <c r="AD5606" s="7"/>
      <c r="AE5606" s="7"/>
      <c r="AF5606" s="7"/>
      <c r="AG5606" s="7"/>
      <c r="AH5606" s="7"/>
      <c r="AI5606" s="7"/>
      <c r="AJ5606" s="7"/>
      <c r="AK5606" s="7"/>
      <c r="AN5606" s="7"/>
    </row>
    <row r="5607" spans="1:40" x14ac:dyDescent="0.25">
      <c r="B5607" s="10"/>
      <c r="C5607" s="10"/>
      <c r="D5607" s="10"/>
      <c r="E5607" s="10"/>
      <c r="F5607" s="55"/>
      <c r="G5607" s="11"/>
      <c r="H5607" s="55"/>
      <c r="I5607" s="10"/>
      <c r="J5607" s="10"/>
      <c r="K5607" s="10"/>
      <c r="L5607" s="8"/>
      <c r="M5607" s="55"/>
      <c r="N5607" s="40"/>
      <c r="O5607" s="2"/>
      <c r="AC5607" s="7"/>
      <c r="AD5607" s="7"/>
      <c r="AE5607" s="7"/>
      <c r="AF5607" s="7"/>
      <c r="AG5607" s="7"/>
      <c r="AH5607" s="7"/>
      <c r="AI5607" s="7"/>
      <c r="AJ5607" s="7"/>
      <c r="AK5607" s="7"/>
      <c r="AN5607" s="7"/>
    </row>
    <row r="5608" spans="1:40" x14ac:dyDescent="0.25">
      <c r="A5608" s="63" t="s">
        <v>670</v>
      </c>
      <c r="B5608" s="64"/>
      <c r="C5608" s="64"/>
      <c r="D5608" s="64"/>
      <c r="E5608" s="64"/>
      <c r="F5608" s="64"/>
      <c r="G5608" s="64"/>
      <c r="H5608" s="64"/>
      <c r="I5608" s="64"/>
      <c r="J5608" s="64"/>
      <c r="K5608" s="64"/>
      <c r="L5608" s="67"/>
      <c r="O5608" s="2"/>
      <c r="AC5608" s="7"/>
      <c r="AD5608" s="7"/>
      <c r="AE5608" s="7"/>
      <c r="AF5608" s="7"/>
      <c r="AG5608" s="7"/>
      <c r="AH5608" s="7"/>
      <c r="AI5608" s="7"/>
      <c r="AJ5608" s="7"/>
      <c r="AK5608" s="7"/>
      <c r="AN5608" s="7"/>
    </row>
    <row r="5609" spans="1:40" x14ac:dyDescent="0.25">
      <c r="A5609" s="68" t="s">
        <v>24</v>
      </c>
      <c r="B5609" s="69" t="s">
        <v>0</v>
      </c>
      <c r="C5609" s="69" t="s">
        <v>10</v>
      </c>
      <c r="D5609" s="69" t="s">
        <v>1</v>
      </c>
      <c r="E5609" s="69" t="s">
        <v>11</v>
      </c>
      <c r="F5609" s="78" t="s">
        <v>12</v>
      </c>
      <c r="G5609" s="70"/>
      <c r="H5609" s="69"/>
      <c r="I5609" s="78" t="s">
        <v>13</v>
      </c>
      <c r="J5609" s="70"/>
      <c r="K5609" s="69"/>
      <c r="L5609" s="71" t="s">
        <v>14</v>
      </c>
      <c r="O5609" s="2"/>
      <c r="AC5609" s="7"/>
      <c r="AD5609" s="7"/>
      <c r="AE5609" s="7"/>
      <c r="AF5609" s="7"/>
      <c r="AG5609" s="7"/>
      <c r="AH5609" s="7"/>
      <c r="AI5609" s="7"/>
      <c r="AJ5609" s="7"/>
      <c r="AK5609" s="7"/>
      <c r="AN5609" s="7"/>
    </row>
    <row r="5610" spans="1:40" x14ac:dyDescent="0.25">
      <c r="A5610" s="68" t="s">
        <v>16</v>
      </c>
      <c r="B5610" s="69">
        <f>PRODUCT(B5595+B5602)</f>
        <v>4</v>
      </c>
      <c r="C5610" s="69">
        <f>PRODUCT(C5595+E5602)</f>
        <v>2</v>
      </c>
      <c r="D5610" s="69">
        <f>PRODUCT(D5595+D5602)</f>
        <v>0</v>
      </c>
      <c r="E5610" s="69">
        <f>PRODUCT(E5595+C5602)</f>
        <v>2</v>
      </c>
      <c r="F5610" s="69">
        <f>PRODUCT(F5595+H5602)</f>
        <v>36</v>
      </c>
      <c r="G5610" s="70" t="s">
        <v>6</v>
      </c>
      <c r="H5610" s="69">
        <f>PRODUCT(H5595+F5602)</f>
        <v>34</v>
      </c>
      <c r="I5610" s="69">
        <f>PRODUCT(I5595+K5602)</f>
        <v>6</v>
      </c>
      <c r="J5610" s="70" t="s">
        <v>6</v>
      </c>
      <c r="K5610" s="69">
        <f>PRODUCT(K5595+I5602)</f>
        <v>5</v>
      </c>
      <c r="L5610" s="71">
        <f>PRODUCT(((B5595*L5595)+B5602*L5602))/B5610</f>
        <v>297.75</v>
      </c>
      <c r="M5610" s="8"/>
      <c r="N5610" s="38"/>
      <c r="O5610" s="2"/>
      <c r="AC5610" s="7"/>
      <c r="AD5610" s="7"/>
      <c r="AE5610" s="7"/>
      <c r="AF5610" s="7"/>
      <c r="AG5610" s="7"/>
      <c r="AH5610" s="7"/>
      <c r="AI5610" s="7"/>
      <c r="AJ5610" s="7"/>
      <c r="AK5610" s="7"/>
      <c r="AN5610" s="7"/>
    </row>
    <row r="5611" spans="1:40" x14ac:dyDescent="0.25">
      <c r="A5611" s="68" t="s">
        <v>439</v>
      </c>
      <c r="B5611" s="69">
        <f>PRODUCT(B5596+B5603)</f>
        <v>0</v>
      </c>
      <c r="C5611" s="69">
        <f>PRODUCT(C5596+E5603)</f>
        <v>0</v>
      </c>
      <c r="D5611" s="69">
        <f>PRODUCT(D5596+D5603)</f>
        <v>0</v>
      </c>
      <c r="E5611" s="69">
        <f>PRODUCT(E5596+C5603)</f>
        <v>0</v>
      </c>
      <c r="F5611" s="69">
        <f>PRODUCT(F5596+H5603)</f>
        <v>0</v>
      </c>
      <c r="G5611" s="70" t="s">
        <v>6</v>
      </c>
      <c r="H5611" s="69">
        <f>PRODUCT(H5596+F5603)</f>
        <v>0</v>
      </c>
      <c r="I5611" s="69">
        <f>PRODUCT(I5596+K5603)</f>
        <v>0</v>
      </c>
      <c r="J5611" s="70" t="s">
        <v>6</v>
      </c>
      <c r="K5611" s="69">
        <f>PRODUCT(K5596+I5603)</f>
        <v>0</v>
      </c>
      <c r="L5611" s="71">
        <v>0</v>
      </c>
      <c r="M5611" s="8"/>
      <c r="N5611" s="38"/>
      <c r="O5611" s="2"/>
      <c r="AC5611" s="7"/>
      <c r="AD5611" s="7"/>
      <c r="AE5611" s="7"/>
      <c r="AF5611" s="7"/>
      <c r="AG5611" s="7"/>
      <c r="AH5611" s="7"/>
      <c r="AI5611" s="7"/>
      <c r="AJ5611" s="7"/>
      <c r="AK5611" s="7"/>
      <c r="AN5611" s="7"/>
    </row>
    <row r="5612" spans="1:40" x14ac:dyDescent="0.25">
      <c r="A5612" s="68" t="s">
        <v>440</v>
      </c>
      <c r="B5612" s="69">
        <f>PRODUCT(B5597+B5604)</f>
        <v>0</v>
      </c>
      <c r="C5612" s="69">
        <f>PRODUCT(C5597+E5604)</f>
        <v>0</v>
      </c>
      <c r="D5612" s="69">
        <f>PRODUCT(D5597+D5604)</f>
        <v>0</v>
      </c>
      <c r="E5612" s="69">
        <f>PRODUCT(E5597+C5604)</f>
        <v>0</v>
      </c>
      <c r="F5612" s="69">
        <f>PRODUCT(F5597+H5604)</f>
        <v>0</v>
      </c>
      <c r="G5612" s="70" t="s">
        <v>6</v>
      </c>
      <c r="H5612" s="69">
        <f>PRODUCT(H5597+F5604)</f>
        <v>0</v>
      </c>
      <c r="I5612" s="69">
        <f>PRODUCT(I5597+K5604)</f>
        <v>0</v>
      </c>
      <c r="J5612" s="70" t="s">
        <v>6</v>
      </c>
      <c r="K5612" s="69">
        <f>PRODUCT(K5597+I5604)</f>
        <v>0</v>
      </c>
      <c r="L5612" s="71">
        <v>0</v>
      </c>
      <c r="M5612" s="8"/>
      <c r="N5612" s="38"/>
      <c r="O5612" s="2"/>
      <c r="AC5612" s="7"/>
      <c r="AD5612" s="7"/>
      <c r="AE5612" s="7"/>
      <c r="AF5612" s="7"/>
      <c r="AG5612" s="7"/>
      <c r="AH5612" s="7"/>
      <c r="AI5612" s="7"/>
      <c r="AJ5612" s="7"/>
      <c r="AK5612" s="7"/>
      <c r="AN5612" s="7"/>
    </row>
    <row r="5613" spans="1:40" x14ac:dyDescent="0.25">
      <c r="A5613" s="68" t="s">
        <v>17</v>
      </c>
      <c r="B5613" s="69">
        <f>PRODUCT(B5598+B5605)</f>
        <v>4</v>
      </c>
      <c r="C5613" s="69">
        <f>PRODUCT(C5598+E5605)</f>
        <v>2</v>
      </c>
      <c r="D5613" s="69">
        <f>PRODUCT(D5598+D5605)</f>
        <v>0</v>
      </c>
      <c r="E5613" s="69">
        <f>PRODUCT(E5598+C5605)</f>
        <v>2</v>
      </c>
      <c r="F5613" s="69">
        <f>PRODUCT(F5598+H5605)</f>
        <v>36</v>
      </c>
      <c r="G5613" s="70" t="s">
        <v>6</v>
      </c>
      <c r="H5613" s="69">
        <f>PRODUCT(H5598+F5605)</f>
        <v>34</v>
      </c>
      <c r="I5613" s="69">
        <f>PRODUCT(I5598+K5605)</f>
        <v>6</v>
      </c>
      <c r="J5613" s="70" t="s">
        <v>6</v>
      </c>
      <c r="K5613" s="69">
        <f>PRODUCT(K5598+I5605)</f>
        <v>5</v>
      </c>
      <c r="L5613" s="71">
        <f>PRODUCT(((B5598*L5598)+B5605*L5605))/B5613</f>
        <v>297.75</v>
      </c>
      <c r="M5613" s="8"/>
      <c r="N5613" s="38"/>
      <c r="O5613" s="2"/>
      <c r="AC5613" s="7"/>
      <c r="AD5613" s="7"/>
      <c r="AE5613" s="7"/>
      <c r="AF5613" s="7"/>
      <c r="AG5613" s="7"/>
      <c r="AH5613" s="7"/>
      <c r="AI5613" s="7"/>
      <c r="AJ5613" s="7"/>
      <c r="AK5613" s="7"/>
      <c r="AN5613" s="7"/>
    </row>
    <row r="5614" spans="1:40" x14ac:dyDescent="0.25">
      <c r="A5614" s="72" t="s">
        <v>18</v>
      </c>
      <c r="B5614" s="73"/>
      <c r="C5614" s="73"/>
      <c r="D5614" s="73"/>
      <c r="E5614" s="73"/>
      <c r="F5614" s="74">
        <f>PRODUCT(F5613/B5613)</f>
        <v>9</v>
      </c>
      <c r="G5614" s="75" t="s">
        <v>6</v>
      </c>
      <c r="H5614" s="74">
        <f>PRODUCT(H5613/B5613)</f>
        <v>8.5</v>
      </c>
      <c r="I5614" s="73"/>
      <c r="J5614" s="73"/>
      <c r="K5614" s="73"/>
      <c r="L5614" s="76"/>
      <c r="M5614" s="55"/>
      <c r="N5614" s="40"/>
      <c r="O5614" s="2"/>
      <c r="AC5614" s="7"/>
      <c r="AD5614" s="7"/>
      <c r="AE5614" s="7"/>
      <c r="AF5614" s="7"/>
      <c r="AG5614" s="7"/>
      <c r="AH5614" s="7"/>
      <c r="AI5614" s="7"/>
      <c r="AJ5614" s="7"/>
      <c r="AK5614" s="7"/>
      <c r="AN5614" s="7"/>
    </row>
    <row r="5615" spans="1:40" x14ac:dyDescent="0.25">
      <c r="A5615" s="7"/>
      <c r="B5615" s="10"/>
      <c r="C5615" s="10"/>
      <c r="D5615" s="10"/>
      <c r="E5615" s="10"/>
      <c r="F5615" s="10"/>
      <c r="G5615" s="10"/>
      <c r="H5615" s="10"/>
      <c r="I5615" s="10"/>
      <c r="J5615" s="10"/>
      <c r="K5615" s="10"/>
      <c r="L5615" s="54"/>
      <c r="O5615" s="2"/>
      <c r="AC5615" s="7"/>
      <c r="AD5615" s="7"/>
      <c r="AE5615" s="7"/>
      <c r="AF5615" s="7"/>
      <c r="AG5615" s="7"/>
      <c r="AH5615" s="7"/>
      <c r="AI5615" s="7"/>
      <c r="AJ5615" s="7"/>
      <c r="AK5615" s="7"/>
      <c r="AN5615" s="7"/>
    </row>
    <row r="5616" spans="1:40" x14ac:dyDescent="0.25">
      <c r="A5616" s="7"/>
      <c r="B5616" s="10"/>
      <c r="C5616" s="10"/>
      <c r="D5616" s="10"/>
      <c r="E5616" s="10"/>
      <c r="F5616" s="10" t="s">
        <v>1879</v>
      </c>
      <c r="G5616" s="10"/>
      <c r="H5616" s="10"/>
      <c r="I5616" s="10"/>
      <c r="J5616" s="10"/>
      <c r="K5616" s="10"/>
      <c r="L5616" s="10"/>
      <c r="R5616" s="10" t="s">
        <v>25</v>
      </c>
      <c r="AC5616" s="10" t="s">
        <v>3</v>
      </c>
      <c r="AD5616" s="3">
        <f>SUM(AD5617:AD5619)</f>
        <v>0</v>
      </c>
      <c r="AE5616" s="3">
        <f>SUM(AE5617:AE5619)</f>
        <v>0</v>
      </c>
      <c r="AF5616" s="3">
        <f>SUM(AF5617:AF5619)</f>
        <v>0</v>
      </c>
      <c r="AG5616" s="3">
        <f>SUM(AG5617:AG5619)</f>
        <v>0</v>
      </c>
      <c r="AH5616" s="3">
        <f>SUM(AH5617:AH5619)</f>
        <v>0</v>
      </c>
      <c r="AJ5616" s="3">
        <f>SUM(AJ5617:AJ5619)</f>
        <v>0</v>
      </c>
      <c r="AK5616" s="3">
        <f>SUM(AK5617:AK5619)</f>
        <v>0</v>
      </c>
      <c r="AL5616" s="3">
        <f>SUM(AL5617:AL5619)</f>
        <v>0</v>
      </c>
      <c r="AM5616" s="3"/>
      <c r="AN5616" s="3">
        <f>SUM(AN5617:AN5619)</f>
        <v>0</v>
      </c>
    </row>
    <row r="5617" spans="1:40" x14ac:dyDescent="0.25">
      <c r="A5617" s="7"/>
      <c r="B5617" s="10"/>
      <c r="C5617" s="10"/>
      <c r="D5617" s="10"/>
      <c r="E5617" s="10"/>
      <c r="F5617" s="10" t="s">
        <v>433</v>
      </c>
      <c r="G5617" s="10"/>
      <c r="H5617" s="10"/>
      <c r="I5617" s="10"/>
      <c r="J5617" s="10"/>
      <c r="K5617" s="10"/>
      <c r="L5617" s="57">
        <f>PRODUCT(C5598/B5598)</f>
        <v>0.5</v>
      </c>
      <c r="O5617" s="2"/>
      <c r="R5617" s="7"/>
      <c r="T5617" s="7"/>
      <c r="AC5617" s="7"/>
      <c r="AD5617" s="7"/>
      <c r="AE5617" s="7"/>
      <c r="AF5617" s="7"/>
      <c r="AG5617" s="7"/>
      <c r="AH5617" s="7"/>
      <c r="AI5617" s="7"/>
      <c r="AJ5617" s="7"/>
      <c r="AK5617" s="7"/>
      <c r="AN5617" s="7"/>
    </row>
    <row r="5618" spans="1:40" x14ac:dyDescent="0.25">
      <c r="A5618" s="7"/>
      <c r="B5618" s="10"/>
      <c r="C5618" s="10"/>
      <c r="D5618" s="10"/>
      <c r="E5618" s="10"/>
      <c r="F5618" s="10" t="s">
        <v>434</v>
      </c>
      <c r="G5618" s="10"/>
      <c r="H5618" s="10"/>
      <c r="I5618" s="10"/>
      <c r="J5618" s="10"/>
      <c r="K5618" s="10"/>
      <c r="L5618" s="57">
        <f>PRODUCT(E5605/B5605)</f>
        <v>0.5</v>
      </c>
      <c r="O5618" s="2"/>
      <c r="R5618" s="7"/>
      <c r="T5618" s="7"/>
      <c r="AC5618" s="7"/>
      <c r="AD5618" s="7"/>
      <c r="AE5618" s="7"/>
      <c r="AF5618" s="7"/>
      <c r="AG5618" s="7"/>
      <c r="AH5618" s="7"/>
      <c r="AI5618" s="7"/>
      <c r="AJ5618" s="7"/>
      <c r="AK5618" s="7"/>
      <c r="AN5618" s="7"/>
    </row>
    <row r="5619" spans="1:40" x14ac:dyDescent="0.25">
      <c r="A5619" s="7"/>
      <c r="B5619" s="10"/>
      <c r="C5619" s="10"/>
      <c r="D5619" s="10"/>
      <c r="E5619" s="10"/>
      <c r="F5619" s="10" t="s">
        <v>435</v>
      </c>
      <c r="G5619" s="10"/>
      <c r="H5619" s="10"/>
      <c r="I5619" s="10"/>
      <c r="J5619" s="10"/>
      <c r="K5619" s="10"/>
      <c r="L5619" s="57">
        <f>PRODUCT(C5613/B5613)</f>
        <v>0.5</v>
      </c>
      <c r="O5619" s="2"/>
      <c r="R5619" s="7"/>
      <c r="T5619" s="7"/>
      <c r="AC5619" s="7"/>
      <c r="AD5619" s="7"/>
      <c r="AE5619" s="7"/>
      <c r="AF5619" s="7"/>
      <c r="AG5619" s="7"/>
      <c r="AH5619" s="7"/>
      <c r="AI5619" s="7"/>
      <c r="AJ5619" s="7"/>
      <c r="AK5619" s="7"/>
      <c r="AN5619" s="7"/>
    </row>
    <row r="5620" spans="1:40" x14ac:dyDescent="0.25">
      <c r="A5620" s="7"/>
      <c r="B5620" s="10"/>
      <c r="C5620" s="10"/>
      <c r="D5620" s="10"/>
      <c r="E5620" s="10"/>
      <c r="F5620" s="10"/>
      <c r="G5620" s="10"/>
      <c r="H5620" s="10"/>
      <c r="I5620" s="10"/>
      <c r="J5620" s="10"/>
      <c r="K5620" s="10"/>
      <c r="L5620" s="54"/>
      <c r="O5620" s="2"/>
      <c r="R5620" s="10" t="s">
        <v>32</v>
      </c>
      <c r="T5620" s="7"/>
      <c r="AC5620" s="10" t="s">
        <v>4</v>
      </c>
      <c r="AD5620" s="3">
        <f>SUM(AD5622:AD5624)</f>
        <v>0</v>
      </c>
      <c r="AE5620" s="3">
        <f>SUM(AE5622:AE5624)</f>
        <v>0</v>
      </c>
      <c r="AF5620" s="3">
        <f>SUM(AF5622:AF5624)</f>
        <v>0</v>
      </c>
      <c r="AG5620" s="3">
        <f>SUM(AG5622:AG5624)</f>
        <v>0</v>
      </c>
      <c r="AH5620" s="3">
        <f>SUM(AH5622:AH5624)</f>
        <v>0</v>
      </c>
      <c r="AI5620" s="7"/>
      <c r="AJ5620" s="3">
        <f>SUM(AJ5622:AJ5624)</f>
        <v>0</v>
      </c>
      <c r="AK5620" s="3">
        <v>0</v>
      </c>
      <c r="AL5620" s="3">
        <f>SUM(AL5622:AL5624)</f>
        <v>0</v>
      </c>
      <c r="AN5620" s="3">
        <v>0</v>
      </c>
    </row>
    <row r="5621" spans="1:40" x14ac:dyDescent="0.25">
      <c r="A5621" s="7"/>
      <c r="B5621" s="10"/>
      <c r="C5621" s="10"/>
      <c r="D5621" s="10"/>
      <c r="E5621" s="10"/>
      <c r="F5621" s="10"/>
      <c r="G5621" s="10"/>
      <c r="H5621" s="10"/>
      <c r="I5621" s="10"/>
      <c r="J5621" s="10"/>
      <c r="K5621" s="10"/>
      <c r="L5621" s="54"/>
      <c r="O5621" s="2"/>
      <c r="R5621" s="7"/>
      <c r="T5621" s="7"/>
      <c r="AC5621" s="10"/>
      <c r="AD5621" s="3"/>
      <c r="AE5621" s="3"/>
      <c r="AF5621" s="3"/>
      <c r="AG5621" s="3"/>
      <c r="AH5621" s="3"/>
      <c r="AI5621" s="7"/>
      <c r="AJ5621" s="3"/>
      <c r="AK5621" s="3"/>
      <c r="AL5621" s="3"/>
      <c r="AN5621" s="3"/>
    </row>
    <row r="5622" spans="1:40" x14ac:dyDescent="0.25">
      <c r="A5622" s="7"/>
      <c r="B5622" s="10"/>
      <c r="C5622" s="10"/>
      <c r="D5622" s="10"/>
      <c r="E5622" s="10"/>
      <c r="F5622" s="10"/>
      <c r="G5622" s="10"/>
      <c r="H5622" s="10"/>
      <c r="I5622" s="10"/>
      <c r="J5622" s="10"/>
      <c r="K5622" s="10"/>
      <c r="L5622" s="54"/>
      <c r="O5622" s="2"/>
      <c r="R5622" s="7"/>
      <c r="T5622" s="7"/>
      <c r="AC5622" s="7"/>
      <c r="AI5622" s="30"/>
      <c r="AL5622" s="2"/>
    </row>
    <row r="5623" spans="1:40" x14ac:dyDescent="0.25">
      <c r="A5623" s="7"/>
      <c r="B5623" s="10"/>
      <c r="C5623" s="10"/>
      <c r="D5623" s="10"/>
      <c r="E5623" s="10"/>
      <c r="F5623" s="10"/>
      <c r="G5623" s="10"/>
      <c r="H5623" s="10"/>
      <c r="I5623" s="10"/>
      <c r="J5623" s="10"/>
      <c r="K5623" s="10"/>
      <c r="L5623" s="54"/>
      <c r="O5623" s="2"/>
      <c r="R5623" s="7"/>
      <c r="T5623" s="7"/>
      <c r="AC5623" s="7"/>
      <c r="AD5623" s="7"/>
      <c r="AE5623" s="7"/>
      <c r="AF5623" s="7"/>
      <c r="AG5623" s="7"/>
      <c r="AH5623" s="7"/>
      <c r="AI5623" s="7"/>
      <c r="AJ5623" s="7"/>
      <c r="AK5623" s="7"/>
      <c r="AN5623" s="7"/>
    </row>
    <row r="5624" spans="1:40" x14ac:dyDescent="0.25">
      <c r="A5624" s="7"/>
      <c r="B5624" s="10"/>
      <c r="C5624" s="10"/>
      <c r="D5624" s="10"/>
      <c r="E5624" s="10"/>
      <c r="F5624" s="10"/>
      <c r="G5624" s="10"/>
      <c r="H5624" s="10"/>
      <c r="I5624" s="10"/>
      <c r="J5624" s="10"/>
      <c r="K5624" s="10"/>
      <c r="L5624" s="54"/>
      <c r="O5624" s="2"/>
      <c r="R5624" s="7"/>
      <c r="T5624" s="7"/>
      <c r="AC5624" s="7"/>
      <c r="AD5624" s="7"/>
      <c r="AE5624" s="7"/>
      <c r="AF5624" s="7"/>
      <c r="AG5624" s="7"/>
      <c r="AH5624" s="7"/>
      <c r="AI5624" s="7"/>
      <c r="AJ5624" s="7"/>
      <c r="AK5624" s="7"/>
      <c r="AN5624" s="7"/>
    </row>
    <row r="5625" spans="1:40" x14ac:dyDescent="0.25">
      <c r="L5625" s="8"/>
      <c r="M5625" s="3" t="s">
        <v>7</v>
      </c>
      <c r="N5625" s="6"/>
      <c r="O5625" s="11"/>
      <c r="P5625" s="3"/>
      <c r="Q5625" s="3"/>
      <c r="R5625" s="6" t="s">
        <v>8</v>
      </c>
      <c r="T5625" s="6"/>
      <c r="U5625" s="3"/>
      <c r="V5625" s="3"/>
      <c r="W5625" s="3"/>
      <c r="X5625" s="6"/>
      <c r="Y5625" s="3"/>
      <c r="Z5625" s="3"/>
      <c r="AA5625" s="3"/>
      <c r="AB5625" s="3"/>
      <c r="AC5625" s="10" t="s">
        <v>2</v>
      </c>
      <c r="AD5625" s="3">
        <f>SUM(AD5626:AD5647)</f>
        <v>2</v>
      </c>
      <c r="AE5625" s="3">
        <f>SUM(AE5626:AE5647)</f>
        <v>0</v>
      </c>
      <c r="AF5625" s="3">
        <f>SUM(AF5626:AF5647)</f>
        <v>0</v>
      </c>
      <c r="AG5625" s="3">
        <f>SUM(AG5626:AG5647)</f>
        <v>2</v>
      </c>
      <c r="AH5625" s="3">
        <f>SUM(AH5626:AH5647)</f>
        <v>5</v>
      </c>
      <c r="AI5625" s="3"/>
      <c r="AJ5625" s="3">
        <f>SUM(AJ5626:AJ5647)</f>
        <v>33</v>
      </c>
      <c r="AK5625" s="3">
        <f>SUM(AK5626:AK5647)</f>
        <v>0</v>
      </c>
      <c r="AL5625" s="3">
        <f>SUM(AL5626:AL5647)</f>
        <v>673</v>
      </c>
      <c r="AM5625" s="3">
        <f>PRODUCT(AL5625+AL5648+AL5652)</f>
        <v>673</v>
      </c>
      <c r="AN5625" s="3">
        <f>SUM(AN5626:AN5647)</f>
        <v>6</v>
      </c>
    </row>
    <row r="5626" spans="1:40" x14ac:dyDescent="0.25">
      <c r="A5626" s="63" t="s">
        <v>672</v>
      </c>
      <c r="B5626" s="64" t="s">
        <v>0</v>
      </c>
      <c r="C5626" s="64" t="s">
        <v>10</v>
      </c>
      <c r="D5626" s="64" t="s">
        <v>1</v>
      </c>
      <c r="E5626" s="64" t="s">
        <v>11</v>
      </c>
      <c r="F5626" s="65" t="s">
        <v>12</v>
      </c>
      <c r="G5626" s="66"/>
      <c r="H5626" s="64"/>
      <c r="I5626" s="65" t="s">
        <v>13</v>
      </c>
      <c r="J5626" s="66"/>
      <c r="K5626" s="64"/>
      <c r="L5626" s="67" t="s">
        <v>14</v>
      </c>
      <c r="M5626" s="3">
        <f>MAX(Y5626:Y5656)</f>
        <v>394</v>
      </c>
      <c r="N5626" s="1"/>
      <c r="O5626" s="2">
        <v>14</v>
      </c>
      <c r="P5626" s="2">
        <v>6</v>
      </c>
      <c r="Q5626" s="2">
        <v>2019</v>
      </c>
      <c r="R5626" s="5" t="s">
        <v>1691</v>
      </c>
      <c r="S5626" s="2" t="s">
        <v>6</v>
      </c>
      <c r="T5626" s="5" t="s">
        <v>778</v>
      </c>
      <c r="U5626" s="2">
        <v>0</v>
      </c>
      <c r="V5626" s="30" t="s">
        <v>6</v>
      </c>
      <c r="W5626" s="2">
        <v>2</v>
      </c>
      <c r="X5626" s="44" t="s">
        <v>1636</v>
      </c>
      <c r="Y5626" s="2">
        <v>279</v>
      </c>
      <c r="Z5626" s="2">
        <v>1</v>
      </c>
      <c r="AA5626" s="30" t="s">
        <v>6</v>
      </c>
      <c r="AB5626" s="2">
        <v>13</v>
      </c>
      <c r="AC5626" s="7"/>
      <c r="AD5626" s="2">
        <f>IF(Q5626&gt;100,1,0)</f>
        <v>1</v>
      </c>
      <c r="AE5626" s="2">
        <f t="shared" ref="AE5626" si="2398">IF(U5626&gt;W5626,1,0)</f>
        <v>0</v>
      </c>
      <c r="AF5626" s="2">
        <f>IF(U5626=W5626,1,0)*IF(Q5626=0,0,1)</f>
        <v>0</v>
      </c>
      <c r="AG5626" s="2">
        <f t="shared" ref="AG5626" si="2399">IF(W5626&gt;U5626,1,0)</f>
        <v>1</v>
      </c>
      <c r="AH5626" s="2">
        <f t="shared" ref="AH5626" si="2400">PRODUCT(Z5626)</f>
        <v>1</v>
      </c>
      <c r="AI5626" s="30" t="s">
        <v>6</v>
      </c>
      <c r="AJ5626" s="2">
        <f t="shared" ref="AJ5626" si="2401">PRODUCT(AB5626)</f>
        <v>13</v>
      </c>
      <c r="AK5626" s="2">
        <v>0</v>
      </c>
      <c r="AL5626" s="2">
        <f t="shared" ref="AL5626" si="2402">PRODUCT(Y5626)</f>
        <v>279</v>
      </c>
      <c r="AN5626" s="2">
        <v>3</v>
      </c>
    </row>
    <row r="5627" spans="1:40" x14ac:dyDescent="0.25">
      <c r="A5627" s="68" t="s">
        <v>16</v>
      </c>
      <c r="B5627" s="69">
        <f>PRODUCT(AD5625)</f>
        <v>2</v>
      </c>
      <c r="C5627" s="69">
        <f>PRODUCT(AE5625)</f>
        <v>0</v>
      </c>
      <c r="D5627" s="69">
        <f>PRODUCT(AF5625)</f>
        <v>0</v>
      </c>
      <c r="E5627" s="69">
        <f>PRODUCT(AG5625)</f>
        <v>2</v>
      </c>
      <c r="F5627" s="69">
        <f>PRODUCT(AH5625)</f>
        <v>5</v>
      </c>
      <c r="G5627" s="70" t="s">
        <v>6</v>
      </c>
      <c r="H5627" s="69">
        <f>PRODUCT(AJ5625)</f>
        <v>33</v>
      </c>
      <c r="I5627" s="69">
        <f>PRODUCT(AK5625)</f>
        <v>0</v>
      </c>
      <c r="J5627" s="70" t="s">
        <v>6</v>
      </c>
      <c r="K5627" s="69">
        <f>PRODUCT(AN5625)</f>
        <v>6</v>
      </c>
      <c r="L5627" s="71">
        <f>PRODUCT(AL5625/B5627)</f>
        <v>336.5</v>
      </c>
      <c r="M5627" s="8"/>
      <c r="N5627" s="1"/>
      <c r="O5627" s="2">
        <v>12</v>
      </c>
      <c r="P5627" s="2">
        <v>8</v>
      </c>
      <c r="Q5627" s="2">
        <v>2020</v>
      </c>
      <c r="R5627" s="105" t="s">
        <v>1691</v>
      </c>
      <c r="S5627" s="106" t="s">
        <v>6</v>
      </c>
      <c r="T5627" s="105" t="s">
        <v>778</v>
      </c>
      <c r="U5627" s="2">
        <v>0</v>
      </c>
      <c r="V5627" s="30" t="s">
        <v>6</v>
      </c>
      <c r="W5627" s="2">
        <v>2</v>
      </c>
      <c r="X5627" s="44" t="s">
        <v>1833</v>
      </c>
      <c r="Y5627" s="2">
        <v>394</v>
      </c>
      <c r="Z5627" s="2">
        <v>4</v>
      </c>
      <c r="AA5627" s="30" t="s">
        <v>6</v>
      </c>
      <c r="AB5627" s="2">
        <v>20</v>
      </c>
      <c r="AC5627" s="7"/>
      <c r="AD5627" s="2">
        <f>IF(Q5627&gt;100,1,0)</f>
        <v>1</v>
      </c>
      <c r="AE5627" s="2">
        <f t="shared" ref="AE5627" si="2403">IF(U5627&gt;W5627,1,0)</f>
        <v>0</v>
      </c>
      <c r="AF5627" s="2">
        <f>IF(U5627=W5627,1,0)*IF(Q5627=0,0,1)</f>
        <v>0</v>
      </c>
      <c r="AG5627" s="2">
        <f t="shared" ref="AG5627" si="2404">IF(W5627&gt;U5627,1,0)</f>
        <v>1</v>
      </c>
      <c r="AH5627" s="2">
        <f t="shared" ref="AH5627" si="2405">PRODUCT(Z5627)</f>
        <v>4</v>
      </c>
      <c r="AI5627" s="30" t="s">
        <v>6</v>
      </c>
      <c r="AJ5627" s="2">
        <f t="shared" ref="AJ5627" si="2406">PRODUCT(AB5627)</f>
        <v>20</v>
      </c>
      <c r="AK5627" s="2">
        <v>0</v>
      </c>
      <c r="AL5627" s="2">
        <f t="shared" ref="AL5627" si="2407">PRODUCT(Y5627)</f>
        <v>394</v>
      </c>
      <c r="AN5627" s="2">
        <v>3</v>
      </c>
    </row>
    <row r="5628" spans="1:40" x14ac:dyDescent="0.25">
      <c r="A5628" s="68" t="s">
        <v>439</v>
      </c>
      <c r="B5628" s="69">
        <f>PRODUCT(AD5648)</f>
        <v>0</v>
      </c>
      <c r="C5628" s="69">
        <f>PRODUCT(AE5648)</f>
        <v>0</v>
      </c>
      <c r="D5628" s="69">
        <f>PRODUCT(AF5648)</f>
        <v>0</v>
      </c>
      <c r="E5628" s="69">
        <f>PRODUCT(AG5648)</f>
        <v>0</v>
      </c>
      <c r="F5628" s="69">
        <f>PRODUCT(AH5648)</f>
        <v>0</v>
      </c>
      <c r="G5628" s="70" t="s">
        <v>6</v>
      </c>
      <c r="H5628" s="69">
        <f>PRODUCT(AJ5648)</f>
        <v>0</v>
      </c>
      <c r="I5628" s="69">
        <f>PRODUCT(AK5648)</f>
        <v>0</v>
      </c>
      <c r="J5628" s="70" t="s">
        <v>6</v>
      </c>
      <c r="K5628" s="69">
        <f>PRODUCT(AN5648)</f>
        <v>0</v>
      </c>
      <c r="L5628" s="71">
        <v>0</v>
      </c>
      <c r="M5628" s="8"/>
      <c r="N5628" s="38"/>
      <c r="O5628" s="2"/>
      <c r="AC5628" s="7"/>
      <c r="AD5628" s="7"/>
      <c r="AE5628" s="7"/>
      <c r="AF5628" s="7"/>
      <c r="AG5628" s="7"/>
      <c r="AH5628" s="7"/>
      <c r="AI5628" s="7"/>
      <c r="AJ5628" s="7"/>
      <c r="AK5628" s="7"/>
      <c r="AN5628" s="7"/>
    </row>
    <row r="5629" spans="1:40" x14ac:dyDescent="0.25">
      <c r="A5629" s="68" t="s">
        <v>440</v>
      </c>
      <c r="B5629" s="69">
        <f>PRODUCT(AD5652)</f>
        <v>0</v>
      </c>
      <c r="C5629" s="69">
        <f t="shared" ref="C5629" si="2408">PRODUCT(AE5652)</f>
        <v>0</v>
      </c>
      <c r="D5629" s="69">
        <f t="shared" ref="D5629" si="2409">PRODUCT(AF5652)</f>
        <v>0</v>
      </c>
      <c r="E5629" s="69">
        <f t="shared" ref="E5629" si="2410">PRODUCT(AG5652)</f>
        <v>0</v>
      </c>
      <c r="F5629" s="69">
        <f t="shared" ref="F5629" si="2411">PRODUCT(AH5652)</f>
        <v>0</v>
      </c>
      <c r="G5629" s="70" t="s">
        <v>6</v>
      </c>
      <c r="H5629" s="69">
        <f t="shared" ref="H5629" si="2412">PRODUCT(AJ5652)</f>
        <v>0</v>
      </c>
      <c r="I5629" s="69">
        <f>PRODUCT(AK5652)</f>
        <v>0</v>
      </c>
      <c r="J5629" s="70" t="s">
        <v>6</v>
      </c>
      <c r="K5629" s="69">
        <f>PRODUCT(AM5652)</f>
        <v>0</v>
      </c>
      <c r="L5629" s="71">
        <v>0</v>
      </c>
      <c r="M5629" s="8"/>
      <c r="N5629" s="38"/>
      <c r="O5629" s="2"/>
      <c r="AC5629" s="7"/>
      <c r="AD5629" s="7"/>
      <c r="AE5629" s="7"/>
      <c r="AF5629" s="7"/>
      <c r="AG5629" s="7"/>
      <c r="AH5629" s="7"/>
      <c r="AI5629" s="7"/>
      <c r="AJ5629" s="7"/>
      <c r="AK5629" s="7"/>
      <c r="AN5629" s="7"/>
    </row>
    <row r="5630" spans="1:40" x14ac:dyDescent="0.25">
      <c r="A5630" s="68" t="s">
        <v>17</v>
      </c>
      <c r="B5630" s="69">
        <f>SUM(B5627:B5629)</f>
        <v>2</v>
      </c>
      <c r="C5630" s="69">
        <f>SUM(C5627:C5629)</f>
        <v>0</v>
      </c>
      <c r="D5630" s="69">
        <f>SUM(D5627:D5629)</f>
        <v>0</v>
      </c>
      <c r="E5630" s="69">
        <f>SUM(E5627:E5629)</f>
        <v>2</v>
      </c>
      <c r="F5630" s="69">
        <f>SUM(F5627:F5629)</f>
        <v>5</v>
      </c>
      <c r="G5630" s="70" t="s">
        <v>6</v>
      </c>
      <c r="H5630" s="69">
        <f>SUM(H5627:H5629)</f>
        <v>33</v>
      </c>
      <c r="I5630" s="69">
        <f>SUM(I5627:I5629)</f>
        <v>0</v>
      </c>
      <c r="J5630" s="70" t="s">
        <v>6</v>
      </c>
      <c r="K5630" s="69">
        <f>SUM(K5627:K5629)</f>
        <v>6</v>
      </c>
      <c r="L5630" s="71">
        <f>PRODUCT(AM5625/B5630)</f>
        <v>336.5</v>
      </c>
      <c r="M5630" s="8"/>
      <c r="N5630" s="38"/>
      <c r="O5630" s="2"/>
      <c r="AC5630" s="7"/>
      <c r="AD5630" s="7"/>
      <c r="AE5630" s="7"/>
      <c r="AF5630" s="7"/>
      <c r="AG5630" s="7"/>
      <c r="AH5630" s="7"/>
      <c r="AI5630" s="7"/>
      <c r="AJ5630" s="7"/>
      <c r="AK5630" s="7"/>
      <c r="AN5630" s="7"/>
    </row>
    <row r="5631" spans="1:40" x14ac:dyDescent="0.25">
      <c r="A5631" s="72" t="s">
        <v>18</v>
      </c>
      <c r="B5631" s="73"/>
      <c r="C5631" s="73"/>
      <c r="D5631" s="73"/>
      <c r="E5631" s="73"/>
      <c r="F5631" s="74">
        <f>PRODUCT(F5630/B5630)</f>
        <v>2.5</v>
      </c>
      <c r="G5631" s="75" t="s">
        <v>6</v>
      </c>
      <c r="H5631" s="74">
        <f>PRODUCT(H5630/B5630)</f>
        <v>16.5</v>
      </c>
      <c r="I5631" s="73"/>
      <c r="J5631" s="73"/>
      <c r="K5631" s="73"/>
      <c r="L5631" s="76"/>
      <c r="M5631" s="55"/>
      <c r="N5631" s="40"/>
      <c r="O5631" s="2"/>
      <c r="AC5631" s="7"/>
      <c r="AD5631" s="7"/>
      <c r="AE5631" s="7"/>
      <c r="AF5631" s="7"/>
      <c r="AG5631" s="7"/>
      <c r="AH5631" s="7"/>
      <c r="AI5631" s="7"/>
      <c r="AJ5631" s="7"/>
      <c r="AK5631" s="7"/>
      <c r="AN5631" s="7"/>
    </row>
    <row r="5632" spans="1:40" x14ac:dyDescent="0.25">
      <c r="B5632" s="10"/>
      <c r="C5632" s="10"/>
      <c r="D5632" s="10"/>
      <c r="E5632" s="10"/>
      <c r="F5632" s="10"/>
      <c r="G5632" s="10"/>
      <c r="H5632" s="10"/>
      <c r="I5632" s="10"/>
      <c r="J5632" s="10"/>
      <c r="K5632" s="10"/>
      <c r="L5632" s="8"/>
      <c r="O5632" s="2"/>
      <c r="AC5632" s="7"/>
      <c r="AD5632" s="7"/>
      <c r="AE5632" s="7"/>
      <c r="AF5632" s="7"/>
      <c r="AG5632" s="7"/>
      <c r="AH5632" s="7"/>
      <c r="AI5632" s="7"/>
      <c r="AJ5632" s="7"/>
      <c r="AK5632" s="7"/>
      <c r="AN5632" s="7"/>
    </row>
    <row r="5633" spans="1:40" x14ac:dyDescent="0.25">
      <c r="A5633" s="63" t="s">
        <v>671</v>
      </c>
      <c r="B5633" s="64" t="s">
        <v>0</v>
      </c>
      <c r="C5633" s="64" t="s">
        <v>10</v>
      </c>
      <c r="D5633" s="64" t="s">
        <v>1</v>
      </c>
      <c r="E5633" s="64" t="s">
        <v>11</v>
      </c>
      <c r="F5633" s="65" t="s">
        <v>12</v>
      </c>
      <c r="G5633" s="66"/>
      <c r="H5633" s="64"/>
      <c r="I5633" s="65" t="s">
        <v>13</v>
      </c>
      <c r="J5633" s="66"/>
      <c r="K5633" s="64"/>
      <c r="L5633" s="67" t="s">
        <v>14</v>
      </c>
      <c r="O5633" s="2"/>
      <c r="AC5633" s="7"/>
      <c r="AD5633" s="7"/>
      <c r="AE5633" s="7"/>
      <c r="AF5633" s="7"/>
      <c r="AG5633" s="7"/>
      <c r="AH5633" s="7"/>
      <c r="AI5633" s="7"/>
      <c r="AJ5633" s="7"/>
      <c r="AK5633" s="7"/>
      <c r="AN5633" s="7"/>
    </row>
    <row r="5634" spans="1:40" x14ac:dyDescent="0.25">
      <c r="A5634" s="68" t="s">
        <v>16</v>
      </c>
      <c r="B5634" s="69">
        <f t="shared" ref="B5634:F5637" si="2413">PRODUCT(B4584)</f>
        <v>2</v>
      </c>
      <c r="C5634" s="69">
        <f t="shared" si="2413"/>
        <v>2</v>
      </c>
      <c r="D5634" s="69">
        <f t="shared" si="2413"/>
        <v>0</v>
      </c>
      <c r="E5634" s="69">
        <f t="shared" si="2413"/>
        <v>0</v>
      </c>
      <c r="F5634" s="69">
        <f t="shared" si="2413"/>
        <v>31</v>
      </c>
      <c r="G5634" s="69" t="s">
        <v>6</v>
      </c>
      <c r="H5634" s="69">
        <f t="shared" ref="H5634:I5637" si="2414">PRODUCT(H4584)</f>
        <v>16</v>
      </c>
      <c r="I5634" s="69">
        <f t="shared" si="2414"/>
        <v>5</v>
      </c>
      <c r="J5634" s="70" t="s">
        <v>6</v>
      </c>
      <c r="K5634" s="69">
        <f t="shared" ref="K5634:L5637" si="2415">PRODUCT(K4584)</f>
        <v>1</v>
      </c>
      <c r="L5634" s="79">
        <f t="shared" si="2415"/>
        <v>386</v>
      </c>
      <c r="M5634" s="8"/>
      <c r="N5634" s="38"/>
      <c r="O5634" s="2"/>
      <c r="AC5634" s="7"/>
      <c r="AD5634" s="7"/>
      <c r="AE5634" s="7"/>
      <c r="AF5634" s="7"/>
      <c r="AG5634" s="7"/>
      <c r="AH5634" s="7"/>
      <c r="AI5634" s="7"/>
      <c r="AJ5634" s="7"/>
      <c r="AK5634" s="7"/>
      <c r="AN5634" s="7"/>
    </row>
    <row r="5635" spans="1:40" x14ac:dyDescent="0.25">
      <c r="A5635" s="68" t="s">
        <v>439</v>
      </c>
      <c r="B5635" s="69">
        <f t="shared" si="2413"/>
        <v>0</v>
      </c>
      <c r="C5635" s="69">
        <f t="shared" si="2413"/>
        <v>0</v>
      </c>
      <c r="D5635" s="69">
        <f t="shared" si="2413"/>
        <v>0</v>
      </c>
      <c r="E5635" s="69">
        <f t="shared" si="2413"/>
        <v>0</v>
      </c>
      <c r="F5635" s="69">
        <f t="shared" si="2413"/>
        <v>0</v>
      </c>
      <c r="G5635" s="69" t="s">
        <v>6</v>
      </c>
      <c r="H5635" s="69">
        <f t="shared" si="2414"/>
        <v>0</v>
      </c>
      <c r="I5635" s="69">
        <f t="shared" si="2414"/>
        <v>0</v>
      </c>
      <c r="J5635" s="70" t="s">
        <v>6</v>
      </c>
      <c r="K5635" s="69">
        <f t="shared" si="2415"/>
        <v>0</v>
      </c>
      <c r="L5635" s="79">
        <f t="shared" si="2415"/>
        <v>0</v>
      </c>
      <c r="M5635" s="8"/>
      <c r="N5635" s="38"/>
      <c r="O5635" s="2"/>
      <c r="AC5635" s="7"/>
      <c r="AD5635" s="7"/>
      <c r="AE5635" s="7"/>
      <c r="AF5635" s="7"/>
      <c r="AG5635" s="7"/>
      <c r="AH5635" s="7"/>
      <c r="AI5635" s="7"/>
      <c r="AJ5635" s="7"/>
      <c r="AK5635" s="7"/>
      <c r="AN5635" s="7"/>
    </row>
    <row r="5636" spans="1:40" x14ac:dyDescent="0.25">
      <c r="A5636" s="68" t="s">
        <v>440</v>
      </c>
      <c r="B5636" s="69">
        <f t="shared" si="2413"/>
        <v>0</v>
      </c>
      <c r="C5636" s="69">
        <f t="shared" si="2413"/>
        <v>0</v>
      </c>
      <c r="D5636" s="69">
        <f t="shared" si="2413"/>
        <v>0</v>
      </c>
      <c r="E5636" s="69">
        <f t="shared" si="2413"/>
        <v>0</v>
      </c>
      <c r="F5636" s="69">
        <f t="shared" si="2413"/>
        <v>0</v>
      </c>
      <c r="G5636" s="69" t="s">
        <v>6</v>
      </c>
      <c r="H5636" s="69">
        <f t="shared" si="2414"/>
        <v>0</v>
      </c>
      <c r="I5636" s="69">
        <f t="shared" si="2414"/>
        <v>0</v>
      </c>
      <c r="J5636" s="70" t="s">
        <v>6</v>
      </c>
      <c r="K5636" s="69">
        <f t="shared" si="2415"/>
        <v>0</v>
      </c>
      <c r="L5636" s="79">
        <f t="shared" si="2415"/>
        <v>0</v>
      </c>
      <c r="M5636" s="8"/>
      <c r="N5636" s="38"/>
      <c r="O5636" s="2"/>
      <c r="AC5636" s="7"/>
      <c r="AD5636" s="7"/>
      <c r="AE5636" s="7"/>
      <c r="AF5636" s="7"/>
      <c r="AG5636" s="7"/>
      <c r="AH5636" s="7"/>
      <c r="AI5636" s="7"/>
      <c r="AJ5636" s="7"/>
      <c r="AK5636" s="7"/>
      <c r="AN5636" s="7"/>
    </row>
    <row r="5637" spans="1:40" x14ac:dyDescent="0.25">
      <c r="A5637" s="68" t="s">
        <v>17</v>
      </c>
      <c r="B5637" s="69">
        <f t="shared" si="2413"/>
        <v>2</v>
      </c>
      <c r="C5637" s="69">
        <f t="shared" si="2413"/>
        <v>2</v>
      </c>
      <c r="D5637" s="69">
        <f t="shared" si="2413"/>
        <v>0</v>
      </c>
      <c r="E5637" s="69">
        <f t="shared" si="2413"/>
        <v>0</v>
      </c>
      <c r="F5637" s="69">
        <f t="shared" si="2413"/>
        <v>31</v>
      </c>
      <c r="G5637" s="69" t="s">
        <v>6</v>
      </c>
      <c r="H5637" s="69">
        <f t="shared" si="2414"/>
        <v>16</v>
      </c>
      <c r="I5637" s="69">
        <f t="shared" si="2414"/>
        <v>5</v>
      </c>
      <c r="J5637" s="70" t="s">
        <v>6</v>
      </c>
      <c r="K5637" s="69">
        <f t="shared" si="2415"/>
        <v>1</v>
      </c>
      <c r="L5637" s="79">
        <f t="shared" si="2415"/>
        <v>386</v>
      </c>
      <c r="M5637" s="8"/>
      <c r="N5637" s="38"/>
      <c r="O5637" s="2"/>
      <c r="AC5637" s="7"/>
      <c r="AD5637" s="7"/>
      <c r="AE5637" s="7"/>
      <c r="AF5637" s="7"/>
      <c r="AG5637" s="7"/>
      <c r="AH5637" s="7"/>
      <c r="AI5637" s="7"/>
      <c r="AJ5637" s="7"/>
      <c r="AK5637" s="7"/>
      <c r="AN5637" s="7"/>
    </row>
    <row r="5638" spans="1:40" x14ac:dyDescent="0.25">
      <c r="A5638" s="72" t="s">
        <v>18</v>
      </c>
      <c r="B5638" s="73"/>
      <c r="C5638" s="73"/>
      <c r="D5638" s="73"/>
      <c r="E5638" s="73"/>
      <c r="F5638" s="74">
        <f>PRODUCT(F5637/B5637)</f>
        <v>15.5</v>
      </c>
      <c r="G5638" s="75" t="s">
        <v>6</v>
      </c>
      <c r="H5638" s="74">
        <f>PRODUCT(H5637/B5637)</f>
        <v>8</v>
      </c>
      <c r="I5638" s="73"/>
      <c r="J5638" s="73"/>
      <c r="K5638" s="73"/>
      <c r="L5638" s="76"/>
      <c r="M5638" s="55"/>
      <c r="N5638" s="40"/>
      <c r="O5638" s="2"/>
      <c r="AC5638" s="7"/>
      <c r="AD5638" s="7"/>
      <c r="AE5638" s="7"/>
      <c r="AF5638" s="7"/>
      <c r="AG5638" s="7"/>
      <c r="AH5638" s="7"/>
      <c r="AI5638" s="7"/>
      <c r="AJ5638" s="7"/>
      <c r="AK5638" s="7"/>
      <c r="AN5638" s="7"/>
    </row>
    <row r="5639" spans="1:40" x14ac:dyDescent="0.25">
      <c r="B5639" s="10"/>
      <c r="C5639" s="10"/>
      <c r="D5639" s="10"/>
      <c r="E5639" s="10"/>
      <c r="F5639" s="55"/>
      <c r="G5639" s="11"/>
      <c r="H5639" s="55"/>
      <c r="I5639" s="10"/>
      <c r="J5639" s="10"/>
      <c r="K5639" s="10"/>
      <c r="L5639" s="8"/>
      <c r="M5639" s="55"/>
      <c r="N5639" s="40"/>
      <c r="O5639" s="2"/>
      <c r="AC5639" s="7"/>
      <c r="AD5639" s="7"/>
      <c r="AE5639" s="7"/>
      <c r="AF5639" s="7"/>
      <c r="AG5639" s="7"/>
      <c r="AH5639" s="7"/>
      <c r="AI5639" s="7"/>
      <c r="AJ5639" s="7"/>
      <c r="AK5639" s="7"/>
      <c r="AN5639" s="7"/>
    </row>
    <row r="5640" spans="1:40" x14ac:dyDescent="0.25">
      <c r="A5640" s="63" t="s">
        <v>672</v>
      </c>
      <c r="B5640" s="64"/>
      <c r="C5640" s="64"/>
      <c r="D5640" s="64"/>
      <c r="E5640" s="64"/>
      <c r="F5640" s="64"/>
      <c r="G5640" s="64"/>
      <c r="H5640" s="64"/>
      <c r="I5640" s="64"/>
      <c r="J5640" s="64"/>
      <c r="K5640" s="64"/>
      <c r="L5640" s="67"/>
      <c r="O5640" s="2"/>
      <c r="AC5640" s="7"/>
      <c r="AD5640" s="7"/>
      <c r="AE5640" s="7"/>
      <c r="AF5640" s="7"/>
      <c r="AG5640" s="7"/>
      <c r="AH5640" s="7"/>
      <c r="AI5640" s="7"/>
      <c r="AJ5640" s="7"/>
      <c r="AK5640" s="7"/>
      <c r="AN5640" s="7"/>
    </row>
    <row r="5641" spans="1:40" x14ac:dyDescent="0.25">
      <c r="A5641" s="68" t="s">
        <v>24</v>
      </c>
      <c r="B5641" s="69" t="s">
        <v>0</v>
      </c>
      <c r="C5641" s="69" t="s">
        <v>10</v>
      </c>
      <c r="D5641" s="69" t="s">
        <v>1</v>
      </c>
      <c r="E5641" s="69" t="s">
        <v>11</v>
      </c>
      <c r="F5641" s="78" t="s">
        <v>12</v>
      </c>
      <c r="G5641" s="70"/>
      <c r="H5641" s="69"/>
      <c r="I5641" s="78" t="s">
        <v>13</v>
      </c>
      <c r="J5641" s="70"/>
      <c r="K5641" s="69"/>
      <c r="L5641" s="71" t="s">
        <v>14</v>
      </c>
      <c r="O5641" s="2"/>
      <c r="AC5641" s="7"/>
      <c r="AD5641" s="7"/>
      <c r="AE5641" s="7"/>
      <c r="AF5641" s="7"/>
      <c r="AG5641" s="7"/>
      <c r="AH5641" s="7"/>
      <c r="AI5641" s="7"/>
      <c r="AJ5641" s="7"/>
      <c r="AK5641" s="7"/>
      <c r="AN5641" s="7"/>
    </row>
    <row r="5642" spans="1:40" x14ac:dyDescent="0.25">
      <c r="A5642" s="68" t="s">
        <v>16</v>
      </c>
      <c r="B5642" s="69">
        <f>PRODUCT(B5627+B5634)</f>
        <v>4</v>
      </c>
      <c r="C5642" s="69">
        <f>PRODUCT(C5627+E5634)</f>
        <v>0</v>
      </c>
      <c r="D5642" s="69">
        <f>PRODUCT(D5627+D5634)</f>
        <v>0</v>
      </c>
      <c r="E5642" s="69">
        <f>PRODUCT(E5627+C5634)</f>
        <v>4</v>
      </c>
      <c r="F5642" s="69">
        <f>PRODUCT(F5627+H5634)</f>
        <v>21</v>
      </c>
      <c r="G5642" s="70" t="s">
        <v>6</v>
      </c>
      <c r="H5642" s="69">
        <f>PRODUCT(H5627+F5634)</f>
        <v>64</v>
      </c>
      <c r="I5642" s="69">
        <f>PRODUCT(I5627+K5634)</f>
        <v>1</v>
      </c>
      <c r="J5642" s="70" t="s">
        <v>6</v>
      </c>
      <c r="K5642" s="69">
        <f>PRODUCT(K5627+I5634)</f>
        <v>11</v>
      </c>
      <c r="L5642" s="71">
        <f>PRODUCT(((B5627*L5627)+B5634*L5634))/B5642</f>
        <v>361.25</v>
      </c>
      <c r="M5642" s="8"/>
      <c r="N5642" s="38"/>
      <c r="O5642" s="2"/>
      <c r="AC5642" s="7"/>
      <c r="AD5642" s="7"/>
      <c r="AE5642" s="7"/>
      <c r="AF5642" s="7"/>
      <c r="AG5642" s="7"/>
      <c r="AH5642" s="7"/>
      <c r="AI5642" s="7"/>
      <c r="AJ5642" s="7"/>
      <c r="AK5642" s="7"/>
      <c r="AN5642" s="7"/>
    </row>
    <row r="5643" spans="1:40" x14ac:dyDescent="0.25">
      <c r="A5643" s="68" t="s">
        <v>439</v>
      </c>
      <c r="B5643" s="69">
        <f>PRODUCT(B5628+B5635)</f>
        <v>0</v>
      </c>
      <c r="C5643" s="69">
        <f>PRODUCT(C5628+E5635)</f>
        <v>0</v>
      </c>
      <c r="D5643" s="69">
        <f>PRODUCT(D5628+D5635)</f>
        <v>0</v>
      </c>
      <c r="E5643" s="69">
        <f>PRODUCT(E5628+C5635)</f>
        <v>0</v>
      </c>
      <c r="F5643" s="69">
        <f>PRODUCT(F5628+H5635)</f>
        <v>0</v>
      </c>
      <c r="G5643" s="70" t="s">
        <v>6</v>
      </c>
      <c r="H5643" s="69">
        <f>PRODUCT(H5628+F5635)</f>
        <v>0</v>
      </c>
      <c r="I5643" s="69">
        <f>PRODUCT(I5628+K5635)</f>
        <v>0</v>
      </c>
      <c r="J5643" s="70" t="s">
        <v>6</v>
      </c>
      <c r="K5643" s="69">
        <f>PRODUCT(K5628+I5635)</f>
        <v>0</v>
      </c>
      <c r="L5643" s="71">
        <v>0</v>
      </c>
      <c r="M5643" s="8"/>
      <c r="N5643" s="38"/>
      <c r="O5643" s="2"/>
      <c r="AC5643" s="7"/>
      <c r="AD5643" s="7"/>
      <c r="AE5643" s="7"/>
      <c r="AF5643" s="7"/>
      <c r="AG5643" s="7"/>
      <c r="AH5643" s="7"/>
      <c r="AI5643" s="7"/>
      <c r="AJ5643" s="7"/>
      <c r="AK5643" s="7"/>
      <c r="AN5643" s="7"/>
    </row>
    <row r="5644" spans="1:40" x14ac:dyDescent="0.25">
      <c r="A5644" s="68" t="s">
        <v>440</v>
      </c>
      <c r="B5644" s="69">
        <f>PRODUCT(B5629+B5636)</f>
        <v>0</v>
      </c>
      <c r="C5644" s="69">
        <f>PRODUCT(C5629+E5636)</f>
        <v>0</v>
      </c>
      <c r="D5644" s="69">
        <f>PRODUCT(D5629+D5636)</f>
        <v>0</v>
      </c>
      <c r="E5644" s="69">
        <f>PRODUCT(E5629+C5636)</f>
        <v>0</v>
      </c>
      <c r="F5644" s="69">
        <f>PRODUCT(F5629+H5636)</f>
        <v>0</v>
      </c>
      <c r="G5644" s="70" t="s">
        <v>6</v>
      </c>
      <c r="H5644" s="69">
        <f>PRODUCT(H5629+F5636)</f>
        <v>0</v>
      </c>
      <c r="I5644" s="69">
        <f>PRODUCT(I5629+K5636)</f>
        <v>0</v>
      </c>
      <c r="J5644" s="70" t="s">
        <v>6</v>
      </c>
      <c r="K5644" s="69">
        <f>PRODUCT(K5629+I5636)</f>
        <v>0</v>
      </c>
      <c r="L5644" s="71">
        <v>0</v>
      </c>
      <c r="M5644" s="8"/>
      <c r="N5644" s="38"/>
      <c r="O5644" s="2"/>
      <c r="AC5644" s="7"/>
      <c r="AD5644" s="7"/>
      <c r="AE5644" s="7"/>
      <c r="AF5644" s="7"/>
      <c r="AG5644" s="7"/>
      <c r="AH5644" s="7"/>
      <c r="AI5644" s="7"/>
      <c r="AJ5644" s="7"/>
      <c r="AK5644" s="7"/>
      <c r="AN5644" s="7"/>
    </row>
    <row r="5645" spans="1:40" x14ac:dyDescent="0.25">
      <c r="A5645" s="68" t="s">
        <v>17</v>
      </c>
      <c r="B5645" s="69">
        <f>PRODUCT(B5630+B5637)</f>
        <v>4</v>
      </c>
      <c r="C5645" s="69">
        <f>PRODUCT(C5630+E5637)</f>
        <v>0</v>
      </c>
      <c r="D5645" s="69">
        <f>PRODUCT(D5630+D5637)</f>
        <v>0</v>
      </c>
      <c r="E5645" s="69">
        <f>PRODUCT(E5630+C5637)</f>
        <v>4</v>
      </c>
      <c r="F5645" s="69">
        <f>PRODUCT(F5630+H5637)</f>
        <v>21</v>
      </c>
      <c r="G5645" s="70" t="s">
        <v>6</v>
      </c>
      <c r="H5645" s="69">
        <f>PRODUCT(H5630+F5637)</f>
        <v>64</v>
      </c>
      <c r="I5645" s="69">
        <f>PRODUCT(I5630+K5637)</f>
        <v>1</v>
      </c>
      <c r="J5645" s="70" t="s">
        <v>6</v>
      </c>
      <c r="K5645" s="69">
        <f>PRODUCT(K5630+I5637)</f>
        <v>11</v>
      </c>
      <c r="L5645" s="71">
        <f>PRODUCT(((B5630*L5630)+B5637*L5637))/B5645</f>
        <v>361.25</v>
      </c>
      <c r="M5645" s="8"/>
      <c r="N5645" s="38"/>
      <c r="O5645" s="2"/>
      <c r="AC5645" s="7"/>
      <c r="AD5645" s="7"/>
      <c r="AE5645" s="7"/>
      <c r="AF5645" s="7"/>
      <c r="AG5645" s="7"/>
      <c r="AH5645" s="7"/>
      <c r="AI5645" s="7"/>
      <c r="AJ5645" s="7"/>
      <c r="AK5645" s="7"/>
      <c r="AN5645" s="7"/>
    </row>
    <row r="5646" spans="1:40" x14ac:dyDescent="0.25">
      <c r="A5646" s="72" t="s">
        <v>18</v>
      </c>
      <c r="B5646" s="73"/>
      <c r="C5646" s="73"/>
      <c r="D5646" s="73"/>
      <c r="E5646" s="73"/>
      <c r="F5646" s="74">
        <f>PRODUCT(F5645/B5645)</f>
        <v>5.25</v>
      </c>
      <c r="G5646" s="75" t="s">
        <v>6</v>
      </c>
      <c r="H5646" s="74">
        <f>PRODUCT(H5645/B5645)</f>
        <v>16</v>
      </c>
      <c r="I5646" s="73"/>
      <c r="J5646" s="73"/>
      <c r="K5646" s="73"/>
      <c r="L5646" s="76"/>
      <c r="M5646" s="55"/>
      <c r="N5646" s="40"/>
      <c r="O5646" s="2"/>
      <c r="AC5646" s="7"/>
      <c r="AD5646" s="7"/>
      <c r="AE5646" s="7"/>
      <c r="AF5646" s="7"/>
      <c r="AG5646" s="7"/>
      <c r="AH5646" s="7"/>
      <c r="AI5646" s="7"/>
      <c r="AJ5646" s="7"/>
      <c r="AK5646" s="7"/>
      <c r="AN5646" s="7"/>
    </row>
    <row r="5647" spans="1:40" x14ac:dyDescent="0.25">
      <c r="A5647" s="7"/>
      <c r="B5647" s="10"/>
      <c r="C5647" s="10"/>
      <c r="D5647" s="10"/>
      <c r="E5647" s="10"/>
      <c r="F5647" s="10"/>
      <c r="G5647" s="10"/>
      <c r="H5647" s="10"/>
      <c r="I5647" s="10"/>
      <c r="J5647" s="10"/>
      <c r="K5647" s="10"/>
      <c r="L5647" s="54"/>
      <c r="O5647" s="2"/>
      <c r="AC5647" s="7"/>
      <c r="AD5647" s="7"/>
      <c r="AE5647" s="7"/>
      <c r="AF5647" s="7"/>
      <c r="AG5647" s="7"/>
      <c r="AH5647" s="7"/>
      <c r="AI5647" s="7"/>
      <c r="AJ5647" s="7"/>
      <c r="AK5647" s="7"/>
      <c r="AN5647" s="7"/>
    </row>
    <row r="5648" spans="1:40" x14ac:dyDescent="0.25">
      <c r="A5648" s="7"/>
      <c r="B5648" s="10"/>
      <c r="C5648" s="10"/>
      <c r="D5648" s="10"/>
      <c r="E5648" s="10"/>
      <c r="F5648" s="10" t="s">
        <v>1879</v>
      </c>
      <c r="G5648" s="10"/>
      <c r="H5648" s="10"/>
      <c r="I5648" s="10"/>
      <c r="J5648" s="10"/>
      <c r="K5648" s="10"/>
      <c r="L5648" s="10"/>
      <c r="R5648" s="10" t="s">
        <v>25</v>
      </c>
      <c r="AC5648" s="10" t="s">
        <v>3</v>
      </c>
      <c r="AD5648" s="3">
        <f>SUM(AD5649:AD5651)</f>
        <v>0</v>
      </c>
      <c r="AE5648" s="3">
        <f>SUM(AE5649:AE5651)</f>
        <v>0</v>
      </c>
      <c r="AF5648" s="3">
        <f>SUM(AF5649:AF5651)</f>
        <v>0</v>
      </c>
      <c r="AG5648" s="3">
        <f>SUM(AG5649:AG5651)</f>
        <v>0</v>
      </c>
      <c r="AH5648" s="3">
        <f>SUM(AH5649:AH5651)</f>
        <v>0</v>
      </c>
      <c r="AJ5648" s="3">
        <f>SUM(AJ5649:AJ5651)</f>
        <v>0</v>
      </c>
      <c r="AK5648" s="3">
        <f>SUM(AK5649:AK5651)</f>
        <v>0</v>
      </c>
      <c r="AL5648" s="3">
        <f>SUM(AL5649:AL5651)</f>
        <v>0</v>
      </c>
      <c r="AM5648" s="3"/>
      <c r="AN5648" s="3">
        <f>SUM(AN5649:AN5651)</f>
        <v>0</v>
      </c>
    </row>
    <row r="5649" spans="1:40" x14ac:dyDescent="0.25">
      <c r="A5649" s="7"/>
      <c r="B5649" s="10"/>
      <c r="C5649" s="10"/>
      <c r="D5649" s="10"/>
      <c r="E5649" s="10"/>
      <c r="F5649" s="10" t="s">
        <v>433</v>
      </c>
      <c r="G5649" s="10"/>
      <c r="H5649" s="10"/>
      <c r="I5649" s="10"/>
      <c r="J5649" s="10"/>
      <c r="K5649" s="10"/>
      <c r="L5649" s="57">
        <f>PRODUCT(C5630/B5630)</f>
        <v>0</v>
      </c>
      <c r="O5649" s="2"/>
      <c r="R5649" s="7"/>
      <c r="T5649" s="7"/>
      <c r="AC5649" s="7"/>
      <c r="AD5649" s="7"/>
      <c r="AE5649" s="7"/>
      <c r="AF5649" s="7"/>
      <c r="AG5649" s="7"/>
      <c r="AH5649" s="7"/>
      <c r="AI5649" s="7"/>
      <c r="AJ5649" s="7"/>
      <c r="AK5649" s="7"/>
      <c r="AN5649" s="7"/>
    </row>
    <row r="5650" spans="1:40" x14ac:dyDescent="0.25">
      <c r="A5650" s="7"/>
      <c r="B5650" s="10"/>
      <c r="C5650" s="10"/>
      <c r="D5650" s="10"/>
      <c r="E5650" s="10"/>
      <c r="F5650" s="10" t="s">
        <v>434</v>
      </c>
      <c r="G5650" s="10"/>
      <c r="H5650" s="10"/>
      <c r="I5650" s="10"/>
      <c r="J5650" s="10"/>
      <c r="K5650" s="10"/>
      <c r="L5650" s="57">
        <f>PRODUCT(E5637/B5637)</f>
        <v>0</v>
      </c>
      <c r="O5650" s="2"/>
      <c r="R5650" s="7"/>
      <c r="T5650" s="7"/>
      <c r="AC5650" s="7"/>
      <c r="AD5650" s="7"/>
      <c r="AE5650" s="7"/>
      <c r="AF5650" s="7"/>
      <c r="AG5650" s="7"/>
      <c r="AH5650" s="7"/>
      <c r="AI5650" s="7"/>
      <c r="AJ5650" s="7"/>
      <c r="AK5650" s="7"/>
      <c r="AN5650" s="7"/>
    </row>
    <row r="5651" spans="1:40" x14ac:dyDescent="0.25">
      <c r="A5651" s="7"/>
      <c r="B5651" s="10"/>
      <c r="C5651" s="10"/>
      <c r="D5651" s="10"/>
      <c r="E5651" s="10"/>
      <c r="F5651" s="10" t="s">
        <v>435</v>
      </c>
      <c r="G5651" s="10"/>
      <c r="H5651" s="10"/>
      <c r="I5651" s="10"/>
      <c r="J5651" s="10"/>
      <c r="K5651" s="10"/>
      <c r="L5651" s="57">
        <f>PRODUCT(C5645/B5645)</f>
        <v>0</v>
      </c>
      <c r="O5651" s="2"/>
      <c r="R5651" s="7"/>
      <c r="T5651" s="7"/>
      <c r="AC5651" s="7"/>
      <c r="AD5651" s="7"/>
      <c r="AE5651" s="7"/>
      <c r="AF5651" s="7"/>
      <c r="AG5651" s="7"/>
      <c r="AH5651" s="7"/>
      <c r="AI5651" s="7"/>
      <c r="AJ5651" s="7"/>
      <c r="AK5651" s="7"/>
      <c r="AN5651" s="7"/>
    </row>
    <row r="5652" spans="1:40" x14ac:dyDescent="0.25">
      <c r="A5652" s="7"/>
      <c r="B5652" s="10"/>
      <c r="C5652" s="10"/>
      <c r="D5652" s="10"/>
      <c r="E5652" s="10"/>
      <c r="F5652" s="10"/>
      <c r="G5652" s="10"/>
      <c r="H5652" s="10"/>
      <c r="I5652" s="10"/>
      <c r="J5652" s="10"/>
      <c r="K5652" s="10"/>
      <c r="L5652" s="54"/>
      <c r="O5652" s="2"/>
      <c r="R5652" s="10" t="s">
        <v>32</v>
      </c>
      <c r="T5652" s="7"/>
      <c r="AC5652" s="10" t="s">
        <v>4</v>
      </c>
      <c r="AD5652" s="3">
        <f>SUM(AD5654:AD5656)</f>
        <v>0</v>
      </c>
      <c r="AE5652" s="3">
        <f>SUM(AE5654:AE5656)</f>
        <v>0</v>
      </c>
      <c r="AF5652" s="3">
        <f>SUM(AF5654:AF5656)</f>
        <v>0</v>
      </c>
      <c r="AG5652" s="3">
        <f>SUM(AG5654:AG5656)</f>
        <v>0</v>
      </c>
      <c r="AH5652" s="3">
        <f>SUM(AH5654:AH5656)</f>
        <v>0</v>
      </c>
      <c r="AI5652" s="7"/>
      <c r="AJ5652" s="3">
        <f>SUM(AJ5654:AJ5656)</f>
        <v>0</v>
      </c>
      <c r="AK5652" s="3">
        <v>0</v>
      </c>
      <c r="AL5652" s="3">
        <f>SUM(AL5654:AL5656)</f>
        <v>0</v>
      </c>
      <c r="AN5652" s="3">
        <v>0</v>
      </c>
    </row>
    <row r="5653" spans="1:40" x14ac:dyDescent="0.25">
      <c r="A5653" s="7"/>
      <c r="B5653" s="10"/>
      <c r="C5653" s="10"/>
      <c r="D5653" s="10"/>
      <c r="E5653" s="10"/>
      <c r="F5653" s="10"/>
      <c r="G5653" s="10"/>
      <c r="H5653" s="10"/>
      <c r="I5653" s="10"/>
      <c r="J5653" s="10"/>
      <c r="K5653" s="10"/>
      <c r="L5653" s="54"/>
      <c r="O5653" s="2"/>
      <c r="R5653" s="7"/>
      <c r="T5653" s="7"/>
      <c r="AC5653" s="10"/>
      <c r="AD5653" s="3"/>
      <c r="AE5653" s="3"/>
      <c r="AF5653" s="3"/>
      <c r="AG5653" s="3"/>
      <c r="AH5653" s="3"/>
      <c r="AI5653" s="7"/>
      <c r="AJ5653" s="3"/>
      <c r="AK5653" s="3"/>
      <c r="AL5653" s="3"/>
      <c r="AN5653" s="3"/>
    </row>
    <row r="5654" spans="1:40" x14ac:dyDescent="0.25">
      <c r="A5654" s="7"/>
      <c r="B5654" s="10"/>
      <c r="C5654" s="10"/>
      <c r="D5654" s="10"/>
      <c r="E5654" s="10"/>
      <c r="F5654" s="10"/>
      <c r="G5654" s="10"/>
      <c r="H5654" s="10"/>
      <c r="I5654" s="10"/>
      <c r="J5654" s="10"/>
      <c r="K5654" s="10"/>
      <c r="L5654" s="54"/>
      <c r="O5654" s="2"/>
      <c r="R5654" s="7"/>
      <c r="T5654" s="7"/>
      <c r="AC5654" s="7"/>
      <c r="AI5654" s="30"/>
      <c r="AL5654" s="2"/>
    </row>
    <row r="5655" spans="1:40" x14ac:dyDescent="0.25">
      <c r="A5655" s="7"/>
      <c r="B5655" s="10"/>
      <c r="C5655" s="10"/>
      <c r="D5655" s="10"/>
      <c r="E5655" s="10"/>
      <c r="F5655" s="10"/>
      <c r="G5655" s="10"/>
      <c r="H5655" s="10"/>
      <c r="I5655" s="10"/>
      <c r="J5655" s="10"/>
      <c r="K5655" s="10"/>
      <c r="L5655" s="54"/>
      <c r="O5655" s="2"/>
      <c r="R5655" s="7"/>
      <c r="T5655" s="7"/>
      <c r="AC5655" s="7"/>
      <c r="AD5655" s="7"/>
      <c r="AE5655" s="7"/>
      <c r="AF5655" s="7"/>
      <c r="AG5655" s="7"/>
      <c r="AH5655" s="7"/>
      <c r="AI5655" s="7"/>
      <c r="AJ5655" s="7"/>
      <c r="AK5655" s="7"/>
      <c r="AN5655" s="7"/>
    </row>
    <row r="5656" spans="1:40" x14ac:dyDescent="0.25">
      <c r="A5656" s="7"/>
      <c r="B5656" s="10"/>
      <c r="C5656" s="10"/>
      <c r="D5656" s="10"/>
      <c r="E5656" s="10"/>
      <c r="F5656" s="10"/>
      <c r="G5656" s="10"/>
      <c r="H5656" s="10"/>
      <c r="I5656" s="10"/>
      <c r="J5656" s="10"/>
      <c r="K5656" s="10"/>
      <c r="L5656" s="54"/>
      <c r="O5656" s="2"/>
      <c r="R5656" s="7"/>
      <c r="T5656" s="7"/>
      <c r="AC5656" s="7"/>
      <c r="AD5656" s="7"/>
      <c r="AE5656" s="7"/>
      <c r="AF5656" s="7"/>
      <c r="AG5656" s="7"/>
      <c r="AH5656" s="7"/>
      <c r="AI5656" s="7"/>
      <c r="AJ5656" s="7"/>
      <c r="AK5656" s="7"/>
      <c r="AN5656" s="7"/>
    </row>
    <row r="5657" spans="1:40" x14ac:dyDescent="0.25">
      <c r="L5657" s="8"/>
      <c r="M5657" s="3" t="s">
        <v>7</v>
      </c>
      <c r="N5657" s="6"/>
      <c r="O5657" s="11"/>
      <c r="P5657" s="3"/>
      <c r="Q5657" s="3"/>
      <c r="R5657" s="6" t="s">
        <v>8</v>
      </c>
      <c r="T5657" s="6"/>
      <c r="U5657" s="3"/>
      <c r="V5657" s="3"/>
      <c r="W5657" s="3"/>
      <c r="X5657" s="6"/>
      <c r="Y5657" s="3"/>
      <c r="Z5657" s="3"/>
      <c r="AA5657" s="3"/>
      <c r="AB5657" s="3"/>
      <c r="AC5657" s="10" t="s">
        <v>2</v>
      </c>
      <c r="AD5657" s="3">
        <f>SUM(AD5658:AD5679)</f>
        <v>2</v>
      </c>
      <c r="AE5657" s="3">
        <f>SUM(AE5658:AE5679)</f>
        <v>0</v>
      </c>
      <c r="AF5657" s="3">
        <f>SUM(AF5658:AF5679)</f>
        <v>0</v>
      </c>
      <c r="AG5657" s="3">
        <f>SUM(AG5658:AG5679)</f>
        <v>2</v>
      </c>
      <c r="AH5657" s="3">
        <f>SUM(AH5658:AH5679)</f>
        <v>12</v>
      </c>
      <c r="AI5657" s="3"/>
      <c r="AJ5657" s="3">
        <f>SUM(AJ5658:AJ5679)</f>
        <v>27</v>
      </c>
      <c r="AK5657" s="3">
        <f>SUM(AK5658:AK5679)</f>
        <v>1</v>
      </c>
      <c r="AL5657" s="3">
        <f>SUM(AL5658:AL5679)</f>
        <v>664</v>
      </c>
      <c r="AM5657" s="3">
        <f>PRODUCT(AL5657+AL5680+AL5685)</f>
        <v>664</v>
      </c>
      <c r="AN5657" s="3">
        <f>SUM(AN5658:AN5679)</f>
        <v>5</v>
      </c>
    </row>
    <row r="5658" spans="1:40" x14ac:dyDescent="0.25">
      <c r="A5658" s="63" t="s">
        <v>673</v>
      </c>
      <c r="B5658" s="64" t="s">
        <v>0</v>
      </c>
      <c r="C5658" s="64" t="s">
        <v>10</v>
      </c>
      <c r="D5658" s="64" t="s">
        <v>1</v>
      </c>
      <c r="E5658" s="64" t="s">
        <v>11</v>
      </c>
      <c r="F5658" s="65" t="s">
        <v>12</v>
      </c>
      <c r="G5658" s="66"/>
      <c r="H5658" s="64"/>
      <c r="I5658" s="65" t="s">
        <v>13</v>
      </c>
      <c r="J5658" s="66"/>
      <c r="K5658" s="64"/>
      <c r="L5658" s="67" t="s">
        <v>14</v>
      </c>
      <c r="M5658" s="3">
        <f>MAX(Y5658:Y5689)</f>
        <v>363</v>
      </c>
      <c r="N5658" s="1"/>
      <c r="O5658" s="2">
        <v>4</v>
      </c>
      <c r="P5658" s="2">
        <v>8</v>
      </c>
      <c r="Q5658" s="2">
        <v>2019</v>
      </c>
      <c r="R5658" s="5" t="s">
        <v>1691</v>
      </c>
      <c r="S5658" s="2" t="s">
        <v>6</v>
      </c>
      <c r="T5658" s="5" t="s">
        <v>1506</v>
      </c>
      <c r="U5658" s="2">
        <v>1</v>
      </c>
      <c r="V5658" s="30" t="s">
        <v>6</v>
      </c>
      <c r="W5658" s="2">
        <v>2</v>
      </c>
      <c r="X5658" s="44" t="s">
        <v>1759</v>
      </c>
      <c r="Y5658" s="2">
        <v>363</v>
      </c>
      <c r="Z5658" s="2">
        <v>12</v>
      </c>
      <c r="AA5658" s="30" t="s">
        <v>6</v>
      </c>
      <c r="AB5658" s="2">
        <v>13</v>
      </c>
      <c r="AD5658" s="2">
        <f>IF(Q5658&gt;100,1,0)</f>
        <v>1</v>
      </c>
      <c r="AE5658" s="2">
        <f t="shared" ref="AE5658:AE5659" si="2416">IF(U5658&gt;W5658,1,0)</f>
        <v>0</v>
      </c>
      <c r="AF5658" s="2">
        <f>IF(U5658=W5658,1,0)*IF(Q5658=0,0,1)</f>
        <v>0</v>
      </c>
      <c r="AG5658" s="2">
        <f t="shared" ref="AG5658:AG5659" si="2417">IF(W5658&gt;U5658,1,0)</f>
        <v>1</v>
      </c>
      <c r="AH5658" s="2">
        <f t="shared" ref="AH5658:AH5659" si="2418">PRODUCT(Z5658)</f>
        <v>12</v>
      </c>
      <c r="AI5658" s="30" t="s">
        <v>6</v>
      </c>
      <c r="AJ5658" s="2">
        <f t="shared" ref="AJ5658:AJ5659" si="2419">PRODUCT(AB5658)</f>
        <v>13</v>
      </c>
      <c r="AK5658" s="2">
        <v>1</v>
      </c>
      <c r="AL5658" s="2">
        <f t="shared" ref="AL5658:AL5659" si="2420">PRODUCT(Y5658)</f>
        <v>363</v>
      </c>
      <c r="AN5658" s="2">
        <v>2</v>
      </c>
    </row>
    <row r="5659" spans="1:40" x14ac:dyDescent="0.25">
      <c r="A5659" s="68" t="s">
        <v>16</v>
      </c>
      <c r="B5659" s="69">
        <f>PRODUCT(AD5657)</f>
        <v>2</v>
      </c>
      <c r="C5659" s="69">
        <f>PRODUCT(AE5657)</f>
        <v>0</v>
      </c>
      <c r="D5659" s="69">
        <f>PRODUCT(AF5657)</f>
        <v>0</v>
      </c>
      <c r="E5659" s="69">
        <f>PRODUCT(AG5657)</f>
        <v>2</v>
      </c>
      <c r="F5659" s="69">
        <f>PRODUCT(AH5657)</f>
        <v>12</v>
      </c>
      <c r="G5659" s="70" t="s">
        <v>6</v>
      </c>
      <c r="H5659" s="69">
        <f>PRODUCT(AJ5657)</f>
        <v>27</v>
      </c>
      <c r="I5659" s="69">
        <f>PRODUCT(AK5657)</f>
        <v>1</v>
      </c>
      <c r="J5659" s="70" t="s">
        <v>6</v>
      </c>
      <c r="K5659" s="69">
        <f>PRODUCT(AN5657)</f>
        <v>5</v>
      </c>
      <c r="L5659" s="71">
        <f>PRODUCT(AL5657/B5659)</f>
        <v>332</v>
      </c>
      <c r="M5659" s="8"/>
      <c r="N5659" s="1"/>
      <c r="O5659" s="2">
        <v>1</v>
      </c>
      <c r="P5659" s="2">
        <v>8</v>
      </c>
      <c r="Q5659" s="2">
        <v>2020</v>
      </c>
      <c r="R5659" s="16" t="s">
        <v>1691</v>
      </c>
      <c r="S5659" s="104" t="s">
        <v>6</v>
      </c>
      <c r="T5659" s="16" t="s">
        <v>1506</v>
      </c>
      <c r="U5659" s="2">
        <v>0</v>
      </c>
      <c r="V5659" s="30" t="s">
        <v>6</v>
      </c>
      <c r="W5659" s="2">
        <v>2</v>
      </c>
      <c r="X5659" s="44" t="s">
        <v>1226</v>
      </c>
      <c r="Y5659" s="2">
        <v>301</v>
      </c>
      <c r="Z5659" s="2">
        <v>0</v>
      </c>
      <c r="AA5659" s="30" t="s">
        <v>6</v>
      </c>
      <c r="AB5659" s="2">
        <v>14</v>
      </c>
      <c r="AC5659" s="7"/>
      <c r="AD5659" s="2">
        <f>IF(Q5659&gt;100,1,0)</f>
        <v>1</v>
      </c>
      <c r="AE5659" s="2">
        <f t="shared" si="2416"/>
        <v>0</v>
      </c>
      <c r="AF5659" s="2">
        <f>IF(U5659=W5659,1,0)*IF(Q5659=0,0,1)</f>
        <v>0</v>
      </c>
      <c r="AG5659" s="2">
        <f t="shared" si="2417"/>
        <v>1</v>
      </c>
      <c r="AH5659" s="2">
        <f t="shared" si="2418"/>
        <v>0</v>
      </c>
      <c r="AI5659" s="30" t="s">
        <v>6</v>
      </c>
      <c r="AJ5659" s="2">
        <f t="shared" si="2419"/>
        <v>14</v>
      </c>
      <c r="AK5659" s="2">
        <v>0</v>
      </c>
      <c r="AL5659" s="2">
        <f t="shared" si="2420"/>
        <v>301</v>
      </c>
      <c r="AN5659" s="2">
        <v>3</v>
      </c>
    </row>
    <row r="5660" spans="1:40" x14ac:dyDescent="0.25">
      <c r="A5660" s="68" t="s">
        <v>439</v>
      </c>
      <c r="B5660" s="69">
        <f>PRODUCT(AD5680)</f>
        <v>0</v>
      </c>
      <c r="C5660" s="69">
        <f>PRODUCT(AE5680)</f>
        <v>0</v>
      </c>
      <c r="D5660" s="69">
        <f>PRODUCT(AF5680)</f>
        <v>0</v>
      </c>
      <c r="E5660" s="69">
        <f>PRODUCT(AG5680)</f>
        <v>0</v>
      </c>
      <c r="F5660" s="69">
        <f>PRODUCT(AH5680)</f>
        <v>0</v>
      </c>
      <c r="G5660" s="70" t="s">
        <v>6</v>
      </c>
      <c r="H5660" s="69">
        <f>PRODUCT(AJ5680)</f>
        <v>0</v>
      </c>
      <c r="I5660" s="69">
        <f>PRODUCT(AK5680)</f>
        <v>0</v>
      </c>
      <c r="J5660" s="70" t="s">
        <v>6</v>
      </c>
      <c r="K5660" s="69">
        <f>PRODUCT(AN5680)</f>
        <v>0</v>
      </c>
      <c r="L5660" s="71">
        <v>0</v>
      </c>
      <c r="M5660" s="8"/>
      <c r="N5660" s="38"/>
      <c r="O5660" s="2"/>
      <c r="AC5660" s="7"/>
      <c r="AD5660" s="7"/>
      <c r="AE5660" s="7"/>
      <c r="AF5660" s="7"/>
      <c r="AG5660" s="7"/>
      <c r="AH5660" s="7"/>
      <c r="AI5660" s="7"/>
      <c r="AJ5660" s="7"/>
      <c r="AK5660" s="7"/>
      <c r="AN5660" s="7"/>
    </row>
    <row r="5661" spans="1:40" x14ac:dyDescent="0.25">
      <c r="A5661" s="68" t="s">
        <v>440</v>
      </c>
      <c r="B5661" s="69">
        <f>PRODUCT(AD5685)</f>
        <v>0</v>
      </c>
      <c r="C5661" s="69">
        <f t="shared" ref="C5661" si="2421">PRODUCT(AE5685)</f>
        <v>0</v>
      </c>
      <c r="D5661" s="69">
        <f t="shared" ref="D5661" si="2422">PRODUCT(AF5685)</f>
        <v>0</v>
      </c>
      <c r="E5661" s="69">
        <f t="shared" ref="E5661" si="2423">PRODUCT(AG5685)</f>
        <v>0</v>
      </c>
      <c r="F5661" s="69">
        <f t="shared" ref="F5661" si="2424">PRODUCT(AH5685)</f>
        <v>0</v>
      </c>
      <c r="G5661" s="70" t="s">
        <v>6</v>
      </c>
      <c r="H5661" s="69">
        <f t="shared" ref="H5661" si="2425">PRODUCT(AJ5685)</f>
        <v>0</v>
      </c>
      <c r="I5661" s="69">
        <f>PRODUCT(AK5685)</f>
        <v>0</v>
      </c>
      <c r="J5661" s="70" t="s">
        <v>6</v>
      </c>
      <c r="K5661" s="69">
        <f>PRODUCT(AM5685)</f>
        <v>0</v>
      </c>
      <c r="L5661" s="71">
        <v>0</v>
      </c>
      <c r="M5661" s="8"/>
      <c r="N5661" s="38"/>
      <c r="O5661" s="2"/>
      <c r="AC5661" s="7"/>
      <c r="AD5661" s="7"/>
      <c r="AE5661" s="7"/>
      <c r="AF5661" s="7"/>
      <c r="AG5661" s="7"/>
      <c r="AH5661" s="7"/>
      <c r="AI5661" s="7"/>
      <c r="AJ5661" s="7"/>
      <c r="AK5661" s="7"/>
      <c r="AN5661" s="7"/>
    </row>
    <row r="5662" spans="1:40" x14ac:dyDescent="0.25">
      <c r="A5662" s="68" t="s">
        <v>17</v>
      </c>
      <c r="B5662" s="69">
        <f>SUM(B5659:B5661)</f>
        <v>2</v>
      </c>
      <c r="C5662" s="69">
        <f>SUM(C5659:C5661)</f>
        <v>0</v>
      </c>
      <c r="D5662" s="69">
        <f>SUM(D5659:D5661)</f>
        <v>0</v>
      </c>
      <c r="E5662" s="69">
        <f>SUM(E5659:E5661)</f>
        <v>2</v>
      </c>
      <c r="F5662" s="69">
        <f>SUM(F5659:F5661)</f>
        <v>12</v>
      </c>
      <c r="G5662" s="70" t="s">
        <v>6</v>
      </c>
      <c r="H5662" s="69">
        <f>SUM(H5659:H5661)</f>
        <v>27</v>
      </c>
      <c r="I5662" s="69">
        <f>SUM(I5659:I5661)</f>
        <v>1</v>
      </c>
      <c r="J5662" s="70" t="s">
        <v>6</v>
      </c>
      <c r="K5662" s="69">
        <f>SUM(K5659:K5661)</f>
        <v>5</v>
      </c>
      <c r="L5662" s="71">
        <f>PRODUCT(AM5657/B5662)</f>
        <v>332</v>
      </c>
      <c r="M5662" s="8"/>
      <c r="N5662" s="38"/>
      <c r="O5662" s="2"/>
      <c r="AC5662" s="7"/>
      <c r="AD5662" s="7"/>
      <c r="AE5662" s="7"/>
      <c r="AF5662" s="7"/>
      <c r="AG5662" s="7"/>
      <c r="AH5662" s="7"/>
      <c r="AI5662" s="7"/>
      <c r="AJ5662" s="7"/>
      <c r="AK5662" s="7"/>
      <c r="AN5662" s="7"/>
    </row>
    <row r="5663" spans="1:40" x14ac:dyDescent="0.25">
      <c r="A5663" s="72" t="s">
        <v>18</v>
      </c>
      <c r="B5663" s="73"/>
      <c r="C5663" s="73"/>
      <c r="D5663" s="73"/>
      <c r="E5663" s="73"/>
      <c r="F5663" s="74">
        <f>PRODUCT(F5662/B5662)</f>
        <v>6</v>
      </c>
      <c r="G5663" s="75" t="s">
        <v>6</v>
      </c>
      <c r="H5663" s="74">
        <f>PRODUCT(H5662/B5662)</f>
        <v>13.5</v>
      </c>
      <c r="I5663" s="73"/>
      <c r="J5663" s="73"/>
      <c r="K5663" s="73"/>
      <c r="L5663" s="76"/>
      <c r="M5663" s="55"/>
      <c r="N5663" s="40"/>
      <c r="O5663" s="2"/>
      <c r="AC5663" s="7"/>
      <c r="AD5663" s="7"/>
      <c r="AE5663" s="7"/>
      <c r="AF5663" s="7"/>
      <c r="AG5663" s="7"/>
      <c r="AH5663" s="7"/>
      <c r="AI5663" s="7"/>
      <c r="AJ5663" s="7"/>
      <c r="AK5663" s="7"/>
      <c r="AN5663" s="7"/>
    </row>
    <row r="5664" spans="1:40" x14ac:dyDescent="0.25">
      <c r="B5664" s="10"/>
      <c r="C5664" s="10"/>
      <c r="D5664" s="10"/>
      <c r="E5664" s="10"/>
      <c r="F5664" s="10"/>
      <c r="G5664" s="10"/>
      <c r="H5664" s="10"/>
      <c r="I5664" s="10"/>
      <c r="J5664" s="10"/>
      <c r="K5664" s="10"/>
      <c r="L5664" s="8"/>
      <c r="O5664" s="2"/>
      <c r="AC5664" s="7"/>
      <c r="AD5664" s="7"/>
      <c r="AE5664" s="7"/>
      <c r="AF5664" s="7"/>
      <c r="AG5664" s="7"/>
      <c r="AH5664" s="7"/>
      <c r="AI5664" s="7"/>
      <c r="AJ5664" s="7"/>
      <c r="AK5664" s="7"/>
      <c r="AN5664" s="7"/>
    </row>
    <row r="5665" spans="1:40" x14ac:dyDescent="0.25">
      <c r="A5665" s="63" t="s">
        <v>674</v>
      </c>
      <c r="B5665" s="64" t="s">
        <v>0</v>
      </c>
      <c r="C5665" s="64" t="s">
        <v>10</v>
      </c>
      <c r="D5665" s="64" t="s">
        <v>1</v>
      </c>
      <c r="E5665" s="64" t="s">
        <v>11</v>
      </c>
      <c r="F5665" s="65" t="s">
        <v>12</v>
      </c>
      <c r="G5665" s="66"/>
      <c r="H5665" s="64"/>
      <c r="I5665" s="65" t="s">
        <v>13</v>
      </c>
      <c r="J5665" s="66"/>
      <c r="K5665" s="64"/>
      <c r="L5665" s="67" t="s">
        <v>14</v>
      </c>
      <c r="O5665" s="2"/>
      <c r="AC5665" s="7"/>
      <c r="AD5665" s="7"/>
      <c r="AE5665" s="7"/>
      <c r="AF5665" s="7"/>
      <c r="AG5665" s="7"/>
      <c r="AH5665" s="7"/>
      <c r="AI5665" s="7"/>
      <c r="AJ5665" s="7"/>
      <c r="AK5665" s="7"/>
      <c r="AN5665" s="7"/>
    </row>
    <row r="5666" spans="1:40" x14ac:dyDescent="0.25">
      <c r="A5666" s="68" t="s">
        <v>16</v>
      </c>
      <c r="B5666" s="69">
        <f t="shared" ref="B5666:F5669" si="2426">PRODUCT(B5156)</f>
        <v>2</v>
      </c>
      <c r="C5666" s="69">
        <f t="shared" si="2426"/>
        <v>2</v>
      </c>
      <c r="D5666" s="69">
        <f t="shared" si="2426"/>
        <v>0</v>
      </c>
      <c r="E5666" s="69">
        <f t="shared" si="2426"/>
        <v>0</v>
      </c>
      <c r="F5666" s="69">
        <f t="shared" si="2426"/>
        <v>43</v>
      </c>
      <c r="G5666" s="70" t="s">
        <v>6</v>
      </c>
      <c r="H5666" s="69">
        <f t="shared" ref="H5666:I5669" si="2427">PRODUCT(H5156)</f>
        <v>12</v>
      </c>
      <c r="I5666" s="69">
        <f t="shared" si="2427"/>
        <v>6</v>
      </c>
      <c r="J5666" s="70" t="s">
        <v>6</v>
      </c>
      <c r="K5666" s="69">
        <f t="shared" ref="K5666:L5669" si="2428">PRODUCT(K5156)</f>
        <v>0</v>
      </c>
      <c r="L5666" s="71">
        <f t="shared" si="2428"/>
        <v>467.5</v>
      </c>
      <c r="M5666" s="8"/>
      <c r="N5666" s="38"/>
      <c r="O5666" s="2"/>
      <c r="AC5666" s="7"/>
      <c r="AD5666" s="7"/>
      <c r="AE5666" s="7"/>
      <c r="AF5666" s="7"/>
      <c r="AG5666" s="7"/>
      <c r="AH5666" s="7"/>
      <c r="AI5666" s="7"/>
      <c r="AJ5666" s="7"/>
      <c r="AK5666" s="7"/>
      <c r="AN5666" s="7"/>
    </row>
    <row r="5667" spans="1:40" x14ac:dyDescent="0.25">
      <c r="A5667" s="68" t="s">
        <v>439</v>
      </c>
      <c r="B5667" s="69">
        <f t="shared" si="2426"/>
        <v>0</v>
      </c>
      <c r="C5667" s="69">
        <f t="shared" si="2426"/>
        <v>0</v>
      </c>
      <c r="D5667" s="69">
        <f t="shared" si="2426"/>
        <v>0</v>
      </c>
      <c r="E5667" s="69">
        <f t="shared" si="2426"/>
        <v>0</v>
      </c>
      <c r="F5667" s="69">
        <f t="shared" si="2426"/>
        <v>0</v>
      </c>
      <c r="G5667" s="70" t="s">
        <v>6</v>
      </c>
      <c r="H5667" s="69">
        <f t="shared" si="2427"/>
        <v>0</v>
      </c>
      <c r="I5667" s="69">
        <f t="shared" si="2427"/>
        <v>0</v>
      </c>
      <c r="J5667" s="70" t="s">
        <v>6</v>
      </c>
      <c r="K5667" s="69">
        <f t="shared" si="2428"/>
        <v>0</v>
      </c>
      <c r="L5667" s="79">
        <f t="shared" si="2428"/>
        <v>0</v>
      </c>
      <c r="M5667" s="8"/>
      <c r="N5667" s="38"/>
      <c r="O5667" s="2"/>
      <c r="AC5667" s="7"/>
      <c r="AD5667" s="7"/>
      <c r="AE5667" s="7"/>
      <c r="AF5667" s="7"/>
      <c r="AG5667" s="7"/>
      <c r="AH5667" s="7"/>
      <c r="AI5667" s="7"/>
      <c r="AJ5667" s="7"/>
      <c r="AK5667" s="7"/>
      <c r="AN5667" s="7"/>
    </row>
    <row r="5668" spans="1:40" x14ac:dyDescent="0.25">
      <c r="A5668" s="68" t="s">
        <v>440</v>
      </c>
      <c r="B5668" s="69">
        <f t="shared" si="2426"/>
        <v>0</v>
      </c>
      <c r="C5668" s="69">
        <f t="shared" si="2426"/>
        <v>0</v>
      </c>
      <c r="D5668" s="69">
        <f t="shared" si="2426"/>
        <v>0</v>
      </c>
      <c r="E5668" s="69">
        <f t="shared" si="2426"/>
        <v>0</v>
      </c>
      <c r="F5668" s="69">
        <f t="shared" si="2426"/>
        <v>0</v>
      </c>
      <c r="G5668" s="70" t="s">
        <v>6</v>
      </c>
      <c r="H5668" s="69">
        <f t="shared" si="2427"/>
        <v>0</v>
      </c>
      <c r="I5668" s="69">
        <f t="shared" si="2427"/>
        <v>0</v>
      </c>
      <c r="J5668" s="70" t="s">
        <v>6</v>
      </c>
      <c r="K5668" s="69">
        <f t="shared" si="2428"/>
        <v>0</v>
      </c>
      <c r="L5668" s="79">
        <f t="shared" si="2428"/>
        <v>0</v>
      </c>
      <c r="M5668" s="8"/>
      <c r="N5668" s="38"/>
      <c r="O5668" s="2"/>
      <c r="AC5668" s="7"/>
      <c r="AD5668" s="7"/>
      <c r="AE5668" s="7"/>
      <c r="AF5668" s="7"/>
      <c r="AG5668" s="7"/>
      <c r="AH5668" s="7"/>
      <c r="AI5668" s="7"/>
      <c r="AJ5668" s="7"/>
      <c r="AK5668" s="7"/>
      <c r="AN5668" s="7"/>
    </row>
    <row r="5669" spans="1:40" x14ac:dyDescent="0.25">
      <c r="A5669" s="68" t="s">
        <v>17</v>
      </c>
      <c r="B5669" s="69">
        <f t="shared" si="2426"/>
        <v>2</v>
      </c>
      <c r="C5669" s="69">
        <f t="shared" si="2426"/>
        <v>2</v>
      </c>
      <c r="D5669" s="69">
        <f t="shared" si="2426"/>
        <v>0</v>
      </c>
      <c r="E5669" s="69">
        <f t="shared" si="2426"/>
        <v>0</v>
      </c>
      <c r="F5669" s="69">
        <f t="shared" si="2426"/>
        <v>43</v>
      </c>
      <c r="G5669" s="70" t="s">
        <v>6</v>
      </c>
      <c r="H5669" s="69">
        <f t="shared" si="2427"/>
        <v>12</v>
      </c>
      <c r="I5669" s="69">
        <f t="shared" si="2427"/>
        <v>6</v>
      </c>
      <c r="J5669" s="70" t="s">
        <v>6</v>
      </c>
      <c r="K5669" s="69">
        <f t="shared" si="2428"/>
        <v>0</v>
      </c>
      <c r="L5669" s="71">
        <f t="shared" si="2428"/>
        <v>467.5</v>
      </c>
      <c r="M5669" s="8"/>
      <c r="N5669" s="38"/>
      <c r="O5669" s="2"/>
      <c r="AC5669" s="7"/>
      <c r="AD5669" s="7"/>
      <c r="AE5669" s="7"/>
      <c r="AF5669" s="7"/>
      <c r="AG5669" s="7"/>
      <c r="AH5669" s="7"/>
      <c r="AI5669" s="7"/>
      <c r="AJ5669" s="7"/>
      <c r="AK5669" s="7"/>
      <c r="AN5669" s="7"/>
    </row>
    <row r="5670" spans="1:40" x14ac:dyDescent="0.25">
      <c r="A5670" s="72" t="s">
        <v>18</v>
      </c>
      <c r="B5670" s="73"/>
      <c r="C5670" s="73"/>
      <c r="D5670" s="73"/>
      <c r="E5670" s="73"/>
      <c r="F5670" s="74">
        <f>PRODUCT(F5669/B5669)</f>
        <v>21.5</v>
      </c>
      <c r="G5670" s="75" t="s">
        <v>6</v>
      </c>
      <c r="H5670" s="74">
        <f>PRODUCT(H5669/B5669)</f>
        <v>6</v>
      </c>
      <c r="I5670" s="73"/>
      <c r="J5670" s="73"/>
      <c r="K5670" s="73"/>
      <c r="L5670" s="76"/>
      <c r="M5670" s="55"/>
      <c r="N5670" s="40"/>
      <c r="O5670" s="2"/>
      <c r="AC5670" s="7"/>
      <c r="AD5670" s="7"/>
      <c r="AE5670" s="7"/>
      <c r="AF5670" s="7"/>
      <c r="AG5670" s="7"/>
      <c r="AH5670" s="7"/>
      <c r="AI5670" s="7"/>
      <c r="AJ5670" s="7"/>
      <c r="AK5670" s="7"/>
      <c r="AN5670" s="7"/>
    </row>
    <row r="5671" spans="1:40" x14ac:dyDescent="0.25">
      <c r="B5671" s="10"/>
      <c r="C5671" s="10"/>
      <c r="D5671" s="10"/>
      <c r="E5671" s="10"/>
      <c r="F5671" s="55"/>
      <c r="G5671" s="11"/>
      <c r="H5671" s="55"/>
      <c r="I5671" s="10"/>
      <c r="J5671" s="10"/>
      <c r="K5671" s="10"/>
      <c r="L5671" s="8"/>
      <c r="M5671" s="55"/>
      <c r="N5671" s="40"/>
      <c r="O5671" s="2"/>
      <c r="AC5671" s="7"/>
      <c r="AD5671" s="7"/>
      <c r="AE5671" s="7"/>
      <c r="AF5671" s="7"/>
      <c r="AG5671" s="7"/>
      <c r="AH5671" s="7"/>
      <c r="AI5671" s="7"/>
      <c r="AJ5671" s="7"/>
      <c r="AK5671" s="7"/>
      <c r="AN5671" s="7"/>
    </row>
    <row r="5672" spans="1:40" x14ac:dyDescent="0.25">
      <c r="A5672" s="63" t="s">
        <v>673</v>
      </c>
      <c r="B5672" s="64"/>
      <c r="C5672" s="64"/>
      <c r="D5672" s="64"/>
      <c r="E5672" s="64"/>
      <c r="F5672" s="64"/>
      <c r="G5672" s="64"/>
      <c r="H5672" s="64"/>
      <c r="I5672" s="64"/>
      <c r="J5672" s="64"/>
      <c r="K5672" s="64"/>
      <c r="L5672" s="67"/>
      <c r="O5672" s="2"/>
      <c r="AC5672" s="7"/>
      <c r="AD5672" s="7"/>
      <c r="AE5672" s="7"/>
      <c r="AF5672" s="7"/>
      <c r="AG5672" s="7"/>
      <c r="AH5672" s="7"/>
      <c r="AI5672" s="7"/>
      <c r="AJ5672" s="7"/>
      <c r="AK5672" s="7"/>
      <c r="AN5672" s="7"/>
    </row>
    <row r="5673" spans="1:40" x14ac:dyDescent="0.25">
      <c r="A5673" s="68" t="s">
        <v>24</v>
      </c>
      <c r="B5673" s="69" t="s">
        <v>0</v>
      </c>
      <c r="C5673" s="69" t="s">
        <v>10</v>
      </c>
      <c r="D5673" s="69" t="s">
        <v>1</v>
      </c>
      <c r="E5673" s="69" t="s">
        <v>11</v>
      </c>
      <c r="F5673" s="78" t="s">
        <v>12</v>
      </c>
      <c r="G5673" s="70"/>
      <c r="H5673" s="69"/>
      <c r="I5673" s="78" t="s">
        <v>13</v>
      </c>
      <c r="J5673" s="70"/>
      <c r="K5673" s="69"/>
      <c r="L5673" s="71" t="s">
        <v>14</v>
      </c>
      <c r="O5673" s="2"/>
      <c r="AC5673" s="7"/>
      <c r="AD5673" s="7"/>
      <c r="AE5673" s="7"/>
      <c r="AF5673" s="7"/>
      <c r="AG5673" s="7"/>
      <c r="AH5673" s="7"/>
      <c r="AI5673" s="7"/>
      <c r="AJ5673" s="7"/>
      <c r="AK5673" s="7"/>
      <c r="AN5673" s="7"/>
    </row>
    <row r="5674" spans="1:40" x14ac:dyDescent="0.25">
      <c r="A5674" s="68" t="s">
        <v>16</v>
      </c>
      <c r="B5674" s="69">
        <f>PRODUCT(B5659+B5666)</f>
        <v>4</v>
      </c>
      <c r="C5674" s="69">
        <f>PRODUCT(C5659+E5666)</f>
        <v>0</v>
      </c>
      <c r="D5674" s="69">
        <f>PRODUCT(D5659+D5666)</f>
        <v>0</v>
      </c>
      <c r="E5674" s="69">
        <f>PRODUCT(E5659+C5666)</f>
        <v>4</v>
      </c>
      <c r="F5674" s="69">
        <f>PRODUCT(F5659+H5666)</f>
        <v>24</v>
      </c>
      <c r="G5674" s="70" t="s">
        <v>6</v>
      </c>
      <c r="H5674" s="69">
        <f>PRODUCT(H5659+F5666)</f>
        <v>70</v>
      </c>
      <c r="I5674" s="69">
        <f>PRODUCT(I5659+K5666)</f>
        <v>1</v>
      </c>
      <c r="J5674" s="70" t="s">
        <v>6</v>
      </c>
      <c r="K5674" s="69">
        <f>PRODUCT(K5659+I5666)</f>
        <v>11</v>
      </c>
      <c r="L5674" s="71">
        <f>PRODUCT(((B5659*L5659)+B5666*L5666))/B5674</f>
        <v>399.75</v>
      </c>
      <c r="M5674" s="8"/>
      <c r="N5674" s="38"/>
      <c r="O5674" s="2"/>
      <c r="AC5674" s="7"/>
      <c r="AD5674" s="7"/>
      <c r="AE5674" s="7"/>
      <c r="AF5674" s="7"/>
      <c r="AG5674" s="7"/>
      <c r="AH5674" s="7"/>
      <c r="AI5674" s="7"/>
      <c r="AJ5674" s="7"/>
      <c r="AK5674" s="7"/>
      <c r="AN5674" s="7"/>
    </row>
    <row r="5675" spans="1:40" x14ac:dyDescent="0.25">
      <c r="A5675" s="68" t="s">
        <v>439</v>
      </c>
      <c r="B5675" s="69">
        <f>PRODUCT(B5660+B5667)</f>
        <v>0</v>
      </c>
      <c r="C5675" s="69">
        <f>PRODUCT(C5660+E5667)</f>
        <v>0</v>
      </c>
      <c r="D5675" s="69">
        <f>PRODUCT(D5660+D5667)</f>
        <v>0</v>
      </c>
      <c r="E5675" s="69">
        <f>PRODUCT(E5660+C5667)</f>
        <v>0</v>
      </c>
      <c r="F5675" s="69">
        <f>PRODUCT(F5660+H5667)</f>
        <v>0</v>
      </c>
      <c r="G5675" s="70" t="s">
        <v>6</v>
      </c>
      <c r="H5675" s="69">
        <f>PRODUCT(H5660+F5667)</f>
        <v>0</v>
      </c>
      <c r="I5675" s="69">
        <f>PRODUCT(I5660+K5667)</f>
        <v>0</v>
      </c>
      <c r="J5675" s="70" t="s">
        <v>6</v>
      </c>
      <c r="K5675" s="69">
        <f>PRODUCT(K5660+I5667)</f>
        <v>0</v>
      </c>
      <c r="L5675" s="71">
        <v>0</v>
      </c>
      <c r="M5675" s="8"/>
      <c r="N5675" s="38"/>
      <c r="O5675" s="2"/>
      <c r="AC5675" s="7"/>
      <c r="AD5675" s="7"/>
      <c r="AE5675" s="7"/>
      <c r="AF5675" s="7"/>
      <c r="AG5675" s="7"/>
      <c r="AH5675" s="7"/>
      <c r="AI5675" s="7"/>
      <c r="AJ5675" s="7"/>
      <c r="AK5675" s="7"/>
      <c r="AN5675" s="7"/>
    </row>
    <row r="5676" spans="1:40" x14ac:dyDescent="0.25">
      <c r="A5676" s="68" t="s">
        <v>440</v>
      </c>
      <c r="B5676" s="69">
        <f>PRODUCT(B5661+B5668)</f>
        <v>0</v>
      </c>
      <c r="C5676" s="69">
        <f>PRODUCT(C5661+E5668)</f>
        <v>0</v>
      </c>
      <c r="D5676" s="69">
        <f>PRODUCT(D5661+D5668)</f>
        <v>0</v>
      </c>
      <c r="E5676" s="69">
        <f>PRODUCT(E5661+C5668)</f>
        <v>0</v>
      </c>
      <c r="F5676" s="69">
        <f>PRODUCT(F5661+H5668)</f>
        <v>0</v>
      </c>
      <c r="G5676" s="70" t="s">
        <v>6</v>
      </c>
      <c r="H5676" s="69">
        <f>PRODUCT(H5661+F5668)</f>
        <v>0</v>
      </c>
      <c r="I5676" s="69">
        <f>PRODUCT(I5661+K5668)</f>
        <v>0</v>
      </c>
      <c r="J5676" s="70" t="s">
        <v>6</v>
      </c>
      <c r="K5676" s="69">
        <f>PRODUCT(K5661+I5668)</f>
        <v>0</v>
      </c>
      <c r="L5676" s="71">
        <v>0</v>
      </c>
      <c r="M5676" s="8"/>
      <c r="N5676" s="38"/>
      <c r="O5676" s="2"/>
      <c r="AC5676" s="7"/>
      <c r="AD5676" s="7"/>
      <c r="AE5676" s="7"/>
      <c r="AF5676" s="7"/>
      <c r="AG5676" s="7"/>
      <c r="AH5676" s="7"/>
      <c r="AI5676" s="7"/>
      <c r="AJ5676" s="7"/>
      <c r="AK5676" s="7"/>
      <c r="AN5676" s="7"/>
    </row>
    <row r="5677" spans="1:40" x14ac:dyDescent="0.25">
      <c r="A5677" s="68" t="s">
        <v>17</v>
      </c>
      <c r="B5677" s="69">
        <f>PRODUCT(B5662+B5669)</f>
        <v>4</v>
      </c>
      <c r="C5677" s="69">
        <f>PRODUCT(C5662+E5669)</f>
        <v>0</v>
      </c>
      <c r="D5677" s="69">
        <f>PRODUCT(D5662+D5669)</f>
        <v>0</v>
      </c>
      <c r="E5677" s="69">
        <f>PRODUCT(E5662+C5669)</f>
        <v>4</v>
      </c>
      <c r="F5677" s="69">
        <f>PRODUCT(F5662+H5669)</f>
        <v>24</v>
      </c>
      <c r="G5677" s="70" t="s">
        <v>6</v>
      </c>
      <c r="H5677" s="69">
        <f>PRODUCT(H5662+F5669)</f>
        <v>70</v>
      </c>
      <c r="I5677" s="69">
        <f>PRODUCT(I5662+K5669)</f>
        <v>1</v>
      </c>
      <c r="J5677" s="70" t="s">
        <v>6</v>
      </c>
      <c r="K5677" s="69">
        <f>PRODUCT(K5662+I5669)</f>
        <v>11</v>
      </c>
      <c r="L5677" s="71">
        <f>PRODUCT(((B5662*L5662)+B5669*L5669))/B5677</f>
        <v>399.75</v>
      </c>
      <c r="M5677" s="8"/>
      <c r="N5677" s="38"/>
      <c r="O5677" s="2"/>
      <c r="AC5677" s="7"/>
      <c r="AD5677" s="7"/>
      <c r="AE5677" s="7"/>
      <c r="AF5677" s="7"/>
      <c r="AG5677" s="7"/>
      <c r="AH5677" s="7"/>
      <c r="AI5677" s="7"/>
      <c r="AJ5677" s="7"/>
      <c r="AK5677" s="7"/>
      <c r="AN5677" s="7"/>
    </row>
    <row r="5678" spans="1:40" x14ac:dyDescent="0.25">
      <c r="A5678" s="72" t="s">
        <v>18</v>
      </c>
      <c r="B5678" s="73"/>
      <c r="C5678" s="73"/>
      <c r="D5678" s="73"/>
      <c r="E5678" s="73"/>
      <c r="F5678" s="74">
        <f>PRODUCT(F5677/B5677)</f>
        <v>6</v>
      </c>
      <c r="G5678" s="75" t="s">
        <v>6</v>
      </c>
      <c r="H5678" s="74">
        <f>PRODUCT(H5677/B5677)</f>
        <v>17.5</v>
      </c>
      <c r="I5678" s="73"/>
      <c r="J5678" s="73"/>
      <c r="K5678" s="73"/>
      <c r="L5678" s="76"/>
      <c r="M5678" s="55"/>
      <c r="N5678" s="40"/>
      <c r="O5678" s="2"/>
      <c r="AC5678" s="7"/>
      <c r="AD5678" s="7"/>
      <c r="AE5678" s="7"/>
      <c r="AF5678" s="7"/>
      <c r="AG5678" s="7"/>
      <c r="AH5678" s="7"/>
      <c r="AI5678" s="7"/>
      <c r="AJ5678" s="7"/>
      <c r="AK5678" s="7"/>
      <c r="AN5678" s="7"/>
    </row>
    <row r="5679" spans="1:40" x14ac:dyDescent="0.25">
      <c r="A5679" s="7"/>
      <c r="B5679" s="10"/>
      <c r="C5679" s="10"/>
      <c r="D5679" s="10"/>
      <c r="E5679" s="10"/>
      <c r="F5679" s="10"/>
      <c r="G5679" s="10"/>
      <c r="H5679" s="10"/>
      <c r="I5679" s="10"/>
      <c r="J5679" s="10"/>
      <c r="K5679" s="10"/>
      <c r="L5679" s="54"/>
      <c r="O5679" s="2"/>
      <c r="AC5679" s="7"/>
      <c r="AD5679" s="7"/>
      <c r="AE5679" s="7"/>
      <c r="AF5679" s="7"/>
      <c r="AG5679" s="7"/>
      <c r="AH5679" s="7"/>
      <c r="AI5679" s="7"/>
      <c r="AJ5679" s="7"/>
      <c r="AK5679" s="7"/>
      <c r="AN5679" s="7"/>
    </row>
    <row r="5680" spans="1:40" x14ac:dyDescent="0.25">
      <c r="A5680" s="7"/>
      <c r="B5680" s="10"/>
      <c r="C5680" s="10"/>
      <c r="D5680" s="10"/>
      <c r="E5680" s="10"/>
      <c r="F5680" s="10" t="s">
        <v>1879</v>
      </c>
      <c r="G5680" s="10"/>
      <c r="H5680" s="10"/>
      <c r="I5680" s="10"/>
      <c r="J5680" s="10"/>
      <c r="K5680" s="10"/>
      <c r="L5680" s="10"/>
      <c r="R5680" s="10" t="s">
        <v>25</v>
      </c>
      <c r="AC5680" s="10" t="s">
        <v>3</v>
      </c>
      <c r="AD5680" s="3">
        <f>SUM(AD5681:AD5684)</f>
        <v>0</v>
      </c>
      <c r="AE5680" s="3">
        <f>SUM(AE5681:AE5684)</f>
        <v>0</v>
      </c>
      <c r="AF5680" s="3">
        <f>SUM(AF5681:AF5684)</f>
        <v>0</v>
      </c>
      <c r="AG5680" s="3">
        <f>SUM(AG5681:AG5684)</f>
        <v>0</v>
      </c>
      <c r="AH5680" s="3">
        <f>SUM(AH5681:AH5684)</f>
        <v>0</v>
      </c>
      <c r="AJ5680" s="3">
        <f>SUM(AJ5681:AJ5684)</f>
        <v>0</v>
      </c>
      <c r="AK5680" s="3">
        <f>SUM(AK5681:AK5684)</f>
        <v>0</v>
      </c>
      <c r="AL5680" s="3">
        <f>SUM(AL5681:AL5684)</f>
        <v>0</v>
      </c>
      <c r="AM5680" s="3"/>
      <c r="AN5680" s="3">
        <f>SUM(AN5681:AN5684)</f>
        <v>0</v>
      </c>
    </row>
    <row r="5681" spans="1:40" x14ac:dyDescent="0.25">
      <c r="A5681" s="7"/>
      <c r="B5681" s="10"/>
      <c r="C5681" s="10"/>
      <c r="D5681" s="10"/>
      <c r="E5681" s="10"/>
      <c r="F5681" s="10" t="s">
        <v>433</v>
      </c>
      <c r="G5681" s="10"/>
      <c r="H5681" s="10"/>
      <c r="I5681" s="10"/>
      <c r="J5681" s="10"/>
      <c r="K5681" s="10"/>
      <c r="L5681" s="57">
        <f>PRODUCT(C5662/B5662)</f>
        <v>0</v>
      </c>
      <c r="O5681" s="2"/>
      <c r="R5681" s="7"/>
      <c r="S5681" s="48"/>
      <c r="T5681" s="7"/>
      <c r="AC5681" s="7"/>
      <c r="AD5681" s="7"/>
      <c r="AE5681" s="7"/>
      <c r="AF5681" s="7"/>
      <c r="AG5681" s="7"/>
      <c r="AH5681" s="7"/>
      <c r="AI5681" s="7"/>
      <c r="AJ5681" s="7"/>
      <c r="AK5681" s="7"/>
      <c r="AN5681" s="7"/>
    </row>
    <row r="5682" spans="1:40" x14ac:dyDescent="0.25">
      <c r="A5682" s="7"/>
      <c r="B5682" s="10"/>
      <c r="C5682" s="10"/>
      <c r="D5682" s="10"/>
      <c r="E5682" s="10"/>
      <c r="F5682" s="10" t="s">
        <v>434</v>
      </c>
      <c r="G5682" s="10"/>
      <c r="H5682" s="10"/>
      <c r="I5682" s="10"/>
      <c r="J5682" s="10"/>
      <c r="K5682" s="10"/>
      <c r="L5682" s="57">
        <f>PRODUCT(E5669/B5669)</f>
        <v>0</v>
      </c>
      <c r="O5682" s="2"/>
      <c r="R5682" s="7"/>
      <c r="S5682" s="48"/>
      <c r="T5682" s="7"/>
      <c r="AC5682" s="7"/>
      <c r="AD5682" s="7"/>
      <c r="AE5682" s="7"/>
      <c r="AF5682" s="7"/>
      <c r="AG5682" s="7"/>
      <c r="AH5682" s="7"/>
      <c r="AI5682" s="7"/>
      <c r="AJ5682" s="7"/>
      <c r="AK5682" s="7"/>
      <c r="AN5682" s="7"/>
    </row>
    <row r="5683" spans="1:40" x14ac:dyDescent="0.25">
      <c r="A5683" s="7"/>
      <c r="B5683" s="10"/>
      <c r="C5683" s="10"/>
      <c r="D5683" s="10"/>
      <c r="E5683" s="10"/>
      <c r="F5683" s="10" t="s">
        <v>435</v>
      </c>
      <c r="G5683" s="10"/>
      <c r="H5683" s="10"/>
      <c r="I5683" s="10"/>
      <c r="J5683" s="10"/>
      <c r="K5683" s="10"/>
      <c r="L5683" s="57">
        <f>PRODUCT(C5677/B5677)</f>
        <v>0</v>
      </c>
      <c r="O5683" s="2"/>
      <c r="R5683" s="7"/>
      <c r="S5683" s="48"/>
      <c r="T5683" s="7"/>
      <c r="AC5683" s="7"/>
      <c r="AD5683" s="7"/>
      <c r="AE5683" s="7"/>
      <c r="AF5683" s="7"/>
      <c r="AG5683" s="7"/>
      <c r="AH5683" s="7"/>
      <c r="AI5683" s="7"/>
      <c r="AJ5683" s="7"/>
      <c r="AK5683" s="7"/>
      <c r="AN5683" s="7"/>
    </row>
    <row r="5684" spans="1:40" x14ac:dyDescent="0.25">
      <c r="A5684" s="7"/>
      <c r="B5684" s="10"/>
      <c r="C5684" s="10"/>
      <c r="D5684" s="10"/>
      <c r="E5684" s="10"/>
      <c r="F5684" s="10"/>
      <c r="G5684" s="10"/>
      <c r="H5684" s="10"/>
      <c r="I5684" s="10"/>
      <c r="J5684" s="10"/>
      <c r="K5684" s="10"/>
      <c r="L5684" s="54"/>
      <c r="O5684" s="2"/>
      <c r="R5684" s="7"/>
      <c r="T5684" s="7"/>
      <c r="AC5684" s="7"/>
      <c r="AD5684" s="7"/>
      <c r="AE5684" s="7"/>
      <c r="AF5684" s="7"/>
      <c r="AG5684" s="7"/>
      <c r="AH5684" s="7"/>
      <c r="AI5684" s="7"/>
      <c r="AJ5684" s="7"/>
      <c r="AK5684" s="7"/>
      <c r="AN5684" s="7"/>
    </row>
    <row r="5685" spans="1:40" x14ac:dyDescent="0.25">
      <c r="A5685" s="7"/>
      <c r="B5685" s="10"/>
      <c r="C5685" s="10"/>
      <c r="D5685" s="10"/>
      <c r="E5685" s="10"/>
      <c r="F5685" s="10"/>
      <c r="G5685" s="10"/>
      <c r="H5685" s="10"/>
      <c r="I5685" s="10"/>
      <c r="J5685" s="10"/>
      <c r="K5685" s="10"/>
      <c r="L5685" s="54"/>
      <c r="O5685" s="2"/>
      <c r="R5685" s="10" t="s">
        <v>32</v>
      </c>
      <c r="T5685" s="7"/>
      <c r="AC5685" s="10" t="s">
        <v>4</v>
      </c>
      <c r="AD5685" s="3">
        <f>SUM(AD5687:AD5689)</f>
        <v>0</v>
      </c>
      <c r="AE5685" s="3">
        <f>SUM(AE5687:AE5689)</f>
        <v>0</v>
      </c>
      <c r="AF5685" s="3">
        <f>SUM(AF5687:AF5689)</f>
        <v>0</v>
      </c>
      <c r="AG5685" s="3">
        <f>SUM(AG5687:AG5689)</f>
        <v>0</v>
      </c>
      <c r="AH5685" s="3">
        <f>SUM(AH5687:AH5689)</f>
        <v>0</v>
      </c>
      <c r="AI5685" s="7"/>
      <c r="AJ5685" s="3">
        <f>SUM(AJ5687:AJ5689)</f>
        <v>0</v>
      </c>
      <c r="AK5685" s="3">
        <v>0</v>
      </c>
      <c r="AL5685" s="3">
        <f>SUM(AL5687:AL5689)</f>
        <v>0</v>
      </c>
      <c r="AN5685" s="3">
        <v>0</v>
      </c>
    </row>
    <row r="5686" spans="1:40" x14ac:dyDescent="0.25">
      <c r="A5686" s="7"/>
      <c r="B5686" s="10"/>
      <c r="C5686" s="10"/>
      <c r="D5686" s="10"/>
      <c r="E5686" s="10"/>
      <c r="F5686" s="10"/>
      <c r="G5686" s="10"/>
      <c r="H5686" s="10"/>
      <c r="I5686" s="10"/>
      <c r="J5686" s="10"/>
      <c r="K5686" s="10"/>
      <c r="L5686" s="54"/>
      <c r="O5686" s="2"/>
      <c r="R5686" s="7"/>
      <c r="T5686" s="7"/>
      <c r="AC5686" s="10"/>
      <c r="AD5686" s="3"/>
      <c r="AE5686" s="3"/>
      <c r="AF5686" s="3"/>
      <c r="AG5686" s="3"/>
      <c r="AH5686" s="3"/>
      <c r="AI5686" s="7"/>
      <c r="AJ5686" s="3"/>
      <c r="AK5686" s="3"/>
      <c r="AL5686" s="3"/>
      <c r="AN5686" s="3"/>
    </row>
    <row r="5687" spans="1:40" x14ac:dyDescent="0.25">
      <c r="A5687" s="7"/>
      <c r="B5687" s="10"/>
      <c r="C5687" s="10"/>
      <c r="D5687" s="10"/>
      <c r="E5687" s="10"/>
      <c r="F5687" s="10"/>
      <c r="G5687" s="10"/>
      <c r="H5687" s="10"/>
      <c r="I5687" s="10"/>
      <c r="J5687" s="10"/>
      <c r="K5687" s="10"/>
      <c r="L5687" s="54"/>
      <c r="O5687" s="2"/>
      <c r="R5687" s="7"/>
      <c r="T5687" s="7"/>
      <c r="AC5687" s="7"/>
      <c r="AI5687" s="30"/>
      <c r="AL5687" s="2"/>
    </row>
    <row r="5688" spans="1:40" x14ac:dyDescent="0.25">
      <c r="A5688" s="7"/>
      <c r="B5688" s="10"/>
      <c r="C5688" s="10"/>
      <c r="D5688" s="10"/>
      <c r="E5688" s="10"/>
      <c r="F5688" s="10"/>
      <c r="G5688" s="10"/>
      <c r="H5688" s="10"/>
      <c r="I5688" s="10"/>
      <c r="J5688" s="10"/>
      <c r="K5688" s="10"/>
      <c r="L5688" s="54"/>
      <c r="O5688" s="2"/>
      <c r="R5688" s="7"/>
      <c r="T5688" s="7"/>
      <c r="AC5688" s="7"/>
      <c r="AD5688" s="7"/>
      <c r="AE5688" s="7"/>
      <c r="AF5688" s="7"/>
      <c r="AG5688" s="7"/>
      <c r="AH5688" s="7"/>
      <c r="AI5688" s="7"/>
      <c r="AJ5688" s="7"/>
      <c r="AK5688" s="7"/>
      <c r="AN5688" s="7"/>
    </row>
    <row r="5689" spans="1:40" x14ac:dyDescent="0.25">
      <c r="A5689" s="7"/>
      <c r="B5689" s="10"/>
      <c r="C5689" s="10"/>
      <c r="D5689" s="10"/>
      <c r="E5689" s="10"/>
      <c r="F5689" s="10"/>
      <c r="G5689" s="10"/>
      <c r="H5689" s="10"/>
      <c r="I5689" s="10"/>
      <c r="J5689" s="10"/>
      <c r="K5689" s="10"/>
      <c r="L5689" s="54"/>
      <c r="O5689" s="2"/>
      <c r="R5689" s="7"/>
      <c r="T5689" s="7"/>
      <c r="AC5689" s="7"/>
      <c r="AD5689" s="7"/>
      <c r="AE5689" s="7"/>
      <c r="AF5689" s="7"/>
      <c r="AG5689" s="7"/>
      <c r="AH5689" s="7"/>
      <c r="AI5689" s="7"/>
      <c r="AJ5689" s="7"/>
      <c r="AK5689" s="7"/>
      <c r="AN5689" s="7"/>
    </row>
    <row r="5690" spans="1:40" x14ac:dyDescent="0.25">
      <c r="L5690" s="8"/>
      <c r="M5690" s="3" t="s">
        <v>7</v>
      </c>
      <c r="N5690" s="6"/>
      <c r="O5690" s="11"/>
      <c r="P5690" s="3"/>
      <c r="Q5690" s="3"/>
      <c r="R5690" s="6" t="s">
        <v>8</v>
      </c>
      <c r="T5690" s="6"/>
      <c r="U5690" s="3"/>
      <c r="V5690" s="3"/>
      <c r="W5690" s="3"/>
      <c r="X5690" s="6"/>
      <c r="Y5690" s="3"/>
      <c r="Z5690" s="3"/>
      <c r="AA5690" s="3"/>
      <c r="AB5690" s="3"/>
      <c r="AC5690" s="10" t="s">
        <v>2</v>
      </c>
      <c r="AD5690" s="3">
        <f>SUM(AD5691:AD5712)</f>
        <v>3</v>
      </c>
      <c r="AE5690" s="3">
        <f>SUM(AE5691:AE5712)</f>
        <v>0</v>
      </c>
      <c r="AF5690" s="3">
        <f>SUM(AF5691:AF5712)</f>
        <v>0</v>
      </c>
      <c r="AG5690" s="3">
        <f>SUM(AG5691:AG5712)</f>
        <v>3</v>
      </c>
      <c r="AH5690" s="3">
        <f>SUM(AH5691:AH5712)</f>
        <v>11</v>
      </c>
      <c r="AI5690" s="3"/>
      <c r="AJ5690" s="3">
        <f>SUM(AJ5691:AJ5712)</f>
        <v>39</v>
      </c>
      <c r="AK5690" s="3">
        <f>SUM(AK5691:AK5712)</f>
        <v>0</v>
      </c>
      <c r="AL5690" s="3">
        <f>SUM(AL5691:AL5712)</f>
        <v>1365</v>
      </c>
      <c r="AM5690" s="3">
        <f>PRODUCT(AL5690+AL5713+AL5717)</f>
        <v>1365</v>
      </c>
      <c r="AN5690" s="3">
        <f>SUM(AN5691:AN5712)</f>
        <v>9</v>
      </c>
    </row>
    <row r="5691" spans="1:40" x14ac:dyDescent="0.25">
      <c r="A5691" s="63" t="s">
        <v>721</v>
      </c>
      <c r="B5691" s="64" t="s">
        <v>0</v>
      </c>
      <c r="C5691" s="64" t="s">
        <v>10</v>
      </c>
      <c r="D5691" s="64" t="s">
        <v>1</v>
      </c>
      <c r="E5691" s="64" t="s">
        <v>11</v>
      </c>
      <c r="F5691" s="65" t="s">
        <v>12</v>
      </c>
      <c r="G5691" s="66"/>
      <c r="H5691" s="64"/>
      <c r="I5691" s="65" t="s">
        <v>13</v>
      </c>
      <c r="J5691" s="66"/>
      <c r="K5691" s="64"/>
      <c r="L5691" s="67" t="s">
        <v>14</v>
      </c>
      <c r="M5691" s="3">
        <f>MAX(Y5691:Y5723)</f>
        <v>563</v>
      </c>
      <c r="N5691" s="1"/>
      <c r="O5691" s="2">
        <v>22</v>
      </c>
      <c r="P5691" s="2">
        <v>5</v>
      </c>
      <c r="Q5691" s="2">
        <v>2019</v>
      </c>
      <c r="R5691" s="5" t="s">
        <v>1691</v>
      </c>
      <c r="S5691" s="2" t="s">
        <v>6</v>
      </c>
      <c r="T5691" s="5" t="s">
        <v>783</v>
      </c>
      <c r="U5691" s="2">
        <v>0</v>
      </c>
      <c r="V5691" s="30" t="s">
        <v>6</v>
      </c>
      <c r="W5691" s="2">
        <v>2</v>
      </c>
      <c r="X5691" s="44" t="s">
        <v>1701</v>
      </c>
      <c r="Y5691" s="2">
        <v>563</v>
      </c>
      <c r="Z5691" s="2">
        <v>7</v>
      </c>
      <c r="AA5691" s="30" t="s">
        <v>6</v>
      </c>
      <c r="AB5691" s="2">
        <v>11</v>
      </c>
      <c r="AC5691" s="7"/>
      <c r="AD5691" s="2">
        <f t="shared" ref="AD5691:AD5693" si="2429">IF(Q5691&gt;100,1,0)</f>
        <v>1</v>
      </c>
      <c r="AE5691" s="2">
        <f t="shared" ref="AE5691:AE5693" si="2430">IF(U5691&gt;W5691,1,0)</f>
        <v>0</v>
      </c>
      <c r="AF5691" s="2">
        <f t="shared" ref="AF5691:AF5693" si="2431">IF(U5691=W5691,1,0)*IF(Q5691=0,0,1)</f>
        <v>0</v>
      </c>
      <c r="AG5691" s="2">
        <f t="shared" ref="AG5691:AG5693" si="2432">IF(W5691&gt;U5691,1,0)</f>
        <v>1</v>
      </c>
      <c r="AH5691" s="2">
        <f t="shared" ref="AH5691:AH5693" si="2433">PRODUCT(Z5691)</f>
        <v>7</v>
      </c>
      <c r="AI5691" s="30" t="s">
        <v>6</v>
      </c>
      <c r="AJ5691" s="2">
        <f t="shared" ref="AJ5691:AJ5693" si="2434">PRODUCT(AB5691)</f>
        <v>11</v>
      </c>
      <c r="AK5691" s="2">
        <v>0</v>
      </c>
      <c r="AL5691" s="2">
        <f t="shared" ref="AL5691:AL5693" si="2435">PRODUCT(Y5691)</f>
        <v>563</v>
      </c>
      <c r="AN5691" s="2">
        <v>3</v>
      </c>
    </row>
    <row r="5692" spans="1:40" x14ac:dyDescent="0.25">
      <c r="A5692" s="68" t="s">
        <v>16</v>
      </c>
      <c r="B5692" s="69">
        <f>PRODUCT(AD5690)</f>
        <v>3</v>
      </c>
      <c r="C5692" s="69">
        <f>PRODUCT(AE5690)</f>
        <v>0</v>
      </c>
      <c r="D5692" s="69">
        <f>PRODUCT(AF5690)</f>
        <v>0</v>
      </c>
      <c r="E5692" s="69">
        <f>PRODUCT(AG5690)</f>
        <v>3</v>
      </c>
      <c r="F5692" s="69">
        <f>PRODUCT(AH5690)</f>
        <v>11</v>
      </c>
      <c r="G5692" s="70" t="s">
        <v>6</v>
      </c>
      <c r="H5692" s="69">
        <f>PRODUCT(AJ5690)</f>
        <v>39</v>
      </c>
      <c r="I5692" s="69">
        <f>PRODUCT(AK5690)</f>
        <v>0</v>
      </c>
      <c r="J5692" s="70" t="s">
        <v>6</v>
      </c>
      <c r="K5692" s="69">
        <f>PRODUCT(AN5690)</f>
        <v>9</v>
      </c>
      <c r="L5692" s="71">
        <f>PRODUCT(AL5690/B5692)</f>
        <v>455</v>
      </c>
      <c r="M5692" s="8"/>
      <c r="N5692" s="1"/>
      <c r="O5692" s="2">
        <v>17</v>
      </c>
      <c r="P5692" s="2">
        <v>6</v>
      </c>
      <c r="Q5692" s="2">
        <v>2020</v>
      </c>
      <c r="R5692" s="16" t="s">
        <v>1691</v>
      </c>
      <c r="S5692" s="104" t="s">
        <v>6</v>
      </c>
      <c r="T5692" s="16" t="s">
        <v>783</v>
      </c>
      <c r="U5692" s="2">
        <v>0</v>
      </c>
      <c r="V5692" s="30" t="s">
        <v>6</v>
      </c>
      <c r="W5692" s="2">
        <v>2</v>
      </c>
      <c r="X5692" s="44" t="s">
        <v>1785</v>
      </c>
      <c r="Y5692" s="2">
        <v>426</v>
      </c>
      <c r="Z5692" s="2">
        <v>1</v>
      </c>
      <c r="AA5692" s="30" t="s">
        <v>6</v>
      </c>
      <c r="AB5692" s="2">
        <v>14</v>
      </c>
      <c r="AC5692" s="7"/>
      <c r="AD5692" s="2">
        <f t="shared" si="2429"/>
        <v>1</v>
      </c>
      <c r="AE5692" s="2">
        <f t="shared" si="2430"/>
        <v>0</v>
      </c>
      <c r="AF5692" s="2">
        <f t="shared" si="2431"/>
        <v>0</v>
      </c>
      <c r="AG5692" s="2">
        <f t="shared" si="2432"/>
        <v>1</v>
      </c>
      <c r="AH5692" s="2">
        <f t="shared" si="2433"/>
        <v>1</v>
      </c>
      <c r="AI5692" s="30" t="s">
        <v>6</v>
      </c>
      <c r="AJ5692" s="2">
        <f t="shared" si="2434"/>
        <v>14</v>
      </c>
      <c r="AK5692" s="2">
        <v>0</v>
      </c>
      <c r="AL5692" s="2">
        <f t="shared" si="2435"/>
        <v>426</v>
      </c>
      <c r="AN5692" s="2">
        <v>3</v>
      </c>
    </row>
    <row r="5693" spans="1:40" x14ac:dyDescent="0.25">
      <c r="A5693" s="68" t="s">
        <v>439</v>
      </c>
      <c r="B5693" s="69">
        <f>PRODUCT(AD5713)</f>
        <v>0</v>
      </c>
      <c r="C5693" s="69">
        <f>PRODUCT(AE5713)</f>
        <v>0</v>
      </c>
      <c r="D5693" s="69">
        <f>PRODUCT(AF5713)</f>
        <v>0</v>
      </c>
      <c r="E5693" s="69">
        <f>PRODUCT(AG5713)</f>
        <v>0</v>
      </c>
      <c r="F5693" s="69">
        <f>PRODUCT(AH5713)</f>
        <v>0</v>
      </c>
      <c r="G5693" s="70" t="s">
        <v>6</v>
      </c>
      <c r="H5693" s="69">
        <f>PRODUCT(AJ5713)</f>
        <v>0</v>
      </c>
      <c r="I5693" s="69">
        <f>PRODUCT(AK5713)</f>
        <v>0</v>
      </c>
      <c r="J5693" s="70" t="s">
        <v>6</v>
      </c>
      <c r="K5693" s="69">
        <f>PRODUCT(AN5713)</f>
        <v>0</v>
      </c>
      <c r="L5693" s="71">
        <v>0</v>
      </c>
      <c r="M5693" s="8"/>
      <c r="N5693" s="1"/>
      <c r="O5693" s="2">
        <v>8</v>
      </c>
      <c r="P5693" s="2">
        <v>7</v>
      </c>
      <c r="Q5693" s="2">
        <v>2020</v>
      </c>
      <c r="R5693" s="16" t="s">
        <v>1691</v>
      </c>
      <c r="S5693" s="104" t="s">
        <v>6</v>
      </c>
      <c r="T5693" s="16" t="s">
        <v>783</v>
      </c>
      <c r="U5693" s="2">
        <v>0</v>
      </c>
      <c r="V5693" s="30" t="s">
        <v>6</v>
      </c>
      <c r="W5693" s="2">
        <v>2</v>
      </c>
      <c r="X5693" s="44" t="s">
        <v>1800</v>
      </c>
      <c r="Y5693" s="2">
        <v>376</v>
      </c>
      <c r="Z5693" s="2">
        <v>3</v>
      </c>
      <c r="AA5693" s="30" t="s">
        <v>6</v>
      </c>
      <c r="AB5693" s="2">
        <v>14</v>
      </c>
      <c r="AC5693" s="7"/>
      <c r="AD5693" s="2">
        <f t="shared" si="2429"/>
        <v>1</v>
      </c>
      <c r="AE5693" s="2">
        <f t="shared" si="2430"/>
        <v>0</v>
      </c>
      <c r="AF5693" s="2">
        <f t="shared" si="2431"/>
        <v>0</v>
      </c>
      <c r="AG5693" s="2">
        <f t="shared" si="2432"/>
        <v>1</v>
      </c>
      <c r="AH5693" s="2">
        <f t="shared" si="2433"/>
        <v>3</v>
      </c>
      <c r="AI5693" s="30" t="s">
        <v>6</v>
      </c>
      <c r="AJ5693" s="2">
        <f t="shared" si="2434"/>
        <v>14</v>
      </c>
      <c r="AK5693" s="2">
        <v>0</v>
      </c>
      <c r="AL5693" s="2">
        <f t="shared" si="2435"/>
        <v>376</v>
      </c>
      <c r="AN5693" s="2">
        <v>3</v>
      </c>
    </row>
    <row r="5694" spans="1:40" x14ac:dyDescent="0.25">
      <c r="A5694" s="68" t="s">
        <v>440</v>
      </c>
      <c r="B5694" s="69">
        <f>PRODUCT(AD5717)</f>
        <v>0</v>
      </c>
      <c r="C5694" s="69">
        <f t="shared" ref="C5694" si="2436">PRODUCT(AE5717)</f>
        <v>0</v>
      </c>
      <c r="D5694" s="69">
        <f t="shared" ref="D5694" si="2437">PRODUCT(AF5717)</f>
        <v>0</v>
      </c>
      <c r="E5694" s="69">
        <f t="shared" ref="E5694" si="2438">PRODUCT(AG5717)</f>
        <v>0</v>
      </c>
      <c r="F5694" s="69">
        <f t="shared" ref="F5694" si="2439">PRODUCT(AH5717)</f>
        <v>0</v>
      </c>
      <c r="G5694" s="70" t="s">
        <v>6</v>
      </c>
      <c r="H5694" s="69">
        <f t="shared" ref="H5694" si="2440">PRODUCT(AJ5717)</f>
        <v>0</v>
      </c>
      <c r="I5694" s="69">
        <f>PRODUCT(AK5717)</f>
        <v>0</v>
      </c>
      <c r="J5694" s="70" t="s">
        <v>6</v>
      </c>
      <c r="K5694" s="69">
        <f>PRODUCT(AM5717)</f>
        <v>0</v>
      </c>
      <c r="L5694" s="71">
        <v>0</v>
      </c>
      <c r="M5694" s="8"/>
      <c r="N5694" s="38"/>
      <c r="O5694" s="2"/>
      <c r="AC5694" s="7"/>
      <c r="AD5694" s="7"/>
      <c r="AE5694" s="7"/>
      <c r="AF5694" s="7"/>
      <c r="AG5694" s="7"/>
      <c r="AH5694" s="7"/>
      <c r="AI5694" s="7"/>
      <c r="AJ5694" s="7"/>
      <c r="AK5694" s="7"/>
      <c r="AN5694" s="7"/>
    </row>
    <row r="5695" spans="1:40" x14ac:dyDescent="0.25">
      <c r="A5695" s="68" t="s">
        <v>17</v>
      </c>
      <c r="B5695" s="69">
        <f>SUM(B5692:B5694)</f>
        <v>3</v>
      </c>
      <c r="C5695" s="69">
        <f>SUM(C5692:C5694)</f>
        <v>0</v>
      </c>
      <c r="D5695" s="69">
        <f>SUM(D5692:D5694)</f>
        <v>0</v>
      </c>
      <c r="E5695" s="69">
        <f>SUM(E5692:E5694)</f>
        <v>3</v>
      </c>
      <c r="F5695" s="69">
        <f>SUM(F5692:F5694)</f>
        <v>11</v>
      </c>
      <c r="G5695" s="70" t="s">
        <v>6</v>
      </c>
      <c r="H5695" s="69">
        <f>SUM(H5692:H5694)</f>
        <v>39</v>
      </c>
      <c r="I5695" s="69">
        <f>SUM(I5692:I5694)</f>
        <v>0</v>
      </c>
      <c r="J5695" s="70" t="s">
        <v>6</v>
      </c>
      <c r="K5695" s="69">
        <f>SUM(K5692:K5694)</f>
        <v>9</v>
      </c>
      <c r="L5695" s="71">
        <f>PRODUCT(AM5690/B5695)</f>
        <v>455</v>
      </c>
      <c r="M5695" s="8"/>
      <c r="N5695" s="38"/>
      <c r="O5695" s="2"/>
      <c r="AC5695" s="7"/>
      <c r="AD5695" s="7"/>
      <c r="AE5695" s="7"/>
      <c r="AF5695" s="7"/>
      <c r="AG5695" s="7"/>
      <c r="AH5695" s="7"/>
      <c r="AI5695" s="7"/>
      <c r="AJ5695" s="7"/>
      <c r="AK5695" s="7"/>
      <c r="AN5695" s="7"/>
    </row>
    <row r="5696" spans="1:40" x14ac:dyDescent="0.25">
      <c r="A5696" s="72" t="s">
        <v>18</v>
      </c>
      <c r="B5696" s="73"/>
      <c r="C5696" s="73"/>
      <c r="D5696" s="73"/>
      <c r="E5696" s="73"/>
      <c r="F5696" s="74">
        <f>PRODUCT(F5695/B5695)</f>
        <v>3.6666666666666665</v>
      </c>
      <c r="G5696" s="75" t="s">
        <v>6</v>
      </c>
      <c r="H5696" s="74">
        <f>PRODUCT(H5695/B5695)</f>
        <v>13</v>
      </c>
      <c r="I5696" s="73"/>
      <c r="J5696" s="73"/>
      <c r="K5696" s="73"/>
      <c r="L5696" s="76"/>
      <c r="M5696" s="55"/>
      <c r="N5696" s="40"/>
      <c r="O5696" s="2"/>
      <c r="AC5696" s="7"/>
      <c r="AD5696" s="7"/>
      <c r="AE5696" s="7"/>
      <c r="AF5696" s="7"/>
      <c r="AG5696" s="7"/>
      <c r="AH5696" s="7"/>
      <c r="AI5696" s="7"/>
      <c r="AJ5696" s="7"/>
      <c r="AK5696" s="7"/>
      <c r="AN5696" s="7"/>
    </row>
    <row r="5697" spans="1:40" x14ac:dyDescent="0.25">
      <c r="B5697" s="10"/>
      <c r="C5697" s="10"/>
      <c r="D5697" s="10"/>
      <c r="E5697" s="10"/>
      <c r="F5697" s="10"/>
      <c r="G5697" s="10"/>
      <c r="H5697" s="10"/>
      <c r="I5697" s="10"/>
      <c r="J5697" s="10"/>
      <c r="K5697" s="10"/>
      <c r="L5697" s="8"/>
      <c r="O5697" s="2"/>
      <c r="AC5697" s="7"/>
      <c r="AD5697" s="7"/>
      <c r="AE5697" s="7"/>
      <c r="AF5697" s="7"/>
      <c r="AG5697" s="7"/>
      <c r="AH5697" s="7"/>
      <c r="AI5697" s="7"/>
      <c r="AJ5697" s="7"/>
      <c r="AK5697" s="7"/>
      <c r="AN5697" s="7"/>
    </row>
    <row r="5698" spans="1:40" x14ac:dyDescent="0.25">
      <c r="A5698" s="63" t="s">
        <v>722</v>
      </c>
      <c r="B5698" s="64" t="s">
        <v>0</v>
      </c>
      <c r="C5698" s="64" t="s">
        <v>10</v>
      </c>
      <c r="D5698" s="64" t="s">
        <v>1</v>
      </c>
      <c r="E5698" s="64" t="s">
        <v>11</v>
      </c>
      <c r="F5698" s="65" t="s">
        <v>12</v>
      </c>
      <c r="G5698" s="66"/>
      <c r="H5698" s="64"/>
      <c r="I5698" s="65" t="s">
        <v>13</v>
      </c>
      <c r="J5698" s="66"/>
      <c r="K5698" s="64"/>
      <c r="L5698" s="67" t="s">
        <v>14</v>
      </c>
      <c r="O5698" s="2"/>
      <c r="AC5698" s="7"/>
      <c r="AD5698" s="7"/>
      <c r="AE5698" s="7"/>
      <c r="AF5698" s="7"/>
      <c r="AG5698" s="7"/>
      <c r="AH5698" s="7"/>
      <c r="AI5698" s="7"/>
      <c r="AJ5698" s="7"/>
      <c r="AK5698" s="7"/>
      <c r="AN5698" s="7"/>
    </row>
    <row r="5699" spans="1:40" x14ac:dyDescent="0.25">
      <c r="A5699" s="68" t="s">
        <v>16</v>
      </c>
      <c r="B5699" s="69">
        <f t="shared" ref="B5699:F5702" si="2441">PRODUCT(B6285)</f>
        <v>3</v>
      </c>
      <c r="C5699" s="69">
        <f t="shared" si="2441"/>
        <v>3</v>
      </c>
      <c r="D5699" s="69">
        <f t="shared" si="2441"/>
        <v>0</v>
      </c>
      <c r="E5699" s="69">
        <f t="shared" si="2441"/>
        <v>0</v>
      </c>
      <c r="F5699" s="69">
        <f t="shared" si="2441"/>
        <v>45</v>
      </c>
      <c r="G5699" s="70" t="s">
        <v>6</v>
      </c>
      <c r="H5699" s="69">
        <f t="shared" ref="H5699:I5702" si="2442">PRODUCT(H6285)</f>
        <v>5</v>
      </c>
      <c r="I5699" s="69">
        <f t="shared" si="2442"/>
        <v>9</v>
      </c>
      <c r="J5699" s="70" t="s">
        <v>6</v>
      </c>
      <c r="K5699" s="69">
        <f t="shared" ref="K5699:L5702" si="2443">PRODUCT(K6285)</f>
        <v>0</v>
      </c>
      <c r="L5699" s="79">
        <f t="shared" si="2443"/>
        <v>703</v>
      </c>
      <c r="M5699" s="8"/>
      <c r="N5699" s="38"/>
      <c r="O5699" s="2"/>
      <c r="AC5699" s="7"/>
      <c r="AD5699" s="7"/>
      <c r="AE5699" s="7"/>
      <c r="AF5699" s="7"/>
      <c r="AG5699" s="7"/>
      <c r="AH5699" s="7"/>
      <c r="AI5699" s="7"/>
      <c r="AJ5699" s="7"/>
      <c r="AK5699" s="7"/>
      <c r="AN5699" s="7"/>
    </row>
    <row r="5700" spans="1:40" x14ac:dyDescent="0.25">
      <c r="A5700" s="68" t="s">
        <v>439</v>
      </c>
      <c r="B5700" s="69">
        <f t="shared" si="2441"/>
        <v>0</v>
      </c>
      <c r="C5700" s="69">
        <f t="shared" si="2441"/>
        <v>0</v>
      </c>
      <c r="D5700" s="69">
        <f t="shared" si="2441"/>
        <v>0</v>
      </c>
      <c r="E5700" s="69">
        <f t="shared" si="2441"/>
        <v>0</v>
      </c>
      <c r="F5700" s="69">
        <f t="shared" si="2441"/>
        <v>0</v>
      </c>
      <c r="G5700" s="70" t="s">
        <v>6</v>
      </c>
      <c r="H5700" s="69">
        <f t="shared" si="2442"/>
        <v>0</v>
      </c>
      <c r="I5700" s="69">
        <f t="shared" si="2442"/>
        <v>0</v>
      </c>
      <c r="J5700" s="70" t="s">
        <v>6</v>
      </c>
      <c r="K5700" s="69">
        <f t="shared" si="2443"/>
        <v>0</v>
      </c>
      <c r="L5700" s="79">
        <f t="shared" si="2443"/>
        <v>0</v>
      </c>
      <c r="M5700" s="8"/>
      <c r="N5700" s="38"/>
      <c r="O5700" s="2"/>
      <c r="AC5700" s="7"/>
      <c r="AD5700" s="7"/>
      <c r="AE5700" s="7"/>
      <c r="AF5700" s="7"/>
      <c r="AG5700" s="7"/>
      <c r="AH5700" s="7"/>
      <c r="AI5700" s="7"/>
      <c r="AJ5700" s="7"/>
      <c r="AK5700" s="7"/>
      <c r="AN5700" s="7"/>
    </row>
    <row r="5701" spans="1:40" x14ac:dyDescent="0.25">
      <c r="A5701" s="68" t="s">
        <v>440</v>
      </c>
      <c r="B5701" s="69">
        <f t="shared" si="2441"/>
        <v>0</v>
      </c>
      <c r="C5701" s="69">
        <f t="shared" si="2441"/>
        <v>0</v>
      </c>
      <c r="D5701" s="69">
        <f t="shared" si="2441"/>
        <v>0</v>
      </c>
      <c r="E5701" s="69">
        <f t="shared" si="2441"/>
        <v>0</v>
      </c>
      <c r="F5701" s="69">
        <f t="shared" si="2441"/>
        <v>0</v>
      </c>
      <c r="G5701" s="70" t="s">
        <v>6</v>
      </c>
      <c r="H5701" s="69">
        <f t="shared" si="2442"/>
        <v>0</v>
      </c>
      <c r="I5701" s="69">
        <f t="shared" si="2442"/>
        <v>0</v>
      </c>
      <c r="J5701" s="70" t="s">
        <v>6</v>
      </c>
      <c r="K5701" s="69">
        <f t="shared" si="2443"/>
        <v>0</v>
      </c>
      <c r="L5701" s="71">
        <f t="shared" si="2443"/>
        <v>0</v>
      </c>
      <c r="M5701" s="8"/>
      <c r="N5701" s="38"/>
      <c r="O5701" s="2"/>
      <c r="AC5701" s="7"/>
      <c r="AD5701" s="7"/>
      <c r="AE5701" s="7"/>
      <c r="AF5701" s="7"/>
      <c r="AG5701" s="7"/>
      <c r="AH5701" s="7"/>
      <c r="AI5701" s="7"/>
      <c r="AJ5701" s="7"/>
      <c r="AK5701" s="7"/>
      <c r="AN5701" s="7"/>
    </row>
    <row r="5702" spans="1:40" x14ac:dyDescent="0.25">
      <c r="A5702" s="68" t="s">
        <v>17</v>
      </c>
      <c r="B5702" s="69">
        <f t="shared" si="2441"/>
        <v>3</v>
      </c>
      <c r="C5702" s="69">
        <f t="shared" si="2441"/>
        <v>3</v>
      </c>
      <c r="D5702" s="69">
        <f t="shared" si="2441"/>
        <v>0</v>
      </c>
      <c r="E5702" s="69">
        <f t="shared" si="2441"/>
        <v>0</v>
      </c>
      <c r="F5702" s="69">
        <f t="shared" si="2441"/>
        <v>45</v>
      </c>
      <c r="G5702" s="70" t="s">
        <v>6</v>
      </c>
      <c r="H5702" s="69">
        <f t="shared" si="2442"/>
        <v>5</v>
      </c>
      <c r="I5702" s="69">
        <f t="shared" si="2442"/>
        <v>9</v>
      </c>
      <c r="J5702" s="70" t="s">
        <v>6</v>
      </c>
      <c r="K5702" s="69">
        <f t="shared" si="2443"/>
        <v>0</v>
      </c>
      <c r="L5702" s="71">
        <f t="shared" si="2443"/>
        <v>703</v>
      </c>
      <c r="M5702" s="8"/>
      <c r="N5702" s="38"/>
      <c r="O5702" s="2"/>
      <c r="AC5702" s="7"/>
      <c r="AD5702" s="7"/>
      <c r="AE5702" s="7"/>
      <c r="AF5702" s="7"/>
      <c r="AG5702" s="7"/>
      <c r="AH5702" s="7"/>
      <c r="AI5702" s="7"/>
      <c r="AJ5702" s="7"/>
      <c r="AK5702" s="7"/>
      <c r="AN5702" s="7"/>
    </row>
    <row r="5703" spans="1:40" x14ac:dyDescent="0.25">
      <c r="A5703" s="72" t="s">
        <v>18</v>
      </c>
      <c r="B5703" s="73"/>
      <c r="C5703" s="73"/>
      <c r="D5703" s="73"/>
      <c r="E5703" s="73"/>
      <c r="F5703" s="74">
        <f>PRODUCT(F5702/B5702)</f>
        <v>15</v>
      </c>
      <c r="G5703" s="75" t="s">
        <v>6</v>
      </c>
      <c r="H5703" s="74">
        <f>PRODUCT(H5702/B5702)</f>
        <v>1.6666666666666667</v>
      </c>
      <c r="I5703" s="73"/>
      <c r="J5703" s="73"/>
      <c r="K5703" s="73"/>
      <c r="L5703" s="76"/>
      <c r="M5703" s="55"/>
      <c r="N5703" s="40"/>
      <c r="O5703" s="2"/>
      <c r="AC5703" s="7"/>
      <c r="AD5703" s="7"/>
      <c r="AE5703" s="7"/>
      <c r="AF5703" s="7"/>
      <c r="AG5703" s="7"/>
      <c r="AH5703" s="7"/>
      <c r="AI5703" s="7"/>
      <c r="AJ5703" s="7"/>
      <c r="AK5703" s="7"/>
      <c r="AN5703" s="7"/>
    </row>
    <row r="5704" spans="1:40" x14ac:dyDescent="0.25">
      <c r="B5704" s="10"/>
      <c r="C5704" s="10"/>
      <c r="D5704" s="10"/>
      <c r="E5704" s="10"/>
      <c r="F5704" s="55"/>
      <c r="G5704" s="11"/>
      <c r="H5704" s="55"/>
      <c r="I5704" s="10"/>
      <c r="J5704" s="10"/>
      <c r="K5704" s="10"/>
      <c r="L5704" s="8"/>
      <c r="M5704" s="55"/>
      <c r="N5704" s="40"/>
      <c r="O5704" s="2"/>
      <c r="AC5704" s="7"/>
      <c r="AD5704" s="7"/>
      <c r="AE5704" s="7"/>
      <c r="AF5704" s="7"/>
      <c r="AG5704" s="7"/>
      <c r="AH5704" s="7"/>
      <c r="AI5704" s="7"/>
      <c r="AJ5704" s="7"/>
      <c r="AK5704" s="7"/>
      <c r="AN5704" s="7"/>
    </row>
    <row r="5705" spans="1:40" x14ac:dyDescent="0.25">
      <c r="A5705" s="63" t="s">
        <v>721</v>
      </c>
      <c r="B5705" s="64"/>
      <c r="C5705" s="64"/>
      <c r="D5705" s="64"/>
      <c r="E5705" s="64"/>
      <c r="F5705" s="64"/>
      <c r="G5705" s="64"/>
      <c r="H5705" s="64"/>
      <c r="I5705" s="64"/>
      <c r="J5705" s="64"/>
      <c r="K5705" s="64"/>
      <c r="L5705" s="67"/>
      <c r="O5705" s="2"/>
      <c r="AC5705" s="7"/>
      <c r="AD5705" s="7"/>
      <c r="AE5705" s="7"/>
      <c r="AF5705" s="7"/>
      <c r="AG5705" s="7"/>
      <c r="AH5705" s="7"/>
      <c r="AI5705" s="7"/>
      <c r="AJ5705" s="7"/>
      <c r="AK5705" s="7"/>
      <c r="AN5705" s="7"/>
    </row>
    <row r="5706" spans="1:40" x14ac:dyDescent="0.25">
      <c r="A5706" s="68" t="s">
        <v>24</v>
      </c>
      <c r="B5706" s="69" t="s">
        <v>0</v>
      </c>
      <c r="C5706" s="69" t="s">
        <v>10</v>
      </c>
      <c r="D5706" s="69" t="s">
        <v>1</v>
      </c>
      <c r="E5706" s="69" t="s">
        <v>11</v>
      </c>
      <c r="F5706" s="78" t="s">
        <v>12</v>
      </c>
      <c r="G5706" s="70"/>
      <c r="H5706" s="69"/>
      <c r="I5706" s="78" t="s">
        <v>13</v>
      </c>
      <c r="J5706" s="70"/>
      <c r="K5706" s="69"/>
      <c r="L5706" s="71" t="s">
        <v>14</v>
      </c>
      <c r="O5706" s="2"/>
      <c r="AC5706" s="7"/>
      <c r="AD5706" s="7"/>
      <c r="AE5706" s="7"/>
      <c r="AF5706" s="7"/>
      <c r="AG5706" s="7"/>
      <c r="AH5706" s="7"/>
      <c r="AI5706" s="7"/>
      <c r="AJ5706" s="7"/>
      <c r="AK5706" s="7"/>
      <c r="AN5706" s="7"/>
    </row>
    <row r="5707" spans="1:40" x14ac:dyDescent="0.25">
      <c r="A5707" s="68" t="s">
        <v>16</v>
      </c>
      <c r="B5707" s="69">
        <f>PRODUCT(B5692+B5699)</f>
        <v>6</v>
      </c>
      <c r="C5707" s="69">
        <f>PRODUCT(C5692+E5699)</f>
        <v>0</v>
      </c>
      <c r="D5707" s="69">
        <f>PRODUCT(D5692+D5699)</f>
        <v>0</v>
      </c>
      <c r="E5707" s="69">
        <f>PRODUCT(E5692+C5699)</f>
        <v>6</v>
      </c>
      <c r="F5707" s="69">
        <f>PRODUCT(F5692+H5699)</f>
        <v>16</v>
      </c>
      <c r="G5707" s="70" t="s">
        <v>6</v>
      </c>
      <c r="H5707" s="69">
        <f>PRODUCT(H5692+F5699)</f>
        <v>84</v>
      </c>
      <c r="I5707" s="69">
        <f>PRODUCT(I5692+K5699)</f>
        <v>0</v>
      </c>
      <c r="J5707" s="70" t="s">
        <v>6</v>
      </c>
      <c r="K5707" s="69">
        <f>PRODUCT(K5692+I5699)</f>
        <v>18</v>
      </c>
      <c r="L5707" s="71">
        <f>PRODUCT(((B5692*L5692)+B5699*L5699))/B5707</f>
        <v>579</v>
      </c>
      <c r="M5707" s="8"/>
      <c r="N5707" s="38"/>
      <c r="O5707" s="2"/>
      <c r="AC5707" s="7"/>
      <c r="AD5707" s="7"/>
      <c r="AE5707" s="7"/>
      <c r="AF5707" s="7"/>
      <c r="AG5707" s="7"/>
      <c r="AH5707" s="7"/>
      <c r="AI5707" s="7"/>
      <c r="AJ5707" s="7"/>
      <c r="AK5707" s="7"/>
      <c r="AN5707" s="7"/>
    </row>
    <row r="5708" spans="1:40" x14ac:dyDescent="0.25">
      <c r="A5708" s="68" t="s">
        <v>439</v>
      </c>
      <c r="B5708" s="69">
        <f>PRODUCT(B5693+B5700)</f>
        <v>0</v>
      </c>
      <c r="C5708" s="69">
        <f>PRODUCT(C5693+E5700)</f>
        <v>0</v>
      </c>
      <c r="D5708" s="69">
        <f>PRODUCT(D5693+D5700)</f>
        <v>0</v>
      </c>
      <c r="E5708" s="69">
        <f>PRODUCT(E5693+C5700)</f>
        <v>0</v>
      </c>
      <c r="F5708" s="69">
        <f>PRODUCT(F5693+H5700)</f>
        <v>0</v>
      </c>
      <c r="G5708" s="70" t="s">
        <v>6</v>
      </c>
      <c r="H5708" s="69">
        <f>PRODUCT(H5693+F5700)</f>
        <v>0</v>
      </c>
      <c r="I5708" s="69">
        <f>PRODUCT(I5693+K5700)</f>
        <v>0</v>
      </c>
      <c r="J5708" s="70" t="s">
        <v>6</v>
      </c>
      <c r="K5708" s="69">
        <f>PRODUCT(K5693+I5700)</f>
        <v>0</v>
      </c>
      <c r="L5708" s="71">
        <v>0</v>
      </c>
      <c r="M5708" s="8"/>
      <c r="N5708" s="38"/>
      <c r="O5708" s="2"/>
      <c r="AC5708" s="7"/>
      <c r="AD5708" s="7"/>
      <c r="AE5708" s="7"/>
      <c r="AF5708" s="7"/>
      <c r="AG5708" s="7"/>
      <c r="AH5708" s="7"/>
      <c r="AI5708" s="7"/>
      <c r="AJ5708" s="7"/>
      <c r="AK5708" s="7"/>
      <c r="AN5708" s="7"/>
    </row>
    <row r="5709" spans="1:40" x14ac:dyDescent="0.25">
      <c r="A5709" s="68" t="s">
        <v>440</v>
      </c>
      <c r="B5709" s="69">
        <f>PRODUCT(B5694+B5701)</f>
        <v>0</v>
      </c>
      <c r="C5709" s="69">
        <f>PRODUCT(C5694+E5701)</f>
        <v>0</v>
      </c>
      <c r="D5709" s="69">
        <f>PRODUCT(D5694+D5701)</f>
        <v>0</v>
      </c>
      <c r="E5709" s="69">
        <f>PRODUCT(E5694+C5701)</f>
        <v>0</v>
      </c>
      <c r="F5709" s="69">
        <f>PRODUCT(F5694+H5701)</f>
        <v>0</v>
      </c>
      <c r="G5709" s="70" t="s">
        <v>6</v>
      </c>
      <c r="H5709" s="69">
        <f>PRODUCT(H5694+F5701)</f>
        <v>0</v>
      </c>
      <c r="I5709" s="69">
        <f>PRODUCT(I5694+K5701)</f>
        <v>0</v>
      </c>
      <c r="J5709" s="70" t="s">
        <v>6</v>
      </c>
      <c r="K5709" s="69">
        <f>PRODUCT(K5694+I5701)</f>
        <v>0</v>
      </c>
      <c r="L5709" s="71">
        <v>0</v>
      </c>
      <c r="M5709" s="8"/>
      <c r="N5709" s="38"/>
      <c r="O5709" s="2"/>
      <c r="AC5709" s="7"/>
      <c r="AD5709" s="7"/>
      <c r="AE5709" s="7"/>
      <c r="AF5709" s="7"/>
      <c r="AG5709" s="7"/>
      <c r="AH5709" s="7"/>
      <c r="AI5709" s="7"/>
      <c r="AJ5709" s="7"/>
      <c r="AK5709" s="7"/>
      <c r="AN5709" s="7"/>
    </row>
    <row r="5710" spans="1:40" x14ac:dyDescent="0.25">
      <c r="A5710" s="68" t="s">
        <v>17</v>
      </c>
      <c r="B5710" s="69">
        <f>PRODUCT(B5695+B5702)</f>
        <v>6</v>
      </c>
      <c r="C5710" s="69">
        <f>PRODUCT(C5695+E5702)</f>
        <v>0</v>
      </c>
      <c r="D5710" s="69">
        <f>PRODUCT(D5695+D5702)</f>
        <v>0</v>
      </c>
      <c r="E5710" s="69">
        <f>PRODUCT(E5695+C5702)</f>
        <v>6</v>
      </c>
      <c r="F5710" s="69">
        <f>PRODUCT(F5695+H5702)</f>
        <v>16</v>
      </c>
      <c r="G5710" s="70" t="s">
        <v>6</v>
      </c>
      <c r="H5710" s="69">
        <f>PRODUCT(H5695+F5702)</f>
        <v>84</v>
      </c>
      <c r="I5710" s="69">
        <f>PRODUCT(I5695+K5702)</f>
        <v>0</v>
      </c>
      <c r="J5710" s="70" t="s">
        <v>6</v>
      </c>
      <c r="K5710" s="69">
        <f>PRODUCT(K5695+I5702)</f>
        <v>18</v>
      </c>
      <c r="L5710" s="71">
        <f>PRODUCT(((B5695*L5695)+B5702*L5702))/B5710</f>
        <v>579</v>
      </c>
      <c r="M5710" s="8"/>
      <c r="N5710" s="38"/>
      <c r="O5710" s="2"/>
      <c r="AC5710" s="7"/>
      <c r="AD5710" s="7"/>
      <c r="AE5710" s="7"/>
      <c r="AF5710" s="7"/>
      <c r="AG5710" s="7"/>
      <c r="AH5710" s="7"/>
      <c r="AI5710" s="7"/>
      <c r="AJ5710" s="7"/>
      <c r="AK5710" s="7"/>
      <c r="AN5710" s="7"/>
    </row>
    <row r="5711" spans="1:40" x14ac:dyDescent="0.25">
      <c r="A5711" s="72" t="s">
        <v>18</v>
      </c>
      <c r="B5711" s="73"/>
      <c r="C5711" s="73"/>
      <c r="D5711" s="73"/>
      <c r="E5711" s="73"/>
      <c r="F5711" s="74">
        <f>PRODUCT(F5710/B5710)</f>
        <v>2.6666666666666665</v>
      </c>
      <c r="G5711" s="75" t="s">
        <v>6</v>
      </c>
      <c r="H5711" s="74">
        <f>PRODUCT(H5710/B5710)</f>
        <v>14</v>
      </c>
      <c r="I5711" s="73"/>
      <c r="J5711" s="73"/>
      <c r="K5711" s="73"/>
      <c r="L5711" s="76"/>
      <c r="M5711" s="55"/>
      <c r="N5711" s="40"/>
      <c r="O5711" s="2"/>
      <c r="AC5711" s="7"/>
      <c r="AD5711" s="7"/>
      <c r="AE5711" s="7"/>
      <c r="AF5711" s="7"/>
      <c r="AG5711" s="7"/>
      <c r="AH5711" s="7"/>
      <c r="AI5711" s="7"/>
      <c r="AJ5711" s="7"/>
      <c r="AK5711" s="7"/>
      <c r="AN5711" s="7"/>
    </row>
    <row r="5712" spans="1:40" x14ac:dyDescent="0.25">
      <c r="A5712" s="7"/>
      <c r="B5712" s="10"/>
      <c r="C5712" s="10"/>
      <c r="D5712" s="10"/>
      <c r="E5712" s="10"/>
      <c r="F5712" s="10"/>
      <c r="G5712" s="10"/>
      <c r="H5712" s="10"/>
      <c r="I5712" s="10"/>
      <c r="J5712" s="10"/>
      <c r="K5712" s="10"/>
      <c r="L5712" s="54"/>
      <c r="O5712" s="2"/>
      <c r="AC5712" s="7"/>
      <c r="AD5712" s="7"/>
      <c r="AE5712" s="7"/>
      <c r="AF5712" s="7"/>
      <c r="AG5712" s="7"/>
      <c r="AH5712" s="7"/>
      <c r="AI5712" s="7"/>
      <c r="AJ5712" s="7"/>
      <c r="AK5712" s="7"/>
      <c r="AN5712" s="7"/>
    </row>
    <row r="5713" spans="1:40" x14ac:dyDescent="0.25">
      <c r="A5713" s="7"/>
      <c r="B5713" s="10"/>
      <c r="C5713" s="10"/>
      <c r="D5713" s="10"/>
      <c r="E5713" s="10"/>
      <c r="F5713" s="10" t="s">
        <v>1879</v>
      </c>
      <c r="G5713" s="10"/>
      <c r="H5713" s="10"/>
      <c r="I5713" s="10"/>
      <c r="J5713" s="10"/>
      <c r="K5713" s="10"/>
      <c r="L5713" s="10"/>
      <c r="R5713" s="10" t="s">
        <v>25</v>
      </c>
      <c r="AC5713" s="10" t="s">
        <v>3</v>
      </c>
      <c r="AD5713" s="3">
        <f>SUM(AD5714:AD5716)</f>
        <v>0</v>
      </c>
      <c r="AE5713" s="3">
        <f>SUM(AE5714:AE5716)</f>
        <v>0</v>
      </c>
      <c r="AF5713" s="3">
        <f>SUM(AF5714:AF5716)</f>
        <v>0</v>
      </c>
      <c r="AG5713" s="3">
        <f>SUM(AG5714:AG5716)</f>
        <v>0</v>
      </c>
      <c r="AH5713" s="3">
        <f>SUM(AH5714:AH5716)</f>
        <v>0</v>
      </c>
      <c r="AJ5713" s="3">
        <f>SUM(AJ5714:AJ5716)</f>
        <v>0</v>
      </c>
      <c r="AK5713" s="3">
        <f>SUM(AK5714:AK5716)</f>
        <v>0</v>
      </c>
      <c r="AL5713" s="3">
        <f>SUM(AL5714:AL5716)</f>
        <v>0</v>
      </c>
      <c r="AM5713" s="3"/>
      <c r="AN5713" s="3">
        <f>SUM(AN5714:AN5716)</f>
        <v>0</v>
      </c>
    </row>
    <row r="5714" spans="1:40" x14ac:dyDescent="0.25">
      <c r="A5714" s="7"/>
      <c r="B5714" s="10"/>
      <c r="C5714" s="10"/>
      <c r="D5714" s="10"/>
      <c r="E5714" s="10"/>
      <c r="F5714" s="10" t="s">
        <v>433</v>
      </c>
      <c r="G5714" s="10"/>
      <c r="H5714" s="10"/>
      <c r="I5714" s="10"/>
      <c r="J5714" s="10"/>
      <c r="K5714" s="10"/>
      <c r="L5714" s="57">
        <f>PRODUCT(C5695/B5695)</f>
        <v>0</v>
      </c>
      <c r="O5714" s="2"/>
      <c r="R5714" s="7"/>
      <c r="T5714" s="7"/>
      <c r="AC5714" s="7"/>
      <c r="AD5714" s="7"/>
      <c r="AE5714" s="7"/>
      <c r="AF5714" s="7"/>
      <c r="AG5714" s="7"/>
      <c r="AH5714" s="7"/>
      <c r="AI5714" s="7"/>
      <c r="AJ5714" s="7"/>
      <c r="AK5714" s="7"/>
      <c r="AN5714" s="7"/>
    </row>
    <row r="5715" spans="1:40" x14ac:dyDescent="0.25">
      <c r="A5715" s="7"/>
      <c r="B5715" s="10"/>
      <c r="C5715" s="10"/>
      <c r="D5715" s="10"/>
      <c r="E5715" s="10"/>
      <c r="F5715" s="10" t="s">
        <v>434</v>
      </c>
      <c r="G5715" s="10"/>
      <c r="H5715" s="10"/>
      <c r="I5715" s="10"/>
      <c r="J5715" s="10"/>
      <c r="K5715" s="10"/>
      <c r="L5715" s="57">
        <f>PRODUCT(E5702/B5702)</f>
        <v>0</v>
      </c>
      <c r="O5715" s="2"/>
      <c r="R5715" s="7"/>
      <c r="T5715" s="7"/>
      <c r="AC5715" s="7"/>
      <c r="AD5715" s="7"/>
      <c r="AE5715" s="7"/>
      <c r="AF5715" s="7"/>
      <c r="AG5715" s="7"/>
      <c r="AH5715" s="7"/>
      <c r="AI5715" s="7"/>
      <c r="AJ5715" s="7"/>
      <c r="AK5715" s="7"/>
      <c r="AN5715" s="7"/>
    </row>
    <row r="5716" spans="1:40" x14ac:dyDescent="0.25">
      <c r="A5716" s="7"/>
      <c r="B5716" s="10"/>
      <c r="C5716" s="10"/>
      <c r="D5716" s="10"/>
      <c r="E5716" s="10"/>
      <c r="F5716" s="10" t="s">
        <v>435</v>
      </c>
      <c r="G5716" s="10"/>
      <c r="H5716" s="10"/>
      <c r="I5716" s="10"/>
      <c r="J5716" s="10"/>
      <c r="K5716" s="10"/>
      <c r="L5716" s="57">
        <f>PRODUCT(C5710/B5710)</f>
        <v>0</v>
      </c>
      <c r="O5716" s="2"/>
      <c r="R5716" s="7"/>
      <c r="T5716" s="7"/>
      <c r="AC5716" s="7"/>
      <c r="AD5716" s="7"/>
      <c r="AE5716" s="7"/>
      <c r="AF5716" s="7"/>
      <c r="AG5716" s="7"/>
      <c r="AH5716" s="7"/>
      <c r="AI5716" s="7"/>
      <c r="AJ5716" s="7"/>
      <c r="AK5716" s="7"/>
      <c r="AN5716" s="7"/>
    </row>
    <row r="5717" spans="1:40" x14ac:dyDescent="0.25">
      <c r="A5717" s="7"/>
      <c r="B5717" s="10"/>
      <c r="C5717" s="10"/>
      <c r="D5717" s="10"/>
      <c r="E5717" s="10"/>
      <c r="F5717" s="10"/>
      <c r="G5717" s="10"/>
      <c r="H5717" s="10"/>
      <c r="I5717" s="10"/>
      <c r="J5717" s="10"/>
      <c r="K5717" s="10"/>
      <c r="L5717" s="54"/>
      <c r="O5717" s="2"/>
      <c r="R5717" s="10" t="s">
        <v>32</v>
      </c>
      <c r="T5717" s="7"/>
      <c r="AC5717" s="10" t="s">
        <v>4</v>
      </c>
      <c r="AD5717" s="3">
        <f>SUM(AD5718:AD5723)</f>
        <v>0</v>
      </c>
      <c r="AE5717" s="3">
        <f>SUM(AE5718:AE5723)</f>
        <v>0</v>
      </c>
      <c r="AF5717" s="3">
        <f>SUM(AF5718:AF5723)</f>
        <v>0</v>
      </c>
      <c r="AG5717" s="3">
        <f>SUM(AG5718:AG5723)</f>
        <v>0</v>
      </c>
      <c r="AH5717" s="3">
        <f>SUM(AH5718:AH5723)</f>
        <v>0</v>
      </c>
      <c r="AI5717" s="7"/>
      <c r="AJ5717" s="3">
        <f>SUM(AJ5718:AJ5723)</f>
        <v>0</v>
      </c>
      <c r="AK5717" s="3">
        <f>SUM(AK5718:AK5723)</f>
        <v>0</v>
      </c>
      <c r="AL5717" s="3">
        <f>SUM(AL5718:AL5723)</f>
        <v>0</v>
      </c>
      <c r="AN5717" s="3">
        <f>SUM(AN5718:AN5723)</f>
        <v>0</v>
      </c>
    </row>
    <row r="5718" spans="1:40" x14ac:dyDescent="0.25">
      <c r="A5718" s="7"/>
      <c r="B5718" s="10"/>
      <c r="C5718" s="10"/>
      <c r="D5718" s="10"/>
      <c r="E5718" s="10"/>
      <c r="F5718" s="10"/>
      <c r="G5718" s="10"/>
      <c r="H5718" s="10"/>
      <c r="I5718" s="10"/>
      <c r="J5718" s="10"/>
      <c r="K5718" s="10"/>
      <c r="L5718" s="54"/>
      <c r="O5718" s="2"/>
      <c r="R5718" s="7"/>
      <c r="T5718" s="7"/>
      <c r="AC5718" s="7"/>
      <c r="AD5718" s="7"/>
      <c r="AE5718" s="7"/>
      <c r="AF5718" s="7"/>
      <c r="AG5718" s="7"/>
      <c r="AH5718" s="7"/>
      <c r="AI5718" s="7"/>
      <c r="AJ5718" s="7"/>
      <c r="AK5718" s="7"/>
      <c r="AN5718" s="7"/>
    </row>
    <row r="5719" spans="1:40" x14ac:dyDescent="0.25">
      <c r="A5719" s="7"/>
      <c r="B5719" s="10"/>
      <c r="C5719" s="10"/>
      <c r="D5719" s="10"/>
      <c r="E5719" s="10"/>
      <c r="F5719" s="10"/>
      <c r="G5719" s="10"/>
      <c r="H5719" s="10"/>
      <c r="I5719" s="10"/>
      <c r="J5719" s="10"/>
      <c r="K5719" s="10"/>
      <c r="L5719" s="54"/>
      <c r="O5719" s="2"/>
      <c r="R5719" s="7"/>
      <c r="T5719" s="7"/>
      <c r="AC5719" s="7"/>
      <c r="AD5719" s="7"/>
      <c r="AE5719" s="7"/>
      <c r="AF5719" s="7"/>
      <c r="AG5719" s="7"/>
      <c r="AH5719" s="7"/>
      <c r="AI5719" s="7"/>
      <c r="AJ5719" s="7"/>
      <c r="AK5719" s="7"/>
      <c r="AN5719" s="7"/>
    </row>
    <row r="5720" spans="1:40" x14ac:dyDescent="0.25">
      <c r="A5720" s="7"/>
      <c r="B5720" s="10"/>
      <c r="C5720" s="10"/>
      <c r="D5720" s="10"/>
      <c r="E5720" s="10"/>
      <c r="F5720" s="10"/>
      <c r="G5720" s="10"/>
      <c r="H5720" s="10"/>
      <c r="I5720" s="10"/>
      <c r="J5720" s="10"/>
      <c r="K5720" s="10"/>
      <c r="L5720" s="54"/>
      <c r="O5720" s="2"/>
      <c r="R5720" s="7"/>
      <c r="T5720" s="7"/>
      <c r="AC5720" s="7"/>
      <c r="AD5720" s="7"/>
      <c r="AE5720" s="7"/>
      <c r="AF5720" s="7"/>
      <c r="AG5720" s="7"/>
      <c r="AH5720" s="7"/>
      <c r="AI5720" s="7"/>
      <c r="AJ5720" s="7"/>
      <c r="AK5720" s="7"/>
      <c r="AN5720" s="7"/>
    </row>
    <row r="5721" spans="1:40" x14ac:dyDescent="0.25">
      <c r="A5721" s="7"/>
      <c r="B5721" s="10"/>
      <c r="C5721" s="10"/>
      <c r="D5721" s="10"/>
      <c r="E5721" s="10"/>
      <c r="F5721" s="10"/>
      <c r="G5721" s="10"/>
      <c r="H5721" s="10"/>
      <c r="I5721" s="10"/>
      <c r="J5721" s="10"/>
      <c r="K5721" s="10"/>
      <c r="L5721" s="54"/>
      <c r="O5721" s="2"/>
      <c r="R5721" s="7"/>
      <c r="T5721" s="7"/>
      <c r="AC5721" s="7"/>
      <c r="AD5721" s="7"/>
      <c r="AE5721" s="7"/>
      <c r="AF5721" s="7"/>
      <c r="AG5721" s="7"/>
      <c r="AH5721" s="7"/>
      <c r="AI5721" s="7"/>
      <c r="AJ5721" s="7"/>
      <c r="AK5721" s="7"/>
      <c r="AN5721" s="7"/>
    </row>
    <row r="5722" spans="1:40" x14ac:dyDescent="0.25">
      <c r="A5722" s="7"/>
      <c r="B5722" s="10"/>
      <c r="C5722" s="10"/>
      <c r="D5722" s="10"/>
      <c r="E5722" s="10"/>
      <c r="F5722" s="10"/>
      <c r="G5722" s="10"/>
      <c r="H5722" s="10"/>
      <c r="I5722" s="10"/>
      <c r="J5722" s="10"/>
      <c r="K5722" s="10"/>
      <c r="L5722" s="54"/>
      <c r="O5722" s="2"/>
      <c r="R5722" s="7"/>
      <c r="T5722" s="7"/>
      <c r="AC5722" s="7"/>
      <c r="AD5722" s="7"/>
      <c r="AE5722" s="7"/>
      <c r="AF5722" s="7"/>
      <c r="AG5722" s="7"/>
      <c r="AH5722" s="7"/>
      <c r="AI5722" s="7"/>
      <c r="AJ5722" s="7"/>
      <c r="AK5722" s="7"/>
      <c r="AN5722" s="7"/>
    </row>
    <row r="5723" spans="1:40" x14ac:dyDescent="0.25">
      <c r="A5723" s="7"/>
      <c r="B5723" s="10"/>
      <c r="C5723" s="10"/>
      <c r="D5723" s="10"/>
      <c r="E5723" s="10"/>
      <c r="F5723" s="10"/>
      <c r="G5723" s="10"/>
      <c r="H5723" s="10"/>
      <c r="I5723" s="10"/>
      <c r="J5723" s="10"/>
      <c r="K5723" s="10"/>
      <c r="L5723" s="54"/>
      <c r="O5723" s="2"/>
      <c r="R5723" s="7"/>
      <c r="T5723" s="7"/>
      <c r="AC5723" s="7"/>
      <c r="AD5723" s="7"/>
      <c r="AE5723" s="7"/>
      <c r="AF5723" s="7"/>
      <c r="AG5723" s="7"/>
      <c r="AH5723" s="7"/>
      <c r="AI5723" s="7"/>
      <c r="AJ5723" s="7"/>
      <c r="AK5723" s="7"/>
      <c r="AN5723" s="7"/>
    </row>
    <row r="5724" spans="1:40" x14ac:dyDescent="0.25">
      <c r="L5724" s="8"/>
      <c r="M5724" s="3" t="s">
        <v>7</v>
      </c>
      <c r="N5724" s="6"/>
      <c r="O5724" s="11"/>
      <c r="P5724" s="3"/>
      <c r="Q5724" s="3"/>
      <c r="R5724" s="6" t="s">
        <v>8</v>
      </c>
      <c r="T5724" s="6"/>
      <c r="U5724" s="3"/>
      <c r="V5724" s="3"/>
      <c r="W5724" s="3"/>
      <c r="X5724" s="6"/>
      <c r="Y5724" s="3"/>
      <c r="Z5724" s="3"/>
      <c r="AA5724" s="3"/>
      <c r="AB5724" s="3"/>
      <c r="AC5724" s="10" t="s">
        <v>2</v>
      </c>
      <c r="AD5724" s="3">
        <f>SUM(AD5725:AD5746)</f>
        <v>0</v>
      </c>
      <c r="AE5724" s="3">
        <f>SUM(AE5725:AE5746)</f>
        <v>0</v>
      </c>
      <c r="AF5724" s="3">
        <f>SUM(AF5725:AF5746)</f>
        <v>0</v>
      </c>
      <c r="AG5724" s="3">
        <f>SUM(AG5725:AG5746)</f>
        <v>0</v>
      </c>
      <c r="AH5724" s="3">
        <f>SUM(AH5725:AH5746)</f>
        <v>0</v>
      </c>
      <c r="AI5724" s="3"/>
      <c r="AJ5724" s="3">
        <f>SUM(AJ5725:AJ5746)</f>
        <v>0</v>
      </c>
      <c r="AK5724" s="3">
        <f>SUM(AK5725:AK5746)</f>
        <v>0</v>
      </c>
      <c r="AL5724" s="3">
        <f>SUM(AL5725:AL5746)</f>
        <v>0</v>
      </c>
      <c r="AM5724" s="3">
        <f>PRODUCT(AL5724+AL5747+AL5751)</f>
        <v>0</v>
      </c>
      <c r="AN5724" s="3">
        <f>SUM(AN5725:AN5746)</f>
        <v>0</v>
      </c>
    </row>
    <row r="5725" spans="1:40" x14ac:dyDescent="0.25">
      <c r="A5725" s="63" t="s">
        <v>656</v>
      </c>
      <c r="B5725" s="64" t="s">
        <v>0</v>
      </c>
      <c r="C5725" s="64" t="s">
        <v>10</v>
      </c>
      <c r="D5725" s="64" t="s">
        <v>1</v>
      </c>
      <c r="E5725" s="64" t="s">
        <v>11</v>
      </c>
      <c r="F5725" s="65" t="s">
        <v>12</v>
      </c>
      <c r="G5725" s="66"/>
      <c r="H5725" s="64"/>
      <c r="I5725" s="65" t="s">
        <v>13</v>
      </c>
      <c r="J5725" s="66"/>
      <c r="K5725" s="64"/>
      <c r="L5725" s="67" t="s">
        <v>14</v>
      </c>
      <c r="M5725" s="3">
        <f>MAX(Y5725:Y5755)</f>
        <v>0</v>
      </c>
      <c r="O5725" s="2"/>
      <c r="AC5725" s="7"/>
      <c r="AD5725" s="7"/>
      <c r="AE5725" s="7"/>
      <c r="AF5725" s="7"/>
      <c r="AG5725" s="7"/>
      <c r="AH5725" s="7"/>
      <c r="AI5725" s="7"/>
      <c r="AJ5725" s="7"/>
      <c r="AK5725" s="7"/>
      <c r="AN5725" s="7"/>
    </row>
    <row r="5726" spans="1:40" x14ac:dyDescent="0.25">
      <c r="A5726" s="68" t="s">
        <v>16</v>
      </c>
      <c r="B5726" s="69">
        <f>PRODUCT(AD5724)</f>
        <v>0</v>
      </c>
      <c r="C5726" s="69">
        <f>PRODUCT(AE5724)</f>
        <v>0</v>
      </c>
      <c r="D5726" s="69">
        <f>PRODUCT(AF5724)</f>
        <v>0</v>
      </c>
      <c r="E5726" s="69">
        <f>PRODUCT(AG5724)</f>
        <v>0</v>
      </c>
      <c r="F5726" s="69">
        <f>PRODUCT(AH5724)</f>
        <v>0</v>
      </c>
      <c r="G5726" s="70" t="s">
        <v>6</v>
      </c>
      <c r="H5726" s="69">
        <f>PRODUCT(AJ5724)</f>
        <v>0</v>
      </c>
      <c r="I5726" s="69">
        <f>PRODUCT(AK5724)</f>
        <v>0</v>
      </c>
      <c r="J5726" s="70" t="s">
        <v>6</v>
      </c>
      <c r="K5726" s="69">
        <f>PRODUCT(AN5724)</f>
        <v>0</v>
      </c>
      <c r="L5726" s="71">
        <v>0</v>
      </c>
      <c r="M5726" s="8"/>
      <c r="N5726" s="38"/>
      <c r="O5726" s="2"/>
      <c r="AC5726" s="7"/>
      <c r="AD5726" s="7"/>
      <c r="AE5726" s="7"/>
      <c r="AF5726" s="7"/>
      <c r="AG5726" s="7"/>
      <c r="AH5726" s="7"/>
      <c r="AI5726" s="7"/>
      <c r="AJ5726" s="7"/>
      <c r="AK5726" s="7"/>
      <c r="AN5726" s="7"/>
    </row>
    <row r="5727" spans="1:40" x14ac:dyDescent="0.25">
      <c r="A5727" s="68" t="s">
        <v>439</v>
      </c>
      <c r="B5727" s="69">
        <f>PRODUCT(AD5747)</f>
        <v>0</v>
      </c>
      <c r="C5727" s="69">
        <f>PRODUCT(AE5747)</f>
        <v>0</v>
      </c>
      <c r="D5727" s="69">
        <f>PRODUCT(AF5747)</f>
        <v>0</v>
      </c>
      <c r="E5727" s="69">
        <f>PRODUCT(AG5747)</f>
        <v>0</v>
      </c>
      <c r="F5727" s="69">
        <f>PRODUCT(AH5747)</f>
        <v>0</v>
      </c>
      <c r="G5727" s="70" t="s">
        <v>6</v>
      </c>
      <c r="H5727" s="69">
        <f>PRODUCT(AJ5747)</f>
        <v>0</v>
      </c>
      <c r="I5727" s="69">
        <f>PRODUCT(AK5747)</f>
        <v>0</v>
      </c>
      <c r="J5727" s="70" t="s">
        <v>6</v>
      </c>
      <c r="K5727" s="69">
        <f>PRODUCT(AN5747)</f>
        <v>0</v>
      </c>
      <c r="L5727" s="71">
        <v>0</v>
      </c>
      <c r="M5727" s="8"/>
      <c r="N5727" s="38"/>
      <c r="O5727" s="2"/>
      <c r="AC5727" s="7"/>
      <c r="AD5727" s="7"/>
      <c r="AE5727" s="7"/>
      <c r="AF5727" s="7"/>
      <c r="AG5727" s="7"/>
      <c r="AH5727" s="7"/>
      <c r="AI5727" s="7"/>
      <c r="AJ5727" s="7"/>
      <c r="AK5727" s="7"/>
      <c r="AN5727" s="7"/>
    </row>
    <row r="5728" spans="1:40" x14ac:dyDescent="0.25">
      <c r="A5728" s="68" t="s">
        <v>440</v>
      </c>
      <c r="B5728" s="69">
        <f>PRODUCT(AD5751)</f>
        <v>0</v>
      </c>
      <c r="C5728" s="69">
        <f t="shared" ref="C5728" si="2444">PRODUCT(AE5751)</f>
        <v>0</v>
      </c>
      <c r="D5728" s="69">
        <f t="shared" ref="D5728" si="2445">PRODUCT(AF5751)</f>
        <v>0</v>
      </c>
      <c r="E5728" s="69">
        <f t="shared" ref="E5728" si="2446">PRODUCT(AG5751)</f>
        <v>0</v>
      </c>
      <c r="F5728" s="69">
        <f t="shared" ref="F5728" si="2447">PRODUCT(AH5751)</f>
        <v>0</v>
      </c>
      <c r="G5728" s="70" t="s">
        <v>6</v>
      </c>
      <c r="H5728" s="69">
        <f t="shared" ref="H5728" si="2448">PRODUCT(AJ5751)</f>
        <v>0</v>
      </c>
      <c r="I5728" s="69">
        <f>PRODUCT(AK5751)</f>
        <v>0</v>
      </c>
      <c r="J5728" s="70" t="s">
        <v>6</v>
      </c>
      <c r="K5728" s="69">
        <f>PRODUCT(AM5751)</f>
        <v>0</v>
      </c>
      <c r="L5728" s="71">
        <v>0</v>
      </c>
      <c r="M5728" s="8"/>
      <c r="N5728" s="38"/>
      <c r="O5728" s="2"/>
      <c r="AC5728" s="7"/>
      <c r="AD5728" s="7"/>
      <c r="AE5728" s="7"/>
      <c r="AF5728" s="7"/>
      <c r="AG5728" s="7"/>
      <c r="AH5728" s="7"/>
      <c r="AI5728" s="7"/>
      <c r="AJ5728" s="7"/>
      <c r="AK5728" s="7"/>
      <c r="AN5728" s="7"/>
    </row>
    <row r="5729" spans="1:40" x14ac:dyDescent="0.25">
      <c r="A5729" s="68" t="s">
        <v>17</v>
      </c>
      <c r="B5729" s="69">
        <f>SUM(B5726:B5728)</f>
        <v>0</v>
      </c>
      <c r="C5729" s="69">
        <f>SUM(C5726:C5728)</f>
        <v>0</v>
      </c>
      <c r="D5729" s="69">
        <f>SUM(D5726:D5728)</f>
        <v>0</v>
      </c>
      <c r="E5729" s="69">
        <f>SUM(E5726:E5728)</f>
        <v>0</v>
      </c>
      <c r="F5729" s="69">
        <f>SUM(F5726:F5728)</f>
        <v>0</v>
      </c>
      <c r="G5729" s="70" t="s">
        <v>6</v>
      </c>
      <c r="H5729" s="69">
        <f>SUM(H5726:H5728)</f>
        <v>0</v>
      </c>
      <c r="I5729" s="69">
        <f>SUM(I5726:I5728)</f>
        <v>0</v>
      </c>
      <c r="J5729" s="70" t="s">
        <v>6</v>
      </c>
      <c r="K5729" s="69">
        <f>SUM(K5726:K5728)</f>
        <v>0</v>
      </c>
      <c r="L5729" s="71">
        <v>0</v>
      </c>
      <c r="M5729" s="8"/>
      <c r="N5729" s="38"/>
      <c r="O5729" s="2"/>
      <c r="AC5729" s="7"/>
      <c r="AD5729" s="7"/>
      <c r="AE5729" s="7"/>
      <c r="AF5729" s="7"/>
      <c r="AG5729" s="7"/>
      <c r="AH5729" s="7"/>
      <c r="AI5729" s="7"/>
      <c r="AJ5729" s="7"/>
      <c r="AK5729" s="7"/>
      <c r="AN5729" s="7"/>
    </row>
    <row r="5730" spans="1:40" x14ac:dyDescent="0.25">
      <c r="A5730" s="72" t="s">
        <v>18</v>
      </c>
      <c r="B5730" s="73"/>
      <c r="C5730" s="73"/>
      <c r="D5730" s="73"/>
      <c r="E5730" s="73"/>
      <c r="F5730" s="74" t="e">
        <f>PRODUCT(F5729/B5729)</f>
        <v>#DIV/0!</v>
      </c>
      <c r="G5730" s="75" t="s">
        <v>6</v>
      </c>
      <c r="H5730" s="74" t="e">
        <f>PRODUCT(H5729/B5729)</f>
        <v>#DIV/0!</v>
      </c>
      <c r="I5730" s="73"/>
      <c r="J5730" s="73"/>
      <c r="K5730" s="73"/>
      <c r="L5730" s="76"/>
      <c r="M5730" s="55"/>
      <c r="N5730" s="40"/>
      <c r="O5730" s="2"/>
      <c r="AC5730" s="7"/>
      <c r="AD5730" s="7"/>
      <c r="AE5730" s="7"/>
      <c r="AF5730" s="7"/>
      <c r="AG5730" s="7"/>
      <c r="AH5730" s="7"/>
      <c r="AI5730" s="7"/>
      <c r="AJ5730" s="7"/>
      <c r="AK5730" s="7"/>
      <c r="AN5730" s="7"/>
    </row>
    <row r="5731" spans="1:40" x14ac:dyDescent="0.25">
      <c r="B5731" s="10"/>
      <c r="C5731" s="10"/>
      <c r="D5731" s="10"/>
      <c r="E5731" s="10"/>
      <c r="F5731" s="10"/>
      <c r="G5731" s="10"/>
      <c r="H5731" s="10"/>
      <c r="I5731" s="10"/>
      <c r="J5731" s="10"/>
      <c r="K5731" s="10"/>
      <c r="L5731" s="8"/>
      <c r="O5731" s="2"/>
      <c r="AC5731" s="7"/>
      <c r="AD5731" s="7"/>
      <c r="AE5731" s="7"/>
      <c r="AF5731" s="7"/>
      <c r="AG5731" s="7"/>
      <c r="AH5731" s="7"/>
      <c r="AI5731" s="7"/>
      <c r="AJ5731" s="7"/>
      <c r="AK5731" s="7"/>
      <c r="AN5731" s="7"/>
    </row>
    <row r="5732" spans="1:40" x14ac:dyDescent="0.25">
      <c r="A5732" s="63" t="s">
        <v>655</v>
      </c>
      <c r="B5732" s="64" t="s">
        <v>0</v>
      </c>
      <c r="C5732" s="64" t="s">
        <v>10</v>
      </c>
      <c r="D5732" s="64" t="s">
        <v>1</v>
      </c>
      <c r="E5732" s="64" t="s">
        <v>11</v>
      </c>
      <c r="F5732" s="65" t="s">
        <v>12</v>
      </c>
      <c r="G5732" s="66"/>
      <c r="H5732" s="64"/>
      <c r="I5732" s="65" t="s">
        <v>13</v>
      </c>
      <c r="J5732" s="66"/>
      <c r="K5732" s="64"/>
      <c r="L5732" s="67" t="s">
        <v>14</v>
      </c>
      <c r="O5732" s="2"/>
      <c r="AC5732" s="7"/>
      <c r="AD5732" s="7"/>
      <c r="AE5732" s="7"/>
      <c r="AF5732" s="7"/>
      <c r="AG5732" s="7"/>
      <c r="AH5732" s="7"/>
      <c r="AI5732" s="7"/>
      <c r="AJ5732" s="7"/>
      <c r="AK5732" s="7"/>
      <c r="AN5732" s="7"/>
    </row>
    <row r="5733" spans="1:40" x14ac:dyDescent="0.25">
      <c r="A5733" s="68" t="s">
        <v>16</v>
      </c>
      <c r="B5733" s="69">
        <f>PRODUCT(B6790)</f>
        <v>0</v>
      </c>
      <c r="C5733" s="69">
        <f t="shared" ref="C5733:L5733" si="2449">PRODUCT(C6790)</f>
        <v>0</v>
      </c>
      <c r="D5733" s="69">
        <f t="shared" si="2449"/>
        <v>0</v>
      </c>
      <c r="E5733" s="69">
        <f t="shared" si="2449"/>
        <v>0</v>
      </c>
      <c r="F5733" s="69">
        <f t="shared" si="2449"/>
        <v>0</v>
      </c>
      <c r="G5733" s="70" t="s">
        <v>6</v>
      </c>
      <c r="H5733" s="69">
        <f t="shared" si="2449"/>
        <v>0</v>
      </c>
      <c r="I5733" s="69">
        <f t="shared" si="2449"/>
        <v>0</v>
      </c>
      <c r="J5733" s="70" t="s">
        <v>6</v>
      </c>
      <c r="K5733" s="69">
        <f t="shared" si="2449"/>
        <v>0</v>
      </c>
      <c r="L5733" s="79">
        <f t="shared" si="2449"/>
        <v>0</v>
      </c>
      <c r="M5733" s="8"/>
      <c r="N5733" s="38"/>
      <c r="O5733" s="2"/>
      <c r="AC5733" s="7"/>
      <c r="AD5733" s="7"/>
      <c r="AE5733" s="7"/>
      <c r="AF5733" s="7"/>
      <c r="AG5733" s="7"/>
      <c r="AH5733" s="7"/>
      <c r="AI5733" s="7"/>
      <c r="AJ5733" s="7"/>
      <c r="AK5733" s="7"/>
      <c r="AN5733" s="7"/>
    </row>
    <row r="5734" spans="1:40" x14ac:dyDescent="0.25">
      <c r="A5734" s="68" t="s">
        <v>439</v>
      </c>
      <c r="B5734" s="69">
        <f t="shared" ref="B5734:L5734" si="2450">PRODUCT(B6791)</f>
        <v>0</v>
      </c>
      <c r="C5734" s="69">
        <f t="shared" si="2450"/>
        <v>0</v>
      </c>
      <c r="D5734" s="69">
        <f t="shared" si="2450"/>
        <v>0</v>
      </c>
      <c r="E5734" s="69">
        <f t="shared" si="2450"/>
        <v>0</v>
      </c>
      <c r="F5734" s="69">
        <f t="shared" si="2450"/>
        <v>0</v>
      </c>
      <c r="G5734" s="70" t="s">
        <v>6</v>
      </c>
      <c r="H5734" s="69">
        <f t="shared" si="2450"/>
        <v>0</v>
      </c>
      <c r="I5734" s="69">
        <f t="shared" si="2450"/>
        <v>0</v>
      </c>
      <c r="J5734" s="70" t="s">
        <v>6</v>
      </c>
      <c r="K5734" s="69">
        <f t="shared" si="2450"/>
        <v>0</v>
      </c>
      <c r="L5734" s="79">
        <f t="shared" si="2450"/>
        <v>0</v>
      </c>
      <c r="M5734" s="8"/>
      <c r="N5734" s="38"/>
      <c r="O5734" s="2"/>
      <c r="AC5734" s="7"/>
      <c r="AD5734" s="7"/>
      <c r="AE5734" s="7"/>
      <c r="AF5734" s="7"/>
      <c r="AG5734" s="7"/>
      <c r="AH5734" s="7"/>
      <c r="AI5734" s="7"/>
      <c r="AJ5734" s="7"/>
      <c r="AK5734" s="7"/>
      <c r="AN5734" s="7"/>
    </row>
    <row r="5735" spans="1:40" x14ac:dyDescent="0.25">
      <c r="A5735" s="68" t="s">
        <v>440</v>
      </c>
      <c r="B5735" s="69">
        <f t="shared" ref="B5735:L5735" si="2451">PRODUCT(B6792)</f>
        <v>0</v>
      </c>
      <c r="C5735" s="69">
        <f t="shared" si="2451"/>
        <v>0</v>
      </c>
      <c r="D5735" s="69">
        <f t="shared" si="2451"/>
        <v>0</v>
      </c>
      <c r="E5735" s="69">
        <f t="shared" si="2451"/>
        <v>0</v>
      </c>
      <c r="F5735" s="69">
        <f t="shared" si="2451"/>
        <v>0</v>
      </c>
      <c r="G5735" s="70" t="s">
        <v>6</v>
      </c>
      <c r="H5735" s="69">
        <f t="shared" si="2451"/>
        <v>0</v>
      </c>
      <c r="I5735" s="69">
        <f t="shared" si="2451"/>
        <v>0</v>
      </c>
      <c r="J5735" s="70" t="s">
        <v>6</v>
      </c>
      <c r="K5735" s="69">
        <f t="shared" si="2451"/>
        <v>0</v>
      </c>
      <c r="L5735" s="79">
        <f t="shared" si="2451"/>
        <v>0</v>
      </c>
      <c r="M5735" s="8"/>
      <c r="N5735" s="38"/>
      <c r="O5735" s="2"/>
      <c r="AC5735" s="7"/>
      <c r="AD5735" s="7"/>
      <c r="AE5735" s="7"/>
      <c r="AF5735" s="7"/>
      <c r="AG5735" s="7"/>
      <c r="AH5735" s="7"/>
      <c r="AI5735" s="7"/>
      <c r="AJ5735" s="7"/>
      <c r="AK5735" s="7"/>
      <c r="AN5735" s="7"/>
    </row>
    <row r="5736" spans="1:40" x14ac:dyDescent="0.25">
      <c r="A5736" s="68" t="s">
        <v>17</v>
      </c>
      <c r="B5736" s="69">
        <f t="shared" ref="B5736:L5736" si="2452">PRODUCT(B6793)</f>
        <v>0</v>
      </c>
      <c r="C5736" s="69">
        <f t="shared" si="2452"/>
        <v>0</v>
      </c>
      <c r="D5736" s="69">
        <f t="shared" si="2452"/>
        <v>0</v>
      </c>
      <c r="E5736" s="69">
        <f t="shared" si="2452"/>
        <v>0</v>
      </c>
      <c r="F5736" s="69">
        <f t="shared" si="2452"/>
        <v>0</v>
      </c>
      <c r="G5736" s="70" t="s">
        <v>6</v>
      </c>
      <c r="H5736" s="69">
        <f t="shared" si="2452"/>
        <v>0</v>
      </c>
      <c r="I5736" s="69">
        <f t="shared" si="2452"/>
        <v>0</v>
      </c>
      <c r="J5736" s="70" t="s">
        <v>6</v>
      </c>
      <c r="K5736" s="69">
        <f t="shared" si="2452"/>
        <v>0</v>
      </c>
      <c r="L5736" s="79">
        <f t="shared" si="2452"/>
        <v>0</v>
      </c>
      <c r="M5736" s="8"/>
      <c r="N5736" s="38"/>
      <c r="O5736" s="2"/>
      <c r="AC5736" s="7"/>
      <c r="AD5736" s="7"/>
      <c r="AE5736" s="7"/>
      <c r="AF5736" s="7"/>
      <c r="AG5736" s="7"/>
      <c r="AH5736" s="7"/>
      <c r="AI5736" s="7"/>
      <c r="AJ5736" s="7"/>
      <c r="AK5736" s="7"/>
      <c r="AN5736" s="7"/>
    </row>
    <row r="5737" spans="1:40" x14ac:dyDescent="0.25">
      <c r="A5737" s="72" t="s">
        <v>18</v>
      </c>
      <c r="B5737" s="73"/>
      <c r="C5737" s="73"/>
      <c r="D5737" s="73"/>
      <c r="E5737" s="73"/>
      <c r="F5737" s="74" t="e">
        <f>PRODUCT(F5736/B5736)</f>
        <v>#DIV/0!</v>
      </c>
      <c r="G5737" s="75" t="s">
        <v>6</v>
      </c>
      <c r="H5737" s="74" t="e">
        <f>PRODUCT(H5736/B5736)</f>
        <v>#DIV/0!</v>
      </c>
      <c r="I5737" s="73"/>
      <c r="J5737" s="73"/>
      <c r="K5737" s="73"/>
      <c r="L5737" s="76"/>
      <c r="M5737" s="55"/>
      <c r="N5737" s="40"/>
      <c r="O5737" s="2"/>
      <c r="AC5737" s="7"/>
      <c r="AD5737" s="7"/>
      <c r="AE5737" s="7"/>
      <c r="AF5737" s="7"/>
      <c r="AG5737" s="7"/>
      <c r="AH5737" s="7"/>
      <c r="AI5737" s="7"/>
      <c r="AJ5737" s="7"/>
      <c r="AK5737" s="7"/>
      <c r="AN5737" s="7"/>
    </row>
    <row r="5738" spans="1:40" x14ac:dyDescent="0.25">
      <c r="B5738" s="10"/>
      <c r="C5738" s="10"/>
      <c r="D5738" s="10"/>
      <c r="E5738" s="10"/>
      <c r="F5738" s="55"/>
      <c r="G5738" s="11"/>
      <c r="H5738" s="55"/>
      <c r="I5738" s="10"/>
      <c r="J5738" s="10"/>
      <c r="K5738" s="10"/>
      <c r="L5738" s="8"/>
      <c r="M5738" s="55"/>
      <c r="N5738" s="40"/>
      <c r="O5738" s="2"/>
      <c r="AC5738" s="7"/>
      <c r="AD5738" s="7"/>
      <c r="AE5738" s="7"/>
      <c r="AF5738" s="7"/>
      <c r="AG5738" s="7"/>
      <c r="AH5738" s="7"/>
      <c r="AI5738" s="7"/>
      <c r="AJ5738" s="7"/>
      <c r="AK5738" s="7"/>
      <c r="AN5738" s="7"/>
    </row>
    <row r="5739" spans="1:40" x14ac:dyDescent="0.25">
      <c r="A5739" s="63" t="s">
        <v>656</v>
      </c>
      <c r="B5739" s="64"/>
      <c r="C5739" s="64"/>
      <c r="D5739" s="64"/>
      <c r="E5739" s="64"/>
      <c r="F5739" s="64"/>
      <c r="G5739" s="64"/>
      <c r="H5739" s="64"/>
      <c r="I5739" s="64"/>
      <c r="J5739" s="64"/>
      <c r="K5739" s="64"/>
      <c r="L5739" s="67"/>
      <c r="O5739" s="2"/>
      <c r="AC5739" s="7"/>
      <c r="AD5739" s="7"/>
      <c r="AE5739" s="7"/>
      <c r="AF5739" s="7"/>
      <c r="AG5739" s="7"/>
      <c r="AH5739" s="7"/>
      <c r="AI5739" s="7"/>
      <c r="AJ5739" s="7"/>
      <c r="AK5739" s="7"/>
      <c r="AN5739" s="7"/>
    </row>
    <row r="5740" spans="1:40" x14ac:dyDescent="0.25">
      <c r="A5740" s="68" t="s">
        <v>24</v>
      </c>
      <c r="B5740" s="69" t="s">
        <v>0</v>
      </c>
      <c r="C5740" s="69" t="s">
        <v>10</v>
      </c>
      <c r="D5740" s="69" t="s">
        <v>1</v>
      </c>
      <c r="E5740" s="69" t="s">
        <v>11</v>
      </c>
      <c r="F5740" s="78" t="s">
        <v>12</v>
      </c>
      <c r="G5740" s="70"/>
      <c r="H5740" s="69"/>
      <c r="I5740" s="78" t="s">
        <v>13</v>
      </c>
      <c r="J5740" s="70"/>
      <c r="K5740" s="69"/>
      <c r="L5740" s="71" t="s">
        <v>14</v>
      </c>
      <c r="O5740" s="2"/>
      <c r="AC5740" s="7"/>
      <c r="AD5740" s="7"/>
      <c r="AE5740" s="7"/>
      <c r="AF5740" s="7"/>
      <c r="AG5740" s="7"/>
      <c r="AH5740" s="7"/>
      <c r="AI5740" s="7"/>
      <c r="AJ5740" s="7"/>
      <c r="AK5740" s="7"/>
      <c r="AN5740" s="7"/>
    </row>
    <row r="5741" spans="1:40" x14ac:dyDescent="0.25">
      <c r="A5741" s="68" t="s">
        <v>16</v>
      </c>
      <c r="B5741" s="69">
        <f>PRODUCT(B5726+B5733)</f>
        <v>0</v>
      </c>
      <c r="C5741" s="69">
        <f>PRODUCT(C5726+E5733)</f>
        <v>0</v>
      </c>
      <c r="D5741" s="69">
        <f>PRODUCT(D5726+D5733)</f>
        <v>0</v>
      </c>
      <c r="E5741" s="69">
        <f>PRODUCT(E5726+C5733)</f>
        <v>0</v>
      </c>
      <c r="F5741" s="69">
        <f>PRODUCT(F5726+H5733)</f>
        <v>0</v>
      </c>
      <c r="G5741" s="70" t="s">
        <v>6</v>
      </c>
      <c r="H5741" s="69">
        <f>PRODUCT(H5726+F5733)</f>
        <v>0</v>
      </c>
      <c r="I5741" s="69">
        <f>PRODUCT(I5726+K5733)</f>
        <v>0</v>
      </c>
      <c r="J5741" s="70" t="s">
        <v>6</v>
      </c>
      <c r="K5741" s="69">
        <f>PRODUCT(K5726+I5733)</f>
        <v>0</v>
      </c>
      <c r="L5741" s="71">
        <v>0</v>
      </c>
      <c r="M5741" s="8"/>
      <c r="N5741" s="38"/>
      <c r="O5741" s="2"/>
      <c r="AC5741" s="7"/>
      <c r="AD5741" s="7"/>
      <c r="AE5741" s="7"/>
      <c r="AF5741" s="7"/>
      <c r="AG5741" s="7"/>
      <c r="AH5741" s="7"/>
      <c r="AI5741" s="7"/>
      <c r="AJ5741" s="7"/>
      <c r="AK5741" s="7"/>
      <c r="AN5741" s="7"/>
    </row>
    <row r="5742" spans="1:40" x14ac:dyDescent="0.25">
      <c r="A5742" s="68" t="s">
        <v>439</v>
      </c>
      <c r="B5742" s="69">
        <f>PRODUCT(B5727+B5734)</f>
        <v>0</v>
      </c>
      <c r="C5742" s="69">
        <f>PRODUCT(C5727+E5734)</f>
        <v>0</v>
      </c>
      <c r="D5742" s="69">
        <f>PRODUCT(D5727+D5734)</f>
        <v>0</v>
      </c>
      <c r="E5742" s="69">
        <f>PRODUCT(E5727+C5734)</f>
        <v>0</v>
      </c>
      <c r="F5742" s="69">
        <f>PRODUCT(F5727+H5734)</f>
        <v>0</v>
      </c>
      <c r="G5742" s="70" t="s">
        <v>6</v>
      </c>
      <c r="H5742" s="69">
        <f>PRODUCT(H5727+F5734)</f>
        <v>0</v>
      </c>
      <c r="I5742" s="69">
        <f>PRODUCT(I5727+K5734)</f>
        <v>0</v>
      </c>
      <c r="J5742" s="70" t="s">
        <v>6</v>
      </c>
      <c r="K5742" s="69">
        <f>PRODUCT(K5727+I5734)</f>
        <v>0</v>
      </c>
      <c r="L5742" s="71">
        <v>0</v>
      </c>
      <c r="M5742" s="8"/>
      <c r="N5742" s="38"/>
      <c r="O5742" s="2"/>
      <c r="AC5742" s="7"/>
      <c r="AD5742" s="7"/>
      <c r="AE5742" s="7"/>
      <c r="AF5742" s="7"/>
      <c r="AG5742" s="7"/>
      <c r="AH5742" s="7"/>
      <c r="AI5742" s="7"/>
      <c r="AJ5742" s="7"/>
      <c r="AK5742" s="7"/>
      <c r="AN5742" s="7"/>
    </row>
    <row r="5743" spans="1:40" x14ac:dyDescent="0.25">
      <c r="A5743" s="68" t="s">
        <v>440</v>
      </c>
      <c r="B5743" s="69">
        <f>PRODUCT(B5728+B5735)</f>
        <v>0</v>
      </c>
      <c r="C5743" s="69">
        <f>PRODUCT(C5728+E5735)</f>
        <v>0</v>
      </c>
      <c r="D5743" s="69">
        <f>PRODUCT(D5728+D5735)</f>
        <v>0</v>
      </c>
      <c r="E5743" s="69">
        <f>PRODUCT(E5728+C5735)</f>
        <v>0</v>
      </c>
      <c r="F5743" s="69">
        <f>PRODUCT(F5728+H5735)</f>
        <v>0</v>
      </c>
      <c r="G5743" s="70" t="s">
        <v>6</v>
      </c>
      <c r="H5743" s="69">
        <f>PRODUCT(H5728+F5735)</f>
        <v>0</v>
      </c>
      <c r="I5743" s="69">
        <f>PRODUCT(I5728+K5735)</f>
        <v>0</v>
      </c>
      <c r="J5743" s="70" t="s">
        <v>6</v>
      </c>
      <c r="K5743" s="69">
        <f>PRODUCT(K5728+I5735)</f>
        <v>0</v>
      </c>
      <c r="L5743" s="71">
        <v>0</v>
      </c>
      <c r="M5743" s="8"/>
      <c r="N5743" s="38"/>
      <c r="O5743" s="2"/>
      <c r="AC5743" s="7"/>
      <c r="AD5743" s="7"/>
      <c r="AE5743" s="7"/>
      <c r="AF5743" s="7"/>
      <c r="AG5743" s="7"/>
      <c r="AH5743" s="7"/>
      <c r="AI5743" s="7"/>
      <c r="AJ5743" s="7"/>
      <c r="AK5743" s="7"/>
      <c r="AN5743" s="7"/>
    </row>
    <row r="5744" spans="1:40" x14ac:dyDescent="0.25">
      <c r="A5744" s="68" t="s">
        <v>17</v>
      </c>
      <c r="B5744" s="69">
        <f>PRODUCT(B5729+B5736)</f>
        <v>0</v>
      </c>
      <c r="C5744" s="69">
        <f>PRODUCT(C5729+E5736)</f>
        <v>0</v>
      </c>
      <c r="D5744" s="69">
        <f>PRODUCT(D5729+D5736)</f>
        <v>0</v>
      </c>
      <c r="E5744" s="69">
        <f>PRODUCT(E5729+C5736)</f>
        <v>0</v>
      </c>
      <c r="F5744" s="69">
        <f>PRODUCT(F5729+H5736)</f>
        <v>0</v>
      </c>
      <c r="G5744" s="70" t="s">
        <v>6</v>
      </c>
      <c r="H5744" s="69">
        <f>PRODUCT(H5729+F5736)</f>
        <v>0</v>
      </c>
      <c r="I5744" s="69">
        <f>PRODUCT(I5729+K5736)</f>
        <v>0</v>
      </c>
      <c r="J5744" s="70" t="s">
        <v>6</v>
      </c>
      <c r="K5744" s="69">
        <f>PRODUCT(K5729+I5736)</f>
        <v>0</v>
      </c>
      <c r="L5744" s="71">
        <v>0</v>
      </c>
      <c r="M5744" s="8"/>
      <c r="N5744" s="38"/>
      <c r="O5744" s="2"/>
      <c r="AC5744" s="7"/>
      <c r="AD5744" s="7"/>
      <c r="AE5744" s="7"/>
      <c r="AF5744" s="7"/>
      <c r="AG5744" s="7"/>
      <c r="AH5744" s="7"/>
      <c r="AI5744" s="7"/>
      <c r="AJ5744" s="7"/>
      <c r="AK5744" s="7"/>
      <c r="AN5744" s="7"/>
    </row>
    <row r="5745" spans="1:40" x14ac:dyDescent="0.25">
      <c r="A5745" s="72" t="s">
        <v>18</v>
      </c>
      <c r="B5745" s="73"/>
      <c r="C5745" s="73"/>
      <c r="D5745" s="73"/>
      <c r="E5745" s="73"/>
      <c r="F5745" s="74" t="e">
        <f>PRODUCT(F5744/B5744)</f>
        <v>#DIV/0!</v>
      </c>
      <c r="G5745" s="75" t="s">
        <v>6</v>
      </c>
      <c r="H5745" s="74" t="e">
        <f>PRODUCT(H5744/B5744)</f>
        <v>#DIV/0!</v>
      </c>
      <c r="I5745" s="73"/>
      <c r="J5745" s="73"/>
      <c r="K5745" s="73"/>
      <c r="L5745" s="76"/>
      <c r="M5745" s="55"/>
      <c r="N5745" s="40"/>
      <c r="O5745" s="2"/>
      <c r="AC5745" s="7"/>
      <c r="AD5745" s="7"/>
      <c r="AE5745" s="7"/>
      <c r="AF5745" s="7"/>
      <c r="AG5745" s="7"/>
      <c r="AH5745" s="7"/>
      <c r="AI5745" s="7"/>
      <c r="AJ5745" s="7"/>
      <c r="AK5745" s="7"/>
      <c r="AN5745" s="7"/>
    </row>
    <row r="5746" spans="1:40" x14ac:dyDescent="0.25">
      <c r="A5746" s="7"/>
      <c r="B5746" s="10"/>
      <c r="C5746" s="10"/>
      <c r="D5746" s="10"/>
      <c r="E5746" s="10"/>
      <c r="F5746" s="10"/>
      <c r="G5746" s="10"/>
      <c r="H5746" s="10"/>
      <c r="I5746" s="10"/>
      <c r="J5746" s="10"/>
      <c r="K5746" s="10"/>
      <c r="L5746" s="54"/>
      <c r="O5746" s="2"/>
      <c r="AC5746" s="7"/>
      <c r="AD5746" s="7"/>
      <c r="AE5746" s="7"/>
      <c r="AF5746" s="7"/>
      <c r="AG5746" s="7"/>
      <c r="AH5746" s="7"/>
      <c r="AI5746" s="7"/>
      <c r="AJ5746" s="7"/>
      <c r="AK5746" s="7"/>
      <c r="AN5746" s="7"/>
    </row>
    <row r="5747" spans="1:40" x14ac:dyDescent="0.25">
      <c r="A5747" s="7"/>
      <c r="B5747" s="10"/>
      <c r="C5747" s="10"/>
      <c r="D5747" s="10"/>
      <c r="E5747" s="10"/>
      <c r="F5747" s="10" t="s">
        <v>1879</v>
      </c>
      <c r="G5747" s="10"/>
      <c r="H5747" s="10"/>
      <c r="I5747" s="10"/>
      <c r="J5747" s="10"/>
      <c r="K5747" s="10"/>
      <c r="L5747" s="10"/>
      <c r="R5747" s="10" t="s">
        <v>25</v>
      </c>
      <c r="AC5747" s="10" t="s">
        <v>3</v>
      </c>
      <c r="AD5747" s="3">
        <f>SUM(AD5748:AD5750)</f>
        <v>0</v>
      </c>
      <c r="AE5747" s="3">
        <f>SUM(AE5748:AE5750)</f>
        <v>0</v>
      </c>
      <c r="AF5747" s="3">
        <f>SUM(AF5748:AF5750)</f>
        <v>0</v>
      </c>
      <c r="AG5747" s="3">
        <f>SUM(AG5748:AG5750)</f>
        <v>0</v>
      </c>
      <c r="AH5747" s="3">
        <f>SUM(AH5748:AH5750)</f>
        <v>0</v>
      </c>
      <c r="AJ5747" s="3">
        <f>SUM(AJ5748:AJ5750)</f>
        <v>0</v>
      </c>
      <c r="AK5747" s="3">
        <f>SUM(AK5748:AK5750)</f>
        <v>0</v>
      </c>
      <c r="AL5747" s="3">
        <f>SUM(AL5748:AL5750)</f>
        <v>0</v>
      </c>
      <c r="AM5747" s="3"/>
      <c r="AN5747" s="3">
        <f>SUM(AN5748:AN5750)</f>
        <v>0</v>
      </c>
    </row>
    <row r="5748" spans="1:40" x14ac:dyDescent="0.25">
      <c r="A5748" s="7"/>
      <c r="B5748" s="10"/>
      <c r="C5748" s="10"/>
      <c r="D5748" s="10"/>
      <c r="E5748" s="10"/>
      <c r="F5748" s="10" t="s">
        <v>433</v>
      </c>
      <c r="G5748" s="10"/>
      <c r="H5748" s="10"/>
      <c r="I5748" s="10"/>
      <c r="J5748" s="10"/>
      <c r="K5748" s="10"/>
      <c r="L5748" s="57" t="e">
        <f>PRODUCT(C5729/B5729)</f>
        <v>#DIV/0!</v>
      </c>
      <c r="O5748" s="2"/>
      <c r="R5748" s="7"/>
      <c r="T5748" s="7"/>
      <c r="AC5748" s="7"/>
      <c r="AD5748" s="7"/>
      <c r="AE5748" s="7"/>
      <c r="AF5748" s="7"/>
      <c r="AG5748" s="7"/>
      <c r="AH5748" s="7"/>
      <c r="AI5748" s="7"/>
      <c r="AJ5748" s="7"/>
      <c r="AK5748" s="7"/>
      <c r="AN5748" s="7"/>
    </row>
    <row r="5749" spans="1:40" x14ac:dyDescent="0.25">
      <c r="A5749" s="7"/>
      <c r="B5749" s="10"/>
      <c r="C5749" s="10"/>
      <c r="D5749" s="10"/>
      <c r="E5749" s="10"/>
      <c r="F5749" s="10" t="s">
        <v>434</v>
      </c>
      <c r="G5749" s="10"/>
      <c r="H5749" s="10"/>
      <c r="I5749" s="10"/>
      <c r="J5749" s="10"/>
      <c r="K5749" s="10"/>
      <c r="L5749" s="57" t="e">
        <f>PRODUCT(E5736/B5736)</f>
        <v>#DIV/0!</v>
      </c>
      <c r="O5749" s="2"/>
      <c r="R5749" s="7"/>
      <c r="T5749" s="7"/>
      <c r="AC5749" s="7"/>
      <c r="AD5749" s="7"/>
      <c r="AE5749" s="7"/>
      <c r="AF5749" s="7"/>
      <c r="AG5749" s="7"/>
      <c r="AH5749" s="7"/>
      <c r="AI5749" s="7"/>
      <c r="AJ5749" s="7"/>
      <c r="AK5749" s="7"/>
      <c r="AN5749" s="7"/>
    </row>
    <row r="5750" spans="1:40" x14ac:dyDescent="0.25">
      <c r="A5750" s="7"/>
      <c r="B5750" s="10"/>
      <c r="C5750" s="10"/>
      <c r="D5750" s="10"/>
      <c r="E5750" s="10"/>
      <c r="F5750" s="10" t="s">
        <v>435</v>
      </c>
      <c r="G5750" s="10"/>
      <c r="H5750" s="10"/>
      <c r="I5750" s="10"/>
      <c r="J5750" s="10"/>
      <c r="K5750" s="10"/>
      <c r="L5750" s="57" t="e">
        <f>PRODUCT(C5744/B5744)</f>
        <v>#DIV/0!</v>
      </c>
      <c r="O5750" s="2"/>
      <c r="R5750" s="7"/>
      <c r="T5750" s="7"/>
      <c r="AC5750" s="7"/>
      <c r="AD5750" s="7"/>
      <c r="AE5750" s="7"/>
      <c r="AF5750" s="7"/>
      <c r="AG5750" s="7"/>
      <c r="AH5750" s="7"/>
      <c r="AI5750" s="7"/>
      <c r="AJ5750" s="7"/>
      <c r="AK5750" s="7"/>
      <c r="AN5750" s="7"/>
    </row>
    <row r="5751" spans="1:40" x14ac:dyDescent="0.25">
      <c r="A5751" s="7"/>
      <c r="B5751" s="10"/>
      <c r="C5751" s="10"/>
      <c r="D5751" s="10"/>
      <c r="E5751" s="10"/>
      <c r="F5751" s="10"/>
      <c r="G5751" s="10"/>
      <c r="H5751" s="10"/>
      <c r="I5751" s="10"/>
      <c r="J5751" s="10"/>
      <c r="K5751" s="10"/>
      <c r="L5751" s="54"/>
      <c r="O5751" s="2"/>
      <c r="R5751" s="10" t="s">
        <v>32</v>
      </c>
      <c r="T5751" s="7"/>
      <c r="AC5751" s="10" t="s">
        <v>4</v>
      </c>
      <c r="AD5751" s="3">
        <f>SUM(AD5752:AD5754)</f>
        <v>0</v>
      </c>
      <c r="AE5751" s="3">
        <f>SUM(AE5752:AE5754)</f>
        <v>0</v>
      </c>
      <c r="AF5751" s="3">
        <f>SUM(AF5752:AF5754)</f>
        <v>0</v>
      </c>
      <c r="AG5751" s="3">
        <f>SUM(AG5752:AG5754)</f>
        <v>0</v>
      </c>
      <c r="AH5751" s="3">
        <f>SUM(AH5752:AH5754)</f>
        <v>0</v>
      </c>
      <c r="AJ5751" s="3">
        <f>SUM(AJ5752:AJ5754)</f>
        <v>0</v>
      </c>
      <c r="AK5751" s="3">
        <f>SUM(AK5752:AK5754)</f>
        <v>0</v>
      </c>
      <c r="AL5751" s="3">
        <f>SUM(AL5752:AL5754)</f>
        <v>0</v>
      </c>
      <c r="AM5751" s="3"/>
      <c r="AN5751" s="3">
        <f>SUM(AN5752:AN5754)</f>
        <v>0</v>
      </c>
    </row>
    <row r="5752" spans="1:40" x14ac:dyDescent="0.25">
      <c r="A5752" s="7"/>
      <c r="B5752" s="10"/>
      <c r="C5752" s="10"/>
      <c r="D5752" s="10"/>
      <c r="E5752" s="10"/>
      <c r="F5752" s="10"/>
      <c r="G5752" s="10"/>
      <c r="H5752" s="10"/>
      <c r="I5752" s="10"/>
      <c r="J5752" s="10"/>
      <c r="K5752" s="10"/>
      <c r="L5752" s="54"/>
      <c r="O5752" s="2"/>
      <c r="R5752" s="7"/>
      <c r="T5752" s="7"/>
      <c r="AC5752" s="10"/>
      <c r="AD5752" s="3"/>
      <c r="AE5752" s="3"/>
      <c r="AF5752" s="3"/>
      <c r="AG5752" s="3"/>
      <c r="AH5752" s="3"/>
      <c r="AI5752" s="7"/>
      <c r="AJ5752" s="3"/>
      <c r="AK5752" s="3"/>
      <c r="AL5752" s="3"/>
      <c r="AN5752" s="3"/>
    </row>
    <row r="5753" spans="1:40" x14ac:dyDescent="0.25">
      <c r="A5753" s="7"/>
      <c r="B5753" s="10"/>
      <c r="C5753" s="10"/>
      <c r="D5753" s="10"/>
      <c r="E5753" s="10"/>
      <c r="F5753" s="10"/>
      <c r="G5753" s="10"/>
      <c r="H5753" s="10"/>
      <c r="I5753" s="10"/>
      <c r="J5753" s="10"/>
      <c r="K5753" s="10"/>
      <c r="L5753" s="54"/>
      <c r="O5753" s="2"/>
      <c r="R5753" s="7"/>
      <c r="T5753" s="7"/>
      <c r="AC5753" s="7"/>
      <c r="AI5753" s="30"/>
      <c r="AL5753" s="2"/>
    </row>
    <row r="5754" spans="1:40" x14ac:dyDescent="0.25">
      <c r="A5754" s="7"/>
      <c r="B5754" s="10"/>
      <c r="C5754" s="10"/>
      <c r="D5754" s="10"/>
      <c r="E5754" s="10"/>
      <c r="F5754" s="10"/>
      <c r="G5754" s="10"/>
      <c r="H5754" s="10"/>
      <c r="I5754" s="10"/>
      <c r="J5754" s="10"/>
      <c r="K5754" s="10"/>
      <c r="L5754" s="54"/>
      <c r="O5754" s="2"/>
      <c r="R5754" s="7"/>
      <c r="T5754" s="7"/>
      <c r="AC5754" s="7"/>
      <c r="AD5754" s="7"/>
      <c r="AE5754" s="7"/>
      <c r="AF5754" s="7"/>
      <c r="AG5754" s="7"/>
      <c r="AH5754" s="7"/>
      <c r="AI5754" s="7"/>
      <c r="AJ5754" s="7"/>
      <c r="AK5754" s="7"/>
      <c r="AN5754" s="7"/>
    </row>
    <row r="5755" spans="1:40" x14ac:dyDescent="0.25">
      <c r="L5755" s="8"/>
      <c r="M5755" s="3" t="s">
        <v>7</v>
      </c>
      <c r="N5755" s="6"/>
      <c r="O5755" s="11"/>
      <c r="P5755" s="3"/>
      <c r="Q5755" s="3"/>
      <c r="R5755" s="6" t="s">
        <v>8</v>
      </c>
      <c r="T5755" s="6"/>
      <c r="U5755" s="3"/>
      <c r="V5755" s="3"/>
      <c r="W5755" s="3"/>
      <c r="X5755" s="6"/>
      <c r="Y5755" s="3"/>
      <c r="Z5755" s="3"/>
      <c r="AA5755" s="3"/>
      <c r="AB5755" s="3"/>
      <c r="AC5755" s="10" t="s">
        <v>2</v>
      </c>
      <c r="AD5755" s="3">
        <f>SUM(AD5756:AD5777)</f>
        <v>2</v>
      </c>
      <c r="AE5755" s="3">
        <f>SUM(AE5756:AE5777)</f>
        <v>0</v>
      </c>
      <c r="AF5755" s="3">
        <f>SUM(AF5756:AF5777)</f>
        <v>0</v>
      </c>
      <c r="AG5755" s="3">
        <f>SUM(AG5756:AG5777)</f>
        <v>2</v>
      </c>
      <c r="AH5755" s="3">
        <f>SUM(AH5756:AH5777)</f>
        <v>11</v>
      </c>
      <c r="AI5755" s="3"/>
      <c r="AJ5755" s="3">
        <f>SUM(AJ5756:AJ5777)</f>
        <v>20</v>
      </c>
      <c r="AK5755" s="3">
        <f>SUM(AK5756:AK5777)</f>
        <v>0</v>
      </c>
      <c r="AL5755" s="3">
        <f>SUM(AL5756:AL5777)</f>
        <v>618</v>
      </c>
      <c r="AM5755" s="3">
        <f>PRODUCT(AL5755+AL5778+AL5782)</f>
        <v>618</v>
      </c>
      <c r="AN5755" s="3">
        <f>SUM(AN5756:AN5777)</f>
        <v>6</v>
      </c>
    </row>
    <row r="5756" spans="1:40" x14ac:dyDescent="0.25">
      <c r="A5756" s="63" t="s">
        <v>1868</v>
      </c>
      <c r="B5756" s="64" t="s">
        <v>0</v>
      </c>
      <c r="C5756" s="64" t="s">
        <v>10</v>
      </c>
      <c r="D5756" s="64" t="s">
        <v>1</v>
      </c>
      <c r="E5756" s="64" t="s">
        <v>11</v>
      </c>
      <c r="F5756" s="65" t="s">
        <v>12</v>
      </c>
      <c r="G5756" s="66"/>
      <c r="H5756" s="64"/>
      <c r="I5756" s="65" t="s">
        <v>13</v>
      </c>
      <c r="J5756" s="66"/>
      <c r="K5756" s="64"/>
      <c r="L5756" s="67" t="s">
        <v>14</v>
      </c>
      <c r="M5756" s="3">
        <f>MAX(Y5756:Y5786)</f>
        <v>313</v>
      </c>
      <c r="N5756" s="1"/>
      <c r="O5756" s="2">
        <v>19</v>
      </c>
      <c r="P5756" s="2">
        <v>6</v>
      </c>
      <c r="Q5756" s="2">
        <v>2019</v>
      </c>
      <c r="R5756" s="5" t="s">
        <v>1691</v>
      </c>
      <c r="S5756" s="2" t="s">
        <v>6</v>
      </c>
      <c r="T5756" s="5" t="s">
        <v>779</v>
      </c>
      <c r="U5756" s="2">
        <v>0</v>
      </c>
      <c r="V5756" s="30" t="s">
        <v>6</v>
      </c>
      <c r="W5756" s="2">
        <v>2</v>
      </c>
      <c r="X5756" s="44" t="s">
        <v>1725</v>
      </c>
      <c r="Y5756" s="2">
        <v>305</v>
      </c>
      <c r="Z5756" s="2">
        <v>6</v>
      </c>
      <c r="AA5756" s="30" t="s">
        <v>6</v>
      </c>
      <c r="AB5756" s="2">
        <v>12</v>
      </c>
      <c r="AC5756" s="7"/>
      <c r="AD5756" s="2">
        <f t="shared" ref="AD5756:AD5757" si="2453">IF(Q5756&gt;100,1,0)</f>
        <v>1</v>
      </c>
      <c r="AE5756" s="2">
        <f t="shared" ref="AE5756:AE5757" si="2454">IF(U5756&gt;W5756,1,0)</f>
        <v>0</v>
      </c>
      <c r="AF5756" s="2">
        <f t="shared" ref="AF5756:AF5757" si="2455">IF(U5756=W5756,1,0)*IF(Q5756=0,0,1)</f>
        <v>0</v>
      </c>
      <c r="AG5756" s="2">
        <f t="shared" ref="AG5756:AG5757" si="2456">IF(W5756&gt;U5756,1,0)</f>
        <v>1</v>
      </c>
      <c r="AH5756" s="2">
        <f t="shared" ref="AH5756:AH5757" si="2457">PRODUCT(Z5756)</f>
        <v>6</v>
      </c>
      <c r="AI5756" s="30" t="s">
        <v>6</v>
      </c>
      <c r="AJ5756" s="2">
        <f t="shared" ref="AJ5756:AJ5757" si="2458">PRODUCT(AB5756)</f>
        <v>12</v>
      </c>
      <c r="AK5756" s="2">
        <v>0</v>
      </c>
      <c r="AL5756" s="2">
        <f t="shared" ref="AL5756:AL5757" si="2459">PRODUCT(Y5756)</f>
        <v>305</v>
      </c>
      <c r="AN5756" s="2">
        <v>3</v>
      </c>
    </row>
    <row r="5757" spans="1:40" x14ac:dyDescent="0.25">
      <c r="A5757" s="68" t="s">
        <v>16</v>
      </c>
      <c r="B5757" s="69">
        <f>PRODUCT(AD5755)</f>
        <v>2</v>
      </c>
      <c r="C5757" s="69">
        <f>PRODUCT(AE5755)</f>
        <v>0</v>
      </c>
      <c r="D5757" s="69">
        <f>PRODUCT(AF5755)</f>
        <v>0</v>
      </c>
      <c r="E5757" s="69">
        <f>PRODUCT(AG5755)</f>
        <v>2</v>
      </c>
      <c r="F5757" s="69">
        <f>PRODUCT(AH5755)</f>
        <v>11</v>
      </c>
      <c r="G5757" s="70" t="s">
        <v>6</v>
      </c>
      <c r="H5757" s="69">
        <f>PRODUCT(AJ5755)</f>
        <v>20</v>
      </c>
      <c r="I5757" s="69">
        <f>PRODUCT(AK5755)</f>
        <v>0</v>
      </c>
      <c r="J5757" s="70" t="s">
        <v>6</v>
      </c>
      <c r="K5757" s="69">
        <f>PRODUCT(AN5755)</f>
        <v>6</v>
      </c>
      <c r="L5757" s="71">
        <f>PRODUCT(AL5755/B5757)</f>
        <v>309</v>
      </c>
      <c r="M5757" s="8"/>
      <c r="N5757" s="1"/>
      <c r="O5757" s="2">
        <v>23</v>
      </c>
      <c r="P5757" s="2">
        <v>8</v>
      </c>
      <c r="Q5757" s="2">
        <v>2020</v>
      </c>
      <c r="R5757" s="16" t="s">
        <v>1691</v>
      </c>
      <c r="S5757" s="104" t="s">
        <v>6</v>
      </c>
      <c r="T5757" s="16" t="s">
        <v>779</v>
      </c>
      <c r="U5757" s="2">
        <v>0</v>
      </c>
      <c r="V5757" s="30" t="s">
        <v>6</v>
      </c>
      <c r="W5757" s="2">
        <v>2</v>
      </c>
      <c r="X5757" s="44" t="s">
        <v>524</v>
      </c>
      <c r="Y5757" s="2">
        <v>313</v>
      </c>
      <c r="Z5757" s="2">
        <v>5</v>
      </c>
      <c r="AA5757" s="30" t="s">
        <v>6</v>
      </c>
      <c r="AB5757" s="2">
        <v>8</v>
      </c>
      <c r="AC5757" s="7"/>
      <c r="AD5757" s="2">
        <f t="shared" si="2453"/>
        <v>1</v>
      </c>
      <c r="AE5757" s="2">
        <f t="shared" si="2454"/>
        <v>0</v>
      </c>
      <c r="AF5757" s="2">
        <f t="shared" si="2455"/>
        <v>0</v>
      </c>
      <c r="AG5757" s="2">
        <f t="shared" si="2456"/>
        <v>1</v>
      </c>
      <c r="AH5757" s="2">
        <f t="shared" si="2457"/>
        <v>5</v>
      </c>
      <c r="AI5757" s="30" t="s">
        <v>6</v>
      </c>
      <c r="AJ5757" s="2">
        <f t="shared" si="2458"/>
        <v>8</v>
      </c>
      <c r="AK5757" s="2">
        <v>0</v>
      </c>
      <c r="AL5757" s="2">
        <f t="shared" si="2459"/>
        <v>313</v>
      </c>
      <c r="AN5757" s="2">
        <v>3</v>
      </c>
    </row>
    <row r="5758" spans="1:40" x14ac:dyDescent="0.25">
      <c r="A5758" s="68" t="s">
        <v>439</v>
      </c>
      <c r="B5758" s="69">
        <f>PRODUCT(AD5778)</f>
        <v>0</v>
      </c>
      <c r="C5758" s="69">
        <f>PRODUCT(AE5778)</f>
        <v>0</v>
      </c>
      <c r="D5758" s="69">
        <f>PRODUCT(AF5778)</f>
        <v>0</v>
      </c>
      <c r="E5758" s="69">
        <f>PRODUCT(AG5778)</f>
        <v>0</v>
      </c>
      <c r="F5758" s="69">
        <f>PRODUCT(AH5778)</f>
        <v>0</v>
      </c>
      <c r="G5758" s="70" t="s">
        <v>6</v>
      </c>
      <c r="H5758" s="69">
        <f>PRODUCT(AJ5778)</f>
        <v>0</v>
      </c>
      <c r="I5758" s="69">
        <f>PRODUCT(AK5778)</f>
        <v>0</v>
      </c>
      <c r="J5758" s="70" t="s">
        <v>6</v>
      </c>
      <c r="K5758" s="69">
        <f>PRODUCT(AN5778)</f>
        <v>0</v>
      </c>
      <c r="L5758" s="71">
        <v>0</v>
      </c>
      <c r="M5758" s="8"/>
      <c r="N5758" s="38"/>
      <c r="O5758" s="2"/>
      <c r="AC5758" s="7"/>
      <c r="AD5758" s="7"/>
      <c r="AE5758" s="7"/>
      <c r="AF5758" s="7"/>
      <c r="AG5758" s="7"/>
      <c r="AH5758" s="7"/>
      <c r="AI5758" s="7"/>
      <c r="AJ5758" s="7"/>
      <c r="AK5758" s="7"/>
      <c r="AN5758" s="7"/>
    </row>
    <row r="5759" spans="1:40" x14ac:dyDescent="0.25">
      <c r="A5759" s="68" t="s">
        <v>440</v>
      </c>
      <c r="B5759" s="69">
        <f>PRODUCT(AD5782)</f>
        <v>0</v>
      </c>
      <c r="C5759" s="69">
        <f t="shared" ref="C5759" si="2460">PRODUCT(AE5782)</f>
        <v>0</v>
      </c>
      <c r="D5759" s="69">
        <f t="shared" ref="D5759" si="2461">PRODUCT(AF5782)</f>
        <v>0</v>
      </c>
      <c r="E5759" s="69">
        <f t="shared" ref="E5759" si="2462">PRODUCT(AG5782)</f>
        <v>0</v>
      </c>
      <c r="F5759" s="69">
        <f t="shared" ref="F5759" si="2463">PRODUCT(AH5782)</f>
        <v>0</v>
      </c>
      <c r="G5759" s="70" t="s">
        <v>6</v>
      </c>
      <c r="H5759" s="69">
        <f t="shared" ref="H5759" si="2464">PRODUCT(AJ5782)</f>
        <v>0</v>
      </c>
      <c r="I5759" s="69">
        <f>PRODUCT(AK5782)</f>
        <v>0</v>
      </c>
      <c r="J5759" s="70" t="s">
        <v>6</v>
      </c>
      <c r="K5759" s="69">
        <f>PRODUCT(AM5782)</f>
        <v>0</v>
      </c>
      <c r="L5759" s="71">
        <v>0</v>
      </c>
      <c r="M5759" s="8"/>
      <c r="N5759" s="38"/>
      <c r="O5759" s="2"/>
      <c r="AC5759" s="7"/>
      <c r="AD5759" s="7"/>
      <c r="AE5759" s="7"/>
      <c r="AF5759" s="7"/>
      <c r="AG5759" s="7"/>
      <c r="AH5759" s="7"/>
      <c r="AI5759" s="7"/>
      <c r="AJ5759" s="7"/>
      <c r="AK5759" s="7"/>
      <c r="AN5759" s="7"/>
    </row>
    <row r="5760" spans="1:40" x14ac:dyDescent="0.25">
      <c r="A5760" s="68" t="s">
        <v>17</v>
      </c>
      <c r="B5760" s="69">
        <f>SUM(B5757:B5759)</f>
        <v>2</v>
      </c>
      <c r="C5760" s="69">
        <f>SUM(C5757:C5759)</f>
        <v>0</v>
      </c>
      <c r="D5760" s="69">
        <f>SUM(D5757:D5759)</f>
        <v>0</v>
      </c>
      <c r="E5760" s="69">
        <f>SUM(E5757:E5759)</f>
        <v>2</v>
      </c>
      <c r="F5760" s="69">
        <f>SUM(F5757:F5759)</f>
        <v>11</v>
      </c>
      <c r="G5760" s="70" t="s">
        <v>6</v>
      </c>
      <c r="H5760" s="69">
        <f>SUM(H5757:H5759)</f>
        <v>20</v>
      </c>
      <c r="I5760" s="69">
        <f>SUM(I5757:I5759)</f>
        <v>0</v>
      </c>
      <c r="J5760" s="70" t="s">
        <v>6</v>
      </c>
      <c r="K5760" s="69">
        <f>SUM(K5757:K5759)</f>
        <v>6</v>
      </c>
      <c r="L5760" s="71">
        <f>PRODUCT(AM5755/B5760)</f>
        <v>309</v>
      </c>
      <c r="M5760" s="8"/>
      <c r="N5760" s="38"/>
      <c r="O5760" s="2"/>
      <c r="AC5760" s="7"/>
      <c r="AD5760" s="7"/>
      <c r="AE5760" s="7"/>
      <c r="AF5760" s="7"/>
      <c r="AG5760" s="7"/>
      <c r="AH5760" s="7"/>
      <c r="AI5760" s="7"/>
      <c r="AJ5760" s="7"/>
      <c r="AK5760" s="7"/>
      <c r="AN5760" s="7"/>
    </row>
    <row r="5761" spans="1:40" x14ac:dyDescent="0.25">
      <c r="A5761" s="72" t="s">
        <v>18</v>
      </c>
      <c r="B5761" s="73"/>
      <c r="C5761" s="73"/>
      <c r="D5761" s="73"/>
      <c r="E5761" s="73"/>
      <c r="F5761" s="74">
        <f>PRODUCT(F5760/B5760)</f>
        <v>5.5</v>
      </c>
      <c r="G5761" s="75" t="s">
        <v>6</v>
      </c>
      <c r="H5761" s="74">
        <f>PRODUCT(H5760/B5760)</f>
        <v>10</v>
      </c>
      <c r="I5761" s="73"/>
      <c r="J5761" s="73"/>
      <c r="K5761" s="73"/>
      <c r="L5761" s="76"/>
      <c r="M5761" s="55"/>
      <c r="N5761" s="40"/>
      <c r="O5761" s="2"/>
      <c r="AC5761" s="7"/>
      <c r="AD5761" s="7"/>
      <c r="AE5761" s="7"/>
      <c r="AF5761" s="7"/>
      <c r="AG5761" s="7"/>
      <c r="AH5761" s="7"/>
      <c r="AI5761" s="7"/>
      <c r="AJ5761" s="7"/>
      <c r="AK5761" s="7"/>
      <c r="AN5761" s="7"/>
    </row>
    <row r="5762" spans="1:40" x14ac:dyDescent="0.25">
      <c r="B5762" s="10"/>
      <c r="C5762" s="10"/>
      <c r="D5762" s="10"/>
      <c r="E5762" s="10"/>
      <c r="F5762" s="10"/>
      <c r="G5762" s="10"/>
      <c r="H5762" s="10"/>
      <c r="I5762" s="10"/>
      <c r="J5762" s="10"/>
      <c r="K5762" s="10"/>
      <c r="L5762" s="8"/>
      <c r="O5762" s="2"/>
      <c r="AC5762" s="7"/>
      <c r="AD5762" s="7"/>
      <c r="AE5762" s="7"/>
      <c r="AF5762" s="7"/>
      <c r="AG5762" s="7"/>
      <c r="AH5762" s="7"/>
      <c r="AI5762" s="7"/>
      <c r="AJ5762" s="7"/>
      <c r="AK5762" s="7"/>
      <c r="AN5762" s="7"/>
    </row>
    <row r="5763" spans="1:40" x14ac:dyDescent="0.25">
      <c r="A5763" s="63" t="s">
        <v>1869</v>
      </c>
      <c r="B5763" s="64" t="s">
        <v>0</v>
      </c>
      <c r="C5763" s="64" t="s">
        <v>10</v>
      </c>
      <c r="D5763" s="64" t="s">
        <v>1</v>
      </c>
      <c r="E5763" s="64" t="s">
        <v>11</v>
      </c>
      <c r="F5763" s="65" t="s">
        <v>12</v>
      </c>
      <c r="G5763" s="66"/>
      <c r="H5763" s="64"/>
      <c r="I5763" s="65" t="s">
        <v>13</v>
      </c>
      <c r="J5763" s="66"/>
      <c r="K5763" s="64"/>
      <c r="L5763" s="67" t="s">
        <v>14</v>
      </c>
      <c r="O5763" s="2"/>
      <c r="AC5763" s="7"/>
      <c r="AD5763" s="7"/>
      <c r="AE5763" s="7"/>
      <c r="AF5763" s="7"/>
      <c r="AG5763" s="7"/>
      <c r="AH5763" s="7"/>
      <c r="AI5763" s="7"/>
      <c r="AJ5763" s="7"/>
      <c r="AK5763" s="7"/>
      <c r="AN5763" s="7"/>
    </row>
    <row r="5764" spans="1:40" x14ac:dyDescent="0.25">
      <c r="A5764" s="68" t="s">
        <v>16</v>
      </c>
      <c r="B5764" s="69">
        <f>PRODUCT(B7276)</f>
        <v>2</v>
      </c>
      <c r="C5764" s="69">
        <f t="shared" ref="C5764:L5764" si="2465">PRODUCT(C7276)</f>
        <v>2</v>
      </c>
      <c r="D5764" s="69">
        <f t="shared" si="2465"/>
        <v>0</v>
      </c>
      <c r="E5764" s="69">
        <f t="shared" si="2465"/>
        <v>0</v>
      </c>
      <c r="F5764" s="69">
        <f t="shared" si="2465"/>
        <v>41</v>
      </c>
      <c r="G5764" s="70" t="s">
        <v>6</v>
      </c>
      <c r="H5764" s="69">
        <f t="shared" si="2465"/>
        <v>10</v>
      </c>
      <c r="I5764" s="69">
        <f t="shared" si="2465"/>
        <v>6</v>
      </c>
      <c r="J5764" s="69" t="s">
        <v>6</v>
      </c>
      <c r="K5764" s="69">
        <f t="shared" si="2465"/>
        <v>0</v>
      </c>
      <c r="L5764" s="79">
        <f t="shared" si="2465"/>
        <v>415</v>
      </c>
      <c r="M5764" s="8"/>
      <c r="N5764" s="38"/>
      <c r="O5764" s="2"/>
      <c r="AC5764" s="7"/>
      <c r="AD5764" s="7"/>
      <c r="AE5764" s="7"/>
      <c r="AF5764" s="7"/>
      <c r="AG5764" s="7"/>
      <c r="AH5764" s="7"/>
      <c r="AI5764" s="7"/>
      <c r="AJ5764" s="7"/>
      <c r="AK5764" s="7"/>
      <c r="AN5764" s="7"/>
    </row>
    <row r="5765" spans="1:40" x14ac:dyDescent="0.25">
      <c r="A5765" s="68" t="s">
        <v>439</v>
      </c>
      <c r="B5765" s="69">
        <f t="shared" ref="B5765:F5765" si="2466">PRODUCT(B7277)</f>
        <v>0</v>
      </c>
      <c r="C5765" s="69">
        <f t="shared" si="2466"/>
        <v>0</v>
      </c>
      <c r="D5765" s="69">
        <f t="shared" si="2466"/>
        <v>0</v>
      </c>
      <c r="E5765" s="69">
        <f t="shared" si="2466"/>
        <v>0</v>
      </c>
      <c r="F5765" s="69">
        <f t="shared" si="2466"/>
        <v>0</v>
      </c>
      <c r="G5765" s="70" t="s">
        <v>6</v>
      </c>
      <c r="H5765" s="69">
        <f t="shared" ref="H5765:I5765" si="2467">PRODUCT(H7277)</f>
        <v>0</v>
      </c>
      <c r="I5765" s="69">
        <f t="shared" si="2467"/>
        <v>0</v>
      </c>
      <c r="J5765" s="69" t="s">
        <v>6</v>
      </c>
      <c r="K5765" s="69">
        <f t="shared" ref="K5765:L5765" si="2468">PRODUCT(K7277)</f>
        <v>0</v>
      </c>
      <c r="L5765" s="79">
        <f t="shared" si="2468"/>
        <v>0</v>
      </c>
      <c r="M5765" s="8"/>
      <c r="N5765" s="38"/>
      <c r="O5765" s="2"/>
      <c r="AC5765" s="7"/>
      <c r="AD5765" s="7"/>
      <c r="AE5765" s="7"/>
      <c r="AF5765" s="7"/>
      <c r="AG5765" s="7"/>
      <c r="AH5765" s="7"/>
      <c r="AI5765" s="7"/>
      <c r="AJ5765" s="7"/>
      <c r="AK5765" s="7"/>
      <c r="AN5765" s="7"/>
    </row>
    <row r="5766" spans="1:40" x14ac:dyDescent="0.25">
      <c r="A5766" s="68" t="s">
        <v>440</v>
      </c>
      <c r="B5766" s="69">
        <f t="shared" ref="B5766:F5766" si="2469">PRODUCT(B7278)</f>
        <v>0</v>
      </c>
      <c r="C5766" s="69">
        <f t="shared" si="2469"/>
        <v>0</v>
      </c>
      <c r="D5766" s="69">
        <f t="shared" si="2469"/>
        <v>0</v>
      </c>
      <c r="E5766" s="69">
        <f t="shared" si="2469"/>
        <v>0</v>
      </c>
      <c r="F5766" s="69">
        <f t="shared" si="2469"/>
        <v>0</v>
      </c>
      <c r="G5766" s="70" t="s">
        <v>6</v>
      </c>
      <c r="H5766" s="69">
        <f t="shared" ref="H5766:I5766" si="2470">PRODUCT(H7278)</f>
        <v>0</v>
      </c>
      <c r="I5766" s="69">
        <f t="shared" si="2470"/>
        <v>0</v>
      </c>
      <c r="J5766" s="69" t="s">
        <v>6</v>
      </c>
      <c r="K5766" s="69">
        <f t="shared" ref="K5766:L5766" si="2471">PRODUCT(K7278)</f>
        <v>0</v>
      </c>
      <c r="L5766" s="79">
        <f t="shared" si="2471"/>
        <v>0</v>
      </c>
      <c r="M5766" s="8"/>
      <c r="N5766" s="38"/>
      <c r="O5766" s="2"/>
      <c r="AC5766" s="7"/>
      <c r="AD5766" s="7"/>
      <c r="AE5766" s="7"/>
      <c r="AF5766" s="7"/>
      <c r="AG5766" s="7"/>
      <c r="AH5766" s="7"/>
      <c r="AI5766" s="7"/>
      <c r="AJ5766" s="7"/>
      <c r="AK5766" s="7"/>
      <c r="AN5766" s="7"/>
    </row>
    <row r="5767" spans="1:40" x14ac:dyDescent="0.25">
      <c r="A5767" s="68" t="s">
        <v>17</v>
      </c>
      <c r="B5767" s="69">
        <f t="shared" ref="B5767:F5767" si="2472">PRODUCT(B7279)</f>
        <v>2</v>
      </c>
      <c r="C5767" s="69">
        <f t="shared" si="2472"/>
        <v>2</v>
      </c>
      <c r="D5767" s="69">
        <f t="shared" si="2472"/>
        <v>0</v>
      </c>
      <c r="E5767" s="69">
        <f t="shared" si="2472"/>
        <v>0</v>
      </c>
      <c r="F5767" s="69">
        <f t="shared" si="2472"/>
        <v>41</v>
      </c>
      <c r="G5767" s="70" t="s">
        <v>6</v>
      </c>
      <c r="H5767" s="69">
        <f t="shared" ref="H5767:I5767" si="2473">PRODUCT(H7279)</f>
        <v>10</v>
      </c>
      <c r="I5767" s="69">
        <f t="shared" si="2473"/>
        <v>6</v>
      </c>
      <c r="J5767" s="69" t="s">
        <v>6</v>
      </c>
      <c r="K5767" s="69">
        <f t="shared" ref="K5767:L5767" si="2474">PRODUCT(K7279)</f>
        <v>0</v>
      </c>
      <c r="L5767" s="79">
        <f t="shared" si="2474"/>
        <v>415</v>
      </c>
      <c r="M5767" s="8"/>
      <c r="N5767" s="38"/>
      <c r="O5767" s="2"/>
      <c r="AC5767" s="7"/>
      <c r="AD5767" s="7"/>
      <c r="AE5767" s="7"/>
      <c r="AF5767" s="7"/>
      <c r="AG5767" s="7"/>
      <c r="AH5767" s="7"/>
      <c r="AI5767" s="7"/>
      <c r="AJ5767" s="7"/>
      <c r="AK5767" s="7"/>
      <c r="AN5767" s="7"/>
    </row>
    <row r="5768" spans="1:40" x14ac:dyDescent="0.25">
      <c r="A5768" s="72" t="s">
        <v>18</v>
      </c>
      <c r="B5768" s="73"/>
      <c r="C5768" s="73"/>
      <c r="D5768" s="73"/>
      <c r="E5768" s="73"/>
      <c r="F5768" s="74">
        <f>PRODUCT(F5767/B5767)</f>
        <v>20.5</v>
      </c>
      <c r="G5768" s="75" t="s">
        <v>6</v>
      </c>
      <c r="H5768" s="74">
        <f>PRODUCT(H5767/B5767)</f>
        <v>5</v>
      </c>
      <c r="I5768" s="73"/>
      <c r="J5768" s="73"/>
      <c r="K5768" s="73"/>
      <c r="L5768" s="76"/>
      <c r="M5768" s="55"/>
      <c r="N5768" s="40"/>
      <c r="O5768" s="2"/>
      <c r="AC5768" s="7"/>
      <c r="AD5768" s="7"/>
      <c r="AE5768" s="7"/>
      <c r="AF5768" s="7"/>
      <c r="AG5768" s="7"/>
      <c r="AH5768" s="7"/>
      <c r="AI5768" s="7"/>
      <c r="AJ5768" s="7"/>
      <c r="AK5768" s="7"/>
      <c r="AN5768" s="7"/>
    </row>
    <row r="5769" spans="1:40" x14ac:dyDescent="0.25">
      <c r="B5769" s="10"/>
      <c r="C5769" s="10"/>
      <c r="D5769" s="10"/>
      <c r="E5769" s="10"/>
      <c r="F5769" s="55"/>
      <c r="G5769" s="11"/>
      <c r="H5769" s="55"/>
      <c r="I5769" s="10"/>
      <c r="J5769" s="10"/>
      <c r="K5769" s="10"/>
      <c r="L5769" s="8"/>
      <c r="M5769" s="55"/>
      <c r="N5769" s="40"/>
      <c r="O5769" s="2"/>
      <c r="AC5769" s="7"/>
      <c r="AD5769" s="7"/>
      <c r="AE5769" s="7"/>
      <c r="AF5769" s="7"/>
      <c r="AG5769" s="7"/>
      <c r="AH5769" s="7"/>
      <c r="AI5769" s="7"/>
      <c r="AJ5769" s="7"/>
      <c r="AK5769" s="7"/>
      <c r="AN5769" s="7"/>
    </row>
    <row r="5770" spans="1:40" x14ac:dyDescent="0.25">
      <c r="A5770" s="63" t="s">
        <v>1868</v>
      </c>
      <c r="B5770" s="64"/>
      <c r="C5770" s="64"/>
      <c r="D5770" s="64"/>
      <c r="E5770" s="64"/>
      <c r="F5770" s="64"/>
      <c r="G5770" s="64"/>
      <c r="H5770" s="64"/>
      <c r="I5770" s="64"/>
      <c r="J5770" s="64"/>
      <c r="K5770" s="64"/>
      <c r="L5770" s="67"/>
      <c r="O5770" s="2"/>
      <c r="AC5770" s="7"/>
      <c r="AD5770" s="7"/>
      <c r="AE5770" s="7"/>
      <c r="AF5770" s="7"/>
      <c r="AG5770" s="7"/>
      <c r="AH5770" s="7"/>
      <c r="AI5770" s="7"/>
      <c r="AJ5770" s="7"/>
      <c r="AK5770" s="7"/>
      <c r="AN5770" s="7"/>
    </row>
    <row r="5771" spans="1:40" x14ac:dyDescent="0.25">
      <c r="A5771" s="68" t="s">
        <v>24</v>
      </c>
      <c r="B5771" s="69" t="s">
        <v>0</v>
      </c>
      <c r="C5771" s="69" t="s">
        <v>10</v>
      </c>
      <c r="D5771" s="69" t="s">
        <v>1</v>
      </c>
      <c r="E5771" s="69" t="s">
        <v>11</v>
      </c>
      <c r="F5771" s="78" t="s">
        <v>12</v>
      </c>
      <c r="G5771" s="70"/>
      <c r="H5771" s="69"/>
      <c r="I5771" s="78" t="s">
        <v>13</v>
      </c>
      <c r="J5771" s="70"/>
      <c r="K5771" s="69"/>
      <c r="L5771" s="71" t="s">
        <v>14</v>
      </c>
      <c r="O5771" s="2"/>
      <c r="AC5771" s="7"/>
      <c r="AD5771" s="7"/>
      <c r="AE5771" s="7"/>
      <c r="AF5771" s="7"/>
      <c r="AG5771" s="7"/>
      <c r="AH5771" s="7"/>
      <c r="AI5771" s="7"/>
      <c r="AJ5771" s="7"/>
      <c r="AK5771" s="7"/>
      <c r="AN5771" s="7"/>
    </row>
    <row r="5772" spans="1:40" x14ac:dyDescent="0.25">
      <c r="A5772" s="68" t="s">
        <v>16</v>
      </c>
      <c r="B5772" s="69">
        <f>PRODUCT(B5757+B5764)</f>
        <v>4</v>
      </c>
      <c r="C5772" s="69">
        <f>PRODUCT(C5757+E5764)</f>
        <v>0</v>
      </c>
      <c r="D5772" s="69">
        <f>PRODUCT(D5757+D5764)</f>
        <v>0</v>
      </c>
      <c r="E5772" s="69">
        <f>PRODUCT(E5757+C5764)</f>
        <v>4</v>
      </c>
      <c r="F5772" s="69">
        <f>PRODUCT(F5757+H5764)</f>
        <v>21</v>
      </c>
      <c r="G5772" s="70" t="s">
        <v>6</v>
      </c>
      <c r="H5772" s="69">
        <f>PRODUCT(H5757+F5764)</f>
        <v>61</v>
      </c>
      <c r="I5772" s="69">
        <f>PRODUCT(I5757+K5764)</f>
        <v>0</v>
      </c>
      <c r="J5772" s="70" t="s">
        <v>6</v>
      </c>
      <c r="K5772" s="69">
        <f>PRODUCT(K5757+I5764)</f>
        <v>12</v>
      </c>
      <c r="L5772" s="71">
        <f>PRODUCT(((B5757*L5757)+B5764*L5764))/B5772</f>
        <v>362</v>
      </c>
      <c r="M5772" s="8"/>
      <c r="N5772" s="38"/>
      <c r="O5772" s="2"/>
      <c r="AC5772" s="7"/>
      <c r="AD5772" s="7"/>
      <c r="AE5772" s="7"/>
      <c r="AF5772" s="7"/>
      <c r="AG5772" s="7"/>
      <c r="AH5772" s="7"/>
      <c r="AI5772" s="7"/>
      <c r="AJ5772" s="7"/>
      <c r="AK5772" s="7"/>
      <c r="AN5772" s="7"/>
    </row>
    <row r="5773" spans="1:40" x14ac:dyDescent="0.25">
      <c r="A5773" s="68" t="s">
        <v>439</v>
      </c>
      <c r="B5773" s="69">
        <f>PRODUCT(B5758+B5765)</f>
        <v>0</v>
      </c>
      <c r="C5773" s="69">
        <f>PRODUCT(C5758+E5765)</f>
        <v>0</v>
      </c>
      <c r="D5773" s="69">
        <f>PRODUCT(D5758+D5765)</f>
        <v>0</v>
      </c>
      <c r="E5773" s="69">
        <f>PRODUCT(E5758+C5765)</f>
        <v>0</v>
      </c>
      <c r="F5773" s="69">
        <f>PRODUCT(F5758+H5765)</f>
        <v>0</v>
      </c>
      <c r="G5773" s="70" t="s">
        <v>6</v>
      </c>
      <c r="H5773" s="69">
        <f>PRODUCT(H5758+F5765)</f>
        <v>0</v>
      </c>
      <c r="I5773" s="69">
        <f>PRODUCT(I5758+K5765)</f>
        <v>0</v>
      </c>
      <c r="J5773" s="70" t="s">
        <v>6</v>
      </c>
      <c r="K5773" s="69">
        <f>PRODUCT(K5758+I5765)</f>
        <v>0</v>
      </c>
      <c r="L5773" s="71">
        <v>0</v>
      </c>
      <c r="M5773" s="8"/>
      <c r="N5773" s="38"/>
      <c r="O5773" s="2"/>
      <c r="AC5773" s="7"/>
      <c r="AD5773" s="7"/>
      <c r="AE5773" s="7"/>
      <c r="AF5773" s="7"/>
      <c r="AG5773" s="7"/>
      <c r="AH5773" s="7"/>
      <c r="AI5773" s="7"/>
      <c r="AJ5773" s="7"/>
      <c r="AK5773" s="7"/>
      <c r="AN5773" s="7"/>
    </row>
    <row r="5774" spans="1:40" x14ac:dyDescent="0.25">
      <c r="A5774" s="68" t="s">
        <v>440</v>
      </c>
      <c r="B5774" s="69">
        <f>PRODUCT(B5759+B5766)</f>
        <v>0</v>
      </c>
      <c r="C5774" s="69">
        <f>PRODUCT(C5759+E5766)</f>
        <v>0</v>
      </c>
      <c r="D5774" s="69">
        <f>PRODUCT(D5759+D5766)</f>
        <v>0</v>
      </c>
      <c r="E5774" s="69">
        <f>PRODUCT(E5759+C5766)</f>
        <v>0</v>
      </c>
      <c r="F5774" s="69">
        <f>PRODUCT(F5759+H5766)</f>
        <v>0</v>
      </c>
      <c r="G5774" s="70" t="s">
        <v>6</v>
      </c>
      <c r="H5774" s="69">
        <f>PRODUCT(H5759+F5766)</f>
        <v>0</v>
      </c>
      <c r="I5774" s="69">
        <f>PRODUCT(I5759+K5766)</f>
        <v>0</v>
      </c>
      <c r="J5774" s="70" t="s">
        <v>6</v>
      </c>
      <c r="K5774" s="69">
        <f>PRODUCT(K5759+I5766)</f>
        <v>0</v>
      </c>
      <c r="L5774" s="71">
        <v>0</v>
      </c>
      <c r="M5774" s="8"/>
      <c r="N5774" s="38"/>
      <c r="O5774" s="2"/>
      <c r="AC5774" s="7"/>
      <c r="AD5774" s="7"/>
      <c r="AE5774" s="7"/>
      <c r="AF5774" s="7"/>
      <c r="AG5774" s="7"/>
      <c r="AH5774" s="7"/>
      <c r="AI5774" s="7"/>
      <c r="AJ5774" s="7"/>
      <c r="AK5774" s="7"/>
      <c r="AN5774" s="7"/>
    </row>
    <row r="5775" spans="1:40" x14ac:dyDescent="0.25">
      <c r="A5775" s="68" t="s">
        <v>17</v>
      </c>
      <c r="B5775" s="69">
        <f>PRODUCT(B5760+B5767)</f>
        <v>4</v>
      </c>
      <c r="C5775" s="69">
        <f>PRODUCT(C5760+E5767)</f>
        <v>0</v>
      </c>
      <c r="D5775" s="69">
        <f>PRODUCT(D5760+D5767)</f>
        <v>0</v>
      </c>
      <c r="E5775" s="69">
        <f>PRODUCT(E5760+C5767)</f>
        <v>4</v>
      </c>
      <c r="F5775" s="69">
        <f>PRODUCT(F5760+H5767)</f>
        <v>21</v>
      </c>
      <c r="G5775" s="70" t="s">
        <v>6</v>
      </c>
      <c r="H5775" s="69">
        <f>PRODUCT(H5760+F5767)</f>
        <v>61</v>
      </c>
      <c r="I5775" s="69">
        <f>PRODUCT(I5760+K5767)</f>
        <v>0</v>
      </c>
      <c r="J5775" s="70" t="s">
        <v>6</v>
      </c>
      <c r="K5775" s="69">
        <f>PRODUCT(K5760+I5767)</f>
        <v>12</v>
      </c>
      <c r="L5775" s="71">
        <f>PRODUCT(((B5760*L5760)+B5767*L5767))/B5775</f>
        <v>362</v>
      </c>
      <c r="M5775" s="8"/>
      <c r="N5775" s="38"/>
      <c r="O5775" s="2"/>
      <c r="AC5775" s="7"/>
      <c r="AD5775" s="7"/>
      <c r="AE5775" s="7"/>
      <c r="AF5775" s="7"/>
      <c r="AG5775" s="7"/>
      <c r="AH5775" s="7"/>
      <c r="AI5775" s="7"/>
      <c r="AJ5775" s="7"/>
      <c r="AK5775" s="7"/>
      <c r="AN5775" s="7"/>
    </row>
    <row r="5776" spans="1:40" x14ac:dyDescent="0.25">
      <c r="A5776" s="72" t="s">
        <v>18</v>
      </c>
      <c r="B5776" s="73"/>
      <c r="C5776" s="73"/>
      <c r="D5776" s="73"/>
      <c r="E5776" s="73"/>
      <c r="F5776" s="74">
        <f>PRODUCT(F5775/B5775)</f>
        <v>5.25</v>
      </c>
      <c r="G5776" s="75" t="s">
        <v>6</v>
      </c>
      <c r="H5776" s="74">
        <f>PRODUCT(H5775/B5775)</f>
        <v>15.25</v>
      </c>
      <c r="I5776" s="73"/>
      <c r="J5776" s="73"/>
      <c r="K5776" s="73"/>
      <c r="L5776" s="76"/>
      <c r="M5776" s="55"/>
      <c r="N5776" s="40"/>
      <c r="O5776" s="2"/>
      <c r="AC5776" s="7"/>
      <c r="AD5776" s="7"/>
      <c r="AE5776" s="7"/>
      <c r="AF5776" s="7"/>
      <c r="AG5776" s="7"/>
      <c r="AH5776" s="7"/>
      <c r="AI5776" s="7"/>
      <c r="AJ5776" s="7"/>
      <c r="AK5776" s="7"/>
      <c r="AN5776" s="7"/>
    </row>
    <row r="5777" spans="1:40" x14ac:dyDescent="0.25">
      <c r="A5777" s="7"/>
      <c r="B5777" s="10"/>
      <c r="C5777" s="10"/>
      <c r="D5777" s="10"/>
      <c r="E5777" s="10"/>
      <c r="F5777" s="10"/>
      <c r="G5777" s="10"/>
      <c r="H5777" s="10"/>
      <c r="I5777" s="10"/>
      <c r="J5777" s="10"/>
      <c r="K5777" s="10"/>
      <c r="L5777" s="54"/>
      <c r="O5777" s="2"/>
      <c r="AC5777" s="7"/>
      <c r="AD5777" s="7"/>
      <c r="AE5777" s="7"/>
      <c r="AF5777" s="7"/>
      <c r="AG5777" s="7"/>
      <c r="AH5777" s="7"/>
      <c r="AI5777" s="7"/>
      <c r="AJ5777" s="7"/>
      <c r="AK5777" s="7"/>
      <c r="AN5777" s="7"/>
    </row>
    <row r="5778" spans="1:40" x14ac:dyDescent="0.25">
      <c r="A5778" s="7"/>
      <c r="B5778" s="10"/>
      <c r="C5778" s="10"/>
      <c r="D5778" s="10"/>
      <c r="E5778" s="10"/>
      <c r="F5778" s="10" t="s">
        <v>1879</v>
      </c>
      <c r="G5778" s="10"/>
      <c r="H5778" s="10"/>
      <c r="I5778" s="10"/>
      <c r="J5778" s="10"/>
      <c r="K5778" s="10"/>
      <c r="L5778" s="10"/>
      <c r="R5778" s="10" t="s">
        <v>25</v>
      </c>
      <c r="AC5778" s="10" t="s">
        <v>3</v>
      </c>
      <c r="AD5778" s="3">
        <f>SUM(AD5779:AD5781)</f>
        <v>0</v>
      </c>
      <c r="AE5778" s="3">
        <f>SUM(AE5779:AE5781)</f>
        <v>0</v>
      </c>
      <c r="AF5778" s="3">
        <f>SUM(AF5779:AF5781)</f>
        <v>0</v>
      </c>
      <c r="AG5778" s="3">
        <f>SUM(AG5779:AG5781)</f>
        <v>0</v>
      </c>
      <c r="AH5778" s="3">
        <f>SUM(AH5779:AH5781)</f>
        <v>0</v>
      </c>
      <c r="AJ5778" s="3">
        <f>SUM(AJ5779:AJ5781)</f>
        <v>0</v>
      </c>
      <c r="AK5778" s="3">
        <f>SUM(AK5779:AK5781)</f>
        <v>0</v>
      </c>
      <c r="AL5778" s="3">
        <f>SUM(AL5779:AL5781)</f>
        <v>0</v>
      </c>
      <c r="AM5778" s="3"/>
      <c r="AN5778" s="3">
        <f>SUM(AN5779:AN5781)</f>
        <v>0</v>
      </c>
    </row>
    <row r="5779" spans="1:40" x14ac:dyDescent="0.25">
      <c r="A5779" s="7"/>
      <c r="B5779" s="10"/>
      <c r="C5779" s="10"/>
      <c r="D5779" s="10"/>
      <c r="E5779" s="10"/>
      <c r="F5779" s="10" t="s">
        <v>433</v>
      </c>
      <c r="G5779" s="10"/>
      <c r="H5779" s="10"/>
      <c r="I5779" s="10"/>
      <c r="J5779" s="10"/>
      <c r="K5779" s="10"/>
      <c r="L5779" s="57">
        <f>PRODUCT(C5760/B5760)</f>
        <v>0</v>
      </c>
      <c r="N5779" s="2"/>
      <c r="O5779" s="2"/>
      <c r="R5779" s="7"/>
      <c r="T5779" s="7"/>
      <c r="AC5779" s="7"/>
      <c r="AD5779" s="7"/>
      <c r="AE5779" s="7"/>
      <c r="AF5779" s="7"/>
      <c r="AG5779" s="7"/>
      <c r="AH5779" s="7"/>
      <c r="AI5779" s="7"/>
      <c r="AJ5779" s="7"/>
      <c r="AK5779" s="7"/>
      <c r="AN5779" s="7"/>
    </row>
    <row r="5780" spans="1:40" x14ac:dyDescent="0.25">
      <c r="A5780" s="7"/>
      <c r="B5780" s="10"/>
      <c r="C5780" s="10"/>
      <c r="D5780" s="10"/>
      <c r="E5780" s="10"/>
      <c r="F5780" s="10" t="s">
        <v>434</v>
      </c>
      <c r="G5780" s="10"/>
      <c r="H5780" s="10"/>
      <c r="I5780" s="10"/>
      <c r="J5780" s="10"/>
      <c r="K5780" s="10"/>
      <c r="L5780" s="57">
        <f>PRODUCT(E5767/B5767)</f>
        <v>0</v>
      </c>
      <c r="O5780" s="2"/>
      <c r="R5780" s="7"/>
      <c r="T5780" s="7"/>
      <c r="AC5780" s="7"/>
      <c r="AD5780" s="7"/>
      <c r="AE5780" s="7"/>
      <c r="AF5780" s="7"/>
      <c r="AG5780" s="7"/>
      <c r="AH5780" s="7"/>
      <c r="AI5780" s="7"/>
      <c r="AJ5780" s="7"/>
      <c r="AK5780" s="7"/>
      <c r="AN5780" s="7"/>
    </row>
    <row r="5781" spans="1:40" x14ac:dyDescent="0.25">
      <c r="A5781" s="7"/>
      <c r="B5781" s="10"/>
      <c r="C5781" s="10"/>
      <c r="D5781" s="10"/>
      <c r="E5781" s="10"/>
      <c r="F5781" s="10" t="s">
        <v>435</v>
      </c>
      <c r="G5781" s="10"/>
      <c r="H5781" s="10"/>
      <c r="I5781" s="10"/>
      <c r="J5781" s="10"/>
      <c r="K5781" s="10"/>
      <c r="L5781" s="57">
        <f>PRODUCT(C5775/B5775)</f>
        <v>0</v>
      </c>
      <c r="O5781" s="2"/>
      <c r="R5781" s="7"/>
      <c r="T5781" s="7"/>
      <c r="AC5781" s="7"/>
      <c r="AD5781" s="7"/>
      <c r="AE5781" s="7"/>
      <c r="AF5781" s="7"/>
      <c r="AG5781" s="7"/>
      <c r="AH5781" s="7"/>
      <c r="AI5781" s="7"/>
      <c r="AJ5781" s="7"/>
      <c r="AK5781" s="7"/>
      <c r="AN5781" s="7"/>
    </row>
    <row r="5782" spans="1:40" x14ac:dyDescent="0.25">
      <c r="A5782" s="7"/>
      <c r="B5782" s="10"/>
      <c r="C5782" s="10"/>
      <c r="D5782" s="10"/>
      <c r="E5782" s="10"/>
      <c r="F5782" s="10"/>
      <c r="G5782" s="10"/>
      <c r="H5782" s="10"/>
      <c r="I5782" s="10"/>
      <c r="J5782" s="10"/>
      <c r="K5782" s="10"/>
      <c r="L5782" s="54"/>
      <c r="O5782" s="2"/>
      <c r="R5782" s="10" t="s">
        <v>32</v>
      </c>
      <c r="T5782" s="7"/>
      <c r="AC5782" s="10" t="s">
        <v>4</v>
      </c>
      <c r="AD5782" s="3">
        <f>SUM(AD5784:AD5786)</f>
        <v>0</v>
      </c>
      <c r="AE5782" s="3">
        <f>SUM(AE5784:AE5786)</f>
        <v>0</v>
      </c>
      <c r="AF5782" s="3">
        <f>SUM(AF5784:AF5786)</f>
        <v>0</v>
      </c>
      <c r="AG5782" s="3">
        <f>SUM(AG5784:AG5786)</f>
        <v>0</v>
      </c>
      <c r="AH5782" s="3">
        <f>SUM(AH5784:AH5786)</f>
        <v>0</v>
      </c>
      <c r="AI5782" s="7"/>
      <c r="AJ5782" s="3">
        <f>SUM(AJ5784:AJ5786)</f>
        <v>0</v>
      </c>
      <c r="AK5782" s="3">
        <v>0</v>
      </c>
      <c r="AL5782" s="3">
        <f>SUM(AL5784:AL5786)</f>
        <v>0</v>
      </c>
      <c r="AN5782" s="3">
        <v>0</v>
      </c>
    </row>
    <row r="5783" spans="1:40" x14ac:dyDescent="0.25">
      <c r="A5783" s="7"/>
      <c r="B5783" s="10"/>
      <c r="C5783" s="10"/>
      <c r="D5783" s="10"/>
      <c r="E5783" s="10"/>
      <c r="F5783" s="10"/>
      <c r="G5783" s="10"/>
      <c r="H5783" s="10"/>
      <c r="I5783" s="10"/>
      <c r="J5783" s="10"/>
      <c r="K5783" s="10"/>
      <c r="L5783" s="54"/>
      <c r="O5783" s="2"/>
      <c r="R5783" s="7"/>
      <c r="T5783" s="7"/>
      <c r="AC5783" s="10"/>
      <c r="AD5783" s="3"/>
      <c r="AE5783" s="3"/>
      <c r="AF5783" s="3"/>
      <c r="AG5783" s="3"/>
      <c r="AH5783" s="3"/>
      <c r="AI5783" s="7"/>
      <c r="AJ5783" s="3"/>
      <c r="AK5783" s="3"/>
      <c r="AL5783" s="3"/>
      <c r="AN5783" s="3"/>
    </row>
    <row r="5784" spans="1:40" x14ac:dyDescent="0.25">
      <c r="A5784" s="7"/>
      <c r="B5784" s="10"/>
      <c r="C5784" s="10"/>
      <c r="D5784" s="10"/>
      <c r="E5784" s="10"/>
      <c r="F5784" s="10"/>
      <c r="G5784" s="10"/>
      <c r="H5784" s="10"/>
      <c r="I5784" s="10"/>
      <c r="J5784" s="10"/>
      <c r="K5784" s="10"/>
      <c r="L5784" s="54"/>
      <c r="O5784" s="2"/>
      <c r="R5784" s="7"/>
      <c r="T5784" s="7"/>
      <c r="AC5784" s="7"/>
      <c r="AI5784" s="30"/>
      <c r="AL5784" s="2"/>
    </row>
    <row r="5785" spans="1:40" x14ac:dyDescent="0.25">
      <c r="A5785" s="7"/>
      <c r="B5785" s="10"/>
      <c r="C5785" s="10"/>
      <c r="D5785" s="10"/>
      <c r="E5785" s="10"/>
      <c r="F5785" s="10"/>
      <c r="G5785" s="10"/>
      <c r="H5785" s="10"/>
      <c r="I5785" s="10"/>
      <c r="J5785" s="10"/>
      <c r="K5785" s="10"/>
      <c r="L5785" s="54"/>
      <c r="O5785" s="2"/>
      <c r="R5785" s="7"/>
      <c r="T5785" s="7"/>
      <c r="AC5785" s="7"/>
      <c r="AD5785" s="7"/>
      <c r="AE5785" s="7"/>
      <c r="AF5785" s="7"/>
      <c r="AG5785" s="7"/>
      <c r="AH5785" s="7"/>
      <c r="AI5785" s="7"/>
      <c r="AJ5785" s="7"/>
      <c r="AK5785" s="7"/>
      <c r="AN5785" s="7"/>
    </row>
    <row r="5786" spans="1:40" x14ac:dyDescent="0.25">
      <c r="A5786" s="7"/>
      <c r="B5786" s="10"/>
      <c r="C5786" s="10"/>
      <c r="D5786" s="10"/>
      <c r="E5786" s="10"/>
      <c r="F5786" s="10"/>
      <c r="G5786" s="10"/>
      <c r="H5786" s="10"/>
      <c r="I5786" s="10"/>
      <c r="J5786" s="10"/>
      <c r="K5786" s="10"/>
      <c r="L5786" s="54"/>
      <c r="O5786" s="2"/>
      <c r="R5786" s="7"/>
      <c r="T5786" s="7"/>
      <c r="AC5786" s="7"/>
      <c r="AD5786" s="7"/>
      <c r="AE5786" s="7"/>
      <c r="AF5786" s="7"/>
      <c r="AG5786" s="7"/>
      <c r="AH5786" s="7"/>
      <c r="AI5786" s="7"/>
      <c r="AJ5786" s="7"/>
      <c r="AK5786" s="7"/>
      <c r="AN5786" s="7"/>
    </row>
    <row r="5787" spans="1:40" x14ac:dyDescent="0.25">
      <c r="A5787" s="7"/>
      <c r="B5787" s="10"/>
      <c r="C5787" s="10"/>
      <c r="D5787" s="10"/>
      <c r="E5787" s="10"/>
      <c r="F5787" s="10"/>
      <c r="G5787" s="10"/>
      <c r="H5787" s="10"/>
      <c r="I5787" s="10"/>
      <c r="J5787" s="10"/>
      <c r="K5787" s="10"/>
      <c r="L5787" s="54"/>
      <c r="O5787" s="2"/>
      <c r="R5787" s="7"/>
      <c r="T5787" s="7"/>
      <c r="AC5787" s="7"/>
      <c r="AD5787" s="7"/>
      <c r="AE5787" s="7"/>
      <c r="AF5787" s="7"/>
      <c r="AG5787" s="7"/>
      <c r="AH5787" s="7"/>
      <c r="AI5787" s="7"/>
      <c r="AJ5787" s="7"/>
      <c r="AK5787" s="7"/>
      <c r="AN5787" s="7"/>
    </row>
    <row r="5788" spans="1:40" x14ac:dyDescent="0.25">
      <c r="L5788" s="8"/>
      <c r="M5788" s="3" t="s">
        <v>7</v>
      </c>
      <c r="N5788" s="6"/>
      <c r="O5788" s="11"/>
      <c r="P5788" s="3"/>
      <c r="Q5788" s="3"/>
      <c r="R5788" s="6" t="s">
        <v>8</v>
      </c>
      <c r="T5788" s="6"/>
      <c r="U5788" s="3"/>
      <c r="V5788" s="3"/>
      <c r="W5788" s="3"/>
      <c r="X5788" s="6"/>
      <c r="Y5788" s="3"/>
      <c r="Z5788" s="3"/>
      <c r="AA5788" s="3"/>
      <c r="AB5788" s="3"/>
      <c r="AC5788" s="10" t="s">
        <v>2</v>
      </c>
      <c r="AD5788" s="3">
        <f>SUM(AD5789:AD5810)</f>
        <v>0</v>
      </c>
      <c r="AE5788" s="3">
        <f>SUM(AE5789:AE5810)</f>
        <v>0</v>
      </c>
      <c r="AF5788" s="3">
        <f>SUM(AF5789:AF5810)</f>
        <v>0</v>
      </c>
      <c r="AG5788" s="3">
        <f>SUM(AG5789:AG5810)</f>
        <v>0</v>
      </c>
      <c r="AH5788" s="3">
        <f>SUM(AH5789:AH5810)</f>
        <v>0</v>
      </c>
      <c r="AI5788" s="3"/>
      <c r="AJ5788" s="3">
        <f>SUM(AJ5789:AJ5810)</f>
        <v>0</v>
      </c>
      <c r="AK5788" s="3">
        <f>SUM(AK5789:AK5810)</f>
        <v>0</v>
      </c>
      <c r="AL5788" s="3">
        <f>SUM(AL5789:AL5810)</f>
        <v>0</v>
      </c>
      <c r="AM5788" s="3">
        <f>PRODUCT(AL5788+AL5811+AL5815)</f>
        <v>0</v>
      </c>
      <c r="AN5788" s="3">
        <f>SUM(AN5789:AN5810)</f>
        <v>0</v>
      </c>
    </row>
    <row r="5789" spans="1:40" x14ac:dyDescent="0.25">
      <c r="A5789" s="63" t="s">
        <v>675</v>
      </c>
      <c r="B5789" s="64" t="s">
        <v>0</v>
      </c>
      <c r="C5789" s="64" t="s">
        <v>10</v>
      </c>
      <c r="D5789" s="64" t="s">
        <v>1</v>
      </c>
      <c r="E5789" s="64" t="s">
        <v>11</v>
      </c>
      <c r="F5789" s="65" t="s">
        <v>12</v>
      </c>
      <c r="G5789" s="66"/>
      <c r="H5789" s="64"/>
      <c r="I5789" s="65" t="s">
        <v>13</v>
      </c>
      <c r="J5789" s="66"/>
      <c r="K5789" s="64"/>
      <c r="L5789" s="67" t="s">
        <v>14</v>
      </c>
      <c r="M5789" s="3">
        <f>MAX(Y5789:Y5819)</f>
        <v>0</v>
      </c>
      <c r="O5789" s="2"/>
      <c r="AC5789" s="7"/>
      <c r="AD5789" s="7"/>
      <c r="AE5789" s="7"/>
      <c r="AF5789" s="7"/>
      <c r="AG5789" s="7"/>
      <c r="AH5789" s="7"/>
      <c r="AI5789" s="7"/>
      <c r="AJ5789" s="7"/>
      <c r="AK5789" s="7"/>
      <c r="AN5789" s="7"/>
    </row>
    <row r="5790" spans="1:40" x14ac:dyDescent="0.25">
      <c r="A5790" s="68" t="s">
        <v>16</v>
      </c>
      <c r="B5790" s="69">
        <f>PRODUCT(AD5788)</f>
        <v>0</v>
      </c>
      <c r="C5790" s="69">
        <f>PRODUCT(AE5788)</f>
        <v>0</v>
      </c>
      <c r="D5790" s="69">
        <f>PRODUCT(AF5788)</f>
        <v>0</v>
      </c>
      <c r="E5790" s="69">
        <f>PRODUCT(AG5788)</f>
        <v>0</v>
      </c>
      <c r="F5790" s="69">
        <f>PRODUCT(AH5788)</f>
        <v>0</v>
      </c>
      <c r="G5790" s="70" t="s">
        <v>6</v>
      </c>
      <c r="H5790" s="69">
        <f>PRODUCT(AJ5788)</f>
        <v>0</v>
      </c>
      <c r="I5790" s="69">
        <f>PRODUCT(AK5788)</f>
        <v>0</v>
      </c>
      <c r="J5790" s="70" t="s">
        <v>6</v>
      </c>
      <c r="K5790" s="69">
        <f>PRODUCT(AN5788)</f>
        <v>0</v>
      </c>
      <c r="L5790" s="71">
        <v>0</v>
      </c>
      <c r="M5790" s="8"/>
      <c r="N5790" s="38"/>
      <c r="O5790" s="2"/>
      <c r="AC5790" s="7"/>
      <c r="AD5790" s="7"/>
      <c r="AE5790" s="7"/>
      <c r="AF5790" s="7"/>
      <c r="AG5790" s="7"/>
      <c r="AH5790" s="7"/>
      <c r="AI5790" s="7"/>
      <c r="AJ5790" s="7"/>
      <c r="AK5790" s="7"/>
      <c r="AN5790" s="7"/>
    </row>
    <row r="5791" spans="1:40" x14ac:dyDescent="0.25">
      <c r="A5791" s="68" t="s">
        <v>439</v>
      </c>
      <c r="B5791" s="69">
        <f>PRODUCT(AD5811)</f>
        <v>0</v>
      </c>
      <c r="C5791" s="69">
        <f>PRODUCT(AE5811)</f>
        <v>0</v>
      </c>
      <c r="D5791" s="69">
        <f>PRODUCT(AF5811)</f>
        <v>0</v>
      </c>
      <c r="E5791" s="69">
        <f>PRODUCT(AG5811)</f>
        <v>0</v>
      </c>
      <c r="F5791" s="69">
        <f>PRODUCT(AH5811)</f>
        <v>0</v>
      </c>
      <c r="G5791" s="70" t="s">
        <v>6</v>
      </c>
      <c r="H5791" s="69">
        <f>PRODUCT(AJ5811)</f>
        <v>0</v>
      </c>
      <c r="I5791" s="69">
        <f>PRODUCT(AK5811)</f>
        <v>0</v>
      </c>
      <c r="J5791" s="70" t="s">
        <v>6</v>
      </c>
      <c r="K5791" s="69">
        <f>PRODUCT(AN5811)</f>
        <v>0</v>
      </c>
      <c r="L5791" s="71">
        <v>0</v>
      </c>
      <c r="M5791" s="8"/>
      <c r="N5791" s="38"/>
      <c r="O5791" s="2"/>
      <c r="AC5791" s="7"/>
      <c r="AD5791" s="7"/>
      <c r="AE5791" s="7"/>
      <c r="AF5791" s="7"/>
      <c r="AG5791" s="7"/>
      <c r="AH5791" s="7"/>
      <c r="AI5791" s="7"/>
      <c r="AJ5791" s="7"/>
      <c r="AK5791" s="7"/>
      <c r="AN5791" s="7"/>
    </row>
    <row r="5792" spans="1:40" x14ac:dyDescent="0.25">
      <c r="A5792" s="68" t="s">
        <v>440</v>
      </c>
      <c r="B5792" s="69">
        <f>PRODUCT(AD5815)</f>
        <v>0</v>
      </c>
      <c r="C5792" s="69">
        <f t="shared" ref="C5792" si="2475">PRODUCT(AE5815)</f>
        <v>0</v>
      </c>
      <c r="D5792" s="69">
        <f t="shared" ref="D5792" si="2476">PRODUCT(AF5815)</f>
        <v>0</v>
      </c>
      <c r="E5792" s="69">
        <f t="shared" ref="E5792" si="2477">PRODUCT(AG5815)</f>
        <v>0</v>
      </c>
      <c r="F5792" s="69">
        <f t="shared" ref="F5792" si="2478">PRODUCT(AH5815)</f>
        <v>0</v>
      </c>
      <c r="G5792" s="70" t="s">
        <v>6</v>
      </c>
      <c r="H5792" s="69">
        <f t="shared" ref="H5792" si="2479">PRODUCT(AJ5815)</f>
        <v>0</v>
      </c>
      <c r="I5792" s="69">
        <f>PRODUCT(AK5815)</f>
        <v>0</v>
      </c>
      <c r="J5792" s="70" t="s">
        <v>6</v>
      </c>
      <c r="K5792" s="69">
        <f>PRODUCT(AM5815)</f>
        <v>0</v>
      </c>
      <c r="L5792" s="71">
        <v>0</v>
      </c>
      <c r="M5792" s="8"/>
      <c r="N5792" s="38"/>
      <c r="O5792" s="2"/>
      <c r="AC5792" s="7"/>
      <c r="AD5792" s="7"/>
      <c r="AE5792" s="7"/>
      <c r="AF5792" s="7"/>
      <c r="AG5792" s="7"/>
      <c r="AH5792" s="7"/>
      <c r="AI5792" s="7"/>
      <c r="AJ5792" s="7"/>
      <c r="AK5792" s="7"/>
      <c r="AN5792" s="7"/>
    </row>
    <row r="5793" spans="1:40" x14ac:dyDescent="0.25">
      <c r="A5793" s="68" t="s">
        <v>17</v>
      </c>
      <c r="B5793" s="69">
        <f>SUM(B5790:B5792)</f>
        <v>0</v>
      </c>
      <c r="C5793" s="69">
        <f>SUM(C5790:C5792)</f>
        <v>0</v>
      </c>
      <c r="D5793" s="69">
        <f>SUM(D5790:D5792)</f>
        <v>0</v>
      </c>
      <c r="E5793" s="69">
        <f>SUM(E5790:E5792)</f>
        <v>0</v>
      </c>
      <c r="F5793" s="69">
        <f>SUM(F5790:F5792)</f>
        <v>0</v>
      </c>
      <c r="G5793" s="70" t="s">
        <v>6</v>
      </c>
      <c r="H5793" s="69">
        <f>SUM(H5790:H5792)</f>
        <v>0</v>
      </c>
      <c r="I5793" s="69">
        <f>SUM(I5790:I5792)</f>
        <v>0</v>
      </c>
      <c r="J5793" s="70" t="s">
        <v>6</v>
      </c>
      <c r="K5793" s="69">
        <f>SUM(K5790:K5792)</f>
        <v>0</v>
      </c>
      <c r="L5793" s="71">
        <v>0</v>
      </c>
      <c r="M5793" s="8"/>
      <c r="N5793" s="38"/>
      <c r="O5793" s="2"/>
      <c r="AC5793" s="7"/>
      <c r="AD5793" s="7"/>
      <c r="AE5793" s="7"/>
      <c r="AF5793" s="7"/>
      <c r="AG5793" s="7"/>
      <c r="AH5793" s="7"/>
      <c r="AI5793" s="7"/>
      <c r="AJ5793" s="7"/>
      <c r="AK5793" s="7"/>
      <c r="AN5793" s="7"/>
    </row>
    <row r="5794" spans="1:40" x14ac:dyDescent="0.25">
      <c r="A5794" s="72" t="s">
        <v>18</v>
      </c>
      <c r="B5794" s="73"/>
      <c r="C5794" s="73"/>
      <c r="D5794" s="73"/>
      <c r="E5794" s="73"/>
      <c r="F5794" s="74" t="e">
        <f>PRODUCT(F5793/B5793)</f>
        <v>#DIV/0!</v>
      </c>
      <c r="G5794" s="75" t="s">
        <v>6</v>
      </c>
      <c r="H5794" s="74" t="e">
        <f>PRODUCT(H5793/B5793)</f>
        <v>#DIV/0!</v>
      </c>
      <c r="I5794" s="73"/>
      <c r="J5794" s="73"/>
      <c r="K5794" s="73"/>
      <c r="L5794" s="76"/>
      <c r="M5794" s="55"/>
      <c r="N5794" s="40"/>
      <c r="O5794" s="2"/>
      <c r="AC5794" s="7"/>
      <c r="AD5794" s="7"/>
      <c r="AE5794" s="7"/>
      <c r="AF5794" s="7"/>
      <c r="AG5794" s="7"/>
      <c r="AH5794" s="7"/>
      <c r="AI5794" s="7"/>
      <c r="AJ5794" s="7"/>
      <c r="AK5794" s="7"/>
      <c r="AN5794" s="7"/>
    </row>
    <row r="5795" spans="1:40" x14ac:dyDescent="0.25">
      <c r="B5795" s="10"/>
      <c r="C5795" s="10"/>
      <c r="D5795" s="10"/>
      <c r="E5795" s="10"/>
      <c r="F5795" s="10"/>
      <c r="G5795" s="10"/>
      <c r="H5795" s="10"/>
      <c r="I5795" s="10"/>
      <c r="J5795" s="10"/>
      <c r="K5795" s="10"/>
      <c r="L5795" s="8"/>
      <c r="O5795" s="2"/>
      <c r="AC5795" s="7"/>
      <c r="AD5795" s="7"/>
      <c r="AE5795" s="7"/>
      <c r="AF5795" s="7"/>
      <c r="AG5795" s="7"/>
      <c r="AH5795" s="7"/>
      <c r="AI5795" s="7"/>
      <c r="AJ5795" s="7"/>
      <c r="AK5795" s="7"/>
      <c r="AN5795" s="7"/>
    </row>
    <row r="5796" spans="1:40" x14ac:dyDescent="0.25">
      <c r="A5796" s="63" t="s">
        <v>676</v>
      </c>
      <c r="B5796" s="64" t="s">
        <v>0</v>
      </c>
      <c r="C5796" s="64" t="s">
        <v>10</v>
      </c>
      <c r="D5796" s="64" t="s">
        <v>1</v>
      </c>
      <c r="E5796" s="64" t="s">
        <v>11</v>
      </c>
      <c r="F5796" s="65" t="s">
        <v>12</v>
      </c>
      <c r="G5796" s="66"/>
      <c r="H5796" s="64"/>
      <c r="I5796" s="65" t="s">
        <v>13</v>
      </c>
      <c r="J5796" s="66"/>
      <c r="K5796" s="64"/>
      <c r="L5796" s="67" t="s">
        <v>14</v>
      </c>
      <c r="O5796" s="2"/>
      <c r="AC5796" s="7"/>
      <c r="AD5796" s="7"/>
      <c r="AE5796" s="7"/>
      <c r="AF5796" s="7"/>
      <c r="AG5796" s="7"/>
      <c r="AH5796" s="7"/>
      <c r="AI5796" s="7"/>
      <c r="AJ5796" s="7"/>
      <c r="AK5796" s="7"/>
      <c r="AN5796" s="7"/>
    </row>
    <row r="5797" spans="1:40" x14ac:dyDescent="0.25">
      <c r="A5797" s="68" t="s">
        <v>16</v>
      </c>
      <c r="B5797" s="69">
        <f>PRODUCT(B7769)</f>
        <v>0</v>
      </c>
      <c r="C5797" s="69">
        <f t="shared" ref="C5797:L5797" si="2480">PRODUCT(C7769)</f>
        <v>0</v>
      </c>
      <c r="D5797" s="69">
        <f t="shared" si="2480"/>
        <v>0</v>
      </c>
      <c r="E5797" s="69">
        <f t="shared" si="2480"/>
        <v>0</v>
      </c>
      <c r="F5797" s="69">
        <f t="shared" si="2480"/>
        <v>0</v>
      </c>
      <c r="G5797" s="70" t="s">
        <v>6</v>
      </c>
      <c r="H5797" s="69">
        <f t="shared" si="2480"/>
        <v>0</v>
      </c>
      <c r="I5797" s="69">
        <f t="shared" si="2480"/>
        <v>0</v>
      </c>
      <c r="J5797" s="70" t="s">
        <v>6</v>
      </c>
      <c r="K5797" s="69">
        <f t="shared" si="2480"/>
        <v>0</v>
      </c>
      <c r="L5797" s="79">
        <f t="shared" si="2480"/>
        <v>0</v>
      </c>
      <c r="M5797" s="8"/>
      <c r="N5797" s="38"/>
      <c r="O5797" s="2"/>
      <c r="AC5797" s="7"/>
      <c r="AD5797" s="7"/>
      <c r="AE5797" s="7"/>
      <c r="AF5797" s="7"/>
      <c r="AG5797" s="7"/>
      <c r="AH5797" s="7"/>
      <c r="AI5797" s="7"/>
      <c r="AJ5797" s="7"/>
      <c r="AK5797" s="7"/>
      <c r="AN5797" s="7"/>
    </row>
    <row r="5798" spans="1:40" x14ac:dyDescent="0.25">
      <c r="A5798" s="68" t="s">
        <v>439</v>
      </c>
      <c r="B5798" s="69">
        <f t="shared" ref="B5798:F5798" si="2481">PRODUCT(B7770)</f>
        <v>0</v>
      </c>
      <c r="C5798" s="69">
        <f t="shared" si="2481"/>
        <v>0</v>
      </c>
      <c r="D5798" s="69">
        <f t="shared" si="2481"/>
        <v>0</v>
      </c>
      <c r="E5798" s="69">
        <f t="shared" si="2481"/>
        <v>0</v>
      </c>
      <c r="F5798" s="69">
        <f t="shared" si="2481"/>
        <v>0</v>
      </c>
      <c r="G5798" s="70" t="s">
        <v>6</v>
      </c>
      <c r="H5798" s="69">
        <f t="shared" ref="H5798:I5798" si="2482">PRODUCT(H7770)</f>
        <v>0</v>
      </c>
      <c r="I5798" s="69">
        <f t="shared" si="2482"/>
        <v>0</v>
      </c>
      <c r="J5798" s="70" t="s">
        <v>6</v>
      </c>
      <c r="K5798" s="69">
        <f t="shared" ref="K5798:L5798" si="2483">PRODUCT(K7770)</f>
        <v>0</v>
      </c>
      <c r="L5798" s="79">
        <f t="shared" si="2483"/>
        <v>0</v>
      </c>
      <c r="M5798" s="8"/>
      <c r="N5798" s="38"/>
      <c r="O5798" s="2"/>
      <c r="AC5798" s="7"/>
      <c r="AD5798" s="7"/>
      <c r="AE5798" s="7"/>
      <c r="AF5798" s="7"/>
      <c r="AG5798" s="7"/>
      <c r="AH5798" s="7"/>
      <c r="AI5798" s="7"/>
      <c r="AJ5798" s="7"/>
      <c r="AK5798" s="7"/>
      <c r="AN5798" s="7"/>
    </row>
    <row r="5799" spans="1:40" x14ac:dyDescent="0.25">
      <c r="A5799" s="68" t="s">
        <v>440</v>
      </c>
      <c r="B5799" s="69">
        <f t="shared" ref="B5799:F5799" si="2484">PRODUCT(B7771)</f>
        <v>0</v>
      </c>
      <c r="C5799" s="69">
        <f t="shared" si="2484"/>
        <v>0</v>
      </c>
      <c r="D5799" s="69">
        <f t="shared" si="2484"/>
        <v>0</v>
      </c>
      <c r="E5799" s="69">
        <f t="shared" si="2484"/>
        <v>0</v>
      </c>
      <c r="F5799" s="69">
        <f t="shared" si="2484"/>
        <v>0</v>
      </c>
      <c r="G5799" s="70" t="s">
        <v>6</v>
      </c>
      <c r="H5799" s="69">
        <f t="shared" ref="H5799:I5799" si="2485">PRODUCT(H7771)</f>
        <v>0</v>
      </c>
      <c r="I5799" s="69">
        <f t="shared" si="2485"/>
        <v>0</v>
      </c>
      <c r="J5799" s="70" t="s">
        <v>6</v>
      </c>
      <c r="K5799" s="69">
        <f t="shared" ref="K5799:L5799" si="2486">PRODUCT(K7771)</f>
        <v>0</v>
      </c>
      <c r="L5799" s="79">
        <f t="shared" si="2486"/>
        <v>0</v>
      </c>
      <c r="M5799" s="8"/>
      <c r="N5799" s="38"/>
      <c r="O5799" s="2"/>
      <c r="AC5799" s="7"/>
      <c r="AD5799" s="7"/>
      <c r="AE5799" s="7"/>
      <c r="AF5799" s="7"/>
      <c r="AG5799" s="7"/>
      <c r="AH5799" s="7"/>
      <c r="AI5799" s="7"/>
      <c r="AJ5799" s="7"/>
      <c r="AK5799" s="7"/>
      <c r="AN5799" s="7"/>
    </row>
    <row r="5800" spans="1:40" x14ac:dyDescent="0.25">
      <c r="A5800" s="68" t="s">
        <v>17</v>
      </c>
      <c r="B5800" s="69">
        <f t="shared" ref="B5800:F5800" si="2487">PRODUCT(B7772)</f>
        <v>0</v>
      </c>
      <c r="C5800" s="69">
        <f t="shared" si="2487"/>
        <v>0</v>
      </c>
      <c r="D5800" s="69">
        <f t="shared" si="2487"/>
        <v>0</v>
      </c>
      <c r="E5800" s="69">
        <f t="shared" si="2487"/>
        <v>0</v>
      </c>
      <c r="F5800" s="69">
        <f t="shared" si="2487"/>
        <v>0</v>
      </c>
      <c r="G5800" s="70" t="s">
        <v>6</v>
      </c>
      <c r="H5800" s="69">
        <f t="shared" ref="H5800:I5800" si="2488">PRODUCT(H7772)</f>
        <v>0</v>
      </c>
      <c r="I5800" s="69">
        <f t="shared" si="2488"/>
        <v>0</v>
      </c>
      <c r="J5800" s="70" t="s">
        <v>6</v>
      </c>
      <c r="K5800" s="69">
        <f t="shared" ref="K5800:L5800" si="2489">PRODUCT(K7772)</f>
        <v>0</v>
      </c>
      <c r="L5800" s="79">
        <f t="shared" si="2489"/>
        <v>0</v>
      </c>
      <c r="M5800" s="8"/>
      <c r="N5800" s="38"/>
      <c r="O5800" s="2"/>
      <c r="AC5800" s="7"/>
      <c r="AD5800" s="7"/>
      <c r="AE5800" s="7"/>
      <c r="AF5800" s="7"/>
      <c r="AG5800" s="7"/>
      <c r="AH5800" s="7"/>
      <c r="AI5800" s="7"/>
      <c r="AJ5800" s="7"/>
      <c r="AK5800" s="7"/>
      <c r="AN5800" s="7"/>
    </row>
    <row r="5801" spans="1:40" x14ac:dyDescent="0.25">
      <c r="A5801" s="72" t="s">
        <v>18</v>
      </c>
      <c r="B5801" s="73"/>
      <c r="C5801" s="73"/>
      <c r="D5801" s="73"/>
      <c r="E5801" s="73"/>
      <c r="F5801" s="74" t="e">
        <f>PRODUCT(F5800/B5800)</f>
        <v>#DIV/0!</v>
      </c>
      <c r="G5801" s="75" t="s">
        <v>6</v>
      </c>
      <c r="H5801" s="74" t="e">
        <f>PRODUCT(H5800/B5800)</f>
        <v>#DIV/0!</v>
      </c>
      <c r="I5801" s="73"/>
      <c r="J5801" s="73"/>
      <c r="K5801" s="73"/>
      <c r="L5801" s="76"/>
      <c r="M5801" s="55"/>
      <c r="N5801" s="40"/>
      <c r="O5801" s="2"/>
      <c r="AC5801" s="7"/>
      <c r="AD5801" s="7"/>
      <c r="AE5801" s="7"/>
      <c r="AF5801" s="7"/>
      <c r="AG5801" s="7"/>
      <c r="AH5801" s="7"/>
      <c r="AI5801" s="7"/>
      <c r="AJ5801" s="7"/>
      <c r="AK5801" s="7"/>
      <c r="AN5801" s="7"/>
    </row>
    <row r="5802" spans="1:40" x14ac:dyDescent="0.25">
      <c r="B5802" s="10"/>
      <c r="C5802" s="10"/>
      <c r="D5802" s="10"/>
      <c r="E5802" s="10"/>
      <c r="F5802" s="55"/>
      <c r="G5802" s="11"/>
      <c r="H5802" s="55"/>
      <c r="I5802" s="10"/>
      <c r="J5802" s="10"/>
      <c r="K5802" s="10"/>
      <c r="L5802" s="8"/>
      <c r="M5802" s="55"/>
      <c r="N5802" s="40"/>
      <c r="O5802" s="2"/>
      <c r="AC5802" s="7"/>
      <c r="AD5802" s="7"/>
      <c r="AE5802" s="7"/>
      <c r="AF5802" s="7"/>
      <c r="AG5802" s="7"/>
      <c r="AH5802" s="7"/>
      <c r="AI5802" s="7"/>
      <c r="AJ5802" s="7"/>
      <c r="AK5802" s="7"/>
      <c r="AN5802" s="7"/>
    </row>
    <row r="5803" spans="1:40" x14ac:dyDescent="0.25">
      <c r="A5803" s="63" t="s">
        <v>675</v>
      </c>
      <c r="B5803" s="64"/>
      <c r="C5803" s="64"/>
      <c r="D5803" s="64"/>
      <c r="E5803" s="64"/>
      <c r="F5803" s="64"/>
      <c r="G5803" s="64"/>
      <c r="H5803" s="64"/>
      <c r="I5803" s="64"/>
      <c r="J5803" s="64"/>
      <c r="K5803" s="64"/>
      <c r="L5803" s="67"/>
      <c r="O5803" s="2"/>
      <c r="AC5803" s="7"/>
      <c r="AD5803" s="7"/>
      <c r="AE5803" s="7"/>
      <c r="AF5803" s="7"/>
      <c r="AG5803" s="7"/>
      <c r="AH5803" s="7"/>
      <c r="AI5803" s="7"/>
      <c r="AJ5803" s="7"/>
      <c r="AK5803" s="7"/>
      <c r="AN5803" s="7"/>
    </row>
    <row r="5804" spans="1:40" x14ac:dyDescent="0.25">
      <c r="A5804" s="68" t="s">
        <v>24</v>
      </c>
      <c r="B5804" s="69" t="s">
        <v>0</v>
      </c>
      <c r="C5804" s="69" t="s">
        <v>10</v>
      </c>
      <c r="D5804" s="69" t="s">
        <v>1</v>
      </c>
      <c r="E5804" s="69" t="s">
        <v>11</v>
      </c>
      <c r="F5804" s="78" t="s">
        <v>12</v>
      </c>
      <c r="G5804" s="70"/>
      <c r="H5804" s="69"/>
      <c r="I5804" s="78" t="s">
        <v>13</v>
      </c>
      <c r="J5804" s="70"/>
      <c r="K5804" s="69"/>
      <c r="L5804" s="71" t="s">
        <v>14</v>
      </c>
      <c r="O5804" s="2"/>
      <c r="AC5804" s="7"/>
      <c r="AD5804" s="7"/>
      <c r="AE5804" s="7"/>
      <c r="AF5804" s="7"/>
      <c r="AG5804" s="7"/>
      <c r="AH5804" s="7"/>
      <c r="AI5804" s="7"/>
      <c r="AJ5804" s="7"/>
      <c r="AK5804" s="7"/>
      <c r="AN5804" s="7"/>
    </row>
    <row r="5805" spans="1:40" x14ac:dyDescent="0.25">
      <c r="A5805" s="68" t="s">
        <v>16</v>
      </c>
      <c r="B5805" s="69">
        <f>PRODUCT(B5790+B5797)</f>
        <v>0</v>
      </c>
      <c r="C5805" s="69">
        <f>PRODUCT(C5790+E5797)</f>
        <v>0</v>
      </c>
      <c r="D5805" s="69">
        <f>PRODUCT(D5790+D5797)</f>
        <v>0</v>
      </c>
      <c r="E5805" s="69">
        <f>PRODUCT(E5790+C5797)</f>
        <v>0</v>
      </c>
      <c r="F5805" s="69">
        <f>PRODUCT(F5790+H5797)</f>
        <v>0</v>
      </c>
      <c r="G5805" s="70" t="s">
        <v>6</v>
      </c>
      <c r="H5805" s="69">
        <f>PRODUCT(H5790+F5797)</f>
        <v>0</v>
      </c>
      <c r="I5805" s="69">
        <f>PRODUCT(I5790+K5797)</f>
        <v>0</v>
      </c>
      <c r="J5805" s="70" t="s">
        <v>6</v>
      </c>
      <c r="K5805" s="69">
        <f>PRODUCT(K5790+I5797)</f>
        <v>0</v>
      </c>
      <c r="L5805" s="71">
        <v>0</v>
      </c>
      <c r="M5805" s="8"/>
      <c r="N5805" s="38"/>
      <c r="O5805" s="2"/>
      <c r="AC5805" s="7"/>
      <c r="AD5805" s="7"/>
      <c r="AE5805" s="7"/>
      <c r="AF5805" s="7"/>
      <c r="AG5805" s="7"/>
      <c r="AH5805" s="7"/>
      <c r="AI5805" s="7"/>
      <c r="AJ5805" s="7"/>
      <c r="AK5805" s="7"/>
      <c r="AN5805" s="7"/>
    </row>
    <row r="5806" spans="1:40" x14ac:dyDescent="0.25">
      <c r="A5806" s="68" t="s">
        <v>439</v>
      </c>
      <c r="B5806" s="69">
        <f>PRODUCT(B5791+B5798)</f>
        <v>0</v>
      </c>
      <c r="C5806" s="69">
        <f>PRODUCT(C5791+E5798)</f>
        <v>0</v>
      </c>
      <c r="D5806" s="69">
        <f>PRODUCT(D5791+D5798)</f>
        <v>0</v>
      </c>
      <c r="E5806" s="69">
        <f>PRODUCT(E5791+C5798)</f>
        <v>0</v>
      </c>
      <c r="F5806" s="69">
        <f>PRODUCT(F5791+H5798)</f>
        <v>0</v>
      </c>
      <c r="G5806" s="70" t="s">
        <v>6</v>
      </c>
      <c r="H5806" s="69">
        <f>PRODUCT(H5791+F5798)</f>
        <v>0</v>
      </c>
      <c r="I5806" s="69">
        <f>PRODUCT(I5791+K5798)</f>
        <v>0</v>
      </c>
      <c r="J5806" s="70" t="s">
        <v>6</v>
      </c>
      <c r="K5806" s="69">
        <f>PRODUCT(K5791+I5798)</f>
        <v>0</v>
      </c>
      <c r="L5806" s="71">
        <v>0</v>
      </c>
      <c r="M5806" s="8"/>
      <c r="N5806" s="38"/>
      <c r="O5806" s="2"/>
      <c r="AC5806" s="7"/>
      <c r="AD5806" s="7"/>
      <c r="AE5806" s="7"/>
      <c r="AF5806" s="7"/>
      <c r="AG5806" s="7"/>
      <c r="AH5806" s="7"/>
      <c r="AI5806" s="7"/>
      <c r="AJ5806" s="7"/>
      <c r="AK5806" s="7"/>
      <c r="AN5806" s="7"/>
    </row>
    <row r="5807" spans="1:40" x14ac:dyDescent="0.25">
      <c r="A5807" s="68" t="s">
        <v>440</v>
      </c>
      <c r="B5807" s="69">
        <f>PRODUCT(B5792+B5799)</f>
        <v>0</v>
      </c>
      <c r="C5807" s="69">
        <f>PRODUCT(C5792+E5799)</f>
        <v>0</v>
      </c>
      <c r="D5807" s="69">
        <f>PRODUCT(D5792+D5799)</f>
        <v>0</v>
      </c>
      <c r="E5807" s="69">
        <f>PRODUCT(E5792+C5799)</f>
        <v>0</v>
      </c>
      <c r="F5807" s="69">
        <f>PRODUCT(F5792+H5799)</f>
        <v>0</v>
      </c>
      <c r="G5807" s="70" t="s">
        <v>6</v>
      </c>
      <c r="H5807" s="69">
        <f>PRODUCT(H5792+F5799)</f>
        <v>0</v>
      </c>
      <c r="I5807" s="69">
        <f>PRODUCT(I5792+K5799)</f>
        <v>0</v>
      </c>
      <c r="J5807" s="70" t="s">
        <v>6</v>
      </c>
      <c r="K5807" s="69">
        <f>PRODUCT(K5792+I5799)</f>
        <v>0</v>
      </c>
      <c r="L5807" s="71">
        <v>0</v>
      </c>
      <c r="M5807" s="8"/>
      <c r="N5807" s="38"/>
      <c r="O5807" s="2"/>
      <c r="AC5807" s="7"/>
      <c r="AD5807" s="7"/>
      <c r="AE5807" s="7"/>
      <c r="AF5807" s="7"/>
      <c r="AG5807" s="7"/>
      <c r="AH5807" s="7"/>
      <c r="AI5807" s="7"/>
      <c r="AJ5807" s="7"/>
      <c r="AK5807" s="7"/>
      <c r="AN5807" s="7"/>
    </row>
    <row r="5808" spans="1:40" x14ac:dyDescent="0.25">
      <c r="A5808" s="68" t="s">
        <v>17</v>
      </c>
      <c r="B5808" s="69">
        <f>PRODUCT(B5793+B5800)</f>
        <v>0</v>
      </c>
      <c r="C5808" s="69">
        <f>PRODUCT(C5793+E5800)</f>
        <v>0</v>
      </c>
      <c r="D5808" s="69">
        <f>PRODUCT(D5793+D5800)</f>
        <v>0</v>
      </c>
      <c r="E5808" s="69">
        <f>PRODUCT(E5793+C5800)</f>
        <v>0</v>
      </c>
      <c r="F5808" s="69">
        <f>PRODUCT(F5793+H5800)</f>
        <v>0</v>
      </c>
      <c r="G5808" s="70" t="s">
        <v>6</v>
      </c>
      <c r="H5808" s="69">
        <f>PRODUCT(H5793+F5800)</f>
        <v>0</v>
      </c>
      <c r="I5808" s="69">
        <f>PRODUCT(I5793+K5800)</f>
        <v>0</v>
      </c>
      <c r="J5808" s="70" t="s">
        <v>6</v>
      </c>
      <c r="K5808" s="69">
        <f>PRODUCT(K5793+I5800)</f>
        <v>0</v>
      </c>
      <c r="L5808" s="71">
        <v>0</v>
      </c>
      <c r="M5808" s="8"/>
      <c r="N5808" s="38"/>
      <c r="O5808" s="2"/>
      <c r="AC5808" s="7"/>
      <c r="AD5808" s="7"/>
      <c r="AE5808" s="7"/>
      <c r="AF5808" s="7"/>
      <c r="AG5808" s="7"/>
      <c r="AH5808" s="7"/>
      <c r="AI5808" s="7"/>
      <c r="AJ5808" s="7"/>
      <c r="AK5808" s="7"/>
      <c r="AN5808" s="7"/>
    </row>
    <row r="5809" spans="1:40" x14ac:dyDescent="0.25">
      <c r="A5809" s="72" t="s">
        <v>18</v>
      </c>
      <c r="B5809" s="73"/>
      <c r="C5809" s="73"/>
      <c r="D5809" s="73"/>
      <c r="E5809" s="73"/>
      <c r="F5809" s="74" t="e">
        <f>PRODUCT(F5808/B5808)</f>
        <v>#DIV/0!</v>
      </c>
      <c r="G5809" s="75" t="s">
        <v>6</v>
      </c>
      <c r="H5809" s="74" t="e">
        <f>PRODUCT(H5808/B5808)</f>
        <v>#DIV/0!</v>
      </c>
      <c r="I5809" s="73"/>
      <c r="J5809" s="73"/>
      <c r="K5809" s="73"/>
      <c r="L5809" s="76"/>
      <c r="M5809" s="55"/>
      <c r="N5809" s="40"/>
      <c r="O5809" s="2"/>
      <c r="AC5809" s="7"/>
      <c r="AD5809" s="7"/>
      <c r="AE5809" s="7"/>
      <c r="AF5809" s="7"/>
      <c r="AG5809" s="7"/>
      <c r="AH5809" s="7"/>
      <c r="AI5809" s="7"/>
      <c r="AJ5809" s="7"/>
      <c r="AK5809" s="7"/>
      <c r="AN5809" s="7"/>
    </row>
    <row r="5810" spans="1:40" x14ac:dyDescent="0.25">
      <c r="A5810" s="7"/>
      <c r="B5810" s="10"/>
      <c r="C5810" s="10"/>
      <c r="D5810" s="10"/>
      <c r="E5810" s="10"/>
      <c r="F5810" s="10"/>
      <c r="G5810" s="10"/>
      <c r="H5810" s="10"/>
      <c r="I5810" s="10"/>
      <c r="J5810" s="10"/>
      <c r="K5810" s="10"/>
      <c r="L5810" s="54"/>
      <c r="O5810" s="2"/>
      <c r="AC5810" s="7"/>
      <c r="AD5810" s="7"/>
      <c r="AE5810" s="7"/>
      <c r="AF5810" s="7"/>
      <c r="AG5810" s="7"/>
      <c r="AH5810" s="7"/>
      <c r="AI5810" s="7"/>
      <c r="AJ5810" s="7"/>
      <c r="AK5810" s="7"/>
      <c r="AN5810" s="7"/>
    </row>
    <row r="5811" spans="1:40" x14ac:dyDescent="0.25">
      <c r="A5811" s="7"/>
      <c r="B5811" s="10"/>
      <c r="C5811" s="10"/>
      <c r="D5811" s="10"/>
      <c r="E5811" s="10"/>
      <c r="F5811" s="10" t="s">
        <v>1879</v>
      </c>
      <c r="G5811" s="10"/>
      <c r="H5811" s="10"/>
      <c r="I5811" s="10"/>
      <c r="J5811" s="10"/>
      <c r="K5811" s="10"/>
      <c r="L5811" s="10"/>
      <c r="R5811" s="10" t="s">
        <v>25</v>
      </c>
      <c r="AC5811" s="10" t="s">
        <v>3</v>
      </c>
      <c r="AD5811" s="3">
        <f>SUM(AD5812:AD5814)</f>
        <v>0</v>
      </c>
      <c r="AE5811" s="3">
        <f>SUM(AE5812:AE5814)</f>
        <v>0</v>
      </c>
      <c r="AF5811" s="3">
        <f>SUM(AF5812:AF5814)</f>
        <v>0</v>
      </c>
      <c r="AG5811" s="3">
        <f>SUM(AG5812:AG5814)</f>
        <v>0</v>
      </c>
      <c r="AH5811" s="3">
        <f>SUM(AH5812:AH5814)</f>
        <v>0</v>
      </c>
      <c r="AJ5811" s="3">
        <f>SUM(AJ5812:AJ5814)</f>
        <v>0</v>
      </c>
      <c r="AK5811" s="3">
        <f>SUM(AK5812:AK5814)</f>
        <v>0</v>
      </c>
      <c r="AL5811" s="3">
        <f>SUM(AL5812:AL5814)</f>
        <v>0</v>
      </c>
      <c r="AM5811" s="3"/>
      <c r="AN5811" s="3">
        <f>SUM(AN5812:AN5814)</f>
        <v>0</v>
      </c>
    </row>
    <row r="5812" spans="1:40" x14ac:dyDescent="0.25">
      <c r="A5812" s="7"/>
      <c r="B5812" s="10"/>
      <c r="C5812" s="10"/>
      <c r="D5812" s="10"/>
      <c r="E5812" s="10"/>
      <c r="F5812" s="10" t="s">
        <v>433</v>
      </c>
      <c r="G5812" s="10"/>
      <c r="H5812" s="10"/>
      <c r="I5812" s="10"/>
      <c r="J5812" s="10"/>
      <c r="K5812" s="10"/>
      <c r="L5812" s="57" t="e">
        <f>PRODUCT(C5793/B5793)</f>
        <v>#DIV/0!</v>
      </c>
      <c r="N5812" s="2"/>
      <c r="O5812" s="2"/>
      <c r="R5812" s="7"/>
      <c r="T5812" s="7"/>
      <c r="AC5812" s="7"/>
      <c r="AD5812" s="7"/>
      <c r="AE5812" s="7"/>
      <c r="AF5812" s="7"/>
      <c r="AG5812" s="7"/>
      <c r="AH5812" s="7"/>
      <c r="AI5812" s="7"/>
      <c r="AJ5812" s="7"/>
      <c r="AK5812" s="7"/>
      <c r="AN5812" s="7"/>
    </row>
    <row r="5813" spans="1:40" x14ac:dyDescent="0.25">
      <c r="A5813" s="7"/>
      <c r="B5813" s="10"/>
      <c r="C5813" s="10"/>
      <c r="D5813" s="10"/>
      <c r="E5813" s="10"/>
      <c r="F5813" s="10" t="s">
        <v>434</v>
      </c>
      <c r="G5813" s="10"/>
      <c r="H5813" s="10"/>
      <c r="I5813" s="10"/>
      <c r="J5813" s="10"/>
      <c r="K5813" s="10"/>
      <c r="L5813" s="57" t="e">
        <f>PRODUCT(E5800/B5800)</f>
        <v>#DIV/0!</v>
      </c>
      <c r="O5813" s="2"/>
      <c r="R5813" s="7"/>
      <c r="T5813" s="7"/>
      <c r="AC5813" s="7"/>
      <c r="AD5813" s="7"/>
      <c r="AE5813" s="7"/>
      <c r="AF5813" s="7"/>
      <c r="AG5813" s="7"/>
      <c r="AH5813" s="7"/>
      <c r="AI5813" s="7"/>
      <c r="AJ5813" s="7"/>
      <c r="AK5813" s="7"/>
      <c r="AN5813" s="7"/>
    </row>
    <row r="5814" spans="1:40" x14ac:dyDescent="0.25">
      <c r="A5814" s="7"/>
      <c r="B5814" s="10"/>
      <c r="C5814" s="10"/>
      <c r="D5814" s="10"/>
      <c r="E5814" s="10"/>
      <c r="F5814" s="10" t="s">
        <v>435</v>
      </c>
      <c r="G5814" s="10"/>
      <c r="H5814" s="10"/>
      <c r="I5814" s="10"/>
      <c r="J5814" s="10"/>
      <c r="K5814" s="10"/>
      <c r="L5814" s="57" t="e">
        <f>PRODUCT(C5808/B5808)</f>
        <v>#DIV/0!</v>
      </c>
      <c r="O5814" s="2"/>
      <c r="R5814" s="7"/>
      <c r="T5814" s="7"/>
      <c r="AC5814" s="7"/>
      <c r="AD5814" s="7"/>
      <c r="AE5814" s="7"/>
      <c r="AF5814" s="7"/>
      <c r="AG5814" s="7"/>
      <c r="AH5814" s="7"/>
      <c r="AI5814" s="7"/>
      <c r="AJ5814" s="7"/>
      <c r="AK5814" s="7"/>
      <c r="AN5814" s="7"/>
    </row>
    <row r="5815" spans="1:40" x14ac:dyDescent="0.25">
      <c r="A5815" s="7"/>
      <c r="B5815" s="10"/>
      <c r="C5815" s="10"/>
      <c r="D5815" s="10"/>
      <c r="E5815" s="10"/>
      <c r="F5815" s="10"/>
      <c r="G5815" s="10"/>
      <c r="H5815" s="10"/>
      <c r="I5815" s="10"/>
      <c r="J5815" s="10"/>
      <c r="K5815" s="10"/>
      <c r="L5815" s="54"/>
      <c r="O5815" s="2"/>
      <c r="R5815" s="10" t="s">
        <v>32</v>
      </c>
      <c r="T5815" s="7"/>
      <c r="AC5815" s="10" t="s">
        <v>4</v>
      </c>
      <c r="AD5815" s="3">
        <f>SUM(AD5817:AD5819)</f>
        <v>0</v>
      </c>
      <c r="AE5815" s="3">
        <f>SUM(AE5817:AE5819)</f>
        <v>0</v>
      </c>
      <c r="AF5815" s="3">
        <f>SUM(AF5817:AF5819)</f>
        <v>0</v>
      </c>
      <c r="AG5815" s="3">
        <f>SUM(AG5817:AG5819)</f>
        <v>0</v>
      </c>
      <c r="AH5815" s="3">
        <f>SUM(AH5817:AH5819)</f>
        <v>0</v>
      </c>
      <c r="AI5815" s="7"/>
      <c r="AJ5815" s="3">
        <f>SUM(AJ5817:AJ5819)</f>
        <v>0</v>
      </c>
      <c r="AK5815" s="3">
        <v>0</v>
      </c>
      <c r="AL5815" s="3">
        <f>SUM(AL5817:AL5819)</f>
        <v>0</v>
      </c>
      <c r="AN5815" s="3">
        <v>0</v>
      </c>
    </row>
    <row r="5816" spans="1:40" x14ac:dyDescent="0.25">
      <c r="A5816" s="7"/>
      <c r="B5816" s="10"/>
      <c r="C5816" s="10"/>
      <c r="D5816" s="10"/>
      <c r="E5816" s="10"/>
      <c r="F5816" s="10"/>
      <c r="G5816" s="10"/>
      <c r="H5816" s="10"/>
      <c r="I5816" s="10"/>
      <c r="J5816" s="10"/>
      <c r="K5816" s="10"/>
      <c r="L5816" s="54"/>
      <c r="O5816" s="2"/>
      <c r="R5816" s="7"/>
      <c r="T5816" s="7"/>
      <c r="AC5816" s="10"/>
      <c r="AD5816" s="3"/>
      <c r="AE5816" s="3"/>
      <c r="AF5816" s="3"/>
      <c r="AG5816" s="3"/>
      <c r="AH5816" s="3"/>
      <c r="AI5816" s="7"/>
      <c r="AJ5816" s="3"/>
      <c r="AK5816" s="3"/>
      <c r="AL5816" s="3"/>
      <c r="AN5816" s="3"/>
    </row>
    <row r="5817" spans="1:40" x14ac:dyDescent="0.25">
      <c r="A5817" s="7"/>
      <c r="B5817" s="10"/>
      <c r="C5817" s="10"/>
      <c r="D5817" s="10"/>
      <c r="E5817" s="10"/>
      <c r="F5817" s="10"/>
      <c r="G5817" s="10"/>
      <c r="H5817" s="10"/>
      <c r="I5817" s="10"/>
      <c r="J5817" s="10"/>
      <c r="K5817" s="10"/>
      <c r="L5817" s="54"/>
      <c r="O5817" s="2"/>
      <c r="R5817" s="7"/>
      <c r="T5817" s="7"/>
      <c r="AC5817" s="7"/>
      <c r="AI5817" s="30"/>
      <c r="AL5817" s="2"/>
    </row>
    <row r="5818" spans="1:40" x14ac:dyDescent="0.25">
      <c r="A5818" s="7"/>
      <c r="B5818" s="10"/>
      <c r="C5818" s="10"/>
      <c r="D5818" s="10"/>
      <c r="E5818" s="10"/>
      <c r="F5818" s="10"/>
      <c r="G5818" s="10"/>
      <c r="H5818" s="10"/>
      <c r="I5818" s="10"/>
      <c r="J5818" s="10"/>
      <c r="K5818" s="10"/>
      <c r="L5818" s="54"/>
      <c r="O5818" s="2"/>
      <c r="R5818" s="7"/>
      <c r="T5818" s="7"/>
      <c r="AC5818" s="7"/>
      <c r="AD5818" s="7"/>
      <c r="AE5818" s="7"/>
      <c r="AF5818" s="7"/>
      <c r="AG5818" s="7"/>
      <c r="AH5818" s="7"/>
      <c r="AI5818" s="7"/>
      <c r="AJ5818" s="7"/>
      <c r="AK5818" s="7"/>
      <c r="AN5818" s="7"/>
    </row>
    <row r="5819" spans="1:40" x14ac:dyDescent="0.25">
      <c r="A5819" s="7"/>
      <c r="B5819" s="10"/>
      <c r="C5819" s="10"/>
      <c r="D5819" s="10"/>
      <c r="E5819" s="10"/>
      <c r="F5819" s="10"/>
      <c r="G5819" s="10"/>
      <c r="H5819" s="10"/>
      <c r="I5819" s="10"/>
      <c r="J5819" s="10"/>
      <c r="K5819" s="10"/>
      <c r="L5819" s="54"/>
      <c r="O5819" s="2"/>
      <c r="R5819" s="7"/>
      <c r="T5819" s="7"/>
      <c r="AC5819" s="7"/>
      <c r="AD5819" s="7"/>
      <c r="AE5819" s="7"/>
      <c r="AF5819" s="7"/>
      <c r="AG5819" s="7"/>
      <c r="AH5819" s="7"/>
      <c r="AI5819" s="7"/>
      <c r="AJ5819" s="7"/>
      <c r="AK5819" s="7"/>
      <c r="AN5819" s="7"/>
    </row>
    <row r="5820" spans="1:40" x14ac:dyDescent="0.25">
      <c r="L5820" s="8"/>
      <c r="M5820" s="3" t="s">
        <v>7</v>
      </c>
      <c r="N5820" s="6"/>
      <c r="O5820" s="11"/>
      <c r="P5820" s="3"/>
      <c r="Q5820" s="3"/>
      <c r="R5820" s="6" t="s">
        <v>8</v>
      </c>
      <c r="T5820" s="6"/>
      <c r="U5820" s="3"/>
      <c r="V5820" s="3"/>
      <c r="W5820" s="3"/>
      <c r="X5820" s="6"/>
      <c r="Y5820" s="3"/>
      <c r="Z5820" s="3"/>
      <c r="AA5820" s="3"/>
      <c r="AB5820" s="3"/>
      <c r="AC5820" s="10" t="s">
        <v>2</v>
      </c>
      <c r="AD5820" s="3">
        <f>SUM(AD5821:AD5842)</f>
        <v>0</v>
      </c>
      <c r="AE5820" s="3">
        <f>SUM(AE5821:AE5842)</f>
        <v>0</v>
      </c>
      <c r="AF5820" s="3">
        <f>SUM(AF5821:AF5842)</f>
        <v>0</v>
      </c>
      <c r="AG5820" s="3">
        <f>SUM(AG5821:AG5842)</f>
        <v>0</v>
      </c>
      <c r="AH5820" s="3">
        <f>SUM(AH5821:AH5842)</f>
        <v>0</v>
      </c>
      <c r="AI5820" s="3"/>
      <c r="AJ5820" s="3">
        <f>SUM(AJ5821:AJ5842)</f>
        <v>0</v>
      </c>
      <c r="AK5820" s="3">
        <f>SUM(AK5821:AK5842)</f>
        <v>0</v>
      </c>
      <c r="AL5820" s="3">
        <f>SUM(AL5821:AL5842)</f>
        <v>0</v>
      </c>
      <c r="AM5820" s="3">
        <f>PRODUCT(AL5820+AL5843+AL5847)</f>
        <v>0</v>
      </c>
      <c r="AN5820" s="3">
        <f>SUM(AN5821:AN5842)</f>
        <v>0</v>
      </c>
    </row>
    <row r="5821" spans="1:40" x14ac:dyDescent="0.25">
      <c r="A5821" s="63" t="s">
        <v>695</v>
      </c>
      <c r="B5821" s="64" t="s">
        <v>0</v>
      </c>
      <c r="C5821" s="64" t="s">
        <v>10</v>
      </c>
      <c r="D5821" s="64" t="s">
        <v>1</v>
      </c>
      <c r="E5821" s="64" t="s">
        <v>11</v>
      </c>
      <c r="F5821" s="65" t="s">
        <v>12</v>
      </c>
      <c r="G5821" s="66"/>
      <c r="H5821" s="64"/>
      <c r="I5821" s="65" t="s">
        <v>13</v>
      </c>
      <c r="J5821" s="66"/>
      <c r="K5821" s="64"/>
      <c r="L5821" s="67" t="s">
        <v>14</v>
      </c>
      <c r="M5821" s="3">
        <f>MAX(Y5821:Y5851)</f>
        <v>0</v>
      </c>
      <c r="O5821" s="2"/>
      <c r="AC5821" s="7"/>
      <c r="AD5821" s="7"/>
      <c r="AE5821" s="7"/>
      <c r="AF5821" s="7"/>
      <c r="AG5821" s="7"/>
      <c r="AH5821" s="7"/>
      <c r="AI5821" s="7"/>
      <c r="AJ5821" s="7"/>
      <c r="AK5821" s="7"/>
      <c r="AN5821" s="7"/>
    </row>
    <row r="5822" spans="1:40" x14ac:dyDescent="0.25">
      <c r="A5822" s="68" t="s">
        <v>16</v>
      </c>
      <c r="B5822" s="69">
        <f>PRODUCT(AD5820)</f>
        <v>0</v>
      </c>
      <c r="C5822" s="69">
        <f>PRODUCT(AE5820)</f>
        <v>0</v>
      </c>
      <c r="D5822" s="69">
        <f>PRODUCT(AF5820)</f>
        <v>0</v>
      </c>
      <c r="E5822" s="69">
        <f>PRODUCT(AG5820)</f>
        <v>0</v>
      </c>
      <c r="F5822" s="69">
        <f>PRODUCT(AH5820)</f>
        <v>0</v>
      </c>
      <c r="G5822" s="70" t="s">
        <v>6</v>
      </c>
      <c r="H5822" s="69">
        <f>PRODUCT(AJ5820)</f>
        <v>0</v>
      </c>
      <c r="I5822" s="69">
        <f>PRODUCT(AK5820)</f>
        <v>0</v>
      </c>
      <c r="J5822" s="70" t="s">
        <v>6</v>
      </c>
      <c r="K5822" s="69">
        <f>PRODUCT(AN5820)</f>
        <v>0</v>
      </c>
      <c r="L5822" s="71">
        <v>0</v>
      </c>
      <c r="M5822" s="8"/>
      <c r="N5822" s="38"/>
      <c r="O5822" s="2"/>
      <c r="AC5822" s="7"/>
      <c r="AD5822" s="7"/>
      <c r="AE5822" s="7"/>
      <c r="AF5822" s="7"/>
      <c r="AG5822" s="7"/>
      <c r="AH5822" s="7"/>
      <c r="AI5822" s="7"/>
      <c r="AJ5822" s="7"/>
      <c r="AK5822" s="7"/>
      <c r="AN5822" s="7"/>
    </row>
    <row r="5823" spans="1:40" x14ac:dyDescent="0.25">
      <c r="A5823" s="68" t="s">
        <v>439</v>
      </c>
      <c r="B5823" s="69">
        <f>PRODUCT(AD5843)</f>
        <v>0</v>
      </c>
      <c r="C5823" s="69">
        <f>PRODUCT(AE5843)</f>
        <v>0</v>
      </c>
      <c r="D5823" s="69">
        <f>PRODUCT(AF5843)</f>
        <v>0</v>
      </c>
      <c r="E5823" s="69">
        <f>PRODUCT(AG5843)</f>
        <v>0</v>
      </c>
      <c r="F5823" s="69">
        <f>PRODUCT(AH5843)</f>
        <v>0</v>
      </c>
      <c r="G5823" s="70" t="s">
        <v>6</v>
      </c>
      <c r="H5823" s="69">
        <f>PRODUCT(AJ5843)</f>
        <v>0</v>
      </c>
      <c r="I5823" s="69">
        <f>PRODUCT(AK5843)</f>
        <v>0</v>
      </c>
      <c r="J5823" s="70" t="s">
        <v>6</v>
      </c>
      <c r="K5823" s="69">
        <f>PRODUCT(AN5843)</f>
        <v>0</v>
      </c>
      <c r="L5823" s="71">
        <v>0</v>
      </c>
      <c r="M5823" s="8"/>
      <c r="N5823" s="38"/>
      <c r="O5823" s="2"/>
      <c r="AC5823" s="7"/>
      <c r="AD5823" s="7"/>
      <c r="AE5823" s="7"/>
      <c r="AF5823" s="7"/>
      <c r="AG5823" s="7"/>
      <c r="AH5823" s="7"/>
      <c r="AI5823" s="7"/>
      <c r="AJ5823" s="7"/>
      <c r="AK5823" s="7"/>
      <c r="AN5823" s="7"/>
    </row>
    <row r="5824" spans="1:40" x14ac:dyDescent="0.25">
      <c r="A5824" s="68" t="s">
        <v>440</v>
      </c>
      <c r="B5824" s="69">
        <f>PRODUCT(AD5847)</f>
        <v>0</v>
      </c>
      <c r="C5824" s="69">
        <f t="shared" ref="C5824" si="2490">PRODUCT(AE5847)</f>
        <v>0</v>
      </c>
      <c r="D5824" s="69">
        <f t="shared" ref="D5824" si="2491">PRODUCT(AF5847)</f>
        <v>0</v>
      </c>
      <c r="E5824" s="69">
        <f t="shared" ref="E5824" si="2492">PRODUCT(AG5847)</f>
        <v>0</v>
      </c>
      <c r="F5824" s="69">
        <f t="shared" ref="F5824" si="2493">PRODUCT(AH5847)</f>
        <v>0</v>
      </c>
      <c r="G5824" s="70" t="s">
        <v>6</v>
      </c>
      <c r="H5824" s="69">
        <f t="shared" ref="H5824" si="2494">PRODUCT(AJ5847)</f>
        <v>0</v>
      </c>
      <c r="I5824" s="69">
        <f>PRODUCT(AK5847)</f>
        <v>0</v>
      </c>
      <c r="J5824" s="70" t="s">
        <v>6</v>
      </c>
      <c r="K5824" s="69">
        <f>PRODUCT(AM5847)</f>
        <v>0</v>
      </c>
      <c r="L5824" s="71">
        <v>0</v>
      </c>
      <c r="M5824" s="8"/>
      <c r="N5824" s="38"/>
      <c r="O5824" s="2"/>
      <c r="AC5824" s="7"/>
      <c r="AD5824" s="7"/>
      <c r="AE5824" s="7"/>
      <c r="AF5824" s="7"/>
      <c r="AG5824" s="7"/>
      <c r="AH5824" s="7"/>
      <c r="AI5824" s="7"/>
      <c r="AJ5824" s="7"/>
      <c r="AK5824" s="7"/>
      <c r="AN5824" s="7"/>
    </row>
    <row r="5825" spans="1:40" x14ac:dyDescent="0.25">
      <c r="A5825" s="68" t="s">
        <v>17</v>
      </c>
      <c r="B5825" s="69">
        <f>SUM(B5822:B5824)</f>
        <v>0</v>
      </c>
      <c r="C5825" s="69">
        <f>SUM(C5822:C5824)</f>
        <v>0</v>
      </c>
      <c r="D5825" s="69">
        <f>SUM(D5822:D5824)</f>
        <v>0</v>
      </c>
      <c r="E5825" s="69">
        <f>SUM(E5822:E5824)</f>
        <v>0</v>
      </c>
      <c r="F5825" s="69">
        <f>SUM(F5822:F5824)</f>
        <v>0</v>
      </c>
      <c r="G5825" s="70" t="s">
        <v>6</v>
      </c>
      <c r="H5825" s="69">
        <f>SUM(H5822:H5824)</f>
        <v>0</v>
      </c>
      <c r="I5825" s="69">
        <f>SUM(I5822:I5824)</f>
        <v>0</v>
      </c>
      <c r="J5825" s="70" t="s">
        <v>6</v>
      </c>
      <c r="K5825" s="69">
        <f>SUM(K5822:K5824)</f>
        <v>0</v>
      </c>
      <c r="L5825" s="71">
        <v>0</v>
      </c>
      <c r="M5825" s="8"/>
      <c r="N5825" s="38"/>
      <c r="O5825" s="2"/>
      <c r="AC5825" s="7"/>
      <c r="AD5825" s="7"/>
      <c r="AE5825" s="7"/>
      <c r="AF5825" s="7"/>
      <c r="AG5825" s="7"/>
      <c r="AH5825" s="7"/>
      <c r="AI5825" s="7"/>
      <c r="AJ5825" s="7"/>
      <c r="AK5825" s="7"/>
      <c r="AN5825" s="7"/>
    </row>
    <row r="5826" spans="1:40" x14ac:dyDescent="0.25">
      <c r="A5826" s="72" t="s">
        <v>18</v>
      </c>
      <c r="B5826" s="73"/>
      <c r="C5826" s="73"/>
      <c r="D5826" s="73"/>
      <c r="E5826" s="73"/>
      <c r="F5826" s="74" t="e">
        <f>PRODUCT(F5825/B5825)</f>
        <v>#DIV/0!</v>
      </c>
      <c r="G5826" s="75" t="s">
        <v>6</v>
      </c>
      <c r="H5826" s="74" t="e">
        <f>PRODUCT(H5825/B5825)</f>
        <v>#DIV/0!</v>
      </c>
      <c r="I5826" s="73"/>
      <c r="J5826" s="73"/>
      <c r="K5826" s="73"/>
      <c r="L5826" s="76"/>
      <c r="M5826" s="55"/>
      <c r="N5826" s="40"/>
      <c r="O5826" s="2"/>
      <c r="AC5826" s="7"/>
      <c r="AD5826" s="7"/>
      <c r="AE5826" s="7"/>
      <c r="AF5826" s="7"/>
      <c r="AG5826" s="7"/>
      <c r="AH5826" s="7"/>
      <c r="AI5826" s="7"/>
      <c r="AJ5826" s="7"/>
      <c r="AK5826" s="7"/>
      <c r="AN5826" s="7"/>
    </row>
    <row r="5827" spans="1:40" x14ac:dyDescent="0.25">
      <c r="B5827" s="10"/>
      <c r="C5827" s="10"/>
      <c r="D5827" s="10"/>
      <c r="E5827" s="10"/>
      <c r="F5827" s="10"/>
      <c r="G5827" s="10"/>
      <c r="H5827" s="10"/>
      <c r="I5827" s="10"/>
      <c r="J5827" s="10"/>
      <c r="K5827" s="10"/>
      <c r="L5827" s="8"/>
      <c r="O5827" s="2"/>
      <c r="AC5827" s="7"/>
      <c r="AD5827" s="7"/>
      <c r="AE5827" s="7"/>
      <c r="AF5827" s="7"/>
      <c r="AG5827" s="7"/>
      <c r="AH5827" s="7"/>
      <c r="AI5827" s="7"/>
      <c r="AJ5827" s="7"/>
      <c r="AK5827" s="7"/>
      <c r="AN5827" s="7"/>
    </row>
    <row r="5828" spans="1:40" x14ac:dyDescent="0.25">
      <c r="A5828" s="63" t="s">
        <v>696</v>
      </c>
      <c r="B5828" s="64" t="s">
        <v>0</v>
      </c>
      <c r="C5828" s="64" t="s">
        <v>10</v>
      </c>
      <c r="D5828" s="64" t="s">
        <v>1</v>
      </c>
      <c r="E5828" s="64" t="s">
        <v>11</v>
      </c>
      <c r="F5828" s="65" t="s">
        <v>12</v>
      </c>
      <c r="G5828" s="66"/>
      <c r="H5828" s="64"/>
      <c r="I5828" s="65" t="s">
        <v>13</v>
      </c>
      <c r="J5828" s="66"/>
      <c r="K5828" s="64"/>
      <c r="L5828" s="67" t="s">
        <v>14</v>
      </c>
      <c r="O5828" s="2"/>
      <c r="AC5828" s="7"/>
      <c r="AD5828" s="7"/>
      <c r="AE5828" s="7"/>
      <c r="AF5828" s="7"/>
      <c r="AG5828" s="7"/>
      <c r="AH5828" s="7"/>
      <c r="AI5828" s="7"/>
      <c r="AJ5828" s="7"/>
      <c r="AK5828" s="7"/>
      <c r="AN5828" s="7"/>
    </row>
    <row r="5829" spans="1:40" x14ac:dyDescent="0.25">
      <c r="A5829" s="68" t="s">
        <v>16</v>
      </c>
      <c r="B5829" s="69">
        <f>PRODUCT(B8393)</f>
        <v>0</v>
      </c>
      <c r="C5829" s="69">
        <f t="shared" ref="C5829:L5829" si="2495">PRODUCT(C8393)</f>
        <v>0</v>
      </c>
      <c r="D5829" s="69">
        <f t="shared" si="2495"/>
        <v>0</v>
      </c>
      <c r="E5829" s="69">
        <f t="shared" si="2495"/>
        <v>0</v>
      </c>
      <c r="F5829" s="69">
        <f t="shared" si="2495"/>
        <v>0</v>
      </c>
      <c r="G5829" s="70" t="s">
        <v>6</v>
      </c>
      <c r="H5829" s="69">
        <f t="shared" si="2495"/>
        <v>0</v>
      </c>
      <c r="I5829" s="69">
        <f t="shared" si="2495"/>
        <v>0</v>
      </c>
      <c r="J5829" s="70" t="s">
        <v>6</v>
      </c>
      <c r="K5829" s="69">
        <f t="shared" si="2495"/>
        <v>0</v>
      </c>
      <c r="L5829" s="79">
        <f t="shared" si="2495"/>
        <v>0</v>
      </c>
      <c r="M5829" s="8"/>
      <c r="N5829" s="38"/>
      <c r="O5829" s="2"/>
      <c r="AC5829" s="7"/>
      <c r="AD5829" s="7"/>
      <c r="AE5829" s="7"/>
      <c r="AF5829" s="7"/>
      <c r="AG5829" s="7"/>
      <c r="AH5829" s="7"/>
      <c r="AI5829" s="7"/>
      <c r="AJ5829" s="7"/>
      <c r="AK5829" s="7"/>
      <c r="AN5829" s="7"/>
    </row>
    <row r="5830" spans="1:40" x14ac:dyDescent="0.25">
      <c r="A5830" s="68" t="s">
        <v>439</v>
      </c>
      <c r="B5830" s="69">
        <f t="shared" ref="B5830:F5830" si="2496">PRODUCT(B8394)</f>
        <v>0</v>
      </c>
      <c r="C5830" s="69">
        <f t="shared" si="2496"/>
        <v>0</v>
      </c>
      <c r="D5830" s="69">
        <f t="shared" si="2496"/>
        <v>0</v>
      </c>
      <c r="E5830" s="69">
        <f t="shared" si="2496"/>
        <v>0</v>
      </c>
      <c r="F5830" s="69">
        <f t="shared" si="2496"/>
        <v>0</v>
      </c>
      <c r="G5830" s="70" t="s">
        <v>6</v>
      </c>
      <c r="H5830" s="69">
        <f t="shared" ref="H5830:I5830" si="2497">PRODUCT(H8394)</f>
        <v>0</v>
      </c>
      <c r="I5830" s="69">
        <f t="shared" si="2497"/>
        <v>0</v>
      </c>
      <c r="J5830" s="70" t="s">
        <v>6</v>
      </c>
      <c r="K5830" s="69">
        <f t="shared" ref="K5830:L5830" si="2498">PRODUCT(K8394)</f>
        <v>0</v>
      </c>
      <c r="L5830" s="79">
        <f t="shared" si="2498"/>
        <v>0</v>
      </c>
      <c r="M5830" s="8"/>
      <c r="N5830" s="38"/>
      <c r="O5830" s="2"/>
      <c r="AC5830" s="7"/>
      <c r="AD5830" s="7"/>
      <c r="AE5830" s="7"/>
      <c r="AF5830" s="7"/>
      <c r="AG5830" s="7"/>
      <c r="AH5830" s="7"/>
      <c r="AI5830" s="7"/>
      <c r="AJ5830" s="7"/>
      <c r="AK5830" s="7"/>
      <c r="AN5830" s="7"/>
    </row>
    <row r="5831" spans="1:40" x14ac:dyDescent="0.25">
      <c r="A5831" s="68" t="s">
        <v>440</v>
      </c>
      <c r="B5831" s="69">
        <f t="shared" ref="B5831:F5831" si="2499">PRODUCT(B8395)</f>
        <v>0</v>
      </c>
      <c r="C5831" s="69">
        <f t="shared" si="2499"/>
        <v>0</v>
      </c>
      <c r="D5831" s="69">
        <f t="shared" si="2499"/>
        <v>0</v>
      </c>
      <c r="E5831" s="69">
        <f t="shared" si="2499"/>
        <v>0</v>
      </c>
      <c r="F5831" s="69">
        <f t="shared" si="2499"/>
        <v>0</v>
      </c>
      <c r="G5831" s="70" t="s">
        <v>6</v>
      </c>
      <c r="H5831" s="69">
        <f t="shared" ref="H5831:I5831" si="2500">PRODUCT(H8395)</f>
        <v>0</v>
      </c>
      <c r="I5831" s="69">
        <f t="shared" si="2500"/>
        <v>0</v>
      </c>
      <c r="J5831" s="70" t="s">
        <v>6</v>
      </c>
      <c r="K5831" s="69">
        <f t="shared" ref="K5831" si="2501">PRODUCT(K8395)</f>
        <v>0</v>
      </c>
      <c r="L5831" s="79">
        <v>0</v>
      </c>
      <c r="M5831" s="8"/>
      <c r="N5831" s="38"/>
      <c r="O5831" s="2"/>
      <c r="AC5831" s="7"/>
      <c r="AD5831" s="7"/>
      <c r="AE5831" s="7"/>
      <c r="AF5831" s="7"/>
      <c r="AG5831" s="7"/>
      <c r="AH5831" s="7"/>
      <c r="AI5831" s="7"/>
      <c r="AJ5831" s="7"/>
      <c r="AK5831" s="7"/>
      <c r="AN5831" s="7"/>
    </row>
    <row r="5832" spans="1:40" x14ac:dyDescent="0.25">
      <c r="A5832" s="68" t="s">
        <v>17</v>
      </c>
      <c r="B5832" s="69">
        <f t="shared" ref="B5832:F5832" si="2502">PRODUCT(B8396)</f>
        <v>0</v>
      </c>
      <c r="C5832" s="69">
        <f t="shared" si="2502"/>
        <v>0</v>
      </c>
      <c r="D5832" s="69">
        <f t="shared" si="2502"/>
        <v>0</v>
      </c>
      <c r="E5832" s="69">
        <f t="shared" si="2502"/>
        <v>0</v>
      </c>
      <c r="F5832" s="69">
        <f t="shared" si="2502"/>
        <v>0</v>
      </c>
      <c r="G5832" s="70" t="s">
        <v>6</v>
      </c>
      <c r="H5832" s="69">
        <f t="shared" ref="H5832:I5832" si="2503">PRODUCT(H8396)</f>
        <v>0</v>
      </c>
      <c r="I5832" s="69">
        <f t="shared" si="2503"/>
        <v>0</v>
      </c>
      <c r="J5832" s="70" t="s">
        <v>6</v>
      </c>
      <c r="K5832" s="69">
        <f t="shared" ref="K5832:L5832" si="2504">PRODUCT(K8396)</f>
        <v>0</v>
      </c>
      <c r="L5832" s="79">
        <f t="shared" si="2504"/>
        <v>0</v>
      </c>
      <c r="M5832" s="8"/>
      <c r="N5832" s="38"/>
      <c r="O5832" s="2"/>
      <c r="AC5832" s="7"/>
      <c r="AD5832" s="7"/>
      <c r="AE5832" s="7"/>
      <c r="AF5832" s="7"/>
      <c r="AG5832" s="7"/>
      <c r="AH5832" s="7"/>
      <c r="AI5832" s="7"/>
      <c r="AJ5832" s="7"/>
      <c r="AK5832" s="7"/>
      <c r="AN5832" s="7"/>
    </row>
    <row r="5833" spans="1:40" x14ac:dyDescent="0.25">
      <c r="A5833" s="72" t="s">
        <v>18</v>
      </c>
      <c r="B5833" s="73"/>
      <c r="C5833" s="73"/>
      <c r="D5833" s="73"/>
      <c r="E5833" s="73"/>
      <c r="F5833" s="74" t="e">
        <f>PRODUCT(F5832/B5832)</f>
        <v>#DIV/0!</v>
      </c>
      <c r="G5833" s="75" t="s">
        <v>6</v>
      </c>
      <c r="H5833" s="74" t="e">
        <f>PRODUCT(H5832/B5832)</f>
        <v>#DIV/0!</v>
      </c>
      <c r="I5833" s="73"/>
      <c r="J5833" s="73"/>
      <c r="K5833" s="73"/>
      <c r="L5833" s="76"/>
      <c r="M5833" s="55"/>
      <c r="N5833" s="40"/>
      <c r="O5833" s="2"/>
      <c r="AC5833" s="7"/>
      <c r="AD5833" s="7"/>
      <c r="AE5833" s="7"/>
      <c r="AF5833" s="7"/>
      <c r="AG5833" s="7"/>
      <c r="AH5833" s="7"/>
      <c r="AI5833" s="7"/>
      <c r="AJ5833" s="7"/>
      <c r="AK5833" s="7"/>
      <c r="AN5833" s="7"/>
    </row>
    <row r="5834" spans="1:40" x14ac:dyDescent="0.25">
      <c r="B5834" s="10"/>
      <c r="C5834" s="10"/>
      <c r="D5834" s="10"/>
      <c r="E5834" s="10"/>
      <c r="F5834" s="55"/>
      <c r="G5834" s="11"/>
      <c r="H5834" s="55"/>
      <c r="I5834" s="10"/>
      <c r="J5834" s="10"/>
      <c r="K5834" s="10"/>
      <c r="L5834" s="8"/>
      <c r="M5834" s="55"/>
      <c r="N5834" s="40"/>
      <c r="O5834" s="2"/>
      <c r="AC5834" s="7"/>
      <c r="AD5834" s="7"/>
      <c r="AE5834" s="7"/>
      <c r="AF5834" s="7"/>
      <c r="AG5834" s="7"/>
      <c r="AH5834" s="7"/>
      <c r="AI5834" s="7"/>
      <c r="AJ5834" s="7"/>
      <c r="AK5834" s="7"/>
      <c r="AN5834" s="7"/>
    </row>
    <row r="5835" spans="1:40" x14ac:dyDescent="0.25">
      <c r="A5835" s="63" t="s">
        <v>695</v>
      </c>
      <c r="B5835" s="64"/>
      <c r="C5835" s="64"/>
      <c r="D5835" s="64"/>
      <c r="E5835" s="64"/>
      <c r="F5835" s="64"/>
      <c r="G5835" s="64"/>
      <c r="H5835" s="64"/>
      <c r="I5835" s="64"/>
      <c r="J5835" s="64"/>
      <c r="K5835" s="64"/>
      <c r="L5835" s="67"/>
      <c r="O5835" s="2"/>
      <c r="AC5835" s="7"/>
      <c r="AD5835" s="7"/>
      <c r="AE5835" s="7"/>
      <c r="AF5835" s="7"/>
      <c r="AG5835" s="7"/>
      <c r="AH5835" s="7"/>
      <c r="AI5835" s="7"/>
      <c r="AJ5835" s="7"/>
      <c r="AK5835" s="7"/>
      <c r="AN5835" s="7"/>
    </row>
    <row r="5836" spans="1:40" x14ac:dyDescent="0.25">
      <c r="A5836" s="68" t="s">
        <v>24</v>
      </c>
      <c r="B5836" s="69" t="s">
        <v>0</v>
      </c>
      <c r="C5836" s="69" t="s">
        <v>10</v>
      </c>
      <c r="D5836" s="69" t="s">
        <v>1</v>
      </c>
      <c r="E5836" s="69" t="s">
        <v>11</v>
      </c>
      <c r="F5836" s="78" t="s">
        <v>12</v>
      </c>
      <c r="G5836" s="70"/>
      <c r="H5836" s="69"/>
      <c r="I5836" s="78" t="s">
        <v>13</v>
      </c>
      <c r="J5836" s="70"/>
      <c r="K5836" s="69"/>
      <c r="L5836" s="71" t="s">
        <v>14</v>
      </c>
      <c r="O5836" s="2"/>
      <c r="AC5836" s="7"/>
      <c r="AD5836" s="7"/>
      <c r="AE5836" s="7"/>
      <c r="AF5836" s="7"/>
      <c r="AG5836" s="7"/>
      <c r="AH5836" s="7"/>
      <c r="AI5836" s="7"/>
      <c r="AJ5836" s="7"/>
      <c r="AK5836" s="7"/>
      <c r="AN5836" s="7"/>
    </row>
    <row r="5837" spans="1:40" x14ac:dyDescent="0.25">
      <c r="A5837" s="68" t="s">
        <v>16</v>
      </c>
      <c r="B5837" s="69">
        <f>PRODUCT(B5822+B5829)</f>
        <v>0</v>
      </c>
      <c r="C5837" s="69">
        <f>PRODUCT(C5822+E5829)</f>
        <v>0</v>
      </c>
      <c r="D5837" s="69">
        <f>PRODUCT(D5822+D5829)</f>
        <v>0</v>
      </c>
      <c r="E5837" s="69">
        <f>PRODUCT(E5822+C5829)</f>
        <v>0</v>
      </c>
      <c r="F5837" s="69">
        <f>PRODUCT(F5822+H5829)</f>
        <v>0</v>
      </c>
      <c r="G5837" s="70" t="s">
        <v>6</v>
      </c>
      <c r="H5837" s="69">
        <f>PRODUCT(H5822+F5829)</f>
        <v>0</v>
      </c>
      <c r="I5837" s="69">
        <f>PRODUCT(I5822+K5829)</f>
        <v>0</v>
      </c>
      <c r="J5837" s="70" t="s">
        <v>6</v>
      </c>
      <c r="K5837" s="69">
        <f>PRODUCT(K5822+I5829)</f>
        <v>0</v>
      </c>
      <c r="L5837" s="71">
        <v>0</v>
      </c>
      <c r="M5837" s="8"/>
      <c r="N5837" s="38"/>
      <c r="O5837" s="2"/>
      <c r="AC5837" s="7"/>
      <c r="AD5837" s="7"/>
      <c r="AE5837" s="7"/>
      <c r="AF5837" s="7"/>
      <c r="AG5837" s="7"/>
      <c r="AH5837" s="7"/>
      <c r="AI5837" s="7"/>
      <c r="AJ5837" s="7"/>
      <c r="AK5837" s="7"/>
      <c r="AN5837" s="7"/>
    </row>
    <row r="5838" spans="1:40" x14ac:dyDescent="0.25">
      <c r="A5838" s="68" t="s">
        <v>439</v>
      </c>
      <c r="B5838" s="69">
        <f>PRODUCT(B5823+B5830)</f>
        <v>0</v>
      </c>
      <c r="C5838" s="69">
        <f>PRODUCT(C5823+E5830)</f>
        <v>0</v>
      </c>
      <c r="D5838" s="69">
        <f>PRODUCT(D5823+D5830)</f>
        <v>0</v>
      </c>
      <c r="E5838" s="69">
        <f>PRODUCT(E5823+C5830)</f>
        <v>0</v>
      </c>
      <c r="F5838" s="69">
        <f>PRODUCT(F5823+H5830)</f>
        <v>0</v>
      </c>
      <c r="G5838" s="70" t="s">
        <v>6</v>
      </c>
      <c r="H5838" s="69">
        <f>PRODUCT(H5823+F5830)</f>
        <v>0</v>
      </c>
      <c r="I5838" s="69">
        <f>PRODUCT(I5823+K5830)</f>
        <v>0</v>
      </c>
      <c r="J5838" s="70" t="s">
        <v>6</v>
      </c>
      <c r="K5838" s="69">
        <f>PRODUCT(K5823+I5830)</f>
        <v>0</v>
      </c>
      <c r="L5838" s="71">
        <v>0</v>
      </c>
      <c r="M5838" s="8"/>
      <c r="N5838" s="38"/>
      <c r="O5838" s="2"/>
      <c r="AC5838" s="7"/>
      <c r="AD5838" s="7"/>
      <c r="AE5838" s="7"/>
      <c r="AF5838" s="7"/>
      <c r="AG5838" s="7"/>
      <c r="AH5838" s="7"/>
      <c r="AI5838" s="7"/>
      <c r="AJ5838" s="7"/>
      <c r="AK5838" s="7"/>
      <c r="AN5838" s="7"/>
    </row>
    <row r="5839" spans="1:40" x14ac:dyDescent="0.25">
      <c r="A5839" s="68" t="s">
        <v>440</v>
      </c>
      <c r="B5839" s="69">
        <f>PRODUCT(B5824+B5831)</f>
        <v>0</v>
      </c>
      <c r="C5839" s="69">
        <f>PRODUCT(C5824+E5831)</f>
        <v>0</v>
      </c>
      <c r="D5839" s="69">
        <f>PRODUCT(D5824+D5831)</f>
        <v>0</v>
      </c>
      <c r="E5839" s="69">
        <f>PRODUCT(E5824+C5831)</f>
        <v>0</v>
      </c>
      <c r="F5839" s="69">
        <f>PRODUCT(F5824+H5831)</f>
        <v>0</v>
      </c>
      <c r="G5839" s="70" t="s">
        <v>6</v>
      </c>
      <c r="H5839" s="69">
        <f>PRODUCT(H5824+F5831)</f>
        <v>0</v>
      </c>
      <c r="I5839" s="69">
        <f>PRODUCT(I5824+K5831)</f>
        <v>0</v>
      </c>
      <c r="J5839" s="70" t="s">
        <v>6</v>
      </c>
      <c r="K5839" s="69">
        <f>PRODUCT(K5824+I5831)</f>
        <v>0</v>
      </c>
      <c r="L5839" s="71">
        <v>0</v>
      </c>
      <c r="M5839" s="8"/>
      <c r="N5839" s="38"/>
      <c r="O5839" s="2"/>
      <c r="AC5839" s="7"/>
      <c r="AD5839" s="7"/>
      <c r="AE5839" s="7"/>
      <c r="AF5839" s="7"/>
      <c r="AG5839" s="7"/>
      <c r="AH5839" s="7"/>
      <c r="AI5839" s="7"/>
      <c r="AJ5839" s="7"/>
      <c r="AK5839" s="7"/>
      <c r="AN5839" s="7"/>
    </row>
    <row r="5840" spans="1:40" x14ac:dyDescent="0.25">
      <c r="A5840" s="68" t="s">
        <v>17</v>
      </c>
      <c r="B5840" s="69">
        <f>PRODUCT(B5825+B5832)</f>
        <v>0</v>
      </c>
      <c r="C5840" s="69">
        <f>PRODUCT(C5825+E5832)</f>
        <v>0</v>
      </c>
      <c r="D5840" s="69">
        <f>PRODUCT(D5825+D5832)</f>
        <v>0</v>
      </c>
      <c r="E5840" s="69">
        <f>PRODUCT(E5825+C5832)</f>
        <v>0</v>
      </c>
      <c r="F5840" s="69">
        <f>PRODUCT(F5825+H5832)</f>
        <v>0</v>
      </c>
      <c r="G5840" s="70" t="s">
        <v>6</v>
      </c>
      <c r="H5840" s="69">
        <f>PRODUCT(H5825+F5832)</f>
        <v>0</v>
      </c>
      <c r="I5840" s="69">
        <f>PRODUCT(I5825+K5832)</f>
        <v>0</v>
      </c>
      <c r="J5840" s="70" t="s">
        <v>6</v>
      </c>
      <c r="K5840" s="69">
        <f>PRODUCT(K5825+I5832)</f>
        <v>0</v>
      </c>
      <c r="L5840" s="71">
        <v>0</v>
      </c>
      <c r="M5840" s="8"/>
      <c r="N5840" s="38"/>
      <c r="O5840" s="2"/>
      <c r="AC5840" s="7"/>
      <c r="AD5840" s="7"/>
      <c r="AE5840" s="7"/>
      <c r="AF5840" s="7"/>
      <c r="AG5840" s="7"/>
      <c r="AH5840" s="7"/>
      <c r="AI5840" s="7"/>
      <c r="AJ5840" s="7"/>
      <c r="AK5840" s="7"/>
      <c r="AN5840" s="7"/>
    </row>
    <row r="5841" spans="1:40" x14ac:dyDescent="0.25">
      <c r="A5841" s="72" t="s">
        <v>18</v>
      </c>
      <c r="B5841" s="73"/>
      <c r="C5841" s="73"/>
      <c r="D5841" s="73"/>
      <c r="E5841" s="73"/>
      <c r="F5841" s="74" t="e">
        <f>PRODUCT(F5840/B5840)</f>
        <v>#DIV/0!</v>
      </c>
      <c r="G5841" s="75" t="s">
        <v>6</v>
      </c>
      <c r="H5841" s="74" t="e">
        <f>PRODUCT(H5840/B5840)</f>
        <v>#DIV/0!</v>
      </c>
      <c r="I5841" s="73"/>
      <c r="J5841" s="73"/>
      <c r="K5841" s="73"/>
      <c r="L5841" s="76"/>
      <c r="M5841" s="55"/>
      <c r="N5841" s="40"/>
      <c r="O5841" s="2"/>
      <c r="AC5841" s="7"/>
      <c r="AD5841" s="7"/>
      <c r="AE5841" s="7"/>
      <c r="AF5841" s="7"/>
      <c r="AG5841" s="7"/>
      <c r="AH5841" s="7"/>
      <c r="AI5841" s="7"/>
      <c r="AJ5841" s="7"/>
      <c r="AK5841" s="7"/>
      <c r="AN5841" s="7"/>
    </row>
    <row r="5842" spans="1:40" x14ac:dyDescent="0.25">
      <c r="A5842" s="7"/>
      <c r="B5842" s="10"/>
      <c r="C5842" s="10"/>
      <c r="D5842" s="10"/>
      <c r="E5842" s="10"/>
      <c r="F5842" s="10"/>
      <c r="G5842" s="10"/>
      <c r="H5842" s="10"/>
      <c r="I5842" s="10"/>
      <c r="J5842" s="10"/>
      <c r="K5842" s="10"/>
      <c r="L5842" s="54"/>
      <c r="O5842" s="2"/>
      <c r="AC5842" s="7"/>
      <c r="AD5842" s="7"/>
      <c r="AE5842" s="7"/>
      <c r="AF5842" s="7"/>
      <c r="AG5842" s="7"/>
      <c r="AH5842" s="7"/>
      <c r="AI5842" s="7"/>
      <c r="AJ5842" s="7"/>
      <c r="AK5842" s="7"/>
      <c r="AN5842" s="7"/>
    </row>
    <row r="5843" spans="1:40" x14ac:dyDescent="0.25">
      <c r="A5843" s="7"/>
      <c r="B5843" s="10"/>
      <c r="C5843" s="10"/>
      <c r="D5843" s="10"/>
      <c r="E5843" s="10"/>
      <c r="F5843" s="10" t="s">
        <v>1879</v>
      </c>
      <c r="G5843" s="10"/>
      <c r="H5843" s="10"/>
      <c r="I5843" s="10"/>
      <c r="J5843" s="10"/>
      <c r="K5843" s="10"/>
      <c r="L5843" s="10"/>
      <c r="R5843" s="10" t="s">
        <v>25</v>
      </c>
      <c r="AC5843" s="10" t="s">
        <v>3</v>
      </c>
      <c r="AD5843" s="3">
        <f>SUM(AD5844:AD5846)</f>
        <v>0</v>
      </c>
      <c r="AE5843" s="3">
        <f>SUM(AE5844:AE5846)</f>
        <v>0</v>
      </c>
      <c r="AF5843" s="3">
        <f>SUM(AF5844:AF5846)</f>
        <v>0</v>
      </c>
      <c r="AG5843" s="3">
        <f>SUM(AG5844:AG5846)</f>
        <v>0</v>
      </c>
      <c r="AH5843" s="3">
        <f>SUM(AH5844:AH5846)</f>
        <v>0</v>
      </c>
      <c r="AJ5843" s="3">
        <f>SUM(AJ5844:AJ5846)</f>
        <v>0</v>
      </c>
      <c r="AK5843" s="3">
        <f>SUM(AK5844:AK5846)</f>
        <v>0</v>
      </c>
      <c r="AL5843" s="3">
        <f>SUM(AL5844:AL5846)</f>
        <v>0</v>
      </c>
      <c r="AM5843" s="3"/>
      <c r="AN5843" s="3">
        <f>SUM(AN5844:AN5846)</f>
        <v>0</v>
      </c>
    </row>
    <row r="5844" spans="1:40" x14ac:dyDescent="0.25">
      <c r="A5844" s="7"/>
      <c r="B5844" s="10"/>
      <c r="C5844" s="10"/>
      <c r="D5844" s="10"/>
      <c r="E5844" s="10"/>
      <c r="F5844" s="10" t="s">
        <v>433</v>
      </c>
      <c r="G5844" s="10"/>
      <c r="H5844" s="10"/>
      <c r="I5844" s="10"/>
      <c r="J5844" s="10"/>
      <c r="K5844" s="10"/>
      <c r="L5844" s="57" t="e">
        <f>PRODUCT(C5825/B5825)</f>
        <v>#DIV/0!</v>
      </c>
      <c r="O5844" s="2"/>
      <c r="R5844" s="7"/>
      <c r="T5844" s="7"/>
      <c r="AC5844" s="7"/>
      <c r="AD5844" s="7"/>
      <c r="AE5844" s="7"/>
      <c r="AF5844" s="7"/>
      <c r="AG5844" s="7"/>
      <c r="AH5844" s="7"/>
      <c r="AI5844" s="7"/>
      <c r="AJ5844" s="7"/>
      <c r="AK5844" s="7"/>
      <c r="AN5844" s="7"/>
    </row>
    <row r="5845" spans="1:40" x14ac:dyDescent="0.25">
      <c r="A5845" s="7"/>
      <c r="B5845" s="10"/>
      <c r="C5845" s="10"/>
      <c r="D5845" s="10"/>
      <c r="E5845" s="10"/>
      <c r="F5845" s="10" t="s">
        <v>434</v>
      </c>
      <c r="G5845" s="10"/>
      <c r="H5845" s="10"/>
      <c r="I5845" s="10"/>
      <c r="J5845" s="10"/>
      <c r="K5845" s="10"/>
      <c r="L5845" s="57" t="e">
        <f>PRODUCT(E5832/B5832)</f>
        <v>#DIV/0!</v>
      </c>
      <c r="O5845" s="2"/>
      <c r="R5845" s="7"/>
      <c r="T5845" s="7"/>
      <c r="AC5845" s="7"/>
      <c r="AD5845" s="7"/>
      <c r="AE5845" s="7"/>
      <c r="AF5845" s="7"/>
      <c r="AG5845" s="7"/>
      <c r="AH5845" s="7"/>
      <c r="AI5845" s="7"/>
      <c r="AJ5845" s="7"/>
      <c r="AK5845" s="7"/>
      <c r="AN5845" s="7"/>
    </row>
    <row r="5846" spans="1:40" x14ac:dyDescent="0.25">
      <c r="A5846" s="7"/>
      <c r="B5846" s="10"/>
      <c r="C5846" s="10"/>
      <c r="D5846" s="10"/>
      <c r="E5846" s="10"/>
      <c r="F5846" s="10" t="s">
        <v>435</v>
      </c>
      <c r="G5846" s="10"/>
      <c r="H5846" s="10"/>
      <c r="I5846" s="10"/>
      <c r="J5846" s="10"/>
      <c r="K5846" s="10"/>
      <c r="L5846" s="57" t="e">
        <f>PRODUCT(C5840/B5840)</f>
        <v>#DIV/0!</v>
      </c>
      <c r="O5846" s="2"/>
      <c r="R5846" s="7"/>
      <c r="T5846" s="7"/>
      <c r="AC5846" s="7"/>
      <c r="AD5846" s="7"/>
      <c r="AE5846" s="7"/>
      <c r="AF5846" s="7"/>
      <c r="AG5846" s="7"/>
      <c r="AH5846" s="7"/>
      <c r="AI5846" s="7"/>
      <c r="AJ5846" s="7"/>
      <c r="AK5846" s="7"/>
      <c r="AN5846" s="7"/>
    </row>
    <row r="5847" spans="1:40" x14ac:dyDescent="0.25">
      <c r="A5847" s="7"/>
      <c r="B5847" s="10"/>
      <c r="C5847" s="10"/>
      <c r="D5847" s="10"/>
      <c r="E5847" s="10"/>
      <c r="F5847" s="10"/>
      <c r="G5847" s="10"/>
      <c r="H5847" s="10"/>
      <c r="I5847" s="10"/>
      <c r="J5847" s="10"/>
      <c r="K5847" s="10"/>
      <c r="L5847" s="54"/>
      <c r="O5847" s="2"/>
      <c r="R5847" s="10" t="s">
        <v>32</v>
      </c>
      <c r="T5847" s="7"/>
      <c r="AC5847" s="10" t="s">
        <v>4</v>
      </c>
      <c r="AD5847" s="3">
        <f>SUM(AD5848:AD5851)</f>
        <v>0</v>
      </c>
      <c r="AE5847" s="3">
        <f>SUM(AE5848:AE5851)</f>
        <v>0</v>
      </c>
      <c r="AF5847" s="3">
        <f>SUM(AF5848:AF5851)</f>
        <v>0</v>
      </c>
      <c r="AG5847" s="3">
        <f>SUM(AG5848:AG5851)</f>
        <v>0</v>
      </c>
      <c r="AH5847" s="3">
        <f>SUM(AH5848:AH5851)</f>
        <v>0</v>
      </c>
      <c r="AI5847" s="7"/>
      <c r="AJ5847" s="3">
        <f>SUM(AJ5848:AJ5851)</f>
        <v>0</v>
      </c>
      <c r="AK5847" s="3">
        <f>SUM(AK5848:AK5851)</f>
        <v>0</v>
      </c>
      <c r="AL5847" s="3">
        <f>SUM(AL5848:AL5851)</f>
        <v>0</v>
      </c>
      <c r="AN5847" s="3">
        <f>SUM(AN5848:AN5851)</f>
        <v>0</v>
      </c>
    </row>
    <row r="5848" spans="1:40" x14ac:dyDescent="0.25">
      <c r="A5848" s="7"/>
      <c r="B5848" s="10"/>
      <c r="C5848" s="10"/>
      <c r="D5848" s="10"/>
      <c r="E5848" s="10"/>
      <c r="F5848" s="10"/>
      <c r="G5848" s="10"/>
      <c r="H5848" s="10"/>
      <c r="I5848" s="10"/>
      <c r="J5848" s="10"/>
      <c r="K5848" s="10"/>
      <c r="L5848" s="54"/>
      <c r="O5848" s="2"/>
      <c r="R5848" s="7"/>
      <c r="T5848" s="7"/>
      <c r="AC5848" s="7"/>
      <c r="AD5848" s="7"/>
      <c r="AE5848" s="7"/>
      <c r="AF5848" s="7"/>
      <c r="AG5848" s="7"/>
      <c r="AH5848" s="7"/>
      <c r="AI5848" s="7"/>
      <c r="AJ5848" s="7"/>
      <c r="AK5848" s="7"/>
      <c r="AN5848" s="7"/>
    </row>
    <row r="5849" spans="1:40" x14ac:dyDescent="0.25">
      <c r="A5849" s="7"/>
      <c r="B5849" s="10"/>
      <c r="C5849" s="10"/>
      <c r="D5849" s="10"/>
      <c r="E5849" s="10"/>
      <c r="F5849" s="10"/>
      <c r="G5849" s="10"/>
      <c r="H5849" s="10"/>
      <c r="I5849" s="10"/>
      <c r="J5849" s="10"/>
      <c r="K5849" s="10"/>
      <c r="L5849" s="54"/>
      <c r="O5849" s="2"/>
      <c r="R5849" s="7"/>
      <c r="T5849" s="7"/>
      <c r="AC5849" s="7"/>
      <c r="AD5849" s="7"/>
      <c r="AE5849" s="7"/>
      <c r="AF5849" s="7"/>
      <c r="AG5849" s="7"/>
      <c r="AH5849" s="7"/>
      <c r="AI5849" s="7"/>
      <c r="AJ5849" s="7"/>
      <c r="AK5849" s="7"/>
      <c r="AN5849" s="7"/>
    </row>
    <row r="5850" spans="1:40" x14ac:dyDescent="0.25">
      <c r="A5850" s="7"/>
      <c r="B5850" s="10"/>
      <c r="C5850" s="10"/>
      <c r="D5850" s="10"/>
      <c r="E5850" s="10"/>
      <c r="F5850" s="10"/>
      <c r="G5850" s="10"/>
      <c r="H5850" s="10"/>
      <c r="I5850" s="10"/>
      <c r="J5850" s="10"/>
      <c r="K5850" s="10"/>
      <c r="L5850" s="54"/>
      <c r="O5850" s="2"/>
      <c r="R5850" s="7"/>
      <c r="T5850" s="7"/>
      <c r="AC5850" s="7"/>
      <c r="AD5850" s="7"/>
      <c r="AE5850" s="7"/>
      <c r="AF5850" s="7"/>
      <c r="AG5850" s="7"/>
      <c r="AH5850" s="7"/>
      <c r="AI5850" s="7"/>
      <c r="AJ5850" s="7"/>
      <c r="AK5850" s="7"/>
      <c r="AN5850" s="7"/>
    </row>
    <row r="5851" spans="1:40" x14ac:dyDescent="0.25">
      <c r="A5851" s="7"/>
      <c r="B5851" s="10"/>
      <c r="C5851" s="10"/>
      <c r="D5851" s="10"/>
      <c r="E5851" s="10"/>
      <c r="F5851" s="10"/>
      <c r="G5851" s="10"/>
      <c r="H5851" s="10"/>
      <c r="I5851" s="10"/>
      <c r="J5851" s="10"/>
      <c r="K5851" s="10"/>
      <c r="L5851" s="54"/>
      <c r="O5851" s="2"/>
      <c r="R5851" s="7"/>
      <c r="T5851" s="7"/>
      <c r="AC5851" s="7"/>
      <c r="AD5851" s="7"/>
      <c r="AE5851" s="7"/>
      <c r="AF5851" s="7"/>
      <c r="AG5851" s="7"/>
      <c r="AH5851" s="7"/>
      <c r="AI5851" s="7"/>
      <c r="AJ5851" s="7"/>
      <c r="AK5851" s="7"/>
      <c r="AN5851" s="7"/>
    </row>
    <row r="5852" spans="1:40" x14ac:dyDescent="0.25">
      <c r="A5852" s="91" t="s">
        <v>776</v>
      </c>
      <c r="L5852" s="8"/>
      <c r="M5852" s="3" t="s">
        <v>7</v>
      </c>
      <c r="R5852" s="6" t="s">
        <v>8</v>
      </c>
      <c r="AC5852" s="10" t="s">
        <v>2</v>
      </c>
      <c r="AD5852" s="3">
        <f>SUM(AD5853:AD5880)</f>
        <v>26</v>
      </c>
      <c r="AE5852" s="3">
        <f>SUM(AE5853:AE5880)</f>
        <v>25</v>
      </c>
      <c r="AF5852" s="3">
        <f>SUM(AF5853:AF5880)</f>
        <v>0</v>
      </c>
      <c r="AG5852" s="3">
        <f>SUM(AG5853:AG5880)</f>
        <v>1</v>
      </c>
      <c r="AH5852" s="3">
        <f>SUM(AH5853:AH5880)</f>
        <v>239</v>
      </c>
      <c r="AJ5852" s="3">
        <f>SUM(AJ5853:AJ5880)</f>
        <v>62</v>
      </c>
      <c r="AK5852" s="3">
        <f>SUM(AK5853:AK5880)</f>
        <v>72</v>
      </c>
      <c r="AL5852" s="3">
        <f>SUM(AL5853:AL5880)</f>
        <v>32705</v>
      </c>
      <c r="AM5852" s="3">
        <f>PRODUCT(AL5852+AL5881+AL5897)</f>
        <v>47923</v>
      </c>
      <c r="AN5852" s="3">
        <f>SUM(AN5853:AN5880)</f>
        <v>4</v>
      </c>
    </row>
    <row r="5853" spans="1:40" x14ac:dyDescent="0.25">
      <c r="A5853" s="63" t="s">
        <v>753</v>
      </c>
      <c r="B5853" s="64" t="s">
        <v>0</v>
      </c>
      <c r="C5853" s="64" t="s">
        <v>10</v>
      </c>
      <c r="D5853" s="64" t="s">
        <v>1</v>
      </c>
      <c r="E5853" s="64" t="s">
        <v>11</v>
      </c>
      <c r="F5853" s="65" t="s">
        <v>12</v>
      </c>
      <c r="G5853" s="66"/>
      <c r="H5853" s="64"/>
      <c r="I5853" s="65" t="s">
        <v>13</v>
      </c>
      <c r="J5853" s="66"/>
      <c r="K5853" s="64"/>
      <c r="L5853" s="67" t="s">
        <v>14</v>
      </c>
      <c r="M5853" s="3">
        <f>MAX(Y5853:Y5902)</f>
        <v>2539</v>
      </c>
      <c r="N5853" s="1"/>
      <c r="O5853" s="2">
        <v>19</v>
      </c>
      <c r="P5853" s="2">
        <v>5</v>
      </c>
      <c r="Q5853" s="2">
        <v>1999</v>
      </c>
      <c r="R5853" s="5" t="s">
        <v>783</v>
      </c>
      <c r="S5853" s="30" t="s">
        <v>6</v>
      </c>
      <c r="T5853" s="5" t="s">
        <v>926</v>
      </c>
      <c r="U5853" s="2">
        <v>2</v>
      </c>
      <c r="V5853" s="30" t="s">
        <v>6</v>
      </c>
      <c r="W5853" s="2">
        <v>0</v>
      </c>
      <c r="X5853" s="7" t="s">
        <v>516</v>
      </c>
      <c r="Y5853" s="2">
        <v>878</v>
      </c>
      <c r="Z5853" s="2">
        <v>9</v>
      </c>
      <c r="AA5853" s="30" t="s">
        <v>6</v>
      </c>
      <c r="AB5853" s="2">
        <v>6</v>
      </c>
      <c r="AD5853" s="2">
        <f t="shared" ref="AD5853:AD5863" si="2505">IF(Q5853&gt;100,1,0)</f>
        <v>1</v>
      </c>
      <c r="AE5853" s="2">
        <f>IF(U5853&gt;W5853,1,0)</f>
        <v>1</v>
      </c>
      <c r="AF5853" s="2">
        <f t="shared" ref="AF5853:AF5863" si="2506">IF(U5853=W5853,1,0)*IF(Q5853=0,0,1)</f>
        <v>0</v>
      </c>
      <c r="AG5853" s="2">
        <f>IF(W5853&gt;U5853,1,0)</f>
        <v>0</v>
      </c>
      <c r="AH5853" s="2">
        <f>PRODUCT(Z5853)</f>
        <v>9</v>
      </c>
      <c r="AI5853" s="30" t="s">
        <v>6</v>
      </c>
      <c r="AJ5853" s="2">
        <f>PRODUCT(AB5853)</f>
        <v>6</v>
      </c>
      <c r="AK5853" s="2">
        <v>3</v>
      </c>
      <c r="AL5853" s="2">
        <f t="shared" ref="AL5853:AL5857" si="2507">PRODUCT(Y5853)</f>
        <v>878</v>
      </c>
      <c r="AN5853" s="2">
        <v>0</v>
      </c>
    </row>
    <row r="5854" spans="1:40" x14ac:dyDescent="0.25">
      <c r="A5854" s="68" t="s">
        <v>16</v>
      </c>
      <c r="B5854" s="69">
        <f>PRODUCT(AD5852)</f>
        <v>26</v>
      </c>
      <c r="C5854" s="69">
        <f>PRODUCT(AE5852)</f>
        <v>25</v>
      </c>
      <c r="D5854" s="69">
        <f>PRODUCT(AF5852)</f>
        <v>0</v>
      </c>
      <c r="E5854" s="69">
        <f>PRODUCT(AG5852)</f>
        <v>1</v>
      </c>
      <c r="F5854" s="69">
        <f>PRODUCT(AH5852)</f>
        <v>239</v>
      </c>
      <c r="G5854" s="70" t="s">
        <v>6</v>
      </c>
      <c r="H5854" s="69">
        <f>PRODUCT(AJ5852)</f>
        <v>62</v>
      </c>
      <c r="I5854" s="69">
        <f>PRODUCT(AK5852)</f>
        <v>72</v>
      </c>
      <c r="J5854" s="70" t="s">
        <v>6</v>
      </c>
      <c r="K5854" s="69">
        <f>PRODUCT(AN5852)</f>
        <v>4</v>
      </c>
      <c r="L5854" s="71">
        <f>PRODUCT(AL5852/B5854)</f>
        <v>1257.8846153846155</v>
      </c>
      <c r="M5854" s="8"/>
      <c r="N5854" s="1"/>
      <c r="O5854" s="2">
        <v>22</v>
      </c>
      <c r="P5854" s="2">
        <v>5</v>
      </c>
      <c r="Q5854" s="2">
        <v>2002</v>
      </c>
      <c r="R5854" s="5" t="s">
        <v>783</v>
      </c>
      <c r="S5854" s="30" t="s">
        <v>6</v>
      </c>
      <c r="T5854" s="5" t="s">
        <v>926</v>
      </c>
      <c r="U5854" s="2">
        <v>2</v>
      </c>
      <c r="V5854" s="30" t="s">
        <v>6</v>
      </c>
      <c r="W5854" s="2">
        <v>0</v>
      </c>
      <c r="X5854" s="7" t="s">
        <v>990</v>
      </c>
      <c r="Y5854" s="2">
        <v>805</v>
      </c>
      <c r="Z5854" s="2">
        <v>11</v>
      </c>
      <c r="AA5854" s="30" t="s">
        <v>6</v>
      </c>
      <c r="AB5854" s="2">
        <v>0</v>
      </c>
      <c r="AD5854" s="2">
        <f t="shared" si="2505"/>
        <v>1</v>
      </c>
      <c r="AE5854" s="2">
        <f>IF(U5854&gt;W5854,1,0)</f>
        <v>1</v>
      </c>
      <c r="AF5854" s="2">
        <f t="shared" si="2506"/>
        <v>0</v>
      </c>
      <c r="AG5854" s="2">
        <f>IF(W5854&gt;U5854,1,0)</f>
        <v>0</v>
      </c>
      <c r="AH5854" s="2">
        <f>PRODUCT(Z5854)</f>
        <v>11</v>
      </c>
      <c r="AI5854" s="30" t="s">
        <v>6</v>
      </c>
      <c r="AJ5854" s="2">
        <f>PRODUCT(AB5854)</f>
        <v>0</v>
      </c>
      <c r="AK5854" s="2">
        <v>3</v>
      </c>
      <c r="AL5854" s="2">
        <f t="shared" si="2507"/>
        <v>805</v>
      </c>
      <c r="AN5854" s="2">
        <v>0</v>
      </c>
    </row>
    <row r="5855" spans="1:40" x14ac:dyDescent="0.25">
      <c r="A5855" s="68" t="s">
        <v>439</v>
      </c>
      <c r="B5855" s="69">
        <f>PRODUCT(AD5881)</f>
        <v>13</v>
      </c>
      <c r="C5855" s="69">
        <f>PRODUCT(AE5881)</f>
        <v>11</v>
      </c>
      <c r="D5855" s="69">
        <f>PRODUCT(AF5881)</f>
        <v>0</v>
      </c>
      <c r="E5855" s="69">
        <f>PRODUCT(AG5881)</f>
        <v>2</v>
      </c>
      <c r="F5855" s="69">
        <f>PRODUCT(AH5881)</f>
        <v>99</v>
      </c>
      <c r="G5855" s="70" t="s">
        <v>6</v>
      </c>
      <c r="H5855" s="69">
        <f>PRODUCT(AJ5881)</f>
        <v>49</v>
      </c>
      <c r="I5855" s="69">
        <f>PRODUCT(AK5881)</f>
        <v>30</v>
      </c>
      <c r="J5855" s="70" t="s">
        <v>6</v>
      </c>
      <c r="K5855" s="69">
        <f>PRODUCT(AN5881)</f>
        <v>6</v>
      </c>
      <c r="L5855" s="71">
        <f>PRODUCT(AL5881/B5855)</f>
        <v>1170.6153846153845</v>
      </c>
      <c r="M5855" s="8"/>
      <c r="N5855" s="1"/>
      <c r="O5855" s="2">
        <v>28</v>
      </c>
      <c r="P5855" s="2">
        <v>5</v>
      </c>
      <c r="Q5855" s="2">
        <v>2003</v>
      </c>
      <c r="R5855" s="5" t="s">
        <v>783</v>
      </c>
      <c r="S5855" s="30" t="s">
        <v>6</v>
      </c>
      <c r="T5855" s="5" t="s">
        <v>926</v>
      </c>
      <c r="U5855" s="2">
        <v>2</v>
      </c>
      <c r="V5855" s="30" t="s">
        <v>6</v>
      </c>
      <c r="W5855" s="2">
        <v>0</v>
      </c>
      <c r="X5855" s="7" t="s">
        <v>921</v>
      </c>
      <c r="Y5855" s="2">
        <v>1052</v>
      </c>
      <c r="Z5855" s="2">
        <v>7</v>
      </c>
      <c r="AA5855" s="30" t="s">
        <v>6</v>
      </c>
      <c r="AB5855" s="2">
        <v>0</v>
      </c>
      <c r="AC5855" s="7"/>
      <c r="AD5855" s="2">
        <f t="shared" si="2505"/>
        <v>1</v>
      </c>
      <c r="AE5855" s="2">
        <f t="shared" ref="AE5855:AE5857" si="2508">IF(U5855&gt;W5855,1,0)</f>
        <v>1</v>
      </c>
      <c r="AF5855" s="2">
        <f t="shared" si="2506"/>
        <v>0</v>
      </c>
      <c r="AG5855" s="2">
        <f t="shared" ref="AG5855:AG5857" si="2509">IF(W5855&gt;U5855,1,0)</f>
        <v>0</v>
      </c>
      <c r="AH5855" s="2">
        <f t="shared" ref="AH5855:AH5857" si="2510">PRODUCT(Z5855)</f>
        <v>7</v>
      </c>
      <c r="AI5855" s="30" t="s">
        <v>6</v>
      </c>
      <c r="AJ5855" s="2">
        <f t="shared" ref="AJ5855:AJ5857" si="2511">PRODUCT(AB5855)</f>
        <v>0</v>
      </c>
      <c r="AK5855" s="2">
        <v>3</v>
      </c>
      <c r="AL5855" s="2">
        <f t="shared" si="2507"/>
        <v>1052</v>
      </c>
      <c r="AN5855" s="2">
        <v>0</v>
      </c>
    </row>
    <row r="5856" spans="1:40" x14ac:dyDescent="0.25">
      <c r="A5856" s="68" t="s">
        <v>440</v>
      </c>
      <c r="B5856" s="69">
        <f>PRODUCT(AD5897)</f>
        <v>0</v>
      </c>
      <c r="C5856" s="69">
        <f>PRODUCT(AE5897)</f>
        <v>0</v>
      </c>
      <c r="D5856" s="69">
        <f>PRODUCT(AF5897)</f>
        <v>0</v>
      </c>
      <c r="E5856" s="69">
        <f>PRODUCT(AG5897)</f>
        <v>0</v>
      </c>
      <c r="F5856" s="69">
        <f>PRODUCT(AH5897)</f>
        <v>0</v>
      </c>
      <c r="G5856" s="70" t="s">
        <v>6</v>
      </c>
      <c r="H5856" s="69">
        <f>PRODUCT(AJ5897)</f>
        <v>0</v>
      </c>
      <c r="I5856" s="69">
        <f>PRODUCT(AK5897)</f>
        <v>0</v>
      </c>
      <c r="J5856" s="70" t="s">
        <v>6</v>
      </c>
      <c r="K5856" s="69">
        <f>PRODUCT(AN5897)</f>
        <v>0</v>
      </c>
      <c r="L5856" s="71">
        <v>0</v>
      </c>
      <c r="M5856" s="8"/>
      <c r="N5856" s="1"/>
      <c r="O5856" s="2">
        <v>14</v>
      </c>
      <c r="P5856" s="2">
        <v>5</v>
      </c>
      <c r="Q5856" s="2">
        <v>2004</v>
      </c>
      <c r="R5856" s="5" t="s">
        <v>783</v>
      </c>
      <c r="S5856" s="30" t="s">
        <v>6</v>
      </c>
      <c r="T5856" s="5" t="s">
        <v>926</v>
      </c>
      <c r="U5856" s="2">
        <v>2</v>
      </c>
      <c r="V5856" s="30" t="s">
        <v>6</v>
      </c>
      <c r="W5856" s="2">
        <v>0</v>
      </c>
      <c r="X5856" s="7" t="s">
        <v>538</v>
      </c>
      <c r="Y5856" s="2">
        <v>822</v>
      </c>
      <c r="Z5856" s="2">
        <v>4</v>
      </c>
      <c r="AA5856" s="30" t="s">
        <v>6</v>
      </c>
      <c r="AB5856" s="2">
        <v>1</v>
      </c>
      <c r="AD5856" s="2">
        <f t="shared" si="2505"/>
        <v>1</v>
      </c>
      <c r="AE5856" s="2">
        <f t="shared" si="2508"/>
        <v>1</v>
      </c>
      <c r="AF5856" s="2">
        <f t="shared" si="2506"/>
        <v>0</v>
      </c>
      <c r="AG5856" s="2">
        <f t="shared" si="2509"/>
        <v>0</v>
      </c>
      <c r="AH5856" s="2">
        <f t="shared" si="2510"/>
        <v>4</v>
      </c>
      <c r="AI5856" s="30" t="s">
        <v>6</v>
      </c>
      <c r="AJ5856" s="2">
        <f t="shared" si="2511"/>
        <v>1</v>
      </c>
      <c r="AK5856" s="2">
        <v>3</v>
      </c>
      <c r="AL5856" s="2">
        <f t="shared" si="2507"/>
        <v>822</v>
      </c>
      <c r="AN5856" s="2">
        <v>0</v>
      </c>
    </row>
    <row r="5857" spans="1:40" x14ac:dyDescent="0.25">
      <c r="A5857" s="68" t="s">
        <v>17</v>
      </c>
      <c r="B5857" s="69">
        <f>SUM(B5854:B5856)</f>
        <v>39</v>
      </c>
      <c r="C5857" s="69">
        <f>SUM(C5854:C5856)</f>
        <v>36</v>
      </c>
      <c r="D5857" s="69">
        <f>SUM(D5854:D5856)</f>
        <v>0</v>
      </c>
      <c r="E5857" s="69">
        <f>SUM(E5854:E5856)</f>
        <v>3</v>
      </c>
      <c r="F5857" s="69">
        <f>SUM(F5854:F5856)</f>
        <v>338</v>
      </c>
      <c r="G5857" s="70" t="s">
        <v>6</v>
      </c>
      <c r="H5857" s="69">
        <f>SUM(H5854:H5856)</f>
        <v>111</v>
      </c>
      <c r="I5857" s="69">
        <f>SUM(I5854:I5856)</f>
        <v>102</v>
      </c>
      <c r="J5857" s="70" t="s">
        <v>6</v>
      </c>
      <c r="K5857" s="69">
        <f>SUM(K5854:K5856)</f>
        <v>10</v>
      </c>
      <c r="L5857" s="71">
        <f>PRODUCT(AM5852/B5857)</f>
        <v>1228.7948717948718</v>
      </c>
      <c r="M5857" s="8"/>
      <c r="N5857" s="1"/>
      <c r="O5857" s="2">
        <v>4</v>
      </c>
      <c r="P5857" s="2">
        <v>7</v>
      </c>
      <c r="Q5857" s="2">
        <v>2004</v>
      </c>
      <c r="R5857" s="5" t="s">
        <v>783</v>
      </c>
      <c r="S5857" s="30" t="s">
        <v>6</v>
      </c>
      <c r="T5857" s="5" t="s">
        <v>926</v>
      </c>
      <c r="U5857" s="2">
        <v>2</v>
      </c>
      <c r="V5857" s="30" t="s">
        <v>6</v>
      </c>
      <c r="W5857" s="2">
        <v>0</v>
      </c>
      <c r="X5857" s="7" t="s">
        <v>105</v>
      </c>
      <c r="Y5857" s="2">
        <v>1330</v>
      </c>
      <c r="Z5857" s="2">
        <v>6</v>
      </c>
      <c r="AA5857" s="30" t="s">
        <v>6</v>
      </c>
      <c r="AB5857" s="2">
        <v>3</v>
      </c>
      <c r="AC5857" s="7"/>
      <c r="AD5857" s="2">
        <f t="shared" si="2505"/>
        <v>1</v>
      </c>
      <c r="AE5857" s="2">
        <f t="shared" si="2508"/>
        <v>1</v>
      </c>
      <c r="AF5857" s="2">
        <f t="shared" si="2506"/>
        <v>0</v>
      </c>
      <c r="AG5857" s="2">
        <f t="shared" si="2509"/>
        <v>0</v>
      </c>
      <c r="AH5857" s="2">
        <f t="shared" si="2510"/>
        <v>6</v>
      </c>
      <c r="AI5857" s="30" t="s">
        <v>6</v>
      </c>
      <c r="AJ5857" s="2">
        <f t="shared" si="2511"/>
        <v>3</v>
      </c>
      <c r="AK5857" s="2">
        <v>3</v>
      </c>
      <c r="AL5857" s="2">
        <f t="shared" si="2507"/>
        <v>1330</v>
      </c>
      <c r="AN5857" s="2">
        <v>0</v>
      </c>
    </row>
    <row r="5858" spans="1:40" x14ac:dyDescent="0.25">
      <c r="A5858" s="72" t="s">
        <v>18</v>
      </c>
      <c r="B5858" s="73"/>
      <c r="C5858" s="73"/>
      <c r="D5858" s="73"/>
      <c r="E5858" s="73"/>
      <c r="F5858" s="74">
        <f>PRODUCT(F5857/B5857)</f>
        <v>8.6666666666666661</v>
      </c>
      <c r="G5858" s="75" t="s">
        <v>6</v>
      </c>
      <c r="H5858" s="74">
        <f>PRODUCT(H5857/B5857)</f>
        <v>2.8461538461538463</v>
      </c>
      <c r="I5858" s="73"/>
      <c r="J5858" s="73"/>
      <c r="K5858" s="73"/>
      <c r="L5858" s="76"/>
      <c r="M5858" s="55"/>
      <c r="N5858" s="1"/>
      <c r="O5858" s="2">
        <v>3</v>
      </c>
      <c r="P5858" s="2">
        <v>6</v>
      </c>
      <c r="Q5858" s="2">
        <v>2005</v>
      </c>
      <c r="R5858" s="5" t="s">
        <v>783</v>
      </c>
      <c r="S5858" s="30" t="s">
        <v>6</v>
      </c>
      <c r="T5858" s="5" t="s">
        <v>926</v>
      </c>
      <c r="U5858" s="2">
        <v>2</v>
      </c>
      <c r="V5858" s="30" t="s">
        <v>6</v>
      </c>
      <c r="W5858" s="2">
        <v>0</v>
      </c>
      <c r="X5858" s="7" t="s">
        <v>305</v>
      </c>
      <c r="Y5858" s="2">
        <v>973</v>
      </c>
      <c r="Z5858" s="2">
        <v>10</v>
      </c>
      <c r="AA5858" s="30" t="s">
        <v>6</v>
      </c>
      <c r="AB5858" s="2">
        <v>1</v>
      </c>
      <c r="AC5858" s="7"/>
      <c r="AD5858" s="2">
        <f t="shared" si="2505"/>
        <v>1</v>
      </c>
      <c r="AE5858" s="2">
        <f t="shared" ref="AE5858" si="2512">IF(U5858&gt;W5858,1,0)</f>
        <v>1</v>
      </c>
      <c r="AF5858" s="2">
        <f t="shared" si="2506"/>
        <v>0</v>
      </c>
      <c r="AG5858" s="2">
        <f t="shared" ref="AG5858" si="2513">IF(W5858&gt;U5858,1,0)</f>
        <v>0</v>
      </c>
      <c r="AH5858" s="2">
        <f t="shared" ref="AH5858" si="2514">PRODUCT(Z5858)</f>
        <v>10</v>
      </c>
      <c r="AI5858" s="30" t="s">
        <v>6</v>
      </c>
      <c r="AJ5858" s="2">
        <f t="shared" ref="AJ5858" si="2515">PRODUCT(AB5858)</f>
        <v>1</v>
      </c>
      <c r="AK5858" s="2">
        <v>3</v>
      </c>
      <c r="AL5858" s="2">
        <f t="shared" ref="AL5858:AL5878" si="2516">PRODUCT(Y5858)</f>
        <v>973</v>
      </c>
      <c r="AN5858" s="2">
        <v>0</v>
      </c>
    </row>
    <row r="5859" spans="1:40" x14ac:dyDescent="0.25">
      <c r="B5859" s="10"/>
      <c r="C5859" s="10"/>
      <c r="D5859" s="10"/>
      <c r="E5859" s="10"/>
      <c r="F5859" s="10"/>
      <c r="G5859" s="10"/>
      <c r="H5859" s="10"/>
      <c r="I5859" s="10"/>
      <c r="J5859" s="10"/>
      <c r="K5859" s="10"/>
      <c r="L5859" s="8"/>
      <c r="N5859" s="1"/>
      <c r="O5859" s="2">
        <v>20</v>
      </c>
      <c r="P5859" s="2">
        <v>6</v>
      </c>
      <c r="Q5859" s="2">
        <v>2007</v>
      </c>
      <c r="R5859" s="5" t="s">
        <v>783</v>
      </c>
      <c r="S5859" s="30" t="s">
        <v>6</v>
      </c>
      <c r="T5859" s="5" t="s">
        <v>926</v>
      </c>
      <c r="U5859" s="2">
        <v>2</v>
      </c>
      <c r="V5859" s="30" t="s">
        <v>6</v>
      </c>
      <c r="W5859" s="2">
        <v>0</v>
      </c>
      <c r="X5859" s="7" t="s">
        <v>1148</v>
      </c>
      <c r="Y5859" s="2">
        <v>1214</v>
      </c>
      <c r="Z5859" s="2">
        <v>18</v>
      </c>
      <c r="AA5859" s="30" t="s">
        <v>6</v>
      </c>
      <c r="AB5859" s="2">
        <v>3</v>
      </c>
      <c r="AC5859" s="7"/>
      <c r="AD5859" s="2">
        <f t="shared" si="2505"/>
        <v>1</v>
      </c>
      <c r="AE5859" s="2">
        <f>IF(U5859&gt;W5859,1,0)</f>
        <v>1</v>
      </c>
      <c r="AF5859" s="2">
        <f t="shared" si="2506"/>
        <v>0</v>
      </c>
      <c r="AG5859" s="2">
        <f>IF(W5859&gt;U5859,1,0)</f>
        <v>0</v>
      </c>
      <c r="AH5859" s="2">
        <f>PRODUCT(Z5859)</f>
        <v>18</v>
      </c>
      <c r="AI5859" s="30" t="s">
        <v>6</v>
      </c>
      <c r="AJ5859" s="2">
        <f>PRODUCT(AB5859)</f>
        <v>3</v>
      </c>
      <c r="AK5859" s="2">
        <v>3</v>
      </c>
      <c r="AL5859" s="2">
        <f t="shared" si="2516"/>
        <v>1214</v>
      </c>
      <c r="AN5859" s="2">
        <v>0</v>
      </c>
    </row>
    <row r="5860" spans="1:40" x14ac:dyDescent="0.25">
      <c r="A5860" s="77" t="s">
        <v>754</v>
      </c>
      <c r="B5860" s="64" t="s">
        <v>0</v>
      </c>
      <c r="C5860" s="64" t="s">
        <v>10</v>
      </c>
      <c r="D5860" s="64" t="s">
        <v>1</v>
      </c>
      <c r="E5860" s="64" t="s">
        <v>11</v>
      </c>
      <c r="F5860" s="65" t="s">
        <v>12</v>
      </c>
      <c r="G5860" s="66"/>
      <c r="H5860" s="64"/>
      <c r="I5860" s="65" t="s">
        <v>13</v>
      </c>
      <c r="J5860" s="66"/>
      <c r="K5860" s="64"/>
      <c r="L5860" s="67" t="s">
        <v>14</v>
      </c>
      <c r="N5860" s="1"/>
      <c r="O5860" s="2">
        <v>30</v>
      </c>
      <c r="P5860" s="2">
        <v>7</v>
      </c>
      <c r="Q5860" s="2">
        <v>2008</v>
      </c>
      <c r="R5860" s="5" t="s">
        <v>783</v>
      </c>
      <c r="S5860" s="30" t="s">
        <v>6</v>
      </c>
      <c r="T5860" s="5" t="s">
        <v>926</v>
      </c>
      <c r="U5860" s="2">
        <v>2</v>
      </c>
      <c r="V5860" s="30" t="s">
        <v>6</v>
      </c>
      <c r="W5860" s="2">
        <v>0</v>
      </c>
      <c r="X5860" s="7" t="s">
        <v>1193</v>
      </c>
      <c r="Y5860" s="2">
        <v>1640</v>
      </c>
      <c r="Z5860" s="2">
        <v>13</v>
      </c>
      <c r="AA5860" s="30" t="s">
        <v>6</v>
      </c>
      <c r="AB5860" s="2">
        <v>5</v>
      </c>
      <c r="AC5860" s="7"/>
      <c r="AD5860" s="2">
        <f t="shared" si="2505"/>
        <v>1</v>
      </c>
      <c r="AE5860" s="2">
        <f t="shared" ref="AE5860:AE5878" si="2517">IF(U5860&gt;W5860,1,0)</f>
        <v>1</v>
      </c>
      <c r="AF5860" s="2">
        <f t="shared" si="2506"/>
        <v>0</v>
      </c>
      <c r="AG5860" s="2">
        <f t="shared" ref="AG5860:AG5878" si="2518">IF(W5860&gt;U5860,1,0)</f>
        <v>0</v>
      </c>
      <c r="AH5860" s="2">
        <f t="shared" ref="AH5860:AH5878" si="2519">PRODUCT(Z5860)</f>
        <v>13</v>
      </c>
      <c r="AI5860" s="30" t="s">
        <v>6</v>
      </c>
      <c r="AJ5860" s="2">
        <f t="shared" ref="AJ5860:AJ5878" si="2520">PRODUCT(AB5860)</f>
        <v>5</v>
      </c>
      <c r="AK5860" s="2">
        <v>3</v>
      </c>
      <c r="AL5860" s="2">
        <f t="shared" si="2516"/>
        <v>1640</v>
      </c>
      <c r="AN5860" s="2">
        <v>0</v>
      </c>
    </row>
    <row r="5861" spans="1:40" x14ac:dyDescent="0.25">
      <c r="A5861" s="68" t="s">
        <v>16</v>
      </c>
      <c r="B5861" s="69">
        <f t="shared" ref="B5861:F5864" si="2521">PRODUCT(B366)</f>
        <v>21</v>
      </c>
      <c r="C5861" s="69">
        <f t="shared" si="2521"/>
        <v>8</v>
      </c>
      <c r="D5861" s="69">
        <f t="shared" si="2521"/>
        <v>0</v>
      </c>
      <c r="E5861" s="69">
        <f t="shared" si="2521"/>
        <v>13</v>
      </c>
      <c r="F5861" s="69">
        <f t="shared" si="2521"/>
        <v>75</v>
      </c>
      <c r="G5861" s="70" t="s">
        <v>6</v>
      </c>
      <c r="H5861" s="69">
        <f t="shared" ref="H5861:I5864" si="2522">PRODUCT(H366)</f>
        <v>137</v>
      </c>
      <c r="I5861" s="69">
        <f t="shared" si="2522"/>
        <v>20</v>
      </c>
      <c r="J5861" s="70" t="s">
        <v>6</v>
      </c>
      <c r="K5861" s="69">
        <f t="shared" ref="K5861:L5864" si="2523">PRODUCT(K366)</f>
        <v>35</v>
      </c>
      <c r="L5861" s="71">
        <f t="shared" si="2523"/>
        <v>828.42857142857144</v>
      </c>
      <c r="M5861" s="8"/>
      <c r="N5861" s="1"/>
      <c r="O5861" s="2">
        <v>28</v>
      </c>
      <c r="P5861" s="2">
        <v>7</v>
      </c>
      <c r="Q5861" s="2">
        <v>2009</v>
      </c>
      <c r="R5861" s="5" t="s">
        <v>783</v>
      </c>
      <c r="S5861" s="2"/>
      <c r="T5861" s="5" t="s">
        <v>926</v>
      </c>
      <c r="U5861" s="2">
        <v>2</v>
      </c>
      <c r="V5861" s="30" t="s">
        <v>6</v>
      </c>
      <c r="W5861" s="2">
        <v>0</v>
      </c>
      <c r="X5861" s="7" t="s">
        <v>291</v>
      </c>
      <c r="Y5861" s="2">
        <v>1310</v>
      </c>
      <c r="Z5861" s="2">
        <v>7</v>
      </c>
      <c r="AA5861" s="30" t="s">
        <v>6</v>
      </c>
      <c r="AB5861" s="2">
        <v>1</v>
      </c>
      <c r="AC5861" s="7"/>
      <c r="AD5861" s="2">
        <f t="shared" si="2505"/>
        <v>1</v>
      </c>
      <c r="AE5861" s="2">
        <f t="shared" si="2517"/>
        <v>1</v>
      </c>
      <c r="AF5861" s="2">
        <f t="shared" si="2506"/>
        <v>0</v>
      </c>
      <c r="AG5861" s="2">
        <f t="shared" si="2518"/>
        <v>0</v>
      </c>
      <c r="AH5861" s="2">
        <f t="shared" si="2519"/>
        <v>7</v>
      </c>
      <c r="AI5861" s="30" t="s">
        <v>6</v>
      </c>
      <c r="AJ5861" s="2">
        <f t="shared" si="2520"/>
        <v>1</v>
      </c>
      <c r="AK5861" s="2">
        <v>3</v>
      </c>
      <c r="AL5861" s="2">
        <f t="shared" si="2516"/>
        <v>1310</v>
      </c>
      <c r="AN5861" s="2">
        <v>0</v>
      </c>
    </row>
    <row r="5862" spans="1:40" x14ac:dyDescent="0.25">
      <c r="A5862" s="68" t="s">
        <v>439</v>
      </c>
      <c r="B5862" s="69">
        <f t="shared" si="2521"/>
        <v>6</v>
      </c>
      <c r="C5862" s="69">
        <f t="shared" si="2521"/>
        <v>1</v>
      </c>
      <c r="D5862" s="69">
        <f t="shared" si="2521"/>
        <v>0</v>
      </c>
      <c r="E5862" s="69">
        <f t="shared" si="2521"/>
        <v>5</v>
      </c>
      <c r="F5862" s="69">
        <f t="shared" si="2521"/>
        <v>20</v>
      </c>
      <c r="G5862" s="70" t="s">
        <v>6</v>
      </c>
      <c r="H5862" s="69">
        <f t="shared" si="2522"/>
        <v>30</v>
      </c>
      <c r="I5862" s="69">
        <f t="shared" si="2522"/>
        <v>5</v>
      </c>
      <c r="J5862" s="70" t="s">
        <v>6</v>
      </c>
      <c r="K5862" s="69">
        <f t="shared" si="2523"/>
        <v>12</v>
      </c>
      <c r="L5862" s="71">
        <f t="shared" si="2523"/>
        <v>1237.6666666666667</v>
      </c>
      <c r="M5862" s="8"/>
      <c r="N5862" s="1"/>
      <c r="O5862" s="2">
        <v>21</v>
      </c>
      <c r="P5862" s="2">
        <v>5</v>
      </c>
      <c r="Q5862" s="2">
        <v>2010</v>
      </c>
      <c r="R5862" s="5" t="s">
        <v>783</v>
      </c>
      <c r="S5862" s="30" t="s">
        <v>6</v>
      </c>
      <c r="T5862" s="5" t="s">
        <v>926</v>
      </c>
      <c r="U5862" s="2">
        <v>2</v>
      </c>
      <c r="V5862" s="30" t="s">
        <v>6</v>
      </c>
      <c r="W5862" s="2">
        <v>0</v>
      </c>
      <c r="X5862" s="7" t="s">
        <v>826</v>
      </c>
      <c r="Y5862" s="2">
        <v>1054</v>
      </c>
      <c r="Z5862" s="2">
        <v>12</v>
      </c>
      <c r="AA5862" s="30" t="s">
        <v>6</v>
      </c>
      <c r="AB5862" s="2">
        <v>0</v>
      </c>
      <c r="AC5862" s="7"/>
      <c r="AD5862" s="2">
        <f t="shared" si="2505"/>
        <v>1</v>
      </c>
      <c r="AE5862" s="2">
        <f t="shared" si="2517"/>
        <v>1</v>
      </c>
      <c r="AF5862" s="2">
        <f t="shared" si="2506"/>
        <v>0</v>
      </c>
      <c r="AG5862" s="2">
        <f t="shared" si="2518"/>
        <v>0</v>
      </c>
      <c r="AH5862" s="2">
        <f t="shared" si="2519"/>
        <v>12</v>
      </c>
      <c r="AI5862" s="30" t="s">
        <v>6</v>
      </c>
      <c r="AJ5862" s="2">
        <f t="shared" si="2520"/>
        <v>0</v>
      </c>
      <c r="AK5862" s="2">
        <v>3</v>
      </c>
      <c r="AL5862" s="2">
        <f t="shared" si="2516"/>
        <v>1054</v>
      </c>
      <c r="AN5862" s="2">
        <v>0</v>
      </c>
    </row>
    <row r="5863" spans="1:40" x14ac:dyDescent="0.25">
      <c r="A5863" s="68" t="s">
        <v>440</v>
      </c>
      <c r="B5863" s="69">
        <f t="shared" si="2521"/>
        <v>0</v>
      </c>
      <c r="C5863" s="69">
        <f t="shared" si="2521"/>
        <v>0</v>
      </c>
      <c r="D5863" s="69">
        <f t="shared" si="2521"/>
        <v>0</v>
      </c>
      <c r="E5863" s="69">
        <f t="shared" si="2521"/>
        <v>0</v>
      </c>
      <c r="F5863" s="69">
        <f t="shared" si="2521"/>
        <v>0</v>
      </c>
      <c r="G5863" s="70" t="s">
        <v>6</v>
      </c>
      <c r="H5863" s="69">
        <f t="shared" si="2522"/>
        <v>0</v>
      </c>
      <c r="I5863" s="69">
        <f t="shared" si="2522"/>
        <v>0</v>
      </c>
      <c r="J5863" s="70" t="s">
        <v>6</v>
      </c>
      <c r="K5863" s="69">
        <f t="shared" si="2523"/>
        <v>0</v>
      </c>
      <c r="L5863" s="71">
        <f t="shared" si="2523"/>
        <v>0</v>
      </c>
      <c r="M5863" s="8"/>
      <c r="N5863" s="1"/>
      <c r="O5863" s="2">
        <v>28</v>
      </c>
      <c r="P5863" s="2">
        <v>5</v>
      </c>
      <c r="Q5863" s="2">
        <v>2011</v>
      </c>
      <c r="R5863" s="5" t="s">
        <v>783</v>
      </c>
      <c r="S5863" s="30" t="s">
        <v>6</v>
      </c>
      <c r="T5863" s="5" t="s">
        <v>926</v>
      </c>
      <c r="U5863" s="2">
        <v>2</v>
      </c>
      <c r="V5863" s="30" t="s">
        <v>6</v>
      </c>
      <c r="W5863" s="2">
        <v>0</v>
      </c>
      <c r="X5863" s="7" t="s">
        <v>318</v>
      </c>
      <c r="Y5863" s="2">
        <v>1309</v>
      </c>
      <c r="Z5863" s="2">
        <v>10</v>
      </c>
      <c r="AA5863" s="30" t="s">
        <v>6</v>
      </c>
      <c r="AB5863" s="2">
        <v>2</v>
      </c>
      <c r="AC5863" s="7"/>
      <c r="AD5863" s="2">
        <f t="shared" si="2505"/>
        <v>1</v>
      </c>
      <c r="AE5863" s="2">
        <f t="shared" si="2517"/>
        <v>1</v>
      </c>
      <c r="AF5863" s="2">
        <f t="shared" si="2506"/>
        <v>0</v>
      </c>
      <c r="AG5863" s="2">
        <f t="shared" si="2518"/>
        <v>0</v>
      </c>
      <c r="AH5863" s="2">
        <f t="shared" si="2519"/>
        <v>10</v>
      </c>
      <c r="AI5863" s="30" t="s">
        <v>6</v>
      </c>
      <c r="AJ5863" s="2">
        <f t="shared" si="2520"/>
        <v>2</v>
      </c>
      <c r="AK5863" s="2">
        <v>3</v>
      </c>
      <c r="AL5863" s="2">
        <f t="shared" si="2516"/>
        <v>1309</v>
      </c>
      <c r="AN5863" s="2">
        <v>0</v>
      </c>
    </row>
    <row r="5864" spans="1:40" x14ac:dyDescent="0.25">
      <c r="A5864" s="68" t="s">
        <v>17</v>
      </c>
      <c r="B5864" s="69">
        <f t="shared" si="2521"/>
        <v>27</v>
      </c>
      <c r="C5864" s="69">
        <f t="shared" si="2521"/>
        <v>9</v>
      </c>
      <c r="D5864" s="69">
        <f t="shared" si="2521"/>
        <v>0</v>
      </c>
      <c r="E5864" s="69">
        <f t="shared" si="2521"/>
        <v>18</v>
      </c>
      <c r="F5864" s="69">
        <f t="shared" si="2521"/>
        <v>95</v>
      </c>
      <c r="G5864" s="70" t="s">
        <v>6</v>
      </c>
      <c r="H5864" s="69">
        <f t="shared" si="2522"/>
        <v>167</v>
      </c>
      <c r="I5864" s="69">
        <f t="shared" si="2522"/>
        <v>25</v>
      </c>
      <c r="J5864" s="70" t="s">
        <v>6</v>
      </c>
      <c r="K5864" s="69">
        <f t="shared" si="2523"/>
        <v>47</v>
      </c>
      <c r="L5864" s="71">
        <f t="shared" si="2523"/>
        <v>919.37037037037032</v>
      </c>
      <c r="M5864" s="8"/>
      <c r="N5864" s="1"/>
      <c r="O5864" s="2">
        <v>6</v>
      </c>
      <c r="P5864" s="2">
        <v>7</v>
      </c>
      <c r="Q5864" s="2">
        <v>2012</v>
      </c>
      <c r="R5864" s="5" t="s">
        <v>783</v>
      </c>
      <c r="S5864" s="30" t="s">
        <v>6</v>
      </c>
      <c r="T5864" s="5" t="s">
        <v>926</v>
      </c>
      <c r="U5864" s="2">
        <v>2</v>
      </c>
      <c r="V5864" s="30" t="s">
        <v>6</v>
      </c>
      <c r="W5864" s="2">
        <v>0</v>
      </c>
      <c r="X5864" s="7" t="s">
        <v>1350</v>
      </c>
      <c r="Y5864" s="2">
        <v>1386</v>
      </c>
      <c r="Z5864" s="2">
        <v>16</v>
      </c>
      <c r="AA5864" s="30" t="s">
        <v>6</v>
      </c>
      <c r="AB5864" s="2">
        <v>5</v>
      </c>
      <c r="AC5864" s="7"/>
      <c r="AD5864" s="2">
        <f t="shared" ref="AD5864:AD5878" si="2524">IF(Q5864&gt;100,1,0)</f>
        <v>1</v>
      </c>
      <c r="AE5864" s="2">
        <f t="shared" si="2517"/>
        <v>1</v>
      </c>
      <c r="AF5864" s="2">
        <f t="shared" ref="AF5864:AF5878" si="2525">IF(U5864=W5864,1,0)*IF(Q5864=0,0,1)</f>
        <v>0</v>
      </c>
      <c r="AG5864" s="2">
        <f t="shared" si="2518"/>
        <v>0</v>
      </c>
      <c r="AH5864" s="2">
        <f t="shared" si="2519"/>
        <v>16</v>
      </c>
      <c r="AI5864" s="30" t="s">
        <v>6</v>
      </c>
      <c r="AJ5864" s="2">
        <f t="shared" si="2520"/>
        <v>5</v>
      </c>
      <c r="AK5864" s="2">
        <v>3</v>
      </c>
      <c r="AL5864" s="2">
        <f t="shared" si="2516"/>
        <v>1386</v>
      </c>
      <c r="AN5864" s="2">
        <v>0</v>
      </c>
    </row>
    <row r="5865" spans="1:40" x14ac:dyDescent="0.25">
      <c r="A5865" s="72" t="s">
        <v>18</v>
      </c>
      <c r="B5865" s="73"/>
      <c r="C5865" s="73"/>
      <c r="D5865" s="73"/>
      <c r="E5865" s="73"/>
      <c r="F5865" s="74">
        <f>PRODUCT(F5864/B5864)</f>
        <v>3.5185185185185186</v>
      </c>
      <c r="G5865" s="75" t="s">
        <v>6</v>
      </c>
      <c r="H5865" s="74">
        <f>PRODUCT(H5864/B5864)</f>
        <v>6.1851851851851851</v>
      </c>
      <c r="I5865" s="73"/>
      <c r="J5865" s="73"/>
      <c r="K5865" s="73"/>
      <c r="L5865" s="76"/>
      <c r="M5865" s="55"/>
      <c r="N5865" s="1"/>
      <c r="O5865" s="2">
        <v>5</v>
      </c>
      <c r="P5865" s="2">
        <v>8</v>
      </c>
      <c r="Q5865" s="2">
        <v>2012</v>
      </c>
      <c r="R5865" s="5" t="s">
        <v>783</v>
      </c>
      <c r="S5865" s="30" t="s">
        <v>6</v>
      </c>
      <c r="T5865" s="5" t="s">
        <v>926</v>
      </c>
      <c r="U5865" s="2">
        <v>2</v>
      </c>
      <c r="V5865" s="30" t="s">
        <v>6</v>
      </c>
      <c r="W5865" s="2">
        <v>0</v>
      </c>
      <c r="X5865" s="7" t="s">
        <v>1358</v>
      </c>
      <c r="Y5865" s="2">
        <v>1293</v>
      </c>
      <c r="Z5865" s="2">
        <v>11</v>
      </c>
      <c r="AA5865" s="30" t="s">
        <v>6</v>
      </c>
      <c r="AB5865" s="2">
        <v>5</v>
      </c>
      <c r="AC5865" s="7"/>
      <c r="AD5865" s="2">
        <f t="shared" si="2524"/>
        <v>1</v>
      </c>
      <c r="AE5865" s="2">
        <f t="shared" si="2517"/>
        <v>1</v>
      </c>
      <c r="AF5865" s="2">
        <f t="shared" si="2525"/>
        <v>0</v>
      </c>
      <c r="AG5865" s="2">
        <f t="shared" si="2518"/>
        <v>0</v>
      </c>
      <c r="AH5865" s="2">
        <f t="shared" si="2519"/>
        <v>11</v>
      </c>
      <c r="AI5865" s="30" t="s">
        <v>6</v>
      </c>
      <c r="AJ5865" s="2">
        <f t="shared" si="2520"/>
        <v>5</v>
      </c>
      <c r="AK5865" s="2">
        <v>3</v>
      </c>
      <c r="AL5865" s="2">
        <f t="shared" si="2516"/>
        <v>1293</v>
      </c>
      <c r="AN5865" s="2">
        <v>0</v>
      </c>
    </row>
    <row r="5866" spans="1:40" x14ac:dyDescent="0.25">
      <c r="B5866" s="10"/>
      <c r="C5866" s="10"/>
      <c r="D5866" s="10"/>
      <c r="E5866" s="10"/>
      <c r="F5866" s="55"/>
      <c r="G5866" s="11"/>
      <c r="H5866" s="55"/>
      <c r="I5866" s="10"/>
      <c r="J5866" s="10"/>
      <c r="K5866" s="10"/>
      <c r="L5866" s="8"/>
      <c r="M5866" s="55"/>
      <c r="N5866" s="1"/>
      <c r="O5866" s="2">
        <v>16</v>
      </c>
      <c r="P5866" s="2">
        <v>7</v>
      </c>
      <c r="Q5866" s="2">
        <v>2013</v>
      </c>
      <c r="R5866" s="5" t="s">
        <v>783</v>
      </c>
      <c r="S5866" s="30" t="s">
        <v>6</v>
      </c>
      <c r="T5866" s="5" t="s">
        <v>926</v>
      </c>
      <c r="U5866" s="2">
        <v>2</v>
      </c>
      <c r="V5866" s="30" t="s">
        <v>6</v>
      </c>
      <c r="W5866" s="2">
        <v>0</v>
      </c>
      <c r="X5866" s="98" t="s">
        <v>1231</v>
      </c>
      <c r="Y5866" s="2">
        <v>1247</v>
      </c>
      <c r="Z5866" s="2">
        <v>8</v>
      </c>
      <c r="AA5866" s="30" t="s">
        <v>6</v>
      </c>
      <c r="AB5866" s="2">
        <v>0</v>
      </c>
      <c r="AC5866" s="7"/>
      <c r="AD5866" s="2">
        <f t="shared" si="2524"/>
        <v>1</v>
      </c>
      <c r="AE5866" s="2">
        <f t="shared" si="2517"/>
        <v>1</v>
      </c>
      <c r="AF5866" s="2">
        <f t="shared" si="2525"/>
        <v>0</v>
      </c>
      <c r="AG5866" s="2">
        <f t="shared" si="2518"/>
        <v>0</v>
      </c>
      <c r="AH5866" s="2">
        <f t="shared" si="2519"/>
        <v>8</v>
      </c>
      <c r="AI5866" s="30" t="s">
        <v>6</v>
      </c>
      <c r="AJ5866" s="2">
        <f t="shared" si="2520"/>
        <v>0</v>
      </c>
      <c r="AK5866" s="2">
        <v>3</v>
      </c>
      <c r="AL5866" s="2">
        <f t="shared" si="2516"/>
        <v>1247</v>
      </c>
      <c r="AN5866" s="2">
        <v>0</v>
      </c>
    </row>
    <row r="5867" spans="1:40" x14ac:dyDescent="0.25">
      <c r="A5867" s="63" t="s">
        <v>753</v>
      </c>
      <c r="B5867" s="64"/>
      <c r="C5867" s="64"/>
      <c r="D5867" s="64"/>
      <c r="E5867" s="64"/>
      <c r="F5867" s="64"/>
      <c r="G5867" s="64"/>
      <c r="H5867" s="64"/>
      <c r="I5867" s="64"/>
      <c r="J5867" s="64"/>
      <c r="K5867" s="64"/>
      <c r="L5867" s="67"/>
      <c r="N5867" s="1"/>
      <c r="O5867" s="2">
        <v>15</v>
      </c>
      <c r="P5867" s="2">
        <v>7</v>
      </c>
      <c r="Q5867" s="2">
        <v>2014</v>
      </c>
      <c r="R5867" s="5" t="s">
        <v>783</v>
      </c>
      <c r="S5867" s="30" t="s">
        <v>6</v>
      </c>
      <c r="T5867" s="5" t="s">
        <v>926</v>
      </c>
      <c r="U5867" s="2">
        <v>2</v>
      </c>
      <c r="V5867" s="30" t="s">
        <v>6</v>
      </c>
      <c r="W5867" s="2">
        <v>0</v>
      </c>
      <c r="X5867" s="7" t="s">
        <v>353</v>
      </c>
      <c r="Y5867" s="2">
        <v>1421</v>
      </c>
      <c r="Z5867" s="2">
        <v>9</v>
      </c>
      <c r="AA5867" s="30" t="s">
        <v>6</v>
      </c>
      <c r="AB5867" s="2">
        <v>1</v>
      </c>
      <c r="AC5867" s="7"/>
      <c r="AD5867" s="2">
        <f t="shared" si="2524"/>
        <v>1</v>
      </c>
      <c r="AE5867" s="2">
        <f t="shared" si="2517"/>
        <v>1</v>
      </c>
      <c r="AF5867" s="2">
        <f t="shared" si="2525"/>
        <v>0</v>
      </c>
      <c r="AG5867" s="2">
        <f t="shared" si="2518"/>
        <v>0</v>
      </c>
      <c r="AH5867" s="2">
        <f t="shared" si="2519"/>
        <v>9</v>
      </c>
      <c r="AI5867" s="30" t="s">
        <v>6</v>
      </c>
      <c r="AJ5867" s="2">
        <f t="shared" si="2520"/>
        <v>1</v>
      </c>
      <c r="AK5867" s="2">
        <v>3</v>
      </c>
      <c r="AL5867" s="2">
        <f t="shared" si="2516"/>
        <v>1421</v>
      </c>
      <c r="AN5867" s="2">
        <v>0</v>
      </c>
    </row>
    <row r="5868" spans="1:40" x14ac:dyDescent="0.25">
      <c r="A5868" s="68" t="s">
        <v>24</v>
      </c>
      <c r="B5868" s="69" t="s">
        <v>0</v>
      </c>
      <c r="C5868" s="69" t="s">
        <v>10</v>
      </c>
      <c r="D5868" s="69" t="s">
        <v>1</v>
      </c>
      <c r="E5868" s="69" t="s">
        <v>11</v>
      </c>
      <c r="F5868" s="78" t="s">
        <v>12</v>
      </c>
      <c r="G5868" s="70"/>
      <c r="H5868" s="69"/>
      <c r="I5868" s="78" t="s">
        <v>13</v>
      </c>
      <c r="J5868" s="70"/>
      <c r="K5868" s="69"/>
      <c r="L5868" s="71" t="s">
        <v>14</v>
      </c>
      <c r="N5868" s="1"/>
      <c r="O5868" s="2">
        <v>14</v>
      </c>
      <c r="P5868" s="2">
        <v>7</v>
      </c>
      <c r="Q5868" s="2">
        <v>2015</v>
      </c>
      <c r="R5868" s="5" t="s">
        <v>783</v>
      </c>
      <c r="S5868" s="30" t="s">
        <v>6</v>
      </c>
      <c r="T5868" s="5" t="s">
        <v>926</v>
      </c>
      <c r="U5868" s="2">
        <v>2</v>
      </c>
      <c r="V5868" s="30" t="s">
        <v>6</v>
      </c>
      <c r="W5868" s="2">
        <v>0</v>
      </c>
      <c r="X5868" s="7" t="s">
        <v>377</v>
      </c>
      <c r="Y5868" s="2">
        <v>2539</v>
      </c>
      <c r="Z5868" s="2">
        <v>6</v>
      </c>
      <c r="AA5868" s="30" t="s">
        <v>6</v>
      </c>
      <c r="AB5868" s="2">
        <v>1</v>
      </c>
      <c r="AC5868" s="7"/>
      <c r="AD5868" s="2">
        <f t="shared" si="2524"/>
        <v>1</v>
      </c>
      <c r="AE5868" s="2">
        <f t="shared" si="2517"/>
        <v>1</v>
      </c>
      <c r="AF5868" s="2">
        <f t="shared" si="2525"/>
        <v>0</v>
      </c>
      <c r="AG5868" s="2">
        <f t="shared" si="2518"/>
        <v>0</v>
      </c>
      <c r="AH5868" s="2">
        <f t="shared" si="2519"/>
        <v>6</v>
      </c>
      <c r="AI5868" s="30" t="s">
        <v>6</v>
      </c>
      <c r="AJ5868" s="2">
        <f t="shared" si="2520"/>
        <v>1</v>
      </c>
      <c r="AK5868" s="2">
        <v>3</v>
      </c>
      <c r="AL5868" s="2">
        <f t="shared" si="2516"/>
        <v>2539</v>
      </c>
      <c r="AN5868" s="2">
        <v>0</v>
      </c>
    </row>
    <row r="5869" spans="1:40" x14ac:dyDescent="0.25">
      <c r="A5869" s="68" t="s">
        <v>16</v>
      </c>
      <c r="B5869" s="69">
        <f>PRODUCT(B5854+B5861)</f>
        <v>47</v>
      </c>
      <c r="C5869" s="69">
        <f>PRODUCT(C5854+E5861)</f>
        <v>38</v>
      </c>
      <c r="D5869" s="69">
        <f>PRODUCT(D5854+D5861)</f>
        <v>0</v>
      </c>
      <c r="E5869" s="69">
        <f>PRODUCT(E5854+C5861)</f>
        <v>9</v>
      </c>
      <c r="F5869" s="69">
        <f>PRODUCT(F5854+H5861)</f>
        <v>376</v>
      </c>
      <c r="G5869" s="70" t="s">
        <v>6</v>
      </c>
      <c r="H5869" s="69">
        <f>PRODUCT(H5854+F5861)</f>
        <v>137</v>
      </c>
      <c r="I5869" s="69">
        <f>PRODUCT(I5854+K5861)</f>
        <v>107</v>
      </c>
      <c r="J5869" s="70" t="s">
        <v>6</v>
      </c>
      <c r="K5869" s="69">
        <f>PRODUCT(K5854+I5861)</f>
        <v>24</v>
      </c>
      <c r="L5869" s="71">
        <f>PRODUCT(((B5854*L5854)+B5861*L5861))/B5869</f>
        <v>1066</v>
      </c>
      <c r="M5869" s="8"/>
      <c r="N5869" s="1"/>
      <c r="O5869" s="15">
        <v>13</v>
      </c>
      <c r="P5869" s="15">
        <v>5</v>
      </c>
      <c r="Q5869" s="15">
        <v>2016</v>
      </c>
      <c r="R5869" s="82" t="s">
        <v>783</v>
      </c>
      <c r="S5869" s="90" t="s">
        <v>20</v>
      </c>
      <c r="T5869" s="82" t="s">
        <v>926</v>
      </c>
      <c r="U5869" s="15">
        <v>1</v>
      </c>
      <c r="V5869" s="90" t="s">
        <v>6</v>
      </c>
      <c r="W5869" s="15">
        <v>0</v>
      </c>
      <c r="X5869" s="102" t="s">
        <v>1502</v>
      </c>
      <c r="Y5869" s="15">
        <v>1345</v>
      </c>
      <c r="Z5869" s="15">
        <v>6</v>
      </c>
      <c r="AA5869" s="90" t="s">
        <v>6</v>
      </c>
      <c r="AB5869" s="15">
        <v>2</v>
      </c>
      <c r="AC5869" s="7"/>
      <c r="AD5869" s="2">
        <f t="shared" si="2524"/>
        <v>1</v>
      </c>
      <c r="AE5869" s="2">
        <f t="shared" si="2517"/>
        <v>1</v>
      </c>
      <c r="AF5869" s="2">
        <f t="shared" si="2525"/>
        <v>0</v>
      </c>
      <c r="AG5869" s="2">
        <f t="shared" si="2518"/>
        <v>0</v>
      </c>
      <c r="AH5869" s="2">
        <f t="shared" si="2519"/>
        <v>6</v>
      </c>
      <c r="AI5869" s="30" t="s">
        <v>6</v>
      </c>
      <c r="AJ5869" s="2">
        <f t="shared" si="2520"/>
        <v>2</v>
      </c>
      <c r="AK5869" s="2">
        <v>2</v>
      </c>
      <c r="AL5869" s="2">
        <f t="shared" si="2516"/>
        <v>1345</v>
      </c>
      <c r="AN5869" s="2">
        <v>0</v>
      </c>
    </row>
    <row r="5870" spans="1:40" x14ac:dyDescent="0.25">
      <c r="A5870" s="68" t="s">
        <v>439</v>
      </c>
      <c r="B5870" s="69">
        <f>PRODUCT(B5855+B5862)</f>
        <v>19</v>
      </c>
      <c r="C5870" s="69">
        <f>PRODUCT(C5855+E5862)</f>
        <v>16</v>
      </c>
      <c r="D5870" s="69">
        <f>PRODUCT(D5855+D5862)</f>
        <v>0</v>
      </c>
      <c r="E5870" s="69">
        <f>PRODUCT(E5855+C5862)</f>
        <v>3</v>
      </c>
      <c r="F5870" s="69">
        <f>PRODUCT(F5855+H5862)</f>
        <v>129</v>
      </c>
      <c r="G5870" s="70" t="s">
        <v>6</v>
      </c>
      <c r="H5870" s="69">
        <f>PRODUCT(H5855+F5862)</f>
        <v>69</v>
      </c>
      <c r="I5870" s="69">
        <f>PRODUCT(I5855+K5862)</f>
        <v>42</v>
      </c>
      <c r="J5870" s="70" t="s">
        <v>6</v>
      </c>
      <c r="K5870" s="69">
        <f>PRODUCT(K5855+I5862)</f>
        <v>11</v>
      </c>
      <c r="L5870" s="71">
        <f>PRODUCT(((B5855*L5855)+B5862*L5862))/B5870</f>
        <v>1191.7894736842106</v>
      </c>
      <c r="M5870" s="8"/>
      <c r="N5870" s="1"/>
      <c r="O5870" s="15">
        <v>12</v>
      </c>
      <c r="P5870" s="15">
        <v>7</v>
      </c>
      <c r="Q5870" s="15">
        <v>2016</v>
      </c>
      <c r="R5870" s="82" t="s">
        <v>783</v>
      </c>
      <c r="S5870" s="90" t="s">
        <v>6</v>
      </c>
      <c r="T5870" s="82" t="s">
        <v>926</v>
      </c>
      <c r="U5870" s="15">
        <v>2</v>
      </c>
      <c r="V5870" s="90" t="s">
        <v>6</v>
      </c>
      <c r="W5870" s="15">
        <v>1</v>
      </c>
      <c r="X5870" s="102" t="s">
        <v>1525</v>
      </c>
      <c r="Y5870" s="15">
        <v>1907</v>
      </c>
      <c r="Z5870" s="15">
        <v>13</v>
      </c>
      <c r="AA5870" s="90" t="s">
        <v>6</v>
      </c>
      <c r="AB5870" s="15">
        <v>8</v>
      </c>
      <c r="AC5870" s="7"/>
      <c r="AD5870" s="2">
        <f t="shared" si="2524"/>
        <v>1</v>
      </c>
      <c r="AE5870" s="2">
        <f t="shared" si="2517"/>
        <v>1</v>
      </c>
      <c r="AF5870" s="2">
        <f t="shared" si="2525"/>
        <v>0</v>
      </c>
      <c r="AG5870" s="2">
        <f t="shared" si="2518"/>
        <v>0</v>
      </c>
      <c r="AH5870" s="2">
        <f t="shared" si="2519"/>
        <v>13</v>
      </c>
      <c r="AI5870" s="30" t="s">
        <v>6</v>
      </c>
      <c r="AJ5870" s="2">
        <f t="shared" si="2520"/>
        <v>8</v>
      </c>
      <c r="AK5870" s="2">
        <v>2</v>
      </c>
      <c r="AL5870" s="2">
        <f t="shared" si="2516"/>
        <v>1907</v>
      </c>
      <c r="AN5870" s="2">
        <v>1</v>
      </c>
    </row>
    <row r="5871" spans="1:40" x14ac:dyDescent="0.25">
      <c r="A5871" s="68" t="s">
        <v>440</v>
      </c>
      <c r="B5871" s="69">
        <f>PRODUCT(B5856+B5863)</f>
        <v>0</v>
      </c>
      <c r="C5871" s="69">
        <f>PRODUCT(C5856+E5863)</f>
        <v>0</v>
      </c>
      <c r="D5871" s="69">
        <f>PRODUCT(D5856+D5863)</f>
        <v>0</v>
      </c>
      <c r="E5871" s="69">
        <f>PRODUCT(E5856+C5863)</f>
        <v>0</v>
      </c>
      <c r="F5871" s="69">
        <f>PRODUCT(F5856+H5863)</f>
        <v>0</v>
      </c>
      <c r="G5871" s="70" t="s">
        <v>6</v>
      </c>
      <c r="H5871" s="69">
        <f>PRODUCT(H5856+F5863)</f>
        <v>0</v>
      </c>
      <c r="I5871" s="69">
        <f>PRODUCT(I5856+K5863)</f>
        <v>0</v>
      </c>
      <c r="J5871" s="70" t="s">
        <v>6</v>
      </c>
      <c r="K5871" s="69">
        <f>PRODUCT(K5856+I5863)</f>
        <v>0</v>
      </c>
      <c r="L5871" s="71">
        <v>0</v>
      </c>
      <c r="M5871" s="8"/>
      <c r="N5871" s="1"/>
      <c r="O5871" s="2">
        <v>31</v>
      </c>
      <c r="P5871" s="2">
        <v>5</v>
      </c>
      <c r="Q5871" s="2">
        <v>2017</v>
      </c>
      <c r="R5871" s="5" t="s">
        <v>783</v>
      </c>
      <c r="S5871" s="2" t="s">
        <v>6</v>
      </c>
      <c r="T5871" s="5" t="s">
        <v>926</v>
      </c>
      <c r="U5871" s="2">
        <v>2</v>
      </c>
      <c r="V5871" s="30" t="s">
        <v>6</v>
      </c>
      <c r="W5871" s="2">
        <v>1</v>
      </c>
      <c r="X5871" s="44" t="s">
        <v>1568</v>
      </c>
      <c r="Y5871" s="2">
        <v>1192</v>
      </c>
      <c r="Z5871" s="2">
        <v>4</v>
      </c>
      <c r="AA5871" s="30" t="s">
        <v>6</v>
      </c>
      <c r="AB5871" s="2">
        <v>4</v>
      </c>
      <c r="AC5871" s="7"/>
      <c r="AD5871" s="2">
        <f t="shared" si="2524"/>
        <v>1</v>
      </c>
      <c r="AE5871" s="2">
        <f t="shared" si="2517"/>
        <v>1</v>
      </c>
      <c r="AF5871" s="2">
        <f t="shared" si="2525"/>
        <v>0</v>
      </c>
      <c r="AG5871" s="2">
        <f t="shared" si="2518"/>
        <v>0</v>
      </c>
      <c r="AH5871" s="2">
        <f t="shared" si="2519"/>
        <v>4</v>
      </c>
      <c r="AI5871" s="30" t="s">
        <v>6</v>
      </c>
      <c r="AJ5871" s="2">
        <f t="shared" si="2520"/>
        <v>4</v>
      </c>
      <c r="AK5871" s="2">
        <v>2</v>
      </c>
      <c r="AL5871" s="2">
        <f t="shared" si="2516"/>
        <v>1192</v>
      </c>
      <c r="AN5871" s="2">
        <v>1</v>
      </c>
    </row>
    <row r="5872" spans="1:40" x14ac:dyDescent="0.25">
      <c r="A5872" s="68" t="s">
        <v>17</v>
      </c>
      <c r="B5872" s="69">
        <f>PRODUCT(B5857+B5864)</f>
        <v>66</v>
      </c>
      <c r="C5872" s="69">
        <f>PRODUCT(C5857+E5864)</f>
        <v>54</v>
      </c>
      <c r="D5872" s="69">
        <f>PRODUCT(D5857+D5864)</f>
        <v>0</v>
      </c>
      <c r="E5872" s="69">
        <f>PRODUCT(E5857+C5864)</f>
        <v>12</v>
      </c>
      <c r="F5872" s="69">
        <f>PRODUCT(F5857+H5864)</f>
        <v>505</v>
      </c>
      <c r="G5872" s="70" t="s">
        <v>6</v>
      </c>
      <c r="H5872" s="69">
        <f>PRODUCT(H5857+F5864)</f>
        <v>206</v>
      </c>
      <c r="I5872" s="69">
        <f>PRODUCT(I5857+K5864)</f>
        <v>149</v>
      </c>
      <c r="J5872" s="70" t="s">
        <v>6</v>
      </c>
      <c r="K5872" s="69">
        <f>PRODUCT(K5857+I5864)</f>
        <v>35</v>
      </c>
      <c r="L5872" s="71">
        <f>PRODUCT(((B5857*L5857)+B5864*L5864))/B5872</f>
        <v>1102.2121212121212</v>
      </c>
      <c r="M5872" s="8"/>
      <c r="N5872" s="1"/>
      <c r="O5872" s="2">
        <v>3</v>
      </c>
      <c r="P5872" s="2">
        <v>8</v>
      </c>
      <c r="Q5872" s="2">
        <v>2017</v>
      </c>
      <c r="R5872" s="5" t="s">
        <v>783</v>
      </c>
      <c r="S5872" s="2" t="s">
        <v>6</v>
      </c>
      <c r="T5872" s="5" t="s">
        <v>926</v>
      </c>
      <c r="U5872" s="2">
        <v>1</v>
      </c>
      <c r="V5872" s="2" t="s">
        <v>6</v>
      </c>
      <c r="W5872" s="2">
        <v>0</v>
      </c>
      <c r="X5872" s="44" t="s">
        <v>154</v>
      </c>
      <c r="Y5872" s="2">
        <v>1115</v>
      </c>
      <c r="Z5872" s="2">
        <v>5</v>
      </c>
      <c r="AA5872" s="2" t="s">
        <v>6</v>
      </c>
      <c r="AB5872" s="2">
        <v>4</v>
      </c>
      <c r="AC5872" s="7"/>
      <c r="AD5872" s="2">
        <f t="shared" si="2524"/>
        <v>1</v>
      </c>
      <c r="AE5872" s="2">
        <f t="shared" si="2517"/>
        <v>1</v>
      </c>
      <c r="AF5872" s="2">
        <f t="shared" si="2525"/>
        <v>0</v>
      </c>
      <c r="AG5872" s="2">
        <f t="shared" si="2518"/>
        <v>0</v>
      </c>
      <c r="AH5872" s="2">
        <f t="shared" si="2519"/>
        <v>5</v>
      </c>
      <c r="AI5872" s="30" t="s">
        <v>6</v>
      </c>
      <c r="AJ5872" s="2">
        <f t="shared" si="2520"/>
        <v>4</v>
      </c>
      <c r="AK5872" s="2">
        <v>2</v>
      </c>
      <c r="AL5872" s="2">
        <f t="shared" si="2516"/>
        <v>1115</v>
      </c>
      <c r="AN5872" s="2">
        <v>0</v>
      </c>
    </row>
    <row r="5873" spans="1:40" x14ac:dyDescent="0.25">
      <c r="A5873" s="72" t="s">
        <v>18</v>
      </c>
      <c r="B5873" s="73"/>
      <c r="C5873" s="73"/>
      <c r="D5873" s="73"/>
      <c r="E5873" s="73"/>
      <c r="F5873" s="74">
        <f>PRODUCT(F5872/B5872)</f>
        <v>7.6515151515151514</v>
      </c>
      <c r="G5873" s="75" t="s">
        <v>6</v>
      </c>
      <c r="H5873" s="74">
        <f>PRODUCT(H5872/B5872)</f>
        <v>3.1212121212121211</v>
      </c>
      <c r="I5873" s="73"/>
      <c r="J5873" s="73"/>
      <c r="K5873" s="73"/>
      <c r="L5873" s="76"/>
      <c r="M5873" s="55"/>
      <c r="N5873" s="1"/>
      <c r="O5873" s="2">
        <v>17</v>
      </c>
      <c r="P5873" s="2">
        <v>7</v>
      </c>
      <c r="Q5873" s="2">
        <v>2018</v>
      </c>
      <c r="R5873" s="5" t="s">
        <v>783</v>
      </c>
      <c r="S5873" s="2" t="s">
        <v>6</v>
      </c>
      <c r="T5873" s="5" t="s">
        <v>926</v>
      </c>
      <c r="U5873" s="2">
        <v>1</v>
      </c>
      <c r="V5873" s="30" t="s">
        <v>6</v>
      </c>
      <c r="W5873" s="2">
        <v>2</v>
      </c>
      <c r="X5873" s="44" t="s">
        <v>1658</v>
      </c>
      <c r="Y5873" s="2">
        <v>2024</v>
      </c>
      <c r="Z5873" s="2">
        <v>4</v>
      </c>
      <c r="AA5873" s="30" t="s">
        <v>6</v>
      </c>
      <c r="AB5873" s="2">
        <v>3</v>
      </c>
      <c r="AC5873" s="7"/>
      <c r="AD5873" s="2">
        <f t="shared" si="2524"/>
        <v>1</v>
      </c>
      <c r="AE5873" s="2">
        <f t="shared" si="2517"/>
        <v>0</v>
      </c>
      <c r="AF5873" s="2">
        <f t="shared" si="2525"/>
        <v>0</v>
      </c>
      <c r="AG5873" s="2">
        <f t="shared" si="2518"/>
        <v>1</v>
      </c>
      <c r="AH5873" s="2">
        <f t="shared" si="2519"/>
        <v>4</v>
      </c>
      <c r="AI5873" s="30" t="s">
        <v>6</v>
      </c>
      <c r="AJ5873" s="2">
        <f t="shared" si="2520"/>
        <v>3</v>
      </c>
      <c r="AK5873" s="2">
        <v>1</v>
      </c>
      <c r="AL5873" s="2">
        <f t="shared" si="2516"/>
        <v>2024</v>
      </c>
      <c r="AN5873" s="2">
        <v>2</v>
      </c>
    </row>
    <row r="5874" spans="1:40" x14ac:dyDescent="0.25">
      <c r="A5874" s="7"/>
      <c r="B5874" s="10"/>
      <c r="C5874" s="10"/>
      <c r="D5874" s="10"/>
      <c r="E5874" s="10"/>
      <c r="F5874" s="10"/>
      <c r="G5874" s="10"/>
      <c r="H5874" s="10"/>
      <c r="I5874" s="10"/>
      <c r="J5874" s="10"/>
      <c r="K5874" s="10"/>
      <c r="L5874" s="54"/>
      <c r="N5874" s="1"/>
      <c r="O5874" s="2">
        <v>25</v>
      </c>
      <c r="P5874" s="2">
        <v>7</v>
      </c>
      <c r="Q5874" s="2">
        <v>2018</v>
      </c>
      <c r="R5874" s="5" t="s">
        <v>783</v>
      </c>
      <c r="S5874" s="2" t="s">
        <v>6</v>
      </c>
      <c r="T5874" s="5" t="s">
        <v>926</v>
      </c>
      <c r="U5874" s="2">
        <v>2</v>
      </c>
      <c r="V5874" s="30" t="s">
        <v>6</v>
      </c>
      <c r="W5874" s="2">
        <v>0</v>
      </c>
      <c r="X5874" s="44" t="s">
        <v>139</v>
      </c>
      <c r="Y5874" s="2">
        <v>1120</v>
      </c>
      <c r="Z5874" s="2">
        <v>7</v>
      </c>
      <c r="AA5874" s="30" t="s">
        <v>6</v>
      </c>
      <c r="AB5874" s="2">
        <v>1</v>
      </c>
      <c r="AC5874" s="7"/>
      <c r="AD5874" s="2">
        <f t="shared" si="2524"/>
        <v>1</v>
      </c>
      <c r="AE5874" s="2">
        <f t="shared" si="2517"/>
        <v>1</v>
      </c>
      <c r="AF5874" s="2">
        <f t="shared" si="2525"/>
        <v>0</v>
      </c>
      <c r="AG5874" s="2">
        <f t="shared" si="2518"/>
        <v>0</v>
      </c>
      <c r="AH5874" s="2">
        <f t="shared" si="2519"/>
        <v>7</v>
      </c>
      <c r="AI5874" s="30" t="s">
        <v>6</v>
      </c>
      <c r="AJ5874" s="2">
        <f t="shared" si="2520"/>
        <v>1</v>
      </c>
      <c r="AK5874" s="2">
        <v>3</v>
      </c>
      <c r="AL5874" s="2">
        <f t="shared" si="2516"/>
        <v>1120</v>
      </c>
      <c r="AN5874" s="2">
        <v>0</v>
      </c>
    </row>
    <row r="5875" spans="1:40" x14ac:dyDescent="0.25">
      <c r="A5875" s="7"/>
      <c r="B5875" s="10"/>
      <c r="C5875" s="10"/>
      <c r="D5875" s="10"/>
      <c r="E5875" s="10"/>
      <c r="F5875" s="10" t="s">
        <v>1872</v>
      </c>
      <c r="G5875" s="10"/>
      <c r="H5875" s="10"/>
      <c r="I5875" s="10"/>
      <c r="J5875" s="10"/>
      <c r="K5875" s="10"/>
      <c r="L5875" s="10"/>
      <c r="N5875" s="1"/>
      <c r="O5875" s="2">
        <v>28</v>
      </c>
      <c r="P5875" s="2">
        <v>5</v>
      </c>
      <c r="Q5875" s="2">
        <v>2019</v>
      </c>
      <c r="R5875" s="5" t="s">
        <v>783</v>
      </c>
      <c r="S5875" s="2" t="s">
        <v>6</v>
      </c>
      <c r="T5875" s="5" t="s">
        <v>926</v>
      </c>
      <c r="U5875" s="2">
        <v>2</v>
      </c>
      <c r="V5875" s="30" t="s">
        <v>6</v>
      </c>
      <c r="W5875" s="2">
        <v>0</v>
      </c>
      <c r="X5875" s="44" t="s">
        <v>109</v>
      </c>
      <c r="Y5875" s="2">
        <v>1157</v>
      </c>
      <c r="Z5875" s="2">
        <v>9</v>
      </c>
      <c r="AA5875" s="30" t="s">
        <v>6</v>
      </c>
      <c r="AB5875" s="2">
        <v>3</v>
      </c>
      <c r="AC5875" s="7"/>
      <c r="AD5875" s="2">
        <f t="shared" si="2524"/>
        <v>1</v>
      </c>
      <c r="AE5875" s="2">
        <f t="shared" si="2517"/>
        <v>1</v>
      </c>
      <c r="AF5875" s="2">
        <f t="shared" si="2525"/>
        <v>0</v>
      </c>
      <c r="AG5875" s="2">
        <f t="shared" si="2518"/>
        <v>0</v>
      </c>
      <c r="AH5875" s="2">
        <f t="shared" si="2519"/>
        <v>9</v>
      </c>
      <c r="AI5875" s="30" t="s">
        <v>6</v>
      </c>
      <c r="AJ5875" s="2">
        <f t="shared" si="2520"/>
        <v>3</v>
      </c>
      <c r="AK5875" s="2">
        <v>3</v>
      </c>
      <c r="AL5875" s="2">
        <f t="shared" si="2516"/>
        <v>1157</v>
      </c>
      <c r="AN5875" s="2">
        <v>0</v>
      </c>
    </row>
    <row r="5876" spans="1:40" x14ac:dyDescent="0.25">
      <c r="A5876" s="7"/>
      <c r="B5876" s="10"/>
      <c r="C5876" s="10"/>
      <c r="D5876" s="10"/>
      <c r="E5876" s="10"/>
      <c r="F5876" s="10" t="s">
        <v>433</v>
      </c>
      <c r="G5876" s="10"/>
      <c r="H5876" s="10"/>
      <c r="I5876" s="10"/>
      <c r="J5876" s="10"/>
      <c r="K5876" s="10"/>
      <c r="L5876" s="57">
        <f>PRODUCT(C5857/B5857)</f>
        <v>0.92307692307692313</v>
      </c>
      <c r="N5876" s="1"/>
      <c r="O5876" s="2">
        <v>16</v>
      </c>
      <c r="P5876" s="2">
        <v>7</v>
      </c>
      <c r="Q5876" s="2">
        <v>2019</v>
      </c>
      <c r="R5876" s="5" t="s">
        <v>783</v>
      </c>
      <c r="S5876" s="2" t="s">
        <v>6</v>
      </c>
      <c r="T5876" s="5" t="s">
        <v>926</v>
      </c>
      <c r="U5876" s="2">
        <v>2</v>
      </c>
      <c r="V5876" s="30" t="s">
        <v>6</v>
      </c>
      <c r="W5876" s="2">
        <v>0</v>
      </c>
      <c r="X5876" s="44" t="s">
        <v>989</v>
      </c>
      <c r="Y5876" s="2">
        <v>1495</v>
      </c>
      <c r="Z5876" s="2">
        <v>9</v>
      </c>
      <c r="AA5876" s="30" t="s">
        <v>6</v>
      </c>
      <c r="AB5876" s="2">
        <v>1</v>
      </c>
      <c r="AC5876" s="7"/>
      <c r="AD5876" s="2">
        <f t="shared" si="2524"/>
        <v>1</v>
      </c>
      <c r="AE5876" s="2">
        <f t="shared" si="2517"/>
        <v>1</v>
      </c>
      <c r="AF5876" s="2">
        <f t="shared" si="2525"/>
        <v>0</v>
      </c>
      <c r="AG5876" s="2">
        <f t="shared" si="2518"/>
        <v>0</v>
      </c>
      <c r="AH5876" s="2">
        <f t="shared" si="2519"/>
        <v>9</v>
      </c>
      <c r="AI5876" s="30" t="s">
        <v>6</v>
      </c>
      <c r="AJ5876" s="2">
        <f t="shared" si="2520"/>
        <v>1</v>
      </c>
      <c r="AK5876" s="2">
        <v>3</v>
      </c>
      <c r="AL5876" s="2">
        <f t="shared" si="2516"/>
        <v>1495</v>
      </c>
      <c r="AN5876" s="2">
        <v>0</v>
      </c>
    </row>
    <row r="5877" spans="1:40" x14ac:dyDescent="0.25">
      <c r="A5877" s="7"/>
      <c r="B5877" s="10"/>
      <c r="C5877" s="10"/>
      <c r="D5877" s="10"/>
      <c r="E5877" s="10"/>
      <c r="F5877" s="10" t="s">
        <v>434</v>
      </c>
      <c r="G5877" s="10"/>
      <c r="H5877" s="10"/>
      <c r="I5877" s="10"/>
      <c r="J5877" s="10"/>
      <c r="K5877" s="10"/>
      <c r="L5877" s="57">
        <f>PRODUCT(E5864/B5864)</f>
        <v>0.66666666666666663</v>
      </c>
      <c r="N5877" s="1"/>
      <c r="O5877" s="2">
        <v>12</v>
      </c>
      <c r="P5877" s="2">
        <v>6</v>
      </c>
      <c r="Q5877" s="2">
        <v>2020</v>
      </c>
      <c r="R5877" s="16" t="s">
        <v>783</v>
      </c>
      <c r="S5877" s="104" t="s">
        <v>6</v>
      </c>
      <c r="T5877" s="16" t="s">
        <v>926</v>
      </c>
      <c r="U5877" s="2">
        <v>2</v>
      </c>
      <c r="V5877" s="30" t="s">
        <v>6</v>
      </c>
      <c r="W5877" s="2">
        <v>0</v>
      </c>
      <c r="X5877" s="44" t="s">
        <v>179</v>
      </c>
      <c r="Y5877" s="2">
        <v>499</v>
      </c>
      <c r="Z5877" s="2">
        <v>8</v>
      </c>
      <c r="AA5877" s="30" t="s">
        <v>6</v>
      </c>
      <c r="AB5877" s="2">
        <v>1</v>
      </c>
      <c r="AC5877" s="7"/>
      <c r="AD5877" s="2">
        <f t="shared" si="2524"/>
        <v>1</v>
      </c>
      <c r="AE5877" s="2">
        <f t="shared" si="2517"/>
        <v>1</v>
      </c>
      <c r="AF5877" s="2">
        <f t="shared" si="2525"/>
        <v>0</v>
      </c>
      <c r="AG5877" s="2">
        <f t="shared" si="2518"/>
        <v>0</v>
      </c>
      <c r="AH5877" s="2">
        <f t="shared" si="2519"/>
        <v>8</v>
      </c>
      <c r="AI5877" s="30" t="s">
        <v>6</v>
      </c>
      <c r="AJ5877" s="2">
        <f t="shared" si="2520"/>
        <v>1</v>
      </c>
      <c r="AK5877" s="2">
        <v>3</v>
      </c>
      <c r="AL5877" s="2">
        <f t="shared" si="2516"/>
        <v>499</v>
      </c>
      <c r="AN5877" s="2">
        <v>0</v>
      </c>
    </row>
    <row r="5878" spans="1:40" x14ac:dyDescent="0.25">
      <c r="A5878" s="7"/>
      <c r="B5878" s="10"/>
      <c r="C5878" s="10"/>
      <c r="D5878" s="10"/>
      <c r="E5878" s="10"/>
      <c r="F5878" s="10" t="s">
        <v>435</v>
      </c>
      <c r="G5878" s="10"/>
      <c r="H5878" s="10"/>
      <c r="I5878" s="10"/>
      <c r="J5878" s="10"/>
      <c r="K5878" s="10"/>
      <c r="L5878" s="57">
        <f>PRODUCT(C5872/B5872)</f>
        <v>0.81818181818181823</v>
      </c>
      <c r="N5878" s="1"/>
      <c r="O5878" s="2">
        <v>21</v>
      </c>
      <c r="P5878" s="2">
        <v>8</v>
      </c>
      <c r="Q5878" s="2">
        <v>2020</v>
      </c>
      <c r="R5878" s="105" t="s">
        <v>783</v>
      </c>
      <c r="S5878" s="106" t="s">
        <v>6</v>
      </c>
      <c r="T5878" s="105" t="s">
        <v>926</v>
      </c>
      <c r="U5878" s="2">
        <v>2</v>
      </c>
      <c r="V5878" s="30" t="s">
        <v>6</v>
      </c>
      <c r="W5878" s="2">
        <v>0</v>
      </c>
      <c r="X5878" s="44" t="s">
        <v>1340</v>
      </c>
      <c r="Y5878" s="2">
        <v>578</v>
      </c>
      <c r="Z5878" s="2">
        <v>17</v>
      </c>
      <c r="AA5878" s="30" t="s">
        <v>6</v>
      </c>
      <c r="AB5878" s="2">
        <v>1</v>
      </c>
      <c r="AC5878" s="7"/>
      <c r="AD5878" s="2">
        <f t="shared" si="2524"/>
        <v>1</v>
      </c>
      <c r="AE5878" s="2">
        <f t="shared" si="2517"/>
        <v>1</v>
      </c>
      <c r="AF5878" s="2">
        <f t="shared" si="2525"/>
        <v>0</v>
      </c>
      <c r="AG5878" s="2">
        <f t="shared" si="2518"/>
        <v>0</v>
      </c>
      <c r="AH5878" s="2">
        <f t="shared" si="2519"/>
        <v>17</v>
      </c>
      <c r="AI5878" s="30" t="s">
        <v>6</v>
      </c>
      <c r="AJ5878" s="2">
        <f t="shared" si="2520"/>
        <v>1</v>
      </c>
      <c r="AK5878" s="2">
        <v>3</v>
      </c>
      <c r="AL5878" s="2">
        <f t="shared" si="2516"/>
        <v>578</v>
      </c>
      <c r="AN5878" s="2">
        <v>0</v>
      </c>
    </row>
    <row r="5879" spans="1:40" x14ac:dyDescent="0.25">
      <c r="A5879" s="7"/>
      <c r="B5879" s="10"/>
      <c r="C5879" s="10"/>
      <c r="D5879" s="10"/>
      <c r="E5879" s="10"/>
      <c r="F5879" s="10"/>
      <c r="G5879" s="10"/>
      <c r="H5879" s="10"/>
      <c r="I5879" s="10"/>
      <c r="J5879" s="10"/>
      <c r="K5879" s="10"/>
      <c r="L5879" s="54"/>
      <c r="O5879" s="2"/>
      <c r="AC5879" s="7"/>
      <c r="AD5879" s="7"/>
      <c r="AE5879" s="7"/>
      <c r="AF5879" s="7"/>
      <c r="AG5879" s="7"/>
      <c r="AH5879" s="7"/>
      <c r="AI5879" s="7"/>
      <c r="AJ5879" s="7"/>
      <c r="AK5879" s="7"/>
      <c r="AN5879" s="7"/>
    </row>
    <row r="5880" spans="1:40" x14ac:dyDescent="0.25">
      <c r="A5880" s="7"/>
      <c r="B5880" s="10"/>
      <c r="C5880" s="10"/>
      <c r="D5880" s="10"/>
      <c r="E5880" s="10"/>
      <c r="F5880" s="10"/>
      <c r="G5880" s="10"/>
      <c r="H5880" s="10"/>
      <c r="I5880" s="10"/>
      <c r="J5880" s="10"/>
      <c r="K5880" s="10"/>
      <c r="L5880" s="54"/>
      <c r="O5880" s="2"/>
      <c r="AC5880" s="7"/>
      <c r="AD5880" s="7"/>
      <c r="AE5880" s="7"/>
      <c r="AF5880" s="7"/>
      <c r="AG5880" s="7"/>
      <c r="AH5880" s="7"/>
      <c r="AI5880" s="7"/>
      <c r="AJ5880" s="7"/>
      <c r="AK5880" s="7"/>
      <c r="AN5880" s="7"/>
    </row>
    <row r="5881" spans="1:40" x14ac:dyDescent="0.25">
      <c r="A5881" s="7"/>
      <c r="B5881" s="10"/>
      <c r="C5881" s="10"/>
      <c r="D5881" s="10"/>
      <c r="E5881" s="10"/>
      <c r="R5881" s="10" t="s">
        <v>25</v>
      </c>
      <c r="AC5881" s="10" t="s">
        <v>3</v>
      </c>
      <c r="AD5881" s="3">
        <f>SUM(AD5882:AD5896)</f>
        <v>13</v>
      </c>
      <c r="AE5881" s="3">
        <f>SUM(AE5882:AE5896)</f>
        <v>11</v>
      </c>
      <c r="AF5881" s="3">
        <f>SUM(AF5882:AF5896)</f>
        <v>0</v>
      </c>
      <c r="AG5881" s="3">
        <f>SUM(AG5882:AG5896)</f>
        <v>2</v>
      </c>
      <c r="AH5881" s="3">
        <f>SUM(AH5882:AH5896)</f>
        <v>99</v>
      </c>
      <c r="AJ5881" s="3">
        <f>SUM(AJ5882:AJ5896)</f>
        <v>49</v>
      </c>
      <c r="AK5881" s="3">
        <f>SUM(AK5882:AK5896)</f>
        <v>30</v>
      </c>
      <c r="AL5881" s="3">
        <f>SUM(AL5882:AL5896)</f>
        <v>15218</v>
      </c>
      <c r="AM5881" s="3"/>
      <c r="AN5881" s="3">
        <f>SUM(AN5882:AN5896)</f>
        <v>6</v>
      </c>
    </row>
    <row r="5882" spans="1:40" x14ac:dyDescent="0.25">
      <c r="A5882" s="7"/>
      <c r="B5882" s="10"/>
      <c r="C5882" s="10"/>
      <c r="D5882" s="10"/>
      <c r="E5882" s="10"/>
      <c r="N5882" s="1" t="s">
        <v>59</v>
      </c>
      <c r="O5882" s="2">
        <v>11</v>
      </c>
      <c r="P5882" s="2">
        <v>8</v>
      </c>
      <c r="Q5882" s="2">
        <v>2004</v>
      </c>
      <c r="R5882" s="5" t="s">
        <v>783</v>
      </c>
      <c r="S5882" s="30" t="s">
        <v>6</v>
      </c>
      <c r="T5882" s="5" t="s">
        <v>926</v>
      </c>
      <c r="U5882" s="2">
        <v>2</v>
      </c>
      <c r="V5882" s="30" t="s">
        <v>6</v>
      </c>
      <c r="W5882" s="2">
        <v>0</v>
      </c>
      <c r="X5882" s="99" t="s">
        <v>974</v>
      </c>
      <c r="Y5882" s="2">
        <v>1152</v>
      </c>
      <c r="Z5882" s="2">
        <v>8</v>
      </c>
      <c r="AA5882" s="30" t="s">
        <v>6</v>
      </c>
      <c r="AB5882" s="2">
        <v>4</v>
      </c>
      <c r="AC5882" s="7"/>
      <c r="AD5882" s="2">
        <f t="shared" ref="AD5882:AD5887" si="2526">IF(Q5882&gt;100,1,0)</f>
        <v>1</v>
      </c>
      <c r="AE5882" s="2">
        <f t="shared" ref="AE5882:AE5894" si="2527">IF(U5882&gt;W5882,1,0)</f>
        <v>1</v>
      </c>
      <c r="AF5882" s="2">
        <f t="shared" ref="AF5882:AF5887" si="2528">IF(U5882=W5882,1,0)*IF(Q5882=0,0,1)</f>
        <v>0</v>
      </c>
      <c r="AG5882" s="2">
        <f t="shared" ref="AG5882:AG5894" si="2529">IF(W5882&gt;U5882,1,0)</f>
        <v>0</v>
      </c>
      <c r="AH5882" s="2">
        <f t="shared" ref="AH5882:AH5894" si="2530">PRODUCT(Z5882)</f>
        <v>8</v>
      </c>
      <c r="AI5882" s="30" t="s">
        <v>6</v>
      </c>
      <c r="AJ5882" s="2">
        <f t="shared" ref="AJ5882:AJ5894" si="2531">PRODUCT(AB5882)</f>
        <v>4</v>
      </c>
      <c r="AK5882" s="2">
        <v>3</v>
      </c>
      <c r="AL5882" s="2">
        <f t="shared" ref="AL5882:AL5894" si="2532">PRODUCT(Y5882)</f>
        <v>1152</v>
      </c>
      <c r="AN5882" s="2">
        <v>0</v>
      </c>
    </row>
    <row r="5883" spans="1:40" x14ac:dyDescent="0.25">
      <c r="A5883" s="7"/>
      <c r="B5883" s="10"/>
      <c r="C5883" s="10"/>
      <c r="D5883" s="10"/>
      <c r="E5883" s="10"/>
      <c r="N5883" s="1" t="s">
        <v>59</v>
      </c>
      <c r="O5883" s="2">
        <v>12</v>
      </c>
      <c r="P5883" s="2">
        <v>8</v>
      </c>
      <c r="Q5883" s="2">
        <v>2006</v>
      </c>
      <c r="R5883" s="5" t="s">
        <v>783</v>
      </c>
      <c r="S5883" s="30" t="s">
        <v>6</v>
      </c>
      <c r="T5883" s="5" t="s">
        <v>926</v>
      </c>
      <c r="U5883" s="2">
        <v>1</v>
      </c>
      <c r="V5883" s="30" t="s">
        <v>6</v>
      </c>
      <c r="W5883" s="2">
        <v>0</v>
      </c>
      <c r="X5883" s="7" t="s">
        <v>176</v>
      </c>
      <c r="Y5883" s="2">
        <v>875</v>
      </c>
      <c r="Z5883" s="2">
        <v>5</v>
      </c>
      <c r="AA5883" s="30" t="s">
        <v>6</v>
      </c>
      <c r="AB5883" s="2">
        <v>4</v>
      </c>
      <c r="AC5883" s="7"/>
      <c r="AD5883" s="2">
        <f t="shared" si="2526"/>
        <v>1</v>
      </c>
      <c r="AE5883" s="2">
        <f t="shared" si="2527"/>
        <v>1</v>
      </c>
      <c r="AF5883" s="2">
        <f t="shared" si="2528"/>
        <v>0</v>
      </c>
      <c r="AG5883" s="2">
        <f t="shared" si="2529"/>
        <v>0</v>
      </c>
      <c r="AH5883" s="2">
        <f t="shared" si="2530"/>
        <v>5</v>
      </c>
      <c r="AI5883" s="30" t="s">
        <v>6</v>
      </c>
      <c r="AJ5883" s="2">
        <f t="shared" si="2531"/>
        <v>4</v>
      </c>
      <c r="AK5883" s="2">
        <v>2</v>
      </c>
      <c r="AL5883" s="2">
        <f t="shared" si="2532"/>
        <v>875</v>
      </c>
      <c r="AN5883" s="2">
        <v>0</v>
      </c>
    </row>
    <row r="5884" spans="1:40" x14ac:dyDescent="0.25">
      <c r="A5884" s="7"/>
      <c r="B5884" s="10"/>
      <c r="C5884" s="10"/>
      <c r="D5884" s="10"/>
      <c r="E5884" s="10"/>
      <c r="N5884" s="1" t="s">
        <v>59</v>
      </c>
      <c r="O5884" s="2">
        <v>15</v>
      </c>
      <c r="P5884" s="2">
        <v>8</v>
      </c>
      <c r="Q5884" s="2">
        <v>2007</v>
      </c>
      <c r="R5884" s="5" t="s">
        <v>783</v>
      </c>
      <c r="S5884" s="30" t="s">
        <v>6</v>
      </c>
      <c r="T5884" s="5" t="s">
        <v>926</v>
      </c>
      <c r="U5884" s="2">
        <v>2</v>
      </c>
      <c r="V5884" s="30" t="s">
        <v>6</v>
      </c>
      <c r="W5884" s="2">
        <v>0</v>
      </c>
      <c r="X5884" s="7" t="s">
        <v>227</v>
      </c>
      <c r="Y5884" s="2">
        <v>497</v>
      </c>
      <c r="Z5884" s="2">
        <v>8</v>
      </c>
      <c r="AA5884" s="30" t="s">
        <v>6</v>
      </c>
      <c r="AB5884" s="2">
        <v>3</v>
      </c>
      <c r="AC5884" s="7"/>
      <c r="AD5884" s="2">
        <f t="shared" si="2526"/>
        <v>1</v>
      </c>
      <c r="AE5884" s="2">
        <f t="shared" si="2527"/>
        <v>1</v>
      </c>
      <c r="AF5884" s="2">
        <f t="shared" si="2528"/>
        <v>0</v>
      </c>
      <c r="AG5884" s="2">
        <f t="shared" si="2529"/>
        <v>0</v>
      </c>
      <c r="AH5884" s="2">
        <f t="shared" si="2530"/>
        <v>8</v>
      </c>
      <c r="AI5884" s="30" t="s">
        <v>6</v>
      </c>
      <c r="AJ5884" s="2">
        <f t="shared" si="2531"/>
        <v>3</v>
      </c>
      <c r="AK5884" s="2">
        <v>3</v>
      </c>
      <c r="AL5884" s="2">
        <f t="shared" si="2532"/>
        <v>497</v>
      </c>
      <c r="AN5884" s="2">
        <v>0</v>
      </c>
    </row>
    <row r="5885" spans="1:40" x14ac:dyDescent="0.25">
      <c r="A5885" s="7"/>
      <c r="B5885" s="10"/>
      <c r="C5885" s="10"/>
      <c r="D5885" s="10"/>
      <c r="E5885" s="10"/>
      <c r="N5885" s="1" t="s">
        <v>59</v>
      </c>
      <c r="O5885" s="2">
        <v>17</v>
      </c>
      <c r="P5885" s="2">
        <v>8</v>
      </c>
      <c r="Q5885" s="2">
        <v>2008</v>
      </c>
      <c r="R5885" s="5" t="s">
        <v>783</v>
      </c>
      <c r="S5885" s="30" t="s">
        <v>6</v>
      </c>
      <c r="T5885" s="5" t="s">
        <v>926</v>
      </c>
      <c r="U5885" s="2">
        <v>2</v>
      </c>
      <c r="V5885" s="30" t="s">
        <v>6</v>
      </c>
      <c r="W5885" s="2">
        <v>0</v>
      </c>
      <c r="X5885" s="7" t="s">
        <v>469</v>
      </c>
      <c r="Y5885" s="2">
        <v>785</v>
      </c>
      <c r="Z5885" s="2">
        <v>11</v>
      </c>
      <c r="AA5885" s="30" t="s">
        <v>6</v>
      </c>
      <c r="AB5885" s="2">
        <v>1</v>
      </c>
      <c r="AC5885" s="7"/>
      <c r="AD5885" s="2">
        <f t="shared" si="2526"/>
        <v>1</v>
      </c>
      <c r="AE5885" s="2">
        <f t="shared" si="2527"/>
        <v>1</v>
      </c>
      <c r="AF5885" s="2">
        <f t="shared" si="2528"/>
        <v>0</v>
      </c>
      <c r="AG5885" s="2">
        <f t="shared" si="2529"/>
        <v>0</v>
      </c>
      <c r="AH5885" s="2">
        <f t="shared" si="2530"/>
        <v>11</v>
      </c>
      <c r="AI5885" s="30" t="s">
        <v>6</v>
      </c>
      <c r="AJ5885" s="2">
        <f t="shared" si="2531"/>
        <v>1</v>
      </c>
      <c r="AK5885" s="2">
        <v>3</v>
      </c>
      <c r="AL5885" s="2">
        <f t="shared" si="2532"/>
        <v>785</v>
      </c>
      <c r="AN5885" s="2">
        <v>0</v>
      </c>
    </row>
    <row r="5886" spans="1:40" x14ac:dyDescent="0.25">
      <c r="A5886" s="7"/>
      <c r="B5886" s="10"/>
      <c r="C5886" s="10"/>
      <c r="D5886" s="10"/>
      <c r="E5886" s="10"/>
      <c r="N5886" s="1" t="s">
        <v>40</v>
      </c>
      <c r="O5886" s="2">
        <v>11</v>
      </c>
      <c r="P5886" s="100">
        <v>8</v>
      </c>
      <c r="Q5886" s="2">
        <v>2011</v>
      </c>
      <c r="R5886" s="5" t="s">
        <v>783</v>
      </c>
      <c r="S5886" s="30" t="s">
        <v>6</v>
      </c>
      <c r="T5886" s="5" t="s">
        <v>926</v>
      </c>
      <c r="U5886" s="100">
        <v>2</v>
      </c>
      <c r="V5886" s="30" t="s">
        <v>6</v>
      </c>
      <c r="W5886" s="100">
        <v>0</v>
      </c>
      <c r="X5886" s="7" t="s">
        <v>508</v>
      </c>
      <c r="Y5886" s="100">
        <v>1276</v>
      </c>
      <c r="Z5886" s="100">
        <v>8</v>
      </c>
      <c r="AA5886" s="30" t="s">
        <v>6</v>
      </c>
      <c r="AB5886" s="100">
        <v>4</v>
      </c>
      <c r="AC5886" s="7"/>
      <c r="AD5886" s="2">
        <f t="shared" si="2526"/>
        <v>1</v>
      </c>
      <c r="AE5886" s="2">
        <f t="shared" si="2527"/>
        <v>1</v>
      </c>
      <c r="AF5886" s="2">
        <f t="shared" si="2528"/>
        <v>0</v>
      </c>
      <c r="AG5886" s="2">
        <f t="shared" si="2529"/>
        <v>0</v>
      </c>
      <c r="AH5886" s="2">
        <f t="shared" si="2530"/>
        <v>8</v>
      </c>
      <c r="AI5886" s="30" t="s">
        <v>6</v>
      </c>
      <c r="AJ5886" s="2">
        <f t="shared" si="2531"/>
        <v>4</v>
      </c>
      <c r="AK5886" s="2">
        <v>3</v>
      </c>
      <c r="AL5886" s="2">
        <f t="shared" si="2532"/>
        <v>1276</v>
      </c>
      <c r="AN5886" s="2">
        <v>0</v>
      </c>
    </row>
    <row r="5887" spans="1:40" x14ac:dyDescent="0.25">
      <c r="A5887" s="7"/>
      <c r="B5887" s="10"/>
      <c r="C5887" s="10"/>
      <c r="D5887" s="10"/>
      <c r="E5887" s="10"/>
      <c r="N5887" s="1" t="s">
        <v>41</v>
      </c>
      <c r="O5887" s="2">
        <v>14</v>
      </c>
      <c r="P5887" s="100">
        <v>8</v>
      </c>
      <c r="Q5887" s="2">
        <v>2011</v>
      </c>
      <c r="R5887" s="5" t="s">
        <v>783</v>
      </c>
      <c r="S5887" s="30" t="s">
        <v>6</v>
      </c>
      <c r="T5887" s="5" t="s">
        <v>926</v>
      </c>
      <c r="U5887" s="100">
        <v>2</v>
      </c>
      <c r="V5887" s="30" t="s">
        <v>6</v>
      </c>
      <c r="W5887" s="100">
        <v>0</v>
      </c>
      <c r="X5887" s="7" t="s">
        <v>1322</v>
      </c>
      <c r="Y5887" s="100">
        <v>1397</v>
      </c>
      <c r="Z5887" s="100">
        <v>13</v>
      </c>
      <c r="AA5887" s="30" t="s">
        <v>6</v>
      </c>
      <c r="AB5887" s="100">
        <v>4</v>
      </c>
      <c r="AC5887" s="7"/>
      <c r="AD5887" s="2">
        <f t="shared" si="2526"/>
        <v>1</v>
      </c>
      <c r="AE5887" s="2">
        <f t="shared" si="2527"/>
        <v>1</v>
      </c>
      <c r="AF5887" s="2">
        <f t="shared" si="2528"/>
        <v>0</v>
      </c>
      <c r="AG5887" s="2">
        <f t="shared" si="2529"/>
        <v>0</v>
      </c>
      <c r="AH5887" s="2">
        <f t="shared" si="2530"/>
        <v>13</v>
      </c>
      <c r="AI5887" s="30" t="s">
        <v>6</v>
      </c>
      <c r="AJ5887" s="2">
        <f t="shared" si="2531"/>
        <v>4</v>
      </c>
      <c r="AK5887" s="2">
        <v>3</v>
      </c>
      <c r="AL5887" s="2">
        <f t="shared" si="2532"/>
        <v>1397</v>
      </c>
      <c r="AN5887" s="2">
        <v>0</v>
      </c>
    </row>
    <row r="5888" spans="1:40" x14ac:dyDescent="0.25">
      <c r="A5888" s="7"/>
      <c r="B5888" s="10"/>
      <c r="C5888" s="10"/>
      <c r="D5888" s="10"/>
      <c r="E5888" s="10"/>
      <c r="N5888" s="1" t="s">
        <v>67</v>
      </c>
      <c r="O5888" s="2">
        <v>17</v>
      </c>
      <c r="P5888" s="100">
        <v>8</v>
      </c>
      <c r="Q5888" s="2">
        <v>2014</v>
      </c>
      <c r="R5888" s="5" t="s">
        <v>783</v>
      </c>
      <c r="S5888" s="30" t="s">
        <v>6</v>
      </c>
      <c r="T5888" s="5" t="s">
        <v>926</v>
      </c>
      <c r="U5888" s="100">
        <v>1</v>
      </c>
      <c r="V5888" s="30" t="s">
        <v>6</v>
      </c>
      <c r="W5888" s="100">
        <v>0</v>
      </c>
      <c r="X5888" s="98" t="s">
        <v>230</v>
      </c>
      <c r="Y5888" s="100">
        <v>1219</v>
      </c>
      <c r="Z5888" s="100">
        <v>6</v>
      </c>
      <c r="AA5888" s="30" t="s">
        <v>6</v>
      </c>
      <c r="AB5888" s="100">
        <v>5</v>
      </c>
      <c r="AC5888" s="7"/>
      <c r="AD5888" s="2">
        <f t="shared" ref="AD5888:AD5894" si="2533">IF(Q5888&gt;100,1,0)</f>
        <v>1</v>
      </c>
      <c r="AE5888" s="2">
        <f t="shared" si="2527"/>
        <v>1</v>
      </c>
      <c r="AF5888" s="2">
        <f t="shared" ref="AF5888:AF5894" si="2534">IF(U5888=W5888,1,0)*IF(Q5888=0,0,1)</f>
        <v>0</v>
      </c>
      <c r="AG5888" s="2">
        <f t="shared" si="2529"/>
        <v>0</v>
      </c>
      <c r="AH5888" s="2">
        <f t="shared" si="2530"/>
        <v>6</v>
      </c>
      <c r="AI5888" s="30" t="s">
        <v>6</v>
      </c>
      <c r="AJ5888" s="2">
        <f t="shared" si="2531"/>
        <v>5</v>
      </c>
      <c r="AK5888" s="2">
        <v>2</v>
      </c>
      <c r="AL5888" s="2">
        <f t="shared" si="2532"/>
        <v>1219</v>
      </c>
      <c r="AN5888" s="2">
        <v>0</v>
      </c>
    </row>
    <row r="5889" spans="1:40" x14ac:dyDescent="0.25">
      <c r="A5889" s="7"/>
      <c r="B5889" s="10"/>
      <c r="C5889" s="10"/>
      <c r="D5889" s="10"/>
      <c r="E5889" s="10"/>
      <c r="N5889" s="1" t="s">
        <v>69</v>
      </c>
      <c r="O5889" s="2">
        <v>21</v>
      </c>
      <c r="P5889" s="100">
        <v>8</v>
      </c>
      <c r="Q5889" s="2">
        <v>2014</v>
      </c>
      <c r="R5889" s="5" t="s">
        <v>783</v>
      </c>
      <c r="S5889" s="30" t="s">
        <v>6</v>
      </c>
      <c r="T5889" s="5" t="s">
        <v>926</v>
      </c>
      <c r="U5889" s="100">
        <v>2</v>
      </c>
      <c r="V5889" s="30" t="s">
        <v>6</v>
      </c>
      <c r="W5889" s="100">
        <v>0</v>
      </c>
      <c r="X5889" s="98" t="s">
        <v>155</v>
      </c>
      <c r="Y5889" s="100">
        <v>1435</v>
      </c>
      <c r="Z5889" s="100">
        <v>5</v>
      </c>
      <c r="AA5889" s="30" t="s">
        <v>6</v>
      </c>
      <c r="AB5889" s="100">
        <v>2</v>
      </c>
      <c r="AC5889" s="7"/>
      <c r="AD5889" s="2">
        <f t="shared" si="2533"/>
        <v>1</v>
      </c>
      <c r="AE5889" s="2">
        <f t="shared" si="2527"/>
        <v>1</v>
      </c>
      <c r="AF5889" s="2">
        <f t="shared" si="2534"/>
        <v>0</v>
      </c>
      <c r="AG5889" s="2">
        <f t="shared" si="2529"/>
        <v>0</v>
      </c>
      <c r="AH5889" s="2">
        <f t="shared" si="2530"/>
        <v>5</v>
      </c>
      <c r="AI5889" s="30" t="s">
        <v>6</v>
      </c>
      <c r="AJ5889" s="2">
        <f t="shared" si="2531"/>
        <v>2</v>
      </c>
      <c r="AK5889" s="2">
        <v>3</v>
      </c>
      <c r="AL5889" s="2">
        <f t="shared" si="2532"/>
        <v>1435</v>
      </c>
      <c r="AN5889" s="2">
        <v>0</v>
      </c>
    </row>
    <row r="5890" spans="1:40" x14ac:dyDescent="0.25">
      <c r="A5890" s="7"/>
      <c r="B5890" s="10"/>
      <c r="C5890" s="10"/>
      <c r="D5890" s="10"/>
      <c r="E5890" s="10"/>
      <c r="N5890" s="1" t="s">
        <v>219</v>
      </c>
      <c r="O5890" s="2">
        <v>5</v>
      </c>
      <c r="P5890" s="100">
        <v>9</v>
      </c>
      <c r="Q5890" s="2">
        <v>2015</v>
      </c>
      <c r="R5890" s="5" t="s">
        <v>783</v>
      </c>
      <c r="S5890" s="30" t="s">
        <v>6</v>
      </c>
      <c r="T5890" s="5" t="s">
        <v>926</v>
      </c>
      <c r="U5890" s="100">
        <v>1</v>
      </c>
      <c r="V5890" s="30" t="s">
        <v>6</v>
      </c>
      <c r="W5890" s="100">
        <v>2</v>
      </c>
      <c r="X5890" s="98" t="s">
        <v>1494</v>
      </c>
      <c r="Y5890" s="100">
        <v>1059</v>
      </c>
      <c r="Z5890" s="100">
        <v>9</v>
      </c>
      <c r="AA5890" s="30" t="s">
        <v>6</v>
      </c>
      <c r="AB5890" s="100">
        <v>7</v>
      </c>
      <c r="AC5890" s="7"/>
      <c r="AD5890" s="2">
        <f t="shared" si="2533"/>
        <v>1</v>
      </c>
      <c r="AE5890" s="2">
        <f t="shared" si="2527"/>
        <v>0</v>
      </c>
      <c r="AF5890" s="2">
        <f t="shared" si="2534"/>
        <v>0</v>
      </c>
      <c r="AG5890" s="2">
        <f t="shared" si="2529"/>
        <v>1</v>
      </c>
      <c r="AH5890" s="2">
        <f t="shared" si="2530"/>
        <v>9</v>
      </c>
      <c r="AI5890" s="30" t="s">
        <v>6</v>
      </c>
      <c r="AJ5890" s="2">
        <f t="shared" si="2531"/>
        <v>7</v>
      </c>
      <c r="AK5890" s="2">
        <v>1</v>
      </c>
      <c r="AL5890" s="2">
        <f t="shared" si="2532"/>
        <v>1059</v>
      </c>
      <c r="AN5890" s="2">
        <v>2</v>
      </c>
    </row>
    <row r="5891" spans="1:40" x14ac:dyDescent="0.25">
      <c r="A5891" s="7"/>
      <c r="B5891" s="10"/>
      <c r="C5891" s="10"/>
      <c r="D5891" s="10"/>
      <c r="E5891" s="10"/>
      <c r="N5891" s="1" t="s">
        <v>220</v>
      </c>
      <c r="O5891" s="2">
        <v>12</v>
      </c>
      <c r="P5891" s="100">
        <v>9</v>
      </c>
      <c r="Q5891" s="2">
        <v>2015</v>
      </c>
      <c r="R5891" s="5" t="s">
        <v>783</v>
      </c>
      <c r="S5891" s="30" t="s">
        <v>6</v>
      </c>
      <c r="T5891" s="5" t="s">
        <v>926</v>
      </c>
      <c r="U5891" s="100">
        <v>0</v>
      </c>
      <c r="V5891" s="30" t="s">
        <v>6</v>
      </c>
      <c r="W5891" s="100">
        <v>1</v>
      </c>
      <c r="X5891" s="98" t="s">
        <v>247</v>
      </c>
      <c r="Y5891" s="100">
        <v>1577</v>
      </c>
      <c r="Z5891" s="100">
        <v>4</v>
      </c>
      <c r="AA5891" s="30" t="s">
        <v>6</v>
      </c>
      <c r="AB5891" s="100">
        <v>6</v>
      </c>
      <c r="AC5891" s="7"/>
      <c r="AD5891" s="2">
        <f t="shared" si="2533"/>
        <v>1</v>
      </c>
      <c r="AE5891" s="2">
        <f t="shared" si="2527"/>
        <v>0</v>
      </c>
      <c r="AF5891" s="2">
        <f t="shared" si="2534"/>
        <v>0</v>
      </c>
      <c r="AG5891" s="2">
        <f t="shared" si="2529"/>
        <v>1</v>
      </c>
      <c r="AH5891" s="2">
        <f t="shared" si="2530"/>
        <v>4</v>
      </c>
      <c r="AI5891" s="30" t="s">
        <v>6</v>
      </c>
      <c r="AJ5891" s="2">
        <f t="shared" si="2531"/>
        <v>6</v>
      </c>
      <c r="AK5891" s="2">
        <v>0</v>
      </c>
      <c r="AL5891" s="2">
        <f t="shared" si="2532"/>
        <v>1577</v>
      </c>
      <c r="AN5891" s="2">
        <v>2</v>
      </c>
    </row>
    <row r="5892" spans="1:40" x14ac:dyDescent="0.25">
      <c r="A5892" s="7"/>
      <c r="B5892" s="10"/>
      <c r="C5892" s="10"/>
      <c r="D5892" s="10"/>
      <c r="E5892" s="10"/>
      <c r="N5892" s="1" t="s">
        <v>250</v>
      </c>
      <c r="O5892" s="2">
        <v>10</v>
      </c>
      <c r="P5892" s="100">
        <v>9</v>
      </c>
      <c r="Q5892" s="2">
        <v>2016</v>
      </c>
      <c r="R5892" s="82" t="s">
        <v>783</v>
      </c>
      <c r="S5892" s="30" t="s">
        <v>6</v>
      </c>
      <c r="T5892" s="82" t="s">
        <v>926</v>
      </c>
      <c r="U5892" s="100">
        <v>2</v>
      </c>
      <c r="V5892" s="30" t="s">
        <v>6</v>
      </c>
      <c r="W5892" s="100">
        <v>1</v>
      </c>
      <c r="X5892" s="98" t="s">
        <v>232</v>
      </c>
      <c r="Y5892" s="100">
        <v>1266</v>
      </c>
      <c r="Z5892" s="100">
        <v>5</v>
      </c>
      <c r="AA5892" s="30" t="s">
        <v>6</v>
      </c>
      <c r="AB5892" s="100">
        <v>5</v>
      </c>
      <c r="AC5892" s="7"/>
      <c r="AD5892" s="2">
        <f t="shared" si="2533"/>
        <v>1</v>
      </c>
      <c r="AE5892" s="2">
        <f t="shared" si="2527"/>
        <v>1</v>
      </c>
      <c r="AF5892" s="2">
        <f t="shared" si="2534"/>
        <v>0</v>
      </c>
      <c r="AG5892" s="2">
        <f t="shared" si="2529"/>
        <v>0</v>
      </c>
      <c r="AH5892" s="2">
        <f t="shared" si="2530"/>
        <v>5</v>
      </c>
      <c r="AI5892" s="30" t="s">
        <v>6</v>
      </c>
      <c r="AJ5892" s="2">
        <f t="shared" si="2531"/>
        <v>5</v>
      </c>
      <c r="AK5892" s="2">
        <v>2</v>
      </c>
      <c r="AL5892" s="2">
        <f t="shared" si="2532"/>
        <v>1266</v>
      </c>
      <c r="AN5892" s="2">
        <v>1</v>
      </c>
    </row>
    <row r="5893" spans="1:40" x14ac:dyDescent="0.25">
      <c r="A5893" s="7"/>
      <c r="B5893" s="10"/>
      <c r="C5893" s="10"/>
      <c r="D5893" s="10"/>
      <c r="E5893" s="10"/>
      <c r="N5893" s="1" t="s">
        <v>40</v>
      </c>
      <c r="O5893" s="2">
        <v>16</v>
      </c>
      <c r="P5893" s="2">
        <v>8</v>
      </c>
      <c r="Q5893" s="2">
        <v>2017</v>
      </c>
      <c r="R5893" s="5" t="s">
        <v>783</v>
      </c>
      <c r="S5893" s="17" t="s">
        <v>6</v>
      </c>
      <c r="T5893" s="5" t="s">
        <v>926</v>
      </c>
      <c r="U5893" s="2">
        <v>2</v>
      </c>
      <c r="V5893" s="27" t="s">
        <v>6</v>
      </c>
      <c r="W5893" s="2">
        <v>0</v>
      </c>
      <c r="X5893" s="5" t="s">
        <v>311</v>
      </c>
      <c r="Y5893" s="2">
        <v>1248</v>
      </c>
      <c r="Z5893" s="2">
        <v>6</v>
      </c>
      <c r="AA5893" s="36" t="s">
        <v>6</v>
      </c>
      <c r="AB5893" s="2">
        <v>1</v>
      </c>
      <c r="AC5893" s="7"/>
      <c r="AD5893" s="2">
        <f t="shared" si="2533"/>
        <v>1</v>
      </c>
      <c r="AE5893" s="2">
        <f t="shared" si="2527"/>
        <v>1</v>
      </c>
      <c r="AF5893" s="2">
        <f t="shared" si="2534"/>
        <v>0</v>
      </c>
      <c r="AG5893" s="2">
        <f t="shared" si="2529"/>
        <v>0</v>
      </c>
      <c r="AH5893" s="2">
        <f t="shared" si="2530"/>
        <v>6</v>
      </c>
      <c r="AI5893" s="30" t="s">
        <v>6</v>
      </c>
      <c r="AJ5893" s="2">
        <f t="shared" si="2531"/>
        <v>1</v>
      </c>
      <c r="AK5893" s="2">
        <v>3</v>
      </c>
      <c r="AL5893" s="2">
        <f t="shared" si="2532"/>
        <v>1248</v>
      </c>
      <c r="AN5893" s="2">
        <v>0</v>
      </c>
    </row>
    <row r="5894" spans="1:40" x14ac:dyDescent="0.25">
      <c r="A5894" s="7"/>
      <c r="B5894" s="10"/>
      <c r="C5894" s="10"/>
      <c r="D5894" s="10"/>
      <c r="E5894" s="10"/>
      <c r="N5894" s="1" t="s">
        <v>41</v>
      </c>
      <c r="O5894" s="2">
        <v>20</v>
      </c>
      <c r="P5894" s="2">
        <v>8</v>
      </c>
      <c r="Q5894" s="2">
        <v>2017</v>
      </c>
      <c r="R5894" s="5" t="s">
        <v>783</v>
      </c>
      <c r="S5894" s="17" t="s">
        <v>6</v>
      </c>
      <c r="T5894" s="5" t="s">
        <v>926</v>
      </c>
      <c r="U5894" s="2">
        <v>2</v>
      </c>
      <c r="V5894" s="27" t="s">
        <v>6</v>
      </c>
      <c r="W5894" s="2">
        <v>1</v>
      </c>
      <c r="X5894" s="5" t="s">
        <v>1612</v>
      </c>
      <c r="Y5894" s="2">
        <v>1432</v>
      </c>
      <c r="Z5894" s="2">
        <v>11</v>
      </c>
      <c r="AA5894" s="36" t="s">
        <v>6</v>
      </c>
      <c r="AB5894" s="2">
        <v>3</v>
      </c>
      <c r="AC5894" s="7"/>
      <c r="AD5894" s="2">
        <f t="shared" si="2533"/>
        <v>1</v>
      </c>
      <c r="AE5894" s="2">
        <f t="shared" si="2527"/>
        <v>1</v>
      </c>
      <c r="AF5894" s="2">
        <f t="shared" si="2534"/>
        <v>0</v>
      </c>
      <c r="AG5894" s="2">
        <f t="shared" si="2529"/>
        <v>0</v>
      </c>
      <c r="AH5894" s="2">
        <f t="shared" si="2530"/>
        <v>11</v>
      </c>
      <c r="AI5894" s="30" t="s">
        <v>6</v>
      </c>
      <c r="AJ5894" s="2">
        <f t="shared" si="2531"/>
        <v>3</v>
      </c>
      <c r="AK5894" s="2">
        <v>2</v>
      </c>
      <c r="AL5894" s="2">
        <f t="shared" si="2532"/>
        <v>1432</v>
      </c>
      <c r="AN5894" s="2">
        <v>1</v>
      </c>
    </row>
    <row r="5895" spans="1:40" x14ac:dyDescent="0.25">
      <c r="A5895" s="7"/>
      <c r="B5895" s="10"/>
      <c r="C5895" s="10"/>
      <c r="D5895" s="10"/>
      <c r="E5895" s="10"/>
      <c r="O5895" s="2"/>
      <c r="S5895" s="48"/>
      <c r="V5895" s="30"/>
      <c r="AA5895" s="30"/>
      <c r="AC5895" s="7"/>
      <c r="AD5895" s="7"/>
      <c r="AE5895" s="7"/>
      <c r="AF5895" s="7"/>
      <c r="AG5895" s="7"/>
      <c r="AH5895" s="7"/>
      <c r="AI5895" s="30"/>
      <c r="AJ5895" s="7"/>
      <c r="AK5895" s="7"/>
      <c r="AN5895" s="7"/>
    </row>
    <row r="5896" spans="1:40" x14ac:dyDescent="0.25">
      <c r="A5896" s="7"/>
      <c r="B5896" s="10"/>
      <c r="C5896" s="10"/>
      <c r="D5896" s="10"/>
      <c r="E5896" s="10"/>
      <c r="O5896" s="2"/>
      <c r="S5896" s="48"/>
      <c r="V5896" s="30"/>
      <c r="AA5896" s="30"/>
      <c r="AC5896" s="7"/>
      <c r="AD5896" s="7"/>
      <c r="AE5896" s="7"/>
      <c r="AF5896" s="7"/>
      <c r="AG5896" s="7"/>
      <c r="AH5896" s="7"/>
      <c r="AI5896" s="30"/>
      <c r="AJ5896" s="7"/>
      <c r="AK5896" s="7"/>
      <c r="AN5896" s="7"/>
    </row>
    <row r="5897" spans="1:40" x14ac:dyDescent="0.25">
      <c r="A5897" s="7"/>
      <c r="B5897" s="10"/>
      <c r="C5897" s="10"/>
      <c r="D5897" s="10"/>
      <c r="E5897" s="10"/>
      <c r="F5897" s="10"/>
      <c r="G5897" s="10"/>
      <c r="H5897" s="10"/>
      <c r="I5897" s="10"/>
      <c r="J5897" s="10"/>
      <c r="K5897" s="10"/>
      <c r="L5897" s="54"/>
      <c r="O5897" s="2"/>
      <c r="R5897" s="10" t="s">
        <v>32</v>
      </c>
      <c r="T5897" s="7"/>
      <c r="AC5897" s="10" t="s">
        <v>4</v>
      </c>
      <c r="AD5897" s="3">
        <f>SUM(AD5898:AD5901)</f>
        <v>0</v>
      </c>
      <c r="AE5897" s="3">
        <f>SUM(AE5898:AE5901)</f>
        <v>0</v>
      </c>
      <c r="AF5897" s="3">
        <f>SUM(AF5898:AF5901)</f>
        <v>0</v>
      </c>
      <c r="AG5897" s="3">
        <f>SUM(AG5898:AG5901)</f>
        <v>0</v>
      </c>
      <c r="AH5897" s="3">
        <f>SUM(AH5898:AH5901)</f>
        <v>0</v>
      </c>
      <c r="AI5897" s="7"/>
      <c r="AJ5897" s="3">
        <f>SUM(AJ5898:AJ5901)</f>
        <v>0</v>
      </c>
      <c r="AK5897" s="3">
        <f>SUM(AK5898:AK5901)</f>
        <v>0</v>
      </c>
      <c r="AL5897" s="3">
        <f>SUM(AL5898:AL5901)</f>
        <v>0</v>
      </c>
      <c r="AN5897" s="3">
        <f>SUM(AN5898:AN5901)</f>
        <v>0</v>
      </c>
    </row>
    <row r="5898" spans="1:40" x14ac:dyDescent="0.25">
      <c r="A5898" s="7"/>
      <c r="B5898" s="10"/>
      <c r="C5898" s="10"/>
      <c r="D5898" s="10"/>
      <c r="E5898" s="10"/>
      <c r="F5898" s="10"/>
      <c r="G5898" s="10"/>
      <c r="H5898" s="10"/>
      <c r="I5898" s="10"/>
      <c r="J5898" s="10"/>
      <c r="K5898" s="10"/>
      <c r="L5898" s="54"/>
      <c r="O5898" s="2"/>
      <c r="R5898" s="7"/>
      <c r="T5898" s="7"/>
      <c r="AC5898" s="7"/>
      <c r="AD5898" s="7"/>
      <c r="AE5898" s="7"/>
      <c r="AF5898" s="7"/>
      <c r="AG5898" s="7"/>
      <c r="AH5898" s="7"/>
      <c r="AI5898" s="7"/>
      <c r="AJ5898" s="7"/>
      <c r="AK5898" s="7"/>
      <c r="AN5898" s="7"/>
    </row>
    <row r="5899" spans="1:40" x14ac:dyDescent="0.25">
      <c r="A5899" s="7"/>
      <c r="B5899" s="10"/>
      <c r="C5899" s="10"/>
      <c r="D5899" s="10"/>
      <c r="E5899" s="10"/>
      <c r="F5899" s="10"/>
      <c r="G5899" s="10"/>
      <c r="H5899" s="10"/>
      <c r="I5899" s="10"/>
      <c r="J5899" s="10"/>
      <c r="K5899" s="10"/>
      <c r="L5899" s="54"/>
      <c r="O5899" s="2"/>
      <c r="R5899" s="7"/>
      <c r="T5899" s="7"/>
      <c r="AC5899" s="7"/>
      <c r="AD5899" s="7"/>
      <c r="AE5899" s="7"/>
      <c r="AF5899" s="7"/>
      <c r="AG5899" s="7"/>
      <c r="AH5899" s="7"/>
      <c r="AI5899" s="7"/>
      <c r="AJ5899" s="7"/>
      <c r="AK5899" s="7"/>
      <c r="AN5899" s="7"/>
    </row>
    <row r="5900" spans="1:40" x14ac:dyDescent="0.25">
      <c r="A5900" s="7"/>
      <c r="B5900" s="10"/>
      <c r="C5900" s="10"/>
      <c r="D5900" s="10"/>
      <c r="E5900" s="10"/>
      <c r="F5900" s="10"/>
      <c r="G5900" s="10"/>
      <c r="H5900" s="10"/>
      <c r="I5900" s="10"/>
      <c r="J5900" s="10"/>
      <c r="K5900" s="10"/>
      <c r="L5900" s="54"/>
      <c r="O5900" s="2"/>
      <c r="R5900" s="7"/>
      <c r="T5900" s="7"/>
      <c r="AC5900" s="7"/>
      <c r="AD5900" s="7"/>
      <c r="AE5900" s="7"/>
      <c r="AF5900" s="7"/>
      <c r="AG5900" s="7"/>
      <c r="AH5900" s="7"/>
      <c r="AI5900" s="7"/>
      <c r="AJ5900" s="7"/>
      <c r="AK5900" s="7"/>
      <c r="AN5900" s="7"/>
    </row>
    <row r="5901" spans="1:40" x14ac:dyDescent="0.25">
      <c r="A5901" s="7"/>
      <c r="B5901" s="10"/>
      <c r="C5901" s="10"/>
      <c r="D5901" s="10"/>
      <c r="E5901" s="10"/>
      <c r="F5901" s="10"/>
      <c r="G5901" s="10"/>
      <c r="H5901" s="10"/>
      <c r="I5901" s="10"/>
      <c r="J5901" s="10"/>
      <c r="K5901" s="10"/>
      <c r="L5901" s="54"/>
      <c r="O5901" s="2"/>
      <c r="R5901" s="7"/>
      <c r="T5901" s="7"/>
      <c r="AC5901" s="7"/>
      <c r="AD5901" s="7"/>
      <c r="AE5901" s="7"/>
      <c r="AF5901" s="7"/>
      <c r="AG5901" s="7"/>
      <c r="AH5901" s="7"/>
      <c r="AI5901" s="7"/>
      <c r="AJ5901" s="7"/>
      <c r="AK5901" s="7"/>
      <c r="AN5901" s="7"/>
    </row>
    <row r="5902" spans="1:40" x14ac:dyDescent="0.25">
      <c r="A5902" s="7"/>
      <c r="B5902" s="10"/>
      <c r="C5902" s="10"/>
      <c r="D5902" s="10"/>
      <c r="E5902" s="10"/>
      <c r="F5902" s="10"/>
      <c r="G5902" s="10"/>
      <c r="H5902" s="10"/>
      <c r="I5902" s="10"/>
      <c r="J5902" s="10"/>
      <c r="K5902" s="10"/>
      <c r="L5902" s="54"/>
      <c r="O5902" s="2"/>
      <c r="R5902" s="7"/>
      <c r="T5902" s="7"/>
      <c r="AC5902" s="7"/>
      <c r="AD5902" s="7"/>
      <c r="AE5902" s="7"/>
      <c r="AF5902" s="7"/>
      <c r="AG5902" s="7"/>
      <c r="AH5902" s="7"/>
      <c r="AI5902" s="7"/>
      <c r="AJ5902" s="7"/>
      <c r="AK5902" s="7"/>
      <c r="AN5902" s="7"/>
    </row>
    <row r="5903" spans="1:40" x14ac:dyDescent="0.25">
      <c r="L5903" s="8"/>
      <c r="M5903" s="3" t="s">
        <v>7</v>
      </c>
      <c r="R5903" s="6" t="s">
        <v>8</v>
      </c>
      <c r="AC5903" s="10" t="s">
        <v>2</v>
      </c>
      <c r="AD5903" s="3">
        <f>SUM(AD5904:AD5925)</f>
        <v>5</v>
      </c>
      <c r="AE5903" s="3">
        <f>SUM(AE5904:AE5925)</f>
        <v>4</v>
      </c>
      <c r="AF5903" s="3">
        <f>SUM(AF5904:AF5925)</f>
        <v>0</v>
      </c>
      <c r="AG5903" s="3">
        <f>SUM(AG5904:AG5925)</f>
        <v>1</v>
      </c>
      <c r="AH5903" s="3">
        <f>SUM(AH5904:AH5925)</f>
        <v>50</v>
      </c>
      <c r="AI5903" s="11" t="s">
        <v>6</v>
      </c>
      <c r="AJ5903" s="3">
        <f>SUM(AJ5904:AJ5925)</f>
        <v>15</v>
      </c>
      <c r="AK5903" s="3">
        <f>SUM(AK5904:AK5925)</f>
        <v>11</v>
      </c>
      <c r="AL5903" s="3">
        <f>SUM(AL5904:AL5925)</f>
        <v>3201</v>
      </c>
      <c r="AM5903" s="3">
        <f>PRODUCT(AL5903+AL5930+AL5935)</f>
        <v>3201</v>
      </c>
      <c r="AN5903" s="3">
        <f>SUM(AN5904:AN5925)</f>
        <v>3</v>
      </c>
    </row>
    <row r="5904" spans="1:40" x14ac:dyDescent="0.25">
      <c r="A5904" s="63" t="s">
        <v>706</v>
      </c>
      <c r="B5904" s="64" t="s">
        <v>0</v>
      </c>
      <c r="C5904" s="64" t="s">
        <v>10</v>
      </c>
      <c r="D5904" s="64" t="s">
        <v>1</v>
      </c>
      <c r="E5904" s="64" t="s">
        <v>11</v>
      </c>
      <c r="F5904" s="65" t="s">
        <v>12</v>
      </c>
      <c r="G5904" s="66"/>
      <c r="H5904" s="64"/>
      <c r="I5904" s="65" t="s">
        <v>13</v>
      </c>
      <c r="J5904" s="66"/>
      <c r="K5904" s="64"/>
      <c r="L5904" s="67" t="s">
        <v>14</v>
      </c>
      <c r="M5904" s="3">
        <f>MAX(Y5904:Y5938)</f>
        <v>1120</v>
      </c>
      <c r="N5904" s="1"/>
      <c r="O5904" s="17">
        <v>13</v>
      </c>
      <c r="P5904" s="2">
        <v>6</v>
      </c>
      <c r="Q5904" s="13">
        <v>1993</v>
      </c>
      <c r="R5904" s="5" t="s">
        <v>783</v>
      </c>
      <c r="S5904" s="30" t="s">
        <v>6</v>
      </c>
      <c r="T5904" s="16" t="s">
        <v>780</v>
      </c>
      <c r="U5904" s="2">
        <v>4</v>
      </c>
      <c r="V5904" s="30" t="s">
        <v>6</v>
      </c>
      <c r="W5904" s="2">
        <v>6</v>
      </c>
      <c r="X5904" s="2"/>
      <c r="Y5904" s="2">
        <v>258</v>
      </c>
      <c r="Z5904" s="2">
        <v>4</v>
      </c>
      <c r="AA5904" s="30" t="s">
        <v>6</v>
      </c>
      <c r="AB5904" s="2">
        <v>6</v>
      </c>
      <c r="AD5904" s="2">
        <f>IF(Q5904&gt;100,1,0)</f>
        <v>1</v>
      </c>
      <c r="AE5904" s="2">
        <f t="shared" ref="AE5904:AE5908" si="2535">IF(U5904&gt;W5904,1,0)</f>
        <v>0</v>
      </c>
      <c r="AF5904" s="2">
        <f>IF(U5904=W5904,1,0)*IF(Q5904=0,0,1)</f>
        <v>0</v>
      </c>
      <c r="AG5904" s="2">
        <f t="shared" ref="AG5904:AG5908" si="2536">IF(W5904&gt;U5904,1,0)</f>
        <v>1</v>
      </c>
      <c r="AH5904" s="2">
        <f t="shared" ref="AH5904:AH5908" si="2537">PRODUCT(Z5904)</f>
        <v>4</v>
      </c>
      <c r="AI5904" s="30" t="s">
        <v>6</v>
      </c>
      <c r="AJ5904" s="2">
        <f t="shared" ref="AJ5904:AJ5908" si="2538">PRODUCT(AB5904)</f>
        <v>6</v>
      </c>
      <c r="AK5904" s="2">
        <v>0</v>
      </c>
      <c r="AL5904" s="2">
        <f t="shared" ref="AL5904:AL5908" si="2539">PRODUCT(Y5904)</f>
        <v>258</v>
      </c>
      <c r="AN5904" s="2">
        <v>2</v>
      </c>
    </row>
    <row r="5905" spans="1:40" x14ac:dyDescent="0.25">
      <c r="A5905" s="68" t="s">
        <v>16</v>
      </c>
      <c r="B5905" s="69">
        <f>PRODUCT(AD5903)</f>
        <v>5</v>
      </c>
      <c r="C5905" s="69">
        <f>PRODUCT(AE5903)</f>
        <v>4</v>
      </c>
      <c r="D5905" s="69">
        <f>PRODUCT(AF5903)</f>
        <v>0</v>
      </c>
      <c r="E5905" s="69">
        <f>PRODUCT(AG5903)</f>
        <v>1</v>
      </c>
      <c r="F5905" s="69">
        <f>PRODUCT(AH5903)</f>
        <v>50</v>
      </c>
      <c r="G5905" s="70" t="s">
        <v>6</v>
      </c>
      <c r="H5905" s="69">
        <f>PRODUCT(AJ5903)</f>
        <v>15</v>
      </c>
      <c r="I5905" s="69">
        <f>PRODUCT(AK5903)</f>
        <v>11</v>
      </c>
      <c r="J5905" s="70" t="s">
        <v>6</v>
      </c>
      <c r="K5905" s="69">
        <f>PRODUCT(AN5903)</f>
        <v>3</v>
      </c>
      <c r="L5905" s="71">
        <f>PRODUCT(AL5903/B5905)</f>
        <v>640.20000000000005</v>
      </c>
      <c r="M5905" s="8"/>
      <c r="N5905" s="1"/>
      <c r="O5905" s="2">
        <v>17</v>
      </c>
      <c r="P5905" s="2">
        <v>6</v>
      </c>
      <c r="Q5905" s="2">
        <v>1998</v>
      </c>
      <c r="R5905" s="5" t="s">
        <v>783</v>
      </c>
      <c r="S5905" s="30" t="s">
        <v>6</v>
      </c>
      <c r="T5905" s="5" t="s">
        <v>780</v>
      </c>
      <c r="U5905" s="2">
        <v>2</v>
      </c>
      <c r="V5905" s="30" t="s">
        <v>6</v>
      </c>
      <c r="W5905" s="2">
        <v>0</v>
      </c>
      <c r="X5905" s="7" t="s">
        <v>912</v>
      </c>
      <c r="Y5905" s="33">
        <v>459</v>
      </c>
      <c r="Z5905" s="33">
        <v>14</v>
      </c>
      <c r="AA5905" s="30" t="s">
        <v>6</v>
      </c>
      <c r="AB5905" s="33">
        <v>3</v>
      </c>
      <c r="AD5905" s="2">
        <f>IF(Q5905&gt;100,1,0)</f>
        <v>1</v>
      </c>
      <c r="AE5905" s="2">
        <f t="shared" si="2535"/>
        <v>1</v>
      </c>
      <c r="AF5905" s="2">
        <f>IF(U5905=W5905,1,0)*IF(Q5905=0,0,1)</f>
        <v>0</v>
      </c>
      <c r="AG5905" s="2">
        <f t="shared" si="2536"/>
        <v>0</v>
      </c>
      <c r="AH5905" s="2">
        <f t="shared" si="2537"/>
        <v>14</v>
      </c>
      <c r="AI5905" s="30" t="s">
        <v>6</v>
      </c>
      <c r="AJ5905" s="2">
        <f t="shared" si="2538"/>
        <v>3</v>
      </c>
      <c r="AK5905" s="2">
        <v>3</v>
      </c>
      <c r="AL5905" s="2">
        <f t="shared" si="2539"/>
        <v>459</v>
      </c>
      <c r="AN5905" s="2">
        <v>0</v>
      </c>
    </row>
    <row r="5906" spans="1:40" x14ac:dyDescent="0.25">
      <c r="A5906" s="68" t="s">
        <v>439</v>
      </c>
      <c r="B5906" s="69">
        <f>PRODUCT(AD5930)</f>
        <v>0</v>
      </c>
      <c r="C5906" s="69">
        <f>PRODUCT(AE5930)</f>
        <v>0</v>
      </c>
      <c r="D5906" s="69">
        <f>PRODUCT(AF5930)</f>
        <v>0</v>
      </c>
      <c r="E5906" s="69">
        <f>PRODUCT(AG5930)</f>
        <v>0</v>
      </c>
      <c r="F5906" s="69">
        <f>PRODUCT(AH5930)</f>
        <v>0</v>
      </c>
      <c r="G5906" s="70" t="s">
        <v>6</v>
      </c>
      <c r="H5906" s="69">
        <f>PRODUCT(AJ5930)</f>
        <v>0</v>
      </c>
      <c r="I5906" s="69">
        <f>PRODUCT(AK5930)</f>
        <v>0</v>
      </c>
      <c r="J5906" s="70" t="s">
        <v>6</v>
      </c>
      <c r="K5906" s="69">
        <f>PRODUCT(AN5930)</f>
        <v>0</v>
      </c>
      <c r="L5906" s="71">
        <v>0</v>
      </c>
      <c r="M5906" s="8"/>
      <c r="N5906" s="1"/>
      <c r="O5906" s="2">
        <v>20</v>
      </c>
      <c r="P5906" s="2">
        <v>6</v>
      </c>
      <c r="Q5906" s="2">
        <v>2018</v>
      </c>
      <c r="R5906" s="5" t="s">
        <v>783</v>
      </c>
      <c r="S5906" s="2" t="s">
        <v>6</v>
      </c>
      <c r="T5906" s="5" t="s">
        <v>780</v>
      </c>
      <c r="U5906" s="2">
        <v>2</v>
      </c>
      <c r="V5906" s="30" t="s">
        <v>6</v>
      </c>
      <c r="W5906" s="2">
        <v>0</v>
      </c>
      <c r="X5906" s="44" t="s">
        <v>1645</v>
      </c>
      <c r="Y5906" s="2">
        <v>868</v>
      </c>
      <c r="Z5906" s="2">
        <v>12</v>
      </c>
      <c r="AA5906" s="30" t="s">
        <v>6</v>
      </c>
      <c r="AB5906" s="2">
        <v>3</v>
      </c>
      <c r="AC5906" s="7"/>
      <c r="AD5906" s="2">
        <f>IF(Q5906&gt;100,1,0)</f>
        <v>1</v>
      </c>
      <c r="AE5906" s="2">
        <f t="shared" si="2535"/>
        <v>1</v>
      </c>
      <c r="AF5906" s="2">
        <f>IF(U5906=W5906,1,0)*IF(Q5906=0,0,1)</f>
        <v>0</v>
      </c>
      <c r="AG5906" s="2">
        <f t="shared" si="2536"/>
        <v>0</v>
      </c>
      <c r="AH5906" s="2">
        <f t="shared" si="2537"/>
        <v>12</v>
      </c>
      <c r="AI5906" s="30" t="s">
        <v>6</v>
      </c>
      <c r="AJ5906" s="2">
        <f t="shared" si="2538"/>
        <v>3</v>
      </c>
      <c r="AK5906" s="2">
        <v>3</v>
      </c>
      <c r="AL5906" s="2">
        <f t="shared" si="2539"/>
        <v>868</v>
      </c>
      <c r="AN5906" s="2">
        <v>0</v>
      </c>
    </row>
    <row r="5907" spans="1:40" x14ac:dyDescent="0.25">
      <c r="A5907" s="68" t="s">
        <v>440</v>
      </c>
      <c r="B5907" s="69">
        <v>0</v>
      </c>
      <c r="C5907" s="69">
        <v>0</v>
      </c>
      <c r="D5907" s="69">
        <v>0</v>
      </c>
      <c r="E5907" s="69">
        <v>0</v>
      </c>
      <c r="F5907" s="69">
        <v>0</v>
      </c>
      <c r="G5907" s="70" t="s">
        <v>6</v>
      </c>
      <c r="H5907" s="69">
        <v>0</v>
      </c>
      <c r="I5907" s="69">
        <v>0</v>
      </c>
      <c r="J5907" s="70" t="s">
        <v>6</v>
      </c>
      <c r="K5907" s="69">
        <v>0</v>
      </c>
      <c r="L5907" s="71">
        <v>0</v>
      </c>
      <c r="M5907" s="8"/>
      <c r="N5907" s="1"/>
      <c r="O5907" s="2">
        <v>15</v>
      </c>
      <c r="P5907" s="2">
        <v>5</v>
      </c>
      <c r="Q5907" s="2">
        <v>2019</v>
      </c>
      <c r="R5907" s="5" t="s">
        <v>783</v>
      </c>
      <c r="S5907" s="2" t="s">
        <v>6</v>
      </c>
      <c r="T5907" s="5" t="s">
        <v>780</v>
      </c>
      <c r="U5907" s="2">
        <v>2</v>
      </c>
      <c r="V5907" s="30" t="s">
        <v>6</v>
      </c>
      <c r="W5907" s="2">
        <v>0</v>
      </c>
      <c r="X5907" s="44" t="s">
        <v>77</v>
      </c>
      <c r="Y5907" s="2">
        <v>1120</v>
      </c>
      <c r="Z5907" s="2">
        <v>11</v>
      </c>
      <c r="AA5907" s="30" t="s">
        <v>6</v>
      </c>
      <c r="AB5907" s="2">
        <v>0</v>
      </c>
      <c r="AC5907" s="7"/>
      <c r="AD5907" s="2">
        <f>IF(Q5907&gt;100,1,0)</f>
        <v>1</v>
      </c>
      <c r="AE5907" s="2">
        <f t="shared" si="2535"/>
        <v>1</v>
      </c>
      <c r="AF5907" s="2">
        <f>IF(U5907=W5907,1,0)*IF(Q5907=0,0,1)</f>
        <v>0</v>
      </c>
      <c r="AG5907" s="2">
        <f t="shared" si="2536"/>
        <v>0</v>
      </c>
      <c r="AH5907" s="2">
        <f t="shared" si="2537"/>
        <v>11</v>
      </c>
      <c r="AI5907" s="30" t="s">
        <v>6</v>
      </c>
      <c r="AJ5907" s="2">
        <f t="shared" si="2538"/>
        <v>0</v>
      </c>
      <c r="AK5907" s="2">
        <v>3</v>
      </c>
      <c r="AL5907" s="2">
        <f t="shared" si="2539"/>
        <v>1120</v>
      </c>
      <c r="AN5907" s="2">
        <v>0</v>
      </c>
    </row>
    <row r="5908" spans="1:40" x14ac:dyDescent="0.25">
      <c r="A5908" s="68" t="s">
        <v>17</v>
      </c>
      <c r="B5908" s="69">
        <f>SUM(B5905:B5907)</f>
        <v>5</v>
      </c>
      <c r="C5908" s="69">
        <f>SUM(C5905:C5907)</f>
        <v>4</v>
      </c>
      <c r="D5908" s="69">
        <f>SUM(D5905:D5907)</f>
        <v>0</v>
      </c>
      <c r="E5908" s="69">
        <f>SUM(E5905:E5907)</f>
        <v>1</v>
      </c>
      <c r="F5908" s="69">
        <f>SUM(F5905:F5907)</f>
        <v>50</v>
      </c>
      <c r="G5908" s="70" t="s">
        <v>6</v>
      </c>
      <c r="H5908" s="69">
        <f>SUM(H5905:H5907)</f>
        <v>15</v>
      </c>
      <c r="I5908" s="69">
        <f>SUM(I5905:I5907)</f>
        <v>11</v>
      </c>
      <c r="J5908" s="70" t="s">
        <v>6</v>
      </c>
      <c r="K5908" s="69">
        <f>SUM(K5905:K5907)</f>
        <v>3</v>
      </c>
      <c r="L5908" s="71">
        <f>PRODUCT(AM5903/B5908)</f>
        <v>640.20000000000005</v>
      </c>
      <c r="M5908" s="8"/>
      <c r="N5908" s="1"/>
      <c r="O5908" s="2">
        <v>19</v>
      </c>
      <c r="P5908" s="2">
        <v>8</v>
      </c>
      <c r="Q5908" s="2">
        <v>2020</v>
      </c>
      <c r="R5908" s="16" t="s">
        <v>783</v>
      </c>
      <c r="S5908" s="104" t="s">
        <v>6</v>
      </c>
      <c r="T5908" s="16" t="s">
        <v>780</v>
      </c>
      <c r="U5908" s="2">
        <v>2</v>
      </c>
      <c r="V5908" s="30" t="s">
        <v>6</v>
      </c>
      <c r="W5908" s="2">
        <v>1</v>
      </c>
      <c r="X5908" s="44" t="s">
        <v>1841</v>
      </c>
      <c r="Y5908" s="2">
        <v>496</v>
      </c>
      <c r="Z5908" s="2">
        <v>9</v>
      </c>
      <c r="AA5908" s="30" t="s">
        <v>6</v>
      </c>
      <c r="AB5908" s="2">
        <v>3</v>
      </c>
      <c r="AC5908" s="7"/>
      <c r="AD5908" s="2">
        <f>IF(Q5908&gt;100,1,0)</f>
        <v>1</v>
      </c>
      <c r="AE5908" s="2">
        <f t="shared" si="2535"/>
        <v>1</v>
      </c>
      <c r="AF5908" s="2">
        <f>IF(U5908=W5908,1,0)*IF(Q5908=0,0,1)</f>
        <v>0</v>
      </c>
      <c r="AG5908" s="2">
        <f t="shared" si="2536"/>
        <v>0</v>
      </c>
      <c r="AH5908" s="2">
        <f t="shared" si="2537"/>
        <v>9</v>
      </c>
      <c r="AI5908" s="30" t="s">
        <v>6</v>
      </c>
      <c r="AJ5908" s="2">
        <f t="shared" si="2538"/>
        <v>3</v>
      </c>
      <c r="AK5908" s="2">
        <v>2</v>
      </c>
      <c r="AL5908" s="2">
        <f t="shared" si="2539"/>
        <v>496</v>
      </c>
      <c r="AN5908" s="2">
        <v>1</v>
      </c>
    </row>
    <row r="5909" spans="1:40" x14ac:dyDescent="0.25">
      <c r="A5909" s="72" t="s">
        <v>18</v>
      </c>
      <c r="B5909" s="73"/>
      <c r="C5909" s="73"/>
      <c r="D5909" s="73"/>
      <c r="E5909" s="73"/>
      <c r="F5909" s="74">
        <f>PRODUCT(F5908/B5908)</f>
        <v>10</v>
      </c>
      <c r="G5909" s="75" t="s">
        <v>6</v>
      </c>
      <c r="H5909" s="74">
        <f>PRODUCT(H5908/B5908)</f>
        <v>3</v>
      </c>
      <c r="I5909" s="73"/>
      <c r="J5909" s="73"/>
      <c r="K5909" s="73"/>
      <c r="L5909" s="76"/>
      <c r="M5909" s="55"/>
      <c r="N5909" s="40"/>
      <c r="O5909" s="2"/>
      <c r="AC5909" s="7"/>
      <c r="AD5909" s="7"/>
      <c r="AE5909" s="7"/>
      <c r="AF5909" s="7"/>
      <c r="AG5909" s="7"/>
      <c r="AH5909" s="7"/>
      <c r="AI5909" s="7"/>
      <c r="AJ5909" s="7"/>
      <c r="AK5909" s="7"/>
      <c r="AN5909" s="7"/>
    </row>
    <row r="5910" spans="1:40" x14ac:dyDescent="0.25">
      <c r="B5910" s="10"/>
      <c r="C5910" s="10"/>
      <c r="D5910" s="10"/>
      <c r="E5910" s="10"/>
      <c r="F5910" s="10"/>
      <c r="G5910" s="10"/>
      <c r="H5910" s="10"/>
      <c r="I5910" s="10"/>
      <c r="J5910" s="10"/>
      <c r="K5910" s="10"/>
      <c r="L5910" s="8"/>
      <c r="O5910" s="2"/>
      <c r="AC5910" s="7"/>
      <c r="AD5910" s="7"/>
      <c r="AE5910" s="7"/>
      <c r="AF5910" s="7"/>
      <c r="AG5910" s="7"/>
      <c r="AH5910" s="7"/>
      <c r="AI5910" s="7"/>
      <c r="AJ5910" s="7"/>
      <c r="AK5910" s="7"/>
      <c r="AN5910" s="7"/>
    </row>
    <row r="5911" spans="1:40" x14ac:dyDescent="0.25">
      <c r="A5911" s="77" t="s">
        <v>705</v>
      </c>
      <c r="B5911" s="64" t="s">
        <v>0</v>
      </c>
      <c r="C5911" s="64" t="s">
        <v>10</v>
      </c>
      <c r="D5911" s="64" t="s">
        <v>1</v>
      </c>
      <c r="E5911" s="64" t="s">
        <v>11</v>
      </c>
      <c r="F5911" s="65" t="s">
        <v>12</v>
      </c>
      <c r="G5911" s="66"/>
      <c r="H5911" s="64"/>
      <c r="I5911" s="65" t="s">
        <v>13</v>
      </c>
      <c r="J5911" s="66"/>
      <c r="K5911" s="64"/>
      <c r="L5911" s="67" t="s">
        <v>14</v>
      </c>
      <c r="O5911" s="2"/>
      <c r="AC5911" s="7"/>
      <c r="AD5911" s="7"/>
      <c r="AE5911" s="7"/>
      <c r="AF5911" s="7"/>
      <c r="AG5911" s="7"/>
      <c r="AH5911" s="7"/>
      <c r="AI5911" s="7"/>
      <c r="AJ5911" s="7"/>
      <c r="AK5911" s="7"/>
      <c r="AN5911" s="7"/>
    </row>
    <row r="5912" spans="1:40" x14ac:dyDescent="0.25">
      <c r="A5912" s="68" t="s">
        <v>16</v>
      </c>
      <c r="B5912" s="69">
        <f t="shared" ref="B5912:F5915" si="2540">PRODUCT(B898)</f>
        <v>5</v>
      </c>
      <c r="C5912" s="69">
        <f t="shared" si="2540"/>
        <v>0</v>
      </c>
      <c r="D5912" s="69">
        <f t="shared" si="2540"/>
        <v>0</v>
      </c>
      <c r="E5912" s="69">
        <f t="shared" si="2540"/>
        <v>5</v>
      </c>
      <c r="F5912" s="69">
        <f t="shared" si="2540"/>
        <v>15</v>
      </c>
      <c r="G5912" s="70" t="s">
        <v>6</v>
      </c>
      <c r="H5912" s="69">
        <f t="shared" ref="H5912:I5915" si="2541">PRODUCT(H898)</f>
        <v>54</v>
      </c>
      <c r="I5912" s="69">
        <f t="shared" si="2541"/>
        <v>0</v>
      </c>
      <c r="J5912" s="70" t="s">
        <v>6</v>
      </c>
      <c r="K5912" s="69">
        <f t="shared" ref="K5912:L5915" si="2542">PRODUCT(K898)</f>
        <v>14</v>
      </c>
      <c r="L5912" s="71">
        <f t="shared" si="2542"/>
        <v>295.2</v>
      </c>
      <c r="M5912" s="8"/>
      <c r="N5912" s="38"/>
      <c r="O5912" s="2"/>
      <c r="AC5912" s="7"/>
      <c r="AD5912" s="7"/>
      <c r="AE5912" s="7"/>
      <c r="AF5912" s="7"/>
      <c r="AG5912" s="7"/>
      <c r="AH5912" s="7"/>
      <c r="AI5912" s="7"/>
      <c r="AJ5912" s="7"/>
      <c r="AK5912" s="7"/>
      <c r="AN5912" s="7"/>
    </row>
    <row r="5913" spans="1:40" x14ac:dyDescent="0.25">
      <c r="A5913" s="68" t="s">
        <v>439</v>
      </c>
      <c r="B5913" s="69">
        <f t="shared" si="2540"/>
        <v>0</v>
      </c>
      <c r="C5913" s="69">
        <f t="shared" si="2540"/>
        <v>0</v>
      </c>
      <c r="D5913" s="69">
        <f t="shared" si="2540"/>
        <v>0</v>
      </c>
      <c r="E5913" s="69">
        <f t="shared" si="2540"/>
        <v>0</v>
      </c>
      <c r="F5913" s="69">
        <f t="shared" si="2540"/>
        <v>0</v>
      </c>
      <c r="G5913" s="70" t="s">
        <v>6</v>
      </c>
      <c r="H5913" s="69">
        <f t="shared" si="2541"/>
        <v>0</v>
      </c>
      <c r="I5913" s="69">
        <f t="shared" si="2541"/>
        <v>0</v>
      </c>
      <c r="J5913" s="70" t="s">
        <v>6</v>
      </c>
      <c r="K5913" s="69">
        <f t="shared" si="2542"/>
        <v>0</v>
      </c>
      <c r="L5913" s="71">
        <f t="shared" si="2542"/>
        <v>0</v>
      </c>
      <c r="M5913" s="8"/>
      <c r="N5913" s="38"/>
      <c r="O5913" s="2"/>
      <c r="AC5913" s="7"/>
      <c r="AD5913" s="7"/>
      <c r="AE5913" s="7"/>
      <c r="AF5913" s="7"/>
      <c r="AG5913" s="7"/>
      <c r="AH5913" s="7"/>
      <c r="AI5913" s="7"/>
      <c r="AJ5913" s="7"/>
      <c r="AK5913" s="7"/>
      <c r="AN5913" s="7"/>
    </row>
    <row r="5914" spans="1:40" x14ac:dyDescent="0.25">
      <c r="A5914" s="68" t="s">
        <v>440</v>
      </c>
      <c r="B5914" s="69">
        <f t="shared" si="2540"/>
        <v>0</v>
      </c>
      <c r="C5914" s="69">
        <f t="shared" si="2540"/>
        <v>0</v>
      </c>
      <c r="D5914" s="69">
        <f t="shared" si="2540"/>
        <v>0</v>
      </c>
      <c r="E5914" s="69">
        <f t="shared" si="2540"/>
        <v>0</v>
      </c>
      <c r="F5914" s="69">
        <f t="shared" si="2540"/>
        <v>0</v>
      </c>
      <c r="G5914" s="70" t="s">
        <v>6</v>
      </c>
      <c r="H5914" s="69">
        <f t="shared" si="2541"/>
        <v>0</v>
      </c>
      <c r="I5914" s="69">
        <f t="shared" si="2541"/>
        <v>0</v>
      </c>
      <c r="J5914" s="70" t="s">
        <v>6</v>
      </c>
      <c r="K5914" s="69">
        <f t="shared" si="2542"/>
        <v>0</v>
      </c>
      <c r="L5914" s="71">
        <f t="shared" si="2542"/>
        <v>0</v>
      </c>
      <c r="M5914" s="8"/>
      <c r="N5914" s="38"/>
      <c r="O5914" s="2"/>
      <c r="AC5914" s="7"/>
      <c r="AD5914" s="7"/>
      <c r="AE5914" s="7"/>
      <c r="AF5914" s="7"/>
      <c r="AG5914" s="7"/>
      <c r="AH5914" s="7"/>
      <c r="AI5914" s="7"/>
      <c r="AJ5914" s="7"/>
      <c r="AK5914" s="7"/>
      <c r="AN5914" s="7"/>
    </row>
    <row r="5915" spans="1:40" x14ac:dyDescent="0.25">
      <c r="A5915" s="68" t="s">
        <v>17</v>
      </c>
      <c r="B5915" s="69">
        <f t="shared" si="2540"/>
        <v>5</v>
      </c>
      <c r="C5915" s="69">
        <f t="shared" si="2540"/>
        <v>0</v>
      </c>
      <c r="D5915" s="69">
        <f t="shared" si="2540"/>
        <v>0</v>
      </c>
      <c r="E5915" s="69">
        <f t="shared" si="2540"/>
        <v>5</v>
      </c>
      <c r="F5915" s="69">
        <f t="shared" si="2540"/>
        <v>15</v>
      </c>
      <c r="G5915" s="70" t="s">
        <v>6</v>
      </c>
      <c r="H5915" s="69">
        <f t="shared" si="2541"/>
        <v>54</v>
      </c>
      <c r="I5915" s="69">
        <f t="shared" si="2541"/>
        <v>0</v>
      </c>
      <c r="J5915" s="70" t="s">
        <v>6</v>
      </c>
      <c r="K5915" s="69">
        <f t="shared" si="2542"/>
        <v>14</v>
      </c>
      <c r="L5915" s="71">
        <f t="shared" si="2542"/>
        <v>295.2</v>
      </c>
      <c r="M5915" s="8"/>
      <c r="N5915" s="38"/>
      <c r="O5915" s="2"/>
      <c r="AC5915" s="7"/>
      <c r="AD5915" s="7"/>
      <c r="AE5915" s="7"/>
      <c r="AF5915" s="7"/>
      <c r="AG5915" s="7"/>
      <c r="AH5915" s="7"/>
      <c r="AI5915" s="7"/>
      <c r="AJ5915" s="7"/>
      <c r="AK5915" s="7"/>
      <c r="AN5915" s="7"/>
    </row>
    <row r="5916" spans="1:40" x14ac:dyDescent="0.25">
      <c r="A5916" s="72" t="s">
        <v>18</v>
      </c>
      <c r="B5916" s="73"/>
      <c r="C5916" s="73"/>
      <c r="D5916" s="73"/>
      <c r="E5916" s="73"/>
      <c r="F5916" s="74">
        <f>PRODUCT(F5915/B5915)</f>
        <v>3</v>
      </c>
      <c r="G5916" s="75" t="s">
        <v>6</v>
      </c>
      <c r="H5916" s="74">
        <f>PRODUCT(H5915/B5915)</f>
        <v>10.8</v>
      </c>
      <c r="I5916" s="73"/>
      <c r="J5916" s="73"/>
      <c r="K5916" s="73"/>
      <c r="L5916" s="76"/>
      <c r="M5916" s="55"/>
      <c r="N5916" s="40"/>
      <c r="O5916" s="2"/>
      <c r="AC5916" s="7"/>
      <c r="AD5916" s="7"/>
      <c r="AE5916" s="7"/>
      <c r="AF5916" s="7"/>
      <c r="AG5916" s="7"/>
      <c r="AH5916" s="7"/>
      <c r="AI5916" s="7"/>
      <c r="AJ5916" s="7"/>
      <c r="AK5916" s="7"/>
      <c r="AN5916" s="7"/>
    </row>
    <row r="5917" spans="1:40" x14ac:dyDescent="0.25">
      <c r="B5917" s="10"/>
      <c r="C5917" s="10"/>
      <c r="D5917" s="10"/>
      <c r="E5917" s="10"/>
      <c r="F5917" s="55"/>
      <c r="G5917" s="11"/>
      <c r="H5917" s="55"/>
      <c r="I5917" s="10"/>
      <c r="J5917" s="10"/>
      <c r="K5917" s="10"/>
      <c r="L5917" s="8"/>
      <c r="M5917" s="55"/>
      <c r="N5917" s="40"/>
      <c r="O5917" s="2"/>
      <c r="AC5917" s="7"/>
      <c r="AD5917" s="7"/>
      <c r="AE5917" s="7"/>
      <c r="AF5917" s="7"/>
      <c r="AG5917" s="7"/>
      <c r="AH5917" s="7"/>
      <c r="AI5917" s="7"/>
      <c r="AJ5917" s="7"/>
      <c r="AK5917" s="7"/>
      <c r="AN5917" s="7"/>
    </row>
    <row r="5918" spans="1:40" x14ac:dyDescent="0.25">
      <c r="A5918" s="63" t="s">
        <v>706</v>
      </c>
      <c r="B5918" s="64"/>
      <c r="C5918" s="64"/>
      <c r="D5918" s="64"/>
      <c r="E5918" s="64"/>
      <c r="F5918" s="64"/>
      <c r="G5918" s="64"/>
      <c r="H5918" s="64"/>
      <c r="I5918" s="64"/>
      <c r="J5918" s="64"/>
      <c r="K5918" s="64"/>
      <c r="L5918" s="67"/>
      <c r="O5918" s="2"/>
      <c r="AC5918" s="7"/>
      <c r="AD5918" s="7"/>
      <c r="AE5918" s="7"/>
      <c r="AF5918" s="7"/>
      <c r="AG5918" s="7"/>
      <c r="AH5918" s="7"/>
      <c r="AI5918" s="7"/>
      <c r="AJ5918" s="7"/>
      <c r="AK5918" s="7"/>
      <c r="AN5918" s="7"/>
    </row>
    <row r="5919" spans="1:40" x14ac:dyDescent="0.25">
      <c r="A5919" s="68" t="s">
        <v>24</v>
      </c>
      <c r="B5919" s="69" t="s">
        <v>0</v>
      </c>
      <c r="C5919" s="69" t="s">
        <v>10</v>
      </c>
      <c r="D5919" s="69" t="s">
        <v>1</v>
      </c>
      <c r="E5919" s="69" t="s">
        <v>11</v>
      </c>
      <c r="F5919" s="78" t="s">
        <v>12</v>
      </c>
      <c r="G5919" s="70"/>
      <c r="H5919" s="69"/>
      <c r="I5919" s="78" t="s">
        <v>13</v>
      </c>
      <c r="J5919" s="70"/>
      <c r="K5919" s="69"/>
      <c r="L5919" s="71" t="s">
        <v>14</v>
      </c>
      <c r="O5919" s="2"/>
      <c r="AC5919" s="7"/>
      <c r="AD5919" s="7"/>
      <c r="AE5919" s="7"/>
      <c r="AF5919" s="7"/>
      <c r="AG5919" s="7"/>
      <c r="AH5919" s="7"/>
      <c r="AI5919" s="7"/>
      <c r="AJ5919" s="7"/>
      <c r="AK5919" s="7"/>
      <c r="AN5919" s="7"/>
    </row>
    <row r="5920" spans="1:40" x14ac:dyDescent="0.25">
      <c r="A5920" s="68" t="s">
        <v>16</v>
      </c>
      <c r="B5920" s="69">
        <f>PRODUCT(B5905+B5912)</f>
        <v>10</v>
      </c>
      <c r="C5920" s="69">
        <f>PRODUCT(C5905+E5912)</f>
        <v>9</v>
      </c>
      <c r="D5920" s="69">
        <f>PRODUCT(D5905+D5912)</f>
        <v>0</v>
      </c>
      <c r="E5920" s="69">
        <f>PRODUCT(E5905+C5912)</f>
        <v>1</v>
      </c>
      <c r="F5920" s="69">
        <f>PRODUCT(F5905+H5912)</f>
        <v>104</v>
      </c>
      <c r="G5920" s="70" t="s">
        <v>6</v>
      </c>
      <c r="H5920" s="69">
        <f>PRODUCT(H5905+F5912)</f>
        <v>30</v>
      </c>
      <c r="I5920" s="69">
        <f>PRODUCT(I5905+K5912)</f>
        <v>25</v>
      </c>
      <c r="J5920" s="70" t="s">
        <v>6</v>
      </c>
      <c r="K5920" s="69">
        <f>PRODUCT(K5905+I5912)</f>
        <v>3</v>
      </c>
      <c r="L5920" s="71">
        <f>PRODUCT(((B5905*L5905)+B5912*L5912))/B5920</f>
        <v>467.7</v>
      </c>
      <c r="M5920" s="8"/>
      <c r="N5920" s="38"/>
      <c r="O5920" s="2"/>
      <c r="AC5920" s="7"/>
      <c r="AD5920" s="7"/>
      <c r="AE5920" s="7"/>
      <c r="AF5920" s="7"/>
      <c r="AG5920" s="7"/>
      <c r="AH5920" s="7"/>
      <c r="AI5920" s="7"/>
      <c r="AJ5920" s="7"/>
      <c r="AK5920" s="7"/>
      <c r="AN5920" s="7"/>
    </row>
    <row r="5921" spans="1:40" x14ac:dyDescent="0.25">
      <c r="A5921" s="68" t="s">
        <v>439</v>
      </c>
      <c r="B5921" s="69">
        <f>PRODUCT(B5906+B5913)</f>
        <v>0</v>
      </c>
      <c r="C5921" s="69">
        <f>PRODUCT(C5906+E5913)</f>
        <v>0</v>
      </c>
      <c r="D5921" s="69">
        <f>PRODUCT(D5906+D5913)</f>
        <v>0</v>
      </c>
      <c r="E5921" s="69">
        <f>PRODUCT(E5906+C5913)</f>
        <v>0</v>
      </c>
      <c r="F5921" s="69">
        <f>PRODUCT(F5906+H5913)</f>
        <v>0</v>
      </c>
      <c r="G5921" s="70" t="s">
        <v>6</v>
      </c>
      <c r="H5921" s="69">
        <f>PRODUCT(H5906+F5913)</f>
        <v>0</v>
      </c>
      <c r="I5921" s="69">
        <f>PRODUCT(I5906+K5913)</f>
        <v>0</v>
      </c>
      <c r="J5921" s="70" t="s">
        <v>6</v>
      </c>
      <c r="K5921" s="69">
        <f>PRODUCT(K5906+I5913)</f>
        <v>0</v>
      </c>
      <c r="L5921" s="71">
        <v>0</v>
      </c>
      <c r="M5921" s="8"/>
      <c r="N5921" s="38"/>
      <c r="O5921" s="2"/>
      <c r="AC5921" s="7"/>
      <c r="AD5921" s="7"/>
      <c r="AE5921" s="7"/>
      <c r="AF5921" s="7"/>
      <c r="AG5921" s="7"/>
      <c r="AH5921" s="7"/>
      <c r="AI5921" s="7"/>
      <c r="AJ5921" s="7"/>
      <c r="AK5921" s="7"/>
      <c r="AN5921" s="7"/>
    </row>
    <row r="5922" spans="1:40" x14ac:dyDescent="0.25">
      <c r="A5922" s="68" t="s">
        <v>440</v>
      </c>
      <c r="B5922" s="69">
        <f>PRODUCT(B5907+B5914)</f>
        <v>0</v>
      </c>
      <c r="C5922" s="69">
        <f>PRODUCT(C5907+E5914)</f>
        <v>0</v>
      </c>
      <c r="D5922" s="69">
        <f>PRODUCT(D5907+D5914)</f>
        <v>0</v>
      </c>
      <c r="E5922" s="69">
        <f>PRODUCT(E5907+C5914)</f>
        <v>0</v>
      </c>
      <c r="F5922" s="69">
        <f>PRODUCT(F5907+H5914)</f>
        <v>0</v>
      </c>
      <c r="G5922" s="70" t="s">
        <v>6</v>
      </c>
      <c r="H5922" s="69">
        <f>PRODUCT(H5907+F5914)</f>
        <v>0</v>
      </c>
      <c r="I5922" s="69">
        <f>PRODUCT(I5907+K5914)</f>
        <v>0</v>
      </c>
      <c r="J5922" s="70" t="s">
        <v>6</v>
      </c>
      <c r="K5922" s="69">
        <f>PRODUCT(K5907+I5914)</f>
        <v>0</v>
      </c>
      <c r="L5922" s="71">
        <v>0</v>
      </c>
      <c r="M5922" s="8"/>
      <c r="N5922" s="38"/>
      <c r="O5922" s="2"/>
      <c r="AC5922" s="7"/>
      <c r="AD5922" s="7"/>
      <c r="AE5922" s="7"/>
      <c r="AF5922" s="7"/>
      <c r="AG5922" s="7"/>
      <c r="AH5922" s="7"/>
      <c r="AI5922" s="7"/>
      <c r="AJ5922" s="7"/>
      <c r="AK5922" s="7"/>
      <c r="AN5922" s="7"/>
    </row>
    <row r="5923" spans="1:40" x14ac:dyDescent="0.25">
      <c r="A5923" s="68" t="s">
        <v>17</v>
      </c>
      <c r="B5923" s="69">
        <f>PRODUCT(B5908+B5915)</f>
        <v>10</v>
      </c>
      <c r="C5923" s="69">
        <f>PRODUCT(C5908+E5915)</f>
        <v>9</v>
      </c>
      <c r="D5923" s="69">
        <f>PRODUCT(D5908+D5915)</f>
        <v>0</v>
      </c>
      <c r="E5923" s="69">
        <f>PRODUCT(E5908+C5915)</f>
        <v>1</v>
      </c>
      <c r="F5923" s="69">
        <f>PRODUCT(F5908+H5915)</f>
        <v>104</v>
      </c>
      <c r="G5923" s="70" t="s">
        <v>6</v>
      </c>
      <c r="H5923" s="69">
        <f>PRODUCT(H5908+F5915)</f>
        <v>30</v>
      </c>
      <c r="I5923" s="69">
        <f>PRODUCT(I5908+K5915)</f>
        <v>25</v>
      </c>
      <c r="J5923" s="70" t="s">
        <v>6</v>
      </c>
      <c r="K5923" s="69">
        <f>PRODUCT(K5908+I5915)</f>
        <v>3</v>
      </c>
      <c r="L5923" s="71">
        <f>PRODUCT(((B5908*L5908)+B5915*L5915))/B5923</f>
        <v>467.7</v>
      </c>
      <c r="M5923" s="8"/>
      <c r="N5923" s="38"/>
      <c r="O5923" s="2"/>
      <c r="AC5923" s="7"/>
      <c r="AD5923" s="7"/>
      <c r="AE5923" s="7"/>
      <c r="AF5923" s="7"/>
      <c r="AG5923" s="7"/>
      <c r="AH5923" s="7"/>
      <c r="AI5923" s="7"/>
      <c r="AJ5923" s="7"/>
      <c r="AK5923" s="7"/>
      <c r="AN5923" s="7"/>
    </row>
    <row r="5924" spans="1:40" x14ac:dyDescent="0.25">
      <c r="A5924" s="72" t="s">
        <v>18</v>
      </c>
      <c r="B5924" s="73"/>
      <c r="C5924" s="73"/>
      <c r="D5924" s="73"/>
      <c r="E5924" s="73"/>
      <c r="F5924" s="74">
        <f>PRODUCT(F5923/B5923)</f>
        <v>10.4</v>
      </c>
      <c r="G5924" s="74" t="s">
        <v>6</v>
      </c>
      <c r="H5924" s="74">
        <f>PRODUCT(H5923/B5923)</f>
        <v>3</v>
      </c>
      <c r="I5924" s="86"/>
      <c r="J5924" s="86"/>
      <c r="K5924" s="86"/>
      <c r="L5924" s="76"/>
      <c r="M5924" s="55"/>
      <c r="N5924" s="40"/>
      <c r="O5924" s="2"/>
      <c r="AC5924" s="7"/>
      <c r="AD5924" s="7"/>
      <c r="AE5924" s="7"/>
      <c r="AF5924" s="7"/>
      <c r="AG5924" s="7"/>
      <c r="AH5924" s="7"/>
      <c r="AI5924" s="7"/>
      <c r="AJ5924" s="7"/>
      <c r="AK5924" s="7"/>
      <c r="AN5924" s="7"/>
    </row>
    <row r="5925" spans="1:40" x14ac:dyDescent="0.25">
      <c r="A5925" s="7"/>
      <c r="B5925" s="10"/>
      <c r="C5925" s="10"/>
      <c r="D5925" s="10"/>
      <c r="E5925" s="10"/>
      <c r="F5925" s="10"/>
      <c r="G5925" s="10"/>
      <c r="H5925" s="10"/>
      <c r="I5925" s="10"/>
      <c r="J5925" s="10"/>
      <c r="K5925" s="10"/>
      <c r="L5925" s="54"/>
      <c r="O5925" s="2"/>
      <c r="AC5925" s="7"/>
      <c r="AD5925" s="7"/>
      <c r="AE5925" s="7"/>
      <c r="AF5925" s="7"/>
      <c r="AG5925" s="7"/>
      <c r="AH5925" s="7"/>
      <c r="AI5925" s="7"/>
      <c r="AJ5925" s="7"/>
      <c r="AK5925" s="7"/>
      <c r="AN5925" s="7"/>
    </row>
    <row r="5926" spans="1:40" x14ac:dyDescent="0.25">
      <c r="A5926" s="7"/>
      <c r="B5926" s="10"/>
      <c r="C5926" s="10"/>
      <c r="D5926" s="10"/>
      <c r="E5926" s="10"/>
      <c r="F5926" s="10" t="s">
        <v>1872</v>
      </c>
      <c r="G5926" s="10"/>
      <c r="H5926" s="10"/>
      <c r="I5926" s="10"/>
      <c r="J5926" s="10"/>
      <c r="K5926" s="10"/>
      <c r="L5926" s="10"/>
      <c r="O5926" s="2"/>
      <c r="AC5926" s="7"/>
      <c r="AD5926" s="7"/>
      <c r="AE5926" s="7"/>
      <c r="AF5926" s="7"/>
      <c r="AG5926" s="7"/>
      <c r="AH5926" s="7"/>
      <c r="AI5926" s="7"/>
      <c r="AJ5926" s="7"/>
      <c r="AK5926" s="7"/>
      <c r="AN5926" s="7"/>
    </row>
    <row r="5927" spans="1:40" x14ac:dyDescent="0.25">
      <c r="A5927" s="7"/>
      <c r="B5927" s="10"/>
      <c r="C5927" s="10"/>
      <c r="D5927" s="10"/>
      <c r="E5927" s="10"/>
      <c r="F5927" s="10" t="s">
        <v>433</v>
      </c>
      <c r="G5927" s="10"/>
      <c r="H5927" s="10"/>
      <c r="I5927" s="10"/>
      <c r="J5927" s="10"/>
      <c r="K5927" s="10"/>
      <c r="L5927" s="57">
        <f>PRODUCT(C5908/B5908)</f>
        <v>0.8</v>
      </c>
      <c r="O5927" s="2"/>
      <c r="AC5927" s="7"/>
      <c r="AD5927" s="7"/>
      <c r="AE5927" s="7"/>
      <c r="AF5927" s="7"/>
      <c r="AG5927" s="7"/>
      <c r="AH5927" s="7"/>
      <c r="AI5927" s="7"/>
      <c r="AJ5927" s="7"/>
      <c r="AK5927" s="7"/>
      <c r="AN5927" s="7"/>
    </row>
    <row r="5928" spans="1:40" x14ac:dyDescent="0.25">
      <c r="A5928" s="7"/>
      <c r="B5928" s="10"/>
      <c r="C5928" s="10"/>
      <c r="D5928" s="10"/>
      <c r="E5928" s="10"/>
      <c r="F5928" s="10" t="s">
        <v>434</v>
      </c>
      <c r="G5928" s="10"/>
      <c r="H5928" s="10"/>
      <c r="I5928" s="10"/>
      <c r="J5928" s="10"/>
      <c r="K5928" s="10"/>
      <c r="L5928" s="57">
        <f>PRODUCT(E5915/B5915)</f>
        <v>1</v>
      </c>
      <c r="O5928" s="2"/>
      <c r="AC5928" s="7"/>
      <c r="AD5928" s="7"/>
      <c r="AE5928" s="7"/>
      <c r="AF5928" s="7"/>
      <c r="AG5928" s="7"/>
      <c r="AH5928" s="7"/>
      <c r="AI5928" s="7"/>
      <c r="AJ5928" s="7"/>
      <c r="AK5928" s="7"/>
      <c r="AN5928" s="7"/>
    </row>
    <row r="5929" spans="1:40" x14ac:dyDescent="0.25">
      <c r="A5929" s="7"/>
      <c r="B5929" s="10"/>
      <c r="C5929" s="10"/>
      <c r="D5929" s="10"/>
      <c r="E5929" s="10"/>
      <c r="F5929" s="10" t="s">
        <v>435</v>
      </c>
      <c r="G5929" s="10"/>
      <c r="H5929" s="10"/>
      <c r="I5929" s="10"/>
      <c r="J5929" s="10"/>
      <c r="K5929" s="10"/>
      <c r="L5929" s="57">
        <f>PRODUCT(C5923/B5923)</f>
        <v>0.9</v>
      </c>
      <c r="O5929" s="2"/>
      <c r="AC5929" s="7"/>
      <c r="AD5929" s="7"/>
      <c r="AE5929" s="7"/>
      <c r="AF5929" s="7"/>
      <c r="AG5929" s="7"/>
      <c r="AH5929" s="7"/>
      <c r="AI5929" s="7"/>
      <c r="AJ5929" s="7"/>
      <c r="AK5929" s="7"/>
      <c r="AN5929" s="7"/>
    </row>
    <row r="5930" spans="1:40" x14ac:dyDescent="0.25">
      <c r="A5930" s="7"/>
      <c r="B5930" s="10"/>
      <c r="C5930" s="10"/>
      <c r="D5930" s="10"/>
      <c r="E5930" s="10"/>
      <c r="F5930" s="10"/>
      <c r="G5930" s="10"/>
      <c r="H5930" s="10"/>
      <c r="I5930" s="10"/>
      <c r="J5930" s="10"/>
      <c r="K5930" s="10"/>
      <c r="L5930" s="54"/>
      <c r="R5930" s="10" t="s">
        <v>25</v>
      </c>
      <c r="AC5930" s="10" t="s">
        <v>3</v>
      </c>
      <c r="AD5930" s="3">
        <f>SUM(AD5931:AD5934)</f>
        <v>0</v>
      </c>
      <c r="AE5930" s="3">
        <f>SUM(AE5931:AE5934)</f>
        <v>0</v>
      </c>
      <c r="AF5930" s="3">
        <f>SUM(AF5931:AF5934)</f>
        <v>0</v>
      </c>
      <c r="AG5930" s="3">
        <f>SUM(AG5931:AG5934)</f>
        <v>0</v>
      </c>
      <c r="AH5930" s="3">
        <f>SUM(AH5931:AH5934)</f>
        <v>0</v>
      </c>
      <c r="AJ5930" s="3">
        <f>SUM(AJ5931:AJ5934)</f>
        <v>0</v>
      </c>
      <c r="AK5930" s="3">
        <f>SUM(AK5931:AK5934)</f>
        <v>0</v>
      </c>
      <c r="AL5930" s="3">
        <f>SUM(AL5931:AL5934)</f>
        <v>0</v>
      </c>
      <c r="AN5930" s="3">
        <f>SUM(AN5931:AN5934)</f>
        <v>0</v>
      </c>
    </row>
    <row r="5931" spans="1:40" x14ac:dyDescent="0.25">
      <c r="A5931" s="7"/>
      <c r="B5931" s="10"/>
      <c r="C5931" s="10"/>
      <c r="D5931" s="10"/>
      <c r="E5931" s="10"/>
      <c r="F5931" s="10"/>
      <c r="G5931" s="10"/>
      <c r="H5931" s="10"/>
      <c r="I5931" s="10"/>
      <c r="J5931" s="10"/>
      <c r="K5931" s="10"/>
      <c r="L5931" s="54"/>
      <c r="O5931" s="2"/>
      <c r="S5931" s="48"/>
      <c r="V5931" s="36"/>
      <c r="AA5931" s="39"/>
      <c r="AC5931" s="7"/>
      <c r="AI5931" s="30"/>
      <c r="AL5931" s="2"/>
    </row>
    <row r="5932" spans="1:40" x14ac:dyDescent="0.25">
      <c r="A5932" s="7"/>
      <c r="B5932" s="10"/>
      <c r="C5932" s="10"/>
      <c r="D5932" s="10"/>
      <c r="E5932" s="10"/>
      <c r="F5932" s="10"/>
      <c r="G5932" s="10"/>
      <c r="H5932" s="10"/>
      <c r="I5932" s="10"/>
      <c r="J5932" s="10"/>
      <c r="K5932" s="10"/>
      <c r="L5932" s="54"/>
      <c r="O5932" s="2"/>
      <c r="S5932" s="48"/>
      <c r="V5932" s="36"/>
      <c r="AA5932" s="39"/>
      <c r="AC5932" s="7"/>
      <c r="AI5932" s="30"/>
      <c r="AL5932" s="2"/>
    </row>
    <row r="5933" spans="1:40" x14ac:dyDescent="0.25">
      <c r="A5933" s="7"/>
      <c r="B5933" s="10"/>
      <c r="C5933" s="10"/>
      <c r="D5933" s="10"/>
      <c r="E5933" s="10"/>
      <c r="F5933" s="10"/>
      <c r="G5933" s="10"/>
      <c r="H5933" s="10"/>
      <c r="I5933" s="10"/>
      <c r="J5933" s="10"/>
      <c r="K5933" s="10"/>
      <c r="L5933" s="54"/>
      <c r="AC5933" s="7"/>
      <c r="AD5933" s="7"/>
      <c r="AE5933" s="7"/>
      <c r="AF5933" s="7"/>
      <c r="AG5933" s="7"/>
      <c r="AH5933" s="7"/>
      <c r="AJ5933" s="7"/>
      <c r="AK5933" s="7"/>
      <c r="AN5933" s="7"/>
    </row>
    <row r="5934" spans="1:40" x14ac:dyDescent="0.25">
      <c r="A5934" s="7"/>
      <c r="B5934" s="10"/>
      <c r="C5934" s="10"/>
      <c r="D5934" s="10"/>
      <c r="E5934" s="10"/>
      <c r="F5934" s="10"/>
      <c r="G5934" s="10"/>
      <c r="H5934" s="10"/>
      <c r="I5934" s="10"/>
      <c r="J5934" s="10"/>
      <c r="K5934" s="10"/>
      <c r="L5934" s="54"/>
      <c r="O5934" s="2"/>
      <c r="R5934" s="7"/>
      <c r="T5934" s="7"/>
      <c r="AC5934" s="7"/>
      <c r="AD5934" s="7"/>
      <c r="AE5934" s="7"/>
      <c r="AF5934" s="7"/>
      <c r="AG5934" s="7"/>
      <c r="AH5934" s="7"/>
      <c r="AI5934" s="7"/>
      <c r="AJ5934" s="7"/>
      <c r="AK5934" s="7"/>
      <c r="AN5934" s="7"/>
    </row>
    <row r="5935" spans="1:40" x14ac:dyDescent="0.25">
      <c r="A5935" s="7"/>
      <c r="B5935" s="10"/>
      <c r="C5935" s="10"/>
      <c r="D5935" s="10"/>
      <c r="E5935" s="10"/>
      <c r="F5935" s="10"/>
      <c r="G5935" s="10"/>
      <c r="H5935" s="10"/>
      <c r="I5935" s="10"/>
      <c r="J5935" s="10"/>
      <c r="K5935" s="10"/>
      <c r="L5935" s="54"/>
      <c r="O5935" s="2"/>
      <c r="R5935" s="10" t="s">
        <v>32</v>
      </c>
      <c r="T5935" s="7"/>
      <c r="AC5935" s="10" t="s">
        <v>4</v>
      </c>
      <c r="AD5935" s="3">
        <f>SUM(AD5936:AD5938)</f>
        <v>0</v>
      </c>
      <c r="AE5935" s="3">
        <f>SUM(AE5936:AE5938)</f>
        <v>0</v>
      </c>
      <c r="AF5935" s="3">
        <f>SUM(AF5936:AF5938)</f>
        <v>0</v>
      </c>
      <c r="AG5935" s="3">
        <f>SUM(AG5936:AG5938)</f>
        <v>0</v>
      </c>
      <c r="AH5935" s="3">
        <f>SUM(AH5936:AH5938)</f>
        <v>0</v>
      </c>
      <c r="AI5935" s="7"/>
      <c r="AJ5935" s="3">
        <f>SUM(AJ5936:AJ5938)</f>
        <v>0</v>
      </c>
      <c r="AK5935" s="3">
        <v>0</v>
      </c>
      <c r="AL5935" s="3">
        <f>SUM(AL5936:AL5938)</f>
        <v>0</v>
      </c>
      <c r="AN5935" s="3">
        <v>0</v>
      </c>
    </row>
    <row r="5936" spans="1:40" x14ac:dyDescent="0.25">
      <c r="A5936" s="7"/>
      <c r="B5936" s="10"/>
      <c r="C5936" s="10"/>
      <c r="D5936" s="10"/>
      <c r="E5936" s="10"/>
      <c r="F5936" s="10"/>
      <c r="G5936" s="10"/>
      <c r="H5936" s="10"/>
      <c r="I5936" s="10"/>
      <c r="J5936" s="10"/>
      <c r="K5936" s="10"/>
      <c r="L5936" s="54"/>
      <c r="O5936" s="2"/>
      <c r="R5936" s="7"/>
      <c r="T5936" s="7"/>
      <c r="AC5936" s="7"/>
      <c r="AD5936" s="7"/>
      <c r="AE5936" s="7"/>
      <c r="AF5936" s="7"/>
      <c r="AG5936" s="7"/>
      <c r="AH5936" s="7"/>
      <c r="AI5936" s="7"/>
      <c r="AJ5936" s="7"/>
      <c r="AK5936" s="7"/>
      <c r="AN5936" s="7"/>
    </row>
    <row r="5937" spans="1:40" x14ac:dyDescent="0.25">
      <c r="B5937" s="10"/>
      <c r="C5937" s="10"/>
      <c r="D5937" s="10"/>
      <c r="E5937" s="10"/>
      <c r="F5937" s="10"/>
      <c r="G5937" s="10"/>
      <c r="H5937" s="10"/>
      <c r="I5937" s="10"/>
      <c r="J5937" s="10"/>
      <c r="K5937" s="10"/>
      <c r="L5937" s="54"/>
      <c r="O5937" s="2"/>
      <c r="R5937" s="7"/>
      <c r="T5937" s="7"/>
      <c r="AC5937" s="7"/>
      <c r="AD5937" s="7"/>
      <c r="AE5937" s="7"/>
      <c r="AF5937" s="7"/>
      <c r="AG5937" s="7"/>
      <c r="AH5937" s="7"/>
      <c r="AI5937" s="7"/>
      <c r="AJ5937" s="7"/>
      <c r="AK5937" s="7"/>
      <c r="AN5937" s="7"/>
    </row>
    <row r="5938" spans="1:40" x14ac:dyDescent="0.25">
      <c r="A5938" s="7"/>
      <c r="B5938" s="10"/>
      <c r="C5938" s="10"/>
      <c r="D5938" s="10"/>
      <c r="E5938" s="10"/>
      <c r="F5938" s="10"/>
      <c r="G5938" s="10"/>
      <c r="H5938" s="10"/>
      <c r="I5938" s="10"/>
      <c r="J5938" s="10"/>
      <c r="K5938" s="10"/>
      <c r="L5938" s="54"/>
      <c r="O5938" s="2"/>
      <c r="R5938" s="7"/>
      <c r="T5938" s="7"/>
      <c r="AC5938" s="7"/>
      <c r="AD5938" s="7"/>
      <c r="AE5938" s="7"/>
      <c r="AF5938" s="7"/>
      <c r="AG5938" s="7"/>
      <c r="AH5938" s="7"/>
      <c r="AI5938" s="7"/>
      <c r="AJ5938" s="7"/>
      <c r="AK5938" s="7"/>
      <c r="AN5938" s="7"/>
    </row>
    <row r="5939" spans="1:40" x14ac:dyDescent="0.25">
      <c r="L5939" s="8"/>
      <c r="M5939" s="3" t="s">
        <v>7</v>
      </c>
      <c r="R5939" s="6" t="s">
        <v>8</v>
      </c>
      <c r="AC5939" s="10" t="s">
        <v>2</v>
      </c>
      <c r="AD5939" s="3">
        <f>SUM(AD5940:AD5961)</f>
        <v>0</v>
      </c>
      <c r="AE5939" s="3">
        <f>SUM(AE5940:AE5961)</f>
        <v>0</v>
      </c>
      <c r="AF5939" s="3">
        <f>SUM(AF5940:AF5961)</f>
        <v>0</v>
      </c>
      <c r="AG5939" s="3">
        <f>SUM(AG5940:AG5961)</f>
        <v>0</v>
      </c>
      <c r="AH5939" s="3">
        <f>SUM(AH5940:AH5961)</f>
        <v>0</v>
      </c>
      <c r="AI5939" s="11" t="s">
        <v>6</v>
      </c>
      <c r="AJ5939" s="3">
        <f>SUM(AJ5940:AJ5961)</f>
        <v>0</v>
      </c>
      <c r="AK5939" s="3">
        <f>SUM(AK5940:AK5961)</f>
        <v>0</v>
      </c>
      <c r="AL5939" s="3">
        <f>SUM(AL5940:AL5961)</f>
        <v>0</v>
      </c>
      <c r="AM5939" s="3">
        <f>PRODUCT(AL5939+AL5966+AL5969)</f>
        <v>0</v>
      </c>
      <c r="AN5939" s="3">
        <f>SUM(AN5940:AN5961)</f>
        <v>0</v>
      </c>
    </row>
    <row r="5940" spans="1:40" x14ac:dyDescent="0.25">
      <c r="A5940" s="63" t="s">
        <v>708</v>
      </c>
      <c r="B5940" s="64" t="s">
        <v>0</v>
      </c>
      <c r="C5940" s="64" t="s">
        <v>10</v>
      </c>
      <c r="D5940" s="64" t="s">
        <v>1</v>
      </c>
      <c r="E5940" s="64" t="s">
        <v>11</v>
      </c>
      <c r="F5940" s="65" t="s">
        <v>12</v>
      </c>
      <c r="G5940" s="66"/>
      <c r="H5940" s="64"/>
      <c r="I5940" s="65" t="s">
        <v>13</v>
      </c>
      <c r="J5940" s="66"/>
      <c r="K5940" s="64"/>
      <c r="L5940" s="67" t="s">
        <v>14</v>
      </c>
      <c r="M5940" s="3">
        <f>MAX(Y5940:Y5972)</f>
        <v>0</v>
      </c>
      <c r="O5940" s="2"/>
      <c r="AC5940" s="7"/>
      <c r="AD5940" s="7"/>
      <c r="AE5940" s="7"/>
      <c r="AF5940" s="7"/>
      <c r="AG5940" s="7"/>
      <c r="AH5940" s="7"/>
      <c r="AI5940" s="7"/>
      <c r="AJ5940" s="7"/>
      <c r="AK5940" s="7"/>
      <c r="AN5940" s="7"/>
    </row>
    <row r="5941" spans="1:40" x14ac:dyDescent="0.25">
      <c r="A5941" s="68" t="s">
        <v>16</v>
      </c>
      <c r="B5941" s="69">
        <f>PRODUCT(AD5939)</f>
        <v>0</v>
      </c>
      <c r="C5941" s="69">
        <f>PRODUCT(AE5939)</f>
        <v>0</v>
      </c>
      <c r="D5941" s="69">
        <f>PRODUCT(AF5939)</f>
        <v>0</v>
      </c>
      <c r="E5941" s="69">
        <f>PRODUCT(AG5939)</f>
        <v>0</v>
      </c>
      <c r="F5941" s="69">
        <f>PRODUCT(AH5939)</f>
        <v>0</v>
      </c>
      <c r="G5941" s="70" t="s">
        <v>6</v>
      </c>
      <c r="H5941" s="69">
        <f>PRODUCT(AJ5939)</f>
        <v>0</v>
      </c>
      <c r="I5941" s="69">
        <f>PRODUCT(AK5939)</f>
        <v>0</v>
      </c>
      <c r="J5941" s="70" t="s">
        <v>6</v>
      </c>
      <c r="K5941" s="69">
        <f>PRODUCT(AN5939)</f>
        <v>0</v>
      </c>
      <c r="L5941" s="71">
        <v>0</v>
      </c>
      <c r="M5941" s="8"/>
      <c r="N5941" s="38"/>
      <c r="O5941" s="2"/>
      <c r="AC5941" s="7"/>
      <c r="AD5941" s="7"/>
      <c r="AE5941" s="7"/>
      <c r="AF5941" s="7"/>
      <c r="AG5941" s="7"/>
      <c r="AH5941" s="7"/>
      <c r="AI5941" s="7"/>
      <c r="AJ5941" s="7"/>
      <c r="AK5941" s="7"/>
      <c r="AN5941" s="7"/>
    </row>
    <row r="5942" spans="1:40" x14ac:dyDescent="0.25">
      <c r="A5942" s="68" t="s">
        <v>439</v>
      </c>
      <c r="B5942" s="69">
        <f>PRODUCT(AD5966)</f>
        <v>0</v>
      </c>
      <c r="C5942" s="69">
        <f>PRODUCT(AE5966)</f>
        <v>0</v>
      </c>
      <c r="D5942" s="69">
        <f>PRODUCT(AF5966)</f>
        <v>0</v>
      </c>
      <c r="E5942" s="69">
        <f>PRODUCT(AG5966)</f>
        <v>0</v>
      </c>
      <c r="F5942" s="69">
        <f>PRODUCT(AH5966)</f>
        <v>0</v>
      </c>
      <c r="G5942" s="70" t="s">
        <v>6</v>
      </c>
      <c r="H5942" s="69">
        <f>PRODUCT(AJ5966)</f>
        <v>0</v>
      </c>
      <c r="I5942" s="69">
        <f>PRODUCT(AK5966)</f>
        <v>0</v>
      </c>
      <c r="J5942" s="70" t="s">
        <v>6</v>
      </c>
      <c r="K5942" s="69">
        <f>PRODUCT(AN5966)</f>
        <v>0</v>
      </c>
      <c r="L5942" s="71">
        <v>0</v>
      </c>
      <c r="M5942" s="8"/>
      <c r="N5942" s="38"/>
      <c r="O5942" s="2"/>
      <c r="AC5942" s="7"/>
      <c r="AD5942" s="7"/>
      <c r="AE5942" s="7"/>
      <c r="AF5942" s="7"/>
      <c r="AG5942" s="7"/>
      <c r="AH5942" s="7"/>
      <c r="AI5942" s="7"/>
      <c r="AJ5942" s="7"/>
      <c r="AK5942" s="7"/>
      <c r="AN5942" s="7"/>
    </row>
    <row r="5943" spans="1:40" x14ac:dyDescent="0.25">
      <c r="A5943" s="68" t="s">
        <v>440</v>
      </c>
      <c r="B5943" s="69">
        <v>0</v>
      </c>
      <c r="C5943" s="69">
        <v>0</v>
      </c>
      <c r="D5943" s="69">
        <v>0</v>
      </c>
      <c r="E5943" s="69">
        <v>0</v>
      </c>
      <c r="F5943" s="69">
        <v>0</v>
      </c>
      <c r="G5943" s="70" t="s">
        <v>6</v>
      </c>
      <c r="H5943" s="69">
        <v>0</v>
      </c>
      <c r="I5943" s="69">
        <v>0</v>
      </c>
      <c r="J5943" s="70" t="s">
        <v>6</v>
      </c>
      <c r="K5943" s="69">
        <v>0</v>
      </c>
      <c r="L5943" s="71">
        <v>0</v>
      </c>
      <c r="M5943" s="8"/>
      <c r="N5943" s="38"/>
      <c r="O5943" s="2"/>
      <c r="AC5943" s="7"/>
      <c r="AD5943" s="7"/>
      <c r="AE5943" s="7"/>
      <c r="AF5943" s="7"/>
      <c r="AG5943" s="7"/>
      <c r="AH5943" s="7"/>
      <c r="AI5943" s="7"/>
      <c r="AJ5943" s="7"/>
      <c r="AK5943" s="7"/>
      <c r="AN5943" s="7"/>
    </row>
    <row r="5944" spans="1:40" x14ac:dyDescent="0.25">
      <c r="A5944" s="68" t="s">
        <v>17</v>
      </c>
      <c r="B5944" s="69">
        <f>SUM(B5941:B5943)</f>
        <v>0</v>
      </c>
      <c r="C5944" s="69">
        <f>SUM(C5941:C5943)</f>
        <v>0</v>
      </c>
      <c r="D5944" s="69">
        <f>SUM(D5941:D5943)</f>
        <v>0</v>
      </c>
      <c r="E5944" s="69">
        <f>SUM(E5941:E5943)</f>
        <v>0</v>
      </c>
      <c r="F5944" s="69">
        <f>SUM(F5941:F5943)</f>
        <v>0</v>
      </c>
      <c r="G5944" s="70" t="s">
        <v>6</v>
      </c>
      <c r="H5944" s="69">
        <f>SUM(H5941:H5943)</f>
        <v>0</v>
      </c>
      <c r="I5944" s="69">
        <f>SUM(I5941:I5943)</f>
        <v>0</v>
      </c>
      <c r="J5944" s="70" t="s">
        <v>6</v>
      </c>
      <c r="K5944" s="69">
        <f>SUM(K5941:K5943)</f>
        <v>0</v>
      </c>
      <c r="L5944" s="71">
        <v>0</v>
      </c>
      <c r="M5944" s="8"/>
      <c r="N5944" s="38"/>
      <c r="O5944" s="2"/>
      <c r="AC5944" s="7"/>
      <c r="AD5944" s="7"/>
      <c r="AE5944" s="7"/>
      <c r="AF5944" s="7"/>
      <c r="AG5944" s="7"/>
      <c r="AH5944" s="7"/>
      <c r="AI5944" s="7"/>
      <c r="AJ5944" s="7"/>
      <c r="AK5944" s="7"/>
      <c r="AN5944" s="7"/>
    </row>
    <row r="5945" spans="1:40" x14ac:dyDescent="0.25">
      <c r="A5945" s="72" t="s">
        <v>18</v>
      </c>
      <c r="B5945" s="73"/>
      <c r="C5945" s="73"/>
      <c r="D5945" s="73"/>
      <c r="E5945" s="73"/>
      <c r="F5945" s="74" t="e">
        <f>PRODUCT(F5944/B5944)</f>
        <v>#DIV/0!</v>
      </c>
      <c r="G5945" s="75" t="s">
        <v>6</v>
      </c>
      <c r="H5945" s="74" t="e">
        <f>PRODUCT(H5944/B5944)</f>
        <v>#DIV/0!</v>
      </c>
      <c r="I5945" s="73"/>
      <c r="J5945" s="73"/>
      <c r="K5945" s="73"/>
      <c r="L5945" s="76"/>
      <c r="M5945" s="55"/>
      <c r="N5945" s="40"/>
      <c r="O5945" s="2"/>
      <c r="AC5945" s="7"/>
      <c r="AD5945" s="7"/>
      <c r="AE5945" s="7"/>
      <c r="AF5945" s="7"/>
      <c r="AG5945" s="7"/>
      <c r="AH5945" s="7"/>
      <c r="AI5945" s="7"/>
      <c r="AJ5945" s="7"/>
      <c r="AK5945" s="7"/>
      <c r="AN5945" s="7"/>
    </row>
    <row r="5946" spans="1:40" x14ac:dyDescent="0.25">
      <c r="B5946" s="10"/>
      <c r="C5946" s="10"/>
      <c r="D5946" s="10"/>
      <c r="E5946" s="10"/>
      <c r="F5946" s="10"/>
      <c r="G5946" s="10"/>
      <c r="H5946" s="10"/>
      <c r="I5946" s="10"/>
      <c r="J5946" s="10"/>
      <c r="K5946" s="10"/>
      <c r="L5946" s="8"/>
      <c r="O5946" s="2"/>
      <c r="AC5946" s="7"/>
      <c r="AD5946" s="7"/>
      <c r="AE5946" s="7"/>
      <c r="AF5946" s="7"/>
      <c r="AG5946" s="7"/>
      <c r="AH5946" s="7"/>
      <c r="AI5946" s="7"/>
      <c r="AJ5946" s="7"/>
      <c r="AK5946" s="7"/>
      <c r="AN5946" s="7"/>
    </row>
    <row r="5947" spans="1:40" x14ac:dyDescent="0.25">
      <c r="A5947" s="77" t="s">
        <v>707</v>
      </c>
      <c r="B5947" s="64" t="s">
        <v>0</v>
      </c>
      <c r="C5947" s="64" t="s">
        <v>10</v>
      </c>
      <c r="D5947" s="64" t="s">
        <v>1</v>
      </c>
      <c r="E5947" s="64" t="s">
        <v>11</v>
      </c>
      <c r="F5947" s="65" t="s">
        <v>12</v>
      </c>
      <c r="G5947" s="66"/>
      <c r="H5947" s="64"/>
      <c r="I5947" s="65" t="s">
        <v>13</v>
      </c>
      <c r="J5947" s="66"/>
      <c r="K5947" s="64"/>
      <c r="L5947" s="67" t="s">
        <v>14</v>
      </c>
      <c r="O5947" s="2"/>
      <c r="AC5947" s="7"/>
      <c r="AD5947" s="7"/>
      <c r="AE5947" s="7"/>
      <c r="AF5947" s="7"/>
      <c r="AG5947" s="7"/>
      <c r="AH5947" s="7"/>
      <c r="AI5947" s="7"/>
      <c r="AJ5947" s="7"/>
      <c r="AK5947" s="7"/>
      <c r="AN5947" s="7"/>
    </row>
    <row r="5948" spans="1:40" x14ac:dyDescent="0.25">
      <c r="A5948" s="68" t="s">
        <v>16</v>
      </c>
      <c r="B5948" s="69">
        <f t="shared" ref="B5948:F5951" si="2543">PRODUCT(B1422)</f>
        <v>0</v>
      </c>
      <c r="C5948" s="69">
        <f t="shared" si="2543"/>
        <v>0</v>
      </c>
      <c r="D5948" s="69">
        <f t="shared" si="2543"/>
        <v>0</v>
      </c>
      <c r="E5948" s="69">
        <f t="shared" si="2543"/>
        <v>0</v>
      </c>
      <c r="F5948" s="69">
        <f t="shared" si="2543"/>
        <v>0</v>
      </c>
      <c r="G5948" s="70" t="s">
        <v>6</v>
      </c>
      <c r="H5948" s="69">
        <f t="shared" ref="H5948:I5951" si="2544">PRODUCT(H1422)</f>
        <v>0</v>
      </c>
      <c r="I5948" s="69">
        <f t="shared" si="2544"/>
        <v>0</v>
      </c>
      <c r="J5948" s="70" t="s">
        <v>6</v>
      </c>
      <c r="K5948" s="69">
        <f t="shared" ref="K5948:L5951" si="2545">PRODUCT(K1422)</f>
        <v>0</v>
      </c>
      <c r="L5948" s="71">
        <f t="shared" si="2545"/>
        <v>0</v>
      </c>
      <c r="M5948" s="8"/>
      <c r="N5948" s="38"/>
      <c r="O5948" s="2"/>
      <c r="AC5948" s="7"/>
      <c r="AD5948" s="7"/>
      <c r="AE5948" s="7"/>
      <c r="AF5948" s="7"/>
      <c r="AG5948" s="7"/>
      <c r="AH5948" s="7"/>
      <c r="AI5948" s="7"/>
      <c r="AJ5948" s="7"/>
      <c r="AK5948" s="7"/>
      <c r="AN5948" s="7"/>
    </row>
    <row r="5949" spans="1:40" x14ac:dyDescent="0.25">
      <c r="A5949" s="68" t="s">
        <v>439</v>
      </c>
      <c r="B5949" s="69">
        <f t="shared" si="2543"/>
        <v>0</v>
      </c>
      <c r="C5949" s="69">
        <f t="shared" si="2543"/>
        <v>0</v>
      </c>
      <c r="D5949" s="69">
        <f t="shared" si="2543"/>
        <v>0</v>
      </c>
      <c r="E5949" s="69">
        <f t="shared" si="2543"/>
        <v>0</v>
      </c>
      <c r="F5949" s="69">
        <f t="shared" si="2543"/>
        <v>0</v>
      </c>
      <c r="G5949" s="70" t="s">
        <v>6</v>
      </c>
      <c r="H5949" s="69">
        <f t="shared" si="2544"/>
        <v>0</v>
      </c>
      <c r="I5949" s="69">
        <f t="shared" si="2544"/>
        <v>0</v>
      </c>
      <c r="J5949" s="70" t="s">
        <v>6</v>
      </c>
      <c r="K5949" s="69">
        <f t="shared" si="2545"/>
        <v>0</v>
      </c>
      <c r="L5949" s="71">
        <f t="shared" si="2545"/>
        <v>0</v>
      </c>
      <c r="M5949" s="8"/>
      <c r="N5949" s="38"/>
      <c r="O5949" s="2"/>
      <c r="AC5949" s="7"/>
      <c r="AD5949" s="7"/>
      <c r="AE5949" s="7"/>
      <c r="AF5949" s="7"/>
      <c r="AG5949" s="7"/>
      <c r="AH5949" s="7"/>
      <c r="AI5949" s="7"/>
      <c r="AJ5949" s="7"/>
      <c r="AK5949" s="7"/>
      <c r="AN5949" s="7"/>
    </row>
    <row r="5950" spans="1:40" x14ac:dyDescent="0.25">
      <c r="A5950" s="68" t="s">
        <v>440</v>
      </c>
      <c r="B5950" s="69">
        <f t="shared" si="2543"/>
        <v>0</v>
      </c>
      <c r="C5950" s="69">
        <f t="shared" si="2543"/>
        <v>0</v>
      </c>
      <c r="D5950" s="69">
        <f t="shared" si="2543"/>
        <v>0</v>
      </c>
      <c r="E5950" s="69">
        <f t="shared" si="2543"/>
        <v>0</v>
      </c>
      <c r="F5950" s="69">
        <f t="shared" si="2543"/>
        <v>0</v>
      </c>
      <c r="G5950" s="70" t="s">
        <v>6</v>
      </c>
      <c r="H5950" s="69">
        <f t="shared" si="2544"/>
        <v>0</v>
      </c>
      <c r="I5950" s="69">
        <f t="shared" si="2544"/>
        <v>0</v>
      </c>
      <c r="J5950" s="70" t="s">
        <v>6</v>
      </c>
      <c r="K5950" s="69">
        <f t="shared" si="2545"/>
        <v>0</v>
      </c>
      <c r="L5950" s="71">
        <f t="shared" si="2545"/>
        <v>0</v>
      </c>
      <c r="M5950" s="8"/>
      <c r="N5950" s="38"/>
      <c r="O5950" s="2"/>
      <c r="AC5950" s="7"/>
      <c r="AD5950" s="7"/>
      <c r="AE5950" s="7"/>
      <c r="AF5950" s="7"/>
      <c r="AG5950" s="7"/>
      <c r="AH5950" s="7"/>
      <c r="AI5950" s="7"/>
      <c r="AJ5950" s="7"/>
      <c r="AK5950" s="7"/>
      <c r="AN5950" s="7"/>
    </row>
    <row r="5951" spans="1:40" x14ac:dyDescent="0.25">
      <c r="A5951" s="68" t="s">
        <v>17</v>
      </c>
      <c r="B5951" s="69">
        <f t="shared" si="2543"/>
        <v>0</v>
      </c>
      <c r="C5951" s="69">
        <f t="shared" si="2543"/>
        <v>0</v>
      </c>
      <c r="D5951" s="69">
        <f t="shared" si="2543"/>
        <v>0</v>
      </c>
      <c r="E5951" s="69">
        <f t="shared" si="2543"/>
        <v>0</v>
      </c>
      <c r="F5951" s="69">
        <f t="shared" si="2543"/>
        <v>0</v>
      </c>
      <c r="G5951" s="70" t="s">
        <v>6</v>
      </c>
      <c r="H5951" s="69">
        <f t="shared" si="2544"/>
        <v>0</v>
      </c>
      <c r="I5951" s="69">
        <f t="shared" si="2544"/>
        <v>0</v>
      </c>
      <c r="J5951" s="70" t="s">
        <v>6</v>
      </c>
      <c r="K5951" s="69">
        <f t="shared" si="2545"/>
        <v>0</v>
      </c>
      <c r="L5951" s="71">
        <f t="shared" si="2545"/>
        <v>0</v>
      </c>
      <c r="M5951" s="8"/>
      <c r="N5951" s="38"/>
      <c r="O5951" s="2"/>
      <c r="AC5951" s="7"/>
      <c r="AD5951" s="7"/>
      <c r="AE5951" s="7"/>
      <c r="AF5951" s="7"/>
      <c r="AG5951" s="7"/>
      <c r="AH5951" s="7"/>
      <c r="AI5951" s="7"/>
      <c r="AJ5951" s="7"/>
      <c r="AK5951" s="7"/>
      <c r="AN5951" s="7"/>
    </row>
    <row r="5952" spans="1:40" x14ac:dyDescent="0.25">
      <c r="A5952" s="72" t="s">
        <v>18</v>
      </c>
      <c r="B5952" s="73"/>
      <c r="C5952" s="73"/>
      <c r="D5952" s="73"/>
      <c r="E5952" s="73"/>
      <c r="F5952" s="74" t="e">
        <f>PRODUCT(F5951/B5951)</f>
        <v>#DIV/0!</v>
      </c>
      <c r="G5952" s="75" t="s">
        <v>6</v>
      </c>
      <c r="H5952" s="74" t="e">
        <f>PRODUCT(H5951/B5951)</f>
        <v>#DIV/0!</v>
      </c>
      <c r="I5952" s="73"/>
      <c r="J5952" s="73"/>
      <c r="K5952" s="73"/>
      <c r="L5952" s="76"/>
      <c r="M5952" s="55"/>
      <c r="N5952" s="40"/>
      <c r="O5952" s="2"/>
      <c r="AC5952" s="7"/>
      <c r="AD5952" s="7"/>
      <c r="AE5952" s="7"/>
      <c r="AF5952" s="7"/>
      <c r="AG5952" s="7"/>
      <c r="AH5952" s="7"/>
      <c r="AI5952" s="7"/>
      <c r="AJ5952" s="7"/>
      <c r="AK5952" s="7"/>
      <c r="AN5952" s="7"/>
    </row>
    <row r="5953" spans="1:40" x14ac:dyDescent="0.25">
      <c r="B5953" s="10"/>
      <c r="C5953" s="10"/>
      <c r="D5953" s="10"/>
      <c r="E5953" s="10"/>
      <c r="F5953" s="55"/>
      <c r="G5953" s="11"/>
      <c r="H5953" s="55"/>
      <c r="I5953" s="10"/>
      <c r="J5953" s="10"/>
      <c r="K5953" s="10"/>
      <c r="L5953" s="8"/>
      <c r="M5953" s="55"/>
      <c r="N5953" s="40"/>
      <c r="O5953" s="2"/>
      <c r="AC5953" s="7"/>
      <c r="AD5953" s="7"/>
      <c r="AE5953" s="7"/>
      <c r="AF5953" s="7"/>
      <c r="AG5953" s="7"/>
      <c r="AH5953" s="7"/>
      <c r="AI5953" s="7"/>
      <c r="AJ5953" s="7"/>
      <c r="AK5953" s="7"/>
      <c r="AN5953" s="7"/>
    </row>
    <row r="5954" spans="1:40" x14ac:dyDescent="0.25">
      <c r="A5954" s="63" t="s">
        <v>708</v>
      </c>
      <c r="B5954" s="64"/>
      <c r="C5954" s="64"/>
      <c r="D5954" s="64"/>
      <c r="E5954" s="64"/>
      <c r="F5954" s="64"/>
      <c r="G5954" s="64"/>
      <c r="H5954" s="64"/>
      <c r="I5954" s="64"/>
      <c r="J5954" s="64"/>
      <c r="K5954" s="64"/>
      <c r="L5954" s="67"/>
      <c r="O5954" s="2"/>
      <c r="AC5954" s="7"/>
      <c r="AD5954" s="7"/>
      <c r="AE5954" s="7"/>
      <c r="AF5954" s="7"/>
      <c r="AG5954" s="7"/>
      <c r="AH5954" s="7"/>
      <c r="AI5954" s="7"/>
      <c r="AJ5954" s="7"/>
      <c r="AK5954" s="7"/>
      <c r="AN5954" s="7"/>
    </row>
    <row r="5955" spans="1:40" x14ac:dyDescent="0.25">
      <c r="A5955" s="68" t="s">
        <v>24</v>
      </c>
      <c r="B5955" s="69" t="s">
        <v>0</v>
      </c>
      <c r="C5955" s="69" t="s">
        <v>10</v>
      </c>
      <c r="D5955" s="69" t="s">
        <v>1</v>
      </c>
      <c r="E5955" s="69" t="s">
        <v>11</v>
      </c>
      <c r="F5955" s="78" t="s">
        <v>12</v>
      </c>
      <c r="G5955" s="70"/>
      <c r="H5955" s="69"/>
      <c r="I5955" s="78" t="s">
        <v>13</v>
      </c>
      <c r="J5955" s="70"/>
      <c r="K5955" s="69"/>
      <c r="L5955" s="71" t="s">
        <v>14</v>
      </c>
      <c r="O5955" s="2"/>
      <c r="AC5955" s="7"/>
      <c r="AD5955" s="7"/>
      <c r="AE5955" s="7"/>
      <c r="AF5955" s="7"/>
      <c r="AG5955" s="7"/>
      <c r="AH5955" s="7"/>
      <c r="AI5955" s="7"/>
      <c r="AJ5955" s="7"/>
      <c r="AK5955" s="7"/>
      <c r="AN5955" s="7"/>
    </row>
    <row r="5956" spans="1:40" x14ac:dyDescent="0.25">
      <c r="A5956" s="68" t="s">
        <v>16</v>
      </c>
      <c r="B5956" s="69">
        <f>PRODUCT(B5941+B5948)</f>
        <v>0</v>
      </c>
      <c r="C5956" s="69">
        <f>PRODUCT(C5941+E5948)</f>
        <v>0</v>
      </c>
      <c r="D5956" s="69">
        <f>PRODUCT(D5941+D5948)</f>
        <v>0</v>
      </c>
      <c r="E5956" s="69">
        <f>PRODUCT(E5941+C5948)</f>
        <v>0</v>
      </c>
      <c r="F5956" s="69">
        <f>PRODUCT(F5941+H5948)</f>
        <v>0</v>
      </c>
      <c r="G5956" s="70" t="s">
        <v>6</v>
      </c>
      <c r="H5956" s="69">
        <f>PRODUCT(H5941+F5948)</f>
        <v>0</v>
      </c>
      <c r="I5956" s="69">
        <f>PRODUCT(I5941+K5948)</f>
        <v>0</v>
      </c>
      <c r="J5956" s="70" t="s">
        <v>6</v>
      </c>
      <c r="K5956" s="69">
        <f>PRODUCT(K5941+I5948)</f>
        <v>0</v>
      </c>
      <c r="L5956" s="71">
        <v>0</v>
      </c>
      <c r="M5956" s="8"/>
      <c r="N5956" s="38"/>
      <c r="O5956" s="2"/>
      <c r="AC5956" s="7"/>
      <c r="AD5956" s="7"/>
      <c r="AE5956" s="7"/>
      <c r="AF5956" s="7"/>
      <c r="AG5956" s="7"/>
      <c r="AH5956" s="7"/>
      <c r="AI5956" s="7"/>
      <c r="AJ5956" s="7"/>
      <c r="AK5956" s="7"/>
      <c r="AN5956" s="7"/>
    </row>
    <row r="5957" spans="1:40" x14ac:dyDescent="0.25">
      <c r="A5957" s="68" t="s">
        <v>439</v>
      </c>
      <c r="B5957" s="69">
        <f>PRODUCT(B5942+B5949)</f>
        <v>0</v>
      </c>
      <c r="C5957" s="69">
        <f>PRODUCT(C5942+E5949)</f>
        <v>0</v>
      </c>
      <c r="D5957" s="69">
        <f>PRODUCT(D5942+D5949)</f>
        <v>0</v>
      </c>
      <c r="E5957" s="69">
        <f>PRODUCT(E5942+C5949)</f>
        <v>0</v>
      </c>
      <c r="F5957" s="69">
        <f>PRODUCT(F5942+H5949)</f>
        <v>0</v>
      </c>
      <c r="G5957" s="70" t="s">
        <v>6</v>
      </c>
      <c r="H5957" s="69">
        <f>PRODUCT(H5942+F5949)</f>
        <v>0</v>
      </c>
      <c r="I5957" s="69">
        <f>PRODUCT(I5942+K5949)</f>
        <v>0</v>
      </c>
      <c r="J5957" s="70" t="s">
        <v>6</v>
      </c>
      <c r="K5957" s="69">
        <f>PRODUCT(K5942+I5949)</f>
        <v>0</v>
      </c>
      <c r="L5957" s="71">
        <v>0</v>
      </c>
      <c r="M5957" s="8"/>
      <c r="N5957" s="38"/>
      <c r="O5957" s="2"/>
      <c r="AC5957" s="7"/>
      <c r="AD5957" s="7"/>
      <c r="AE5957" s="7"/>
      <c r="AF5957" s="7"/>
      <c r="AG5957" s="7"/>
      <c r="AH5957" s="7"/>
      <c r="AI5957" s="7"/>
      <c r="AJ5957" s="7"/>
      <c r="AK5957" s="7"/>
      <c r="AN5957" s="7"/>
    </row>
    <row r="5958" spans="1:40" x14ac:dyDescent="0.25">
      <c r="A5958" s="68" t="s">
        <v>440</v>
      </c>
      <c r="B5958" s="69">
        <f>PRODUCT(B5943+B5950)</f>
        <v>0</v>
      </c>
      <c r="C5958" s="69">
        <f>PRODUCT(C5943+E5950)</f>
        <v>0</v>
      </c>
      <c r="D5958" s="69">
        <f>PRODUCT(D5943+D5950)</f>
        <v>0</v>
      </c>
      <c r="E5958" s="69">
        <f>PRODUCT(E5943+C5950)</f>
        <v>0</v>
      </c>
      <c r="F5958" s="69">
        <f>PRODUCT(F5943+H5950)</f>
        <v>0</v>
      </c>
      <c r="G5958" s="70" t="s">
        <v>6</v>
      </c>
      <c r="H5958" s="69">
        <f>PRODUCT(H5943+F5950)</f>
        <v>0</v>
      </c>
      <c r="I5958" s="69">
        <f>PRODUCT(I5943+K5950)</f>
        <v>0</v>
      </c>
      <c r="J5958" s="70" t="s">
        <v>6</v>
      </c>
      <c r="K5958" s="69">
        <f>PRODUCT(K5943+I5950)</f>
        <v>0</v>
      </c>
      <c r="L5958" s="71">
        <v>0</v>
      </c>
      <c r="M5958" s="8"/>
      <c r="N5958" s="38"/>
      <c r="O5958" s="2"/>
      <c r="AC5958" s="7"/>
      <c r="AD5958" s="7"/>
      <c r="AE5958" s="7"/>
      <c r="AF5958" s="7"/>
      <c r="AG5958" s="7"/>
      <c r="AH5958" s="7"/>
      <c r="AI5958" s="7"/>
      <c r="AJ5958" s="7"/>
      <c r="AK5958" s="7"/>
      <c r="AN5958" s="7"/>
    </row>
    <row r="5959" spans="1:40" x14ac:dyDescent="0.25">
      <c r="A5959" s="68" t="s">
        <v>17</v>
      </c>
      <c r="B5959" s="69">
        <f>PRODUCT(B5944+B5951)</f>
        <v>0</v>
      </c>
      <c r="C5959" s="69">
        <f>PRODUCT(C5944+E5951)</f>
        <v>0</v>
      </c>
      <c r="D5959" s="69">
        <f>PRODUCT(D5944+D5951)</f>
        <v>0</v>
      </c>
      <c r="E5959" s="69">
        <f>PRODUCT(E5944+C5951)</f>
        <v>0</v>
      </c>
      <c r="F5959" s="69">
        <f>PRODUCT(F5944+H5951)</f>
        <v>0</v>
      </c>
      <c r="G5959" s="70" t="s">
        <v>6</v>
      </c>
      <c r="H5959" s="69">
        <f>PRODUCT(H5944+F5951)</f>
        <v>0</v>
      </c>
      <c r="I5959" s="69">
        <f>PRODUCT(I5944+K5951)</f>
        <v>0</v>
      </c>
      <c r="J5959" s="70" t="s">
        <v>6</v>
      </c>
      <c r="K5959" s="69">
        <f>PRODUCT(K5944+I5951)</f>
        <v>0</v>
      </c>
      <c r="L5959" s="71">
        <v>0</v>
      </c>
      <c r="M5959" s="8"/>
      <c r="N5959" s="38"/>
      <c r="O5959" s="2"/>
      <c r="AC5959" s="7"/>
      <c r="AD5959" s="7"/>
      <c r="AE5959" s="7"/>
      <c r="AF5959" s="7"/>
      <c r="AG5959" s="7"/>
      <c r="AH5959" s="7"/>
      <c r="AI5959" s="7"/>
      <c r="AJ5959" s="7"/>
      <c r="AK5959" s="7"/>
      <c r="AN5959" s="7"/>
    </row>
    <row r="5960" spans="1:40" x14ac:dyDescent="0.25">
      <c r="A5960" s="72" t="s">
        <v>18</v>
      </c>
      <c r="B5960" s="73"/>
      <c r="C5960" s="73"/>
      <c r="D5960" s="73"/>
      <c r="E5960" s="73"/>
      <c r="F5960" s="74" t="e">
        <f>PRODUCT(F5959/B5959)</f>
        <v>#DIV/0!</v>
      </c>
      <c r="G5960" s="74" t="s">
        <v>6</v>
      </c>
      <c r="H5960" s="74" t="e">
        <f>PRODUCT(H5959/B5959)</f>
        <v>#DIV/0!</v>
      </c>
      <c r="I5960" s="86"/>
      <c r="J5960" s="86"/>
      <c r="K5960" s="86"/>
      <c r="L5960" s="76"/>
      <c r="M5960" s="55"/>
      <c r="N5960" s="40"/>
      <c r="O5960" s="2"/>
      <c r="AC5960" s="7"/>
      <c r="AD5960" s="7"/>
      <c r="AE5960" s="7"/>
      <c r="AF5960" s="7"/>
      <c r="AG5960" s="7"/>
      <c r="AH5960" s="7"/>
      <c r="AI5960" s="7"/>
      <c r="AJ5960" s="7"/>
      <c r="AK5960" s="7"/>
      <c r="AN5960" s="7"/>
    </row>
    <row r="5961" spans="1:40" x14ac:dyDescent="0.25">
      <c r="A5961" s="7"/>
      <c r="B5961" s="10"/>
      <c r="C5961" s="10"/>
      <c r="D5961" s="10"/>
      <c r="E5961" s="10"/>
      <c r="F5961" s="10"/>
      <c r="G5961" s="10"/>
      <c r="H5961" s="10"/>
      <c r="I5961" s="10"/>
      <c r="J5961" s="10"/>
      <c r="K5961" s="10"/>
      <c r="L5961" s="54"/>
      <c r="O5961" s="2"/>
      <c r="AC5961" s="7"/>
      <c r="AD5961" s="7"/>
      <c r="AE5961" s="7"/>
      <c r="AF5961" s="7"/>
      <c r="AG5961" s="7"/>
      <c r="AH5961" s="7"/>
      <c r="AI5961" s="7"/>
      <c r="AJ5961" s="7"/>
      <c r="AK5961" s="7"/>
      <c r="AN5961" s="7"/>
    </row>
    <row r="5962" spans="1:40" x14ac:dyDescent="0.25">
      <c r="A5962" s="7"/>
      <c r="B5962" s="10"/>
      <c r="C5962" s="10"/>
      <c r="D5962" s="10"/>
      <c r="E5962" s="10"/>
      <c r="F5962" s="10" t="s">
        <v>1872</v>
      </c>
      <c r="G5962" s="10"/>
      <c r="H5962" s="10"/>
      <c r="I5962" s="10"/>
      <c r="J5962" s="10"/>
      <c r="K5962" s="10"/>
      <c r="L5962" s="10"/>
      <c r="O5962" s="2"/>
      <c r="AC5962" s="7"/>
      <c r="AD5962" s="7"/>
      <c r="AE5962" s="7"/>
      <c r="AF5962" s="7"/>
      <c r="AG5962" s="7"/>
      <c r="AH5962" s="7"/>
      <c r="AI5962" s="7"/>
      <c r="AJ5962" s="7"/>
      <c r="AK5962" s="7"/>
      <c r="AN5962" s="7"/>
    </row>
    <row r="5963" spans="1:40" x14ac:dyDescent="0.25">
      <c r="A5963" s="7"/>
      <c r="B5963" s="10"/>
      <c r="C5963" s="10"/>
      <c r="D5963" s="10"/>
      <c r="E5963" s="10"/>
      <c r="F5963" s="10" t="s">
        <v>433</v>
      </c>
      <c r="G5963" s="10"/>
      <c r="H5963" s="10"/>
      <c r="I5963" s="10"/>
      <c r="J5963" s="10"/>
      <c r="K5963" s="10"/>
      <c r="L5963" s="57" t="e">
        <f>PRODUCT(C5944/B5944)</f>
        <v>#DIV/0!</v>
      </c>
      <c r="O5963" s="2"/>
      <c r="AC5963" s="7"/>
      <c r="AD5963" s="7"/>
      <c r="AE5963" s="7"/>
      <c r="AF5963" s="7"/>
      <c r="AG5963" s="7"/>
      <c r="AH5963" s="7"/>
      <c r="AI5963" s="7"/>
      <c r="AJ5963" s="7"/>
      <c r="AK5963" s="7"/>
      <c r="AN5963" s="7"/>
    </row>
    <row r="5964" spans="1:40" x14ac:dyDescent="0.25">
      <c r="A5964" s="7"/>
      <c r="B5964" s="10"/>
      <c r="C5964" s="10"/>
      <c r="D5964" s="10"/>
      <c r="E5964" s="10"/>
      <c r="F5964" s="10" t="s">
        <v>434</v>
      </c>
      <c r="G5964" s="10"/>
      <c r="H5964" s="10"/>
      <c r="I5964" s="10"/>
      <c r="J5964" s="10"/>
      <c r="K5964" s="10"/>
      <c r="L5964" s="57" t="e">
        <f>PRODUCT(E5951/B5951)</f>
        <v>#DIV/0!</v>
      </c>
      <c r="O5964" s="2"/>
      <c r="AC5964" s="7"/>
      <c r="AD5964" s="7"/>
      <c r="AE5964" s="7"/>
      <c r="AF5964" s="7"/>
      <c r="AG5964" s="7"/>
      <c r="AH5964" s="7"/>
      <c r="AI5964" s="7"/>
      <c r="AJ5964" s="7"/>
      <c r="AK5964" s="7"/>
      <c r="AN5964" s="7"/>
    </row>
    <row r="5965" spans="1:40" x14ac:dyDescent="0.25">
      <c r="A5965" s="7"/>
      <c r="B5965" s="10"/>
      <c r="C5965" s="10"/>
      <c r="D5965" s="10"/>
      <c r="E5965" s="10"/>
      <c r="F5965" s="10" t="s">
        <v>435</v>
      </c>
      <c r="G5965" s="10"/>
      <c r="H5965" s="10"/>
      <c r="I5965" s="10"/>
      <c r="J5965" s="10"/>
      <c r="K5965" s="10"/>
      <c r="L5965" s="57" t="e">
        <f>PRODUCT(C5959/B5959)</f>
        <v>#DIV/0!</v>
      </c>
      <c r="O5965" s="2"/>
      <c r="AC5965" s="7"/>
      <c r="AD5965" s="7"/>
      <c r="AE5965" s="7"/>
      <c r="AF5965" s="7"/>
      <c r="AG5965" s="7"/>
      <c r="AH5965" s="7"/>
      <c r="AI5965" s="7"/>
      <c r="AJ5965" s="7"/>
      <c r="AK5965" s="7"/>
      <c r="AN5965" s="7"/>
    </row>
    <row r="5966" spans="1:40" x14ac:dyDescent="0.25">
      <c r="A5966" s="7"/>
      <c r="B5966" s="10"/>
      <c r="C5966" s="10"/>
      <c r="D5966" s="10"/>
      <c r="E5966" s="10"/>
      <c r="F5966" s="1"/>
      <c r="G5966" s="1"/>
      <c r="H5966" s="1"/>
      <c r="I5966" s="1"/>
      <c r="J5966" s="1"/>
      <c r="K5966" s="1"/>
      <c r="L5966" s="1"/>
      <c r="R5966" s="10" t="s">
        <v>25</v>
      </c>
      <c r="AC5966" s="10" t="s">
        <v>3</v>
      </c>
      <c r="AD5966" s="3">
        <f>SUM(AD5967:AD5968)</f>
        <v>0</v>
      </c>
      <c r="AE5966" s="3">
        <f>SUM(AE5967:AE5968)</f>
        <v>0</v>
      </c>
      <c r="AF5966" s="3">
        <f>SUM(AF5967:AF5968)</f>
        <v>0</v>
      </c>
      <c r="AG5966" s="3">
        <f>SUM(AG5967:AG5968)</f>
        <v>0</v>
      </c>
      <c r="AH5966" s="3">
        <f>SUM(AH5967:AH5968)</f>
        <v>0</v>
      </c>
      <c r="AJ5966" s="3">
        <f>SUM(AJ5967:AJ5968)</f>
        <v>0</v>
      </c>
      <c r="AK5966" s="3">
        <f>SUM(AK5967:AK5968)</f>
        <v>0</v>
      </c>
      <c r="AL5966" s="3">
        <f>SUM(AL5967:AL5968)</f>
        <v>0</v>
      </c>
      <c r="AN5966" s="3">
        <f>SUM(AN5967:AN5968)</f>
        <v>0</v>
      </c>
    </row>
    <row r="5967" spans="1:40" x14ac:dyDescent="0.25">
      <c r="A5967" s="7"/>
      <c r="B5967" s="10"/>
      <c r="C5967" s="10"/>
      <c r="D5967" s="10"/>
      <c r="E5967" s="10"/>
      <c r="F5967" s="1"/>
      <c r="G5967" s="1"/>
      <c r="H5967" s="1"/>
      <c r="I5967" s="1"/>
      <c r="J5967" s="1"/>
      <c r="K5967" s="1"/>
      <c r="L5967" s="1"/>
      <c r="AC5967" s="7"/>
      <c r="AD5967" s="7"/>
      <c r="AE5967" s="7"/>
      <c r="AF5967" s="7"/>
      <c r="AG5967" s="7"/>
      <c r="AH5967" s="7"/>
      <c r="AJ5967" s="7"/>
      <c r="AK5967" s="7"/>
      <c r="AN5967" s="7"/>
    </row>
    <row r="5968" spans="1:40" x14ac:dyDescent="0.25">
      <c r="A5968" s="7"/>
      <c r="B5968" s="10"/>
      <c r="C5968" s="10"/>
      <c r="D5968" s="10"/>
      <c r="E5968" s="10"/>
      <c r="F5968" s="10"/>
      <c r="G5968" s="10"/>
      <c r="H5968" s="10"/>
      <c r="I5968" s="10"/>
      <c r="J5968" s="10"/>
      <c r="K5968" s="10"/>
      <c r="L5968" s="54"/>
      <c r="O5968" s="2"/>
      <c r="R5968" s="7"/>
      <c r="T5968" s="7"/>
      <c r="AC5968" s="7"/>
      <c r="AD5968" s="7"/>
      <c r="AE5968" s="7"/>
      <c r="AF5968" s="7"/>
      <c r="AG5968" s="7"/>
      <c r="AH5968" s="7"/>
      <c r="AI5968" s="7"/>
      <c r="AJ5968" s="7"/>
      <c r="AK5968" s="7"/>
      <c r="AN5968" s="7"/>
    </row>
    <row r="5969" spans="1:40" x14ac:dyDescent="0.25">
      <c r="A5969" s="7"/>
      <c r="B5969" s="10"/>
      <c r="C5969" s="10"/>
      <c r="D5969" s="10"/>
      <c r="E5969" s="10"/>
      <c r="F5969" s="10"/>
      <c r="G5969" s="10"/>
      <c r="H5969" s="10"/>
      <c r="I5969" s="10"/>
      <c r="J5969" s="10"/>
      <c r="K5969" s="10"/>
      <c r="L5969" s="54"/>
      <c r="O5969" s="2"/>
      <c r="R5969" s="10" t="s">
        <v>32</v>
      </c>
      <c r="T5969" s="7"/>
      <c r="AC5969" s="10" t="s">
        <v>4</v>
      </c>
      <c r="AD5969" s="3">
        <f>SUM(AD5970:AD5972)</f>
        <v>0</v>
      </c>
      <c r="AE5969" s="3">
        <f>SUM(AE5970:AE5972)</f>
        <v>0</v>
      </c>
      <c r="AF5969" s="3">
        <f>SUM(AF5970:AF5972)</f>
        <v>0</v>
      </c>
      <c r="AG5969" s="3">
        <f>SUM(AG5970:AG5972)</f>
        <v>0</v>
      </c>
      <c r="AH5969" s="3">
        <f>SUM(AH5970:AH5972)</f>
        <v>0</v>
      </c>
      <c r="AI5969" s="7"/>
      <c r="AJ5969" s="3">
        <f>SUM(AJ5970:AJ5972)</f>
        <v>0</v>
      </c>
      <c r="AK5969" s="3">
        <v>0</v>
      </c>
      <c r="AL5969" s="3">
        <f>SUM(AL5970:AL5972)</f>
        <v>0</v>
      </c>
      <c r="AN5969" s="3">
        <v>0</v>
      </c>
    </row>
    <row r="5970" spans="1:40" x14ac:dyDescent="0.25">
      <c r="A5970" s="7"/>
      <c r="B5970" s="10"/>
      <c r="C5970" s="10"/>
      <c r="D5970" s="10"/>
      <c r="E5970" s="10"/>
      <c r="F5970" s="10"/>
      <c r="G5970" s="10"/>
      <c r="H5970" s="10"/>
      <c r="I5970" s="10"/>
      <c r="J5970" s="10"/>
      <c r="K5970" s="10"/>
      <c r="L5970" s="54"/>
      <c r="O5970" s="2"/>
      <c r="R5970" s="7"/>
      <c r="T5970" s="7"/>
      <c r="AC5970" s="7"/>
      <c r="AD5970" s="7"/>
      <c r="AE5970" s="7"/>
      <c r="AF5970" s="7"/>
      <c r="AG5970" s="7"/>
      <c r="AH5970" s="7"/>
      <c r="AI5970" s="7"/>
      <c r="AJ5970" s="7"/>
      <c r="AK5970" s="7"/>
      <c r="AN5970" s="7"/>
    </row>
    <row r="5971" spans="1:40" x14ac:dyDescent="0.25">
      <c r="L5971" s="8"/>
      <c r="O5971" s="2"/>
      <c r="R5971" s="7"/>
      <c r="T5971" s="7"/>
      <c r="AC5971" s="7"/>
      <c r="AD5971" s="7"/>
      <c r="AE5971" s="7"/>
      <c r="AF5971" s="7"/>
      <c r="AG5971" s="7"/>
      <c r="AH5971" s="7"/>
      <c r="AI5971" s="7"/>
      <c r="AJ5971" s="7"/>
      <c r="AK5971" s="7"/>
      <c r="AN5971" s="7"/>
    </row>
    <row r="5972" spans="1:40" x14ac:dyDescent="0.25">
      <c r="L5972" s="8"/>
      <c r="O5972" s="2"/>
      <c r="R5972" s="7"/>
      <c r="T5972" s="7"/>
      <c r="AC5972" s="7"/>
      <c r="AD5972" s="7"/>
      <c r="AE5972" s="7"/>
      <c r="AF5972" s="7"/>
      <c r="AG5972" s="7"/>
      <c r="AH5972" s="7"/>
      <c r="AI5972" s="7"/>
      <c r="AJ5972" s="7"/>
      <c r="AK5972" s="7"/>
      <c r="AN5972" s="7"/>
    </row>
    <row r="5973" spans="1:40" x14ac:dyDescent="0.25">
      <c r="L5973" s="8"/>
      <c r="O5973" s="2"/>
      <c r="R5973" s="7"/>
      <c r="T5973" s="7"/>
      <c r="AC5973" s="7"/>
      <c r="AD5973" s="7"/>
      <c r="AE5973" s="7"/>
      <c r="AF5973" s="7"/>
      <c r="AG5973" s="7"/>
      <c r="AH5973" s="7"/>
      <c r="AI5973" s="7"/>
      <c r="AJ5973" s="7"/>
      <c r="AK5973" s="7"/>
      <c r="AN5973" s="7"/>
    </row>
    <row r="5974" spans="1:40" x14ac:dyDescent="0.25">
      <c r="L5974" s="8"/>
      <c r="M5974" s="3" t="s">
        <v>7</v>
      </c>
      <c r="R5974" s="6" t="s">
        <v>8</v>
      </c>
      <c r="AC5974" s="10" t="s">
        <v>2</v>
      </c>
      <c r="AD5974" s="3">
        <f>SUM(AD5975:AD6000)</f>
        <v>17</v>
      </c>
      <c r="AE5974" s="3">
        <f>SUM(AE5975:AE6000)</f>
        <v>10</v>
      </c>
      <c r="AF5974" s="3">
        <f>SUM(AF5975:AF6000)</f>
        <v>0</v>
      </c>
      <c r="AG5974" s="3">
        <f>SUM(AG5975:AG6000)</f>
        <v>7</v>
      </c>
      <c r="AH5974" s="3">
        <f>SUM(AH5975:AH6000)</f>
        <v>92</v>
      </c>
      <c r="AJ5974" s="3">
        <f>SUM(AJ5975:AJ6000)</f>
        <v>79</v>
      </c>
      <c r="AK5974" s="3">
        <f>SUM(AK5975:AK6000)</f>
        <v>26</v>
      </c>
      <c r="AL5974" s="3">
        <f>SUM(AL5975:AL6000)</f>
        <v>23190</v>
      </c>
      <c r="AM5974" s="3">
        <f>PRODUCT(AL5974+AL6001+AL6022)</f>
        <v>52200</v>
      </c>
      <c r="AN5974" s="3">
        <f>SUM(AN5975:AN6000)</f>
        <v>21</v>
      </c>
    </row>
    <row r="5975" spans="1:40" x14ac:dyDescent="0.25">
      <c r="A5975" s="63" t="s">
        <v>710</v>
      </c>
      <c r="B5975" s="64" t="s">
        <v>0</v>
      </c>
      <c r="C5975" s="64" t="s">
        <v>10</v>
      </c>
      <c r="D5975" s="64" t="s">
        <v>1</v>
      </c>
      <c r="E5975" s="64" t="s">
        <v>11</v>
      </c>
      <c r="F5975" s="65" t="s">
        <v>12</v>
      </c>
      <c r="G5975" s="66"/>
      <c r="H5975" s="64"/>
      <c r="I5975" s="65" t="s">
        <v>13</v>
      </c>
      <c r="J5975" s="66"/>
      <c r="K5975" s="64"/>
      <c r="L5975" s="67" t="s">
        <v>14</v>
      </c>
      <c r="M5975" s="3">
        <f>MAX(Y5975:Y6026)</f>
        <v>3735</v>
      </c>
      <c r="N5975" s="1"/>
      <c r="O5975" s="2">
        <v>27</v>
      </c>
      <c r="P5975" s="2">
        <v>5</v>
      </c>
      <c r="Q5975" s="2">
        <v>2005</v>
      </c>
      <c r="R5975" s="5" t="s">
        <v>783</v>
      </c>
      <c r="S5975" s="30" t="s">
        <v>6</v>
      </c>
      <c r="T5975" s="5" t="s">
        <v>1062</v>
      </c>
      <c r="U5975" s="2">
        <v>1</v>
      </c>
      <c r="V5975" s="30" t="s">
        <v>6</v>
      </c>
      <c r="W5975" s="2">
        <v>2</v>
      </c>
      <c r="X5975" s="7" t="s">
        <v>1065</v>
      </c>
      <c r="Y5975" s="2">
        <v>857</v>
      </c>
      <c r="Z5975" s="2">
        <v>7</v>
      </c>
      <c r="AA5975" s="30" t="s">
        <v>6</v>
      </c>
      <c r="AB5975" s="2">
        <v>11</v>
      </c>
      <c r="AD5975" s="2">
        <f t="shared" ref="AD5975:AD5980" si="2546">IF(Q5975&gt;100,1,0)</f>
        <v>1</v>
      </c>
      <c r="AE5975" s="2">
        <f t="shared" ref="AE5975" si="2547">IF(U5975&gt;W5975,1,0)</f>
        <v>0</v>
      </c>
      <c r="AF5975" s="2">
        <f t="shared" ref="AF5975:AF5980" si="2548">IF(U5975=W5975,1,0)*IF(Q5975=0,0,1)</f>
        <v>0</v>
      </c>
      <c r="AG5975" s="2">
        <f t="shared" ref="AG5975" si="2549">IF(W5975&gt;U5975,1,0)</f>
        <v>1</v>
      </c>
      <c r="AH5975" s="2">
        <f t="shared" ref="AH5975" si="2550">PRODUCT(Z5975)</f>
        <v>7</v>
      </c>
      <c r="AI5975" s="30" t="s">
        <v>6</v>
      </c>
      <c r="AJ5975" s="2">
        <f t="shared" ref="AJ5975" si="2551">PRODUCT(AB5975)</f>
        <v>11</v>
      </c>
      <c r="AK5975" s="2">
        <v>1</v>
      </c>
      <c r="AL5975" s="2">
        <f t="shared" ref="AL5975" si="2552">PRODUCT(Y5975)</f>
        <v>857</v>
      </c>
      <c r="AN5975" s="2">
        <v>3</v>
      </c>
    </row>
    <row r="5976" spans="1:40" x14ac:dyDescent="0.25">
      <c r="A5976" s="68" t="s">
        <v>16</v>
      </c>
      <c r="B5976" s="69">
        <f>PRODUCT(AD5974)</f>
        <v>17</v>
      </c>
      <c r="C5976" s="69">
        <f>PRODUCT(AE5974)</f>
        <v>10</v>
      </c>
      <c r="D5976" s="69">
        <f>PRODUCT(AF5974)</f>
        <v>0</v>
      </c>
      <c r="E5976" s="69">
        <f>PRODUCT(AG5974)</f>
        <v>7</v>
      </c>
      <c r="F5976" s="69">
        <f>PRODUCT(AH5974)</f>
        <v>92</v>
      </c>
      <c r="G5976" s="70" t="s">
        <v>6</v>
      </c>
      <c r="H5976" s="69">
        <f>PRODUCT(AJ5974)</f>
        <v>79</v>
      </c>
      <c r="I5976" s="69">
        <f>PRODUCT(AK5974)</f>
        <v>26</v>
      </c>
      <c r="J5976" s="70" t="s">
        <v>6</v>
      </c>
      <c r="K5976" s="69">
        <f>PRODUCT(AN5974)</f>
        <v>21</v>
      </c>
      <c r="L5976" s="71">
        <f>PRODUCT(AL5974/B5976)</f>
        <v>1364.1176470588234</v>
      </c>
      <c r="M5976" s="8"/>
      <c r="N5976" s="1"/>
      <c r="O5976" s="2">
        <v>16</v>
      </c>
      <c r="P5976" s="2">
        <v>6</v>
      </c>
      <c r="Q5976" s="2">
        <v>2006</v>
      </c>
      <c r="R5976" s="5" t="s">
        <v>783</v>
      </c>
      <c r="S5976" s="30" t="s">
        <v>6</v>
      </c>
      <c r="T5976" s="5" t="s">
        <v>1062</v>
      </c>
      <c r="U5976" s="2">
        <v>0</v>
      </c>
      <c r="V5976" s="30" t="s">
        <v>6</v>
      </c>
      <c r="W5976" s="2">
        <v>2</v>
      </c>
      <c r="X5976" s="7" t="s">
        <v>397</v>
      </c>
      <c r="Y5976" s="2">
        <v>1937</v>
      </c>
      <c r="Z5976" s="2">
        <v>3</v>
      </c>
      <c r="AA5976" s="30" t="s">
        <v>6</v>
      </c>
      <c r="AB5976" s="2">
        <v>9</v>
      </c>
      <c r="AC5976" s="7"/>
      <c r="AD5976" s="2">
        <f t="shared" si="2546"/>
        <v>1</v>
      </c>
      <c r="AE5976" s="2">
        <f t="shared" ref="AE5976:AE5979" si="2553">IF(U5976&gt;W5976,1,0)</f>
        <v>0</v>
      </c>
      <c r="AF5976" s="2">
        <f t="shared" si="2548"/>
        <v>0</v>
      </c>
      <c r="AG5976" s="2">
        <f t="shared" ref="AG5976:AG5979" si="2554">IF(W5976&gt;U5976,1,0)</f>
        <v>1</v>
      </c>
      <c r="AH5976" s="2">
        <f t="shared" ref="AH5976:AH5979" si="2555">PRODUCT(Z5976)</f>
        <v>3</v>
      </c>
      <c r="AI5976" s="30" t="s">
        <v>6</v>
      </c>
      <c r="AJ5976" s="2">
        <f t="shared" ref="AJ5976:AJ5979" si="2556">PRODUCT(AB5976)</f>
        <v>9</v>
      </c>
      <c r="AK5976" s="2">
        <v>0</v>
      </c>
      <c r="AL5976" s="2">
        <f t="shared" ref="AL5976:AL5991" si="2557">PRODUCT(Y5976)</f>
        <v>1937</v>
      </c>
      <c r="AN5976" s="2">
        <v>4</v>
      </c>
    </row>
    <row r="5977" spans="1:40" x14ac:dyDescent="0.25">
      <c r="A5977" s="68" t="s">
        <v>439</v>
      </c>
      <c r="B5977" s="69">
        <f>PRODUCT(AD6001)</f>
        <v>18</v>
      </c>
      <c r="C5977" s="69">
        <f>PRODUCT(AE6001)</f>
        <v>5</v>
      </c>
      <c r="D5977" s="69">
        <f>PRODUCT(AF6001)</f>
        <v>0</v>
      </c>
      <c r="E5977" s="69">
        <f>PRODUCT(AG6001)</f>
        <v>13</v>
      </c>
      <c r="F5977" s="69">
        <f>PRODUCT(AH6001)</f>
        <v>72</v>
      </c>
      <c r="G5977" s="70" t="s">
        <v>6</v>
      </c>
      <c r="H5977" s="69">
        <f>PRODUCT(AJ6001)</f>
        <v>114</v>
      </c>
      <c r="I5977" s="69">
        <f>PRODUCT(AK6001)</f>
        <v>14</v>
      </c>
      <c r="J5977" s="70" t="s">
        <v>6</v>
      </c>
      <c r="K5977" s="69">
        <f>PRODUCT(AN6001)</f>
        <v>34</v>
      </c>
      <c r="L5977" s="71">
        <f>PRODUCT(AL6001/B5977)</f>
        <v>1611.6666666666667</v>
      </c>
      <c r="M5977" s="8"/>
      <c r="N5977" s="1"/>
      <c r="O5977" s="2">
        <v>25</v>
      </c>
      <c r="P5977" s="2">
        <v>5</v>
      </c>
      <c r="Q5977" s="2">
        <v>2007</v>
      </c>
      <c r="R5977" s="5" t="s">
        <v>783</v>
      </c>
      <c r="S5977" s="30" t="s">
        <v>6</v>
      </c>
      <c r="T5977" s="5" t="s">
        <v>1062</v>
      </c>
      <c r="U5977" s="2">
        <v>2</v>
      </c>
      <c r="V5977" s="30" t="s">
        <v>6</v>
      </c>
      <c r="W5977" s="2">
        <v>1</v>
      </c>
      <c r="X5977" s="7" t="s">
        <v>1137</v>
      </c>
      <c r="Y5977" s="2">
        <v>1226</v>
      </c>
      <c r="Z5977" s="2">
        <v>8</v>
      </c>
      <c r="AA5977" s="30" t="s">
        <v>6</v>
      </c>
      <c r="AB5977" s="2">
        <v>5</v>
      </c>
      <c r="AC5977" s="7"/>
      <c r="AD5977" s="2">
        <f t="shared" si="2546"/>
        <v>1</v>
      </c>
      <c r="AE5977" s="2">
        <f t="shared" si="2553"/>
        <v>1</v>
      </c>
      <c r="AF5977" s="2">
        <f t="shared" si="2548"/>
        <v>0</v>
      </c>
      <c r="AG5977" s="2">
        <f t="shared" si="2554"/>
        <v>0</v>
      </c>
      <c r="AH5977" s="2">
        <f t="shared" si="2555"/>
        <v>8</v>
      </c>
      <c r="AI5977" s="30" t="s">
        <v>6</v>
      </c>
      <c r="AJ5977" s="2">
        <f t="shared" si="2556"/>
        <v>5</v>
      </c>
      <c r="AK5977" s="2">
        <v>2</v>
      </c>
      <c r="AL5977" s="2">
        <f t="shared" si="2557"/>
        <v>1226</v>
      </c>
      <c r="AN5977" s="2">
        <v>1</v>
      </c>
    </row>
    <row r="5978" spans="1:40" x14ac:dyDescent="0.25">
      <c r="A5978" s="68" t="s">
        <v>440</v>
      </c>
      <c r="B5978" s="69">
        <f>PRODUCT(AD6022)</f>
        <v>0</v>
      </c>
      <c r="C5978" s="69">
        <f>PRODUCT(AE6022)</f>
        <v>0</v>
      </c>
      <c r="D5978" s="69">
        <f>PRODUCT(AF6022)</f>
        <v>0</v>
      </c>
      <c r="E5978" s="69">
        <f>PRODUCT(AG6022)</f>
        <v>0</v>
      </c>
      <c r="F5978" s="69">
        <f>PRODUCT(AH6022)</f>
        <v>0</v>
      </c>
      <c r="G5978" s="70" t="s">
        <v>6</v>
      </c>
      <c r="H5978" s="69">
        <f>PRODUCT(AJ6022)</f>
        <v>0</v>
      </c>
      <c r="I5978" s="69">
        <f>PRODUCT(AK6022)</f>
        <v>0</v>
      </c>
      <c r="J5978" s="70" t="s">
        <v>6</v>
      </c>
      <c r="K5978" s="69">
        <f>PRODUCT(AN6022)</f>
        <v>0</v>
      </c>
      <c r="L5978" s="71">
        <v>0</v>
      </c>
      <c r="M5978" s="8"/>
      <c r="N5978" s="1"/>
      <c r="O5978" s="2">
        <v>18</v>
      </c>
      <c r="P5978" s="2">
        <v>6</v>
      </c>
      <c r="Q5978" s="2">
        <v>2008</v>
      </c>
      <c r="R5978" s="5" t="s">
        <v>783</v>
      </c>
      <c r="S5978" s="30" t="s">
        <v>6</v>
      </c>
      <c r="T5978" s="5" t="s">
        <v>1062</v>
      </c>
      <c r="U5978" s="2">
        <v>1</v>
      </c>
      <c r="V5978" s="30" t="s">
        <v>6</v>
      </c>
      <c r="W5978" s="2">
        <v>0</v>
      </c>
      <c r="X5978" s="7" t="s">
        <v>376</v>
      </c>
      <c r="Y5978" s="2">
        <v>1250</v>
      </c>
      <c r="Z5978" s="2">
        <v>2</v>
      </c>
      <c r="AA5978" s="30" t="s">
        <v>6</v>
      </c>
      <c r="AB5978" s="2">
        <v>1</v>
      </c>
      <c r="AC5978" s="7"/>
      <c r="AD5978" s="2">
        <f t="shared" si="2546"/>
        <v>1</v>
      </c>
      <c r="AE5978" s="2">
        <f t="shared" si="2553"/>
        <v>1</v>
      </c>
      <c r="AF5978" s="2">
        <f t="shared" si="2548"/>
        <v>0</v>
      </c>
      <c r="AG5978" s="2">
        <f t="shared" si="2554"/>
        <v>0</v>
      </c>
      <c r="AH5978" s="2">
        <f t="shared" si="2555"/>
        <v>2</v>
      </c>
      <c r="AI5978" s="30" t="s">
        <v>6</v>
      </c>
      <c r="AJ5978" s="2">
        <f t="shared" si="2556"/>
        <v>1</v>
      </c>
      <c r="AK5978" s="2">
        <v>2</v>
      </c>
      <c r="AL5978" s="2">
        <f t="shared" si="2557"/>
        <v>1250</v>
      </c>
      <c r="AN5978" s="2">
        <v>0</v>
      </c>
    </row>
    <row r="5979" spans="1:40" x14ac:dyDescent="0.25">
      <c r="A5979" s="68" t="s">
        <v>17</v>
      </c>
      <c r="B5979" s="69">
        <f>SUM(B5976:B5978)</f>
        <v>35</v>
      </c>
      <c r="C5979" s="69">
        <f>SUM(C5976:C5978)</f>
        <v>15</v>
      </c>
      <c r="D5979" s="69">
        <f>SUM(D5976:D5978)</f>
        <v>0</v>
      </c>
      <c r="E5979" s="69">
        <f>SUM(E5976:E5978)</f>
        <v>20</v>
      </c>
      <c r="F5979" s="69">
        <f>SUM(F5976:F5978)</f>
        <v>164</v>
      </c>
      <c r="G5979" s="70" t="s">
        <v>6</v>
      </c>
      <c r="H5979" s="69">
        <f>SUM(H5976:H5978)</f>
        <v>193</v>
      </c>
      <c r="I5979" s="69">
        <f>SUM(I5976:I5978)</f>
        <v>40</v>
      </c>
      <c r="J5979" s="70" t="s">
        <v>6</v>
      </c>
      <c r="K5979" s="69">
        <f>SUM(K5976:K5978)</f>
        <v>55</v>
      </c>
      <c r="L5979" s="71">
        <f>PRODUCT(AM5974/B5979)</f>
        <v>1491.4285714285713</v>
      </c>
      <c r="M5979" s="8"/>
      <c r="N5979" s="1"/>
      <c r="O5979" s="2">
        <v>30</v>
      </c>
      <c r="P5979" s="2">
        <v>7</v>
      </c>
      <c r="Q5979" s="2">
        <v>2009</v>
      </c>
      <c r="R5979" s="5" t="s">
        <v>783</v>
      </c>
      <c r="S5979" s="2"/>
      <c r="T5979" s="5" t="s">
        <v>1062</v>
      </c>
      <c r="U5979" s="2">
        <v>2</v>
      </c>
      <c r="V5979" s="30" t="s">
        <v>6</v>
      </c>
      <c r="W5979" s="2">
        <v>1</v>
      </c>
      <c r="X5979" s="7" t="s">
        <v>1228</v>
      </c>
      <c r="Y5979" s="2">
        <v>1388</v>
      </c>
      <c r="Z5979" s="2">
        <v>3</v>
      </c>
      <c r="AA5979" s="30" t="s">
        <v>6</v>
      </c>
      <c r="AB5979" s="2">
        <v>3</v>
      </c>
      <c r="AC5979" s="5"/>
      <c r="AD5979" s="2">
        <f t="shared" si="2546"/>
        <v>1</v>
      </c>
      <c r="AE5979" s="2">
        <f t="shared" si="2553"/>
        <v>1</v>
      </c>
      <c r="AF5979" s="2">
        <f t="shared" si="2548"/>
        <v>0</v>
      </c>
      <c r="AG5979" s="2">
        <f t="shared" si="2554"/>
        <v>0</v>
      </c>
      <c r="AH5979" s="2">
        <f t="shared" si="2555"/>
        <v>3</v>
      </c>
      <c r="AI5979" s="30" t="s">
        <v>6</v>
      </c>
      <c r="AJ5979" s="2">
        <f t="shared" si="2556"/>
        <v>3</v>
      </c>
      <c r="AK5979" s="2">
        <v>2</v>
      </c>
      <c r="AL5979" s="2">
        <f t="shared" si="2557"/>
        <v>1388</v>
      </c>
      <c r="AN5979" s="2">
        <v>1</v>
      </c>
    </row>
    <row r="5980" spans="1:40" x14ac:dyDescent="0.25">
      <c r="A5980" s="72" t="s">
        <v>18</v>
      </c>
      <c r="B5980" s="73"/>
      <c r="C5980" s="73"/>
      <c r="D5980" s="73"/>
      <c r="E5980" s="73"/>
      <c r="F5980" s="74">
        <f>PRODUCT(F5979/B5979)</f>
        <v>4.6857142857142859</v>
      </c>
      <c r="G5980" s="75" t="s">
        <v>6</v>
      </c>
      <c r="H5980" s="74">
        <f>PRODUCT(H5979/B5979)</f>
        <v>5.5142857142857142</v>
      </c>
      <c r="I5980" s="73"/>
      <c r="J5980" s="73"/>
      <c r="K5980" s="73"/>
      <c r="L5980" s="76"/>
      <c r="M5980" s="55"/>
      <c r="N5980" s="1"/>
      <c r="O5980" s="2">
        <v>11</v>
      </c>
      <c r="P5980" s="2">
        <v>7</v>
      </c>
      <c r="Q5980" s="2">
        <v>2010</v>
      </c>
      <c r="R5980" s="5" t="s">
        <v>783</v>
      </c>
      <c r="S5980" s="30" t="s">
        <v>6</v>
      </c>
      <c r="T5980" s="5" t="s">
        <v>1062</v>
      </c>
      <c r="U5980" s="2">
        <v>2</v>
      </c>
      <c r="V5980" s="30" t="s">
        <v>6</v>
      </c>
      <c r="W5980" s="2">
        <v>0</v>
      </c>
      <c r="X5980" s="7" t="s">
        <v>51</v>
      </c>
      <c r="Y5980" s="2">
        <v>3735</v>
      </c>
      <c r="Z5980" s="2">
        <v>7</v>
      </c>
      <c r="AA5980" s="30" t="s">
        <v>6</v>
      </c>
      <c r="AB5980" s="2">
        <v>5</v>
      </c>
      <c r="AC5980" s="5"/>
      <c r="AD5980" s="2">
        <f t="shared" si="2546"/>
        <v>1</v>
      </c>
      <c r="AE5980" s="2">
        <f>IF(U5980&gt;W5980,1,0)</f>
        <v>1</v>
      </c>
      <c r="AF5980" s="2">
        <f t="shared" si="2548"/>
        <v>0</v>
      </c>
      <c r="AG5980" s="2">
        <f>IF(W5980&gt;U5980,1,0)</f>
        <v>0</v>
      </c>
      <c r="AH5980" s="2">
        <f>PRODUCT(Z5980)</f>
        <v>7</v>
      </c>
      <c r="AI5980" s="30" t="s">
        <v>6</v>
      </c>
      <c r="AJ5980" s="2">
        <f>PRODUCT(AB5980)</f>
        <v>5</v>
      </c>
      <c r="AK5980" s="2">
        <v>3</v>
      </c>
      <c r="AL5980" s="2">
        <f t="shared" si="2557"/>
        <v>3735</v>
      </c>
      <c r="AN5980" s="2">
        <v>0</v>
      </c>
    </row>
    <row r="5981" spans="1:40" x14ac:dyDescent="0.25">
      <c r="B5981" s="10"/>
      <c r="C5981" s="10"/>
      <c r="D5981" s="10"/>
      <c r="E5981" s="10"/>
      <c r="F5981" s="10"/>
      <c r="G5981" s="10"/>
      <c r="H5981" s="10"/>
      <c r="I5981" s="10"/>
      <c r="J5981" s="10"/>
      <c r="K5981" s="10"/>
      <c r="L5981" s="8"/>
      <c r="N5981" s="1"/>
      <c r="O5981" s="2">
        <v>29</v>
      </c>
      <c r="P5981" s="2">
        <v>7</v>
      </c>
      <c r="Q5981" s="2">
        <v>2011</v>
      </c>
      <c r="R5981" s="5" t="s">
        <v>783</v>
      </c>
      <c r="S5981" s="30" t="s">
        <v>6</v>
      </c>
      <c r="T5981" s="5" t="s">
        <v>1062</v>
      </c>
      <c r="U5981" s="2">
        <v>2</v>
      </c>
      <c r="V5981" s="30" t="s">
        <v>6</v>
      </c>
      <c r="W5981" s="2">
        <v>0</v>
      </c>
      <c r="X5981" s="7" t="s">
        <v>227</v>
      </c>
      <c r="Y5981" s="2">
        <v>1454</v>
      </c>
      <c r="Z5981" s="2">
        <v>8</v>
      </c>
      <c r="AA5981" s="30" t="s">
        <v>6</v>
      </c>
      <c r="AB5981" s="2">
        <v>3</v>
      </c>
      <c r="AC5981" s="5"/>
      <c r="AD5981" s="2">
        <f t="shared" ref="AD5981:AD5991" si="2558">IF(Q5981&gt;100,1,0)</f>
        <v>1</v>
      </c>
      <c r="AE5981" s="2">
        <f t="shared" ref="AE5981:AE5991" si="2559">IF(U5981&gt;W5981,1,0)</f>
        <v>1</v>
      </c>
      <c r="AF5981" s="2">
        <f t="shared" ref="AF5981:AF5991" si="2560">IF(U5981=W5981,1,0)*IF(Q5981=0,0,1)</f>
        <v>0</v>
      </c>
      <c r="AG5981" s="2">
        <f t="shared" ref="AG5981:AG5991" si="2561">IF(W5981&gt;U5981,1,0)</f>
        <v>0</v>
      </c>
      <c r="AH5981" s="2">
        <f t="shared" ref="AH5981:AH5991" si="2562">PRODUCT(Z5981)</f>
        <v>8</v>
      </c>
      <c r="AI5981" s="30" t="s">
        <v>6</v>
      </c>
      <c r="AJ5981" s="2">
        <f t="shared" ref="AJ5981:AJ5991" si="2563">PRODUCT(AB5981)</f>
        <v>3</v>
      </c>
      <c r="AK5981" s="2">
        <v>3</v>
      </c>
      <c r="AL5981" s="2">
        <f t="shared" si="2557"/>
        <v>1454</v>
      </c>
      <c r="AN5981" s="2">
        <v>0</v>
      </c>
    </row>
    <row r="5982" spans="1:40" x14ac:dyDescent="0.25">
      <c r="A5982" s="77" t="s">
        <v>709</v>
      </c>
      <c r="B5982" s="64" t="s">
        <v>0</v>
      </c>
      <c r="C5982" s="64" t="s">
        <v>10</v>
      </c>
      <c r="D5982" s="64" t="s">
        <v>1</v>
      </c>
      <c r="E5982" s="64" t="s">
        <v>11</v>
      </c>
      <c r="F5982" s="65" t="s">
        <v>12</v>
      </c>
      <c r="G5982" s="66"/>
      <c r="H5982" s="64"/>
      <c r="I5982" s="65" t="s">
        <v>13</v>
      </c>
      <c r="J5982" s="66"/>
      <c r="K5982" s="64"/>
      <c r="L5982" s="67" t="s">
        <v>14</v>
      </c>
      <c r="N5982" s="1"/>
      <c r="O5982" s="2">
        <v>18</v>
      </c>
      <c r="P5982" s="2">
        <v>6</v>
      </c>
      <c r="Q5982" s="2">
        <v>2012</v>
      </c>
      <c r="R5982" s="5" t="s">
        <v>783</v>
      </c>
      <c r="S5982" s="30" t="s">
        <v>6</v>
      </c>
      <c r="T5982" s="5" t="s">
        <v>1062</v>
      </c>
      <c r="U5982" s="2">
        <v>0</v>
      </c>
      <c r="V5982" s="30" t="s">
        <v>6</v>
      </c>
      <c r="W5982" s="2">
        <v>1</v>
      </c>
      <c r="X5982" s="7" t="s">
        <v>336</v>
      </c>
      <c r="Y5982" s="2">
        <v>1521</v>
      </c>
      <c r="Z5982" s="2">
        <v>1</v>
      </c>
      <c r="AA5982" s="30" t="s">
        <v>6</v>
      </c>
      <c r="AB5982" s="2">
        <v>2</v>
      </c>
      <c r="AC5982" s="7"/>
      <c r="AD5982" s="2">
        <f t="shared" si="2558"/>
        <v>1</v>
      </c>
      <c r="AE5982" s="2">
        <f t="shared" si="2559"/>
        <v>0</v>
      </c>
      <c r="AF5982" s="2">
        <f t="shared" si="2560"/>
        <v>0</v>
      </c>
      <c r="AG5982" s="2">
        <f t="shared" si="2561"/>
        <v>1</v>
      </c>
      <c r="AH5982" s="2">
        <f t="shared" si="2562"/>
        <v>1</v>
      </c>
      <c r="AI5982" s="30" t="s">
        <v>6</v>
      </c>
      <c r="AJ5982" s="2">
        <f t="shared" si="2563"/>
        <v>2</v>
      </c>
      <c r="AK5982" s="2">
        <v>0</v>
      </c>
      <c r="AL5982" s="2">
        <f t="shared" si="2557"/>
        <v>1521</v>
      </c>
      <c r="AN5982" s="2">
        <v>2</v>
      </c>
    </row>
    <row r="5983" spans="1:40" x14ac:dyDescent="0.25">
      <c r="A5983" s="68" t="s">
        <v>16</v>
      </c>
      <c r="B5983" s="69">
        <f>PRODUCT(B1978)</f>
        <v>19</v>
      </c>
      <c r="C5983" s="69">
        <f>PRODUCT(C1978)</f>
        <v>14</v>
      </c>
      <c r="D5983" s="69">
        <f>PRODUCT(D1978)</f>
        <v>0</v>
      </c>
      <c r="E5983" s="69">
        <f>PRODUCT(E1978)</f>
        <v>5</v>
      </c>
      <c r="F5983" s="69">
        <f>PRODUCT(F1978)</f>
        <v>164</v>
      </c>
      <c r="G5983" s="70" t="s">
        <v>6</v>
      </c>
      <c r="H5983" s="69">
        <f>PRODUCT(H1978)</f>
        <v>96</v>
      </c>
      <c r="I5983" s="69">
        <f>PRODUCT(I1978)</f>
        <v>36</v>
      </c>
      <c r="J5983" s="70" t="s">
        <v>6</v>
      </c>
      <c r="K5983" s="69">
        <f>PRODUCT(K1978)</f>
        <v>15</v>
      </c>
      <c r="L5983" s="71">
        <f>PRODUCT(L1978)</f>
        <v>786.42105263157896</v>
      </c>
      <c r="M5983" s="8"/>
      <c r="N5983" s="1"/>
      <c r="O5983" s="2">
        <v>14</v>
      </c>
      <c r="P5983" s="2">
        <v>6</v>
      </c>
      <c r="Q5983" s="2">
        <v>2013</v>
      </c>
      <c r="R5983" s="5" t="s">
        <v>783</v>
      </c>
      <c r="S5983" s="30" t="s">
        <v>6</v>
      </c>
      <c r="T5983" s="5" t="s">
        <v>1062</v>
      </c>
      <c r="U5983" s="2">
        <v>2</v>
      </c>
      <c r="V5983" s="30" t="s">
        <v>6</v>
      </c>
      <c r="W5983" s="2">
        <v>0</v>
      </c>
      <c r="X5983" s="7" t="s">
        <v>1044</v>
      </c>
      <c r="Y5983" s="2">
        <v>996</v>
      </c>
      <c r="Z5983" s="2">
        <v>8</v>
      </c>
      <c r="AA5983" s="30" t="s">
        <v>6</v>
      </c>
      <c r="AB5983" s="2">
        <v>1</v>
      </c>
      <c r="AC5983" s="7"/>
      <c r="AD5983" s="2">
        <f t="shared" si="2558"/>
        <v>1</v>
      </c>
      <c r="AE5983" s="2">
        <f t="shared" si="2559"/>
        <v>1</v>
      </c>
      <c r="AF5983" s="2">
        <f t="shared" si="2560"/>
        <v>0</v>
      </c>
      <c r="AG5983" s="2">
        <f t="shared" si="2561"/>
        <v>0</v>
      </c>
      <c r="AH5983" s="2">
        <f t="shared" si="2562"/>
        <v>8</v>
      </c>
      <c r="AI5983" s="30" t="s">
        <v>6</v>
      </c>
      <c r="AJ5983" s="2">
        <f t="shared" si="2563"/>
        <v>1</v>
      </c>
      <c r="AK5983" s="2">
        <v>3</v>
      </c>
      <c r="AL5983" s="2">
        <f t="shared" si="2557"/>
        <v>996</v>
      </c>
      <c r="AN5983" s="2">
        <v>0</v>
      </c>
    </row>
    <row r="5984" spans="1:40" x14ac:dyDescent="0.25">
      <c r="A5984" s="68" t="s">
        <v>439</v>
      </c>
      <c r="B5984" s="69">
        <f>PRODUCT(B6426)</f>
        <v>0</v>
      </c>
      <c r="C5984" s="69">
        <f t="shared" ref="C5984:F5985" si="2564">PRODUCT(C6426)</f>
        <v>0</v>
      </c>
      <c r="D5984" s="69">
        <f t="shared" si="2564"/>
        <v>0</v>
      </c>
      <c r="E5984" s="69">
        <f t="shared" si="2564"/>
        <v>0</v>
      </c>
      <c r="F5984" s="69">
        <f t="shared" si="2564"/>
        <v>0</v>
      </c>
      <c r="G5984" s="70" t="s">
        <v>6</v>
      </c>
      <c r="H5984" s="69">
        <f t="shared" ref="H5984:I5985" si="2565">PRODUCT(H6426)</f>
        <v>0</v>
      </c>
      <c r="I5984" s="69">
        <f t="shared" si="2565"/>
        <v>0</v>
      </c>
      <c r="J5984" s="70" t="s">
        <v>6</v>
      </c>
      <c r="K5984" s="69">
        <f t="shared" ref="K5984:L5985" si="2566">PRODUCT(K6426)</f>
        <v>0</v>
      </c>
      <c r="L5984" s="71">
        <f t="shared" si="2566"/>
        <v>0</v>
      </c>
      <c r="M5984" s="8"/>
      <c r="N5984" s="1"/>
      <c r="O5984" s="2">
        <v>29</v>
      </c>
      <c r="P5984" s="2">
        <v>6</v>
      </c>
      <c r="Q5984" s="2">
        <v>2014</v>
      </c>
      <c r="R5984" s="5" t="s">
        <v>783</v>
      </c>
      <c r="S5984" s="30" t="s">
        <v>6</v>
      </c>
      <c r="T5984" s="5" t="s">
        <v>1062</v>
      </c>
      <c r="U5984" s="2">
        <v>0</v>
      </c>
      <c r="V5984" s="30" t="s">
        <v>6</v>
      </c>
      <c r="W5984" s="2">
        <v>2</v>
      </c>
      <c r="X5984" s="7" t="s">
        <v>1431</v>
      </c>
      <c r="Y5984" s="2">
        <v>778</v>
      </c>
      <c r="Z5984" s="2">
        <v>7</v>
      </c>
      <c r="AA5984" s="30" t="s">
        <v>6</v>
      </c>
      <c r="AB5984" s="2">
        <v>11</v>
      </c>
      <c r="AC5984" s="7"/>
      <c r="AD5984" s="2">
        <f t="shared" si="2558"/>
        <v>1</v>
      </c>
      <c r="AE5984" s="2">
        <f t="shared" si="2559"/>
        <v>0</v>
      </c>
      <c r="AF5984" s="2">
        <f t="shared" si="2560"/>
        <v>0</v>
      </c>
      <c r="AG5984" s="2">
        <f t="shared" si="2561"/>
        <v>1</v>
      </c>
      <c r="AH5984" s="2">
        <f t="shared" si="2562"/>
        <v>7</v>
      </c>
      <c r="AI5984" s="30" t="s">
        <v>6</v>
      </c>
      <c r="AJ5984" s="2">
        <f t="shared" si="2563"/>
        <v>11</v>
      </c>
      <c r="AK5984" s="2">
        <v>0</v>
      </c>
      <c r="AL5984" s="2">
        <f t="shared" si="2557"/>
        <v>778</v>
      </c>
      <c r="AN5984" s="2">
        <v>3</v>
      </c>
    </row>
    <row r="5985" spans="1:40" x14ac:dyDescent="0.25">
      <c r="A5985" s="68" t="s">
        <v>440</v>
      </c>
      <c r="B5985" s="69">
        <f>PRODUCT(B6427)</f>
        <v>0</v>
      </c>
      <c r="C5985" s="69">
        <f t="shared" si="2564"/>
        <v>0</v>
      </c>
      <c r="D5985" s="69">
        <f t="shared" si="2564"/>
        <v>0</v>
      </c>
      <c r="E5985" s="69">
        <f t="shared" si="2564"/>
        <v>0</v>
      </c>
      <c r="F5985" s="69">
        <f t="shared" si="2564"/>
        <v>0</v>
      </c>
      <c r="G5985" s="70" t="s">
        <v>6</v>
      </c>
      <c r="H5985" s="69">
        <f t="shared" si="2565"/>
        <v>0</v>
      </c>
      <c r="I5985" s="69">
        <f t="shared" si="2565"/>
        <v>0</v>
      </c>
      <c r="J5985" s="70" t="s">
        <v>6</v>
      </c>
      <c r="K5985" s="69">
        <f t="shared" si="2566"/>
        <v>0</v>
      </c>
      <c r="L5985" s="71">
        <v>0</v>
      </c>
      <c r="M5985" s="8"/>
      <c r="N5985" s="1"/>
      <c r="O5985" s="2">
        <v>6</v>
      </c>
      <c r="P5985" s="2">
        <v>8</v>
      </c>
      <c r="Q5985" s="2">
        <v>2014</v>
      </c>
      <c r="R5985" s="5" t="s">
        <v>783</v>
      </c>
      <c r="S5985" s="30" t="s">
        <v>6</v>
      </c>
      <c r="T5985" s="5" t="s">
        <v>1062</v>
      </c>
      <c r="U5985" s="2">
        <v>2</v>
      </c>
      <c r="V5985" s="30" t="s">
        <v>6</v>
      </c>
      <c r="W5985" s="2">
        <v>1</v>
      </c>
      <c r="X5985" s="7" t="s">
        <v>391</v>
      </c>
      <c r="Y5985" s="2">
        <v>1315</v>
      </c>
      <c r="Z5985" s="2">
        <v>7</v>
      </c>
      <c r="AA5985" s="30" t="s">
        <v>6</v>
      </c>
      <c r="AB5985" s="2">
        <v>5</v>
      </c>
      <c r="AC5985" s="7"/>
      <c r="AD5985" s="2">
        <f t="shared" si="2558"/>
        <v>1</v>
      </c>
      <c r="AE5985" s="2">
        <f t="shared" si="2559"/>
        <v>1</v>
      </c>
      <c r="AF5985" s="2">
        <f t="shared" si="2560"/>
        <v>0</v>
      </c>
      <c r="AG5985" s="2">
        <f t="shared" si="2561"/>
        <v>0</v>
      </c>
      <c r="AH5985" s="2">
        <f t="shared" si="2562"/>
        <v>7</v>
      </c>
      <c r="AI5985" s="30" t="s">
        <v>6</v>
      </c>
      <c r="AJ5985" s="2">
        <f t="shared" si="2563"/>
        <v>5</v>
      </c>
      <c r="AK5985" s="2">
        <v>2</v>
      </c>
      <c r="AL5985" s="2">
        <f t="shared" si="2557"/>
        <v>1315</v>
      </c>
      <c r="AN5985" s="2">
        <v>1</v>
      </c>
    </row>
    <row r="5986" spans="1:40" x14ac:dyDescent="0.25">
      <c r="A5986" s="68" t="s">
        <v>17</v>
      </c>
      <c r="B5986" s="69">
        <f>PRODUCT(B1981)</f>
        <v>38</v>
      </c>
      <c r="C5986" s="69">
        <f>PRODUCT(C1981)</f>
        <v>28</v>
      </c>
      <c r="D5986" s="69">
        <f>PRODUCT(D1981)</f>
        <v>0</v>
      </c>
      <c r="E5986" s="69">
        <f>PRODUCT(E1981)</f>
        <v>10</v>
      </c>
      <c r="F5986" s="69">
        <f>PRODUCT(F1981)</f>
        <v>337</v>
      </c>
      <c r="G5986" s="70" t="s">
        <v>6</v>
      </c>
      <c r="H5986" s="69">
        <f>PRODUCT(H1981)</f>
        <v>188</v>
      </c>
      <c r="I5986" s="69">
        <f>PRODUCT(I1981)</f>
        <v>75</v>
      </c>
      <c r="J5986" s="70" t="s">
        <v>6</v>
      </c>
      <c r="K5986" s="69">
        <f>PRODUCT(K1981)</f>
        <v>28</v>
      </c>
      <c r="L5986" s="71">
        <f>PRODUCT(L1981)</f>
        <v>974.76315789473688</v>
      </c>
      <c r="M5986" s="8"/>
      <c r="N5986" s="1"/>
      <c r="O5986" s="2">
        <v>10</v>
      </c>
      <c r="P5986" s="2">
        <v>7</v>
      </c>
      <c r="Q5986" s="2">
        <v>2015</v>
      </c>
      <c r="R5986" s="5" t="s">
        <v>783</v>
      </c>
      <c r="S5986" s="30" t="s">
        <v>6</v>
      </c>
      <c r="T5986" s="5" t="s">
        <v>1062</v>
      </c>
      <c r="U5986" s="2">
        <v>1</v>
      </c>
      <c r="V5986" s="30" t="s">
        <v>6</v>
      </c>
      <c r="W5986" s="2">
        <v>2</v>
      </c>
      <c r="X5986" s="7" t="s">
        <v>1477</v>
      </c>
      <c r="Y5986" s="2">
        <v>1032</v>
      </c>
      <c r="Z5986" s="2">
        <v>4</v>
      </c>
      <c r="AA5986" s="30" t="s">
        <v>6</v>
      </c>
      <c r="AB5986" s="2">
        <v>4</v>
      </c>
      <c r="AC5986" s="7"/>
      <c r="AD5986" s="2">
        <f t="shared" si="2558"/>
        <v>1</v>
      </c>
      <c r="AE5986" s="2">
        <f t="shared" si="2559"/>
        <v>0</v>
      </c>
      <c r="AF5986" s="2">
        <f t="shared" si="2560"/>
        <v>0</v>
      </c>
      <c r="AG5986" s="2">
        <f t="shared" si="2561"/>
        <v>1</v>
      </c>
      <c r="AH5986" s="2">
        <f t="shared" si="2562"/>
        <v>4</v>
      </c>
      <c r="AI5986" s="30" t="s">
        <v>6</v>
      </c>
      <c r="AJ5986" s="2">
        <f t="shared" si="2563"/>
        <v>4</v>
      </c>
      <c r="AK5986" s="2">
        <v>1</v>
      </c>
      <c r="AL5986" s="2">
        <f t="shared" si="2557"/>
        <v>1032</v>
      </c>
      <c r="AN5986" s="2">
        <v>2</v>
      </c>
    </row>
    <row r="5987" spans="1:40" x14ac:dyDescent="0.25">
      <c r="A5987" s="72" t="s">
        <v>18</v>
      </c>
      <c r="B5987" s="73"/>
      <c r="C5987" s="73"/>
      <c r="D5987" s="73"/>
      <c r="E5987" s="73"/>
      <c r="F5987" s="74">
        <f>PRODUCT(F5986/B5986)</f>
        <v>8.8684210526315788</v>
      </c>
      <c r="G5987" s="75" t="s">
        <v>6</v>
      </c>
      <c r="H5987" s="74">
        <f>PRODUCT(H5986/B5986)</f>
        <v>4.9473684210526319</v>
      </c>
      <c r="I5987" s="73"/>
      <c r="J5987" s="73"/>
      <c r="K5987" s="73"/>
      <c r="L5987" s="76"/>
      <c r="M5987" s="55"/>
      <c r="N5987" s="1"/>
      <c r="O5987" s="2">
        <v>12</v>
      </c>
      <c r="P5987" s="2">
        <v>8</v>
      </c>
      <c r="Q5987" s="2">
        <v>2015</v>
      </c>
      <c r="R5987" s="5" t="s">
        <v>783</v>
      </c>
      <c r="S5987" s="30" t="s">
        <v>6</v>
      </c>
      <c r="T5987" s="5" t="s">
        <v>1062</v>
      </c>
      <c r="U5987" s="2">
        <v>2</v>
      </c>
      <c r="V5987" s="30" t="s">
        <v>6</v>
      </c>
      <c r="W5987" s="2">
        <v>0</v>
      </c>
      <c r="X5987" s="7" t="s">
        <v>170</v>
      </c>
      <c r="Y5987" s="2">
        <v>1378</v>
      </c>
      <c r="Z5987" s="2">
        <v>9</v>
      </c>
      <c r="AA5987" s="30" t="s">
        <v>6</v>
      </c>
      <c r="AB5987" s="2">
        <v>1</v>
      </c>
      <c r="AC5987" s="7"/>
      <c r="AD5987" s="2">
        <f t="shared" si="2558"/>
        <v>1</v>
      </c>
      <c r="AE5987" s="2">
        <f t="shared" si="2559"/>
        <v>1</v>
      </c>
      <c r="AF5987" s="2">
        <f t="shared" si="2560"/>
        <v>0</v>
      </c>
      <c r="AG5987" s="2">
        <f t="shared" si="2561"/>
        <v>0</v>
      </c>
      <c r="AH5987" s="2">
        <f t="shared" si="2562"/>
        <v>9</v>
      </c>
      <c r="AI5987" s="30" t="s">
        <v>6</v>
      </c>
      <c r="AJ5987" s="2">
        <f t="shared" si="2563"/>
        <v>1</v>
      </c>
      <c r="AK5987" s="2">
        <v>3</v>
      </c>
      <c r="AL5987" s="2">
        <f t="shared" si="2557"/>
        <v>1378</v>
      </c>
      <c r="AN5987" s="2">
        <v>0</v>
      </c>
    </row>
    <row r="5988" spans="1:40" x14ac:dyDescent="0.25">
      <c r="B5988" s="10"/>
      <c r="C5988" s="10"/>
      <c r="D5988" s="10"/>
      <c r="E5988" s="10"/>
      <c r="F5988" s="55"/>
      <c r="G5988" s="11"/>
      <c r="H5988" s="55"/>
      <c r="I5988" s="10"/>
      <c r="J5988" s="10"/>
      <c r="K5988" s="10"/>
      <c r="L5988" s="8"/>
      <c r="M5988" s="55"/>
      <c r="N5988" s="1"/>
      <c r="O5988" s="15">
        <v>5</v>
      </c>
      <c r="P5988" s="15">
        <v>8</v>
      </c>
      <c r="Q5988" s="15">
        <v>2016</v>
      </c>
      <c r="R5988" s="82" t="s">
        <v>783</v>
      </c>
      <c r="S5988" s="90" t="s">
        <v>6</v>
      </c>
      <c r="T5988" s="82" t="s">
        <v>1062</v>
      </c>
      <c r="U5988" s="15">
        <v>1</v>
      </c>
      <c r="V5988" s="90" t="s">
        <v>6</v>
      </c>
      <c r="W5988" s="15">
        <v>0</v>
      </c>
      <c r="X5988" s="102" t="s">
        <v>964</v>
      </c>
      <c r="Y5988" s="15">
        <v>1048</v>
      </c>
      <c r="Z5988" s="15">
        <v>3</v>
      </c>
      <c r="AA5988" s="90" t="s">
        <v>6</v>
      </c>
      <c r="AB5988" s="15">
        <v>2</v>
      </c>
      <c r="AC5988" s="7"/>
      <c r="AD5988" s="2">
        <f t="shared" si="2558"/>
        <v>1</v>
      </c>
      <c r="AE5988" s="2">
        <f t="shared" si="2559"/>
        <v>1</v>
      </c>
      <c r="AF5988" s="2">
        <f t="shared" si="2560"/>
        <v>0</v>
      </c>
      <c r="AG5988" s="2">
        <f t="shared" si="2561"/>
        <v>0</v>
      </c>
      <c r="AH5988" s="2">
        <f t="shared" si="2562"/>
        <v>3</v>
      </c>
      <c r="AI5988" s="30" t="s">
        <v>6</v>
      </c>
      <c r="AJ5988" s="2">
        <f t="shared" si="2563"/>
        <v>2</v>
      </c>
      <c r="AK5988" s="2">
        <v>2</v>
      </c>
      <c r="AL5988" s="2">
        <f t="shared" si="2557"/>
        <v>1048</v>
      </c>
      <c r="AN5988" s="2">
        <v>0</v>
      </c>
    </row>
    <row r="5989" spans="1:40" x14ac:dyDescent="0.25">
      <c r="A5989" s="63" t="s">
        <v>710</v>
      </c>
      <c r="B5989" s="64"/>
      <c r="C5989" s="64"/>
      <c r="D5989" s="64"/>
      <c r="E5989" s="64"/>
      <c r="F5989" s="64"/>
      <c r="G5989" s="64"/>
      <c r="H5989" s="64"/>
      <c r="I5989" s="64"/>
      <c r="J5989" s="64"/>
      <c r="K5989" s="64"/>
      <c r="L5989" s="67"/>
      <c r="N5989" s="1"/>
      <c r="O5989" s="2">
        <v>9</v>
      </c>
      <c r="P5989" s="2">
        <v>6</v>
      </c>
      <c r="Q5989" s="2">
        <v>2017</v>
      </c>
      <c r="R5989" s="5" t="s">
        <v>783</v>
      </c>
      <c r="S5989" s="2" t="s">
        <v>6</v>
      </c>
      <c r="T5989" s="5" t="s">
        <v>1062</v>
      </c>
      <c r="U5989" s="2">
        <v>0</v>
      </c>
      <c r="V5989" s="30" t="s">
        <v>6</v>
      </c>
      <c r="W5989" s="2">
        <v>1</v>
      </c>
      <c r="X5989" s="44" t="s">
        <v>788</v>
      </c>
      <c r="Y5989" s="2">
        <v>901</v>
      </c>
      <c r="Z5989" s="2">
        <v>6</v>
      </c>
      <c r="AA5989" s="30" t="s">
        <v>6</v>
      </c>
      <c r="AB5989" s="2">
        <v>8</v>
      </c>
      <c r="AC5989" s="7"/>
      <c r="AD5989" s="2">
        <f t="shared" si="2558"/>
        <v>1</v>
      </c>
      <c r="AE5989" s="2">
        <f t="shared" si="2559"/>
        <v>0</v>
      </c>
      <c r="AF5989" s="2">
        <f t="shared" si="2560"/>
        <v>0</v>
      </c>
      <c r="AG5989" s="2">
        <f t="shared" si="2561"/>
        <v>1</v>
      </c>
      <c r="AH5989" s="2">
        <f t="shared" si="2562"/>
        <v>6</v>
      </c>
      <c r="AI5989" s="30" t="s">
        <v>6</v>
      </c>
      <c r="AJ5989" s="2">
        <f t="shared" si="2563"/>
        <v>8</v>
      </c>
      <c r="AK5989" s="2">
        <v>0</v>
      </c>
      <c r="AL5989" s="2">
        <f t="shared" si="2557"/>
        <v>901</v>
      </c>
      <c r="AN5989" s="2">
        <v>2</v>
      </c>
    </row>
    <row r="5990" spans="1:40" x14ac:dyDescent="0.25">
      <c r="A5990" s="68" t="s">
        <v>24</v>
      </c>
      <c r="B5990" s="69" t="s">
        <v>0</v>
      </c>
      <c r="C5990" s="69" t="s">
        <v>10</v>
      </c>
      <c r="D5990" s="69" t="s">
        <v>1</v>
      </c>
      <c r="E5990" s="69" t="s">
        <v>11</v>
      </c>
      <c r="F5990" s="78" t="s">
        <v>12</v>
      </c>
      <c r="G5990" s="70"/>
      <c r="H5990" s="69"/>
      <c r="I5990" s="78" t="s">
        <v>13</v>
      </c>
      <c r="J5990" s="70"/>
      <c r="K5990" s="69"/>
      <c r="L5990" s="71" t="s">
        <v>14</v>
      </c>
      <c r="N5990" s="1"/>
      <c r="O5990" s="2">
        <v>11</v>
      </c>
      <c r="P5990" s="2">
        <v>5</v>
      </c>
      <c r="Q5990" s="2">
        <v>2018</v>
      </c>
      <c r="R5990" s="5" t="s">
        <v>783</v>
      </c>
      <c r="S5990" s="2" t="s">
        <v>6</v>
      </c>
      <c r="T5990" s="5" t="s">
        <v>1062</v>
      </c>
      <c r="U5990" s="2">
        <v>1</v>
      </c>
      <c r="V5990" s="30" t="s">
        <v>6</v>
      </c>
      <c r="W5990" s="2">
        <v>0</v>
      </c>
      <c r="X5990" s="44" t="s">
        <v>1531</v>
      </c>
      <c r="Y5990" s="2">
        <v>1246</v>
      </c>
      <c r="Z5990" s="2">
        <v>6</v>
      </c>
      <c r="AA5990" s="30" t="s">
        <v>6</v>
      </c>
      <c r="AB5990" s="2">
        <v>4</v>
      </c>
      <c r="AC5990" s="7"/>
      <c r="AD5990" s="2">
        <f t="shared" si="2558"/>
        <v>1</v>
      </c>
      <c r="AE5990" s="2">
        <f t="shared" si="2559"/>
        <v>1</v>
      </c>
      <c r="AF5990" s="2">
        <f t="shared" si="2560"/>
        <v>0</v>
      </c>
      <c r="AG5990" s="2">
        <f t="shared" si="2561"/>
        <v>0</v>
      </c>
      <c r="AH5990" s="2">
        <f t="shared" si="2562"/>
        <v>6</v>
      </c>
      <c r="AI5990" s="30" t="s">
        <v>6</v>
      </c>
      <c r="AJ5990" s="2">
        <f t="shared" si="2563"/>
        <v>4</v>
      </c>
      <c r="AK5990" s="2">
        <v>2</v>
      </c>
      <c r="AL5990" s="2">
        <f t="shared" si="2557"/>
        <v>1246</v>
      </c>
      <c r="AN5990" s="2">
        <v>0</v>
      </c>
    </row>
    <row r="5991" spans="1:40" x14ac:dyDescent="0.25">
      <c r="A5991" s="68" t="s">
        <v>16</v>
      </c>
      <c r="B5991" s="69">
        <f>PRODUCT(B5976+B5983)</f>
        <v>36</v>
      </c>
      <c r="C5991" s="69">
        <f>PRODUCT(C5976+E5983)</f>
        <v>15</v>
      </c>
      <c r="D5991" s="69">
        <f>PRODUCT(D5976+D5983)</f>
        <v>0</v>
      </c>
      <c r="E5991" s="69">
        <f>PRODUCT(E5976+C5983)</f>
        <v>21</v>
      </c>
      <c r="F5991" s="69">
        <f>PRODUCT(F5976+H5983)</f>
        <v>188</v>
      </c>
      <c r="G5991" s="70" t="s">
        <v>6</v>
      </c>
      <c r="H5991" s="69">
        <f>PRODUCT(H5976+F5983)</f>
        <v>243</v>
      </c>
      <c r="I5991" s="69">
        <f>PRODUCT(I5976+K5983)</f>
        <v>41</v>
      </c>
      <c r="J5991" s="70" t="s">
        <v>6</v>
      </c>
      <c r="K5991" s="69">
        <f>PRODUCT(K5976+I5983)</f>
        <v>57</v>
      </c>
      <c r="L5991" s="71">
        <f>PRODUCT(((B5976*L5976)+B5983*L5983))/B5991</f>
        <v>1059.2222222222222</v>
      </c>
      <c r="M5991" s="8"/>
      <c r="N5991" s="1"/>
      <c r="O5991" s="2">
        <v>14</v>
      </c>
      <c r="P5991" s="2">
        <v>6</v>
      </c>
      <c r="Q5991" s="2">
        <v>2019</v>
      </c>
      <c r="R5991" s="5" t="s">
        <v>783</v>
      </c>
      <c r="S5991" s="2" t="s">
        <v>6</v>
      </c>
      <c r="T5991" s="5" t="s">
        <v>1062</v>
      </c>
      <c r="U5991" s="2">
        <v>0</v>
      </c>
      <c r="V5991" s="30" t="s">
        <v>6</v>
      </c>
      <c r="W5991" s="2">
        <v>1</v>
      </c>
      <c r="X5991" s="44" t="s">
        <v>122</v>
      </c>
      <c r="Y5991" s="2">
        <v>1128</v>
      </c>
      <c r="Z5991" s="2">
        <v>3</v>
      </c>
      <c r="AA5991" s="30" t="s">
        <v>6</v>
      </c>
      <c r="AB5991" s="2">
        <v>4</v>
      </c>
      <c r="AC5991" s="7"/>
      <c r="AD5991" s="2">
        <f t="shared" si="2558"/>
        <v>1</v>
      </c>
      <c r="AE5991" s="2">
        <f t="shared" si="2559"/>
        <v>0</v>
      </c>
      <c r="AF5991" s="2">
        <f t="shared" si="2560"/>
        <v>0</v>
      </c>
      <c r="AG5991" s="2">
        <f t="shared" si="2561"/>
        <v>1</v>
      </c>
      <c r="AH5991" s="2">
        <f t="shared" si="2562"/>
        <v>3</v>
      </c>
      <c r="AI5991" s="30" t="s">
        <v>6</v>
      </c>
      <c r="AJ5991" s="2">
        <f t="shared" si="2563"/>
        <v>4</v>
      </c>
      <c r="AK5991" s="2">
        <v>0</v>
      </c>
      <c r="AL5991" s="2">
        <f t="shared" si="2557"/>
        <v>1128</v>
      </c>
      <c r="AN5991" s="2">
        <v>2</v>
      </c>
    </row>
    <row r="5992" spans="1:40" x14ac:dyDescent="0.25">
      <c r="A5992" s="68" t="s">
        <v>439</v>
      </c>
      <c r="B5992" s="69">
        <f>PRODUCT(B5977+B5984)</f>
        <v>18</v>
      </c>
      <c r="C5992" s="69">
        <f>PRODUCT(C5977+E5984)</f>
        <v>5</v>
      </c>
      <c r="D5992" s="69">
        <f>PRODUCT(D5977+D5984)</f>
        <v>0</v>
      </c>
      <c r="E5992" s="69">
        <f>PRODUCT(E5977+C5984)</f>
        <v>13</v>
      </c>
      <c r="F5992" s="69">
        <f>PRODUCT(F5977+H5984)</f>
        <v>72</v>
      </c>
      <c r="G5992" s="70" t="s">
        <v>6</v>
      </c>
      <c r="H5992" s="69">
        <f>PRODUCT(H5977+F5984)</f>
        <v>114</v>
      </c>
      <c r="I5992" s="69">
        <f>PRODUCT(I5977+K5984)</f>
        <v>14</v>
      </c>
      <c r="J5992" s="70" t="s">
        <v>6</v>
      </c>
      <c r="K5992" s="69">
        <f>PRODUCT(K5977+I5984)</f>
        <v>34</v>
      </c>
      <c r="L5992" s="71">
        <f>PRODUCT(((B5977*L5977)+B5984*L5984))/B5992</f>
        <v>1611.6666666666667</v>
      </c>
      <c r="M5992" s="8"/>
      <c r="O5992" s="2"/>
      <c r="S5992" s="49"/>
      <c r="V5992" s="36"/>
      <c r="Y5992" s="35"/>
      <c r="Z5992" s="15"/>
      <c r="AA5992" s="39"/>
      <c r="AB5992" s="15"/>
      <c r="AC5992" s="7"/>
      <c r="AI5992" s="39"/>
      <c r="AL5992" s="2"/>
    </row>
    <row r="5993" spans="1:40" x14ac:dyDescent="0.25">
      <c r="A5993" s="68" t="s">
        <v>440</v>
      </c>
      <c r="B5993" s="69">
        <f>PRODUCT(B5978+B5985)</f>
        <v>0</v>
      </c>
      <c r="C5993" s="69">
        <f>PRODUCT(C5978+E5985)</f>
        <v>0</v>
      </c>
      <c r="D5993" s="69">
        <f>PRODUCT(D5978+D5985)</f>
        <v>0</v>
      </c>
      <c r="E5993" s="69">
        <f>PRODUCT(E5978+C5985)</f>
        <v>0</v>
      </c>
      <c r="F5993" s="69">
        <f>PRODUCT(F5978+H5985)</f>
        <v>0</v>
      </c>
      <c r="G5993" s="70" t="s">
        <v>6</v>
      </c>
      <c r="H5993" s="69">
        <f>PRODUCT(H5978+F5985)</f>
        <v>0</v>
      </c>
      <c r="I5993" s="69">
        <f>PRODUCT(I5978+K5985)</f>
        <v>0</v>
      </c>
      <c r="J5993" s="70" t="s">
        <v>6</v>
      </c>
      <c r="K5993" s="69">
        <f>PRODUCT(K5978+I5985)</f>
        <v>0</v>
      </c>
      <c r="L5993" s="71">
        <v>0</v>
      </c>
      <c r="M5993" s="8"/>
      <c r="O5993" s="2"/>
      <c r="S5993" s="49"/>
      <c r="V5993" s="36"/>
      <c r="Y5993" s="35"/>
      <c r="Z5993" s="15"/>
      <c r="AA5993" s="39"/>
      <c r="AB5993" s="15"/>
      <c r="AC5993" s="7"/>
      <c r="AI5993" s="39"/>
      <c r="AL5993" s="2"/>
    </row>
    <row r="5994" spans="1:40" x14ac:dyDescent="0.25">
      <c r="A5994" s="68" t="s">
        <v>17</v>
      </c>
      <c r="B5994" s="69">
        <f>PRODUCT(B5979+B5986)</f>
        <v>73</v>
      </c>
      <c r="C5994" s="69">
        <f>PRODUCT(C5979+E5986)</f>
        <v>25</v>
      </c>
      <c r="D5994" s="69">
        <f>PRODUCT(D5979+D5986)</f>
        <v>0</v>
      </c>
      <c r="E5994" s="69">
        <f>PRODUCT(E5979+C5986)</f>
        <v>48</v>
      </c>
      <c r="F5994" s="69">
        <f>PRODUCT(F5979+H5986)</f>
        <v>352</v>
      </c>
      <c r="G5994" s="70" t="s">
        <v>6</v>
      </c>
      <c r="H5994" s="69">
        <f>PRODUCT(H5979+F5986)</f>
        <v>530</v>
      </c>
      <c r="I5994" s="69">
        <f>PRODUCT(I5979+K5986)</f>
        <v>68</v>
      </c>
      <c r="J5994" s="70" t="s">
        <v>6</v>
      </c>
      <c r="K5994" s="69">
        <f>PRODUCT(K5979+I5986)</f>
        <v>130</v>
      </c>
      <c r="L5994" s="71">
        <f>PRODUCT(((B5979*L5979)+B5986*L5986))/B5994</f>
        <v>1222.4794520547946</v>
      </c>
      <c r="M5994" s="8"/>
      <c r="O5994" s="2"/>
      <c r="S5994" s="49"/>
      <c r="V5994" s="36"/>
      <c r="Y5994" s="35"/>
      <c r="Z5994" s="15"/>
      <c r="AA5994" s="39"/>
      <c r="AB5994" s="15"/>
      <c r="AC5994" s="7"/>
      <c r="AI5994" s="39"/>
      <c r="AL5994" s="2"/>
    </row>
    <row r="5995" spans="1:40" x14ac:dyDescent="0.25">
      <c r="A5995" s="72" t="s">
        <v>18</v>
      </c>
      <c r="B5995" s="73"/>
      <c r="C5995" s="73"/>
      <c r="D5995" s="73"/>
      <c r="E5995" s="73"/>
      <c r="F5995" s="74">
        <f>PRODUCT(F5994/B5994)</f>
        <v>4.8219178082191778</v>
      </c>
      <c r="G5995" s="75" t="s">
        <v>6</v>
      </c>
      <c r="H5995" s="74">
        <f>PRODUCT(H5994/B5994)</f>
        <v>7.2602739726027394</v>
      </c>
      <c r="I5995" s="73"/>
      <c r="J5995" s="73"/>
      <c r="K5995" s="73"/>
      <c r="L5995" s="76"/>
      <c r="M5995" s="55"/>
      <c r="O5995" s="2"/>
      <c r="S5995" s="49"/>
      <c r="V5995" s="36"/>
      <c r="Y5995" s="35"/>
      <c r="Z5995" s="15"/>
      <c r="AA5995" s="39"/>
      <c r="AB5995" s="15"/>
      <c r="AC5995" s="7"/>
      <c r="AI5995" s="39"/>
      <c r="AL5995" s="2"/>
    </row>
    <row r="5996" spans="1:40" x14ac:dyDescent="0.25">
      <c r="A5996" s="7"/>
      <c r="B5996" s="10"/>
      <c r="C5996" s="10"/>
      <c r="D5996" s="10"/>
      <c r="E5996" s="10"/>
      <c r="F5996" s="10"/>
      <c r="G5996" s="10"/>
      <c r="H5996" s="10"/>
      <c r="I5996" s="10"/>
      <c r="J5996" s="10"/>
      <c r="K5996" s="10"/>
      <c r="L5996" s="54"/>
      <c r="O5996" s="2"/>
      <c r="S5996" s="49"/>
      <c r="V5996" s="36"/>
      <c r="Y5996" s="35"/>
      <c r="Z5996" s="15"/>
      <c r="AA5996" s="39"/>
      <c r="AB5996" s="15"/>
      <c r="AC5996" s="7"/>
      <c r="AI5996" s="39"/>
      <c r="AL5996" s="2"/>
    </row>
    <row r="5997" spans="1:40" x14ac:dyDescent="0.25">
      <c r="A5997" s="7"/>
      <c r="B5997" s="10"/>
      <c r="C5997" s="10"/>
      <c r="D5997" s="10"/>
      <c r="E5997" s="10"/>
      <c r="F5997" s="10" t="s">
        <v>1872</v>
      </c>
      <c r="G5997" s="10"/>
      <c r="H5997" s="10"/>
      <c r="I5997" s="10"/>
      <c r="J5997" s="10"/>
      <c r="K5997" s="10"/>
      <c r="L5997" s="10"/>
      <c r="O5997" s="2"/>
      <c r="S5997" s="49"/>
      <c r="V5997" s="36"/>
      <c r="Y5997" s="35"/>
      <c r="Z5997" s="15"/>
      <c r="AA5997" s="39"/>
      <c r="AB5997" s="15"/>
      <c r="AC5997" s="7"/>
      <c r="AI5997" s="39"/>
      <c r="AL5997" s="2"/>
    </row>
    <row r="5998" spans="1:40" x14ac:dyDescent="0.25">
      <c r="A5998" s="7"/>
      <c r="B5998" s="10"/>
      <c r="C5998" s="10"/>
      <c r="D5998" s="10"/>
      <c r="E5998" s="10"/>
      <c r="F5998" s="10" t="s">
        <v>433</v>
      </c>
      <c r="G5998" s="10"/>
      <c r="H5998" s="10"/>
      <c r="I5998" s="10"/>
      <c r="J5998" s="10"/>
      <c r="K5998" s="10"/>
      <c r="L5998" s="57">
        <f>PRODUCT(C5979/B5979)</f>
        <v>0.42857142857142855</v>
      </c>
      <c r="O5998" s="2"/>
      <c r="S5998" s="49"/>
      <c r="V5998" s="36"/>
      <c r="Y5998" s="35"/>
      <c r="Z5998" s="15"/>
      <c r="AA5998" s="39"/>
      <c r="AB5998" s="15"/>
      <c r="AC5998" s="7"/>
      <c r="AI5998" s="39"/>
      <c r="AL5998" s="2"/>
    </row>
    <row r="5999" spans="1:40" x14ac:dyDescent="0.25">
      <c r="A5999" s="7"/>
      <c r="B5999" s="10"/>
      <c r="C5999" s="10"/>
      <c r="D5999" s="10"/>
      <c r="E5999" s="10"/>
      <c r="F5999" s="10" t="s">
        <v>434</v>
      </c>
      <c r="G5999" s="10"/>
      <c r="H5999" s="10"/>
      <c r="I5999" s="10"/>
      <c r="J5999" s="10"/>
      <c r="K5999" s="10"/>
      <c r="L5999" s="57">
        <f>PRODUCT(E5986/B5986)</f>
        <v>0.26315789473684209</v>
      </c>
      <c r="O5999" s="2"/>
      <c r="S5999" s="49"/>
      <c r="V5999" s="36"/>
      <c r="Y5999" s="35"/>
      <c r="Z5999" s="15"/>
      <c r="AA5999" s="39"/>
      <c r="AB5999" s="15"/>
      <c r="AC5999" s="7"/>
      <c r="AI5999" s="39"/>
      <c r="AL5999" s="2"/>
    </row>
    <row r="6000" spans="1:40" x14ac:dyDescent="0.25">
      <c r="A6000" s="7"/>
      <c r="B6000" s="10"/>
      <c r="C6000" s="10"/>
      <c r="D6000" s="10"/>
      <c r="E6000" s="10"/>
      <c r="F6000" s="10" t="s">
        <v>435</v>
      </c>
      <c r="G6000" s="10"/>
      <c r="H6000" s="10"/>
      <c r="I6000" s="10"/>
      <c r="J6000" s="10"/>
      <c r="K6000" s="10"/>
      <c r="L6000" s="57">
        <f>PRODUCT(C5994/B5994)</f>
        <v>0.34246575342465752</v>
      </c>
      <c r="O6000" s="2"/>
      <c r="S6000" s="49"/>
      <c r="V6000" s="36"/>
      <c r="Y6000" s="35"/>
      <c r="Z6000" s="15"/>
      <c r="AA6000" s="39"/>
      <c r="AB6000" s="15"/>
      <c r="AC6000" s="7"/>
      <c r="AI6000" s="39"/>
      <c r="AL6000" s="2"/>
    </row>
    <row r="6001" spans="1:40" x14ac:dyDescent="0.25">
      <c r="A6001" s="7"/>
      <c r="B6001" s="10"/>
      <c r="C6001" s="10"/>
      <c r="D6001" s="10"/>
      <c r="E6001" s="10"/>
      <c r="R6001" s="10" t="s">
        <v>25</v>
      </c>
      <c r="AC6001" s="10" t="s">
        <v>3</v>
      </c>
      <c r="AD6001" s="3">
        <f t="shared" ref="AD6001:AH6001" si="2567">SUM(AD6002:AD6021)</f>
        <v>18</v>
      </c>
      <c r="AE6001" s="3">
        <f t="shared" si="2567"/>
        <v>5</v>
      </c>
      <c r="AF6001" s="3">
        <f t="shared" si="2567"/>
        <v>0</v>
      </c>
      <c r="AG6001" s="3">
        <f t="shared" si="2567"/>
        <v>13</v>
      </c>
      <c r="AH6001" s="3">
        <f t="shared" si="2567"/>
        <v>72</v>
      </c>
      <c r="AJ6001" s="3">
        <f t="shared" ref="AJ6001:AL6001" si="2568">SUM(AJ6002:AJ6021)</f>
        <v>114</v>
      </c>
      <c r="AK6001" s="3">
        <f t="shared" si="2568"/>
        <v>14</v>
      </c>
      <c r="AL6001" s="3">
        <f t="shared" si="2568"/>
        <v>29010</v>
      </c>
      <c r="AM6001" s="3"/>
      <c r="AN6001" s="3">
        <f t="shared" ref="AN6001" si="2569">SUM(AN6002:AN6021)</f>
        <v>34</v>
      </c>
    </row>
    <row r="6002" spans="1:40" x14ac:dyDescent="0.25">
      <c r="A6002" s="7"/>
      <c r="B6002" s="10"/>
      <c r="C6002" s="10"/>
      <c r="D6002" s="10"/>
      <c r="E6002" s="10"/>
      <c r="N6002" s="1" t="s">
        <v>59</v>
      </c>
      <c r="O6002" s="2">
        <v>14</v>
      </c>
      <c r="P6002" s="2">
        <v>8</v>
      </c>
      <c r="Q6002" s="2">
        <v>2005</v>
      </c>
      <c r="R6002" s="5" t="s">
        <v>783</v>
      </c>
      <c r="S6002" s="30" t="s">
        <v>6</v>
      </c>
      <c r="T6002" s="5" t="s">
        <v>1062</v>
      </c>
      <c r="U6002" s="2">
        <v>1</v>
      </c>
      <c r="V6002" s="30" t="s">
        <v>6</v>
      </c>
      <c r="W6002" s="2">
        <v>2</v>
      </c>
      <c r="X6002" s="7" t="s">
        <v>512</v>
      </c>
      <c r="Y6002" s="2">
        <v>953</v>
      </c>
      <c r="Z6002" s="2">
        <v>3</v>
      </c>
      <c r="AA6002" s="30" t="s">
        <v>6</v>
      </c>
      <c r="AB6002" s="2">
        <v>7</v>
      </c>
      <c r="AD6002" s="2">
        <f t="shared" ref="AD6002:AD6008" si="2570">IF(Q6002&gt;100,1,0)</f>
        <v>1</v>
      </c>
      <c r="AE6002" s="2">
        <f t="shared" ref="AE6002:AE6004" si="2571">IF(U6002&gt;W6002,1,0)</f>
        <v>0</v>
      </c>
      <c r="AF6002" s="2">
        <f t="shared" ref="AF6002:AF6008" si="2572">IF(U6002=W6002,1,0)*IF(Q6002=0,0,1)</f>
        <v>0</v>
      </c>
      <c r="AG6002" s="2">
        <f t="shared" ref="AG6002:AG6004" si="2573">IF(W6002&gt;U6002,1,0)</f>
        <v>1</v>
      </c>
      <c r="AH6002" s="2">
        <f t="shared" ref="AH6002:AH6004" si="2574">PRODUCT(Z6002)</f>
        <v>3</v>
      </c>
      <c r="AI6002" s="30" t="s">
        <v>6</v>
      </c>
      <c r="AJ6002" s="2">
        <f t="shared" ref="AJ6002:AJ6004" si="2575">PRODUCT(AB6002)</f>
        <v>7</v>
      </c>
      <c r="AK6002" s="2">
        <v>1</v>
      </c>
      <c r="AL6002" s="2">
        <f t="shared" ref="AL6002:AL6019" si="2576">PRODUCT(Y6002)</f>
        <v>953</v>
      </c>
      <c r="AN6002" s="2">
        <v>2</v>
      </c>
    </row>
    <row r="6003" spans="1:40" x14ac:dyDescent="0.25">
      <c r="A6003" s="7"/>
      <c r="B6003" s="10"/>
      <c r="C6003" s="10"/>
      <c r="D6003" s="10"/>
      <c r="E6003" s="10"/>
      <c r="N6003" s="1" t="s">
        <v>93</v>
      </c>
      <c r="O6003" s="2">
        <v>11</v>
      </c>
      <c r="P6003" s="2">
        <v>9</v>
      </c>
      <c r="Q6003" s="2">
        <v>2005</v>
      </c>
      <c r="R6003" s="5" t="s">
        <v>783</v>
      </c>
      <c r="S6003" s="30" t="s">
        <v>6</v>
      </c>
      <c r="T6003" s="5" t="s">
        <v>1062</v>
      </c>
      <c r="U6003" s="2">
        <v>1</v>
      </c>
      <c r="V6003" s="30" t="s">
        <v>6</v>
      </c>
      <c r="W6003" s="2">
        <v>0</v>
      </c>
      <c r="X6003" s="7" t="s">
        <v>350</v>
      </c>
      <c r="Y6003" s="33">
        <v>2196</v>
      </c>
      <c r="Z6003" s="2">
        <v>7</v>
      </c>
      <c r="AA6003" s="30" t="s">
        <v>6</v>
      </c>
      <c r="AB6003" s="2">
        <v>5</v>
      </c>
      <c r="AC6003" s="7"/>
      <c r="AD6003" s="2">
        <f t="shared" si="2570"/>
        <v>1</v>
      </c>
      <c r="AE6003" s="2">
        <f t="shared" si="2571"/>
        <v>1</v>
      </c>
      <c r="AF6003" s="2">
        <f t="shared" si="2572"/>
        <v>0</v>
      </c>
      <c r="AG6003" s="2">
        <f t="shared" si="2573"/>
        <v>0</v>
      </c>
      <c r="AH6003" s="2">
        <f t="shared" si="2574"/>
        <v>7</v>
      </c>
      <c r="AI6003" s="30" t="s">
        <v>6</v>
      </c>
      <c r="AJ6003" s="2">
        <f t="shared" si="2575"/>
        <v>5</v>
      </c>
      <c r="AK6003" s="2">
        <v>2</v>
      </c>
      <c r="AL6003" s="2">
        <f t="shared" si="2576"/>
        <v>2196</v>
      </c>
      <c r="AN6003" s="2">
        <v>0</v>
      </c>
    </row>
    <row r="6004" spans="1:40" x14ac:dyDescent="0.25">
      <c r="A6004" s="7"/>
      <c r="B6004" s="10"/>
      <c r="C6004" s="10"/>
      <c r="D6004" s="10"/>
      <c r="E6004" s="10"/>
      <c r="N6004" s="1" t="s">
        <v>94</v>
      </c>
      <c r="O6004" s="2">
        <v>18</v>
      </c>
      <c r="P6004" s="2">
        <v>9</v>
      </c>
      <c r="Q6004" s="2">
        <v>2005</v>
      </c>
      <c r="R6004" s="5" t="s">
        <v>783</v>
      </c>
      <c r="S6004" s="30" t="s">
        <v>6</v>
      </c>
      <c r="T6004" s="5" t="s">
        <v>1062</v>
      </c>
      <c r="U6004" s="2">
        <v>0</v>
      </c>
      <c r="V6004" s="30" t="s">
        <v>6</v>
      </c>
      <c r="W6004" s="2">
        <v>2</v>
      </c>
      <c r="X6004" s="7" t="s">
        <v>511</v>
      </c>
      <c r="Y6004" s="33">
        <v>2142</v>
      </c>
      <c r="Z6004" s="2">
        <v>1</v>
      </c>
      <c r="AA6004" s="30" t="s">
        <v>6</v>
      </c>
      <c r="AB6004" s="2">
        <v>5</v>
      </c>
      <c r="AC6004" s="7"/>
      <c r="AD6004" s="2">
        <f t="shared" si="2570"/>
        <v>1</v>
      </c>
      <c r="AE6004" s="2">
        <f t="shared" si="2571"/>
        <v>0</v>
      </c>
      <c r="AF6004" s="2">
        <f t="shared" si="2572"/>
        <v>0</v>
      </c>
      <c r="AG6004" s="2">
        <f t="shared" si="2573"/>
        <v>1</v>
      </c>
      <c r="AH6004" s="2">
        <f t="shared" si="2574"/>
        <v>1</v>
      </c>
      <c r="AI6004" s="30" t="s">
        <v>6</v>
      </c>
      <c r="AJ6004" s="2">
        <f t="shared" si="2575"/>
        <v>5</v>
      </c>
      <c r="AK6004" s="2">
        <v>0</v>
      </c>
      <c r="AL6004" s="2">
        <f t="shared" si="2576"/>
        <v>2142</v>
      </c>
      <c r="AN6004" s="2">
        <v>3</v>
      </c>
    </row>
    <row r="6005" spans="1:40" x14ac:dyDescent="0.25">
      <c r="A6005" s="7"/>
      <c r="B6005" s="10"/>
      <c r="C6005" s="10"/>
      <c r="D6005" s="10"/>
      <c r="E6005" s="10"/>
      <c r="N6005" s="1" t="s">
        <v>44</v>
      </c>
      <c r="O6005" s="2">
        <v>13</v>
      </c>
      <c r="P6005" s="2">
        <v>9</v>
      </c>
      <c r="Q6005" s="2">
        <v>2008</v>
      </c>
      <c r="R6005" s="5" t="s">
        <v>783</v>
      </c>
      <c r="S6005" s="30" t="s">
        <v>6</v>
      </c>
      <c r="T6005" s="5" t="s">
        <v>1062</v>
      </c>
      <c r="U6005" s="2">
        <v>1</v>
      </c>
      <c r="V6005" s="30" t="s">
        <v>6</v>
      </c>
      <c r="W6005" s="2">
        <v>2</v>
      </c>
      <c r="X6005" s="7" t="s">
        <v>1206</v>
      </c>
      <c r="Y6005" s="33">
        <v>1263</v>
      </c>
      <c r="Z6005" s="2">
        <v>5</v>
      </c>
      <c r="AA6005" s="30" t="s">
        <v>6</v>
      </c>
      <c r="AB6005" s="2">
        <v>8</v>
      </c>
      <c r="AC6005" s="7"/>
      <c r="AD6005" s="2">
        <f t="shared" si="2570"/>
        <v>1</v>
      </c>
      <c r="AE6005" s="2">
        <f>IF(U6005&gt;W6005,1,0)</f>
        <v>0</v>
      </c>
      <c r="AF6005" s="2">
        <f t="shared" si="2572"/>
        <v>0</v>
      </c>
      <c r="AG6005" s="2">
        <f>IF(W6005&gt;U6005,1,0)</f>
        <v>1</v>
      </c>
      <c r="AH6005" s="2">
        <f>PRODUCT(Z6005)</f>
        <v>5</v>
      </c>
      <c r="AI6005" s="30" t="s">
        <v>6</v>
      </c>
      <c r="AJ6005" s="2">
        <f>PRODUCT(AB6005)</f>
        <v>8</v>
      </c>
      <c r="AK6005" s="2">
        <v>1</v>
      </c>
      <c r="AL6005" s="2">
        <f t="shared" si="2576"/>
        <v>1263</v>
      </c>
      <c r="AN6005" s="2">
        <v>2</v>
      </c>
    </row>
    <row r="6006" spans="1:40" x14ac:dyDescent="0.25">
      <c r="A6006" s="7"/>
      <c r="B6006" s="10"/>
      <c r="C6006" s="10"/>
      <c r="D6006" s="10"/>
      <c r="E6006" s="10"/>
      <c r="N6006" s="1" t="s">
        <v>83</v>
      </c>
      <c r="O6006" s="2">
        <v>25</v>
      </c>
      <c r="P6006" s="100">
        <v>8</v>
      </c>
      <c r="Q6006" s="2">
        <v>2009</v>
      </c>
      <c r="R6006" s="81" t="s">
        <v>783</v>
      </c>
      <c r="S6006" s="30" t="s">
        <v>6</v>
      </c>
      <c r="T6006" s="81" t="s">
        <v>1062</v>
      </c>
      <c r="U6006" s="100">
        <v>0</v>
      </c>
      <c r="V6006" s="30" t="s">
        <v>6</v>
      </c>
      <c r="W6006" s="100">
        <v>2</v>
      </c>
      <c r="X6006" s="101" t="s">
        <v>1238</v>
      </c>
      <c r="Y6006" s="100">
        <v>1437</v>
      </c>
      <c r="Z6006" s="100">
        <v>2</v>
      </c>
      <c r="AA6006" s="30" t="s">
        <v>6</v>
      </c>
      <c r="AB6006" s="100">
        <v>10</v>
      </c>
      <c r="AC6006" s="5"/>
      <c r="AD6006" s="2">
        <f t="shared" si="2570"/>
        <v>1</v>
      </c>
      <c r="AE6006" s="2">
        <f t="shared" ref="AE6006" si="2577">IF(U6006&gt;W6006,1,0)</f>
        <v>0</v>
      </c>
      <c r="AF6006" s="2">
        <f t="shared" si="2572"/>
        <v>0</v>
      </c>
      <c r="AG6006" s="2">
        <f t="shared" ref="AG6006" si="2578">IF(W6006&gt;U6006,1,0)</f>
        <v>1</v>
      </c>
      <c r="AH6006" s="2">
        <f t="shared" ref="AH6006" si="2579">PRODUCT(Z6006)</f>
        <v>2</v>
      </c>
      <c r="AI6006" s="30" t="s">
        <v>6</v>
      </c>
      <c r="AJ6006" s="2">
        <f t="shared" ref="AJ6006" si="2580">PRODUCT(AB6006)</f>
        <v>10</v>
      </c>
      <c r="AK6006" s="2">
        <v>0</v>
      </c>
      <c r="AL6006" s="2">
        <f t="shared" si="2576"/>
        <v>1437</v>
      </c>
      <c r="AN6006" s="2">
        <v>3</v>
      </c>
    </row>
    <row r="6007" spans="1:40" x14ac:dyDescent="0.25">
      <c r="A6007" s="7"/>
      <c r="B6007" s="10"/>
      <c r="C6007" s="10"/>
      <c r="D6007" s="10"/>
      <c r="E6007" s="10"/>
      <c r="N6007" s="1" t="s">
        <v>84</v>
      </c>
      <c r="O6007" s="2">
        <v>30</v>
      </c>
      <c r="P6007" s="100">
        <v>8</v>
      </c>
      <c r="Q6007" s="2">
        <v>2009</v>
      </c>
      <c r="R6007" s="81" t="s">
        <v>783</v>
      </c>
      <c r="S6007" s="30" t="s">
        <v>6</v>
      </c>
      <c r="T6007" s="81" t="s">
        <v>1062</v>
      </c>
      <c r="U6007" s="100">
        <v>0</v>
      </c>
      <c r="V6007" s="30" t="s">
        <v>6</v>
      </c>
      <c r="W6007" s="100">
        <v>2</v>
      </c>
      <c r="X6007" s="101" t="s">
        <v>1023</v>
      </c>
      <c r="Y6007" s="100">
        <v>1062</v>
      </c>
      <c r="Z6007" s="100">
        <v>1</v>
      </c>
      <c r="AA6007" s="30" t="s">
        <v>6</v>
      </c>
      <c r="AB6007" s="100">
        <v>6</v>
      </c>
      <c r="AC6007" s="5"/>
      <c r="AD6007" s="2">
        <f t="shared" si="2570"/>
        <v>1</v>
      </c>
      <c r="AE6007" s="2">
        <f>IF(U6007&gt;W6007,1,0)</f>
        <v>0</v>
      </c>
      <c r="AF6007" s="2">
        <f t="shared" si="2572"/>
        <v>0</v>
      </c>
      <c r="AG6007" s="2">
        <f>IF(W6007&gt;U6007,1,0)</f>
        <v>1</v>
      </c>
      <c r="AH6007" s="2">
        <f>PRODUCT(Z6007)</f>
        <v>1</v>
      </c>
      <c r="AI6007" s="30" t="s">
        <v>6</v>
      </c>
      <c r="AJ6007" s="2">
        <f>PRODUCT(AB6007)</f>
        <v>6</v>
      </c>
      <c r="AK6007" s="2">
        <v>0</v>
      </c>
      <c r="AL6007" s="2">
        <f t="shared" si="2576"/>
        <v>1062</v>
      </c>
      <c r="AN6007" s="2">
        <v>3</v>
      </c>
    </row>
    <row r="6008" spans="1:40" x14ac:dyDescent="0.25">
      <c r="A6008" s="7"/>
      <c r="B6008" s="10"/>
      <c r="C6008" s="10"/>
      <c r="D6008" s="10"/>
      <c r="E6008" s="10"/>
      <c r="N6008" s="1" t="s">
        <v>91</v>
      </c>
      <c r="O6008" s="2">
        <v>5</v>
      </c>
      <c r="P6008" s="100">
        <v>9</v>
      </c>
      <c r="Q6008" s="2">
        <v>2010</v>
      </c>
      <c r="R6008" s="5" t="s">
        <v>783</v>
      </c>
      <c r="S6008" s="30" t="s">
        <v>6</v>
      </c>
      <c r="T6008" s="5" t="s">
        <v>1062</v>
      </c>
      <c r="U6008" s="100">
        <v>0</v>
      </c>
      <c r="V6008" s="30" t="s">
        <v>6</v>
      </c>
      <c r="W6008" s="100">
        <v>2</v>
      </c>
      <c r="X6008" s="101" t="s">
        <v>463</v>
      </c>
      <c r="Y6008" s="100">
        <v>2177</v>
      </c>
      <c r="Z6008" s="100">
        <v>2</v>
      </c>
      <c r="AA6008" s="30" t="s">
        <v>6</v>
      </c>
      <c r="AB6008" s="100">
        <v>5</v>
      </c>
      <c r="AC6008" s="5"/>
      <c r="AD6008" s="2">
        <f t="shared" si="2570"/>
        <v>1</v>
      </c>
      <c r="AE6008" s="2">
        <f t="shared" ref="AE6008:AE6019" si="2581">IF(U6008&gt;W6008,1,0)</f>
        <v>0</v>
      </c>
      <c r="AF6008" s="2">
        <f t="shared" si="2572"/>
        <v>0</v>
      </c>
      <c r="AG6008" s="2">
        <f t="shared" ref="AG6008:AG6019" si="2582">IF(W6008&gt;U6008,1,0)</f>
        <v>1</v>
      </c>
      <c r="AH6008" s="2">
        <f t="shared" ref="AH6008:AH6019" si="2583">PRODUCT(Z6008)</f>
        <v>2</v>
      </c>
      <c r="AI6008" s="30" t="s">
        <v>6</v>
      </c>
      <c r="AJ6008" s="2">
        <f t="shared" ref="AJ6008:AJ6019" si="2584">PRODUCT(AB6008)</f>
        <v>5</v>
      </c>
      <c r="AK6008" s="2">
        <v>0</v>
      </c>
      <c r="AL6008" s="2">
        <f t="shared" si="2576"/>
        <v>2177</v>
      </c>
      <c r="AN6008" s="2">
        <v>3</v>
      </c>
    </row>
    <row r="6009" spans="1:40" x14ac:dyDescent="0.25">
      <c r="A6009" s="7"/>
      <c r="B6009" s="10"/>
      <c r="C6009" s="10"/>
      <c r="D6009" s="10"/>
      <c r="E6009" s="10"/>
      <c r="N6009" s="1" t="s">
        <v>149</v>
      </c>
      <c r="O6009" s="2">
        <v>18</v>
      </c>
      <c r="P6009" s="100">
        <v>9</v>
      </c>
      <c r="Q6009" s="2">
        <v>2010</v>
      </c>
      <c r="R6009" s="5" t="s">
        <v>783</v>
      </c>
      <c r="S6009" s="30" t="s">
        <v>6</v>
      </c>
      <c r="T6009" s="5" t="s">
        <v>1062</v>
      </c>
      <c r="U6009" s="100">
        <v>0</v>
      </c>
      <c r="V6009" s="30" t="s">
        <v>6</v>
      </c>
      <c r="W6009" s="100">
        <v>1</v>
      </c>
      <c r="X6009" s="101" t="s">
        <v>247</v>
      </c>
      <c r="Y6009" s="100">
        <v>1308</v>
      </c>
      <c r="Z6009" s="100">
        <v>4</v>
      </c>
      <c r="AA6009" s="30" t="s">
        <v>6</v>
      </c>
      <c r="AB6009" s="100">
        <v>6</v>
      </c>
      <c r="AC6009" s="5"/>
      <c r="AD6009" s="2">
        <f t="shared" ref="AD6009:AD6019" si="2585">IF(Q6009&gt;100,1,0)</f>
        <v>1</v>
      </c>
      <c r="AE6009" s="2">
        <f t="shared" si="2581"/>
        <v>0</v>
      </c>
      <c r="AF6009" s="2">
        <f t="shared" ref="AF6009:AF6019" si="2586">IF(U6009=W6009,1,0)*IF(Q6009=0,0,1)</f>
        <v>0</v>
      </c>
      <c r="AG6009" s="2">
        <f t="shared" si="2582"/>
        <v>1</v>
      </c>
      <c r="AH6009" s="2">
        <f t="shared" si="2583"/>
        <v>4</v>
      </c>
      <c r="AI6009" s="30" t="s">
        <v>6</v>
      </c>
      <c r="AJ6009" s="2">
        <f t="shared" si="2584"/>
        <v>6</v>
      </c>
      <c r="AK6009" s="2">
        <v>0</v>
      </c>
      <c r="AL6009" s="2">
        <f t="shared" si="2576"/>
        <v>1308</v>
      </c>
      <c r="AN6009" s="2">
        <v>2</v>
      </c>
    </row>
    <row r="6010" spans="1:40" x14ac:dyDescent="0.25">
      <c r="A6010" s="7"/>
      <c r="B6010" s="10"/>
      <c r="C6010" s="10"/>
      <c r="D6010" s="10"/>
      <c r="E6010" s="10"/>
      <c r="N6010" s="1" t="s">
        <v>150</v>
      </c>
      <c r="O6010" s="2">
        <v>21</v>
      </c>
      <c r="P6010" s="100">
        <v>8</v>
      </c>
      <c r="Q6010" s="2">
        <v>2011</v>
      </c>
      <c r="R6010" s="5" t="s">
        <v>783</v>
      </c>
      <c r="S6010" s="30" t="s">
        <v>6</v>
      </c>
      <c r="T6010" s="5" t="s">
        <v>1062</v>
      </c>
      <c r="U6010" s="100">
        <v>1</v>
      </c>
      <c r="V6010" s="30" t="s">
        <v>6</v>
      </c>
      <c r="W6010" s="100">
        <v>0</v>
      </c>
      <c r="X6010" s="7" t="s">
        <v>376</v>
      </c>
      <c r="Y6010" s="100">
        <v>1824</v>
      </c>
      <c r="Z6010" s="100">
        <v>2</v>
      </c>
      <c r="AA6010" s="30" t="s">
        <v>6</v>
      </c>
      <c r="AB6010" s="100">
        <v>1</v>
      </c>
      <c r="AC6010" s="5"/>
      <c r="AD6010" s="2">
        <f t="shared" si="2585"/>
        <v>1</v>
      </c>
      <c r="AE6010" s="2">
        <f t="shared" si="2581"/>
        <v>1</v>
      </c>
      <c r="AF6010" s="2">
        <f t="shared" si="2586"/>
        <v>0</v>
      </c>
      <c r="AG6010" s="2">
        <f t="shared" si="2582"/>
        <v>0</v>
      </c>
      <c r="AH6010" s="2">
        <f t="shared" si="2583"/>
        <v>2</v>
      </c>
      <c r="AI6010" s="30" t="s">
        <v>6</v>
      </c>
      <c r="AJ6010" s="2">
        <f t="shared" si="2584"/>
        <v>1</v>
      </c>
      <c r="AK6010" s="2">
        <v>2</v>
      </c>
      <c r="AL6010" s="2">
        <f t="shared" si="2576"/>
        <v>1824</v>
      </c>
      <c r="AN6010" s="2">
        <v>0</v>
      </c>
    </row>
    <row r="6011" spans="1:40" x14ac:dyDescent="0.25">
      <c r="A6011" s="7"/>
      <c r="B6011" s="10"/>
      <c r="C6011" s="10"/>
      <c r="D6011" s="10"/>
      <c r="E6011" s="10"/>
      <c r="N6011" s="1" t="s">
        <v>151</v>
      </c>
      <c r="O6011" s="2">
        <v>27</v>
      </c>
      <c r="P6011" s="100">
        <v>8</v>
      </c>
      <c r="Q6011" s="2">
        <v>2011</v>
      </c>
      <c r="R6011" s="5" t="s">
        <v>783</v>
      </c>
      <c r="S6011" s="30" t="s">
        <v>6</v>
      </c>
      <c r="T6011" s="5" t="s">
        <v>1062</v>
      </c>
      <c r="U6011" s="100">
        <v>0</v>
      </c>
      <c r="V6011" s="30" t="s">
        <v>6</v>
      </c>
      <c r="W6011" s="100">
        <v>1</v>
      </c>
      <c r="X6011" s="7" t="s">
        <v>1010</v>
      </c>
      <c r="Y6011" s="100">
        <v>1914</v>
      </c>
      <c r="Z6011" s="100">
        <v>5</v>
      </c>
      <c r="AA6011" s="30" t="s">
        <v>6</v>
      </c>
      <c r="AB6011" s="100">
        <v>7</v>
      </c>
      <c r="AC6011" s="5"/>
      <c r="AD6011" s="2">
        <f t="shared" si="2585"/>
        <v>1</v>
      </c>
      <c r="AE6011" s="2">
        <f t="shared" si="2581"/>
        <v>0</v>
      </c>
      <c r="AF6011" s="2">
        <f t="shared" si="2586"/>
        <v>0</v>
      </c>
      <c r="AG6011" s="2">
        <f t="shared" si="2582"/>
        <v>1</v>
      </c>
      <c r="AH6011" s="2">
        <f t="shared" si="2583"/>
        <v>5</v>
      </c>
      <c r="AI6011" s="30" t="s">
        <v>6</v>
      </c>
      <c r="AJ6011" s="2">
        <f t="shared" si="2584"/>
        <v>7</v>
      </c>
      <c r="AK6011" s="2">
        <v>0</v>
      </c>
      <c r="AL6011" s="2">
        <f t="shared" si="2576"/>
        <v>1914</v>
      </c>
      <c r="AN6011" s="2">
        <v>2</v>
      </c>
    </row>
    <row r="6012" spans="1:40" x14ac:dyDescent="0.25">
      <c r="A6012" s="7"/>
      <c r="B6012" s="10"/>
      <c r="C6012" s="10"/>
      <c r="D6012" s="10"/>
      <c r="E6012" s="10"/>
      <c r="N6012" s="1" t="s">
        <v>153</v>
      </c>
      <c r="O6012" s="2">
        <v>31</v>
      </c>
      <c r="P6012" s="100">
        <v>8</v>
      </c>
      <c r="Q6012" s="2">
        <v>2011</v>
      </c>
      <c r="R6012" s="5" t="s">
        <v>783</v>
      </c>
      <c r="S6012" s="30" t="s">
        <v>6</v>
      </c>
      <c r="T6012" s="5" t="s">
        <v>1062</v>
      </c>
      <c r="U6012" s="100">
        <v>0</v>
      </c>
      <c r="V6012" s="30" t="s">
        <v>6</v>
      </c>
      <c r="W6012" s="100">
        <v>2</v>
      </c>
      <c r="X6012" s="7" t="s">
        <v>1330</v>
      </c>
      <c r="Y6012" s="100">
        <v>1969</v>
      </c>
      <c r="Z6012" s="100">
        <v>0</v>
      </c>
      <c r="AA6012" s="30" t="s">
        <v>6</v>
      </c>
      <c r="AB6012" s="100">
        <v>9</v>
      </c>
      <c r="AC6012" s="7"/>
      <c r="AD6012" s="2">
        <f t="shared" si="2585"/>
        <v>1</v>
      </c>
      <c r="AE6012" s="2">
        <f t="shared" si="2581"/>
        <v>0</v>
      </c>
      <c r="AF6012" s="2">
        <f t="shared" si="2586"/>
        <v>0</v>
      </c>
      <c r="AG6012" s="2">
        <f t="shared" si="2582"/>
        <v>1</v>
      </c>
      <c r="AH6012" s="2">
        <f t="shared" si="2583"/>
        <v>0</v>
      </c>
      <c r="AI6012" s="30" t="s">
        <v>6</v>
      </c>
      <c r="AJ6012" s="2">
        <f t="shared" si="2584"/>
        <v>9</v>
      </c>
      <c r="AK6012" s="2">
        <v>0</v>
      </c>
      <c r="AL6012" s="2">
        <f t="shared" si="2576"/>
        <v>1969</v>
      </c>
      <c r="AN6012" s="2">
        <v>3</v>
      </c>
    </row>
    <row r="6013" spans="1:40" x14ac:dyDescent="0.25">
      <c r="A6013" s="7"/>
      <c r="B6013" s="10"/>
      <c r="C6013" s="10"/>
      <c r="D6013" s="10"/>
      <c r="E6013" s="10"/>
      <c r="N6013" s="1" t="s">
        <v>46</v>
      </c>
      <c r="O6013" s="2">
        <v>25</v>
      </c>
      <c r="P6013" s="100">
        <v>8</v>
      </c>
      <c r="Q6013" s="2">
        <v>2013</v>
      </c>
      <c r="R6013" s="5" t="s">
        <v>783</v>
      </c>
      <c r="S6013" s="30" t="s">
        <v>6</v>
      </c>
      <c r="T6013" s="5" t="s">
        <v>1062</v>
      </c>
      <c r="U6013" s="100">
        <v>2</v>
      </c>
      <c r="V6013" s="30" t="s">
        <v>6</v>
      </c>
      <c r="W6013" s="100">
        <v>1</v>
      </c>
      <c r="X6013" s="98" t="s">
        <v>1408</v>
      </c>
      <c r="Y6013" s="100">
        <v>1647</v>
      </c>
      <c r="Z6013" s="100">
        <v>9</v>
      </c>
      <c r="AA6013" s="30" t="s">
        <v>6</v>
      </c>
      <c r="AB6013" s="100">
        <v>6</v>
      </c>
      <c r="AC6013" s="7"/>
      <c r="AD6013" s="2">
        <f t="shared" si="2585"/>
        <v>1</v>
      </c>
      <c r="AE6013" s="2">
        <f t="shared" si="2581"/>
        <v>1</v>
      </c>
      <c r="AF6013" s="2">
        <f t="shared" si="2586"/>
        <v>0</v>
      </c>
      <c r="AG6013" s="2">
        <f t="shared" si="2582"/>
        <v>0</v>
      </c>
      <c r="AH6013" s="2">
        <f t="shared" si="2583"/>
        <v>9</v>
      </c>
      <c r="AI6013" s="30" t="s">
        <v>6</v>
      </c>
      <c r="AJ6013" s="2">
        <f t="shared" si="2584"/>
        <v>6</v>
      </c>
      <c r="AK6013" s="2">
        <v>2</v>
      </c>
      <c r="AL6013" s="2">
        <f t="shared" si="2576"/>
        <v>1647</v>
      </c>
      <c r="AN6013" s="2">
        <v>1</v>
      </c>
    </row>
    <row r="6014" spans="1:40" x14ac:dyDescent="0.25">
      <c r="A6014" s="7"/>
      <c r="B6014" s="10"/>
      <c r="C6014" s="10"/>
      <c r="D6014" s="10"/>
      <c r="E6014" s="10"/>
      <c r="N6014" s="1" t="s">
        <v>47</v>
      </c>
      <c r="O6014" s="2">
        <v>29</v>
      </c>
      <c r="P6014" s="100">
        <v>8</v>
      </c>
      <c r="Q6014" s="2">
        <v>2013</v>
      </c>
      <c r="R6014" s="5" t="s">
        <v>783</v>
      </c>
      <c r="S6014" s="30" t="s">
        <v>6</v>
      </c>
      <c r="T6014" s="5" t="s">
        <v>1062</v>
      </c>
      <c r="U6014" s="100">
        <v>1</v>
      </c>
      <c r="V6014" s="30" t="s">
        <v>6</v>
      </c>
      <c r="W6014" s="100">
        <v>0</v>
      </c>
      <c r="X6014" s="98" t="s">
        <v>195</v>
      </c>
      <c r="Y6014" s="100">
        <v>1617</v>
      </c>
      <c r="Z6014" s="100">
        <v>5</v>
      </c>
      <c r="AA6014" s="30" t="s">
        <v>6</v>
      </c>
      <c r="AB6014" s="100">
        <v>4</v>
      </c>
      <c r="AC6014" s="7"/>
      <c r="AD6014" s="2">
        <f t="shared" si="2585"/>
        <v>1</v>
      </c>
      <c r="AE6014" s="2">
        <f t="shared" si="2581"/>
        <v>1</v>
      </c>
      <c r="AF6014" s="2">
        <f t="shared" si="2586"/>
        <v>0</v>
      </c>
      <c r="AG6014" s="2">
        <f t="shared" si="2582"/>
        <v>0</v>
      </c>
      <c r="AH6014" s="2">
        <f t="shared" si="2583"/>
        <v>5</v>
      </c>
      <c r="AI6014" s="30" t="s">
        <v>6</v>
      </c>
      <c r="AJ6014" s="2">
        <f t="shared" si="2584"/>
        <v>4</v>
      </c>
      <c r="AK6014" s="2">
        <v>2</v>
      </c>
      <c r="AL6014" s="2">
        <f t="shared" si="2576"/>
        <v>1617</v>
      </c>
      <c r="AN6014" s="2">
        <v>0</v>
      </c>
    </row>
    <row r="6015" spans="1:40" x14ac:dyDescent="0.25">
      <c r="A6015" s="7"/>
      <c r="B6015" s="10"/>
      <c r="C6015" s="10"/>
      <c r="D6015" s="10"/>
      <c r="E6015" s="10"/>
      <c r="N6015" s="1" t="s">
        <v>83</v>
      </c>
      <c r="O6015" s="2">
        <v>28</v>
      </c>
      <c r="P6015" s="100">
        <v>8</v>
      </c>
      <c r="Q6015" s="2">
        <v>2015</v>
      </c>
      <c r="R6015" s="5" t="s">
        <v>783</v>
      </c>
      <c r="S6015" s="30" t="s">
        <v>6</v>
      </c>
      <c r="T6015" s="5" t="s">
        <v>1062</v>
      </c>
      <c r="U6015" s="100">
        <v>0</v>
      </c>
      <c r="V6015" s="30" t="s">
        <v>6</v>
      </c>
      <c r="W6015" s="100">
        <v>2</v>
      </c>
      <c r="X6015" s="98" t="s">
        <v>1492</v>
      </c>
      <c r="Y6015" s="100">
        <v>1191</v>
      </c>
      <c r="Z6015" s="100">
        <v>5</v>
      </c>
      <c r="AA6015" s="30" t="s">
        <v>6</v>
      </c>
      <c r="AB6015" s="100">
        <v>13</v>
      </c>
      <c r="AC6015" s="7"/>
      <c r="AD6015" s="2">
        <f t="shared" si="2585"/>
        <v>1</v>
      </c>
      <c r="AE6015" s="2">
        <f t="shared" si="2581"/>
        <v>0</v>
      </c>
      <c r="AF6015" s="2">
        <f t="shared" si="2586"/>
        <v>0</v>
      </c>
      <c r="AG6015" s="2">
        <f t="shared" si="2582"/>
        <v>1</v>
      </c>
      <c r="AH6015" s="2">
        <f t="shared" si="2583"/>
        <v>5</v>
      </c>
      <c r="AI6015" s="30" t="s">
        <v>6</v>
      </c>
      <c r="AJ6015" s="2">
        <f t="shared" si="2584"/>
        <v>13</v>
      </c>
      <c r="AK6015" s="2">
        <v>0</v>
      </c>
      <c r="AL6015" s="2">
        <f t="shared" si="2576"/>
        <v>1191</v>
      </c>
      <c r="AN6015" s="2">
        <v>3</v>
      </c>
    </row>
    <row r="6016" spans="1:40" x14ac:dyDescent="0.25">
      <c r="A6016" s="7"/>
      <c r="B6016" s="10"/>
      <c r="C6016" s="10"/>
      <c r="D6016" s="10"/>
      <c r="E6016" s="10"/>
      <c r="N6016" s="1" t="s">
        <v>84</v>
      </c>
      <c r="O6016" s="2">
        <v>1</v>
      </c>
      <c r="P6016" s="100">
        <v>9</v>
      </c>
      <c r="Q6016" s="2">
        <v>2015</v>
      </c>
      <c r="R6016" s="5" t="s">
        <v>783</v>
      </c>
      <c r="S6016" s="30" t="s">
        <v>6</v>
      </c>
      <c r="T6016" s="5" t="s">
        <v>1062</v>
      </c>
      <c r="U6016" s="100">
        <v>0</v>
      </c>
      <c r="V6016" s="30" t="s">
        <v>6</v>
      </c>
      <c r="W6016" s="100">
        <v>2</v>
      </c>
      <c r="X6016" s="98" t="s">
        <v>509</v>
      </c>
      <c r="Y6016" s="100">
        <v>1068</v>
      </c>
      <c r="Z6016" s="100">
        <v>2</v>
      </c>
      <c r="AA6016" s="30" t="s">
        <v>6</v>
      </c>
      <c r="AB6016" s="100">
        <v>9</v>
      </c>
      <c r="AC6016" s="7"/>
      <c r="AD6016" s="2">
        <f t="shared" si="2585"/>
        <v>1</v>
      </c>
      <c r="AE6016" s="2">
        <f t="shared" si="2581"/>
        <v>0</v>
      </c>
      <c r="AF6016" s="2">
        <f t="shared" si="2586"/>
        <v>0</v>
      </c>
      <c r="AG6016" s="2">
        <f t="shared" si="2582"/>
        <v>1</v>
      </c>
      <c r="AH6016" s="2">
        <f t="shared" si="2583"/>
        <v>2</v>
      </c>
      <c r="AI6016" s="30" t="s">
        <v>6</v>
      </c>
      <c r="AJ6016" s="2">
        <f t="shared" si="2584"/>
        <v>9</v>
      </c>
      <c r="AK6016" s="2">
        <v>0</v>
      </c>
      <c r="AL6016" s="2">
        <f t="shared" si="2576"/>
        <v>1068</v>
      </c>
      <c r="AN6016" s="2">
        <v>3</v>
      </c>
    </row>
    <row r="6017" spans="1:40" x14ac:dyDescent="0.25">
      <c r="A6017" s="7"/>
      <c r="B6017" s="10"/>
      <c r="C6017" s="10"/>
      <c r="D6017" s="10"/>
      <c r="E6017" s="10"/>
      <c r="N6017" s="1" t="s">
        <v>43</v>
      </c>
      <c r="O6017" s="2">
        <v>28</v>
      </c>
      <c r="P6017" s="100">
        <v>8</v>
      </c>
      <c r="Q6017" s="2">
        <v>2016</v>
      </c>
      <c r="R6017" s="82" t="s">
        <v>783</v>
      </c>
      <c r="S6017" s="30" t="s">
        <v>6</v>
      </c>
      <c r="T6017" s="82" t="s">
        <v>1062</v>
      </c>
      <c r="U6017" s="100">
        <v>1</v>
      </c>
      <c r="V6017" s="30" t="s">
        <v>6</v>
      </c>
      <c r="W6017" s="100">
        <v>2</v>
      </c>
      <c r="X6017" s="98" t="s">
        <v>1545</v>
      </c>
      <c r="Y6017" s="100">
        <v>1268</v>
      </c>
      <c r="Z6017" s="100">
        <v>5</v>
      </c>
      <c r="AA6017" s="30" t="s">
        <v>6</v>
      </c>
      <c r="AB6017" s="100">
        <v>6</v>
      </c>
      <c r="AC6017" s="7"/>
      <c r="AD6017" s="2">
        <f t="shared" si="2585"/>
        <v>1</v>
      </c>
      <c r="AE6017" s="2">
        <f t="shared" si="2581"/>
        <v>0</v>
      </c>
      <c r="AF6017" s="2">
        <f t="shared" si="2586"/>
        <v>0</v>
      </c>
      <c r="AG6017" s="2">
        <f t="shared" si="2582"/>
        <v>1</v>
      </c>
      <c r="AH6017" s="2">
        <f t="shared" si="2583"/>
        <v>5</v>
      </c>
      <c r="AI6017" s="30" t="s">
        <v>6</v>
      </c>
      <c r="AJ6017" s="2">
        <f t="shared" si="2584"/>
        <v>6</v>
      </c>
      <c r="AK6017" s="2">
        <v>1</v>
      </c>
      <c r="AL6017" s="2">
        <f t="shared" si="2576"/>
        <v>1268</v>
      </c>
      <c r="AN6017" s="2">
        <v>2</v>
      </c>
    </row>
    <row r="6018" spans="1:40" x14ac:dyDescent="0.25">
      <c r="A6018" s="7"/>
      <c r="B6018" s="10"/>
      <c r="C6018" s="10"/>
      <c r="D6018" s="10"/>
      <c r="E6018" s="10"/>
      <c r="N6018" s="1" t="s">
        <v>258</v>
      </c>
      <c r="O6018" s="2">
        <v>4</v>
      </c>
      <c r="P6018" s="2">
        <v>9</v>
      </c>
      <c r="Q6018" s="2">
        <v>2019</v>
      </c>
      <c r="R6018" s="5" t="s">
        <v>783</v>
      </c>
      <c r="S6018" s="17" t="s">
        <v>6</v>
      </c>
      <c r="T6018" s="5" t="s">
        <v>1062</v>
      </c>
      <c r="U6018" s="2">
        <v>1</v>
      </c>
      <c r="V6018" s="30" t="s">
        <v>6</v>
      </c>
      <c r="W6018" s="2">
        <v>2</v>
      </c>
      <c r="X6018" s="44" t="s">
        <v>1776</v>
      </c>
      <c r="Y6018" s="2">
        <v>2017</v>
      </c>
      <c r="Z6018" s="2">
        <v>6</v>
      </c>
      <c r="AA6018" s="30" t="s">
        <v>6</v>
      </c>
      <c r="AB6018" s="2">
        <v>3</v>
      </c>
      <c r="AC6018" s="7"/>
      <c r="AD6018" s="2">
        <f t="shared" si="2585"/>
        <v>1</v>
      </c>
      <c r="AE6018" s="2">
        <f t="shared" si="2581"/>
        <v>0</v>
      </c>
      <c r="AF6018" s="2">
        <f t="shared" si="2586"/>
        <v>0</v>
      </c>
      <c r="AG6018" s="2">
        <f t="shared" si="2582"/>
        <v>1</v>
      </c>
      <c r="AH6018" s="2">
        <f t="shared" si="2583"/>
        <v>6</v>
      </c>
      <c r="AI6018" s="30" t="s">
        <v>6</v>
      </c>
      <c r="AJ6018" s="2">
        <f t="shared" si="2584"/>
        <v>3</v>
      </c>
      <c r="AK6018" s="2">
        <v>1</v>
      </c>
      <c r="AL6018" s="2">
        <f t="shared" si="2576"/>
        <v>2017</v>
      </c>
      <c r="AN6018" s="2">
        <v>2</v>
      </c>
    </row>
    <row r="6019" spans="1:40" x14ac:dyDescent="0.25">
      <c r="A6019" s="7"/>
      <c r="B6019" s="10"/>
      <c r="C6019" s="10"/>
      <c r="D6019" s="10"/>
      <c r="E6019" s="10"/>
      <c r="N6019" s="1" t="s">
        <v>94</v>
      </c>
      <c r="O6019" s="2">
        <v>8</v>
      </c>
      <c r="P6019" s="2">
        <v>9</v>
      </c>
      <c r="Q6019" s="2">
        <v>2019</v>
      </c>
      <c r="R6019" s="5" t="s">
        <v>783</v>
      </c>
      <c r="S6019" s="17" t="s">
        <v>6</v>
      </c>
      <c r="T6019" s="5" t="s">
        <v>1062</v>
      </c>
      <c r="U6019" s="2">
        <v>1</v>
      </c>
      <c r="V6019" s="30" t="s">
        <v>6</v>
      </c>
      <c r="W6019" s="2">
        <v>0</v>
      </c>
      <c r="X6019" s="44" t="s">
        <v>455</v>
      </c>
      <c r="Y6019" s="2">
        <v>1957</v>
      </c>
      <c r="Z6019" s="2">
        <v>8</v>
      </c>
      <c r="AA6019" s="30" t="s">
        <v>6</v>
      </c>
      <c r="AB6019" s="2">
        <v>4</v>
      </c>
      <c r="AC6019" s="7"/>
      <c r="AD6019" s="2">
        <f t="shared" si="2585"/>
        <v>1</v>
      </c>
      <c r="AE6019" s="2">
        <f t="shared" si="2581"/>
        <v>1</v>
      </c>
      <c r="AF6019" s="2">
        <f t="shared" si="2586"/>
        <v>0</v>
      </c>
      <c r="AG6019" s="2">
        <f t="shared" si="2582"/>
        <v>0</v>
      </c>
      <c r="AH6019" s="2">
        <f t="shared" si="2583"/>
        <v>8</v>
      </c>
      <c r="AI6019" s="30" t="s">
        <v>6</v>
      </c>
      <c r="AJ6019" s="2">
        <f t="shared" si="2584"/>
        <v>4</v>
      </c>
      <c r="AK6019" s="2">
        <v>2</v>
      </c>
      <c r="AL6019" s="2">
        <f t="shared" si="2576"/>
        <v>1957</v>
      </c>
      <c r="AN6019" s="2">
        <v>0</v>
      </c>
    </row>
    <row r="6020" spans="1:40" x14ac:dyDescent="0.25">
      <c r="A6020" s="7"/>
      <c r="B6020" s="10"/>
      <c r="C6020" s="10"/>
      <c r="D6020" s="10"/>
      <c r="E6020" s="10"/>
      <c r="O6020" s="2"/>
      <c r="R6020" s="7"/>
      <c r="T6020" s="7"/>
      <c r="AC6020" s="7"/>
      <c r="AD6020" s="7"/>
      <c r="AE6020" s="7"/>
      <c r="AF6020" s="7"/>
      <c r="AG6020" s="7"/>
      <c r="AH6020" s="7"/>
      <c r="AI6020" s="7"/>
      <c r="AJ6020" s="7"/>
      <c r="AK6020" s="7"/>
      <c r="AN6020" s="7"/>
    </row>
    <row r="6021" spans="1:40" x14ac:dyDescent="0.25">
      <c r="A6021" s="7"/>
      <c r="B6021" s="10"/>
      <c r="C6021" s="10"/>
      <c r="D6021" s="10"/>
      <c r="E6021" s="10"/>
      <c r="F6021" s="10"/>
      <c r="G6021" s="10"/>
      <c r="H6021" s="10"/>
      <c r="I6021" s="10"/>
      <c r="J6021" s="10"/>
      <c r="K6021" s="10"/>
      <c r="L6021" s="54"/>
      <c r="O6021" s="2"/>
      <c r="R6021" s="7"/>
      <c r="T6021" s="7"/>
      <c r="AC6021" s="7"/>
      <c r="AD6021" s="7"/>
      <c r="AE6021" s="7"/>
      <c r="AF6021" s="7"/>
      <c r="AG6021" s="7"/>
      <c r="AH6021" s="7"/>
      <c r="AI6021" s="7"/>
      <c r="AJ6021" s="7"/>
      <c r="AK6021" s="7"/>
      <c r="AN6021" s="7"/>
    </row>
    <row r="6022" spans="1:40" x14ac:dyDescent="0.25">
      <c r="A6022" s="7"/>
      <c r="B6022" s="10"/>
      <c r="C6022" s="10"/>
      <c r="D6022" s="10"/>
      <c r="E6022" s="10"/>
      <c r="F6022" s="10"/>
      <c r="G6022" s="10"/>
      <c r="H6022" s="10"/>
      <c r="I6022" s="10"/>
      <c r="J6022" s="10"/>
      <c r="K6022" s="10"/>
      <c r="L6022" s="54"/>
      <c r="O6022" s="2"/>
      <c r="R6022" s="10" t="s">
        <v>32</v>
      </c>
      <c r="T6022" s="7"/>
      <c r="AC6022" s="10" t="s">
        <v>4</v>
      </c>
      <c r="AD6022" s="3">
        <f>SUM(AD6023:AD6024)</f>
        <v>0</v>
      </c>
      <c r="AE6022" s="3">
        <f>SUM(AE6023:AE6024)</f>
        <v>0</v>
      </c>
      <c r="AF6022" s="3">
        <f>SUM(AF6023:AF6024)</f>
        <v>0</v>
      </c>
      <c r="AG6022" s="3">
        <f>SUM(AG6023:AG6024)</f>
        <v>0</v>
      </c>
      <c r="AH6022" s="3">
        <f>SUM(AH6023:AH6024)</f>
        <v>0</v>
      </c>
      <c r="AJ6022" s="3">
        <f>SUM(AJ6023:AJ6024)</f>
        <v>0</v>
      </c>
      <c r="AK6022" s="3">
        <f>SUM(AK6023:AK6024)</f>
        <v>0</v>
      </c>
      <c r="AL6022" s="3">
        <f>SUM(AL6023:AL6024)</f>
        <v>0</v>
      </c>
      <c r="AM6022" s="3"/>
      <c r="AN6022" s="3">
        <f>SUM(AN6023:AN6024)</f>
        <v>0</v>
      </c>
    </row>
    <row r="6023" spans="1:40" x14ac:dyDescent="0.25">
      <c r="A6023" s="7"/>
      <c r="B6023" s="10"/>
      <c r="C6023" s="10"/>
      <c r="D6023" s="10"/>
      <c r="E6023" s="10"/>
      <c r="F6023" s="10"/>
      <c r="G6023" s="10"/>
      <c r="H6023" s="10"/>
      <c r="I6023" s="10"/>
      <c r="J6023" s="10"/>
      <c r="K6023" s="10"/>
      <c r="L6023" s="54"/>
      <c r="O6023" s="2"/>
      <c r="R6023" s="7"/>
      <c r="T6023" s="7"/>
      <c r="AC6023" s="7"/>
      <c r="AD6023" s="7"/>
      <c r="AE6023" s="7"/>
      <c r="AF6023" s="7"/>
      <c r="AG6023" s="7"/>
      <c r="AH6023" s="7"/>
      <c r="AI6023" s="7"/>
      <c r="AJ6023" s="7"/>
      <c r="AK6023" s="7"/>
      <c r="AN6023" s="7"/>
    </row>
    <row r="6024" spans="1:40" x14ac:dyDescent="0.25">
      <c r="A6024" s="7"/>
      <c r="B6024" s="10"/>
      <c r="C6024" s="10"/>
      <c r="D6024" s="10"/>
      <c r="E6024" s="10"/>
      <c r="F6024" s="10"/>
      <c r="G6024" s="10"/>
      <c r="H6024" s="10"/>
      <c r="I6024" s="10"/>
      <c r="J6024" s="10"/>
      <c r="K6024" s="10"/>
      <c r="L6024" s="54"/>
      <c r="O6024" s="2"/>
      <c r="R6024" s="7"/>
      <c r="T6024" s="7"/>
      <c r="AC6024" s="7"/>
      <c r="AD6024" s="7"/>
      <c r="AE6024" s="7"/>
      <c r="AF6024" s="7"/>
      <c r="AG6024" s="7"/>
      <c r="AH6024" s="7"/>
      <c r="AI6024" s="7"/>
      <c r="AJ6024" s="7"/>
      <c r="AK6024" s="7"/>
      <c r="AN6024" s="7"/>
    </row>
    <row r="6025" spans="1:40" x14ac:dyDescent="0.25">
      <c r="A6025" s="7"/>
      <c r="B6025" s="10"/>
      <c r="C6025" s="10"/>
      <c r="D6025" s="10"/>
      <c r="E6025" s="10"/>
      <c r="F6025" s="10"/>
      <c r="G6025" s="10"/>
      <c r="H6025" s="10"/>
      <c r="I6025" s="10"/>
      <c r="J6025" s="10"/>
      <c r="K6025" s="10"/>
      <c r="L6025" s="54"/>
      <c r="O6025" s="2"/>
      <c r="R6025" s="7"/>
      <c r="T6025" s="7"/>
      <c r="AC6025" s="7"/>
      <c r="AD6025" s="7"/>
      <c r="AE6025" s="7"/>
      <c r="AF6025" s="7"/>
      <c r="AG6025" s="7"/>
      <c r="AH6025" s="7"/>
      <c r="AI6025" s="7"/>
      <c r="AJ6025" s="7"/>
      <c r="AK6025" s="7"/>
      <c r="AN6025" s="7"/>
    </row>
    <row r="6026" spans="1:40" x14ac:dyDescent="0.25">
      <c r="L6026" s="8"/>
      <c r="O6026" s="2"/>
      <c r="R6026" s="7"/>
      <c r="T6026" s="7"/>
      <c r="AC6026" s="7"/>
      <c r="AD6026" s="7"/>
      <c r="AE6026" s="7"/>
      <c r="AF6026" s="7"/>
      <c r="AG6026" s="7"/>
      <c r="AH6026" s="7"/>
      <c r="AI6026" s="7"/>
      <c r="AJ6026" s="7"/>
      <c r="AK6026" s="7"/>
      <c r="AN6026" s="7"/>
    </row>
    <row r="6027" spans="1:40" x14ac:dyDescent="0.25">
      <c r="L6027" s="8"/>
      <c r="M6027" s="3" t="s">
        <v>7</v>
      </c>
      <c r="R6027" s="6" t="s">
        <v>8</v>
      </c>
      <c r="AC6027" s="10" t="s">
        <v>2</v>
      </c>
      <c r="AD6027" s="3">
        <f>SUM(AD6028:AD6050)</f>
        <v>2</v>
      </c>
      <c r="AE6027" s="3">
        <f>SUM(AE6028:AE6050)</f>
        <v>2</v>
      </c>
      <c r="AF6027" s="3">
        <f>SUM(AF6028:AF6050)</f>
        <v>0</v>
      </c>
      <c r="AG6027" s="3">
        <f>SUM(AG6028:AG6050)</f>
        <v>0</v>
      </c>
      <c r="AH6027" s="3">
        <f>SUM(AH6028:AH6050)</f>
        <v>11</v>
      </c>
      <c r="AJ6027" s="3">
        <f>SUM(AJ6028:AJ6050)</f>
        <v>5</v>
      </c>
      <c r="AK6027" s="3">
        <f>SUM(AK6028:AK6050)</f>
        <v>5</v>
      </c>
      <c r="AL6027" s="3">
        <f>SUM(AL6028:AL6050)</f>
        <v>1783</v>
      </c>
      <c r="AM6027" s="3">
        <f>PRODUCT(AL6027+AL6051+AL6054)</f>
        <v>1783</v>
      </c>
      <c r="AN6027" s="3">
        <f>SUM(AN6028:AN6050)</f>
        <v>0</v>
      </c>
    </row>
    <row r="6028" spans="1:40" x14ac:dyDescent="0.25">
      <c r="A6028" s="63" t="s">
        <v>712</v>
      </c>
      <c r="B6028" s="64" t="s">
        <v>0</v>
      </c>
      <c r="C6028" s="64" t="s">
        <v>10</v>
      </c>
      <c r="D6028" s="64" t="s">
        <v>1</v>
      </c>
      <c r="E6028" s="64" t="s">
        <v>11</v>
      </c>
      <c r="F6028" s="65" t="s">
        <v>12</v>
      </c>
      <c r="G6028" s="66"/>
      <c r="H6028" s="64"/>
      <c r="I6028" s="65" t="s">
        <v>13</v>
      </c>
      <c r="J6028" s="66"/>
      <c r="K6028" s="64"/>
      <c r="L6028" s="67" t="s">
        <v>14</v>
      </c>
      <c r="M6028" s="3">
        <f>MAX(Y6028:Y6056)</f>
        <v>903</v>
      </c>
      <c r="N6028" s="1"/>
      <c r="O6028" s="15">
        <v>8</v>
      </c>
      <c r="P6028" s="15">
        <v>6</v>
      </c>
      <c r="Q6028" s="15">
        <v>2016</v>
      </c>
      <c r="R6028" s="82" t="s">
        <v>783</v>
      </c>
      <c r="S6028" s="90" t="s">
        <v>6</v>
      </c>
      <c r="T6028" s="82" t="s">
        <v>1500</v>
      </c>
      <c r="U6028" s="15">
        <v>1</v>
      </c>
      <c r="V6028" s="90" t="s">
        <v>6</v>
      </c>
      <c r="W6028" s="15">
        <v>0</v>
      </c>
      <c r="X6028" s="102" t="s">
        <v>395</v>
      </c>
      <c r="Y6028" s="15">
        <v>880</v>
      </c>
      <c r="Z6028" s="15">
        <v>2</v>
      </c>
      <c r="AA6028" s="90" t="s">
        <v>6</v>
      </c>
      <c r="AB6028" s="15">
        <v>1</v>
      </c>
      <c r="AD6028" s="2">
        <f>IF(Q6028&gt;100,1,0)</f>
        <v>1</v>
      </c>
      <c r="AE6028" s="2">
        <f t="shared" ref="AE6028:AE6029" si="2587">IF(U6028&gt;W6028,1,0)</f>
        <v>1</v>
      </c>
      <c r="AF6028" s="2">
        <f>IF(U6028=W6028,1,0)*IF(Q6028=0,0,1)</f>
        <v>0</v>
      </c>
      <c r="AG6028" s="2">
        <f t="shared" ref="AG6028:AG6029" si="2588">IF(W6028&gt;U6028,1,0)</f>
        <v>0</v>
      </c>
      <c r="AH6028" s="2">
        <f t="shared" ref="AH6028:AH6029" si="2589">PRODUCT(Z6028)</f>
        <v>2</v>
      </c>
      <c r="AI6028" s="30" t="s">
        <v>6</v>
      </c>
      <c r="AJ6028" s="2">
        <f t="shared" ref="AJ6028:AJ6029" si="2590">PRODUCT(AB6028)</f>
        <v>1</v>
      </c>
      <c r="AK6028" s="2">
        <v>2</v>
      </c>
      <c r="AL6028" s="2">
        <f t="shared" ref="AL6028:AL6029" si="2591">PRODUCT(Y6028)</f>
        <v>880</v>
      </c>
      <c r="AN6028" s="2">
        <v>0</v>
      </c>
    </row>
    <row r="6029" spans="1:40" x14ac:dyDescent="0.25">
      <c r="A6029" s="68" t="s">
        <v>16</v>
      </c>
      <c r="B6029" s="69">
        <f>PRODUCT(AD6027)</f>
        <v>2</v>
      </c>
      <c r="C6029" s="69">
        <f>PRODUCT(AE6027)</f>
        <v>2</v>
      </c>
      <c r="D6029" s="69">
        <f>PRODUCT(AF6027)</f>
        <v>0</v>
      </c>
      <c r="E6029" s="69">
        <f>PRODUCT(AG6027)</f>
        <v>0</v>
      </c>
      <c r="F6029" s="69">
        <f>PRODUCT(AH6027)</f>
        <v>11</v>
      </c>
      <c r="G6029" s="70" t="s">
        <v>6</v>
      </c>
      <c r="H6029" s="69">
        <f>PRODUCT(AJ6027)</f>
        <v>5</v>
      </c>
      <c r="I6029" s="69">
        <f>PRODUCT(AK6027)</f>
        <v>5</v>
      </c>
      <c r="J6029" s="70" t="s">
        <v>6</v>
      </c>
      <c r="K6029" s="69">
        <f>PRODUCT(AN6027)</f>
        <v>0</v>
      </c>
      <c r="L6029" s="71">
        <f>PRODUCT(AL6027/B6029)</f>
        <v>891.5</v>
      </c>
      <c r="M6029" s="8"/>
      <c r="N6029" s="1"/>
      <c r="O6029" s="2">
        <v>24</v>
      </c>
      <c r="P6029" s="2">
        <v>5</v>
      </c>
      <c r="Q6029" s="2">
        <v>2017</v>
      </c>
      <c r="R6029" s="5" t="s">
        <v>783</v>
      </c>
      <c r="S6029" s="2" t="s">
        <v>6</v>
      </c>
      <c r="T6029" s="5" t="s">
        <v>1500</v>
      </c>
      <c r="U6029" s="2">
        <v>2</v>
      </c>
      <c r="V6029" s="30" t="s">
        <v>6</v>
      </c>
      <c r="W6029" s="2">
        <v>0</v>
      </c>
      <c r="X6029" s="103" t="s">
        <v>1562</v>
      </c>
      <c r="Y6029" s="2">
        <v>903</v>
      </c>
      <c r="Z6029" s="2">
        <v>9</v>
      </c>
      <c r="AA6029" s="30" t="s">
        <v>6</v>
      </c>
      <c r="AB6029" s="2">
        <v>4</v>
      </c>
      <c r="AD6029" s="2">
        <f>IF(Q6029&gt;100,1,0)</f>
        <v>1</v>
      </c>
      <c r="AE6029" s="2">
        <f t="shared" si="2587"/>
        <v>1</v>
      </c>
      <c r="AF6029" s="2">
        <f>IF(U6029=W6029,1,0)*IF(Q6029=0,0,1)</f>
        <v>0</v>
      </c>
      <c r="AG6029" s="2">
        <f t="shared" si="2588"/>
        <v>0</v>
      </c>
      <c r="AH6029" s="2">
        <f t="shared" si="2589"/>
        <v>9</v>
      </c>
      <c r="AI6029" s="30" t="s">
        <v>6</v>
      </c>
      <c r="AJ6029" s="2">
        <f t="shared" si="2590"/>
        <v>4</v>
      </c>
      <c r="AK6029" s="2">
        <v>3</v>
      </c>
      <c r="AL6029" s="2">
        <f t="shared" si="2591"/>
        <v>903</v>
      </c>
      <c r="AN6029" s="2">
        <v>0</v>
      </c>
    </row>
    <row r="6030" spans="1:40" x14ac:dyDescent="0.25">
      <c r="A6030" s="68" t="s">
        <v>439</v>
      </c>
      <c r="B6030" s="69">
        <f>PRODUCT(AD6051)</f>
        <v>0</v>
      </c>
      <c r="C6030" s="69">
        <f>PRODUCT(AE6051)</f>
        <v>0</v>
      </c>
      <c r="D6030" s="69">
        <f>PRODUCT(AF6051)</f>
        <v>0</v>
      </c>
      <c r="E6030" s="69">
        <f>PRODUCT(AG6051)</f>
        <v>0</v>
      </c>
      <c r="F6030" s="69">
        <f>PRODUCT(AH6051)</f>
        <v>0</v>
      </c>
      <c r="G6030" s="70" t="s">
        <v>6</v>
      </c>
      <c r="H6030" s="69">
        <f>PRODUCT(AJ6051)</f>
        <v>0</v>
      </c>
      <c r="I6030" s="69">
        <f>PRODUCT(AK6051)</f>
        <v>0</v>
      </c>
      <c r="J6030" s="70" t="s">
        <v>6</v>
      </c>
      <c r="K6030" s="69">
        <f>PRODUCT(AN6051)</f>
        <v>0</v>
      </c>
      <c r="L6030" s="71">
        <v>0</v>
      </c>
      <c r="M6030" s="8"/>
      <c r="N6030" s="38"/>
      <c r="O6030" s="2"/>
      <c r="R6030" s="7"/>
      <c r="T6030" s="7"/>
      <c r="AC6030" s="7"/>
      <c r="AD6030" s="7"/>
      <c r="AE6030" s="7"/>
      <c r="AF6030" s="7"/>
      <c r="AG6030" s="7"/>
      <c r="AH6030" s="7"/>
      <c r="AI6030" s="7"/>
      <c r="AJ6030" s="7"/>
      <c r="AK6030" s="7"/>
      <c r="AN6030" s="7"/>
    </row>
    <row r="6031" spans="1:40" x14ac:dyDescent="0.25">
      <c r="A6031" s="68" t="s">
        <v>440</v>
      </c>
      <c r="B6031" s="69">
        <v>0</v>
      </c>
      <c r="C6031" s="69">
        <v>0</v>
      </c>
      <c r="D6031" s="69">
        <v>0</v>
      </c>
      <c r="E6031" s="69">
        <v>0</v>
      </c>
      <c r="F6031" s="69">
        <v>0</v>
      </c>
      <c r="G6031" s="70" t="s">
        <v>6</v>
      </c>
      <c r="H6031" s="69">
        <v>0</v>
      </c>
      <c r="I6031" s="69">
        <v>0</v>
      </c>
      <c r="J6031" s="70" t="s">
        <v>6</v>
      </c>
      <c r="K6031" s="69">
        <v>0</v>
      </c>
      <c r="L6031" s="71">
        <v>0</v>
      </c>
      <c r="M6031" s="8"/>
      <c r="N6031" s="38"/>
      <c r="O6031" s="2"/>
      <c r="R6031" s="7"/>
      <c r="T6031" s="7"/>
      <c r="AC6031" s="7"/>
      <c r="AD6031" s="7"/>
      <c r="AE6031" s="7"/>
      <c r="AF6031" s="7"/>
      <c r="AG6031" s="7"/>
      <c r="AH6031" s="7"/>
      <c r="AI6031" s="7"/>
      <c r="AJ6031" s="7"/>
      <c r="AK6031" s="7"/>
      <c r="AN6031" s="7"/>
    </row>
    <row r="6032" spans="1:40" x14ac:dyDescent="0.25">
      <c r="A6032" s="68" t="s">
        <v>17</v>
      </c>
      <c r="B6032" s="69">
        <f>SUM(B6029:B6031)</f>
        <v>2</v>
      </c>
      <c r="C6032" s="69">
        <f>SUM(C6029:C6031)</f>
        <v>2</v>
      </c>
      <c r="D6032" s="69">
        <f>SUM(D6029:D6031)</f>
        <v>0</v>
      </c>
      <c r="E6032" s="69">
        <f>SUM(E6029:E6031)</f>
        <v>0</v>
      </c>
      <c r="F6032" s="69">
        <f>SUM(F6029:F6031)</f>
        <v>11</v>
      </c>
      <c r="G6032" s="70" t="s">
        <v>6</v>
      </c>
      <c r="H6032" s="69">
        <f>SUM(H6029:H6031)</f>
        <v>5</v>
      </c>
      <c r="I6032" s="69">
        <f>SUM(I6029:I6031)</f>
        <v>5</v>
      </c>
      <c r="J6032" s="70" t="s">
        <v>6</v>
      </c>
      <c r="K6032" s="69">
        <f>SUM(K6029:K6031)</f>
        <v>0</v>
      </c>
      <c r="L6032" s="71">
        <f>PRODUCT(AM6027/B6032)</f>
        <v>891.5</v>
      </c>
      <c r="M6032" s="8"/>
      <c r="N6032" s="38"/>
      <c r="O6032" s="2"/>
      <c r="R6032" s="7"/>
      <c r="T6032" s="7"/>
      <c r="AC6032" s="7"/>
      <c r="AD6032" s="7"/>
      <c r="AE6032" s="7"/>
      <c r="AF6032" s="7"/>
      <c r="AG6032" s="7"/>
      <c r="AH6032" s="7"/>
      <c r="AI6032" s="7"/>
      <c r="AJ6032" s="7"/>
      <c r="AK6032" s="7"/>
      <c r="AN6032" s="7"/>
    </row>
    <row r="6033" spans="1:40" x14ac:dyDescent="0.25">
      <c r="A6033" s="72" t="s">
        <v>18</v>
      </c>
      <c r="B6033" s="73"/>
      <c r="C6033" s="73"/>
      <c r="D6033" s="73"/>
      <c r="E6033" s="73"/>
      <c r="F6033" s="74">
        <f>PRODUCT(F6032/B6032)</f>
        <v>5.5</v>
      </c>
      <c r="G6033" s="75" t="s">
        <v>6</v>
      </c>
      <c r="H6033" s="74">
        <f>PRODUCT(H6032/B6032)</f>
        <v>2.5</v>
      </c>
      <c r="I6033" s="73"/>
      <c r="J6033" s="73"/>
      <c r="K6033" s="73"/>
      <c r="L6033" s="76"/>
      <c r="M6033" s="55"/>
      <c r="N6033" s="38"/>
      <c r="O6033" s="2"/>
      <c r="R6033" s="7"/>
      <c r="T6033" s="7"/>
      <c r="AC6033" s="7"/>
      <c r="AD6033" s="7"/>
      <c r="AE6033" s="7"/>
      <c r="AF6033" s="7"/>
      <c r="AG6033" s="7"/>
      <c r="AH6033" s="7"/>
      <c r="AI6033" s="7"/>
      <c r="AJ6033" s="7"/>
      <c r="AK6033" s="7"/>
      <c r="AN6033" s="7"/>
    </row>
    <row r="6034" spans="1:40" x14ac:dyDescent="0.25">
      <c r="B6034" s="10"/>
      <c r="C6034" s="10"/>
      <c r="D6034" s="10"/>
      <c r="E6034" s="10"/>
      <c r="F6034" s="10"/>
      <c r="G6034" s="10"/>
      <c r="H6034" s="10"/>
      <c r="I6034" s="10"/>
      <c r="J6034" s="10"/>
      <c r="K6034" s="10"/>
      <c r="L6034" s="8"/>
      <c r="N6034" s="38"/>
      <c r="O6034" s="2"/>
      <c r="R6034" s="7"/>
      <c r="T6034" s="7"/>
      <c r="AC6034" s="7"/>
      <c r="AD6034" s="7"/>
      <c r="AE6034" s="7"/>
      <c r="AF6034" s="7"/>
      <c r="AG6034" s="7"/>
      <c r="AH6034" s="7"/>
      <c r="AI6034" s="7"/>
      <c r="AJ6034" s="7"/>
      <c r="AK6034" s="7"/>
      <c r="AN6034" s="7"/>
    </row>
    <row r="6035" spans="1:40" x14ac:dyDescent="0.25">
      <c r="A6035" s="77" t="s">
        <v>711</v>
      </c>
      <c r="B6035" s="64" t="s">
        <v>0</v>
      </c>
      <c r="C6035" s="64" t="s">
        <v>10</v>
      </c>
      <c r="D6035" s="64" t="s">
        <v>1</v>
      </c>
      <c r="E6035" s="64" t="s">
        <v>11</v>
      </c>
      <c r="F6035" s="65" t="s">
        <v>12</v>
      </c>
      <c r="G6035" s="66"/>
      <c r="H6035" s="64"/>
      <c r="I6035" s="65" t="s">
        <v>13</v>
      </c>
      <c r="J6035" s="66"/>
      <c r="K6035" s="64"/>
      <c r="L6035" s="67" t="s">
        <v>14</v>
      </c>
      <c r="N6035" s="38"/>
      <c r="O6035" s="2"/>
      <c r="R6035" s="7"/>
      <c r="T6035" s="7"/>
      <c r="AC6035" s="7"/>
      <c r="AD6035" s="7"/>
      <c r="AE6035" s="7"/>
      <c r="AF6035" s="7"/>
      <c r="AG6035" s="7"/>
      <c r="AH6035" s="7"/>
      <c r="AI6035" s="7"/>
      <c r="AJ6035" s="7"/>
      <c r="AK6035" s="7"/>
      <c r="AN6035" s="7"/>
    </row>
    <row r="6036" spans="1:40" x14ac:dyDescent="0.25">
      <c r="A6036" s="68" t="s">
        <v>16</v>
      </c>
      <c r="B6036" s="69">
        <f t="shared" ref="B6036:F6039" si="2592">PRODUCT(B2499)</f>
        <v>2</v>
      </c>
      <c r="C6036" s="69">
        <f t="shared" si="2592"/>
        <v>0</v>
      </c>
      <c r="D6036" s="69">
        <f t="shared" si="2592"/>
        <v>0</v>
      </c>
      <c r="E6036" s="69">
        <f t="shared" si="2592"/>
        <v>2</v>
      </c>
      <c r="F6036" s="69">
        <f t="shared" si="2592"/>
        <v>6</v>
      </c>
      <c r="G6036" s="70" t="s">
        <v>6</v>
      </c>
      <c r="H6036" s="69">
        <f t="shared" ref="H6036:I6039" si="2593">PRODUCT(H2499)</f>
        <v>29</v>
      </c>
      <c r="I6036" s="69">
        <f t="shared" si="2593"/>
        <v>0</v>
      </c>
      <c r="J6036" s="70" t="s">
        <v>6</v>
      </c>
      <c r="K6036" s="69">
        <f t="shared" ref="K6036:L6039" si="2594">PRODUCT(K2499)</f>
        <v>6</v>
      </c>
      <c r="L6036" s="71">
        <f t="shared" si="2594"/>
        <v>276</v>
      </c>
      <c r="M6036" s="8"/>
      <c r="N6036" s="38"/>
      <c r="O6036" s="2"/>
      <c r="R6036" s="7"/>
      <c r="T6036" s="7"/>
      <c r="AC6036" s="7"/>
      <c r="AD6036" s="7"/>
      <c r="AE6036" s="7"/>
      <c r="AF6036" s="7"/>
      <c r="AG6036" s="7"/>
      <c r="AH6036" s="7"/>
      <c r="AI6036" s="7"/>
      <c r="AJ6036" s="7"/>
      <c r="AK6036" s="7"/>
      <c r="AN6036" s="7"/>
    </row>
    <row r="6037" spans="1:40" x14ac:dyDescent="0.25">
      <c r="A6037" s="68" t="s">
        <v>439</v>
      </c>
      <c r="B6037" s="69">
        <f t="shared" si="2592"/>
        <v>0</v>
      </c>
      <c r="C6037" s="69">
        <f t="shared" si="2592"/>
        <v>0</v>
      </c>
      <c r="D6037" s="69">
        <f t="shared" si="2592"/>
        <v>0</v>
      </c>
      <c r="E6037" s="69">
        <f t="shared" si="2592"/>
        <v>0</v>
      </c>
      <c r="F6037" s="69">
        <f t="shared" si="2592"/>
        <v>0</v>
      </c>
      <c r="G6037" s="70" t="s">
        <v>6</v>
      </c>
      <c r="H6037" s="69">
        <f t="shared" si="2593"/>
        <v>0</v>
      </c>
      <c r="I6037" s="69">
        <f t="shared" si="2593"/>
        <v>0</v>
      </c>
      <c r="J6037" s="70" t="s">
        <v>6</v>
      </c>
      <c r="K6037" s="69">
        <f t="shared" si="2594"/>
        <v>0</v>
      </c>
      <c r="L6037" s="71">
        <f t="shared" si="2594"/>
        <v>0</v>
      </c>
      <c r="M6037" s="8"/>
      <c r="N6037" s="38"/>
      <c r="O6037" s="2"/>
      <c r="R6037" s="7"/>
      <c r="T6037" s="7"/>
      <c r="AC6037" s="7"/>
      <c r="AD6037" s="7"/>
      <c r="AE6037" s="7"/>
      <c r="AF6037" s="7"/>
      <c r="AG6037" s="7"/>
      <c r="AH6037" s="7"/>
      <c r="AI6037" s="7"/>
      <c r="AJ6037" s="7"/>
      <c r="AK6037" s="7"/>
      <c r="AN6037" s="7"/>
    </row>
    <row r="6038" spans="1:40" x14ac:dyDescent="0.25">
      <c r="A6038" s="68" t="s">
        <v>440</v>
      </c>
      <c r="B6038" s="69">
        <f t="shared" si="2592"/>
        <v>0</v>
      </c>
      <c r="C6038" s="69">
        <f t="shared" si="2592"/>
        <v>0</v>
      </c>
      <c r="D6038" s="69">
        <f t="shared" si="2592"/>
        <v>0</v>
      </c>
      <c r="E6038" s="69">
        <f t="shared" si="2592"/>
        <v>0</v>
      </c>
      <c r="F6038" s="69">
        <f t="shared" si="2592"/>
        <v>0</v>
      </c>
      <c r="G6038" s="70" t="s">
        <v>6</v>
      </c>
      <c r="H6038" s="69">
        <f t="shared" si="2593"/>
        <v>0</v>
      </c>
      <c r="I6038" s="69">
        <f t="shared" si="2593"/>
        <v>0</v>
      </c>
      <c r="J6038" s="70" t="s">
        <v>6</v>
      </c>
      <c r="K6038" s="69">
        <f t="shared" si="2594"/>
        <v>0</v>
      </c>
      <c r="L6038" s="71">
        <f t="shared" si="2594"/>
        <v>0</v>
      </c>
      <c r="M6038" s="8"/>
      <c r="N6038" s="38"/>
      <c r="O6038" s="2"/>
      <c r="R6038" s="7"/>
      <c r="T6038" s="7"/>
      <c r="AC6038" s="7"/>
      <c r="AD6038" s="7"/>
      <c r="AE6038" s="7"/>
      <c r="AF6038" s="7"/>
      <c r="AG6038" s="7"/>
      <c r="AH6038" s="7"/>
      <c r="AI6038" s="7"/>
      <c r="AJ6038" s="7"/>
      <c r="AK6038" s="7"/>
      <c r="AN6038" s="7"/>
    </row>
    <row r="6039" spans="1:40" x14ac:dyDescent="0.25">
      <c r="A6039" s="68" t="s">
        <v>17</v>
      </c>
      <c r="B6039" s="69">
        <f t="shared" si="2592"/>
        <v>2</v>
      </c>
      <c r="C6039" s="69">
        <f t="shared" si="2592"/>
        <v>0</v>
      </c>
      <c r="D6039" s="69">
        <f t="shared" si="2592"/>
        <v>0</v>
      </c>
      <c r="E6039" s="69">
        <f t="shared" si="2592"/>
        <v>2</v>
      </c>
      <c r="F6039" s="69">
        <f t="shared" si="2592"/>
        <v>6</v>
      </c>
      <c r="G6039" s="70" t="s">
        <v>6</v>
      </c>
      <c r="H6039" s="69">
        <f t="shared" si="2593"/>
        <v>29</v>
      </c>
      <c r="I6039" s="69">
        <f t="shared" si="2593"/>
        <v>0</v>
      </c>
      <c r="J6039" s="70" t="s">
        <v>6</v>
      </c>
      <c r="K6039" s="69">
        <f t="shared" si="2594"/>
        <v>6</v>
      </c>
      <c r="L6039" s="71">
        <f t="shared" si="2594"/>
        <v>276</v>
      </c>
      <c r="M6039" s="8"/>
      <c r="N6039" s="38"/>
      <c r="O6039" s="2"/>
      <c r="R6039" s="7"/>
      <c r="T6039" s="7"/>
      <c r="AC6039" s="7"/>
      <c r="AD6039" s="7"/>
      <c r="AE6039" s="7"/>
      <c r="AF6039" s="7"/>
      <c r="AG6039" s="7"/>
      <c r="AH6039" s="7"/>
      <c r="AI6039" s="7"/>
      <c r="AJ6039" s="7"/>
      <c r="AK6039" s="7"/>
      <c r="AN6039" s="7"/>
    </row>
    <row r="6040" spans="1:40" x14ac:dyDescent="0.25">
      <c r="A6040" s="72" t="s">
        <v>18</v>
      </c>
      <c r="B6040" s="73"/>
      <c r="C6040" s="73"/>
      <c r="D6040" s="73"/>
      <c r="E6040" s="73"/>
      <c r="F6040" s="74">
        <f>PRODUCT(F6039/B6039)</f>
        <v>3</v>
      </c>
      <c r="G6040" s="75" t="s">
        <v>6</v>
      </c>
      <c r="H6040" s="74">
        <f>PRODUCT(H6039/B6039)</f>
        <v>14.5</v>
      </c>
      <c r="I6040" s="73"/>
      <c r="J6040" s="73"/>
      <c r="K6040" s="73"/>
      <c r="L6040" s="76"/>
      <c r="M6040" s="55"/>
      <c r="N6040" s="38"/>
      <c r="O6040" s="2"/>
      <c r="R6040" s="7"/>
      <c r="T6040" s="7"/>
      <c r="AC6040" s="7"/>
      <c r="AD6040" s="7"/>
      <c r="AE6040" s="7"/>
      <c r="AF6040" s="7"/>
      <c r="AG6040" s="7"/>
      <c r="AH6040" s="7"/>
      <c r="AI6040" s="7"/>
      <c r="AJ6040" s="7"/>
      <c r="AK6040" s="7"/>
      <c r="AN6040" s="7"/>
    </row>
    <row r="6041" spans="1:40" x14ac:dyDescent="0.25">
      <c r="B6041" s="10"/>
      <c r="C6041" s="10"/>
      <c r="D6041" s="10"/>
      <c r="E6041" s="10"/>
      <c r="F6041" s="55"/>
      <c r="G6041" s="11"/>
      <c r="H6041" s="55"/>
      <c r="I6041" s="10"/>
      <c r="J6041" s="10"/>
      <c r="K6041" s="10"/>
      <c r="L6041" s="8"/>
      <c r="M6041" s="55"/>
      <c r="N6041" s="38"/>
      <c r="O6041" s="2"/>
      <c r="R6041" s="7"/>
      <c r="T6041" s="7"/>
      <c r="AC6041" s="7"/>
      <c r="AD6041" s="7"/>
      <c r="AE6041" s="7"/>
      <c r="AF6041" s="7"/>
      <c r="AG6041" s="7"/>
      <c r="AH6041" s="7"/>
      <c r="AI6041" s="7"/>
      <c r="AJ6041" s="7"/>
      <c r="AK6041" s="7"/>
      <c r="AN6041" s="7"/>
    </row>
    <row r="6042" spans="1:40" x14ac:dyDescent="0.25">
      <c r="A6042" s="63" t="s">
        <v>712</v>
      </c>
      <c r="B6042" s="64"/>
      <c r="C6042" s="64"/>
      <c r="D6042" s="64"/>
      <c r="E6042" s="64"/>
      <c r="F6042" s="64"/>
      <c r="G6042" s="64"/>
      <c r="H6042" s="64"/>
      <c r="I6042" s="64"/>
      <c r="J6042" s="64"/>
      <c r="K6042" s="64"/>
      <c r="L6042" s="67"/>
      <c r="N6042" s="38"/>
      <c r="O6042" s="2"/>
      <c r="R6042" s="7"/>
      <c r="T6042" s="7"/>
      <c r="AC6042" s="7"/>
      <c r="AD6042" s="7"/>
      <c r="AE6042" s="7"/>
      <c r="AF6042" s="7"/>
      <c r="AG6042" s="7"/>
      <c r="AH6042" s="7"/>
      <c r="AI6042" s="7"/>
      <c r="AJ6042" s="7"/>
      <c r="AK6042" s="7"/>
      <c r="AN6042" s="7"/>
    </row>
    <row r="6043" spans="1:40" x14ac:dyDescent="0.25">
      <c r="A6043" s="68" t="s">
        <v>24</v>
      </c>
      <c r="B6043" s="69" t="s">
        <v>0</v>
      </c>
      <c r="C6043" s="69" t="s">
        <v>10</v>
      </c>
      <c r="D6043" s="69" t="s">
        <v>1</v>
      </c>
      <c r="E6043" s="69" t="s">
        <v>11</v>
      </c>
      <c r="F6043" s="78" t="s">
        <v>12</v>
      </c>
      <c r="G6043" s="70"/>
      <c r="H6043" s="69"/>
      <c r="I6043" s="78" t="s">
        <v>13</v>
      </c>
      <c r="J6043" s="70"/>
      <c r="K6043" s="69"/>
      <c r="L6043" s="71" t="s">
        <v>14</v>
      </c>
      <c r="N6043" s="38"/>
      <c r="O6043" s="2"/>
      <c r="R6043" s="7"/>
      <c r="T6043" s="7"/>
      <c r="AC6043" s="7"/>
      <c r="AD6043" s="7"/>
      <c r="AE6043" s="7"/>
      <c r="AF6043" s="7"/>
      <c r="AG6043" s="7"/>
      <c r="AH6043" s="7"/>
      <c r="AI6043" s="7"/>
      <c r="AJ6043" s="7"/>
      <c r="AK6043" s="7"/>
      <c r="AN6043" s="7"/>
    </row>
    <row r="6044" spans="1:40" x14ac:dyDescent="0.25">
      <c r="A6044" s="68" t="s">
        <v>16</v>
      </c>
      <c r="B6044" s="69">
        <f>PRODUCT(B6029+B6036)</f>
        <v>4</v>
      </c>
      <c r="C6044" s="69">
        <f>PRODUCT(C6029+E6036)</f>
        <v>4</v>
      </c>
      <c r="D6044" s="69">
        <f>PRODUCT(D6029+D6036)</f>
        <v>0</v>
      </c>
      <c r="E6044" s="69">
        <f>PRODUCT(E6029+C6036)</f>
        <v>0</v>
      </c>
      <c r="F6044" s="69">
        <f>PRODUCT(F6029+H6036)</f>
        <v>40</v>
      </c>
      <c r="G6044" s="70" t="s">
        <v>6</v>
      </c>
      <c r="H6044" s="69">
        <f>PRODUCT(H6029+F6036)</f>
        <v>11</v>
      </c>
      <c r="I6044" s="69">
        <f>PRODUCT(I6029+K6036)</f>
        <v>11</v>
      </c>
      <c r="J6044" s="70" t="s">
        <v>6</v>
      </c>
      <c r="K6044" s="69">
        <f>PRODUCT(K6029+I6036)</f>
        <v>0</v>
      </c>
      <c r="L6044" s="71">
        <f>PRODUCT(((B6029*L6029)+B6036*L6036))/B6044</f>
        <v>583.75</v>
      </c>
      <c r="M6044" s="8"/>
      <c r="N6044" s="38"/>
      <c r="O6044" s="2"/>
      <c r="R6044" s="7"/>
      <c r="T6044" s="7"/>
      <c r="AC6044" s="7"/>
      <c r="AD6044" s="7"/>
      <c r="AE6044" s="7"/>
      <c r="AF6044" s="7"/>
      <c r="AG6044" s="7"/>
      <c r="AH6044" s="7"/>
      <c r="AI6044" s="7"/>
      <c r="AJ6044" s="7"/>
      <c r="AK6044" s="7"/>
      <c r="AN6044" s="7"/>
    </row>
    <row r="6045" spans="1:40" x14ac:dyDescent="0.25">
      <c r="A6045" s="68" t="s">
        <v>439</v>
      </c>
      <c r="B6045" s="69">
        <f>PRODUCT(B6030+B6037)</f>
        <v>0</v>
      </c>
      <c r="C6045" s="69">
        <f>PRODUCT(C6030+E6037)</f>
        <v>0</v>
      </c>
      <c r="D6045" s="69">
        <f>PRODUCT(D6030+D6037)</f>
        <v>0</v>
      </c>
      <c r="E6045" s="69">
        <f>PRODUCT(E6030+C6037)</f>
        <v>0</v>
      </c>
      <c r="F6045" s="69">
        <f>PRODUCT(F6030+H6037)</f>
        <v>0</v>
      </c>
      <c r="G6045" s="70" t="s">
        <v>6</v>
      </c>
      <c r="H6045" s="69">
        <f>PRODUCT(H6030+F6037)</f>
        <v>0</v>
      </c>
      <c r="I6045" s="69">
        <f>PRODUCT(I6030+K6037)</f>
        <v>0</v>
      </c>
      <c r="J6045" s="70" t="s">
        <v>6</v>
      </c>
      <c r="K6045" s="69">
        <f>PRODUCT(K6030+I6037)</f>
        <v>0</v>
      </c>
      <c r="L6045" s="71">
        <v>0</v>
      </c>
      <c r="M6045" s="8"/>
      <c r="N6045" s="38"/>
      <c r="O6045" s="2"/>
      <c r="R6045" s="7"/>
      <c r="T6045" s="7"/>
      <c r="AC6045" s="7"/>
      <c r="AD6045" s="7"/>
      <c r="AE6045" s="7"/>
      <c r="AF6045" s="7"/>
      <c r="AG6045" s="7"/>
      <c r="AH6045" s="7"/>
      <c r="AI6045" s="7"/>
      <c r="AJ6045" s="7"/>
      <c r="AK6045" s="7"/>
      <c r="AN6045" s="7"/>
    </row>
    <row r="6046" spans="1:40" x14ac:dyDescent="0.25">
      <c r="A6046" s="68" t="s">
        <v>440</v>
      </c>
      <c r="B6046" s="69">
        <f>PRODUCT(B6031+B6038)</f>
        <v>0</v>
      </c>
      <c r="C6046" s="69">
        <f>PRODUCT(C6031+E6038)</f>
        <v>0</v>
      </c>
      <c r="D6046" s="69">
        <f>PRODUCT(D6031+D6038)</f>
        <v>0</v>
      </c>
      <c r="E6046" s="69">
        <f>PRODUCT(E6031+C6038)</f>
        <v>0</v>
      </c>
      <c r="F6046" s="69">
        <f>PRODUCT(F6031+H6038)</f>
        <v>0</v>
      </c>
      <c r="G6046" s="70" t="s">
        <v>6</v>
      </c>
      <c r="H6046" s="69">
        <f>PRODUCT(H6031+F6038)</f>
        <v>0</v>
      </c>
      <c r="I6046" s="69">
        <f>PRODUCT(I6031+K6038)</f>
        <v>0</v>
      </c>
      <c r="J6046" s="70" t="s">
        <v>6</v>
      </c>
      <c r="K6046" s="69">
        <f>PRODUCT(K6031+I6038)</f>
        <v>0</v>
      </c>
      <c r="L6046" s="71">
        <v>0</v>
      </c>
      <c r="M6046" s="8"/>
      <c r="N6046" s="38"/>
      <c r="O6046" s="2"/>
      <c r="R6046" s="7"/>
      <c r="T6046" s="7"/>
      <c r="AC6046" s="7"/>
      <c r="AD6046" s="7"/>
      <c r="AE6046" s="7"/>
      <c r="AF6046" s="7"/>
      <c r="AG6046" s="7"/>
      <c r="AH6046" s="7"/>
      <c r="AI6046" s="7"/>
      <c r="AJ6046" s="7"/>
      <c r="AK6046" s="7"/>
      <c r="AN6046" s="7"/>
    </row>
    <row r="6047" spans="1:40" x14ac:dyDescent="0.25">
      <c r="A6047" s="68" t="s">
        <v>17</v>
      </c>
      <c r="B6047" s="69">
        <f>PRODUCT(B6032+B6039)</f>
        <v>4</v>
      </c>
      <c r="C6047" s="69">
        <f>PRODUCT(C6032+E6039)</f>
        <v>4</v>
      </c>
      <c r="D6047" s="69">
        <f>PRODUCT(D6032+D6039)</f>
        <v>0</v>
      </c>
      <c r="E6047" s="69">
        <f>PRODUCT(E6032+C6039)</f>
        <v>0</v>
      </c>
      <c r="F6047" s="69">
        <f>PRODUCT(F6032+H6039)</f>
        <v>40</v>
      </c>
      <c r="G6047" s="70" t="s">
        <v>6</v>
      </c>
      <c r="H6047" s="69">
        <f>PRODUCT(H6032+F6039)</f>
        <v>11</v>
      </c>
      <c r="I6047" s="69">
        <f>PRODUCT(I6032+K6039)</f>
        <v>11</v>
      </c>
      <c r="J6047" s="70" t="s">
        <v>6</v>
      </c>
      <c r="K6047" s="69">
        <f>PRODUCT(K6032+I6039)</f>
        <v>0</v>
      </c>
      <c r="L6047" s="71">
        <f>PRODUCT(((B6032*L6032)+B6039*L6039))/B6047</f>
        <v>583.75</v>
      </c>
      <c r="M6047" s="8"/>
      <c r="N6047" s="38"/>
      <c r="O6047" s="2"/>
      <c r="R6047" s="7"/>
      <c r="T6047" s="7"/>
      <c r="AC6047" s="7"/>
      <c r="AD6047" s="7"/>
      <c r="AE6047" s="7"/>
      <c r="AF6047" s="7"/>
      <c r="AG6047" s="7"/>
      <c r="AH6047" s="7"/>
      <c r="AI6047" s="7"/>
      <c r="AJ6047" s="7"/>
      <c r="AK6047" s="7"/>
      <c r="AN6047" s="7"/>
    </row>
    <row r="6048" spans="1:40" x14ac:dyDescent="0.25">
      <c r="A6048" s="72" t="s">
        <v>18</v>
      </c>
      <c r="B6048" s="73"/>
      <c r="C6048" s="73"/>
      <c r="D6048" s="73"/>
      <c r="E6048" s="73"/>
      <c r="F6048" s="74">
        <f>PRODUCT(F6047/B6047)</f>
        <v>10</v>
      </c>
      <c r="G6048" s="75" t="s">
        <v>6</v>
      </c>
      <c r="H6048" s="74">
        <f>PRODUCT(H6047/B6047)</f>
        <v>2.75</v>
      </c>
      <c r="I6048" s="73"/>
      <c r="J6048" s="73"/>
      <c r="K6048" s="73"/>
      <c r="L6048" s="76"/>
      <c r="M6048" s="55"/>
      <c r="N6048" s="40"/>
      <c r="O6048" s="2"/>
      <c r="R6048" s="7"/>
      <c r="T6048" s="7"/>
      <c r="AC6048" s="7"/>
      <c r="AD6048" s="7"/>
      <c r="AE6048" s="7"/>
      <c r="AF6048" s="7"/>
      <c r="AG6048" s="7"/>
      <c r="AH6048" s="7"/>
      <c r="AI6048" s="7"/>
      <c r="AJ6048" s="7"/>
      <c r="AK6048" s="7"/>
      <c r="AN6048" s="7"/>
    </row>
    <row r="6049" spans="1:40" x14ac:dyDescent="0.25">
      <c r="B6049" s="10"/>
      <c r="C6049" s="10"/>
      <c r="D6049" s="10"/>
      <c r="E6049" s="10"/>
      <c r="F6049" s="55"/>
      <c r="G6049" s="55"/>
      <c r="H6049" s="55"/>
      <c r="I6049" s="61"/>
      <c r="J6049" s="61"/>
      <c r="K6049" s="61"/>
      <c r="L6049" s="8"/>
      <c r="M6049" s="55"/>
      <c r="N6049" s="40"/>
      <c r="O6049" s="2"/>
      <c r="R6049" s="7"/>
      <c r="T6049" s="7"/>
      <c r="AC6049" s="7"/>
      <c r="AD6049" s="7"/>
      <c r="AE6049" s="7"/>
      <c r="AF6049" s="7"/>
      <c r="AG6049" s="7"/>
      <c r="AH6049" s="7"/>
      <c r="AI6049" s="7"/>
      <c r="AJ6049" s="7"/>
      <c r="AK6049" s="7"/>
      <c r="AN6049" s="7"/>
    </row>
    <row r="6050" spans="1:40" x14ac:dyDescent="0.25">
      <c r="A6050" s="7"/>
      <c r="B6050" s="10"/>
      <c r="C6050" s="10"/>
      <c r="D6050" s="10"/>
      <c r="E6050" s="10"/>
      <c r="F6050" s="10" t="s">
        <v>1872</v>
      </c>
      <c r="G6050" s="10"/>
      <c r="H6050" s="10"/>
      <c r="I6050" s="10"/>
      <c r="J6050" s="10"/>
      <c r="K6050" s="10"/>
      <c r="L6050" s="10"/>
      <c r="O6050" s="2"/>
      <c r="R6050" s="7"/>
      <c r="T6050" s="7"/>
      <c r="AC6050" s="7"/>
      <c r="AD6050" s="7"/>
      <c r="AE6050" s="7"/>
      <c r="AF6050" s="7"/>
      <c r="AG6050" s="7"/>
      <c r="AH6050" s="7"/>
      <c r="AI6050" s="7"/>
      <c r="AJ6050" s="7"/>
      <c r="AK6050" s="7"/>
      <c r="AN6050" s="7"/>
    </row>
    <row r="6051" spans="1:40" x14ac:dyDescent="0.25">
      <c r="A6051" s="7"/>
      <c r="B6051" s="10"/>
      <c r="C6051" s="10"/>
      <c r="D6051" s="10"/>
      <c r="E6051" s="10"/>
      <c r="F6051" s="10" t="s">
        <v>433</v>
      </c>
      <c r="G6051" s="10"/>
      <c r="H6051" s="10"/>
      <c r="I6051" s="10"/>
      <c r="J6051" s="10"/>
      <c r="K6051" s="10"/>
      <c r="L6051" s="57">
        <f>PRODUCT(C6032/B6032)</f>
        <v>1</v>
      </c>
      <c r="R6051" s="10" t="s">
        <v>25</v>
      </c>
      <c r="AC6051" s="10" t="s">
        <v>3</v>
      </c>
      <c r="AD6051" s="3">
        <f>SUM(AD6052:AD6053)</f>
        <v>0</v>
      </c>
      <c r="AE6051" s="3">
        <f>SUM(AE6052:AE6053)</f>
        <v>0</v>
      </c>
      <c r="AF6051" s="3">
        <f>SUM(AF6052:AF6053)</f>
        <v>0</v>
      </c>
      <c r="AG6051" s="3">
        <f>SUM(AG6052:AG6053)</f>
        <v>0</v>
      </c>
      <c r="AH6051" s="3">
        <f>SUM(AH6052:AH6053)</f>
        <v>0</v>
      </c>
      <c r="AJ6051" s="3">
        <f>SUM(AJ6052:AJ6053)</f>
        <v>0</v>
      </c>
      <c r="AK6051" s="3">
        <f>SUM(AK6052:AK6053)</f>
        <v>0</v>
      </c>
      <c r="AL6051" s="3">
        <f>SUM(AL6052:AL6053)</f>
        <v>0</v>
      </c>
      <c r="AM6051" s="3"/>
      <c r="AN6051" s="3">
        <f>SUM(AN6052:AN6053)</f>
        <v>0</v>
      </c>
    </row>
    <row r="6052" spans="1:40" x14ac:dyDescent="0.25">
      <c r="A6052" s="7"/>
      <c r="B6052" s="10"/>
      <c r="C6052" s="10"/>
      <c r="D6052" s="10"/>
      <c r="E6052" s="10"/>
      <c r="F6052" s="10" t="s">
        <v>434</v>
      </c>
      <c r="G6052" s="10"/>
      <c r="H6052" s="10"/>
      <c r="I6052" s="10"/>
      <c r="J6052" s="10"/>
      <c r="K6052" s="10"/>
      <c r="L6052" s="57">
        <f>PRODUCT(E6039/B6039)</f>
        <v>1</v>
      </c>
      <c r="O6052" s="2"/>
      <c r="R6052" s="25"/>
      <c r="S6052" s="50"/>
      <c r="T6052" s="25"/>
      <c r="V6052" s="27"/>
      <c r="AA6052" s="36"/>
      <c r="AC6052" s="7"/>
      <c r="AI6052" s="30"/>
      <c r="AL6052" s="2"/>
    </row>
    <row r="6053" spans="1:40" x14ac:dyDescent="0.25">
      <c r="A6053" s="7"/>
      <c r="B6053" s="10"/>
      <c r="C6053" s="10"/>
      <c r="D6053" s="10"/>
      <c r="E6053" s="10"/>
      <c r="F6053" s="10" t="s">
        <v>435</v>
      </c>
      <c r="G6053" s="10"/>
      <c r="H6053" s="10"/>
      <c r="I6053" s="10"/>
      <c r="J6053" s="10"/>
      <c r="K6053" s="10"/>
      <c r="L6053" s="57">
        <f>PRODUCT(C6047/B6047)</f>
        <v>1</v>
      </c>
      <c r="O6053" s="2"/>
      <c r="R6053" s="25"/>
      <c r="S6053" s="50"/>
      <c r="T6053" s="25"/>
      <c r="V6053" s="27"/>
      <c r="AA6053" s="36"/>
      <c r="AC6053" s="7"/>
      <c r="AI6053" s="30"/>
      <c r="AL6053" s="2"/>
    </row>
    <row r="6054" spans="1:40" x14ac:dyDescent="0.25">
      <c r="A6054" s="7"/>
      <c r="B6054" s="10"/>
      <c r="C6054" s="10"/>
      <c r="D6054" s="10"/>
      <c r="E6054" s="10"/>
      <c r="F6054" s="10"/>
      <c r="G6054" s="10"/>
      <c r="H6054" s="10"/>
      <c r="I6054" s="10"/>
      <c r="J6054" s="10"/>
      <c r="K6054" s="10"/>
      <c r="L6054" s="54"/>
      <c r="O6054" s="2"/>
      <c r="R6054" s="10" t="s">
        <v>32</v>
      </c>
      <c r="T6054" s="7"/>
      <c r="AC6054" s="10" t="s">
        <v>4</v>
      </c>
      <c r="AD6054" s="3">
        <f>SUM(AD6055:AD6057)</f>
        <v>0</v>
      </c>
      <c r="AE6054" s="3">
        <f>SUM(AE6055:AE6057)</f>
        <v>0</v>
      </c>
      <c r="AF6054" s="3">
        <f>SUM(AF6055:AF6057)</f>
        <v>0</v>
      </c>
      <c r="AG6054" s="3">
        <f>SUM(AG6055:AG6057)</f>
        <v>0</v>
      </c>
      <c r="AH6054" s="3">
        <f>SUM(AH6055:AH6057)</f>
        <v>0</v>
      </c>
      <c r="AI6054" s="7"/>
      <c r="AJ6054" s="3">
        <f>SUM(AJ6055:AJ6057)</f>
        <v>0</v>
      </c>
      <c r="AK6054" s="3">
        <v>0</v>
      </c>
      <c r="AL6054" s="3">
        <f>SUM(AL6055:AL6057)</f>
        <v>0</v>
      </c>
      <c r="AN6054" s="3">
        <v>0</v>
      </c>
    </row>
    <row r="6055" spans="1:40" x14ac:dyDescent="0.25">
      <c r="A6055" s="7"/>
      <c r="B6055" s="10"/>
      <c r="C6055" s="10"/>
      <c r="D6055" s="10"/>
      <c r="E6055" s="10"/>
      <c r="F6055" s="10"/>
      <c r="G6055" s="10"/>
      <c r="H6055" s="10"/>
      <c r="I6055" s="10"/>
      <c r="J6055" s="10"/>
      <c r="K6055" s="10"/>
      <c r="L6055" s="54"/>
      <c r="O6055" s="2"/>
      <c r="R6055" s="7"/>
      <c r="T6055" s="7"/>
      <c r="AC6055" s="7"/>
      <c r="AD6055" s="7"/>
      <c r="AE6055" s="7"/>
      <c r="AF6055" s="7"/>
      <c r="AG6055" s="7"/>
      <c r="AH6055" s="7"/>
      <c r="AI6055" s="7"/>
      <c r="AJ6055" s="7"/>
      <c r="AK6055" s="7"/>
      <c r="AN6055" s="7"/>
    </row>
    <row r="6056" spans="1:40" x14ac:dyDescent="0.25">
      <c r="A6056" s="7"/>
      <c r="B6056" s="10"/>
      <c r="C6056" s="10"/>
      <c r="D6056" s="10"/>
      <c r="E6056" s="10"/>
      <c r="F6056" s="10"/>
      <c r="G6056" s="10"/>
      <c r="H6056" s="10"/>
      <c r="I6056" s="10"/>
      <c r="J6056" s="10"/>
      <c r="K6056" s="10"/>
      <c r="L6056" s="54"/>
      <c r="O6056" s="2"/>
      <c r="R6056" s="7"/>
      <c r="T6056" s="7"/>
      <c r="AC6056" s="7"/>
      <c r="AD6056" s="7"/>
      <c r="AE6056" s="7"/>
      <c r="AF6056" s="7"/>
      <c r="AG6056" s="7"/>
      <c r="AH6056" s="7"/>
      <c r="AI6056" s="7"/>
      <c r="AJ6056" s="7"/>
      <c r="AK6056" s="7"/>
      <c r="AN6056" s="7"/>
    </row>
    <row r="6057" spans="1:40" x14ac:dyDescent="0.25">
      <c r="A6057" s="7"/>
      <c r="B6057" s="10"/>
      <c r="C6057" s="10"/>
      <c r="D6057" s="10"/>
      <c r="E6057" s="10"/>
      <c r="F6057" s="10"/>
      <c r="G6057" s="10"/>
      <c r="H6057" s="10"/>
      <c r="I6057" s="10"/>
      <c r="J6057" s="10"/>
      <c r="K6057" s="10"/>
      <c r="L6057" s="54"/>
      <c r="O6057" s="2"/>
      <c r="R6057" s="7"/>
      <c r="T6057" s="7"/>
      <c r="AC6057" s="7"/>
      <c r="AD6057" s="7"/>
      <c r="AE6057" s="7"/>
      <c r="AF6057" s="7"/>
      <c r="AG6057" s="7"/>
      <c r="AH6057" s="7"/>
      <c r="AI6057" s="7"/>
      <c r="AJ6057" s="7"/>
      <c r="AK6057" s="7"/>
      <c r="AN6057" s="7"/>
    </row>
    <row r="6058" spans="1:40" x14ac:dyDescent="0.25">
      <c r="A6058" s="7"/>
      <c r="B6058" s="10"/>
      <c r="C6058" s="10"/>
      <c r="D6058" s="10"/>
      <c r="E6058" s="10"/>
      <c r="F6058" s="10"/>
      <c r="G6058" s="10"/>
      <c r="H6058" s="10"/>
      <c r="I6058" s="10"/>
      <c r="J6058" s="10"/>
      <c r="K6058" s="10"/>
      <c r="L6058" s="54"/>
      <c r="O6058" s="2"/>
      <c r="R6058" s="7"/>
      <c r="T6058" s="7"/>
      <c r="AC6058" s="7"/>
      <c r="AD6058" s="7"/>
      <c r="AE6058" s="7"/>
      <c r="AF6058" s="7"/>
      <c r="AG6058" s="7"/>
      <c r="AH6058" s="7"/>
      <c r="AI6058" s="7"/>
      <c r="AJ6058" s="7"/>
      <c r="AK6058" s="7"/>
      <c r="AN6058" s="7"/>
    </row>
    <row r="6059" spans="1:40" x14ac:dyDescent="0.25">
      <c r="L6059" s="8"/>
      <c r="M6059" s="3" t="s">
        <v>7</v>
      </c>
      <c r="R6059" s="6" t="s">
        <v>8</v>
      </c>
      <c r="AC6059" s="10" t="s">
        <v>2</v>
      </c>
      <c r="AD6059" s="3">
        <f>SUM(AD6060:AD6083)</f>
        <v>9</v>
      </c>
      <c r="AE6059" s="3">
        <f>SUM(AE6060:AE6083)</f>
        <v>8</v>
      </c>
      <c r="AF6059" s="3">
        <f>SUM(AF6060:AF6083)</f>
        <v>0</v>
      </c>
      <c r="AG6059" s="3">
        <f>SUM(AG6060:AG6083)</f>
        <v>1</v>
      </c>
      <c r="AH6059" s="3">
        <f>SUM(AH6060:AH6083)</f>
        <v>71</v>
      </c>
      <c r="AI6059" s="11" t="s">
        <v>6</v>
      </c>
      <c r="AJ6059" s="3">
        <f>SUM(AJ6060:AJ6083)</f>
        <v>25</v>
      </c>
      <c r="AK6059" s="3">
        <f>SUM(AK6060:AK6083)</f>
        <v>23</v>
      </c>
      <c r="AL6059" s="3">
        <f>SUM(AL6060:AL6083)</f>
        <v>9139</v>
      </c>
      <c r="AM6059" s="3">
        <f>PRODUCT(AL6059+AL6084+AL6094)</f>
        <v>17378</v>
      </c>
      <c r="AN6059" s="3">
        <f>SUM(AN6060:AN6083)</f>
        <v>2</v>
      </c>
    </row>
    <row r="6060" spans="1:40" x14ac:dyDescent="0.25">
      <c r="A6060" s="63" t="s">
        <v>714</v>
      </c>
      <c r="B6060" s="64" t="s">
        <v>0</v>
      </c>
      <c r="C6060" s="64" t="s">
        <v>10</v>
      </c>
      <c r="D6060" s="64" t="s">
        <v>1</v>
      </c>
      <c r="E6060" s="64" t="s">
        <v>11</v>
      </c>
      <c r="F6060" s="65" t="s">
        <v>12</v>
      </c>
      <c r="G6060" s="66"/>
      <c r="H6060" s="64"/>
      <c r="I6060" s="65" t="s">
        <v>13</v>
      </c>
      <c r="J6060" s="66"/>
      <c r="K6060" s="64"/>
      <c r="L6060" s="67" t="s">
        <v>14</v>
      </c>
      <c r="M6060" s="3">
        <f>MAX(Y6060:Y6096)</f>
        <v>1528</v>
      </c>
      <c r="N6060" s="1"/>
      <c r="O6060" s="2">
        <v>17</v>
      </c>
      <c r="P6060" s="2">
        <v>5</v>
      </c>
      <c r="Q6060" s="2">
        <v>2012</v>
      </c>
      <c r="R6060" s="5" t="s">
        <v>783</v>
      </c>
      <c r="S6060" s="30" t="s">
        <v>6</v>
      </c>
      <c r="T6060" s="5" t="s">
        <v>1333</v>
      </c>
      <c r="U6060" s="2">
        <v>2</v>
      </c>
      <c r="V6060" s="30" t="s">
        <v>6</v>
      </c>
      <c r="W6060" s="2">
        <v>0</v>
      </c>
      <c r="X6060" s="7" t="s">
        <v>1280</v>
      </c>
      <c r="Y6060" s="2">
        <v>921</v>
      </c>
      <c r="Z6060" s="2">
        <v>13</v>
      </c>
      <c r="AA6060" s="30" t="s">
        <v>6</v>
      </c>
      <c r="AB6060" s="2">
        <v>1</v>
      </c>
      <c r="AD6060" s="2">
        <f t="shared" ref="AD6060:AD6068" si="2595">IF(Q6060&gt;100,1,0)</f>
        <v>1</v>
      </c>
      <c r="AE6060" s="2">
        <f t="shared" ref="AE6060:AE6062" si="2596">IF(U6060&gt;W6060,1,0)</f>
        <v>1</v>
      </c>
      <c r="AF6060" s="2">
        <f t="shared" ref="AF6060:AF6068" si="2597">IF(U6060=W6060,1,0)*IF(Q6060=0,0,1)</f>
        <v>0</v>
      </c>
      <c r="AG6060" s="2">
        <f t="shared" ref="AG6060:AG6062" si="2598">IF(W6060&gt;U6060,1,0)</f>
        <v>0</v>
      </c>
      <c r="AH6060" s="2">
        <f t="shared" ref="AH6060:AH6062" si="2599">PRODUCT(Z6060)</f>
        <v>13</v>
      </c>
      <c r="AI6060" s="30" t="s">
        <v>6</v>
      </c>
      <c r="AJ6060" s="2">
        <f t="shared" ref="AJ6060:AJ6062" si="2600">PRODUCT(AB6060)</f>
        <v>1</v>
      </c>
      <c r="AK6060" s="2">
        <v>3</v>
      </c>
      <c r="AL6060" s="2">
        <f t="shared" ref="AL6060:AL6062" si="2601">PRODUCT(Y6060)</f>
        <v>921</v>
      </c>
      <c r="AN6060" s="2">
        <v>0</v>
      </c>
    </row>
    <row r="6061" spans="1:40" x14ac:dyDescent="0.25">
      <c r="A6061" s="68" t="s">
        <v>16</v>
      </c>
      <c r="B6061" s="69">
        <f>PRODUCT(AD6059)</f>
        <v>9</v>
      </c>
      <c r="C6061" s="69">
        <f>PRODUCT(AE6059)</f>
        <v>8</v>
      </c>
      <c r="D6061" s="69">
        <f>PRODUCT(AF6059)</f>
        <v>0</v>
      </c>
      <c r="E6061" s="69">
        <f>PRODUCT(AG6059)</f>
        <v>1</v>
      </c>
      <c r="F6061" s="69">
        <f>PRODUCT(AH6059)</f>
        <v>71</v>
      </c>
      <c r="G6061" s="70" t="s">
        <v>6</v>
      </c>
      <c r="H6061" s="69">
        <f>PRODUCT(AJ6059)</f>
        <v>25</v>
      </c>
      <c r="I6061" s="69">
        <f>PRODUCT(AK6059)</f>
        <v>23</v>
      </c>
      <c r="J6061" s="70" t="s">
        <v>6</v>
      </c>
      <c r="K6061" s="69">
        <f>PRODUCT(AN6059)</f>
        <v>2</v>
      </c>
      <c r="L6061" s="71">
        <f>PRODUCT(AL6059/B6061)</f>
        <v>1015.4444444444445</v>
      </c>
      <c r="M6061" s="8"/>
      <c r="N6061" s="1"/>
      <c r="O6061" s="2">
        <v>7</v>
      </c>
      <c r="P6061" s="2">
        <v>8</v>
      </c>
      <c r="Q6061" s="2">
        <v>2013</v>
      </c>
      <c r="R6061" s="5" t="s">
        <v>783</v>
      </c>
      <c r="S6061" s="30" t="s">
        <v>6</v>
      </c>
      <c r="T6061" s="5" t="s">
        <v>1333</v>
      </c>
      <c r="U6061" s="2">
        <v>2</v>
      </c>
      <c r="V6061" s="30" t="s">
        <v>6</v>
      </c>
      <c r="W6061" s="2">
        <v>0</v>
      </c>
      <c r="X6061" s="98" t="s">
        <v>386</v>
      </c>
      <c r="Y6061" s="2">
        <v>1528</v>
      </c>
      <c r="Z6061" s="2">
        <v>10</v>
      </c>
      <c r="AA6061" s="30" t="s">
        <v>6</v>
      </c>
      <c r="AB6061" s="2">
        <v>2</v>
      </c>
      <c r="AD6061" s="2">
        <f t="shared" si="2595"/>
        <v>1</v>
      </c>
      <c r="AE6061" s="2">
        <f t="shared" si="2596"/>
        <v>1</v>
      </c>
      <c r="AF6061" s="2">
        <f t="shared" si="2597"/>
        <v>0</v>
      </c>
      <c r="AG6061" s="2">
        <f t="shared" si="2598"/>
        <v>0</v>
      </c>
      <c r="AH6061" s="2">
        <f t="shared" si="2599"/>
        <v>10</v>
      </c>
      <c r="AI6061" s="30" t="s">
        <v>6</v>
      </c>
      <c r="AJ6061" s="2">
        <f t="shared" si="2600"/>
        <v>2</v>
      </c>
      <c r="AK6061" s="2">
        <v>3</v>
      </c>
      <c r="AL6061" s="2">
        <f t="shared" si="2601"/>
        <v>1528</v>
      </c>
      <c r="AN6061" s="2">
        <v>0</v>
      </c>
    </row>
    <row r="6062" spans="1:40" x14ac:dyDescent="0.25">
      <c r="A6062" s="68" t="s">
        <v>439</v>
      </c>
      <c r="B6062" s="69">
        <f>PRODUCT(AD6084)</f>
        <v>7</v>
      </c>
      <c r="C6062" s="69">
        <f>PRODUCT(AE6084)</f>
        <v>7</v>
      </c>
      <c r="D6062" s="69">
        <f>PRODUCT(AF6084)</f>
        <v>0</v>
      </c>
      <c r="E6062" s="69">
        <f>PRODUCT(AG6084)</f>
        <v>0</v>
      </c>
      <c r="F6062" s="69">
        <f>PRODUCT(AH6084)</f>
        <v>56</v>
      </c>
      <c r="G6062" s="70" t="s">
        <v>6</v>
      </c>
      <c r="H6062" s="69">
        <f>PRODUCT(AJ6084)</f>
        <v>8</v>
      </c>
      <c r="I6062" s="69">
        <f>PRODUCT(AK6084)</f>
        <v>20</v>
      </c>
      <c r="J6062" s="70" t="s">
        <v>6</v>
      </c>
      <c r="K6062" s="69">
        <f>PRODUCT(AN6084)</f>
        <v>0</v>
      </c>
      <c r="L6062" s="71">
        <f>PRODUCT(AL6084/B6062)</f>
        <v>1177</v>
      </c>
      <c r="M6062" s="8"/>
      <c r="N6062" s="1"/>
      <c r="O6062" s="2">
        <v>23</v>
      </c>
      <c r="P6062" s="2">
        <v>7</v>
      </c>
      <c r="Q6062" s="2">
        <v>2014</v>
      </c>
      <c r="R6062" s="5" t="s">
        <v>783</v>
      </c>
      <c r="S6062" s="30" t="s">
        <v>6</v>
      </c>
      <c r="T6062" s="5" t="s">
        <v>1333</v>
      </c>
      <c r="U6062" s="2">
        <v>2</v>
      </c>
      <c r="V6062" s="30" t="s">
        <v>6</v>
      </c>
      <c r="W6062" s="2">
        <v>1</v>
      </c>
      <c r="X6062" s="7" t="s">
        <v>1438</v>
      </c>
      <c r="Y6062" s="2">
        <v>1169</v>
      </c>
      <c r="Z6062" s="2">
        <v>8</v>
      </c>
      <c r="AA6062" s="30" t="s">
        <v>6</v>
      </c>
      <c r="AB6062" s="2">
        <v>5</v>
      </c>
      <c r="AC6062" s="7"/>
      <c r="AD6062" s="2">
        <f t="shared" si="2595"/>
        <v>1</v>
      </c>
      <c r="AE6062" s="2">
        <f t="shared" si="2596"/>
        <v>1</v>
      </c>
      <c r="AF6062" s="2">
        <f t="shared" si="2597"/>
        <v>0</v>
      </c>
      <c r="AG6062" s="2">
        <f t="shared" si="2598"/>
        <v>0</v>
      </c>
      <c r="AH6062" s="2">
        <f t="shared" si="2599"/>
        <v>8</v>
      </c>
      <c r="AI6062" s="30" t="s">
        <v>6</v>
      </c>
      <c r="AJ6062" s="2">
        <f t="shared" si="2600"/>
        <v>5</v>
      </c>
      <c r="AK6062" s="2">
        <v>2</v>
      </c>
      <c r="AL6062" s="2">
        <f t="shared" si="2601"/>
        <v>1169</v>
      </c>
      <c r="AN6062" s="2">
        <v>1</v>
      </c>
    </row>
    <row r="6063" spans="1:40" x14ac:dyDescent="0.25">
      <c r="A6063" s="68" t="s">
        <v>440</v>
      </c>
      <c r="B6063" s="69">
        <v>0</v>
      </c>
      <c r="C6063" s="69">
        <v>0</v>
      </c>
      <c r="D6063" s="69">
        <v>0</v>
      </c>
      <c r="E6063" s="69">
        <v>0</v>
      </c>
      <c r="F6063" s="69">
        <v>0</v>
      </c>
      <c r="G6063" s="70" t="s">
        <v>6</v>
      </c>
      <c r="H6063" s="69">
        <v>0</v>
      </c>
      <c r="I6063" s="69">
        <v>0</v>
      </c>
      <c r="J6063" s="70" t="s">
        <v>6</v>
      </c>
      <c r="K6063" s="69">
        <v>0</v>
      </c>
      <c r="L6063" s="71">
        <v>0</v>
      </c>
      <c r="M6063" s="8"/>
      <c r="N6063" s="1"/>
      <c r="O6063" s="2">
        <v>26</v>
      </c>
      <c r="P6063" s="2">
        <v>7</v>
      </c>
      <c r="Q6063" s="2">
        <v>2015</v>
      </c>
      <c r="R6063" s="5" t="s">
        <v>783</v>
      </c>
      <c r="S6063" s="30" t="s">
        <v>6</v>
      </c>
      <c r="T6063" s="5" t="s">
        <v>1333</v>
      </c>
      <c r="U6063" s="2">
        <v>0</v>
      </c>
      <c r="V6063" s="30" t="s">
        <v>6</v>
      </c>
      <c r="W6063" s="2">
        <v>1</v>
      </c>
      <c r="X6063" s="7" t="s">
        <v>1483</v>
      </c>
      <c r="Y6063" s="2">
        <v>886</v>
      </c>
      <c r="Z6063" s="2">
        <v>8</v>
      </c>
      <c r="AA6063" s="30" t="s">
        <v>6</v>
      </c>
      <c r="AB6063" s="2">
        <v>8</v>
      </c>
      <c r="AC6063" s="7"/>
      <c r="AD6063" s="2">
        <f t="shared" si="2595"/>
        <v>1</v>
      </c>
      <c r="AE6063" s="2">
        <f t="shared" ref="AE6063" si="2602">IF(U6063&gt;W6063,1,0)</f>
        <v>0</v>
      </c>
      <c r="AF6063" s="2">
        <f t="shared" si="2597"/>
        <v>0</v>
      </c>
      <c r="AG6063" s="2">
        <f t="shared" ref="AG6063" si="2603">IF(W6063&gt;U6063,1,0)</f>
        <v>1</v>
      </c>
      <c r="AH6063" s="2">
        <f t="shared" ref="AH6063" si="2604">PRODUCT(Z6063)</f>
        <v>8</v>
      </c>
      <c r="AI6063" s="30" t="s">
        <v>6</v>
      </c>
      <c r="AJ6063" s="2">
        <f t="shared" ref="AJ6063" si="2605">PRODUCT(AB6063)</f>
        <v>8</v>
      </c>
      <c r="AK6063" s="2">
        <v>1</v>
      </c>
      <c r="AL6063" s="2">
        <f t="shared" ref="AL6063:AL6068" si="2606">PRODUCT(Y6063)</f>
        <v>886</v>
      </c>
      <c r="AN6063" s="2">
        <v>1</v>
      </c>
    </row>
    <row r="6064" spans="1:40" x14ac:dyDescent="0.25">
      <c r="A6064" s="68" t="s">
        <v>17</v>
      </c>
      <c r="B6064" s="69">
        <f>SUM(B6061:B6063)</f>
        <v>16</v>
      </c>
      <c r="C6064" s="69">
        <f>SUM(C6061:C6063)</f>
        <v>15</v>
      </c>
      <c r="D6064" s="69">
        <f>SUM(D6061:D6063)</f>
        <v>0</v>
      </c>
      <c r="E6064" s="69">
        <f>SUM(E6061:E6063)</f>
        <v>1</v>
      </c>
      <c r="F6064" s="69">
        <f>SUM(F6061:F6063)</f>
        <v>127</v>
      </c>
      <c r="G6064" s="70" t="s">
        <v>6</v>
      </c>
      <c r="H6064" s="69">
        <f>SUM(H6061:H6063)</f>
        <v>33</v>
      </c>
      <c r="I6064" s="69">
        <f>SUM(I6061:I6063)</f>
        <v>43</v>
      </c>
      <c r="J6064" s="70" t="s">
        <v>6</v>
      </c>
      <c r="K6064" s="69">
        <f>SUM(K6061:K6063)</f>
        <v>2</v>
      </c>
      <c r="L6064" s="71">
        <f>PRODUCT(AM6059/B6064)</f>
        <v>1086.125</v>
      </c>
      <c r="M6064" s="8"/>
      <c r="N6064" s="1"/>
      <c r="O6064" s="15">
        <v>24</v>
      </c>
      <c r="P6064" s="15">
        <v>7</v>
      </c>
      <c r="Q6064" s="15">
        <v>2016</v>
      </c>
      <c r="R6064" s="82" t="s">
        <v>783</v>
      </c>
      <c r="S6064" s="90" t="s">
        <v>6</v>
      </c>
      <c r="T6064" s="82" t="s">
        <v>1333</v>
      </c>
      <c r="U6064" s="15">
        <v>2</v>
      </c>
      <c r="V6064" s="90" t="s">
        <v>6</v>
      </c>
      <c r="W6064" s="15">
        <v>0</v>
      </c>
      <c r="X6064" s="102" t="s">
        <v>190</v>
      </c>
      <c r="Y6064" s="15">
        <v>1012</v>
      </c>
      <c r="Z6064" s="15">
        <v>6</v>
      </c>
      <c r="AA6064" s="90" t="s">
        <v>6</v>
      </c>
      <c r="AB6064" s="15">
        <v>2</v>
      </c>
      <c r="AC6064" s="7"/>
      <c r="AD6064" s="2">
        <f t="shared" si="2595"/>
        <v>1</v>
      </c>
      <c r="AE6064" s="2">
        <f>IF(U6064&gt;W6064,1,0)</f>
        <v>1</v>
      </c>
      <c r="AF6064" s="2">
        <f t="shared" si="2597"/>
        <v>0</v>
      </c>
      <c r="AG6064" s="2">
        <f>IF(W6064&gt;U6064,1,0)</f>
        <v>0</v>
      </c>
      <c r="AH6064" s="2">
        <f>PRODUCT(Z6064)</f>
        <v>6</v>
      </c>
      <c r="AI6064" s="30" t="s">
        <v>6</v>
      </c>
      <c r="AJ6064" s="2">
        <f>PRODUCT(AB6064)</f>
        <v>2</v>
      </c>
      <c r="AK6064" s="2">
        <v>3</v>
      </c>
      <c r="AL6064" s="2">
        <f t="shared" si="2606"/>
        <v>1012</v>
      </c>
      <c r="AN6064" s="2">
        <v>0</v>
      </c>
    </row>
    <row r="6065" spans="1:40" x14ac:dyDescent="0.25">
      <c r="A6065" s="72" t="s">
        <v>18</v>
      </c>
      <c r="B6065" s="73"/>
      <c r="C6065" s="73"/>
      <c r="D6065" s="73"/>
      <c r="E6065" s="73"/>
      <c r="F6065" s="74">
        <f>PRODUCT(F6064/B6064)</f>
        <v>7.9375</v>
      </c>
      <c r="G6065" s="75" t="s">
        <v>6</v>
      </c>
      <c r="H6065" s="74">
        <f>PRODUCT(H6064/B6064)</f>
        <v>2.0625</v>
      </c>
      <c r="I6065" s="73"/>
      <c r="J6065" s="73"/>
      <c r="K6065" s="73"/>
      <c r="L6065" s="76"/>
      <c r="M6065" s="55"/>
      <c r="N6065" s="1"/>
      <c r="O6065" s="2">
        <v>11</v>
      </c>
      <c r="P6065" s="2">
        <v>7</v>
      </c>
      <c r="Q6065" s="2">
        <v>2017</v>
      </c>
      <c r="R6065" s="5" t="s">
        <v>783</v>
      </c>
      <c r="S6065" s="2" t="s">
        <v>6</v>
      </c>
      <c r="T6065" s="5" t="s">
        <v>1333</v>
      </c>
      <c r="U6065" s="2">
        <v>1</v>
      </c>
      <c r="V6065" s="30" t="s">
        <v>6</v>
      </c>
      <c r="W6065" s="2">
        <v>0</v>
      </c>
      <c r="X6065" s="44" t="s">
        <v>212</v>
      </c>
      <c r="Y6065" s="2">
        <v>1169</v>
      </c>
      <c r="Z6065" s="2">
        <v>4</v>
      </c>
      <c r="AA6065" s="30" t="s">
        <v>6</v>
      </c>
      <c r="AB6065" s="2">
        <v>3</v>
      </c>
      <c r="AC6065" s="7"/>
      <c r="AD6065" s="2">
        <f t="shared" si="2595"/>
        <v>1</v>
      </c>
      <c r="AE6065" s="2">
        <f>IF(U6065&gt;W6065,1,0)</f>
        <v>1</v>
      </c>
      <c r="AF6065" s="2">
        <f t="shared" si="2597"/>
        <v>0</v>
      </c>
      <c r="AG6065" s="2">
        <f>IF(W6065&gt;U6065,1,0)</f>
        <v>0</v>
      </c>
      <c r="AH6065" s="2">
        <f>PRODUCT(Z6065)</f>
        <v>4</v>
      </c>
      <c r="AI6065" s="30" t="s">
        <v>6</v>
      </c>
      <c r="AJ6065" s="2">
        <f>PRODUCT(AB6065)</f>
        <v>3</v>
      </c>
      <c r="AK6065" s="2">
        <v>2</v>
      </c>
      <c r="AL6065" s="2">
        <f t="shared" si="2606"/>
        <v>1169</v>
      </c>
      <c r="AN6065" s="2">
        <v>0</v>
      </c>
    </row>
    <row r="6066" spans="1:40" x14ac:dyDescent="0.25">
      <c r="B6066" s="10"/>
      <c r="C6066" s="10"/>
      <c r="D6066" s="10"/>
      <c r="E6066" s="10"/>
      <c r="F6066" s="10"/>
      <c r="G6066" s="10"/>
      <c r="H6066" s="10"/>
      <c r="I6066" s="10"/>
      <c r="J6066" s="10"/>
      <c r="K6066" s="10"/>
      <c r="L6066" s="8"/>
      <c r="N6066" s="1"/>
      <c r="O6066" s="2">
        <v>5</v>
      </c>
      <c r="P6066" s="2">
        <v>7</v>
      </c>
      <c r="Q6066" s="2">
        <v>2018</v>
      </c>
      <c r="R6066" s="5" t="s">
        <v>783</v>
      </c>
      <c r="S6066" s="2" t="s">
        <v>6</v>
      </c>
      <c r="T6066" s="5" t="s">
        <v>1333</v>
      </c>
      <c r="U6066" s="2">
        <v>2</v>
      </c>
      <c r="V6066" s="30" t="s">
        <v>6</v>
      </c>
      <c r="W6066" s="2">
        <v>0</v>
      </c>
      <c r="X6066" s="44" t="s">
        <v>179</v>
      </c>
      <c r="Y6066" s="2">
        <v>978</v>
      </c>
      <c r="Z6066" s="2">
        <v>8</v>
      </c>
      <c r="AA6066" s="30" t="s">
        <v>6</v>
      </c>
      <c r="AB6066" s="2">
        <v>1</v>
      </c>
      <c r="AC6066" s="7"/>
      <c r="AD6066" s="2">
        <f t="shared" si="2595"/>
        <v>1</v>
      </c>
      <c r="AE6066" s="2">
        <f>IF(U6066&gt;W6066,1,0)</f>
        <v>1</v>
      </c>
      <c r="AF6066" s="2">
        <f t="shared" si="2597"/>
        <v>0</v>
      </c>
      <c r="AG6066" s="2">
        <f>IF(W6066&gt;U6066,1,0)</f>
        <v>0</v>
      </c>
      <c r="AH6066" s="2">
        <f>PRODUCT(Z6066)</f>
        <v>8</v>
      </c>
      <c r="AI6066" s="30" t="s">
        <v>6</v>
      </c>
      <c r="AJ6066" s="2">
        <f>PRODUCT(AB6066)</f>
        <v>1</v>
      </c>
      <c r="AK6066" s="2">
        <v>3</v>
      </c>
      <c r="AL6066" s="2">
        <f t="shared" si="2606"/>
        <v>978</v>
      </c>
      <c r="AN6066" s="2">
        <v>0</v>
      </c>
    </row>
    <row r="6067" spans="1:40" x14ac:dyDescent="0.25">
      <c r="A6067" s="77" t="s">
        <v>713</v>
      </c>
      <c r="B6067" s="64" t="s">
        <v>0</v>
      </c>
      <c r="C6067" s="64" t="s">
        <v>10</v>
      </c>
      <c r="D6067" s="64" t="s">
        <v>1</v>
      </c>
      <c r="E6067" s="64" t="s">
        <v>11</v>
      </c>
      <c r="F6067" s="65" t="s">
        <v>12</v>
      </c>
      <c r="G6067" s="66"/>
      <c r="H6067" s="64"/>
      <c r="I6067" s="65" t="s">
        <v>13</v>
      </c>
      <c r="J6067" s="66"/>
      <c r="K6067" s="64"/>
      <c r="L6067" s="67" t="s">
        <v>14</v>
      </c>
      <c r="N6067" s="1"/>
      <c r="O6067" s="2">
        <v>26</v>
      </c>
      <c r="P6067" s="2">
        <v>6</v>
      </c>
      <c r="Q6067" s="2">
        <v>2019</v>
      </c>
      <c r="R6067" s="5" t="s">
        <v>783</v>
      </c>
      <c r="S6067" s="2" t="s">
        <v>6</v>
      </c>
      <c r="T6067" s="5" t="s">
        <v>1333</v>
      </c>
      <c r="U6067" s="2">
        <v>2</v>
      </c>
      <c r="V6067" s="30" t="s">
        <v>6</v>
      </c>
      <c r="W6067" s="2">
        <v>0</v>
      </c>
      <c r="X6067" s="44" t="s">
        <v>143</v>
      </c>
      <c r="Y6067" s="2">
        <v>907</v>
      </c>
      <c r="Z6067" s="2">
        <v>8</v>
      </c>
      <c r="AA6067" s="30" t="s">
        <v>6</v>
      </c>
      <c r="AB6067" s="2">
        <v>2</v>
      </c>
      <c r="AC6067" s="7"/>
      <c r="AD6067" s="2">
        <f t="shared" si="2595"/>
        <v>1</v>
      </c>
      <c r="AE6067" s="2">
        <f>IF(U6067&gt;W6067,1,0)</f>
        <v>1</v>
      </c>
      <c r="AF6067" s="2">
        <f t="shared" si="2597"/>
        <v>0</v>
      </c>
      <c r="AG6067" s="2">
        <f>IF(W6067&gt;U6067,1,0)</f>
        <v>0</v>
      </c>
      <c r="AH6067" s="2">
        <f>PRODUCT(Z6067)</f>
        <v>8</v>
      </c>
      <c r="AI6067" s="30" t="s">
        <v>6</v>
      </c>
      <c r="AJ6067" s="2">
        <f>PRODUCT(AB6067)</f>
        <v>2</v>
      </c>
      <c r="AK6067" s="2">
        <v>3</v>
      </c>
      <c r="AL6067" s="2">
        <f t="shared" si="2606"/>
        <v>907</v>
      </c>
      <c r="AN6067" s="2">
        <v>0</v>
      </c>
    </row>
    <row r="6068" spans="1:40" x14ac:dyDescent="0.25">
      <c r="A6068" s="68" t="s">
        <v>16</v>
      </c>
      <c r="B6068" s="69">
        <f t="shared" ref="B6068:F6071" si="2607">PRODUCT(B3022)</f>
        <v>11</v>
      </c>
      <c r="C6068" s="69">
        <f t="shared" si="2607"/>
        <v>3</v>
      </c>
      <c r="D6068" s="69">
        <f t="shared" si="2607"/>
        <v>0</v>
      </c>
      <c r="E6068" s="69">
        <f t="shared" si="2607"/>
        <v>8</v>
      </c>
      <c r="F6068" s="69">
        <f t="shared" si="2607"/>
        <v>54</v>
      </c>
      <c r="G6068" s="70" t="s">
        <v>6</v>
      </c>
      <c r="H6068" s="69">
        <f t="shared" ref="H6068:I6071" si="2608">PRODUCT(H3022)</f>
        <v>85</v>
      </c>
      <c r="I6068" s="69">
        <f t="shared" si="2608"/>
        <v>9</v>
      </c>
      <c r="J6068" s="70" t="s">
        <v>6</v>
      </c>
      <c r="K6068" s="69">
        <f t="shared" ref="K6068:L6071" si="2609">PRODUCT(K3022)</f>
        <v>23</v>
      </c>
      <c r="L6068" s="71">
        <f t="shared" si="2609"/>
        <v>380</v>
      </c>
      <c r="M6068" s="8"/>
      <c r="N6068" s="1"/>
      <c r="O6068" s="2">
        <v>3</v>
      </c>
      <c r="P6068" s="2">
        <v>7</v>
      </c>
      <c r="Q6068" s="2">
        <v>2020</v>
      </c>
      <c r="R6068" s="16" t="s">
        <v>783</v>
      </c>
      <c r="S6068" s="104" t="s">
        <v>6</v>
      </c>
      <c r="T6068" s="16" t="s">
        <v>1333</v>
      </c>
      <c r="U6068" s="2">
        <v>2</v>
      </c>
      <c r="V6068" s="30" t="s">
        <v>6</v>
      </c>
      <c r="W6068" s="2">
        <v>0</v>
      </c>
      <c r="X6068" s="44" t="s">
        <v>311</v>
      </c>
      <c r="Y6068" s="2">
        <v>569</v>
      </c>
      <c r="Z6068" s="2">
        <v>6</v>
      </c>
      <c r="AA6068" s="30" t="s">
        <v>6</v>
      </c>
      <c r="AB6068" s="2">
        <v>1</v>
      </c>
      <c r="AC6068" s="7"/>
      <c r="AD6068" s="2">
        <f t="shared" si="2595"/>
        <v>1</v>
      </c>
      <c r="AE6068" s="2">
        <f>IF(U6068&gt;W6068,1,0)</f>
        <v>1</v>
      </c>
      <c r="AF6068" s="2">
        <f t="shared" si="2597"/>
        <v>0</v>
      </c>
      <c r="AG6068" s="2">
        <f>IF(W6068&gt;U6068,1,0)</f>
        <v>0</v>
      </c>
      <c r="AH6068" s="2">
        <f>PRODUCT(Z6068)</f>
        <v>6</v>
      </c>
      <c r="AI6068" s="30" t="s">
        <v>6</v>
      </c>
      <c r="AJ6068" s="2">
        <f>PRODUCT(AB6068)</f>
        <v>1</v>
      </c>
      <c r="AK6068" s="2">
        <v>3</v>
      </c>
      <c r="AL6068" s="2">
        <f t="shared" si="2606"/>
        <v>569</v>
      </c>
      <c r="AN6068" s="2">
        <v>0</v>
      </c>
    </row>
    <row r="6069" spans="1:40" x14ac:dyDescent="0.25">
      <c r="A6069" s="68" t="s">
        <v>439</v>
      </c>
      <c r="B6069" s="69">
        <f t="shared" si="2607"/>
        <v>4</v>
      </c>
      <c r="C6069" s="69">
        <f t="shared" si="2607"/>
        <v>0</v>
      </c>
      <c r="D6069" s="69">
        <f t="shared" si="2607"/>
        <v>0</v>
      </c>
      <c r="E6069" s="69">
        <f t="shared" si="2607"/>
        <v>4</v>
      </c>
      <c r="F6069" s="69">
        <f t="shared" si="2607"/>
        <v>14</v>
      </c>
      <c r="G6069" s="70" t="s">
        <v>6</v>
      </c>
      <c r="H6069" s="69">
        <f t="shared" si="2608"/>
        <v>37</v>
      </c>
      <c r="I6069" s="69">
        <f t="shared" si="2608"/>
        <v>0</v>
      </c>
      <c r="J6069" s="70" t="s">
        <v>6</v>
      </c>
      <c r="K6069" s="69">
        <f t="shared" si="2609"/>
        <v>11</v>
      </c>
      <c r="L6069" s="71">
        <f t="shared" si="2609"/>
        <v>436.25</v>
      </c>
      <c r="M6069" s="8"/>
      <c r="N6069" s="38"/>
      <c r="O6069" s="2"/>
      <c r="R6069" s="7"/>
      <c r="T6069" s="7"/>
      <c r="AC6069" s="7"/>
      <c r="AD6069" s="7"/>
      <c r="AE6069" s="7"/>
      <c r="AF6069" s="7"/>
      <c r="AG6069" s="7"/>
      <c r="AH6069" s="7"/>
      <c r="AI6069" s="7"/>
      <c r="AJ6069" s="7"/>
      <c r="AK6069" s="7"/>
      <c r="AN6069" s="7"/>
    </row>
    <row r="6070" spans="1:40" x14ac:dyDescent="0.25">
      <c r="A6070" s="68" t="s">
        <v>440</v>
      </c>
      <c r="B6070" s="69">
        <f t="shared" si="2607"/>
        <v>0</v>
      </c>
      <c r="C6070" s="69">
        <f t="shared" si="2607"/>
        <v>0</v>
      </c>
      <c r="D6070" s="69">
        <f t="shared" si="2607"/>
        <v>0</v>
      </c>
      <c r="E6070" s="69">
        <f t="shared" si="2607"/>
        <v>0</v>
      </c>
      <c r="F6070" s="69">
        <f t="shared" si="2607"/>
        <v>0</v>
      </c>
      <c r="G6070" s="70" t="s">
        <v>6</v>
      </c>
      <c r="H6070" s="69">
        <f t="shared" si="2608"/>
        <v>0</v>
      </c>
      <c r="I6070" s="69">
        <f t="shared" si="2608"/>
        <v>0</v>
      </c>
      <c r="J6070" s="70" t="s">
        <v>6</v>
      </c>
      <c r="K6070" s="69">
        <f t="shared" si="2609"/>
        <v>0</v>
      </c>
      <c r="L6070" s="71">
        <f t="shared" si="2609"/>
        <v>0</v>
      </c>
      <c r="M6070" s="8"/>
      <c r="N6070" s="38"/>
      <c r="O6070" s="2"/>
      <c r="R6070" s="7"/>
      <c r="T6070" s="7"/>
      <c r="AC6070" s="7"/>
      <c r="AD6070" s="7"/>
      <c r="AE6070" s="7"/>
      <c r="AF6070" s="7"/>
      <c r="AG6070" s="7"/>
      <c r="AH6070" s="7"/>
      <c r="AI6070" s="7"/>
      <c r="AJ6070" s="7"/>
      <c r="AK6070" s="7"/>
      <c r="AN6070" s="7"/>
    </row>
    <row r="6071" spans="1:40" x14ac:dyDescent="0.25">
      <c r="A6071" s="68" t="s">
        <v>17</v>
      </c>
      <c r="B6071" s="69">
        <f t="shared" si="2607"/>
        <v>15</v>
      </c>
      <c r="C6071" s="69">
        <f t="shared" si="2607"/>
        <v>3</v>
      </c>
      <c r="D6071" s="69">
        <f t="shared" si="2607"/>
        <v>0</v>
      </c>
      <c r="E6071" s="69">
        <f t="shared" si="2607"/>
        <v>12</v>
      </c>
      <c r="F6071" s="69">
        <f t="shared" si="2607"/>
        <v>68</v>
      </c>
      <c r="G6071" s="70" t="s">
        <v>6</v>
      </c>
      <c r="H6071" s="69">
        <f t="shared" si="2608"/>
        <v>122</v>
      </c>
      <c r="I6071" s="69">
        <f t="shared" si="2608"/>
        <v>9</v>
      </c>
      <c r="J6071" s="70" t="s">
        <v>6</v>
      </c>
      <c r="K6071" s="69">
        <f t="shared" si="2609"/>
        <v>34</v>
      </c>
      <c r="L6071" s="71">
        <f t="shared" si="2609"/>
        <v>395</v>
      </c>
      <c r="M6071" s="8"/>
      <c r="N6071" s="38"/>
      <c r="O6071" s="2"/>
      <c r="R6071" s="7"/>
      <c r="T6071" s="7"/>
      <c r="AC6071" s="7"/>
      <c r="AD6071" s="7"/>
      <c r="AE6071" s="7"/>
      <c r="AF6071" s="7"/>
      <c r="AG6071" s="7"/>
      <c r="AH6071" s="7"/>
      <c r="AI6071" s="7"/>
      <c r="AJ6071" s="7"/>
      <c r="AK6071" s="7"/>
      <c r="AN6071" s="7"/>
    </row>
    <row r="6072" spans="1:40" x14ac:dyDescent="0.25">
      <c r="A6072" s="72" t="s">
        <v>18</v>
      </c>
      <c r="B6072" s="73"/>
      <c r="C6072" s="73"/>
      <c r="D6072" s="73"/>
      <c r="E6072" s="73"/>
      <c r="F6072" s="74">
        <f>PRODUCT(F6071/B6071)</f>
        <v>4.5333333333333332</v>
      </c>
      <c r="G6072" s="75" t="s">
        <v>6</v>
      </c>
      <c r="H6072" s="74">
        <f>PRODUCT(H6071/B6071)</f>
        <v>8.1333333333333329</v>
      </c>
      <c r="I6072" s="73"/>
      <c r="J6072" s="73"/>
      <c r="K6072" s="73"/>
      <c r="L6072" s="76"/>
      <c r="M6072" s="55"/>
      <c r="N6072" s="38"/>
      <c r="O6072" s="2"/>
      <c r="R6072" s="7"/>
      <c r="T6072" s="7"/>
      <c r="AC6072" s="7"/>
      <c r="AD6072" s="7"/>
      <c r="AE6072" s="7"/>
      <c r="AF6072" s="7"/>
      <c r="AG6072" s="7"/>
      <c r="AH6072" s="7"/>
      <c r="AI6072" s="7"/>
      <c r="AJ6072" s="7"/>
      <c r="AK6072" s="7"/>
      <c r="AN6072" s="7"/>
    </row>
    <row r="6073" spans="1:40" x14ac:dyDescent="0.25">
      <c r="B6073" s="10"/>
      <c r="C6073" s="10"/>
      <c r="D6073" s="10"/>
      <c r="E6073" s="10"/>
      <c r="F6073" s="55"/>
      <c r="G6073" s="11"/>
      <c r="H6073" s="55"/>
      <c r="I6073" s="10"/>
      <c r="J6073" s="10"/>
      <c r="K6073" s="10"/>
      <c r="L6073" s="8"/>
      <c r="M6073" s="55"/>
      <c r="N6073" s="38"/>
      <c r="O6073" s="2"/>
      <c r="R6073" s="7"/>
      <c r="T6073" s="7"/>
      <c r="AC6073" s="7"/>
      <c r="AD6073" s="7"/>
      <c r="AE6073" s="7"/>
      <c r="AF6073" s="7"/>
      <c r="AG6073" s="7"/>
      <c r="AH6073" s="7"/>
      <c r="AI6073" s="7"/>
      <c r="AJ6073" s="7"/>
      <c r="AK6073" s="7"/>
      <c r="AN6073" s="7"/>
    </row>
    <row r="6074" spans="1:40" x14ac:dyDescent="0.25">
      <c r="A6074" s="63" t="s">
        <v>714</v>
      </c>
      <c r="B6074" s="64"/>
      <c r="C6074" s="64"/>
      <c r="D6074" s="64"/>
      <c r="E6074" s="64"/>
      <c r="F6074" s="64"/>
      <c r="G6074" s="64"/>
      <c r="H6074" s="64"/>
      <c r="I6074" s="64"/>
      <c r="J6074" s="64"/>
      <c r="K6074" s="64"/>
      <c r="L6074" s="67"/>
      <c r="N6074" s="38"/>
      <c r="O6074" s="2"/>
      <c r="R6074" s="7"/>
      <c r="T6074" s="7"/>
      <c r="AC6074" s="7"/>
      <c r="AD6074" s="7"/>
      <c r="AE6074" s="7"/>
      <c r="AF6074" s="7"/>
      <c r="AG6074" s="7"/>
      <c r="AH6074" s="7"/>
      <c r="AI6074" s="7"/>
      <c r="AJ6074" s="7"/>
      <c r="AK6074" s="7"/>
      <c r="AN6074" s="7"/>
    </row>
    <row r="6075" spans="1:40" x14ac:dyDescent="0.25">
      <c r="A6075" s="68" t="s">
        <v>24</v>
      </c>
      <c r="B6075" s="69" t="s">
        <v>0</v>
      </c>
      <c r="C6075" s="69" t="s">
        <v>10</v>
      </c>
      <c r="D6075" s="69" t="s">
        <v>1</v>
      </c>
      <c r="E6075" s="69" t="s">
        <v>11</v>
      </c>
      <c r="F6075" s="78" t="s">
        <v>12</v>
      </c>
      <c r="G6075" s="70"/>
      <c r="H6075" s="69"/>
      <c r="I6075" s="78" t="s">
        <v>13</v>
      </c>
      <c r="J6075" s="70"/>
      <c r="K6075" s="69"/>
      <c r="L6075" s="71" t="s">
        <v>14</v>
      </c>
      <c r="N6075" s="38"/>
      <c r="O6075" s="2"/>
      <c r="R6075" s="7"/>
      <c r="T6075" s="7"/>
      <c r="AC6075" s="7"/>
      <c r="AD6075" s="7"/>
      <c r="AE6075" s="7"/>
      <c r="AF6075" s="7"/>
      <c r="AG6075" s="7"/>
      <c r="AH6075" s="7"/>
      <c r="AI6075" s="7"/>
      <c r="AJ6075" s="7"/>
      <c r="AK6075" s="7"/>
      <c r="AN6075" s="7"/>
    </row>
    <row r="6076" spans="1:40" x14ac:dyDescent="0.25">
      <c r="A6076" s="68" t="s">
        <v>16</v>
      </c>
      <c r="B6076" s="69">
        <f>PRODUCT(B6061+B6068)</f>
        <v>20</v>
      </c>
      <c r="C6076" s="69">
        <f>PRODUCT(C6061+E6068)</f>
        <v>16</v>
      </c>
      <c r="D6076" s="69">
        <f>PRODUCT(D6061+D6068)</f>
        <v>0</v>
      </c>
      <c r="E6076" s="69">
        <f>PRODUCT(E6061+C6068)</f>
        <v>4</v>
      </c>
      <c r="F6076" s="69">
        <f>PRODUCT(F6061+H6068)</f>
        <v>156</v>
      </c>
      <c r="G6076" s="70" t="s">
        <v>6</v>
      </c>
      <c r="H6076" s="69">
        <f>PRODUCT(H6061+F6068)</f>
        <v>79</v>
      </c>
      <c r="I6076" s="69">
        <f>PRODUCT(I6061+K6068)</f>
        <v>46</v>
      </c>
      <c r="J6076" s="70" t="s">
        <v>6</v>
      </c>
      <c r="K6076" s="69">
        <f>PRODUCT(K6061+I6068)</f>
        <v>11</v>
      </c>
      <c r="L6076" s="71">
        <f>PRODUCT(((B6061*L6061)+B6068*L6068))/B6076</f>
        <v>665.95</v>
      </c>
      <c r="M6076" s="8"/>
      <c r="N6076" s="38"/>
      <c r="O6076" s="2"/>
      <c r="R6076" s="7"/>
      <c r="T6076" s="7"/>
      <c r="AC6076" s="7"/>
      <c r="AD6076" s="7"/>
      <c r="AE6076" s="7"/>
      <c r="AF6076" s="7"/>
      <c r="AG6076" s="7"/>
      <c r="AH6076" s="7"/>
      <c r="AI6076" s="7"/>
      <c r="AJ6076" s="7"/>
      <c r="AK6076" s="7"/>
      <c r="AN6076" s="7"/>
    </row>
    <row r="6077" spans="1:40" x14ac:dyDescent="0.25">
      <c r="A6077" s="68" t="s">
        <v>439</v>
      </c>
      <c r="B6077" s="69">
        <f>PRODUCT(B6062+B6069)</f>
        <v>11</v>
      </c>
      <c r="C6077" s="69">
        <f>PRODUCT(C6062+E6069)</f>
        <v>11</v>
      </c>
      <c r="D6077" s="69">
        <f>PRODUCT(D6062+D6069)</f>
        <v>0</v>
      </c>
      <c r="E6077" s="69">
        <f>PRODUCT(E6062+C6069)</f>
        <v>0</v>
      </c>
      <c r="F6077" s="69">
        <f>PRODUCT(F6062+H6069)</f>
        <v>93</v>
      </c>
      <c r="G6077" s="70" t="s">
        <v>6</v>
      </c>
      <c r="H6077" s="69">
        <f>PRODUCT(H6062+F6069)</f>
        <v>22</v>
      </c>
      <c r="I6077" s="69">
        <f>PRODUCT(I6062+K6069)</f>
        <v>31</v>
      </c>
      <c r="J6077" s="70" t="s">
        <v>6</v>
      </c>
      <c r="K6077" s="69">
        <f>PRODUCT(K6062+I6069)</f>
        <v>0</v>
      </c>
      <c r="L6077" s="71">
        <f>PRODUCT(((B6062*L6062)+B6069*L6069))/B6077</f>
        <v>907.63636363636363</v>
      </c>
      <c r="M6077" s="8"/>
      <c r="N6077" s="38"/>
      <c r="O6077" s="2"/>
      <c r="R6077" s="7"/>
      <c r="T6077" s="7"/>
      <c r="AC6077" s="7"/>
      <c r="AD6077" s="7"/>
      <c r="AE6077" s="7"/>
      <c r="AF6077" s="7"/>
      <c r="AG6077" s="7"/>
      <c r="AH6077" s="7"/>
      <c r="AI6077" s="7"/>
      <c r="AJ6077" s="7"/>
      <c r="AK6077" s="7"/>
      <c r="AN6077" s="7"/>
    </row>
    <row r="6078" spans="1:40" x14ac:dyDescent="0.25">
      <c r="A6078" s="68" t="s">
        <v>440</v>
      </c>
      <c r="B6078" s="69">
        <f>PRODUCT(B6063+B6070)</f>
        <v>0</v>
      </c>
      <c r="C6078" s="69">
        <f>PRODUCT(C6063+E6070)</f>
        <v>0</v>
      </c>
      <c r="D6078" s="69">
        <f>PRODUCT(D6063+D6070)</f>
        <v>0</v>
      </c>
      <c r="E6078" s="69">
        <f>PRODUCT(E6063+C6070)</f>
        <v>0</v>
      </c>
      <c r="F6078" s="69">
        <f>PRODUCT(F6063+H6070)</f>
        <v>0</v>
      </c>
      <c r="G6078" s="70" t="s">
        <v>6</v>
      </c>
      <c r="H6078" s="69">
        <f>PRODUCT(H6063+F6070)</f>
        <v>0</v>
      </c>
      <c r="I6078" s="69">
        <f>PRODUCT(I6063+K6070)</f>
        <v>0</v>
      </c>
      <c r="J6078" s="70" t="s">
        <v>6</v>
      </c>
      <c r="K6078" s="69">
        <f>PRODUCT(K6063+I6070)</f>
        <v>0</v>
      </c>
      <c r="L6078" s="71">
        <v>0</v>
      </c>
      <c r="M6078" s="8"/>
      <c r="N6078" s="40"/>
      <c r="O6078" s="2"/>
      <c r="R6078" s="7"/>
      <c r="T6078" s="7"/>
      <c r="AC6078" s="7"/>
      <c r="AD6078" s="7"/>
      <c r="AE6078" s="7"/>
      <c r="AF6078" s="7"/>
      <c r="AG6078" s="7"/>
      <c r="AH6078" s="7"/>
      <c r="AI6078" s="7"/>
      <c r="AJ6078" s="7"/>
      <c r="AK6078" s="7"/>
      <c r="AN6078" s="7"/>
    </row>
    <row r="6079" spans="1:40" x14ac:dyDescent="0.25">
      <c r="A6079" s="68" t="s">
        <v>17</v>
      </c>
      <c r="B6079" s="69">
        <f>PRODUCT(B6064+B6071)</f>
        <v>31</v>
      </c>
      <c r="C6079" s="69">
        <f>PRODUCT(C6064+E6071)</f>
        <v>27</v>
      </c>
      <c r="D6079" s="69">
        <f>PRODUCT(D6064+D6071)</f>
        <v>0</v>
      </c>
      <c r="E6079" s="69">
        <f>PRODUCT(E6064+C6071)</f>
        <v>4</v>
      </c>
      <c r="F6079" s="69">
        <f>PRODUCT(F6064+H6071)</f>
        <v>249</v>
      </c>
      <c r="G6079" s="70" t="s">
        <v>6</v>
      </c>
      <c r="H6079" s="69">
        <f>PRODUCT(H6064+F6071)</f>
        <v>101</v>
      </c>
      <c r="I6079" s="69">
        <f>PRODUCT(I6064+K6071)</f>
        <v>77</v>
      </c>
      <c r="J6079" s="70" t="s">
        <v>6</v>
      </c>
      <c r="K6079" s="69">
        <f>PRODUCT(K6064+I6071)</f>
        <v>11</v>
      </c>
      <c r="L6079" s="71">
        <f>PRODUCT(((B6064*L6064)+B6071*L6071))/B6079</f>
        <v>751.70967741935488</v>
      </c>
      <c r="M6079" s="8"/>
      <c r="N6079" s="38"/>
      <c r="O6079" s="2"/>
      <c r="R6079" s="7"/>
      <c r="T6079" s="7"/>
      <c r="AC6079" s="7"/>
      <c r="AD6079" s="7"/>
      <c r="AE6079" s="7"/>
      <c r="AF6079" s="7"/>
      <c r="AG6079" s="7"/>
      <c r="AH6079" s="7"/>
      <c r="AI6079" s="7"/>
      <c r="AJ6079" s="7"/>
      <c r="AK6079" s="7"/>
      <c r="AN6079" s="7"/>
    </row>
    <row r="6080" spans="1:40" x14ac:dyDescent="0.25">
      <c r="A6080" s="72" t="s">
        <v>18</v>
      </c>
      <c r="B6080" s="73"/>
      <c r="C6080" s="73"/>
      <c r="D6080" s="73"/>
      <c r="E6080" s="73"/>
      <c r="F6080" s="74">
        <f>PRODUCT(F6079/B6079)</f>
        <v>8.0322580645161299</v>
      </c>
      <c r="G6080" s="75" t="s">
        <v>6</v>
      </c>
      <c r="H6080" s="74">
        <f>PRODUCT(H6079/B6079)</f>
        <v>3.2580645161290325</v>
      </c>
      <c r="I6080" s="73"/>
      <c r="J6080" s="73"/>
      <c r="K6080" s="73"/>
      <c r="L6080" s="76"/>
      <c r="M6080" s="55"/>
      <c r="N6080" s="40"/>
      <c r="O6080" s="2"/>
      <c r="R6080" s="7"/>
      <c r="T6080" s="7"/>
      <c r="AC6080" s="7"/>
      <c r="AD6080" s="7"/>
      <c r="AE6080" s="7"/>
      <c r="AF6080" s="7"/>
      <c r="AG6080" s="7"/>
      <c r="AH6080" s="7"/>
      <c r="AI6080" s="7"/>
      <c r="AJ6080" s="7"/>
      <c r="AK6080" s="7"/>
      <c r="AN6080" s="7"/>
    </row>
    <row r="6081" spans="1:40" x14ac:dyDescent="0.25">
      <c r="A6081" s="7"/>
      <c r="B6081" s="10"/>
      <c r="C6081" s="10"/>
      <c r="D6081" s="10"/>
      <c r="E6081" s="10"/>
      <c r="F6081" s="10"/>
      <c r="G6081" s="10"/>
      <c r="H6081" s="10"/>
      <c r="I6081" s="10"/>
      <c r="J6081" s="10"/>
      <c r="K6081" s="10"/>
      <c r="L6081" s="54"/>
      <c r="O6081" s="2"/>
      <c r="R6081" s="7"/>
      <c r="T6081" s="7"/>
      <c r="AC6081" s="7"/>
      <c r="AD6081" s="7"/>
      <c r="AE6081" s="7"/>
      <c r="AF6081" s="7"/>
      <c r="AG6081" s="7"/>
      <c r="AH6081" s="7"/>
      <c r="AI6081" s="7"/>
      <c r="AJ6081" s="7"/>
      <c r="AK6081" s="7"/>
      <c r="AN6081" s="7"/>
    </row>
    <row r="6082" spans="1:40" x14ac:dyDescent="0.25">
      <c r="A6082" s="7"/>
      <c r="B6082" s="10"/>
      <c r="C6082" s="10"/>
      <c r="D6082" s="10"/>
      <c r="E6082" s="10"/>
      <c r="F6082" s="10" t="s">
        <v>1872</v>
      </c>
      <c r="G6082" s="10"/>
      <c r="H6082" s="10"/>
      <c r="I6082" s="10"/>
      <c r="J6082" s="10"/>
      <c r="K6082" s="10"/>
      <c r="L6082" s="10"/>
      <c r="O6082" s="2"/>
      <c r="R6082" s="7"/>
      <c r="T6082" s="7"/>
      <c r="AC6082" s="7"/>
      <c r="AD6082" s="7"/>
      <c r="AE6082" s="7"/>
      <c r="AF6082" s="7"/>
      <c r="AG6082" s="7"/>
      <c r="AH6082" s="7"/>
      <c r="AI6082" s="7"/>
      <c r="AJ6082" s="7"/>
      <c r="AK6082" s="7"/>
      <c r="AN6082" s="7"/>
    </row>
    <row r="6083" spans="1:40" x14ac:dyDescent="0.25">
      <c r="A6083" s="7"/>
      <c r="B6083" s="10"/>
      <c r="C6083" s="10"/>
      <c r="D6083" s="10"/>
      <c r="E6083" s="10"/>
      <c r="F6083" s="10" t="s">
        <v>433</v>
      </c>
      <c r="G6083" s="10"/>
      <c r="H6083" s="10"/>
      <c r="I6083" s="10"/>
      <c r="J6083" s="10"/>
      <c r="K6083" s="10"/>
      <c r="L6083" s="57">
        <f>PRODUCT(C6064/B6064)</f>
        <v>0.9375</v>
      </c>
      <c r="O6083" s="2"/>
      <c r="R6083" s="7"/>
      <c r="T6083" s="7"/>
      <c r="AC6083" s="7"/>
      <c r="AD6083" s="7"/>
      <c r="AE6083" s="7"/>
      <c r="AF6083" s="7"/>
      <c r="AG6083" s="7"/>
      <c r="AH6083" s="7"/>
      <c r="AI6083" s="7"/>
      <c r="AJ6083" s="7"/>
      <c r="AK6083" s="7"/>
      <c r="AN6083" s="7"/>
    </row>
    <row r="6084" spans="1:40" x14ac:dyDescent="0.25">
      <c r="A6084" s="7"/>
      <c r="B6084" s="10"/>
      <c r="C6084" s="10"/>
      <c r="D6084" s="10"/>
      <c r="E6084" s="10"/>
      <c r="F6084" s="10" t="s">
        <v>434</v>
      </c>
      <c r="G6084" s="10"/>
      <c r="H6084" s="10"/>
      <c r="I6084" s="10"/>
      <c r="J6084" s="10"/>
      <c r="K6084" s="10"/>
      <c r="L6084" s="57">
        <f>PRODUCT(E6071/B6071)</f>
        <v>0.8</v>
      </c>
      <c r="R6084" s="10" t="s">
        <v>25</v>
      </c>
      <c r="AC6084" s="10" t="s">
        <v>3</v>
      </c>
      <c r="AD6084" s="3">
        <f>SUM(AD6085:AD6093)</f>
        <v>7</v>
      </c>
      <c r="AE6084" s="3">
        <f>SUM(AE6085:AE6093)</f>
        <v>7</v>
      </c>
      <c r="AF6084" s="3">
        <f>SUM(AF6085:AF6093)</f>
        <v>0</v>
      </c>
      <c r="AG6084" s="3">
        <f>SUM(AG6085:AG6093)</f>
        <v>0</v>
      </c>
      <c r="AH6084" s="3">
        <f>SUM(AH6085:AH6093)</f>
        <v>56</v>
      </c>
      <c r="AJ6084" s="3">
        <f>SUM(AJ6085:AJ6093)</f>
        <v>8</v>
      </c>
      <c r="AK6084" s="3">
        <f>SUM(AK6085:AK6093)</f>
        <v>20</v>
      </c>
      <c r="AL6084" s="3">
        <f>SUM(AL6085:AL6093)</f>
        <v>8239</v>
      </c>
      <c r="AM6084" s="3"/>
      <c r="AN6084" s="3">
        <f>SUM(AN6085:AN6093)</f>
        <v>0</v>
      </c>
    </row>
    <row r="6085" spans="1:40" x14ac:dyDescent="0.25">
      <c r="A6085" s="7"/>
      <c r="B6085" s="10"/>
      <c r="C6085" s="10"/>
      <c r="D6085" s="10"/>
      <c r="E6085" s="10"/>
      <c r="F6085" s="10" t="s">
        <v>435</v>
      </c>
      <c r="G6085" s="10"/>
      <c r="H6085" s="10"/>
      <c r="I6085" s="10"/>
      <c r="J6085" s="10"/>
      <c r="K6085" s="10"/>
      <c r="L6085" s="57">
        <f>PRODUCT(C6079/B6079)</f>
        <v>0.87096774193548387</v>
      </c>
      <c r="N6085" s="1" t="s">
        <v>124</v>
      </c>
      <c r="O6085" s="2">
        <v>7</v>
      </c>
      <c r="P6085" s="100">
        <v>9</v>
      </c>
      <c r="Q6085" s="2">
        <v>2014</v>
      </c>
      <c r="R6085" s="5" t="s">
        <v>783</v>
      </c>
      <c r="S6085" s="30" t="s">
        <v>6</v>
      </c>
      <c r="T6085" s="5" t="s">
        <v>1333</v>
      </c>
      <c r="U6085" s="100">
        <v>1</v>
      </c>
      <c r="V6085" s="30" t="s">
        <v>6</v>
      </c>
      <c r="W6085" s="100">
        <v>0</v>
      </c>
      <c r="X6085" s="98" t="s">
        <v>1455</v>
      </c>
      <c r="Y6085" s="100">
        <v>1375</v>
      </c>
      <c r="Z6085" s="100">
        <v>4</v>
      </c>
      <c r="AA6085" s="30" t="s">
        <v>6</v>
      </c>
      <c r="AB6085" s="100">
        <v>2</v>
      </c>
      <c r="AC6085" s="7"/>
      <c r="AD6085" s="2">
        <f t="shared" ref="AD6085:AD6091" si="2610">IF(Q6085&gt;100,1,0)</f>
        <v>1</v>
      </c>
      <c r="AE6085" s="2">
        <f t="shared" ref="AE6085:AE6086" si="2611">IF(U6085&gt;W6085,1,0)</f>
        <v>1</v>
      </c>
      <c r="AF6085" s="2">
        <f t="shared" ref="AF6085:AF6091" si="2612">IF(U6085=W6085,1,0)*IF(Q6085=0,0,1)</f>
        <v>0</v>
      </c>
      <c r="AG6085" s="2">
        <f t="shared" ref="AG6085:AG6086" si="2613">IF(W6085&gt;U6085,1,0)</f>
        <v>0</v>
      </c>
      <c r="AH6085" s="2">
        <f t="shared" ref="AH6085:AH6086" si="2614">PRODUCT(Z6085)</f>
        <v>4</v>
      </c>
      <c r="AI6085" s="30" t="s">
        <v>6</v>
      </c>
      <c r="AJ6085" s="2">
        <f t="shared" ref="AJ6085:AJ6086" si="2615">PRODUCT(AB6085)</f>
        <v>2</v>
      </c>
      <c r="AK6085" s="2">
        <v>2</v>
      </c>
      <c r="AL6085" s="2">
        <f t="shared" ref="AL6085:AL6091" si="2616">PRODUCT(Y6085)</f>
        <v>1375</v>
      </c>
      <c r="AN6085" s="2">
        <v>0</v>
      </c>
    </row>
    <row r="6086" spans="1:40" x14ac:dyDescent="0.25">
      <c r="A6086" s="7"/>
      <c r="B6086" s="10"/>
      <c r="C6086" s="10"/>
      <c r="D6086" s="10"/>
      <c r="E6086" s="10"/>
      <c r="F6086" s="10"/>
      <c r="G6086" s="10"/>
      <c r="H6086" s="10"/>
      <c r="I6086" s="10"/>
      <c r="J6086" s="10"/>
      <c r="K6086" s="10"/>
      <c r="L6086" s="54"/>
      <c r="N6086" s="1" t="s">
        <v>40</v>
      </c>
      <c r="O6086" s="2">
        <v>18</v>
      </c>
      <c r="P6086" s="100">
        <v>8</v>
      </c>
      <c r="Q6086" s="2">
        <v>2015</v>
      </c>
      <c r="R6086" s="5" t="s">
        <v>783</v>
      </c>
      <c r="S6086" s="30" t="s">
        <v>6</v>
      </c>
      <c r="T6086" s="5" t="s">
        <v>1333</v>
      </c>
      <c r="U6086" s="100">
        <v>2</v>
      </c>
      <c r="V6086" s="30" t="s">
        <v>6</v>
      </c>
      <c r="W6086" s="100">
        <v>0</v>
      </c>
      <c r="X6086" s="98" t="s">
        <v>375</v>
      </c>
      <c r="Y6086" s="100">
        <v>1303</v>
      </c>
      <c r="Z6086" s="100">
        <v>10</v>
      </c>
      <c r="AA6086" s="30" t="s">
        <v>6</v>
      </c>
      <c r="AB6086" s="100">
        <v>0</v>
      </c>
      <c r="AC6086" s="7"/>
      <c r="AD6086" s="2">
        <f t="shared" si="2610"/>
        <v>1</v>
      </c>
      <c r="AE6086" s="2">
        <f t="shared" si="2611"/>
        <v>1</v>
      </c>
      <c r="AF6086" s="2">
        <f t="shared" si="2612"/>
        <v>0</v>
      </c>
      <c r="AG6086" s="2">
        <f t="shared" si="2613"/>
        <v>0</v>
      </c>
      <c r="AH6086" s="2">
        <f t="shared" si="2614"/>
        <v>10</v>
      </c>
      <c r="AI6086" s="30" t="s">
        <v>6</v>
      </c>
      <c r="AJ6086" s="2">
        <f t="shared" si="2615"/>
        <v>0</v>
      </c>
      <c r="AK6086" s="2">
        <v>3</v>
      </c>
      <c r="AL6086" s="2">
        <f t="shared" si="2616"/>
        <v>1303</v>
      </c>
      <c r="AN6086" s="2">
        <v>0</v>
      </c>
    </row>
    <row r="6087" spans="1:40" x14ac:dyDescent="0.25">
      <c r="A6087" s="7"/>
      <c r="B6087" s="10"/>
      <c r="C6087" s="10"/>
      <c r="D6087" s="10"/>
      <c r="E6087" s="10"/>
      <c r="F6087" s="10"/>
      <c r="G6087" s="10"/>
      <c r="H6087" s="10"/>
      <c r="I6087" s="10"/>
      <c r="J6087" s="10"/>
      <c r="K6087" s="10"/>
      <c r="L6087" s="54"/>
      <c r="N6087" s="1" t="s">
        <v>41</v>
      </c>
      <c r="O6087" s="2">
        <v>22</v>
      </c>
      <c r="P6087" s="100">
        <v>8</v>
      </c>
      <c r="Q6087" s="2">
        <v>2015</v>
      </c>
      <c r="R6087" s="5" t="s">
        <v>783</v>
      </c>
      <c r="S6087" s="30" t="s">
        <v>6</v>
      </c>
      <c r="T6087" s="5" t="s">
        <v>1333</v>
      </c>
      <c r="U6087" s="100">
        <v>2</v>
      </c>
      <c r="V6087" s="30" t="s">
        <v>6</v>
      </c>
      <c r="W6087" s="100">
        <v>0</v>
      </c>
      <c r="X6087" s="98" t="s">
        <v>1380</v>
      </c>
      <c r="Y6087" s="100">
        <v>1158</v>
      </c>
      <c r="Z6087" s="100">
        <v>9</v>
      </c>
      <c r="AA6087" s="30" t="s">
        <v>6</v>
      </c>
      <c r="AB6087" s="100">
        <v>3</v>
      </c>
      <c r="AC6087" s="7"/>
      <c r="AD6087" s="2">
        <f t="shared" si="2610"/>
        <v>1</v>
      </c>
      <c r="AE6087" s="2">
        <f>IF(U6087&gt;W6087,1,0)</f>
        <v>1</v>
      </c>
      <c r="AF6087" s="2">
        <f t="shared" si="2612"/>
        <v>0</v>
      </c>
      <c r="AG6087" s="2">
        <f>IF(W6087&gt;U6087,1,0)</f>
        <v>0</v>
      </c>
      <c r="AH6087" s="2">
        <f>PRODUCT(Z6087)</f>
        <v>9</v>
      </c>
      <c r="AI6087" s="30" t="s">
        <v>6</v>
      </c>
      <c r="AJ6087" s="2">
        <f>PRODUCT(AB6087)</f>
        <v>3</v>
      </c>
      <c r="AK6087" s="2">
        <v>3</v>
      </c>
      <c r="AL6087" s="2">
        <f t="shared" si="2616"/>
        <v>1158</v>
      </c>
      <c r="AN6087" s="2">
        <v>0</v>
      </c>
    </row>
    <row r="6088" spans="1:40" x14ac:dyDescent="0.25">
      <c r="A6088" s="7"/>
      <c r="B6088" s="10"/>
      <c r="C6088" s="10"/>
      <c r="D6088" s="10"/>
      <c r="E6088" s="10"/>
      <c r="F6088" s="10"/>
      <c r="G6088" s="10"/>
      <c r="H6088" s="10"/>
      <c r="I6088" s="10"/>
      <c r="J6088" s="10"/>
      <c r="K6088" s="10"/>
      <c r="L6088" s="54"/>
      <c r="N6088" s="1" t="s">
        <v>40</v>
      </c>
      <c r="O6088" s="2">
        <v>12</v>
      </c>
      <c r="P6088" s="2">
        <v>8</v>
      </c>
      <c r="Q6088" s="2">
        <v>2018</v>
      </c>
      <c r="R6088" s="5" t="s">
        <v>783</v>
      </c>
      <c r="S6088" s="17" t="s">
        <v>6</v>
      </c>
      <c r="T6088" s="5" t="s">
        <v>1333</v>
      </c>
      <c r="U6088" s="2">
        <v>2</v>
      </c>
      <c r="V6088" s="27" t="s">
        <v>6</v>
      </c>
      <c r="W6088" s="2">
        <v>0</v>
      </c>
      <c r="X6088" s="5" t="s">
        <v>538</v>
      </c>
      <c r="Y6088" s="2">
        <v>842</v>
      </c>
      <c r="Z6088" s="2">
        <v>4</v>
      </c>
      <c r="AA6088" s="36" t="s">
        <v>6</v>
      </c>
      <c r="AB6088" s="2">
        <v>1</v>
      </c>
      <c r="AC6088" s="7"/>
      <c r="AD6088" s="2">
        <f t="shared" si="2610"/>
        <v>1</v>
      </c>
      <c r="AE6088" s="2">
        <f>IF(U6088&gt;W6088,1,0)</f>
        <v>1</v>
      </c>
      <c r="AF6088" s="2">
        <f t="shared" si="2612"/>
        <v>0</v>
      </c>
      <c r="AG6088" s="2">
        <f>IF(W6088&gt;U6088,1,0)</f>
        <v>0</v>
      </c>
      <c r="AH6088" s="2">
        <f>PRODUCT(Z6088)</f>
        <v>4</v>
      </c>
      <c r="AI6088" s="30" t="s">
        <v>6</v>
      </c>
      <c r="AJ6088" s="2">
        <f>PRODUCT(AB6088)</f>
        <v>1</v>
      </c>
      <c r="AK6088" s="2">
        <v>3</v>
      </c>
      <c r="AL6088" s="2">
        <f t="shared" si="2616"/>
        <v>842</v>
      </c>
      <c r="AN6088" s="2">
        <v>0</v>
      </c>
    </row>
    <row r="6089" spans="1:40" x14ac:dyDescent="0.25">
      <c r="A6089" s="7"/>
      <c r="B6089" s="10"/>
      <c r="C6089" s="10"/>
      <c r="D6089" s="10"/>
      <c r="E6089" s="10"/>
      <c r="F6089" s="10"/>
      <c r="G6089" s="10"/>
      <c r="H6089" s="10"/>
      <c r="I6089" s="10"/>
      <c r="J6089" s="10"/>
      <c r="K6089" s="10"/>
      <c r="L6089" s="54"/>
      <c r="N6089" s="1" t="s">
        <v>41</v>
      </c>
      <c r="O6089" s="2">
        <v>18</v>
      </c>
      <c r="P6089" s="2">
        <v>8</v>
      </c>
      <c r="Q6089" s="2">
        <v>2018</v>
      </c>
      <c r="R6089" s="5" t="s">
        <v>783</v>
      </c>
      <c r="S6089" s="17" t="s">
        <v>6</v>
      </c>
      <c r="T6089" s="5" t="s">
        <v>1333</v>
      </c>
      <c r="U6089" s="2">
        <v>2</v>
      </c>
      <c r="V6089" s="27" t="s">
        <v>6</v>
      </c>
      <c r="W6089" s="2">
        <v>0</v>
      </c>
      <c r="X6089" s="5" t="s">
        <v>1436</v>
      </c>
      <c r="Y6089" s="2">
        <v>1306</v>
      </c>
      <c r="Z6089" s="2">
        <v>13</v>
      </c>
      <c r="AA6089" s="36" t="s">
        <v>6</v>
      </c>
      <c r="AB6089" s="2">
        <v>0</v>
      </c>
      <c r="AC6089" s="7"/>
      <c r="AD6089" s="2">
        <f t="shared" si="2610"/>
        <v>1</v>
      </c>
      <c r="AE6089" s="2">
        <f t="shared" ref="AE6089" si="2617">IF(U6089&gt;W6089,1,0)</f>
        <v>1</v>
      </c>
      <c r="AF6089" s="2">
        <f t="shared" si="2612"/>
        <v>0</v>
      </c>
      <c r="AG6089" s="2">
        <f t="shared" ref="AG6089" si="2618">IF(W6089&gt;U6089,1,0)</f>
        <v>0</v>
      </c>
      <c r="AH6089" s="2">
        <f t="shared" ref="AH6089" si="2619">PRODUCT(Z6089)</f>
        <v>13</v>
      </c>
      <c r="AI6089" s="30" t="s">
        <v>6</v>
      </c>
      <c r="AJ6089" s="2">
        <f t="shared" ref="AJ6089" si="2620">PRODUCT(AB6089)</f>
        <v>0</v>
      </c>
      <c r="AK6089" s="2">
        <v>3</v>
      </c>
      <c r="AL6089" s="2">
        <f t="shared" si="2616"/>
        <v>1306</v>
      </c>
      <c r="AN6089" s="2">
        <v>0</v>
      </c>
    </row>
    <row r="6090" spans="1:40" x14ac:dyDescent="0.25">
      <c r="A6090" s="7"/>
      <c r="B6090" s="10"/>
      <c r="C6090" s="10"/>
      <c r="D6090" s="10"/>
      <c r="E6090" s="10"/>
      <c r="F6090" s="10"/>
      <c r="G6090" s="10"/>
      <c r="H6090" s="10"/>
      <c r="I6090" s="10"/>
      <c r="J6090" s="10"/>
      <c r="K6090" s="10"/>
      <c r="L6090" s="54"/>
      <c r="N6090" s="1" t="s">
        <v>40</v>
      </c>
      <c r="O6090" s="2">
        <v>11</v>
      </c>
      <c r="P6090" s="2">
        <v>8</v>
      </c>
      <c r="Q6090" s="2">
        <v>2019</v>
      </c>
      <c r="R6090" s="5" t="s">
        <v>783</v>
      </c>
      <c r="S6090" s="17" t="s">
        <v>6</v>
      </c>
      <c r="T6090" s="5" t="s">
        <v>1333</v>
      </c>
      <c r="U6090" s="2">
        <v>2</v>
      </c>
      <c r="V6090" s="30" t="s">
        <v>6</v>
      </c>
      <c r="W6090" s="2">
        <v>0</v>
      </c>
      <c r="X6090" s="44" t="s">
        <v>1437</v>
      </c>
      <c r="Y6090" s="2">
        <v>1067</v>
      </c>
      <c r="Z6090" s="2">
        <v>6</v>
      </c>
      <c r="AA6090" s="30" t="s">
        <v>6</v>
      </c>
      <c r="AB6090" s="2">
        <v>0</v>
      </c>
      <c r="AC6090" s="7"/>
      <c r="AD6090" s="2">
        <f t="shared" si="2610"/>
        <v>1</v>
      </c>
      <c r="AE6090" s="2">
        <f>IF(U6090&gt;W6090,1,0)</f>
        <v>1</v>
      </c>
      <c r="AF6090" s="2">
        <f t="shared" si="2612"/>
        <v>0</v>
      </c>
      <c r="AG6090" s="2">
        <f>IF(W6090&gt;U6090,1,0)</f>
        <v>0</v>
      </c>
      <c r="AH6090" s="2">
        <f>PRODUCT(Z6090)</f>
        <v>6</v>
      </c>
      <c r="AI6090" s="30" t="s">
        <v>6</v>
      </c>
      <c r="AJ6090" s="2">
        <f>PRODUCT(AB6090)</f>
        <v>0</v>
      </c>
      <c r="AK6090" s="2">
        <v>3</v>
      </c>
      <c r="AL6090" s="2">
        <f t="shared" si="2616"/>
        <v>1067</v>
      </c>
      <c r="AN6090" s="2">
        <v>0</v>
      </c>
    </row>
    <row r="6091" spans="1:40" x14ac:dyDescent="0.25">
      <c r="A6091" s="7"/>
      <c r="B6091" s="10"/>
      <c r="C6091" s="10"/>
      <c r="D6091" s="10"/>
      <c r="E6091" s="10"/>
      <c r="F6091" s="10"/>
      <c r="G6091" s="10"/>
      <c r="H6091" s="10"/>
      <c r="I6091" s="10"/>
      <c r="J6091" s="10"/>
      <c r="K6091" s="10"/>
      <c r="L6091" s="54"/>
      <c r="N6091" s="1" t="s">
        <v>41</v>
      </c>
      <c r="O6091" s="2">
        <v>16</v>
      </c>
      <c r="P6091" s="2">
        <v>8</v>
      </c>
      <c r="Q6091" s="2">
        <v>2019</v>
      </c>
      <c r="R6091" s="5" t="s">
        <v>783</v>
      </c>
      <c r="S6091" s="17" t="s">
        <v>6</v>
      </c>
      <c r="T6091" s="5" t="s">
        <v>1333</v>
      </c>
      <c r="U6091" s="2">
        <v>2</v>
      </c>
      <c r="V6091" s="30" t="s">
        <v>6</v>
      </c>
      <c r="W6091" s="2">
        <v>0</v>
      </c>
      <c r="X6091" s="44" t="s">
        <v>1764</v>
      </c>
      <c r="Y6091" s="2">
        <v>1188</v>
      </c>
      <c r="Z6091" s="2">
        <v>10</v>
      </c>
      <c r="AA6091" s="30" t="s">
        <v>6</v>
      </c>
      <c r="AB6091" s="2">
        <v>2</v>
      </c>
      <c r="AC6091" s="7"/>
      <c r="AD6091" s="2">
        <f t="shared" si="2610"/>
        <v>1</v>
      </c>
      <c r="AE6091" s="2">
        <f>IF(U6091&gt;W6091,1,0)</f>
        <v>1</v>
      </c>
      <c r="AF6091" s="2">
        <f t="shared" si="2612"/>
        <v>0</v>
      </c>
      <c r="AG6091" s="2">
        <f>IF(W6091&gt;U6091,1,0)</f>
        <v>0</v>
      </c>
      <c r="AH6091" s="2">
        <f>PRODUCT(Z6091)</f>
        <v>10</v>
      </c>
      <c r="AI6091" s="30" t="s">
        <v>6</v>
      </c>
      <c r="AJ6091" s="2">
        <f>PRODUCT(AB6091)</f>
        <v>2</v>
      </c>
      <c r="AK6091" s="2">
        <v>3</v>
      </c>
      <c r="AL6091" s="2">
        <f t="shared" si="2616"/>
        <v>1188</v>
      </c>
      <c r="AN6091" s="2">
        <v>0</v>
      </c>
    </row>
    <row r="6092" spans="1:40" x14ac:dyDescent="0.25">
      <c r="A6092" s="7"/>
      <c r="B6092" s="10"/>
      <c r="C6092" s="10"/>
      <c r="D6092" s="10"/>
      <c r="E6092" s="10"/>
      <c r="F6092" s="10"/>
      <c r="G6092" s="10"/>
      <c r="H6092" s="10"/>
      <c r="I6092" s="10"/>
      <c r="J6092" s="10"/>
      <c r="K6092" s="10"/>
      <c r="L6092" s="54"/>
      <c r="O6092" s="2"/>
      <c r="R6092" s="29"/>
      <c r="S6092" s="18"/>
      <c r="V6092" s="17"/>
      <c r="AA6092" s="43"/>
      <c r="AC6092" s="7"/>
      <c r="AI6092" s="30"/>
      <c r="AL6092" s="2"/>
    </row>
    <row r="6093" spans="1:40" x14ac:dyDescent="0.25">
      <c r="A6093" s="7"/>
      <c r="B6093" s="10"/>
      <c r="C6093" s="10"/>
      <c r="D6093" s="10"/>
      <c r="E6093" s="10"/>
      <c r="F6093" s="10"/>
      <c r="G6093" s="10"/>
      <c r="H6093" s="10"/>
      <c r="I6093" s="10"/>
      <c r="J6093" s="10"/>
      <c r="K6093" s="10"/>
      <c r="L6093" s="54"/>
      <c r="O6093" s="2"/>
      <c r="R6093" s="29"/>
      <c r="S6093" s="18"/>
      <c r="V6093" s="17"/>
      <c r="AA6093" s="43"/>
      <c r="AC6093" s="7"/>
      <c r="AI6093" s="30"/>
      <c r="AL6093" s="2"/>
    </row>
    <row r="6094" spans="1:40" x14ac:dyDescent="0.25">
      <c r="L6094" s="8"/>
      <c r="O6094" s="2"/>
      <c r="R6094" s="10" t="s">
        <v>32</v>
      </c>
      <c r="T6094" s="7"/>
      <c r="AC6094" s="10" t="s">
        <v>4</v>
      </c>
      <c r="AD6094" s="3">
        <f>SUM(AD6095:AD6097)</f>
        <v>0</v>
      </c>
      <c r="AE6094" s="3">
        <f>SUM(AE6095:AE6097)</f>
        <v>0</v>
      </c>
      <c r="AF6094" s="3">
        <f>SUM(AF6095:AF6097)</f>
        <v>0</v>
      </c>
      <c r="AG6094" s="3">
        <f>SUM(AG6095:AG6097)</f>
        <v>0</v>
      </c>
      <c r="AH6094" s="3">
        <f>SUM(AH6095:AH6097)</f>
        <v>0</v>
      </c>
      <c r="AI6094" s="7"/>
      <c r="AJ6094" s="3">
        <f>SUM(AJ6095:AJ6097)</f>
        <v>0</v>
      </c>
      <c r="AK6094" s="3">
        <v>0</v>
      </c>
      <c r="AL6094" s="3">
        <f>SUM(AL6095:AL6097)</f>
        <v>0</v>
      </c>
      <c r="AN6094" s="3">
        <v>0</v>
      </c>
    </row>
    <row r="6095" spans="1:40" x14ac:dyDescent="0.25">
      <c r="B6095" s="10"/>
      <c r="C6095" s="10"/>
      <c r="D6095" s="10"/>
      <c r="E6095" s="10"/>
      <c r="F6095" s="10"/>
      <c r="G6095" s="10"/>
      <c r="H6095" s="10"/>
      <c r="I6095" s="10"/>
      <c r="J6095" s="10"/>
      <c r="K6095" s="10"/>
      <c r="L6095" s="54"/>
      <c r="O6095" s="2"/>
      <c r="R6095" s="7"/>
      <c r="T6095" s="7"/>
      <c r="AC6095" s="7"/>
      <c r="AD6095" s="7"/>
      <c r="AE6095" s="7"/>
      <c r="AF6095" s="7"/>
      <c r="AG6095" s="7"/>
      <c r="AH6095" s="7"/>
      <c r="AI6095" s="7"/>
      <c r="AJ6095" s="7"/>
      <c r="AK6095" s="7"/>
      <c r="AN6095" s="7"/>
    </row>
    <row r="6096" spans="1:40" x14ac:dyDescent="0.25">
      <c r="L6096" s="8"/>
      <c r="O6096" s="2"/>
      <c r="R6096" s="7"/>
      <c r="T6096" s="7"/>
      <c r="AC6096" s="7"/>
      <c r="AD6096" s="7"/>
      <c r="AE6096" s="7"/>
      <c r="AF6096" s="7"/>
      <c r="AG6096" s="7"/>
      <c r="AH6096" s="7"/>
      <c r="AI6096" s="7"/>
      <c r="AJ6096" s="7"/>
      <c r="AK6096" s="7"/>
      <c r="AN6096" s="7"/>
    </row>
    <row r="6097" spans="1:40" x14ac:dyDescent="0.25">
      <c r="L6097" s="8"/>
      <c r="O6097" s="2"/>
      <c r="R6097" s="7"/>
      <c r="T6097" s="7"/>
      <c r="AC6097" s="7"/>
      <c r="AD6097" s="7"/>
      <c r="AE6097" s="7"/>
      <c r="AF6097" s="7"/>
      <c r="AG6097" s="7"/>
      <c r="AH6097" s="7"/>
      <c r="AI6097" s="7"/>
      <c r="AJ6097" s="7"/>
      <c r="AK6097" s="7"/>
      <c r="AN6097" s="7"/>
    </row>
    <row r="6098" spans="1:40" x14ac:dyDescent="0.25">
      <c r="A6098" s="7"/>
      <c r="B6098" s="10"/>
      <c r="C6098" s="10"/>
      <c r="D6098" s="10"/>
      <c r="E6098" s="10"/>
      <c r="F6098" s="10"/>
      <c r="G6098" s="10"/>
      <c r="H6098" s="10"/>
      <c r="I6098" s="10"/>
      <c r="J6098" s="10"/>
      <c r="K6098" s="10"/>
      <c r="L6098" s="54"/>
      <c r="O6098" s="2"/>
      <c r="R6098" s="7"/>
      <c r="T6098" s="7"/>
      <c r="AC6098" s="7"/>
      <c r="AD6098" s="7"/>
      <c r="AE6098" s="7"/>
      <c r="AF6098" s="7"/>
      <c r="AG6098" s="7"/>
      <c r="AH6098" s="7"/>
      <c r="AI6098" s="7"/>
      <c r="AJ6098" s="7"/>
      <c r="AK6098" s="7"/>
      <c r="AN6098" s="7"/>
    </row>
    <row r="6099" spans="1:40" s="4" customFormat="1" ht="14.25" x14ac:dyDescent="0.2">
      <c r="A6099" s="10"/>
      <c r="B6099" s="3"/>
      <c r="C6099" s="3"/>
      <c r="D6099" s="3"/>
      <c r="E6099" s="3"/>
      <c r="F6099" s="3"/>
      <c r="G6099" s="3"/>
      <c r="H6099" s="3"/>
      <c r="I6099" s="3"/>
      <c r="J6099" s="3"/>
      <c r="K6099" s="3"/>
      <c r="L6099" s="8"/>
      <c r="M6099" s="3" t="s">
        <v>7</v>
      </c>
      <c r="N6099" s="6"/>
      <c r="O6099" s="11"/>
      <c r="P6099" s="3"/>
      <c r="Q6099" s="3"/>
      <c r="R6099" s="6" t="s">
        <v>8</v>
      </c>
      <c r="S6099" s="9"/>
      <c r="T6099" s="6"/>
      <c r="U6099" s="3"/>
      <c r="V6099" s="3"/>
      <c r="W6099" s="3"/>
      <c r="X6099" s="6"/>
      <c r="Y6099" s="3"/>
      <c r="Z6099" s="3"/>
      <c r="AA6099" s="3"/>
      <c r="AB6099" s="3"/>
      <c r="AC6099" s="10" t="s">
        <v>2</v>
      </c>
      <c r="AD6099" s="3">
        <f>SUM(AD6100:AD6121)</f>
        <v>3</v>
      </c>
      <c r="AE6099" s="3">
        <f>SUM(AE6100:AE6121)</f>
        <v>3</v>
      </c>
      <c r="AF6099" s="3">
        <f>SUM(AF6100:AF6121)</f>
        <v>0</v>
      </c>
      <c r="AG6099" s="3">
        <f>SUM(AG6100:AG6121)</f>
        <v>0</v>
      </c>
      <c r="AH6099" s="3">
        <f>SUM(AH6100:AH6121)</f>
        <v>33</v>
      </c>
      <c r="AI6099" s="3"/>
      <c r="AJ6099" s="3">
        <f>SUM(AJ6100:AJ6121)</f>
        <v>6</v>
      </c>
      <c r="AK6099" s="3">
        <f>SUM(AK6100:AK6121)</f>
        <v>9</v>
      </c>
      <c r="AL6099" s="3">
        <f>SUM(AL6100:AL6121)</f>
        <v>2462</v>
      </c>
      <c r="AM6099" s="3">
        <f>PRODUCT(AL6099+AL6122+AL6126)</f>
        <v>2462</v>
      </c>
      <c r="AN6099" s="3">
        <f>SUM(AN6100:AN6121)</f>
        <v>0</v>
      </c>
    </row>
    <row r="6100" spans="1:40" x14ac:dyDescent="0.25">
      <c r="A6100" s="63" t="s">
        <v>716</v>
      </c>
      <c r="B6100" s="64" t="s">
        <v>0</v>
      </c>
      <c r="C6100" s="64" t="s">
        <v>10</v>
      </c>
      <c r="D6100" s="64" t="s">
        <v>1</v>
      </c>
      <c r="E6100" s="64" t="s">
        <v>11</v>
      </c>
      <c r="F6100" s="65" t="s">
        <v>12</v>
      </c>
      <c r="G6100" s="66"/>
      <c r="H6100" s="64"/>
      <c r="I6100" s="65" t="s">
        <v>13</v>
      </c>
      <c r="J6100" s="66"/>
      <c r="K6100" s="64"/>
      <c r="L6100" s="67" t="s">
        <v>14</v>
      </c>
      <c r="M6100" s="3">
        <f>MAX(Y6100:Y6130)</f>
        <v>1026</v>
      </c>
      <c r="N6100" s="1"/>
      <c r="O6100" s="2">
        <v>9</v>
      </c>
      <c r="P6100" s="2">
        <v>5</v>
      </c>
      <c r="Q6100" s="2">
        <v>2017</v>
      </c>
      <c r="R6100" s="5" t="s">
        <v>783</v>
      </c>
      <c r="S6100" s="2" t="s">
        <v>6</v>
      </c>
      <c r="T6100" s="5" t="s">
        <v>1554</v>
      </c>
      <c r="U6100" s="2">
        <v>2</v>
      </c>
      <c r="V6100" s="30" t="s">
        <v>6</v>
      </c>
      <c r="W6100" s="2">
        <v>0</v>
      </c>
      <c r="X6100" s="44" t="s">
        <v>1555</v>
      </c>
      <c r="Y6100" s="2">
        <v>542</v>
      </c>
      <c r="Z6100" s="2">
        <v>19</v>
      </c>
      <c r="AA6100" s="30" t="s">
        <v>6</v>
      </c>
      <c r="AB6100" s="2">
        <v>3</v>
      </c>
      <c r="AC6100" s="7"/>
      <c r="AD6100" s="2">
        <f>IF(Q6100&gt;100,1,0)</f>
        <v>1</v>
      </c>
      <c r="AE6100" s="2">
        <f t="shared" ref="AE6100:AE6102" si="2621">IF(U6100&gt;W6100,1,0)</f>
        <v>1</v>
      </c>
      <c r="AF6100" s="2">
        <f>IF(U6100=W6100,1,0)*IF(Q6100=0,0,1)</f>
        <v>0</v>
      </c>
      <c r="AG6100" s="2">
        <f t="shared" ref="AG6100:AG6102" si="2622">IF(W6100&gt;U6100,1,0)</f>
        <v>0</v>
      </c>
      <c r="AH6100" s="2">
        <f t="shared" ref="AH6100:AH6102" si="2623">PRODUCT(Z6100)</f>
        <v>19</v>
      </c>
      <c r="AI6100" s="30" t="s">
        <v>6</v>
      </c>
      <c r="AJ6100" s="2">
        <f t="shared" ref="AJ6100:AJ6102" si="2624">PRODUCT(AB6100)</f>
        <v>3</v>
      </c>
      <c r="AK6100" s="2">
        <v>3</v>
      </c>
      <c r="AL6100" s="2">
        <f t="shared" ref="AL6100:AL6102" si="2625">PRODUCT(Y6100)</f>
        <v>542</v>
      </c>
      <c r="AN6100" s="2">
        <v>0</v>
      </c>
    </row>
    <row r="6101" spans="1:40" x14ac:dyDescent="0.25">
      <c r="A6101" s="68" t="s">
        <v>16</v>
      </c>
      <c r="B6101" s="69">
        <f>PRODUCT(AD6099)</f>
        <v>3</v>
      </c>
      <c r="C6101" s="69">
        <f>PRODUCT(AE6099)</f>
        <v>3</v>
      </c>
      <c r="D6101" s="69">
        <f>PRODUCT(AF6099)</f>
        <v>0</v>
      </c>
      <c r="E6101" s="69">
        <f>PRODUCT(AG6099)</f>
        <v>0</v>
      </c>
      <c r="F6101" s="69">
        <f>PRODUCT(AH6099)</f>
        <v>33</v>
      </c>
      <c r="G6101" s="70" t="s">
        <v>6</v>
      </c>
      <c r="H6101" s="69">
        <f>PRODUCT(AJ6099)</f>
        <v>6</v>
      </c>
      <c r="I6101" s="69">
        <f>PRODUCT(AK6099)</f>
        <v>9</v>
      </c>
      <c r="J6101" s="70" t="s">
        <v>6</v>
      </c>
      <c r="K6101" s="69">
        <f>PRODUCT(AN6099)</f>
        <v>0</v>
      </c>
      <c r="L6101" s="71">
        <f>PRODUCT(AL6099/B6101)</f>
        <v>820.66666666666663</v>
      </c>
      <c r="M6101" s="8"/>
      <c r="N6101" s="1"/>
      <c r="O6101" s="2">
        <v>28</v>
      </c>
      <c r="P6101" s="2">
        <v>6</v>
      </c>
      <c r="Q6101" s="2">
        <v>2018</v>
      </c>
      <c r="R6101" s="5" t="s">
        <v>783</v>
      </c>
      <c r="S6101" s="2" t="s">
        <v>6</v>
      </c>
      <c r="T6101" s="5" t="s">
        <v>1554</v>
      </c>
      <c r="U6101" s="2">
        <v>2</v>
      </c>
      <c r="V6101" s="30" t="s">
        <v>6</v>
      </c>
      <c r="W6101" s="2">
        <v>0</v>
      </c>
      <c r="X6101" s="44" t="s">
        <v>449</v>
      </c>
      <c r="Y6101" s="2">
        <v>1026</v>
      </c>
      <c r="Z6101" s="2">
        <v>7</v>
      </c>
      <c r="AA6101" s="30" t="s">
        <v>6</v>
      </c>
      <c r="AB6101" s="2">
        <v>1</v>
      </c>
      <c r="AC6101" s="7"/>
      <c r="AD6101" s="2">
        <f>IF(Q6101&gt;100,1,0)</f>
        <v>1</v>
      </c>
      <c r="AE6101" s="2">
        <f t="shared" si="2621"/>
        <v>1</v>
      </c>
      <c r="AF6101" s="2">
        <f>IF(U6101=W6101,1,0)*IF(Q6101=0,0,1)</f>
        <v>0</v>
      </c>
      <c r="AG6101" s="2">
        <f t="shared" si="2622"/>
        <v>0</v>
      </c>
      <c r="AH6101" s="2">
        <f t="shared" si="2623"/>
        <v>7</v>
      </c>
      <c r="AI6101" s="30" t="s">
        <v>6</v>
      </c>
      <c r="AJ6101" s="2">
        <f t="shared" si="2624"/>
        <v>1</v>
      </c>
      <c r="AK6101" s="2">
        <v>3</v>
      </c>
      <c r="AL6101" s="2">
        <f t="shared" si="2625"/>
        <v>1026</v>
      </c>
      <c r="AN6101" s="2">
        <v>0</v>
      </c>
    </row>
    <row r="6102" spans="1:40" x14ac:dyDescent="0.25">
      <c r="A6102" s="68" t="s">
        <v>439</v>
      </c>
      <c r="B6102" s="69">
        <f>PRODUCT(AD6122)</f>
        <v>0</v>
      </c>
      <c r="C6102" s="69">
        <f>PRODUCT(AE6122)</f>
        <v>0</v>
      </c>
      <c r="D6102" s="69">
        <f>PRODUCT(AF6122)</f>
        <v>0</v>
      </c>
      <c r="E6102" s="69">
        <f>PRODUCT(AG6122)</f>
        <v>0</v>
      </c>
      <c r="F6102" s="69">
        <f>PRODUCT(AH6122)</f>
        <v>0</v>
      </c>
      <c r="G6102" s="70" t="s">
        <v>6</v>
      </c>
      <c r="H6102" s="69">
        <f>PRODUCT(AJ6122)</f>
        <v>0</v>
      </c>
      <c r="I6102" s="69">
        <f>PRODUCT(AK6122)</f>
        <v>0</v>
      </c>
      <c r="J6102" s="70" t="s">
        <v>6</v>
      </c>
      <c r="K6102" s="69">
        <f>PRODUCT(AN6122)</f>
        <v>0</v>
      </c>
      <c r="L6102" s="71">
        <v>0</v>
      </c>
      <c r="M6102" s="8"/>
      <c r="N6102" s="1"/>
      <c r="O6102" s="2">
        <v>24</v>
      </c>
      <c r="P6102" s="2">
        <v>5</v>
      </c>
      <c r="Q6102" s="2">
        <v>2019</v>
      </c>
      <c r="R6102" s="5" t="s">
        <v>783</v>
      </c>
      <c r="S6102" s="2" t="s">
        <v>6</v>
      </c>
      <c r="T6102" s="5" t="s">
        <v>1554</v>
      </c>
      <c r="U6102" s="2">
        <v>2</v>
      </c>
      <c r="V6102" s="30" t="s">
        <v>6</v>
      </c>
      <c r="W6102" s="2">
        <v>0</v>
      </c>
      <c r="X6102" s="44" t="s">
        <v>1703</v>
      </c>
      <c r="Y6102" s="2">
        <v>894</v>
      </c>
      <c r="Z6102" s="2">
        <v>7</v>
      </c>
      <c r="AA6102" s="30" t="s">
        <v>6</v>
      </c>
      <c r="AB6102" s="2">
        <v>2</v>
      </c>
      <c r="AC6102" s="7"/>
      <c r="AD6102" s="2">
        <f>IF(Q6102&gt;100,1,0)</f>
        <v>1</v>
      </c>
      <c r="AE6102" s="2">
        <f t="shared" si="2621"/>
        <v>1</v>
      </c>
      <c r="AF6102" s="2">
        <f>IF(U6102=W6102,1,0)*IF(Q6102=0,0,1)</f>
        <v>0</v>
      </c>
      <c r="AG6102" s="2">
        <f t="shared" si="2622"/>
        <v>0</v>
      </c>
      <c r="AH6102" s="2">
        <f t="shared" si="2623"/>
        <v>7</v>
      </c>
      <c r="AI6102" s="30" t="s">
        <v>6</v>
      </c>
      <c r="AJ6102" s="2">
        <f t="shared" si="2624"/>
        <v>2</v>
      </c>
      <c r="AK6102" s="2">
        <v>3</v>
      </c>
      <c r="AL6102" s="2">
        <f t="shared" si="2625"/>
        <v>894</v>
      </c>
      <c r="AN6102" s="2">
        <v>0</v>
      </c>
    </row>
    <row r="6103" spans="1:40" x14ac:dyDescent="0.25">
      <c r="A6103" s="68" t="s">
        <v>440</v>
      </c>
      <c r="B6103" s="69">
        <f>PRODUCT(AD6126)</f>
        <v>0</v>
      </c>
      <c r="C6103" s="69">
        <f t="shared" ref="C6103:F6103" si="2626">PRODUCT(AE6126)</f>
        <v>0</v>
      </c>
      <c r="D6103" s="69">
        <f t="shared" si="2626"/>
        <v>0</v>
      </c>
      <c r="E6103" s="69">
        <f t="shared" si="2626"/>
        <v>0</v>
      </c>
      <c r="F6103" s="69">
        <f t="shared" si="2626"/>
        <v>0</v>
      </c>
      <c r="G6103" s="70" t="s">
        <v>6</v>
      </c>
      <c r="H6103" s="69">
        <f t="shared" ref="H6103" si="2627">PRODUCT(AJ6126)</f>
        <v>0</v>
      </c>
      <c r="I6103" s="69">
        <f>PRODUCT(AK6126)</f>
        <v>0</v>
      </c>
      <c r="J6103" s="70" t="s">
        <v>6</v>
      </c>
      <c r="K6103" s="69">
        <f>PRODUCT(AM6126)</f>
        <v>0</v>
      </c>
      <c r="L6103" s="71">
        <v>0</v>
      </c>
      <c r="M6103" s="8"/>
      <c r="O6103" s="2"/>
      <c r="AC6103" s="7"/>
      <c r="AD6103" s="7"/>
      <c r="AE6103" s="7"/>
      <c r="AF6103" s="7"/>
      <c r="AG6103" s="7"/>
      <c r="AH6103" s="7"/>
      <c r="AI6103" s="7"/>
      <c r="AJ6103" s="7"/>
      <c r="AK6103" s="7"/>
      <c r="AN6103" s="7"/>
    </row>
    <row r="6104" spans="1:40" x14ac:dyDescent="0.25">
      <c r="A6104" s="68" t="s">
        <v>17</v>
      </c>
      <c r="B6104" s="69">
        <f>SUM(B6101:B6103)</f>
        <v>3</v>
      </c>
      <c r="C6104" s="69">
        <f>SUM(C6101:C6103)</f>
        <v>3</v>
      </c>
      <c r="D6104" s="69">
        <f>SUM(D6101:D6103)</f>
        <v>0</v>
      </c>
      <c r="E6104" s="69">
        <f>SUM(E6101:E6103)</f>
        <v>0</v>
      </c>
      <c r="F6104" s="69">
        <f>SUM(F6101:F6103)</f>
        <v>33</v>
      </c>
      <c r="G6104" s="70" t="s">
        <v>6</v>
      </c>
      <c r="H6104" s="69">
        <f>SUM(H6101:H6103)</f>
        <v>6</v>
      </c>
      <c r="I6104" s="69">
        <f>SUM(I6101:I6103)</f>
        <v>9</v>
      </c>
      <c r="J6104" s="70" t="s">
        <v>6</v>
      </c>
      <c r="K6104" s="69">
        <f>SUM(K6101:K6103)</f>
        <v>0</v>
      </c>
      <c r="L6104" s="71">
        <f>PRODUCT(AM6099/B6104)</f>
        <v>820.66666666666663</v>
      </c>
      <c r="M6104" s="8"/>
      <c r="O6104" s="2"/>
      <c r="AC6104" s="7"/>
      <c r="AD6104" s="7"/>
      <c r="AE6104" s="7"/>
      <c r="AF6104" s="7"/>
      <c r="AG6104" s="7"/>
      <c r="AH6104" s="7"/>
      <c r="AI6104" s="7"/>
      <c r="AJ6104" s="7"/>
      <c r="AK6104" s="7"/>
      <c r="AN6104" s="7"/>
    </row>
    <row r="6105" spans="1:40" x14ac:dyDescent="0.25">
      <c r="A6105" s="72" t="s">
        <v>18</v>
      </c>
      <c r="B6105" s="73"/>
      <c r="C6105" s="73"/>
      <c r="D6105" s="73"/>
      <c r="E6105" s="73"/>
      <c r="F6105" s="74">
        <f>PRODUCT(F6104/B6104)</f>
        <v>11</v>
      </c>
      <c r="G6105" s="75" t="s">
        <v>6</v>
      </c>
      <c r="H6105" s="74">
        <f>PRODUCT(H6104/B6104)</f>
        <v>2</v>
      </c>
      <c r="I6105" s="73"/>
      <c r="J6105" s="73"/>
      <c r="K6105" s="73"/>
      <c r="L6105" s="76"/>
      <c r="M6105" s="55"/>
      <c r="O6105" s="2"/>
      <c r="AC6105" s="7"/>
      <c r="AD6105" s="7"/>
      <c r="AE6105" s="7"/>
      <c r="AF6105" s="7"/>
      <c r="AG6105" s="7"/>
      <c r="AH6105" s="7"/>
      <c r="AI6105" s="7"/>
      <c r="AJ6105" s="7"/>
      <c r="AK6105" s="7"/>
      <c r="AN6105" s="7"/>
    </row>
    <row r="6106" spans="1:40" x14ac:dyDescent="0.25">
      <c r="B6106" s="10"/>
      <c r="C6106" s="10"/>
      <c r="D6106" s="10"/>
      <c r="E6106" s="10"/>
      <c r="F6106" s="10"/>
      <c r="G6106" s="10"/>
      <c r="H6106" s="10"/>
      <c r="I6106" s="10"/>
      <c r="J6106" s="10"/>
      <c r="K6106" s="10"/>
      <c r="L6106" s="8"/>
      <c r="O6106" s="2"/>
      <c r="AC6106" s="7"/>
      <c r="AD6106" s="7"/>
      <c r="AE6106" s="7"/>
      <c r="AF6106" s="7"/>
      <c r="AG6106" s="7"/>
      <c r="AH6106" s="7"/>
      <c r="AI6106" s="7"/>
      <c r="AJ6106" s="7"/>
      <c r="AK6106" s="7"/>
      <c r="AN6106" s="7"/>
    </row>
    <row r="6107" spans="1:40" x14ac:dyDescent="0.25">
      <c r="A6107" s="63" t="s">
        <v>715</v>
      </c>
      <c r="B6107" s="64" t="s">
        <v>0</v>
      </c>
      <c r="C6107" s="64" t="s">
        <v>10</v>
      </c>
      <c r="D6107" s="64" t="s">
        <v>1</v>
      </c>
      <c r="E6107" s="64" t="s">
        <v>11</v>
      </c>
      <c r="F6107" s="65" t="s">
        <v>12</v>
      </c>
      <c r="G6107" s="66"/>
      <c r="H6107" s="64"/>
      <c r="I6107" s="65" t="s">
        <v>13</v>
      </c>
      <c r="J6107" s="66"/>
      <c r="K6107" s="64"/>
      <c r="L6107" s="67" t="s">
        <v>14</v>
      </c>
      <c r="O6107" s="2"/>
      <c r="AC6107" s="7"/>
      <c r="AD6107" s="7"/>
      <c r="AE6107" s="7"/>
      <c r="AF6107" s="7"/>
      <c r="AG6107" s="7"/>
      <c r="AH6107" s="7"/>
      <c r="AI6107" s="7"/>
      <c r="AJ6107" s="7"/>
      <c r="AK6107" s="7"/>
      <c r="AN6107" s="7"/>
    </row>
    <row r="6108" spans="1:40" x14ac:dyDescent="0.25">
      <c r="A6108" s="68" t="s">
        <v>16</v>
      </c>
      <c r="B6108" s="69">
        <f t="shared" ref="B6108:F6111" si="2628">PRODUCT(B3514)</f>
        <v>3</v>
      </c>
      <c r="C6108" s="69">
        <f t="shared" si="2628"/>
        <v>0</v>
      </c>
      <c r="D6108" s="69">
        <f t="shared" si="2628"/>
        <v>0</v>
      </c>
      <c r="E6108" s="69">
        <f t="shared" si="2628"/>
        <v>3</v>
      </c>
      <c r="F6108" s="69">
        <f t="shared" si="2628"/>
        <v>10</v>
      </c>
      <c r="G6108" s="70" t="s">
        <v>6</v>
      </c>
      <c r="H6108" s="69">
        <f t="shared" ref="H6108:I6111" si="2629">PRODUCT(H3514)</f>
        <v>53</v>
      </c>
      <c r="I6108" s="69">
        <f t="shared" si="2629"/>
        <v>3</v>
      </c>
      <c r="J6108" s="70" t="s">
        <v>6</v>
      </c>
      <c r="K6108" s="69">
        <f t="shared" ref="K6108:L6111" si="2630">PRODUCT(K3514)</f>
        <v>9</v>
      </c>
      <c r="L6108" s="71">
        <f t="shared" si="2630"/>
        <v>245</v>
      </c>
      <c r="M6108" s="8"/>
      <c r="N6108" s="38"/>
      <c r="O6108" s="2"/>
      <c r="AC6108" s="7"/>
      <c r="AD6108" s="7"/>
      <c r="AE6108" s="7"/>
      <c r="AF6108" s="7"/>
      <c r="AG6108" s="7"/>
      <c r="AH6108" s="7"/>
      <c r="AI6108" s="7"/>
      <c r="AJ6108" s="7"/>
      <c r="AK6108" s="7"/>
      <c r="AN6108" s="7"/>
    </row>
    <row r="6109" spans="1:40" x14ac:dyDescent="0.25">
      <c r="A6109" s="68" t="s">
        <v>439</v>
      </c>
      <c r="B6109" s="69">
        <f t="shared" si="2628"/>
        <v>0</v>
      </c>
      <c r="C6109" s="69">
        <f t="shared" si="2628"/>
        <v>0</v>
      </c>
      <c r="D6109" s="69">
        <f t="shared" si="2628"/>
        <v>0</v>
      </c>
      <c r="E6109" s="69">
        <f t="shared" si="2628"/>
        <v>0</v>
      </c>
      <c r="F6109" s="69">
        <f t="shared" si="2628"/>
        <v>0</v>
      </c>
      <c r="G6109" s="70" t="s">
        <v>6</v>
      </c>
      <c r="H6109" s="69">
        <f t="shared" si="2629"/>
        <v>0</v>
      </c>
      <c r="I6109" s="69">
        <f t="shared" si="2629"/>
        <v>0</v>
      </c>
      <c r="J6109" s="70" t="s">
        <v>6</v>
      </c>
      <c r="K6109" s="69">
        <f t="shared" si="2630"/>
        <v>0</v>
      </c>
      <c r="L6109" s="71">
        <f t="shared" si="2630"/>
        <v>0</v>
      </c>
      <c r="M6109" s="8"/>
      <c r="N6109" s="38"/>
      <c r="O6109" s="2"/>
      <c r="AC6109" s="7"/>
      <c r="AD6109" s="7"/>
      <c r="AE6109" s="7"/>
      <c r="AF6109" s="7"/>
      <c r="AG6109" s="7"/>
      <c r="AH6109" s="7"/>
      <c r="AI6109" s="7"/>
      <c r="AJ6109" s="7"/>
      <c r="AK6109" s="7"/>
      <c r="AN6109" s="7"/>
    </row>
    <row r="6110" spans="1:40" x14ac:dyDescent="0.25">
      <c r="A6110" s="68" t="s">
        <v>440</v>
      </c>
      <c r="B6110" s="69">
        <f t="shared" si="2628"/>
        <v>0</v>
      </c>
      <c r="C6110" s="69">
        <f t="shared" si="2628"/>
        <v>0</v>
      </c>
      <c r="D6110" s="69">
        <f t="shared" si="2628"/>
        <v>0</v>
      </c>
      <c r="E6110" s="69">
        <f t="shared" si="2628"/>
        <v>0</v>
      </c>
      <c r="F6110" s="69">
        <f t="shared" si="2628"/>
        <v>0</v>
      </c>
      <c r="G6110" s="70" t="s">
        <v>6</v>
      </c>
      <c r="H6110" s="69">
        <f t="shared" si="2629"/>
        <v>0</v>
      </c>
      <c r="I6110" s="69">
        <f t="shared" si="2629"/>
        <v>0</v>
      </c>
      <c r="J6110" s="70" t="s">
        <v>6</v>
      </c>
      <c r="K6110" s="69">
        <f t="shared" si="2630"/>
        <v>0</v>
      </c>
      <c r="L6110" s="71">
        <f t="shared" si="2630"/>
        <v>0</v>
      </c>
      <c r="M6110" s="8"/>
      <c r="N6110" s="38"/>
      <c r="O6110" s="2"/>
      <c r="AC6110" s="7"/>
      <c r="AD6110" s="7"/>
      <c r="AE6110" s="7"/>
      <c r="AF6110" s="7"/>
      <c r="AG6110" s="7"/>
      <c r="AH6110" s="7"/>
      <c r="AI6110" s="7"/>
      <c r="AJ6110" s="7"/>
      <c r="AK6110" s="7"/>
      <c r="AN6110" s="7"/>
    </row>
    <row r="6111" spans="1:40" x14ac:dyDescent="0.25">
      <c r="A6111" s="68" t="s">
        <v>17</v>
      </c>
      <c r="B6111" s="69">
        <f t="shared" si="2628"/>
        <v>3</v>
      </c>
      <c r="C6111" s="69">
        <f t="shared" si="2628"/>
        <v>0</v>
      </c>
      <c r="D6111" s="69">
        <f t="shared" si="2628"/>
        <v>0</v>
      </c>
      <c r="E6111" s="69">
        <f t="shared" si="2628"/>
        <v>3</v>
      </c>
      <c r="F6111" s="69">
        <f t="shared" si="2628"/>
        <v>10</v>
      </c>
      <c r="G6111" s="70" t="s">
        <v>6</v>
      </c>
      <c r="H6111" s="69">
        <f t="shared" si="2629"/>
        <v>53</v>
      </c>
      <c r="I6111" s="69">
        <f t="shared" si="2629"/>
        <v>3</v>
      </c>
      <c r="J6111" s="70" t="s">
        <v>6</v>
      </c>
      <c r="K6111" s="69">
        <f t="shared" si="2630"/>
        <v>9</v>
      </c>
      <c r="L6111" s="71">
        <f t="shared" si="2630"/>
        <v>245</v>
      </c>
      <c r="M6111" s="8"/>
      <c r="N6111" s="38"/>
      <c r="O6111" s="2"/>
      <c r="AC6111" s="7"/>
      <c r="AD6111" s="7"/>
      <c r="AE6111" s="7"/>
      <c r="AF6111" s="7"/>
      <c r="AG6111" s="7"/>
      <c r="AH6111" s="7"/>
      <c r="AI6111" s="7"/>
      <c r="AJ6111" s="7"/>
      <c r="AK6111" s="7"/>
      <c r="AN6111" s="7"/>
    </row>
    <row r="6112" spans="1:40" x14ac:dyDescent="0.25">
      <c r="A6112" s="72" t="s">
        <v>18</v>
      </c>
      <c r="B6112" s="73"/>
      <c r="C6112" s="73"/>
      <c r="D6112" s="73"/>
      <c r="E6112" s="73"/>
      <c r="F6112" s="74">
        <f>PRODUCT(F6111/B6111)</f>
        <v>3.3333333333333335</v>
      </c>
      <c r="G6112" s="75" t="s">
        <v>6</v>
      </c>
      <c r="H6112" s="74">
        <f>PRODUCT(H6111/B6111)</f>
        <v>17.666666666666668</v>
      </c>
      <c r="I6112" s="73"/>
      <c r="J6112" s="73"/>
      <c r="K6112" s="73"/>
      <c r="L6112" s="76"/>
      <c r="M6112" s="55"/>
      <c r="N6112" s="40"/>
      <c r="O6112" s="2"/>
      <c r="AC6112" s="7"/>
      <c r="AD6112" s="7"/>
      <c r="AE6112" s="7"/>
      <c r="AF6112" s="7"/>
      <c r="AG6112" s="7"/>
      <c r="AH6112" s="7"/>
      <c r="AI6112" s="7"/>
      <c r="AJ6112" s="7"/>
      <c r="AK6112" s="7"/>
      <c r="AN6112" s="7"/>
    </row>
    <row r="6113" spans="1:40" x14ac:dyDescent="0.25">
      <c r="B6113" s="10"/>
      <c r="C6113" s="10"/>
      <c r="D6113" s="10"/>
      <c r="E6113" s="10"/>
      <c r="F6113" s="55"/>
      <c r="G6113" s="11"/>
      <c r="H6113" s="55"/>
      <c r="I6113" s="10"/>
      <c r="J6113" s="10"/>
      <c r="K6113" s="10"/>
      <c r="L6113" s="8"/>
      <c r="M6113" s="55"/>
      <c r="N6113" s="40"/>
      <c r="O6113" s="2"/>
      <c r="AC6113" s="7"/>
      <c r="AD6113" s="7"/>
      <c r="AE6113" s="7"/>
      <c r="AF6113" s="7"/>
      <c r="AG6113" s="7"/>
      <c r="AH6113" s="7"/>
      <c r="AI6113" s="7"/>
      <c r="AJ6113" s="7"/>
      <c r="AK6113" s="7"/>
      <c r="AN6113" s="7"/>
    </row>
    <row r="6114" spans="1:40" x14ac:dyDescent="0.25">
      <c r="A6114" s="63" t="s">
        <v>716</v>
      </c>
      <c r="B6114" s="64"/>
      <c r="C6114" s="64"/>
      <c r="D6114" s="64"/>
      <c r="E6114" s="64"/>
      <c r="F6114" s="64"/>
      <c r="G6114" s="64"/>
      <c r="H6114" s="64"/>
      <c r="I6114" s="64"/>
      <c r="J6114" s="64"/>
      <c r="K6114" s="64"/>
      <c r="L6114" s="67"/>
      <c r="O6114" s="2"/>
      <c r="AC6114" s="7"/>
      <c r="AD6114" s="7"/>
      <c r="AE6114" s="7"/>
      <c r="AF6114" s="7"/>
      <c r="AG6114" s="7"/>
      <c r="AH6114" s="7"/>
      <c r="AI6114" s="7"/>
      <c r="AJ6114" s="7"/>
      <c r="AK6114" s="7"/>
      <c r="AN6114" s="7"/>
    </row>
    <row r="6115" spans="1:40" x14ac:dyDescent="0.25">
      <c r="A6115" s="68" t="s">
        <v>24</v>
      </c>
      <c r="B6115" s="69" t="s">
        <v>0</v>
      </c>
      <c r="C6115" s="69" t="s">
        <v>10</v>
      </c>
      <c r="D6115" s="69" t="s">
        <v>1</v>
      </c>
      <c r="E6115" s="69" t="s">
        <v>11</v>
      </c>
      <c r="F6115" s="78" t="s">
        <v>12</v>
      </c>
      <c r="G6115" s="70"/>
      <c r="H6115" s="69"/>
      <c r="I6115" s="78" t="s">
        <v>13</v>
      </c>
      <c r="J6115" s="70"/>
      <c r="K6115" s="69"/>
      <c r="L6115" s="71" t="s">
        <v>14</v>
      </c>
      <c r="O6115" s="2"/>
      <c r="AC6115" s="7"/>
      <c r="AD6115" s="7"/>
      <c r="AE6115" s="7"/>
      <c r="AF6115" s="7"/>
      <c r="AG6115" s="7"/>
      <c r="AH6115" s="7"/>
      <c r="AI6115" s="7"/>
      <c r="AJ6115" s="7"/>
      <c r="AK6115" s="7"/>
      <c r="AN6115" s="7"/>
    </row>
    <row r="6116" spans="1:40" x14ac:dyDescent="0.25">
      <c r="A6116" s="68" t="s">
        <v>16</v>
      </c>
      <c r="B6116" s="69">
        <f>PRODUCT(B6101+B6108)</f>
        <v>6</v>
      </c>
      <c r="C6116" s="69">
        <f>PRODUCT(C6101+E6108)</f>
        <v>6</v>
      </c>
      <c r="D6116" s="69">
        <f>PRODUCT(D6101+D6108)</f>
        <v>0</v>
      </c>
      <c r="E6116" s="69">
        <f>PRODUCT(E6101+C6108)</f>
        <v>0</v>
      </c>
      <c r="F6116" s="69">
        <f>PRODUCT(F6101+H6108)</f>
        <v>86</v>
      </c>
      <c r="G6116" s="70" t="s">
        <v>6</v>
      </c>
      <c r="H6116" s="69">
        <f>PRODUCT(H6101+F6108)</f>
        <v>16</v>
      </c>
      <c r="I6116" s="69">
        <f>PRODUCT(I6101+K6108)</f>
        <v>18</v>
      </c>
      <c r="J6116" s="70" t="s">
        <v>6</v>
      </c>
      <c r="K6116" s="69">
        <f>PRODUCT(K6101+I6108)</f>
        <v>3</v>
      </c>
      <c r="L6116" s="71">
        <f>PRODUCT(((B6101*L6101)+B6108*L6108))/B6116</f>
        <v>532.83333333333337</v>
      </c>
      <c r="M6116" s="8"/>
      <c r="N6116" s="38"/>
      <c r="O6116" s="2"/>
      <c r="AC6116" s="7"/>
      <c r="AD6116" s="7"/>
      <c r="AE6116" s="7"/>
      <c r="AF6116" s="7"/>
      <c r="AG6116" s="7"/>
      <c r="AH6116" s="7"/>
      <c r="AI6116" s="7"/>
      <c r="AJ6116" s="7"/>
      <c r="AK6116" s="7"/>
      <c r="AN6116" s="7"/>
    </row>
    <row r="6117" spans="1:40" x14ac:dyDescent="0.25">
      <c r="A6117" s="68" t="s">
        <v>439</v>
      </c>
      <c r="B6117" s="69">
        <f>PRODUCT(B6102+B6109)</f>
        <v>0</v>
      </c>
      <c r="C6117" s="69">
        <f>PRODUCT(C6102+E6109)</f>
        <v>0</v>
      </c>
      <c r="D6117" s="69">
        <f>PRODUCT(D6102+D6109)</f>
        <v>0</v>
      </c>
      <c r="E6117" s="69">
        <f>PRODUCT(E6102+C6109)</f>
        <v>0</v>
      </c>
      <c r="F6117" s="69">
        <f>PRODUCT(F6102+H6109)</f>
        <v>0</v>
      </c>
      <c r="G6117" s="70" t="s">
        <v>6</v>
      </c>
      <c r="H6117" s="69">
        <f>PRODUCT(H6102+F6109)</f>
        <v>0</v>
      </c>
      <c r="I6117" s="69">
        <f>PRODUCT(I6102+K6109)</f>
        <v>0</v>
      </c>
      <c r="J6117" s="70" t="s">
        <v>6</v>
      </c>
      <c r="K6117" s="69">
        <f>PRODUCT(K6102+I6109)</f>
        <v>0</v>
      </c>
      <c r="L6117" s="71">
        <v>0</v>
      </c>
      <c r="M6117" s="8"/>
      <c r="N6117" s="38"/>
      <c r="O6117" s="2"/>
      <c r="AC6117" s="7"/>
      <c r="AD6117" s="7"/>
      <c r="AE6117" s="7"/>
      <c r="AF6117" s="7"/>
      <c r="AG6117" s="7"/>
      <c r="AH6117" s="7"/>
      <c r="AI6117" s="7"/>
      <c r="AJ6117" s="7"/>
      <c r="AK6117" s="7"/>
      <c r="AN6117" s="7"/>
    </row>
    <row r="6118" spans="1:40" x14ac:dyDescent="0.25">
      <c r="A6118" s="68" t="s">
        <v>440</v>
      </c>
      <c r="B6118" s="69">
        <f>PRODUCT(B6103+B6110)</f>
        <v>0</v>
      </c>
      <c r="C6118" s="69">
        <f>PRODUCT(C6103+E6110)</f>
        <v>0</v>
      </c>
      <c r="D6118" s="69">
        <f>PRODUCT(D6103+D6110)</f>
        <v>0</v>
      </c>
      <c r="E6118" s="69">
        <f>PRODUCT(E6103+C6110)</f>
        <v>0</v>
      </c>
      <c r="F6118" s="69">
        <f>PRODUCT(F6103+H6110)</f>
        <v>0</v>
      </c>
      <c r="G6118" s="70" t="s">
        <v>6</v>
      </c>
      <c r="H6118" s="69">
        <f>PRODUCT(H6103+F6110)</f>
        <v>0</v>
      </c>
      <c r="I6118" s="69">
        <f>PRODUCT(I6103+K6110)</f>
        <v>0</v>
      </c>
      <c r="J6118" s="70" t="s">
        <v>6</v>
      </c>
      <c r="K6118" s="69">
        <f>PRODUCT(K6103+I6110)</f>
        <v>0</v>
      </c>
      <c r="L6118" s="71">
        <v>0</v>
      </c>
      <c r="M6118" s="8"/>
      <c r="N6118" s="38"/>
      <c r="O6118" s="2"/>
      <c r="AC6118" s="7"/>
      <c r="AD6118" s="7"/>
      <c r="AE6118" s="7"/>
      <c r="AF6118" s="7"/>
      <c r="AG6118" s="7"/>
      <c r="AH6118" s="7"/>
      <c r="AI6118" s="7"/>
      <c r="AJ6118" s="7"/>
      <c r="AK6118" s="7"/>
      <c r="AN6118" s="7"/>
    </row>
    <row r="6119" spans="1:40" x14ac:dyDescent="0.25">
      <c r="A6119" s="68" t="s">
        <v>17</v>
      </c>
      <c r="B6119" s="69">
        <f>PRODUCT(B6104+B6111)</f>
        <v>6</v>
      </c>
      <c r="C6119" s="69">
        <f>PRODUCT(C6104+E6111)</f>
        <v>6</v>
      </c>
      <c r="D6119" s="69">
        <f>PRODUCT(D6104+D6111)</f>
        <v>0</v>
      </c>
      <c r="E6119" s="69">
        <f>PRODUCT(E6104+C6111)</f>
        <v>0</v>
      </c>
      <c r="F6119" s="69">
        <f>PRODUCT(F6104+H6111)</f>
        <v>86</v>
      </c>
      <c r="G6119" s="70" t="s">
        <v>6</v>
      </c>
      <c r="H6119" s="69">
        <f>PRODUCT(H6104+F6111)</f>
        <v>16</v>
      </c>
      <c r="I6119" s="69">
        <f>PRODUCT(I6104+K6111)</f>
        <v>18</v>
      </c>
      <c r="J6119" s="70" t="s">
        <v>6</v>
      </c>
      <c r="K6119" s="69">
        <f>PRODUCT(K6104+I6111)</f>
        <v>3</v>
      </c>
      <c r="L6119" s="71">
        <f>PRODUCT(((B6104*L6104)+B6111*L6111))/B6119</f>
        <v>532.83333333333337</v>
      </c>
      <c r="M6119" s="8"/>
      <c r="N6119" s="38"/>
      <c r="O6119" s="2"/>
      <c r="AC6119" s="7"/>
      <c r="AD6119" s="7"/>
      <c r="AE6119" s="7"/>
      <c r="AF6119" s="7"/>
      <c r="AG6119" s="7"/>
      <c r="AH6119" s="7"/>
      <c r="AI6119" s="7"/>
      <c r="AJ6119" s="7"/>
      <c r="AK6119" s="7"/>
      <c r="AN6119" s="7"/>
    </row>
    <row r="6120" spans="1:40" x14ac:dyDescent="0.25">
      <c r="A6120" s="72" t="s">
        <v>18</v>
      </c>
      <c r="B6120" s="73"/>
      <c r="C6120" s="73"/>
      <c r="D6120" s="73"/>
      <c r="E6120" s="73"/>
      <c r="F6120" s="74">
        <f>PRODUCT(F6119/B6119)</f>
        <v>14.333333333333334</v>
      </c>
      <c r="G6120" s="75" t="s">
        <v>6</v>
      </c>
      <c r="H6120" s="74">
        <f>PRODUCT(H6119/B6119)</f>
        <v>2.6666666666666665</v>
      </c>
      <c r="I6120" s="73"/>
      <c r="J6120" s="73"/>
      <c r="K6120" s="73"/>
      <c r="L6120" s="76"/>
      <c r="M6120" s="55"/>
      <c r="N6120" s="40"/>
      <c r="O6120" s="2"/>
      <c r="AC6120" s="7"/>
      <c r="AD6120" s="7"/>
      <c r="AE6120" s="7"/>
      <c r="AF6120" s="7"/>
      <c r="AG6120" s="7"/>
      <c r="AH6120" s="7"/>
      <c r="AI6120" s="7"/>
      <c r="AJ6120" s="7"/>
      <c r="AK6120" s="7"/>
      <c r="AN6120" s="7"/>
    </row>
    <row r="6121" spans="1:40" x14ac:dyDescent="0.25">
      <c r="A6121" s="7"/>
      <c r="B6121" s="10"/>
      <c r="C6121" s="10"/>
      <c r="D6121" s="10"/>
      <c r="E6121" s="10"/>
      <c r="F6121" s="10"/>
      <c r="G6121" s="10"/>
      <c r="H6121" s="10"/>
      <c r="I6121" s="10"/>
      <c r="J6121" s="10"/>
      <c r="K6121" s="10"/>
      <c r="L6121" s="54"/>
      <c r="O6121" s="2"/>
      <c r="AC6121" s="7"/>
      <c r="AD6121" s="7"/>
      <c r="AE6121" s="7"/>
      <c r="AF6121" s="7"/>
      <c r="AG6121" s="7"/>
      <c r="AH6121" s="7"/>
      <c r="AI6121" s="7"/>
      <c r="AJ6121" s="7"/>
      <c r="AK6121" s="7"/>
      <c r="AN6121" s="7"/>
    </row>
    <row r="6122" spans="1:40" x14ac:dyDescent="0.25">
      <c r="A6122" s="7"/>
      <c r="B6122" s="10"/>
      <c r="C6122" s="10"/>
      <c r="D6122" s="10"/>
      <c r="E6122" s="10"/>
      <c r="F6122" s="10" t="s">
        <v>1872</v>
      </c>
      <c r="G6122" s="10"/>
      <c r="H6122" s="10"/>
      <c r="I6122" s="10"/>
      <c r="J6122" s="10"/>
      <c r="K6122" s="10"/>
      <c r="L6122" s="10"/>
      <c r="R6122" s="10" t="s">
        <v>25</v>
      </c>
      <c r="AC6122" s="10" t="s">
        <v>3</v>
      </c>
      <c r="AD6122" s="3">
        <f>SUM(AD6123:AD6125)</f>
        <v>0</v>
      </c>
      <c r="AE6122" s="3">
        <f>SUM(AE6123:AE6125)</f>
        <v>0</v>
      </c>
      <c r="AF6122" s="3">
        <f>SUM(AF6123:AF6125)</f>
        <v>0</v>
      </c>
      <c r="AG6122" s="3">
        <f>SUM(AG6123:AG6125)</f>
        <v>0</v>
      </c>
      <c r="AH6122" s="3">
        <f>SUM(AH6123:AH6125)</f>
        <v>0</v>
      </c>
      <c r="AJ6122" s="3">
        <f>SUM(AJ6123:AJ6125)</f>
        <v>0</v>
      </c>
      <c r="AK6122" s="3">
        <f>SUM(AK6123:AK6125)</f>
        <v>0</v>
      </c>
      <c r="AL6122" s="3">
        <f>SUM(AL6123:AL6125)</f>
        <v>0</v>
      </c>
      <c r="AM6122" s="3"/>
      <c r="AN6122" s="3">
        <f>SUM(AN6123:AN6125)</f>
        <v>0</v>
      </c>
    </row>
    <row r="6123" spans="1:40" x14ac:dyDescent="0.25">
      <c r="A6123" s="7"/>
      <c r="B6123" s="10"/>
      <c r="C6123" s="10"/>
      <c r="D6123" s="10"/>
      <c r="E6123" s="10"/>
      <c r="F6123" s="10" t="s">
        <v>433</v>
      </c>
      <c r="G6123" s="10"/>
      <c r="H6123" s="10"/>
      <c r="I6123" s="10"/>
      <c r="J6123" s="10"/>
      <c r="K6123" s="10"/>
      <c r="L6123" s="57">
        <f>PRODUCT(C6104/B6104)</f>
        <v>1</v>
      </c>
      <c r="O6123" s="2"/>
      <c r="R6123" s="7"/>
      <c r="T6123" s="7"/>
      <c r="AC6123" s="7"/>
      <c r="AD6123" s="7"/>
      <c r="AE6123" s="7"/>
      <c r="AF6123" s="7"/>
      <c r="AG6123" s="7"/>
      <c r="AH6123" s="7"/>
      <c r="AI6123" s="7"/>
      <c r="AJ6123" s="7"/>
      <c r="AK6123" s="7"/>
      <c r="AN6123" s="7"/>
    </row>
    <row r="6124" spans="1:40" x14ac:dyDescent="0.25">
      <c r="A6124" s="7"/>
      <c r="B6124" s="10"/>
      <c r="C6124" s="10"/>
      <c r="D6124" s="10"/>
      <c r="E6124" s="10"/>
      <c r="F6124" s="10" t="s">
        <v>434</v>
      </c>
      <c r="G6124" s="10"/>
      <c r="H6124" s="10"/>
      <c r="I6124" s="10"/>
      <c r="J6124" s="10"/>
      <c r="K6124" s="10"/>
      <c r="L6124" s="57">
        <f>PRODUCT(E6111/B6111)</f>
        <v>1</v>
      </c>
      <c r="O6124" s="2"/>
      <c r="R6124" s="7"/>
      <c r="T6124" s="7"/>
      <c r="AC6124" s="7"/>
      <c r="AD6124" s="7"/>
      <c r="AE6124" s="7"/>
      <c r="AF6124" s="7"/>
      <c r="AG6124" s="7"/>
      <c r="AH6124" s="7"/>
      <c r="AI6124" s="7"/>
      <c r="AJ6124" s="7"/>
      <c r="AK6124" s="7"/>
      <c r="AN6124" s="7"/>
    </row>
    <row r="6125" spans="1:40" x14ac:dyDescent="0.25">
      <c r="A6125" s="7"/>
      <c r="B6125" s="10"/>
      <c r="C6125" s="10"/>
      <c r="D6125" s="10"/>
      <c r="E6125" s="10"/>
      <c r="F6125" s="10" t="s">
        <v>435</v>
      </c>
      <c r="G6125" s="10"/>
      <c r="H6125" s="10"/>
      <c r="I6125" s="10"/>
      <c r="J6125" s="10"/>
      <c r="K6125" s="10"/>
      <c r="L6125" s="57">
        <f>PRODUCT(C6119/B6119)</f>
        <v>1</v>
      </c>
      <c r="O6125" s="2"/>
      <c r="R6125" s="7"/>
      <c r="T6125" s="7"/>
      <c r="AC6125" s="7"/>
      <c r="AD6125" s="7"/>
      <c r="AE6125" s="7"/>
      <c r="AF6125" s="7"/>
      <c r="AG6125" s="7"/>
      <c r="AH6125" s="7"/>
      <c r="AI6125" s="7"/>
      <c r="AJ6125" s="7"/>
      <c r="AK6125" s="7"/>
      <c r="AN6125" s="7"/>
    </row>
    <row r="6126" spans="1:40" x14ac:dyDescent="0.25">
      <c r="A6126" s="7"/>
      <c r="B6126" s="10"/>
      <c r="C6126" s="10"/>
      <c r="D6126" s="10"/>
      <c r="E6126" s="10"/>
      <c r="F6126" s="10"/>
      <c r="G6126" s="10"/>
      <c r="H6126" s="10"/>
      <c r="I6126" s="10"/>
      <c r="J6126" s="10"/>
      <c r="K6126" s="10"/>
      <c r="L6126" s="54"/>
      <c r="O6126" s="2"/>
      <c r="R6126" s="10" t="s">
        <v>32</v>
      </c>
      <c r="T6126" s="7"/>
      <c r="AC6126" s="10" t="s">
        <v>4</v>
      </c>
      <c r="AD6126" s="3">
        <f>SUM(AD6128:AD6130)</f>
        <v>0</v>
      </c>
      <c r="AE6126" s="3">
        <f>SUM(AE6128:AE6130)</f>
        <v>0</v>
      </c>
      <c r="AF6126" s="3">
        <f>SUM(AF6128:AF6130)</f>
        <v>0</v>
      </c>
      <c r="AG6126" s="3">
        <f>SUM(AG6128:AG6130)</f>
        <v>0</v>
      </c>
      <c r="AH6126" s="3">
        <f>SUM(AH6128:AH6130)</f>
        <v>0</v>
      </c>
      <c r="AI6126" s="7"/>
      <c r="AJ6126" s="3">
        <f>SUM(AJ6128:AJ6130)</f>
        <v>0</v>
      </c>
      <c r="AK6126" s="3">
        <v>0</v>
      </c>
      <c r="AL6126" s="3">
        <f>SUM(AL6128:AL6130)</f>
        <v>0</v>
      </c>
      <c r="AN6126" s="3">
        <v>0</v>
      </c>
    </row>
    <row r="6127" spans="1:40" x14ac:dyDescent="0.25">
      <c r="A6127" s="7"/>
      <c r="B6127" s="10"/>
      <c r="C6127" s="10"/>
      <c r="D6127" s="10"/>
      <c r="E6127" s="10"/>
      <c r="F6127" s="10"/>
      <c r="G6127" s="10"/>
      <c r="H6127" s="10"/>
      <c r="I6127" s="10"/>
      <c r="J6127" s="10"/>
      <c r="K6127" s="10"/>
      <c r="L6127" s="54"/>
      <c r="O6127" s="2"/>
      <c r="R6127" s="7"/>
      <c r="T6127" s="7"/>
      <c r="AC6127" s="10"/>
      <c r="AD6127" s="3"/>
      <c r="AE6127" s="3"/>
      <c r="AF6127" s="3"/>
      <c r="AG6127" s="3"/>
      <c r="AH6127" s="3"/>
      <c r="AI6127" s="7"/>
      <c r="AJ6127" s="3"/>
      <c r="AK6127" s="3"/>
      <c r="AL6127" s="3"/>
      <c r="AN6127" s="3"/>
    </row>
    <row r="6128" spans="1:40" x14ac:dyDescent="0.25">
      <c r="A6128" s="7"/>
      <c r="B6128" s="10"/>
      <c r="C6128" s="10"/>
      <c r="D6128" s="10"/>
      <c r="E6128" s="10"/>
      <c r="F6128" s="10"/>
      <c r="G6128" s="10"/>
      <c r="H6128" s="10"/>
      <c r="I6128" s="10"/>
      <c r="J6128" s="10"/>
      <c r="K6128" s="10"/>
      <c r="L6128" s="54"/>
      <c r="O6128" s="2"/>
      <c r="R6128" s="7"/>
      <c r="T6128" s="7"/>
      <c r="AC6128" s="7"/>
      <c r="AI6128" s="30"/>
      <c r="AL6128" s="2"/>
    </row>
    <row r="6129" spans="1:40" x14ac:dyDescent="0.25">
      <c r="A6129" s="7"/>
      <c r="B6129" s="10"/>
      <c r="C6129" s="10"/>
      <c r="D6129" s="10"/>
      <c r="E6129" s="10"/>
      <c r="F6129" s="10"/>
      <c r="G6129" s="10"/>
      <c r="H6129" s="10"/>
      <c r="I6129" s="10"/>
      <c r="J6129" s="10"/>
      <c r="K6129" s="10"/>
      <c r="L6129" s="54"/>
      <c r="O6129" s="2"/>
      <c r="R6129" s="7"/>
      <c r="T6129" s="7"/>
      <c r="AC6129" s="7"/>
      <c r="AD6129" s="7"/>
      <c r="AE6129" s="7"/>
      <c r="AF6129" s="7"/>
      <c r="AG6129" s="7"/>
      <c r="AH6129" s="7"/>
      <c r="AI6129" s="7"/>
      <c r="AJ6129" s="7"/>
      <c r="AK6129" s="7"/>
      <c r="AN6129" s="7"/>
    </row>
    <row r="6130" spans="1:40" x14ac:dyDescent="0.25">
      <c r="A6130" s="7"/>
      <c r="B6130" s="10"/>
      <c r="C6130" s="10"/>
      <c r="D6130" s="10"/>
      <c r="E6130" s="10"/>
      <c r="F6130" s="10"/>
      <c r="G6130" s="10"/>
      <c r="H6130" s="10"/>
      <c r="I6130" s="10"/>
      <c r="J6130" s="10"/>
      <c r="K6130" s="10"/>
      <c r="L6130" s="54"/>
      <c r="O6130" s="2"/>
      <c r="R6130" s="7"/>
      <c r="T6130" s="7"/>
      <c r="AC6130" s="7"/>
      <c r="AD6130" s="7"/>
      <c r="AE6130" s="7"/>
      <c r="AF6130" s="7"/>
      <c r="AG6130" s="7"/>
      <c r="AH6130" s="7"/>
      <c r="AI6130" s="7"/>
      <c r="AJ6130" s="7"/>
      <c r="AK6130" s="7"/>
      <c r="AN6130" s="7"/>
    </row>
    <row r="6131" spans="1:40" x14ac:dyDescent="0.25">
      <c r="L6131" s="8"/>
      <c r="M6131" s="3" t="s">
        <v>7</v>
      </c>
      <c r="R6131" s="6" t="s">
        <v>8</v>
      </c>
      <c r="AC6131" s="10" t="s">
        <v>2</v>
      </c>
      <c r="AD6131" s="3">
        <f>SUM(AD6132:AD6157)</f>
        <v>20</v>
      </c>
      <c r="AE6131" s="3">
        <f>SUM(AE6132:AE6157)</f>
        <v>19</v>
      </c>
      <c r="AF6131" s="3">
        <f>SUM(AF6132:AF6157)</f>
        <v>0</v>
      </c>
      <c r="AG6131" s="3">
        <f>SUM(AG6132:AG6157)</f>
        <v>1</v>
      </c>
      <c r="AH6131" s="3">
        <f>SUM(AH6132:AH6157)</f>
        <v>160</v>
      </c>
      <c r="AI6131" s="11" t="s">
        <v>6</v>
      </c>
      <c r="AJ6131" s="3">
        <f>SUM(AJ6132:AJ6157)</f>
        <v>48</v>
      </c>
      <c r="AK6131" s="3">
        <f>SUM(AK6132:AK6157)</f>
        <v>52</v>
      </c>
      <c r="AL6131" s="3">
        <f>SUM(AL6132:AL6157)</f>
        <v>21129</v>
      </c>
      <c r="AM6131" s="3">
        <f>PRODUCT(AL6131+AL6158+AL6173)</f>
        <v>33565</v>
      </c>
      <c r="AN6131" s="3">
        <f>SUM(AN6132:AN6157)</f>
        <v>4</v>
      </c>
    </row>
    <row r="6132" spans="1:40" x14ac:dyDescent="0.25">
      <c r="A6132" s="63" t="s">
        <v>718</v>
      </c>
      <c r="B6132" s="64" t="s">
        <v>0</v>
      </c>
      <c r="C6132" s="64" t="s">
        <v>10</v>
      </c>
      <c r="D6132" s="64" t="s">
        <v>1</v>
      </c>
      <c r="E6132" s="64" t="s">
        <v>11</v>
      </c>
      <c r="F6132" s="65" t="s">
        <v>12</v>
      </c>
      <c r="G6132" s="66"/>
      <c r="H6132" s="64"/>
      <c r="I6132" s="65" t="s">
        <v>13</v>
      </c>
      <c r="J6132" s="66"/>
      <c r="K6132" s="64"/>
      <c r="L6132" s="67" t="s">
        <v>14</v>
      </c>
      <c r="M6132" s="3">
        <f>MAX(Y6132:Y6175)</f>
        <v>1542</v>
      </c>
      <c r="N6132" s="1"/>
      <c r="O6132" s="2">
        <v>16</v>
      </c>
      <c r="P6132" s="2">
        <v>5</v>
      </c>
      <c r="Q6132" s="2">
        <v>2002</v>
      </c>
      <c r="R6132" s="5" t="s">
        <v>783</v>
      </c>
      <c r="S6132" s="30" t="s">
        <v>6</v>
      </c>
      <c r="T6132" s="5" t="s">
        <v>785</v>
      </c>
      <c r="U6132" s="2">
        <v>2</v>
      </c>
      <c r="V6132" s="30" t="s">
        <v>6</v>
      </c>
      <c r="W6132" s="2">
        <v>0</v>
      </c>
      <c r="X6132" s="7" t="s">
        <v>522</v>
      </c>
      <c r="Y6132" s="2">
        <v>1513</v>
      </c>
      <c r="Z6132" s="2">
        <v>6</v>
      </c>
      <c r="AA6132" s="30" t="s">
        <v>6</v>
      </c>
      <c r="AB6132" s="2">
        <v>2</v>
      </c>
      <c r="AD6132" s="2">
        <f t="shared" ref="AD6132:AD6146" si="2631">IF(Q6132&gt;100,1,0)</f>
        <v>1</v>
      </c>
      <c r="AE6132" s="2">
        <f t="shared" ref="AE6132:AE6134" si="2632">IF(U6132&gt;W6132,1,0)</f>
        <v>1</v>
      </c>
      <c r="AF6132" s="2">
        <f t="shared" ref="AF6132:AF6146" si="2633">IF(U6132=W6132,1,0)*IF(Q6132=0,0,1)</f>
        <v>0</v>
      </c>
      <c r="AG6132" s="2">
        <f t="shared" ref="AG6132:AG6134" si="2634">IF(W6132&gt;U6132,1,0)</f>
        <v>0</v>
      </c>
      <c r="AH6132" s="2">
        <f t="shared" ref="AH6132:AH6134" si="2635">PRODUCT(Z6132)</f>
        <v>6</v>
      </c>
      <c r="AI6132" s="30" t="s">
        <v>6</v>
      </c>
      <c r="AJ6132" s="2">
        <f t="shared" ref="AJ6132:AJ6134" si="2636">PRODUCT(AB6132)</f>
        <v>2</v>
      </c>
      <c r="AK6132" s="2">
        <v>3</v>
      </c>
      <c r="AL6132" s="2">
        <f t="shared" ref="AL6132:AL6134" si="2637">PRODUCT(Y6132)</f>
        <v>1513</v>
      </c>
      <c r="AN6132" s="2">
        <v>0</v>
      </c>
    </row>
    <row r="6133" spans="1:40" x14ac:dyDescent="0.25">
      <c r="A6133" s="68" t="s">
        <v>16</v>
      </c>
      <c r="B6133" s="69">
        <f>PRODUCT(AD6131)</f>
        <v>20</v>
      </c>
      <c r="C6133" s="69">
        <f>PRODUCT(AE6131)</f>
        <v>19</v>
      </c>
      <c r="D6133" s="69">
        <f>PRODUCT(AF6131)</f>
        <v>0</v>
      </c>
      <c r="E6133" s="69">
        <f>PRODUCT(AG6131)</f>
        <v>1</v>
      </c>
      <c r="F6133" s="69">
        <f>PRODUCT(AH6131)</f>
        <v>160</v>
      </c>
      <c r="G6133" s="70" t="s">
        <v>6</v>
      </c>
      <c r="H6133" s="69">
        <f>PRODUCT(AJ6131)</f>
        <v>48</v>
      </c>
      <c r="I6133" s="69">
        <f>PRODUCT(AK6131)</f>
        <v>52</v>
      </c>
      <c r="J6133" s="70" t="s">
        <v>6</v>
      </c>
      <c r="K6133" s="69">
        <f>PRODUCT(AN6131)</f>
        <v>4</v>
      </c>
      <c r="L6133" s="71">
        <f>PRODUCT(AL6131/B6133)</f>
        <v>1056.45</v>
      </c>
      <c r="M6133" s="8"/>
      <c r="N6133" s="1"/>
      <c r="O6133" s="2">
        <v>11</v>
      </c>
      <c r="P6133" s="2">
        <v>6</v>
      </c>
      <c r="Q6133" s="2">
        <v>2003</v>
      </c>
      <c r="R6133" s="5" t="s">
        <v>783</v>
      </c>
      <c r="S6133" s="30" t="s">
        <v>6</v>
      </c>
      <c r="T6133" s="5" t="s">
        <v>785</v>
      </c>
      <c r="U6133" s="2">
        <v>2</v>
      </c>
      <c r="V6133" s="30" t="s">
        <v>6</v>
      </c>
      <c r="W6133" s="2">
        <v>1</v>
      </c>
      <c r="X6133" s="7" t="s">
        <v>1021</v>
      </c>
      <c r="Y6133" s="2">
        <v>949</v>
      </c>
      <c r="Z6133" s="2">
        <v>2</v>
      </c>
      <c r="AA6133" s="30" t="s">
        <v>6</v>
      </c>
      <c r="AB6133" s="2">
        <v>1</v>
      </c>
      <c r="AD6133" s="2">
        <f t="shared" si="2631"/>
        <v>1</v>
      </c>
      <c r="AE6133" s="2">
        <f t="shared" si="2632"/>
        <v>1</v>
      </c>
      <c r="AF6133" s="2">
        <f t="shared" si="2633"/>
        <v>0</v>
      </c>
      <c r="AG6133" s="2">
        <f t="shared" si="2634"/>
        <v>0</v>
      </c>
      <c r="AH6133" s="2">
        <f t="shared" si="2635"/>
        <v>2</v>
      </c>
      <c r="AI6133" s="30" t="s">
        <v>6</v>
      </c>
      <c r="AJ6133" s="2">
        <f t="shared" si="2636"/>
        <v>1</v>
      </c>
      <c r="AK6133" s="2">
        <v>2</v>
      </c>
      <c r="AL6133" s="2">
        <f t="shared" si="2637"/>
        <v>949</v>
      </c>
      <c r="AN6133" s="2">
        <v>1</v>
      </c>
    </row>
    <row r="6134" spans="1:40" x14ac:dyDescent="0.25">
      <c r="A6134" s="68" t="s">
        <v>439</v>
      </c>
      <c r="B6134" s="69">
        <f>PRODUCT(AD6158)</f>
        <v>12</v>
      </c>
      <c r="C6134" s="69">
        <f>PRODUCT(AE6158)</f>
        <v>9</v>
      </c>
      <c r="D6134" s="69">
        <f>PRODUCT(AF6158)</f>
        <v>0</v>
      </c>
      <c r="E6134" s="69">
        <f>PRODUCT(AG6158)</f>
        <v>3</v>
      </c>
      <c r="F6134" s="69">
        <f>PRODUCT(AH6158)</f>
        <v>94</v>
      </c>
      <c r="G6134" s="70" t="s">
        <v>6</v>
      </c>
      <c r="H6134" s="69">
        <f>PRODUCT(AJ6158)</f>
        <v>65</v>
      </c>
      <c r="I6134" s="69">
        <f>PRODUCT(AK6158)</f>
        <v>24</v>
      </c>
      <c r="J6134" s="70" t="s">
        <v>6</v>
      </c>
      <c r="K6134" s="69">
        <f>PRODUCT(AN6158)</f>
        <v>8</v>
      </c>
      <c r="L6134" s="71">
        <f>PRODUCT(AL6158/B6134)</f>
        <v>1036.3333333333333</v>
      </c>
      <c r="M6134" s="8"/>
      <c r="N6134" s="1"/>
      <c r="O6134" s="2">
        <v>4</v>
      </c>
      <c r="P6134" s="2">
        <v>8</v>
      </c>
      <c r="Q6134" s="2">
        <v>2004</v>
      </c>
      <c r="R6134" s="95" t="s">
        <v>783</v>
      </c>
      <c r="S6134" s="30" t="s">
        <v>6</v>
      </c>
      <c r="T6134" s="95" t="s">
        <v>785</v>
      </c>
      <c r="U6134" s="2">
        <v>2</v>
      </c>
      <c r="V6134" s="30" t="s">
        <v>6</v>
      </c>
      <c r="W6134" s="2">
        <v>0</v>
      </c>
      <c r="X6134" s="7" t="s">
        <v>980</v>
      </c>
      <c r="Y6134" s="2">
        <v>1152</v>
      </c>
      <c r="Z6134" s="2">
        <v>9</v>
      </c>
      <c r="AA6134" s="30" t="s">
        <v>6</v>
      </c>
      <c r="AB6134" s="2">
        <v>5</v>
      </c>
      <c r="AC6134" s="7"/>
      <c r="AD6134" s="2">
        <f t="shared" si="2631"/>
        <v>1</v>
      </c>
      <c r="AE6134" s="2">
        <f t="shared" si="2632"/>
        <v>1</v>
      </c>
      <c r="AF6134" s="2">
        <f t="shared" si="2633"/>
        <v>0</v>
      </c>
      <c r="AG6134" s="2">
        <f t="shared" si="2634"/>
        <v>0</v>
      </c>
      <c r="AH6134" s="2">
        <f t="shared" si="2635"/>
        <v>9</v>
      </c>
      <c r="AI6134" s="30" t="s">
        <v>6</v>
      </c>
      <c r="AJ6134" s="2">
        <f t="shared" si="2636"/>
        <v>5</v>
      </c>
      <c r="AK6134" s="2">
        <v>3</v>
      </c>
      <c r="AL6134" s="2">
        <f t="shared" si="2637"/>
        <v>1152</v>
      </c>
      <c r="AN6134" s="2">
        <v>0</v>
      </c>
    </row>
    <row r="6135" spans="1:40" x14ac:dyDescent="0.25">
      <c r="A6135" s="68" t="s">
        <v>440</v>
      </c>
      <c r="B6135" s="69">
        <v>0</v>
      </c>
      <c r="C6135" s="69">
        <v>0</v>
      </c>
      <c r="D6135" s="69">
        <v>0</v>
      </c>
      <c r="E6135" s="69">
        <v>0</v>
      </c>
      <c r="F6135" s="69">
        <v>0</v>
      </c>
      <c r="G6135" s="70" t="s">
        <v>6</v>
      </c>
      <c r="H6135" s="69">
        <v>0</v>
      </c>
      <c r="I6135" s="69">
        <v>0</v>
      </c>
      <c r="J6135" s="70" t="s">
        <v>6</v>
      </c>
      <c r="K6135" s="69">
        <v>0</v>
      </c>
      <c r="L6135" s="71">
        <v>0</v>
      </c>
      <c r="M6135" s="8"/>
      <c r="N6135" s="1"/>
      <c r="O6135" s="2">
        <v>10</v>
      </c>
      <c r="P6135" s="2">
        <v>7</v>
      </c>
      <c r="Q6135" s="2">
        <v>2005</v>
      </c>
      <c r="R6135" s="5" t="s">
        <v>783</v>
      </c>
      <c r="S6135" s="30" t="s">
        <v>6</v>
      </c>
      <c r="T6135" s="5" t="s">
        <v>785</v>
      </c>
      <c r="U6135" s="2">
        <v>0</v>
      </c>
      <c r="V6135" s="30" t="s">
        <v>6</v>
      </c>
      <c r="W6135" s="2">
        <v>1</v>
      </c>
      <c r="X6135" s="7" t="s">
        <v>278</v>
      </c>
      <c r="Y6135" s="2">
        <v>1051</v>
      </c>
      <c r="Z6135" s="2">
        <v>5</v>
      </c>
      <c r="AA6135" s="30" t="s">
        <v>6</v>
      </c>
      <c r="AB6135" s="2">
        <v>6</v>
      </c>
      <c r="AC6135" s="7"/>
      <c r="AD6135" s="2">
        <f t="shared" si="2631"/>
        <v>1</v>
      </c>
      <c r="AE6135" s="2">
        <f t="shared" ref="AE6135:AE6151" si="2638">IF(U6135&gt;W6135,1,0)</f>
        <v>0</v>
      </c>
      <c r="AF6135" s="2">
        <f t="shared" si="2633"/>
        <v>0</v>
      </c>
      <c r="AG6135" s="2">
        <f t="shared" ref="AG6135:AG6151" si="2639">IF(W6135&gt;U6135,1,0)</f>
        <v>1</v>
      </c>
      <c r="AH6135" s="2">
        <f t="shared" ref="AH6135:AH6151" si="2640">PRODUCT(Z6135)</f>
        <v>5</v>
      </c>
      <c r="AI6135" s="30" t="s">
        <v>6</v>
      </c>
      <c r="AJ6135" s="2">
        <f t="shared" ref="AJ6135:AJ6151" si="2641">PRODUCT(AB6135)</f>
        <v>6</v>
      </c>
      <c r="AK6135" s="2">
        <v>0</v>
      </c>
      <c r="AL6135" s="2">
        <f t="shared" ref="AL6135:AL6151" si="2642">PRODUCT(Y6135)</f>
        <v>1051</v>
      </c>
      <c r="AN6135" s="2">
        <v>2</v>
      </c>
    </row>
    <row r="6136" spans="1:40" x14ac:dyDescent="0.25">
      <c r="A6136" s="68" t="s">
        <v>17</v>
      </c>
      <c r="B6136" s="69">
        <f>SUM(B6133:B6135)</f>
        <v>32</v>
      </c>
      <c r="C6136" s="69">
        <f>SUM(C6133:C6135)</f>
        <v>28</v>
      </c>
      <c r="D6136" s="69">
        <f>SUM(D6133:D6135)</f>
        <v>0</v>
      </c>
      <c r="E6136" s="69">
        <f>SUM(E6133:E6135)</f>
        <v>4</v>
      </c>
      <c r="F6136" s="69">
        <f>SUM(F6133:F6135)</f>
        <v>254</v>
      </c>
      <c r="G6136" s="70" t="s">
        <v>6</v>
      </c>
      <c r="H6136" s="69">
        <f>SUM(H6133:H6135)</f>
        <v>113</v>
      </c>
      <c r="I6136" s="69">
        <f>SUM(I6133:I6135)</f>
        <v>76</v>
      </c>
      <c r="J6136" s="70" t="s">
        <v>6</v>
      </c>
      <c r="K6136" s="69">
        <f>SUM(K6133:K6135)</f>
        <v>12</v>
      </c>
      <c r="L6136" s="71">
        <f>PRODUCT(AM6131/B6136)</f>
        <v>1048.90625</v>
      </c>
      <c r="M6136" s="8"/>
      <c r="N6136" s="1"/>
      <c r="O6136" s="2">
        <v>24</v>
      </c>
      <c r="P6136" s="2">
        <v>5</v>
      </c>
      <c r="Q6136" s="2">
        <v>2006</v>
      </c>
      <c r="R6136" s="5" t="s">
        <v>783</v>
      </c>
      <c r="S6136" s="30" t="s">
        <v>6</v>
      </c>
      <c r="T6136" s="5" t="s">
        <v>785</v>
      </c>
      <c r="U6136" s="2">
        <v>2</v>
      </c>
      <c r="V6136" s="30" t="s">
        <v>6</v>
      </c>
      <c r="W6136" s="2">
        <v>0</v>
      </c>
      <c r="X6136" s="7" t="s">
        <v>522</v>
      </c>
      <c r="Y6136" s="2">
        <v>365</v>
      </c>
      <c r="Z6136" s="2">
        <v>6</v>
      </c>
      <c r="AA6136" s="30" t="s">
        <v>6</v>
      </c>
      <c r="AB6136" s="2">
        <v>2</v>
      </c>
      <c r="AC6136" s="7"/>
      <c r="AD6136" s="2">
        <f t="shared" si="2631"/>
        <v>1</v>
      </c>
      <c r="AE6136" s="2">
        <f t="shared" si="2638"/>
        <v>1</v>
      </c>
      <c r="AF6136" s="2">
        <f t="shared" si="2633"/>
        <v>0</v>
      </c>
      <c r="AG6136" s="2">
        <f t="shared" si="2639"/>
        <v>0</v>
      </c>
      <c r="AH6136" s="2">
        <f t="shared" si="2640"/>
        <v>6</v>
      </c>
      <c r="AI6136" s="30" t="s">
        <v>6</v>
      </c>
      <c r="AJ6136" s="2">
        <f t="shared" si="2641"/>
        <v>2</v>
      </c>
      <c r="AK6136" s="2">
        <v>3</v>
      </c>
      <c r="AL6136" s="2">
        <f t="shared" si="2642"/>
        <v>365</v>
      </c>
      <c r="AN6136" s="2">
        <v>0</v>
      </c>
    </row>
    <row r="6137" spans="1:40" x14ac:dyDescent="0.25">
      <c r="A6137" s="72" t="s">
        <v>18</v>
      </c>
      <c r="B6137" s="73"/>
      <c r="C6137" s="73"/>
      <c r="D6137" s="73"/>
      <c r="E6137" s="73"/>
      <c r="F6137" s="74">
        <f>PRODUCT(F6136/B6136)</f>
        <v>7.9375</v>
      </c>
      <c r="G6137" s="75" t="s">
        <v>6</v>
      </c>
      <c r="H6137" s="74">
        <f>PRODUCT(H6136/B6136)</f>
        <v>3.53125</v>
      </c>
      <c r="I6137" s="73"/>
      <c r="J6137" s="73"/>
      <c r="K6137" s="73"/>
      <c r="L6137" s="76"/>
      <c r="M6137" s="55"/>
      <c r="N6137" s="1"/>
      <c r="O6137" s="2">
        <v>20</v>
      </c>
      <c r="P6137" s="2">
        <v>6</v>
      </c>
      <c r="Q6137" s="2">
        <v>2006</v>
      </c>
      <c r="R6137" s="5" t="s">
        <v>783</v>
      </c>
      <c r="S6137" s="30" t="s">
        <v>6</v>
      </c>
      <c r="T6137" s="5" t="s">
        <v>785</v>
      </c>
      <c r="U6137" s="2">
        <v>2</v>
      </c>
      <c r="V6137" s="30" t="s">
        <v>6</v>
      </c>
      <c r="W6137" s="2">
        <v>0</v>
      </c>
      <c r="X6137" s="7" t="s">
        <v>1106</v>
      </c>
      <c r="Y6137" s="2">
        <v>1512</v>
      </c>
      <c r="Z6137" s="2">
        <v>15</v>
      </c>
      <c r="AA6137" s="30" t="s">
        <v>6</v>
      </c>
      <c r="AB6137" s="2">
        <v>2</v>
      </c>
      <c r="AC6137" s="7"/>
      <c r="AD6137" s="2">
        <f t="shared" si="2631"/>
        <v>1</v>
      </c>
      <c r="AE6137" s="2">
        <f t="shared" si="2638"/>
        <v>1</v>
      </c>
      <c r="AF6137" s="2">
        <f t="shared" si="2633"/>
        <v>0</v>
      </c>
      <c r="AG6137" s="2">
        <f t="shared" si="2639"/>
        <v>0</v>
      </c>
      <c r="AH6137" s="2">
        <f t="shared" si="2640"/>
        <v>15</v>
      </c>
      <c r="AI6137" s="30" t="s">
        <v>6</v>
      </c>
      <c r="AJ6137" s="2">
        <f t="shared" si="2641"/>
        <v>2</v>
      </c>
      <c r="AK6137" s="2">
        <v>3</v>
      </c>
      <c r="AL6137" s="2">
        <f t="shared" si="2642"/>
        <v>1512</v>
      </c>
      <c r="AN6137" s="2">
        <v>0</v>
      </c>
    </row>
    <row r="6138" spans="1:40" x14ac:dyDescent="0.25">
      <c r="B6138" s="10"/>
      <c r="C6138" s="10"/>
      <c r="D6138" s="10"/>
      <c r="E6138" s="10"/>
      <c r="F6138" s="10"/>
      <c r="G6138" s="10"/>
      <c r="H6138" s="10"/>
      <c r="I6138" s="10"/>
      <c r="J6138" s="10"/>
      <c r="K6138" s="10"/>
      <c r="L6138" s="8"/>
      <c r="N6138" s="1"/>
      <c r="O6138" s="2">
        <v>5</v>
      </c>
      <c r="P6138" s="2">
        <v>8</v>
      </c>
      <c r="Q6138" s="2">
        <v>2007</v>
      </c>
      <c r="R6138" s="21" t="s">
        <v>783</v>
      </c>
      <c r="S6138" s="30" t="s">
        <v>6</v>
      </c>
      <c r="T6138" s="21" t="s">
        <v>785</v>
      </c>
      <c r="U6138" s="2">
        <v>1</v>
      </c>
      <c r="V6138" s="30" t="s">
        <v>6</v>
      </c>
      <c r="W6138" s="2">
        <v>0</v>
      </c>
      <c r="X6138" s="7" t="s">
        <v>39</v>
      </c>
      <c r="Y6138" s="2">
        <v>1325</v>
      </c>
      <c r="Z6138" s="2">
        <v>3</v>
      </c>
      <c r="AA6138" s="30" t="s">
        <v>6</v>
      </c>
      <c r="AB6138" s="2">
        <v>1</v>
      </c>
      <c r="AC6138" s="7"/>
      <c r="AD6138" s="2">
        <f t="shared" si="2631"/>
        <v>1</v>
      </c>
      <c r="AE6138" s="2">
        <f t="shared" si="2638"/>
        <v>1</v>
      </c>
      <c r="AF6138" s="2">
        <f t="shared" si="2633"/>
        <v>0</v>
      </c>
      <c r="AG6138" s="2">
        <f t="shared" si="2639"/>
        <v>0</v>
      </c>
      <c r="AH6138" s="2">
        <f t="shared" si="2640"/>
        <v>3</v>
      </c>
      <c r="AI6138" s="30" t="s">
        <v>6</v>
      </c>
      <c r="AJ6138" s="2">
        <f t="shared" si="2641"/>
        <v>1</v>
      </c>
      <c r="AK6138" s="2">
        <v>2</v>
      </c>
      <c r="AL6138" s="2">
        <f t="shared" si="2642"/>
        <v>1325</v>
      </c>
      <c r="AN6138" s="2">
        <v>0</v>
      </c>
    </row>
    <row r="6139" spans="1:40" x14ac:dyDescent="0.25">
      <c r="A6139" s="77" t="s">
        <v>717</v>
      </c>
      <c r="B6139" s="64" t="s">
        <v>0</v>
      </c>
      <c r="C6139" s="64" t="s">
        <v>10</v>
      </c>
      <c r="D6139" s="64" t="s">
        <v>1</v>
      </c>
      <c r="E6139" s="64" t="s">
        <v>11</v>
      </c>
      <c r="F6139" s="65" t="s">
        <v>12</v>
      </c>
      <c r="G6139" s="66"/>
      <c r="H6139" s="64"/>
      <c r="I6139" s="65" t="s">
        <v>13</v>
      </c>
      <c r="J6139" s="66"/>
      <c r="K6139" s="64"/>
      <c r="L6139" s="67" t="s">
        <v>14</v>
      </c>
      <c r="N6139" s="1"/>
      <c r="O6139" s="2">
        <v>25</v>
      </c>
      <c r="P6139" s="2">
        <v>7</v>
      </c>
      <c r="Q6139" s="2">
        <v>2008</v>
      </c>
      <c r="R6139" s="5" t="s">
        <v>783</v>
      </c>
      <c r="S6139" s="30" t="s">
        <v>6</v>
      </c>
      <c r="T6139" s="5" t="s">
        <v>785</v>
      </c>
      <c r="U6139" s="2">
        <v>2</v>
      </c>
      <c r="V6139" s="30" t="s">
        <v>6</v>
      </c>
      <c r="W6139" s="2">
        <v>1</v>
      </c>
      <c r="X6139" s="7" t="s">
        <v>217</v>
      </c>
      <c r="Y6139" s="2">
        <v>1069</v>
      </c>
      <c r="Z6139" s="2">
        <v>6</v>
      </c>
      <c r="AA6139" s="30" t="s">
        <v>6</v>
      </c>
      <c r="AB6139" s="2">
        <v>3</v>
      </c>
      <c r="AC6139" s="7"/>
      <c r="AD6139" s="2">
        <f t="shared" si="2631"/>
        <v>1</v>
      </c>
      <c r="AE6139" s="2">
        <f t="shared" si="2638"/>
        <v>1</v>
      </c>
      <c r="AF6139" s="2">
        <f t="shared" si="2633"/>
        <v>0</v>
      </c>
      <c r="AG6139" s="2">
        <f t="shared" si="2639"/>
        <v>0</v>
      </c>
      <c r="AH6139" s="2">
        <f t="shared" si="2640"/>
        <v>6</v>
      </c>
      <c r="AI6139" s="30" t="s">
        <v>6</v>
      </c>
      <c r="AJ6139" s="2">
        <f t="shared" si="2641"/>
        <v>3</v>
      </c>
      <c r="AK6139" s="2">
        <v>2</v>
      </c>
      <c r="AL6139" s="2">
        <f t="shared" si="2642"/>
        <v>1069</v>
      </c>
      <c r="AN6139" s="2">
        <v>1</v>
      </c>
    </row>
    <row r="6140" spans="1:40" x14ac:dyDescent="0.25">
      <c r="A6140" s="68" t="s">
        <v>16</v>
      </c>
      <c r="B6140" s="69">
        <f t="shared" ref="B6140:F6143" si="2643">PRODUCT(B4049)</f>
        <v>19</v>
      </c>
      <c r="C6140" s="69">
        <f t="shared" si="2643"/>
        <v>5</v>
      </c>
      <c r="D6140" s="69">
        <f t="shared" si="2643"/>
        <v>0</v>
      </c>
      <c r="E6140" s="69">
        <f t="shared" si="2643"/>
        <v>14</v>
      </c>
      <c r="F6140" s="69">
        <f t="shared" si="2643"/>
        <v>96</v>
      </c>
      <c r="G6140" s="70" t="s">
        <v>6</v>
      </c>
      <c r="H6140" s="69">
        <f t="shared" ref="H6140:I6143" si="2644">PRODUCT(H4049)</f>
        <v>188</v>
      </c>
      <c r="I6140" s="69">
        <f t="shared" si="2644"/>
        <v>12</v>
      </c>
      <c r="J6140" s="70" t="s">
        <v>6</v>
      </c>
      <c r="K6140" s="69">
        <f t="shared" ref="K6140:L6143" si="2645">PRODUCT(K4049)</f>
        <v>42</v>
      </c>
      <c r="L6140" s="71">
        <f t="shared" si="2645"/>
        <v>563.21052631578948</v>
      </c>
      <c r="M6140" s="8"/>
      <c r="N6140" s="1"/>
      <c r="O6140" s="2">
        <v>9</v>
      </c>
      <c r="P6140" s="2">
        <v>8</v>
      </c>
      <c r="Q6140" s="2">
        <v>2009</v>
      </c>
      <c r="R6140" s="5" t="s">
        <v>783</v>
      </c>
      <c r="S6140" s="2"/>
      <c r="T6140" s="5" t="s">
        <v>785</v>
      </c>
      <c r="U6140" s="2">
        <v>2</v>
      </c>
      <c r="V6140" s="30" t="s">
        <v>6</v>
      </c>
      <c r="W6140" s="2">
        <v>0</v>
      </c>
      <c r="X6140" s="7" t="s">
        <v>514</v>
      </c>
      <c r="Y6140" s="2">
        <v>1336</v>
      </c>
      <c r="Z6140" s="2">
        <v>5</v>
      </c>
      <c r="AA6140" s="30" t="s">
        <v>6</v>
      </c>
      <c r="AB6140" s="2">
        <v>0</v>
      </c>
      <c r="AC6140" s="7"/>
      <c r="AD6140" s="2">
        <f t="shared" si="2631"/>
        <v>1</v>
      </c>
      <c r="AE6140" s="2">
        <f t="shared" si="2638"/>
        <v>1</v>
      </c>
      <c r="AF6140" s="2">
        <f t="shared" si="2633"/>
        <v>0</v>
      </c>
      <c r="AG6140" s="2">
        <f t="shared" si="2639"/>
        <v>0</v>
      </c>
      <c r="AH6140" s="2">
        <f t="shared" si="2640"/>
        <v>5</v>
      </c>
      <c r="AI6140" s="30" t="s">
        <v>6</v>
      </c>
      <c r="AJ6140" s="2">
        <f t="shared" si="2641"/>
        <v>0</v>
      </c>
      <c r="AK6140" s="2">
        <v>3</v>
      </c>
      <c r="AL6140" s="2">
        <f t="shared" si="2642"/>
        <v>1336</v>
      </c>
      <c r="AN6140" s="2">
        <v>0</v>
      </c>
    </row>
    <row r="6141" spans="1:40" x14ac:dyDescent="0.25">
      <c r="A6141" s="68" t="s">
        <v>439</v>
      </c>
      <c r="B6141" s="69">
        <f t="shared" si="2643"/>
        <v>7</v>
      </c>
      <c r="C6141" s="69">
        <f t="shared" si="2643"/>
        <v>3</v>
      </c>
      <c r="D6141" s="69">
        <f t="shared" si="2643"/>
        <v>0</v>
      </c>
      <c r="E6141" s="69">
        <f t="shared" si="2643"/>
        <v>4</v>
      </c>
      <c r="F6141" s="69">
        <f t="shared" si="2643"/>
        <v>68</v>
      </c>
      <c r="G6141" s="70" t="s">
        <v>6</v>
      </c>
      <c r="H6141" s="69">
        <f t="shared" si="2644"/>
        <v>68</v>
      </c>
      <c r="I6141" s="69">
        <f t="shared" si="2644"/>
        <v>9</v>
      </c>
      <c r="J6141" s="70" t="s">
        <v>6</v>
      </c>
      <c r="K6141" s="69">
        <f t="shared" si="2645"/>
        <v>10</v>
      </c>
      <c r="L6141" s="71">
        <f t="shared" si="2645"/>
        <v>579.28571428571433</v>
      </c>
      <c r="M6141" s="8"/>
      <c r="N6141" s="1"/>
      <c r="O6141" s="2">
        <v>18</v>
      </c>
      <c r="P6141" s="2">
        <v>6</v>
      </c>
      <c r="Q6141" s="2">
        <v>2010</v>
      </c>
      <c r="R6141" s="5" t="s">
        <v>783</v>
      </c>
      <c r="S6141" s="30" t="s">
        <v>6</v>
      </c>
      <c r="T6141" s="5" t="s">
        <v>785</v>
      </c>
      <c r="U6141" s="2">
        <v>2</v>
      </c>
      <c r="V6141" s="30" t="s">
        <v>6</v>
      </c>
      <c r="W6141" s="2">
        <v>0</v>
      </c>
      <c r="X6141" s="7" t="s">
        <v>1252</v>
      </c>
      <c r="Y6141" s="2">
        <v>1011</v>
      </c>
      <c r="Z6141" s="2">
        <v>10</v>
      </c>
      <c r="AA6141" s="30" t="s">
        <v>6</v>
      </c>
      <c r="AB6141" s="2">
        <v>5</v>
      </c>
      <c r="AC6141" s="7"/>
      <c r="AD6141" s="2">
        <f t="shared" si="2631"/>
        <v>1</v>
      </c>
      <c r="AE6141" s="2">
        <f t="shared" si="2638"/>
        <v>1</v>
      </c>
      <c r="AF6141" s="2">
        <f t="shared" si="2633"/>
        <v>0</v>
      </c>
      <c r="AG6141" s="2">
        <f t="shared" si="2639"/>
        <v>0</v>
      </c>
      <c r="AH6141" s="2">
        <f t="shared" si="2640"/>
        <v>10</v>
      </c>
      <c r="AI6141" s="30" t="s">
        <v>6</v>
      </c>
      <c r="AJ6141" s="2">
        <f t="shared" si="2641"/>
        <v>5</v>
      </c>
      <c r="AK6141" s="2">
        <v>3</v>
      </c>
      <c r="AL6141" s="2">
        <f t="shared" si="2642"/>
        <v>1011</v>
      </c>
      <c r="AN6141" s="2">
        <v>0</v>
      </c>
    </row>
    <row r="6142" spans="1:40" x14ac:dyDescent="0.25">
      <c r="A6142" s="68" t="s">
        <v>440</v>
      </c>
      <c r="B6142" s="69">
        <f t="shared" si="2643"/>
        <v>0</v>
      </c>
      <c r="C6142" s="69">
        <f t="shared" si="2643"/>
        <v>0</v>
      </c>
      <c r="D6142" s="69">
        <f t="shared" si="2643"/>
        <v>0</v>
      </c>
      <c r="E6142" s="69">
        <f t="shared" si="2643"/>
        <v>0</v>
      </c>
      <c r="F6142" s="69">
        <f t="shared" si="2643"/>
        <v>0</v>
      </c>
      <c r="G6142" s="70" t="s">
        <v>6</v>
      </c>
      <c r="H6142" s="69">
        <f t="shared" si="2644"/>
        <v>0</v>
      </c>
      <c r="I6142" s="69">
        <f t="shared" si="2644"/>
        <v>0</v>
      </c>
      <c r="J6142" s="70" t="s">
        <v>6</v>
      </c>
      <c r="K6142" s="69">
        <f t="shared" si="2645"/>
        <v>0</v>
      </c>
      <c r="L6142" s="71">
        <f t="shared" si="2645"/>
        <v>0</v>
      </c>
      <c r="M6142" s="8"/>
      <c r="N6142" s="1"/>
      <c r="O6142" s="2">
        <v>8</v>
      </c>
      <c r="P6142" s="2">
        <v>7</v>
      </c>
      <c r="Q6142" s="2">
        <v>2011</v>
      </c>
      <c r="R6142" s="5" t="s">
        <v>783</v>
      </c>
      <c r="S6142" s="30" t="s">
        <v>6</v>
      </c>
      <c r="T6142" s="5" t="s">
        <v>785</v>
      </c>
      <c r="U6142" s="2">
        <v>2</v>
      </c>
      <c r="V6142" s="30" t="s">
        <v>6</v>
      </c>
      <c r="W6142" s="2">
        <v>0</v>
      </c>
      <c r="X6142" s="7" t="s">
        <v>190</v>
      </c>
      <c r="Y6142" s="2">
        <v>1061</v>
      </c>
      <c r="Z6142" s="2">
        <v>6</v>
      </c>
      <c r="AA6142" s="30" t="s">
        <v>6</v>
      </c>
      <c r="AB6142" s="2">
        <v>2</v>
      </c>
      <c r="AC6142" s="7"/>
      <c r="AD6142" s="2">
        <f t="shared" si="2631"/>
        <v>1</v>
      </c>
      <c r="AE6142" s="2">
        <f t="shared" si="2638"/>
        <v>1</v>
      </c>
      <c r="AF6142" s="2">
        <f t="shared" si="2633"/>
        <v>0</v>
      </c>
      <c r="AG6142" s="2">
        <f t="shared" si="2639"/>
        <v>0</v>
      </c>
      <c r="AH6142" s="2">
        <f t="shared" si="2640"/>
        <v>6</v>
      </c>
      <c r="AI6142" s="30" t="s">
        <v>6</v>
      </c>
      <c r="AJ6142" s="2">
        <f t="shared" si="2641"/>
        <v>2</v>
      </c>
      <c r="AK6142" s="2">
        <v>3</v>
      </c>
      <c r="AL6142" s="2">
        <f t="shared" si="2642"/>
        <v>1061</v>
      </c>
      <c r="AN6142" s="2">
        <v>0</v>
      </c>
    </row>
    <row r="6143" spans="1:40" x14ac:dyDescent="0.25">
      <c r="A6143" s="68" t="s">
        <v>17</v>
      </c>
      <c r="B6143" s="69">
        <f t="shared" si="2643"/>
        <v>26</v>
      </c>
      <c r="C6143" s="69">
        <f t="shared" si="2643"/>
        <v>8</v>
      </c>
      <c r="D6143" s="69">
        <f t="shared" si="2643"/>
        <v>0</v>
      </c>
      <c r="E6143" s="69">
        <f t="shared" si="2643"/>
        <v>18</v>
      </c>
      <c r="F6143" s="69">
        <f t="shared" si="2643"/>
        <v>164</v>
      </c>
      <c r="G6143" s="70" t="s">
        <v>6</v>
      </c>
      <c r="H6143" s="69">
        <f t="shared" si="2644"/>
        <v>256</v>
      </c>
      <c r="I6143" s="69">
        <f t="shared" si="2644"/>
        <v>21</v>
      </c>
      <c r="J6143" s="70" t="s">
        <v>6</v>
      </c>
      <c r="K6143" s="69">
        <f t="shared" si="2645"/>
        <v>52</v>
      </c>
      <c r="L6143" s="71">
        <f t="shared" si="2645"/>
        <v>567.53846153846155</v>
      </c>
      <c r="M6143" s="8"/>
      <c r="N6143" s="1"/>
      <c r="O6143" s="2">
        <v>27</v>
      </c>
      <c r="P6143" s="2">
        <v>7</v>
      </c>
      <c r="Q6143" s="2">
        <v>2012</v>
      </c>
      <c r="R6143" s="5" t="s">
        <v>783</v>
      </c>
      <c r="S6143" s="30" t="s">
        <v>6</v>
      </c>
      <c r="T6143" s="5" t="s">
        <v>785</v>
      </c>
      <c r="U6143" s="2">
        <v>2</v>
      </c>
      <c r="V6143" s="30" t="s">
        <v>6</v>
      </c>
      <c r="W6143" s="2">
        <v>0</v>
      </c>
      <c r="X6143" s="7" t="s">
        <v>374</v>
      </c>
      <c r="Y6143" s="2">
        <v>1196</v>
      </c>
      <c r="Z6143" s="2">
        <v>12</v>
      </c>
      <c r="AA6143" s="30" t="s">
        <v>6</v>
      </c>
      <c r="AB6143" s="2">
        <v>4</v>
      </c>
      <c r="AC6143" s="7"/>
      <c r="AD6143" s="2">
        <f t="shared" si="2631"/>
        <v>1</v>
      </c>
      <c r="AE6143" s="2">
        <f t="shared" si="2638"/>
        <v>1</v>
      </c>
      <c r="AF6143" s="2">
        <f t="shared" si="2633"/>
        <v>0</v>
      </c>
      <c r="AG6143" s="2">
        <f t="shared" si="2639"/>
        <v>0</v>
      </c>
      <c r="AH6143" s="2">
        <f t="shared" si="2640"/>
        <v>12</v>
      </c>
      <c r="AI6143" s="30" t="s">
        <v>6</v>
      </c>
      <c r="AJ6143" s="2">
        <f t="shared" si="2641"/>
        <v>4</v>
      </c>
      <c r="AK6143" s="2">
        <v>3</v>
      </c>
      <c r="AL6143" s="2">
        <f t="shared" si="2642"/>
        <v>1196</v>
      </c>
      <c r="AN6143" s="2">
        <v>0</v>
      </c>
    </row>
    <row r="6144" spans="1:40" x14ac:dyDescent="0.25">
      <c r="A6144" s="72" t="s">
        <v>18</v>
      </c>
      <c r="B6144" s="73"/>
      <c r="C6144" s="73"/>
      <c r="D6144" s="73"/>
      <c r="E6144" s="73"/>
      <c r="F6144" s="74">
        <f>PRODUCT(F6143/B6143)</f>
        <v>6.3076923076923075</v>
      </c>
      <c r="G6144" s="75" t="s">
        <v>6</v>
      </c>
      <c r="H6144" s="74">
        <f>PRODUCT(H6143/B6143)</f>
        <v>9.8461538461538467</v>
      </c>
      <c r="I6144" s="73"/>
      <c r="J6144" s="73"/>
      <c r="K6144" s="73"/>
      <c r="L6144" s="76"/>
      <c r="M6144" s="55"/>
      <c r="N6144" s="1"/>
      <c r="O6144" s="2">
        <v>5</v>
      </c>
      <c r="P6144" s="2">
        <v>6</v>
      </c>
      <c r="Q6144" s="2">
        <v>2013</v>
      </c>
      <c r="R6144" s="5" t="s">
        <v>783</v>
      </c>
      <c r="S6144" s="30" t="s">
        <v>6</v>
      </c>
      <c r="T6144" s="5" t="s">
        <v>785</v>
      </c>
      <c r="U6144" s="2">
        <v>1</v>
      </c>
      <c r="V6144" s="30" t="s">
        <v>6</v>
      </c>
      <c r="W6144" s="2">
        <v>0</v>
      </c>
      <c r="X6144" s="7" t="s">
        <v>321</v>
      </c>
      <c r="Y6144" s="2">
        <v>994</v>
      </c>
      <c r="Z6144" s="2">
        <v>7</v>
      </c>
      <c r="AA6144" s="30" t="s">
        <v>6</v>
      </c>
      <c r="AB6144" s="2">
        <v>3</v>
      </c>
      <c r="AC6144" s="7"/>
      <c r="AD6144" s="2">
        <f t="shared" si="2631"/>
        <v>1</v>
      </c>
      <c r="AE6144" s="2">
        <f t="shared" si="2638"/>
        <v>1</v>
      </c>
      <c r="AF6144" s="2">
        <f t="shared" si="2633"/>
        <v>0</v>
      </c>
      <c r="AG6144" s="2">
        <f t="shared" si="2639"/>
        <v>0</v>
      </c>
      <c r="AH6144" s="2">
        <f t="shared" si="2640"/>
        <v>7</v>
      </c>
      <c r="AI6144" s="30" t="s">
        <v>6</v>
      </c>
      <c r="AJ6144" s="2">
        <f t="shared" si="2641"/>
        <v>3</v>
      </c>
      <c r="AK6144" s="2">
        <v>2</v>
      </c>
      <c r="AL6144" s="2">
        <f t="shared" si="2642"/>
        <v>994</v>
      </c>
      <c r="AN6144" s="2">
        <v>0</v>
      </c>
    </row>
    <row r="6145" spans="1:40" x14ac:dyDescent="0.25">
      <c r="B6145" s="10"/>
      <c r="C6145" s="10"/>
      <c r="D6145" s="10"/>
      <c r="E6145" s="10"/>
      <c r="F6145" s="55"/>
      <c r="G6145" s="11"/>
      <c r="H6145" s="55"/>
      <c r="I6145" s="10"/>
      <c r="J6145" s="10"/>
      <c r="K6145" s="10"/>
      <c r="L6145" s="8"/>
      <c r="M6145" s="55"/>
      <c r="N6145" s="1"/>
      <c r="O6145" s="2">
        <v>18</v>
      </c>
      <c r="P6145" s="2">
        <v>5</v>
      </c>
      <c r="Q6145" s="2">
        <v>2014</v>
      </c>
      <c r="R6145" s="5" t="s">
        <v>783</v>
      </c>
      <c r="S6145" s="30" t="s">
        <v>6</v>
      </c>
      <c r="T6145" s="5" t="s">
        <v>785</v>
      </c>
      <c r="U6145" s="2">
        <v>2</v>
      </c>
      <c r="V6145" s="30" t="s">
        <v>6</v>
      </c>
      <c r="W6145" s="2">
        <v>0</v>
      </c>
      <c r="X6145" s="7" t="s">
        <v>125</v>
      </c>
      <c r="Y6145" s="2">
        <v>1224</v>
      </c>
      <c r="Z6145" s="2">
        <v>6</v>
      </c>
      <c r="AA6145" s="30" t="s">
        <v>6</v>
      </c>
      <c r="AB6145" s="2">
        <v>0</v>
      </c>
      <c r="AC6145" s="7"/>
      <c r="AD6145" s="2">
        <f t="shared" si="2631"/>
        <v>1</v>
      </c>
      <c r="AE6145" s="2">
        <f t="shared" si="2638"/>
        <v>1</v>
      </c>
      <c r="AF6145" s="2">
        <f t="shared" si="2633"/>
        <v>0</v>
      </c>
      <c r="AG6145" s="2">
        <f t="shared" si="2639"/>
        <v>0</v>
      </c>
      <c r="AH6145" s="2">
        <f t="shared" si="2640"/>
        <v>6</v>
      </c>
      <c r="AI6145" s="30" t="s">
        <v>6</v>
      </c>
      <c r="AJ6145" s="2">
        <f t="shared" si="2641"/>
        <v>0</v>
      </c>
      <c r="AK6145" s="2">
        <v>3</v>
      </c>
      <c r="AL6145" s="2">
        <f t="shared" si="2642"/>
        <v>1224</v>
      </c>
      <c r="AN6145" s="2">
        <v>0</v>
      </c>
    </row>
    <row r="6146" spans="1:40" x14ac:dyDescent="0.25">
      <c r="A6146" s="63" t="s">
        <v>718</v>
      </c>
      <c r="B6146" s="64"/>
      <c r="C6146" s="64"/>
      <c r="D6146" s="64"/>
      <c r="E6146" s="64"/>
      <c r="F6146" s="64"/>
      <c r="G6146" s="64"/>
      <c r="H6146" s="64"/>
      <c r="I6146" s="64"/>
      <c r="J6146" s="64"/>
      <c r="K6146" s="64"/>
      <c r="L6146" s="67"/>
      <c r="N6146" s="1"/>
      <c r="O6146" s="2">
        <v>3</v>
      </c>
      <c r="P6146" s="2">
        <v>6</v>
      </c>
      <c r="Q6146" s="2">
        <v>2015</v>
      </c>
      <c r="R6146" s="5" t="s">
        <v>783</v>
      </c>
      <c r="S6146" s="30" t="s">
        <v>6</v>
      </c>
      <c r="T6146" s="5" t="s">
        <v>785</v>
      </c>
      <c r="U6146" s="2">
        <v>2</v>
      </c>
      <c r="V6146" s="30" t="s">
        <v>6</v>
      </c>
      <c r="W6146" s="2">
        <v>0</v>
      </c>
      <c r="X6146" s="7" t="s">
        <v>386</v>
      </c>
      <c r="Y6146" s="2">
        <v>704</v>
      </c>
      <c r="Z6146" s="2">
        <v>10</v>
      </c>
      <c r="AA6146" s="30" t="s">
        <v>6</v>
      </c>
      <c r="AB6146" s="2">
        <v>2</v>
      </c>
      <c r="AC6146" s="7"/>
      <c r="AD6146" s="2">
        <f t="shared" si="2631"/>
        <v>1</v>
      </c>
      <c r="AE6146" s="2">
        <f t="shared" si="2638"/>
        <v>1</v>
      </c>
      <c r="AF6146" s="2">
        <f t="shared" si="2633"/>
        <v>0</v>
      </c>
      <c r="AG6146" s="2">
        <f t="shared" si="2639"/>
        <v>0</v>
      </c>
      <c r="AH6146" s="2">
        <f t="shared" si="2640"/>
        <v>10</v>
      </c>
      <c r="AI6146" s="30" t="s">
        <v>6</v>
      </c>
      <c r="AJ6146" s="2">
        <f t="shared" si="2641"/>
        <v>2</v>
      </c>
      <c r="AK6146" s="2">
        <v>3</v>
      </c>
      <c r="AL6146" s="2">
        <f t="shared" si="2642"/>
        <v>704</v>
      </c>
      <c r="AN6146" s="2">
        <v>0</v>
      </c>
    </row>
    <row r="6147" spans="1:40" x14ac:dyDescent="0.25">
      <c r="A6147" s="68" t="s">
        <v>24</v>
      </c>
      <c r="B6147" s="69" t="s">
        <v>0</v>
      </c>
      <c r="C6147" s="69" t="s">
        <v>10</v>
      </c>
      <c r="D6147" s="69" t="s">
        <v>1</v>
      </c>
      <c r="E6147" s="69" t="s">
        <v>11</v>
      </c>
      <c r="F6147" s="78" t="s">
        <v>12</v>
      </c>
      <c r="G6147" s="70"/>
      <c r="H6147" s="69"/>
      <c r="I6147" s="78" t="s">
        <v>13</v>
      </c>
      <c r="J6147" s="70"/>
      <c r="K6147" s="69"/>
      <c r="L6147" s="71" t="s">
        <v>14</v>
      </c>
      <c r="N6147" s="1"/>
      <c r="O6147" s="15">
        <v>24</v>
      </c>
      <c r="P6147" s="15">
        <v>5</v>
      </c>
      <c r="Q6147" s="15">
        <v>2016</v>
      </c>
      <c r="R6147" s="82" t="s">
        <v>783</v>
      </c>
      <c r="S6147" s="90" t="s">
        <v>6</v>
      </c>
      <c r="T6147" s="82" t="s">
        <v>785</v>
      </c>
      <c r="U6147" s="15">
        <v>2</v>
      </c>
      <c r="V6147" s="90" t="s">
        <v>6</v>
      </c>
      <c r="W6147" s="15">
        <v>0</v>
      </c>
      <c r="X6147" s="102" t="s">
        <v>445</v>
      </c>
      <c r="Y6147" s="15">
        <v>1121</v>
      </c>
      <c r="Z6147" s="15">
        <v>10</v>
      </c>
      <c r="AA6147" s="90" t="s">
        <v>6</v>
      </c>
      <c r="AB6147" s="15">
        <v>4</v>
      </c>
      <c r="AC6147" s="7"/>
      <c r="AD6147" s="2">
        <f t="shared" ref="AD6147:AD6151" si="2646">IF(Q6147&gt;100,1,0)</f>
        <v>1</v>
      </c>
      <c r="AE6147" s="2">
        <f t="shared" si="2638"/>
        <v>1</v>
      </c>
      <c r="AF6147" s="2">
        <f t="shared" ref="AF6147:AF6151" si="2647">IF(U6147=W6147,1,0)*IF(Q6147=0,0,1)</f>
        <v>0</v>
      </c>
      <c r="AG6147" s="2">
        <f t="shared" si="2639"/>
        <v>0</v>
      </c>
      <c r="AH6147" s="2">
        <f t="shared" si="2640"/>
        <v>10</v>
      </c>
      <c r="AI6147" s="30" t="s">
        <v>6</v>
      </c>
      <c r="AJ6147" s="2">
        <f t="shared" si="2641"/>
        <v>4</v>
      </c>
      <c r="AK6147" s="2">
        <v>3</v>
      </c>
      <c r="AL6147" s="2">
        <f t="shared" si="2642"/>
        <v>1121</v>
      </c>
      <c r="AN6147" s="2">
        <v>0</v>
      </c>
    </row>
    <row r="6148" spans="1:40" x14ac:dyDescent="0.25">
      <c r="A6148" s="68" t="s">
        <v>16</v>
      </c>
      <c r="B6148" s="69">
        <f>PRODUCT(B6133+B6140)</f>
        <v>39</v>
      </c>
      <c r="C6148" s="69">
        <f>PRODUCT(C6133+E6140)</f>
        <v>33</v>
      </c>
      <c r="D6148" s="69">
        <f>PRODUCT(D6133+D6140)</f>
        <v>0</v>
      </c>
      <c r="E6148" s="69">
        <f>PRODUCT(E6133+C6140)</f>
        <v>6</v>
      </c>
      <c r="F6148" s="69">
        <f>PRODUCT(F6133+H6140)</f>
        <v>348</v>
      </c>
      <c r="G6148" s="70" t="s">
        <v>6</v>
      </c>
      <c r="H6148" s="69">
        <f>PRODUCT(H6133+F6140)</f>
        <v>144</v>
      </c>
      <c r="I6148" s="69">
        <f>PRODUCT(I6133+K6140)</f>
        <v>94</v>
      </c>
      <c r="J6148" s="70" t="s">
        <v>6</v>
      </c>
      <c r="K6148" s="69">
        <f>PRODUCT(K6133+I6140)</f>
        <v>16</v>
      </c>
      <c r="L6148" s="71">
        <f>PRODUCT(((B6133*L6133)+B6140*L6140))/B6148</f>
        <v>816.15384615384619</v>
      </c>
      <c r="M6148" s="8"/>
      <c r="N6148" s="1"/>
      <c r="O6148" s="2">
        <v>19</v>
      </c>
      <c r="P6148" s="2">
        <v>5</v>
      </c>
      <c r="Q6148" s="2">
        <v>2017</v>
      </c>
      <c r="R6148" s="5" t="s">
        <v>783</v>
      </c>
      <c r="S6148" s="2" t="s">
        <v>6</v>
      </c>
      <c r="T6148" s="5" t="s">
        <v>785</v>
      </c>
      <c r="U6148" s="2">
        <v>2</v>
      </c>
      <c r="V6148" s="30" t="s">
        <v>6</v>
      </c>
      <c r="W6148" s="2">
        <v>0</v>
      </c>
      <c r="X6148" s="44" t="s">
        <v>808</v>
      </c>
      <c r="Y6148" s="2">
        <v>845</v>
      </c>
      <c r="Z6148" s="2">
        <v>9</v>
      </c>
      <c r="AA6148" s="30" t="s">
        <v>6</v>
      </c>
      <c r="AB6148" s="2">
        <v>3</v>
      </c>
      <c r="AC6148" s="7"/>
      <c r="AD6148" s="2">
        <f t="shared" si="2646"/>
        <v>1</v>
      </c>
      <c r="AE6148" s="2">
        <f t="shared" si="2638"/>
        <v>1</v>
      </c>
      <c r="AF6148" s="2">
        <f t="shared" si="2647"/>
        <v>0</v>
      </c>
      <c r="AG6148" s="2">
        <f t="shared" si="2639"/>
        <v>0</v>
      </c>
      <c r="AH6148" s="2">
        <f t="shared" si="2640"/>
        <v>9</v>
      </c>
      <c r="AI6148" s="30" t="s">
        <v>6</v>
      </c>
      <c r="AJ6148" s="2">
        <f t="shared" si="2641"/>
        <v>3</v>
      </c>
      <c r="AK6148" s="2">
        <v>3</v>
      </c>
      <c r="AL6148" s="2">
        <f t="shared" si="2642"/>
        <v>845</v>
      </c>
      <c r="AN6148" s="2">
        <v>0</v>
      </c>
    </row>
    <row r="6149" spans="1:40" x14ac:dyDescent="0.25">
      <c r="A6149" s="68" t="s">
        <v>439</v>
      </c>
      <c r="B6149" s="69">
        <f>PRODUCT(B6134+B6141)</f>
        <v>19</v>
      </c>
      <c r="C6149" s="69">
        <f>PRODUCT(C6134+E6141)</f>
        <v>13</v>
      </c>
      <c r="D6149" s="69">
        <f>PRODUCT(D6134+D6141)</f>
        <v>0</v>
      </c>
      <c r="E6149" s="69">
        <f>PRODUCT(E6134+C6141)</f>
        <v>6</v>
      </c>
      <c r="F6149" s="69">
        <f>PRODUCT(F6134+H6141)</f>
        <v>162</v>
      </c>
      <c r="G6149" s="70" t="s">
        <v>6</v>
      </c>
      <c r="H6149" s="69">
        <f>PRODUCT(H6134+F6141)</f>
        <v>133</v>
      </c>
      <c r="I6149" s="69">
        <f>PRODUCT(I6134+K6141)</f>
        <v>34</v>
      </c>
      <c r="J6149" s="70" t="s">
        <v>6</v>
      </c>
      <c r="K6149" s="69">
        <f>PRODUCT(K6134+I6141)</f>
        <v>17</v>
      </c>
      <c r="L6149" s="71">
        <f>PRODUCT(((B6134*L6134)+B6141*L6141))/B6149</f>
        <v>867.9473684210526</v>
      </c>
      <c r="M6149" s="8"/>
      <c r="N6149" s="1"/>
      <c r="O6149" s="2">
        <v>13</v>
      </c>
      <c r="P6149" s="2">
        <v>7</v>
      </c>
      <c r="Q6149" s="2">
        <v>2018</v>
      </c>
      <c r="R6149" s="5" t="s">
        <v>783</v>
      </c>
      <c r="S6149" s="2" t="s">
        <v>6</v>
      </c>
      <c r="T6149" s="5" t="s">
        <v>785</v>
      </c>
      <c r="U6149" s="2">
        <v>1</v>
      </c>
      <c r="V6149" s="30" t="s">
        <v>6</v>
      </c>
      <c r="W6149" s="2">
        <v>0</v>
      </c>
      <c r="X6149" s="44" t="s">
        <v>360</v>
      </c>
      <c r="Y6149" s="2">
        <v>1165</v>
      </c>
      <c r="Z6149" s="2">
        <v>4</v>
      </c>
      <c r="AA6149" s="30" t="s">
        <v>6</v>
      </c>
      <c r="AB6149" s="2">
        <v>1</v>
      </c>
      <c r="AC6149" s="7"/>
      <c r="AD6149" s="2">
        <f t="shared" si="2646"/>
        <v>1</v>
      </c>
      <c r="AE6149" s="2">
        <f t="shared" si="2638"/>
        <v>1</v>
      </c>
      <c r="AF6149" s="2">
        <f t="shared" si="2647"/>
        <v>0</v>
      </c>
      <c r="AG6149" s="2">
        <f t="shared" si="2639"/>
        <v>0</v>
      </c>
      <c r="AH6149" s="2">
        <f t="shared" si="2640"/>
        <v>4</v>
      </c>
      <c r="AI6149" s="30" t="s">
        <v>6</v>
      </c>
      <c r="AJ6149" s="2">
        <f t="shared" si="2641"/>
        <v>1</v>
      </c>
      <c r="AK6149" s="2">
        <v>2</v>
      </c>
      <c r="AL6149" s="2">
        <f t="shared" si="2642"/>
        <v>1165</v>
      </c>
      <c r="AN6149" s="2">
        <v>0</v>
      </c>
    </row>
    <row r="6150" spans="1:40" x14ac:dyDescent="0.25">
      <c r="A6150" s="68" t="s">
        <v>440</v>
      </c>
      <c r="B6150" s="69">
        <f>PRODUCT(B6135+B6142)</f>
        <v>0</v>
      </c>
      <c r="C6150" s="69">
        <f>PRODUCT(C6135+E6142)</f>
        <v>0</v>
      </c>
      <c r="D6150" s="69">
        <f>PRODUCT(D6135+D6142)</f>
        <v>0</v>
      </c>
      <c r="E6150" s="69">
        <f>PRODUCT(E6135+C6142)</f>
        <v>0</v>
      </c>
      <c r="F6150" s="69">
        <f>PRODUCT(F6135+H6142)</f>
        <v>0</v>
      </c>
      <c r="G6150" s="70" t="s">
        <v>6</v>
      </c>
      <c r="H6150" s="69">
        <f>PRODUCT(H6135+F6142)</f>
        <v>0</v>
      </c>
      <c r="I6150" s="69">
        <f>PRODUCT(I6135+K6142)</f>
        <v>0</v>
      </c>
      <c r="J6150" s="70" t="s">
        <v>6</v>
      </c>
      <c r="K6150" s="69">
        <f>PRODUCT(K6135+I6142)</f>
        <v>0</v>
      </c>
      <c r="L6150" s="71">
        <v>0</v>
      </c>
      <c r="M6150" s="8"/>
      <c r="N6150" s="1"/>
      <c r="O6150" s="2">
        <v>5</v>
      </c>
      <c r="P6150" s="2">
        <v>6</v>
      </c>
      <c r="Q6150" s="2">
        <v>2019</v>
      </c>
      <c r="R6150" s="5" t="s">
        <v>783</v>
      </c>
      <c r="S6150" s="2" t="s">
        <v>6</v>
      </c>
      <c r="T6150" s="5" t="s">
        <v>785</v>
      </c>
      <c r="U6150" s="2">
        <v>2</v>
      </c>
      <c r="V6150" s="30" t="s">
        <v>6</v>
      </c>
      <c r="W6150" s="2">
        <v>0</v>
      </c>
      <c r="X6150" s="44" t="s">
        <v>152</v>
      </c>
      <c r="Y6150" s="2">
        <v>1220</v>
      </c>
      <c r="Z6150" s="2">
        <v>11</v>
      </c>
      <c r="AA6150" s="30" t="s">
        <v>6</v>
      </c>
      <c r="AB6150" s="2">
        <v>2</v>
      </c>
      <c r="AC6150" s="7"/>
      <c r="AD6150" s="2">
        <f t="shared" si="2646"/>
        <v>1</v>
      </c>
      <c r="AE6150" s="2">
        <f t="shared" si="2638"/>
        <v>1</v>
      </c>
      <c r="AF6150" s="2">
        <f t="shared" si="2647"/>
        <v>0</v>
      </c>
      <c r="AG6150" s="2">
        <f t="shared" si="2639"/>
        <v>0</v>
      </c>
      <c r="AH6150" s="2">
        <f t="shared" si="2640"/>
        <v>11</v>
      </c>
      <c r="AI6150" s="30" t="s">
        <v>6</v>
      </c>
      <c r="AJ6150" s="2">
        <f t="shared" si="2641"/>
        <v>2</v>
      </c>
      <c r="AK6150" s="2">
        <v>3</v>
      </c>
      <c r="AL6150" s="2">
        <f t="shared" si="2642"/>
        <v>1220</v>
      </c>
      <c r="AN6150" s="2">
        <v>0</v>
      </c>
    </row>
    <row r="6151" spans="1:40" x14ac:dyDescent="0.25">
      <c r="A6151" s="68" t="s">
        <v>17</v>
      </c>
      <c r="B6151" s="69">
        <f>PRODUCT(B6136+B6143)</f>
        <v>58</v>
      </c>
      <c r="C6151" s="69">
        <f>PRODUCT(C6136+E6143)</f>
        <v>46</v>
      </c>
      <c r="D6151" s="69">
        <f>PRODUCT(D6136+D6143)</f>
        <v>0</v>
      </c>
      <c r="E6151" s="69">
        <f>PRODUCT(E6136+C6143)</f>
        <v>12</v>
      </c>
      <c r="F6151" s="69">
        <f>PRODUCT(F6136+H6143)</f>
        <v>510</v>
      </c>
      <c r="G6151" s="70" t="s">
        <v>6</v>
      </c>
      <c r="H6151" s="69">
        <f>PRODUCT(H6136+F6143)</f>
        <v>277</v>
      </c>
      <c r="I6151" s="69">
        <f>PRODUCT(I6136+K6143)</f>
        <v>128</v>
      </c>
      <c r="J6151" s="70" t="s">
        <v>6</v>
      </c>
      <c r="K6151" s="69">
        <f>PRODUCT(K6136+I6143)</f>
        <v>33</v>
      </c>
      <c r="L6151" s="71">
        <f>PRODUCT(((B6136*L6136)+B6143*L6143))/B6151</f>
        <v>833.12068965517244</v>
      </c>
      <c r="M6151" s="8"/>
      <c r="N6151" s="1"/>
      <c r="O6151" s="2">
        <v>24</v>
      </c>
      <c r="P6151" s="2">
        <v>7</v>
      </c>
      <c r="Q6151" s="2">
        <v>2020</v>
      </c>
      <c r="R6151" s="16" t="s">
        <v>783</v>
      </c>
      <c r="S6151" s="104" t="s">
        <v>6</v>
      </c>
      <c r="T6151" s="16" t="s">
        <v>785</v>
      </c>
      <c r="U6151" s="2">
        <v>2</v>
      </c>
      <c r="V6151" s="30" t="s">
        <v>6</v>
      </c>
      <c r="W6151" s="2">
        <v>0</v>
      </c>
      <c r="X6151" s="44" t="s">
        <v>1818</v>
      </c>
      <c r="Y6151" s="2">
        <v>316</v>
      </c>
      <c r="Z6151" s="2">
        <v>18</v>
      </c>
      <c r="AA6151" s="30" t="s">
        <v>6</v>
      </c>
      <c r="AB6151" s="2">
        <v>0</v>
      </c>
      <c r="AC6151" s="7"/>
      <c r="AD6151" s="2">
        <f t="shared" si="2646"/>
        <v>1</v>
      </c>
      <c r="AE6151" s="2">
        <f t="shared" si="2638"/>
        <v>1</v>
      </c>
      <c r="AF6151" s="2">
        <f t="shared" si="2647"/>
        <v>0</v>
      </c>
      <c r="AG6151" s="2">
        <f t="shared" si="2639"/>
        <v>0</v>
      </c>
      <c r="AH6151" s="2">
        <f t="shared" si="2640"/>
        <v>18</v>
      </c>
      <c r="AI6151" s="30" t="s">
        <v>6</v>
      </c>
      <c r="AJ6151" s="2">
        <f t="shared" si="2641"/>
        <v>0</v>
      </c>
      <c r="AK6151" s="2">
        <v>3</v>
      </c>
      <c r="AL6151" s="2">
        <f t="shared" si="2642"/>
        <v>316</v>
      </c>
      <c r="AN6151" s="2">
        <v>0</v>
      </c>
    </row>
    <row r="6152" spans="1:40" x14ac:dyDescent="0.25">
      <c r="A6152" s="72" t="s">
        <v>18</v>
      </c>
      <c r="B6152" s="73"/>
      <c r="C6152" s="73"/>
      <c r="D6152" s="73"/>
      <c r="E6152" s="73"/>
      <c r="F6152" s="74">
        <f>PRODUCT(F6151/B6151)</f>
        <v>8.7931034482758612</v>
      </c>
      <c r="G6152" s="75" t="s">
        <v>6</v>
      </c>
      <c r="H6152" s="74">
        <f>PRODUCT(H6151/B6151)</f>
        <v>4.7758620689655169</v>
      </c>
      <c r="I6152" s="73"/>
      <c r="J6152" s="73"/>
      <c r="K6152" s="73"/>
      <c r="L6152" s="76"/>
      <c r="M6152" s="55"/>
      <c r="N6152" s="40"/>
      <c r="O6152" s="2"/>
      <c r="AC6152" s="7"/>
      <c r="AD6152" s="7"/>
      <c r="AE6152" s="7"/>
      <c r="AF6152" s="7"/>
      <c r="AG6152" s="7"/>
      <c r="AH6152" s="7"/>
      <c r="AI6152" s="7"/>
      <c r="AJ6152" s="7"/>
      <c r="AK6152" s="7"/>
      <c r="AN6152" s="7"/>
    </row>
    <row r="6153" spans="1:40" x14ac:dyDescent="0.25">
      <c r="B6153" s="10"/>
      <c r="C6153" s="10"/>
      <c r="D6153" s="10"/>
      <c r="E6153" s="10"/>
      <c r="F6153" s="55"/>
      <c r="G6153" s="11"/>
      <c r="H6153" s="55"/>
      <c r="I6153" s="10"/>
      <c r="J6153" s="10"/>
      <c r="K6153" s="10"/>
      <c r="L6153" s="8"/>
      <c r="M6153" s="55"/>
      <c r="O6153" s="2"/>
      <c r="AC6153" s="7"/>
      <c r="AD6153" s="7"/>
      <c r="AE6153" s="7"/>
      <c r="AF6153" s="7"/>
      <c r="AG6153" s="7"/>
      <c r="AH6153" s="7"/>
      <c r="AI6153" s="7"/>
      <c r="AJ6153" s="7"/>
      <c r="AK6153" s="7"/>
      <c r="AN6153" s="7"/>
    </row>
    <row r="6154" spans="1:40" x14ac:dyDescent="0.25">
      <c r="B6154" s="10"/>
      <c r="C6154" s="10"/>
      <c r="D6154" s="10"/>
      <c r="E6154" s="10"/>
      <c r="F6154" s="10" t="s">
        <v>1872</v>
      </c>
      <c r="G6154" s="10"/>
      <c r="H6154" s="10"/>
      <c r="I6154" s="10"/>
      <c r="J6154" s="10"/>
      <c r="K6154" s="10"/>
      <c r="L6154" s="10"/>
      <c r="M6154" s="55"/>
      <c r="N6154" s="40"/>
      <c r="O6154" s="2"/>
      <c r="AC6154" s="7"/>
      <c r="AD6154" s="7"/>
      <c r="AE6154" s="7"/>
      <c r="AF6154" s="7"/>
      <c r="AG6154" s="7"/>
      <c r="AH6154" s="7"/>
      <c r="AI6154" s="7"/>
      <c r="AJ6154" s="7"/>
      <c r="AK6154" s="7"/>
      <c r="AN6154" s="7"/>
    </row>
    <row r="6155" spans="1:40" x14ac:dyDescent="0.25">
      <c r="B6155" s="10"/>
      <c r="C6155" s="10"/>
      <c r="D6155" s="10"/>
      <c r="E6155" s="10"/>
      <c r="F6155" s="10" t="s">
        <v>433</v>
      </c>
      <c r="G6155" s="10"/>
      <c r="H6155" s="10"/>
      <c r="I6155" s="10"/>
      <c r="J6155" s="10"/>
      <c r="K6155" s="10"/>
      <c r="L6155" s="57">
        <f>PRODUCT(C6136/B6136)</f>
        <v>0.875</v>
      </c>
      <c r="M6155" s="55"/>
      <c r="O6155" s="2"/>
      <c r="AC6155" s="7"/>
      <c r="AD6155" s="7"/>
      <c r="AE6155" s="7"/>
      <c r="AF6155" s="7"/>
      <c r="AG6155" s="7"/>
      <c r="AH6155" s="7"/>
      <c r="AI6155" s="7"/>
      <c r="AJ6155" s="7"/>
      <c r="AK6155" s="7"/>
      <c r="AN6155" s="7"/>
    </row>
    <row r="6156" spans="1:40" x14ac:dyDescent="0.25">
      <c r="B6156" s="10"/>
      <c r="C6156" s="10"/>
      <c r="D6156" s="10"/>
      <c r="E6156" s="10"/>
      <c r="F6156" s="10" t="s">
        <v>434</v>
      </c>
      <c r="G6156" s="10"/>
      <c r="H6156" s="10"/>
      <c r="I6156" s="10"/>
      <c r="J6156" s="10"/>
      <c r="K6156" s="10"/>
      <c r="L6156" s="57">
        <f>PRODUCT(E6143/B6143)</f>
        <v>0.69230769230769229</v>
      </c>
      <c r="M6156" s="55"/>
      <c r="O6156" s="2"/>
      <c r="AC6156" s="7"/>
      <c r="AD6156" s="7"/>
      <c r="AE6156" s="7"/>
      <c r="AF6156" s="7"/>
      <c r="AG6156" s="7"/>
      <c r="AH6156" s="7"/>
      <c r="AI6156" s="7"/>
      <c r="AJ6156" s="7"/>
      <c r="AK6156" s="7"/>
      <c r="AN6156" s="7"/>
    </row>
    <row r="6157" spans="1:40" x14ac:dyDescent="0.25">
      <c r="B6157" s="10"/>
      <c r="C6157" s="10"/>
      <c r="D6157" s="10"/>
      <c r="E6157" s="10"/>
      <c r="F6157" s="10" t="s">
        <v>435</v>
      </c>
      <c r="G6157" s="10"/>
      <c r="H6157" s="10"/>
      <c r="I6157" s="10"/>
      <c r="J6157" s="10"/>
      <c r="K6157" s="10"/>
      <c r="L6157" s="57">
        <f>PRODUCT(C6151/B6151)</f>
        <v>0.7931034482758621</v>
      </c>
      <c r="M6157" s="55"/>
      <c r="O6157" s="2"/>
      <c r="AC6157" s="7"/>
      <c r="AD6157" s="7"/>
      <c r="AE6157" s="7"/>
      <c r="AF6157" s="7"/>
      <c r="AG6157" s="7"/>
      <c r="AH6157" s="7"/>
      <c r="AI6157" s="7"/>
      <c r="AJ6157" s="7"/>
      <c r="AK6157" s="7"/>
      <c r="AN6157" s="7"/>
    </row>
    <row r="6158" spans="1:40" x14ac:dyDescent="0.25">
      <c r="A6158" s="7"/>
      <c r="B6158" s="10"/>
      <c r="C6158" s="10"/>
      <c r="D6158" s="10"/>
      <c r="E6158" s="10"/>
      <c r="F6158" s="10"/>
      <c r="G6158" s="10"/>
      <c r="H6158" s="10"/>
      <c r="I6158" s="10"/>
      <c r="J6158" s="10"/>
      <c r="K6158" s="10"/>
      <c r="L6158" s="54"/>
      <c r="R6158" s="10" t="s">
        <v>25</v>
      </c>
      <c r="AC6158" s="10" t="s">
        <v>3</v>
      </c>
      <c r="AD6158" s="3">
        <f>SUM(AD6159:AD6172)</f>
        <v>12</v>
      </c>
      <c r="AE6158" s="3">
        <f>SUM(AE6159:AE6172)</f>
        <v>9</v>
      </c>
      <c r="AF6158" s="3">
        <f>SUM(AF6159:AF6172)</f>
        <v>0</v>
      </c>
      <c r="AG6158" s="3">
        <f>SUM(AG6159:AG6172)</f>
        <v>3</v>
      </c>
      <c r="AH6158" s="3">
        <f>SUM(AH6159:AH6172)</f>
        <v>94</v>
      </c>
      <c r="AJ6158" s="3">
        <f>SUM(AJ6159:AJ6172)</f>
        <v>65</v>
      </c>
      <c r="AK6158" s="3">
        <f>SUM(AK6159:AK6172)</f>
        <v>24</v>
      </c>
      <c r="AL6158" s="3">
        <f>SUM(AL6159:AL6172)</f>
        <v>12436</v>
      </c>
      <c r="AN6158" s="3">
        <f>SUM(AN6159:AN6172)</f>
        <v>8</v>
      </c>
    </row>
    <row r="6159" spans="1:40" x14ac:dyDescent="0.25">
      <c r="A6159" s="7"/>
      <c r="B6159" s="10"/>
      <c r="C6159" s="10"/>
      <c r="D6159" s="10"/>
      <c r="E6159" s="10"/>
      <c r="F6159" s="10"/>
      <c r="G6159" s="10"/>
      <c r="H6159" s="10"/>
      <c r="I6159" s="10"/>
      <c r="J6159" s="10"/>
      <c r="K6159" s="10"/>
      <c r="L6159" s="54"/>
      <c r="N6159" s="1" t="s">
        <v>59</v>
      </c>
      <c r="O6159" s="2">
        <v>18</v>
      </c>
      <c r="P6159" s="2">
        <v>8</v>
      </c>
      <c r="Q6159" s="2">
        <v>2004</v>
      </c>
      <c r="R6159" s="5" t="s">
        <v>783</v>
      </c>
      <c r="S6159" s="30" t="s">
        <v>6</v>
      </c>
      <c r="T6159" s="5" t="s">
        <v>785</v>
      </c>
      <c r="U6159" s="2">
        <v>2</v>
      </c>
      <c r="V6159" s="30" t="s">
        <v>6</v>
      </c>
      <c r="W6159" s="2">
        <v>0</v>
      </c>
      <c r="X6159" s="99" t="s">
        <v>1056</v>
      </c>
      <c r="Y6159" s="2">
        <v>780</v>
      </c>
      <c r="Z6159" s="2">
        <v>4</v>
      </c>
      <c r="AA6159" s="30" t="s">
        <v>6</v>
      </c>
      <c r="AB6159" s="2">
        <v>1</v>
      </c>
      <c r="AC6159" s="7"/>
      <c r="AD6159" s="2">
        <f t="shared" ref="AD6159:AD6170" si="2648">IF(Q6159&gt;100,1,0)</f>
        <v>1</v>
      </c>
      <c r="AE6159" s="2">
        <f t="shared" ref="AE6159:AE6170" si="2649">IF(U6159&gt;W6159,1,0)</f>
        <v>1</v>
      </c>
      <c r="AF6159" s="2">
        <f t="shared" ref="AF6159:AF6170" si="2650">IF(U6159=W6159,1,0)*IF(Q6159=0,0,1)</f>
        <v>0</v>
      </c>
      <c r="AG6159" s="2">
        <f t="shared" ref="AG6159:AG6170" si="2651">IF(W6159&gt;U6159,1,0)</f>
        <v>0</v>
      </c>
      <c r="AH6159" s="2">
        <f t="shared" ref="AH6159:AH6170" si="2652">PRODUCT(Z6159)</f>
        <v>4</v>
      </c>
      <c r="AI6159" s="30" t="s">
        <v>6</v>
      </c>
      <c r="AJ6159" s="2">
        <f t="shared" ref="AJ6159:AJ6170" si="2653">PRODUCT(AB6159)</f>
        <v>1</v>
      </c>
      <c r="AK6159" s="2">
        <v>3</v>
      </c>
      <c r="AL6159" s="2">
        <f t="shared" ref="AL6159:AL6170" si="2654">PRODUCT(Y6159)</f>
        <v>780</v>
      </c>
      <c r="AN6159" s="2">
        <v>0</v>
      </c>
    </row>
    <row r="6160" spans="1:40" x14ac:dyDescent="0.25">
      <c r="A6160" s="7"/>
      <c r="B6160" s="10"/>
      <c r="C6160" s="10"/>
      <c r="D6160" s="10"/>
      <c r="E6160" s="10"/>
      <c r="F6160" s="10"/>
      <c r="G6160" s="10"/>
      <c r="H6160" s="10"/>
      <c r="I6160" s="10"/>
      <c r="J6160" s="10"/>
      <c r="K6160" s="10"/>
      <c r="L6160" s="54"/>
      <c r="N6160" s="1" t="s">
        <v>59</v>
      </c>
      <c r="O6160" s="2">
        <v>18</v>
      </c>
      <c r="P6160" s="2">
        <v>8</v>
      </c>
      <c r="Q6160" s="2">
        <v>2006</v>
      </c>
      <c r="R6160" s="21" t="s">
        <v>783</v>
      </c>
      <c r="S6160" s="30" t="s">
        <v>6</v>
      </c>
      <c r="T6160" s="21" t="s">
        <v>785</v>
      </c>
      <c r="U6160" s="2">
        <v>2</v>
      </c>
      <c r="V6160" s="30" t="s">
        <v>6</v>
      </c>
      <c r="W6160" s="2">
        <v>1</v>
      </c>
      <c r="X6160" s="7" t="s">
        <v>1124</v>
      </c>
      <c r="Y6160" s="2">
        <v>951</v>
      </c>
      <c r="Z6160" s="2">
        <v>5</v>
      </c>
      <c r="AA6160" s="30" t="s">
        <v>6</v>
      </c>
      <c r="AB6160" s="2">
        <v>4</v>
      </c>
      <c r="AC6160" s="7"/>
      <c r="AD6160" s="2">
        <f t="shared" si="2648"/>
        <v>1</v>
      </c>
      <c r="AE6160" s="2">
        <f t="shared" si="2649"/>
        <v>1</v>
      </c>
      <c r="AF6160" s="2">
        <f t="shared" si="2650"/>
        <v>0</v>
      </c>
      <c r="AG6160" s="2">
        <f t="shared" si="2651"/>
        <v>0</v>
      </c>
      <c r="AH6160" s="2">
        <f t="shared" si="2652"/>
        <v>5</v>
      </c>
      <c r="AI6160" s="30" t="s">
        <v>6</v>
      </c>
      <c r="AJ6160" s="2">
        <f t="shared" si="2653"/>
        <v>4</v>
      </c>
      <c r="AK6160" s="2">
        <v>2</v>
      </c>
      <c r="AL6160" s="2">
        <f t="shared" si="2654"/>
        <v>951</v>
      </c>
      <c r="AN6160" s="2">
        <v>1</v>
      </c>
    </row>
    <row r="6161" spans="1:40" x14ac:dyDescent="0.25">
      <c r="A6161" s="7"/>
      <c r="B6161" s="10"/>
      <c r="C6161" s="10"/>
      <c r="D6161" s="10"/>
      <c r="E6161" s="10"/>
      <c r="F6161" s="10"/>
      <c r="G6161" s="10"/>
      <c r="H6161" s="10"/>
      <c r="I6161" s="10"/>
      <c r="J6161" s="10"/>
      <c r="K6161" s="10"/>
      <c r="L6161" s="54"/>
      <c r="N6161" s="1" t="s">
        <v>46</v>
      </c>
      <c r="O6161" s="2">
        <v>24</v>
      </c>
      <c r="P6161" s="2">
        <v>8</v>
      </c>
      <c r="Q6161" s="2">
        <v>2006</v>
      </c>
      <c r="R6161" s="5" t="s">
        <v>783</v>
      </c>
      <c r="S6161" s="30" t="s">
        <v>6</v>
      </c>
      <c r="T6161" s="5" t="s">
        <v>785</v>
      </c>
      <c r="U6161" s="2">
        <v>0</v>
      </c>
      <c r="V6161" s="30" t="s">
        <v>6</v>
      </c>
      <c r="W6161" s="2">
        <v>1</v>
      </c>
      <c r="X6161" s="7" t="s">
        <v>1129</v>
      </c>
      <c r="Y6161" s="2">
        <v>1230</v>
      </c>
      <c r="Z6161" s="33">
        <v>11</v>
      </c>
      <c r="AA6161" s="30" t="s">
        <v>6</v>
      </c>
      <c r="AB6161" s="33">
        <v>14</v>
      </c>
      <c r="AC6161" s="7"/>
      <c r="AD6161" s="2">
        <f t="shared" si="2648"/>
        <v>1</v>
      </c>
      <c r="AE6161" s="2">
        <f t="shared" si="2649"/>
        <v>0</v>
      </c>
      <c r="AF6161" s="2">
        <f t="shared" si="2650"/>
        <v>0</v>
      </c>
      <c r="AG6161" s="2">
        <f t="shared" si="2651"/>
        <v>1</v>
      </c>
      <c r="AH6161" s="2">
        <f t="shared" si="2652"/>
        <v>11</v>
      </c>
      <c r="AI6161" s="30" t="s">
        <v>6</v>
      </c>
      <c r="AJ6161" s="2">
        <f t="shared" si="2653"/>
        <v>14</v>
      </c>
      <c r="AK6161" s="2">
        <v>0</v>
      </c>
      <c r="AL6161" s="2">
        <f t="shared" si="2654"/>
        <v>1230</v>
      </c>
      <c r="AN6161" s="2">
        <v>1</v>
      </c>
    </row>
    <row r="6162" spans="1:40" x14ac:dyDescent="0.25">
      <c r="A6162" s="7"/>
      <c r="B6162" s="10"/>
      <c r="C6162" s="10"/>
      <c r="D6162" s="10"/>
      <c r="E6162" s="10"/>
      <c r="F6162" s="10"/>
      <c r="G6162" s="10"/>
      <c r="H6162" s="10"/>
      <c r="I6162" s="10"/>
      <c r="J6162" s="10"/>
      <c r="K6162" s="10"/>
      <c r="L6162" s="54"/>
      <c r="N6162" s="1" t="s">
        <v>47</v>
      </c>
      <c r="O6162" s="2">
        <v>27</v>
      </c>
      <c r="P6162" s="2">
        <v>8</v>
      </c>
      <c r="Q6162" s="2">
        <v>2006</v>
      </c>
      <c r="R6162" s="5" t="s">
        <v>783</v>
      </c>
      <c r="S6162" s="30" t="s">
        <v>6</v>
      </c>
      <c r="T6162" s="5" t="s">
        <v>785</v>
      </c>
      <c r="U6162" s="2">
        <v>0</v>
      </c>
      <c r="V6162" s="30" t="s">
        <v>6</v>
      </c>
      <c r="W6162" s="2">
        <v>2</v>
      </c>
      <c r="X6162" s="7" t="s">
        <v>1130</v>
      </c>
      <c r="Y6162" s="33">
        <v>1124</v>
      </c>
      <c r="Z6162" s="33">
        <v>6</v>
      </c>
      <c r="AA6162" s="30" t="s">
        <v>6</v>
      </c>
      <c r="AB6162" s="33">
        <v>15</v>
      </c>
      <c r="AC6162" s="7"/>
      <c r="AD6162" s="2">
        <f t="shared" si="2648"/>
        <v>1</v>
      </c>
      <c r="AE6162" s="2">
        <f t="shared" si="2649"/>
        <v>0</v>
      </c>
      <c r="AF6162" s="2">
        <f t="shared" si="2650"/>
        <v>0</v>
      </c>
      <c r="AG6162" s="2">
        <f t="shared" si="2651"/>
        <v>1</v>
      </c>
      <c r="AH6162" s="2">
        <f t="shared" si="2652"/>
        <v>6</v>
      </c>
      <c r="AI6162" s="30" t="s">
        <v>6</v>
      </c>
      <c r="AJ6162" s="2">
        <f t="shared" si="2653"/>
        <v>15</v>
      </c>
      <c r="AK6162" s="2">
        <v>0</v>
      </c>
      <c r="AL6162" s="2">
        <f t="shared" si="2654"/>
        <v>1124</v>
      </c>
      <c r="AN6162" s="2">
        <v>3</v>
      </c>
    </row>
    <row r="6163" spans="1:40" x14ac:dyDescent="0.25">
      <c r="A6163" s="7"/>
      <c r="B6163" s="10"/>
      <c r="C6163" s="10"/>
      <c r="D6163" s="10"/>
      <c r="E6163" s="10"/>
      <c r="F6163" s="10"/>
      <c r="G6163" s="10"/>
      <c r="H6163" s="10"/>
      <c r="I6163" s="10"/>
      <c r="J6163" s="10"/>
      <c r="K6163" s="10"/>
      <c r="L6163" s="54"/>
      <c r="N6163" s="1" t="s">
        <v>57</v>
      </c>
      <c r="O6163" s="2">
        <v>15</v>
      </c>
      <c r="P6163" s="2">
        <v>9</v>
      </c>
      <c r="Q6163" s="2">
        <v>2007</v>
      </c>
      <c r="R6163" s="5" t="s">
        <v>783</v>
      </c>
      <c r="S6163" s="30" t="s">
        <v>6</v>
      </c>
      <c r="T6163" s="5" t="s">
        <v>785</v>
      </c>
      <c r="U6163" s="2">
        <v>0</v>
      </c>
      <c r="V6163" s="30" t="s">
        <v>6</v>
      </c>
      <c r="W6163" s="2">
        <v>2</v>
      </c>
      <c r="X6163" s="7" t="s">
        <v>1046</v>
      </c>
      <c r="Y6163" s="33">
        <v>659</v>
      </c>
      <c r="Z6163" s="2">
        <v>3</v>
      </c>
      <c r="AA6163" s="30" t="s">
        <v>6</v>
      </c>
      <c r="AB6163" s="2">
        <v>11</v>
      </c>
      <c r="AC6163" s="7"/>
      <c r="AD6163" s="2">
        <f t="shared" si="2648"/>
        <v>1</v>
      </c>
      <c r="AE6163" s="2">
        <f t="shared" si="2649"/>
        <v>0</v>
      </c>
      <c r="AF6163" s="2">
        <f t="shared" si="2650"/>
        <v>0</v>
      </c>
      <c r="AG6163" s="2">
        <f t="shared" si="2651"/>
        <v>1</v>
      </c>
      <c r="AH6163" s="2">
        <f t="shared" si="2652"/>
        <v>3</v>
      </c>
      <c r="AI6163" s="30" t="s">
        <v>6</v>
      </c>
      <c r="AJ6163" s="2">
        <f t="shared" si="2653"/>
        <v>11</v>
      </c>
      <c r="AK6163" s="2">
        <v>0</v>
      </c>
      <c r="AL6163" s="2">
        <f t="shared" si="2654"/>
        <v>659</v>
      </c>
      <c r="AN6163" s="2">
        <v>3</v>
      </c>
    </row>
    <row r="6164" spans="1:40" x14ac:dyDescent="0.25">
      <c r="A6164" s="7"/>
      <c r="B6164" s="10"/>
      <c r="C6164" s="10"/>
      <c r="D6164" s="10"/>
      <c r="E6164" s="10"/>
      <c r="F6164" s="10"/>
      <c r="G6164" s="10"/>
      <c r="H6164" s="10"/>
      <c r="I6164" s="10"/>
      <c r="J6164" s="10"/>
      <c r="K6164" s="10"/>
      <c r="L6164" s="54"/>
      <c r="N6164" s="1" t="s">
        <v>59</v>
      </c>
      <c r="O6164" s="2">
        <v>10</v>
      </c>
      <c r="P6164" s="2">
        <v>8</v>
      </c>
      <c r="Q6164" s="2">
        <v>2008</v>
      </c>
      <c r="R6164" s="5" t="s">
        <v>783</v>
      </c>
      <c r="S6164" s="30" t="s">
        <v>6</v>
      </c>
      <c r="T6164" s="5" t="s">
        <v>785</v>
      </c>
      <c r="U6164" s="2">
        <v>2</v>
      </c>
      <c r="V6164" s="30" t="s">
        <v>6</v>
      </c>
      <c r="W6164" s="2">
        <v>0</v>
      </c>
      <c r="X6164" s="7" t="s">
        <v>1200</v>
      </c>
      <c r="Y6164" s="2">
        <v>1131</v>
      </c>
      <c r="Z6164" s="2">
        <v>10</v>
      </c>
      <c r="AA6164" s="30" t="s">
        <v>6</v>
      </c>
      <c r="AB6164" s="2">
        <v>2</v>
      </c>
      <c r="AC6164" s="7"/>
      <c r="AD6164" s="2">
        <f t="shared" si="2648"/>
        <v>1</v>
      </c>
      <c r="AE6164" s="2">
        <f t="shared" si="2649"/>
        <v>1</v>
      </c>
      <c r="AF6164" s="2">
        <f t="shared" si="2650"/>
        <v>0</v>
      </c>
      <c r="AG6164" s="2">
        <f t="shared" si="2651"/>
        <v>0</v>
      </c>
      <c r="AH6164" s="2">
        <f t="shared" si="2652"/>
        <v>10</v>
      </c>
      <c r="AI6164" s="39" t="s">
        <v>6</v>
      </c>
      <c r="AJ6164" s="2">
        <f t="shared" si="2653"/>
        <v>2</v>
      </c>
      <c r="AK6164" s="2">
        <v>3</v>
      </c>
      <c r="AL6164" s="2">
        <f t="shared" si="2654"/>
        <v>1131</v>
      </c>
      <c r="AN6164" s="2">
        <v>0</v>
      </c>
    </row>
    <row r="6165" spans="1:40" x14ac:dyDescent="0.25">
      <c r="A6165" s="7"/>
      <c r="B6165" s="10"/>
      <c r="C6165" s="10"/>
      <c r="D6165" s="10"/>
      <c r="E6165" s="10"/>
      <c r="F6165" s="10"/>
      <c r="G6165" s="10"/>
      <c r="H6165" s="10"/>
      <c r="I6165" s="10"/>
      <c r="J6165" s="10"/>
      <c r="K6165" s="10"/>
      <c r="L6165" s="54"/>
      <c r="N6165" s="1" t="s">
        <v>40</v>
      </c>
      <c r="O6165" s="2">
        <v>12</v>
      </c>
      <c r="P6165" s="100">
        <v>8</v>
      </c>
      <c r="Q6165" s="2">
        <v>2009</v>
      </c>
      <c r="R6165" s="5" t="s">
        <v>783</v>
      </c>
      <c r="S6165" s="30" t="s">
        <v>6</v>
      </c>
      <c r="T6165" s="5" t="s">
        <v>785</v>
      </c>
      <c r="U6165" s="100">
        <v>1</v>
      </c>
      <c r="V6165" s="30" t="s">
        <v>6</v>
      </c>
      <c r="W6165" s="100">
        <v>0</v>
      </c>
      <c r="X6165" s="101" t="s">
        <v>1237</v>
      </c>
      <c r="Y6165" s="100">
        <v>1098</v>
      </c>
      <c r="Z6165" s="100">
        <v>7</v>
      </c>
      <c r="AA6165" s="30" t="s">
        <v>6</v>
      </c>
      <c r="AB6165" s="100">
        <v>5</v>
      </c>
      <c r="AC6165" s="7"/>
      <c r="AD6165" s="2">
        <f t="shared" si="2648"/>
        <v>1</v>
      </c>
      <c r="AE6165" s="2">
        <f t="shared" si="2649"/>
        <v>1</v>
      </c>
      <c r="AF6165" s="2">
        <f t="shared" si="2650"/>
        <v>0</v>
      </c>
      <c r="AG6165" s="2">
        <f t="shared" si="2651"/>
        <v>0</v>
      </c>
      <c r="AH6165" s="2">
        <f t="shared" si="2652"/>
        <v>7</v>
      </c>
      <c r="AI6165" s="30" t="s">
        <v>6</v>
      </c>
      <c r="AJ6165" s="2">
        <f t="shared" si="2653"/>
        <v>5</v>
      </c>
      <c r="AK6165" s="2">
        <v>2</v>
      </c>
      <c r="AL6165" s="2">
        <f t="shared" si="2654"/>
        <v>1098</v>
      </c>
      <c r="AN6165" s="2">
        <v>0</v>
      </c>
    </row>
    <row r="6166" spans="1:40" x14ac:dyDescent="0.25">
      <c r="A6166" s="7"/>
      <c r="B6166" s="10"/>
      <c r="C6166" s="10"/>
      <c r="D6166" s="10"/>
      <c r="E6166" s="10"/>
      <c r="F6166" s="10"/>
      <c r="G6166" s="10"/>
      <c r="H6166" s="10"/>
      <c r="I6166" s="10"/>
      <c r="J6166" s="10"/>
      <c r="K6166" s="10"/>
      <c r="L6166" s="54"/>
      <c r="N6166" s="1" t="s">
        <v>41</v>
      </c>
      <c r="O6166" s="2">
        <v>16</v>
      </c>
      <c r="P6166" s="100">
        <v>8</v>
      </c>
      <c r="Q6166" s="2">
        <v>2009</v>
      </c>
      <c r="R6166" s="5" t="s">
        <v>783</v>
      </c>
      <c r="S6166" s="30" t="s">
        <v>6</v>
      </c>
      <c r="T6166" s="5" t="s">
        <v>785</v>
      </c>
      <c r="U6166" s="100">
        <v>2</v>
      </c>
      <c r="V6166" s="30" t="s">
        <v>6</v>
      </c>
      <c r="W6166" s="100">
        <v>0</v>
      </c>
      <c r="X6166" s="101" t="s">
        <v>1105</v>
      </c>
      <c r="Y6166" s="100">
        <v>1181</v>
      </c>
      <c r="Z6166" s="100">
        <v>9</v>
      </c>
      <c r="AA6166" s="30" t="s">
        <v>6</v>
      </c>
      <c r="AB6166" s="100">
        <v>2</v>
      </c>
      <c r="AC6166" s="7"/>
      <c r="AD6166" s="2">
        <f t="shared" si="2648"/>
        <v>1</v>
      </c>
      <c r="AE6166" s="2">
        <f t="shared" si="2649"/>
        <v>1</v>
      </c>
      <c r="AF6166" s="2">
        <f t="shared" si="2650"/>
        <v>0</v>
      </c>
      <c r="AG6166" s="2">
        <f t="shared" si="2651"/>
        <v>0</v>
      </c>
      <c r="AH6166" s="2">
        <f t="shared" si="2652"/>
        <v>9</v>
      </c>
      <c r="AI6166" s="30" t="s">
        <v>6</v>
      </c>
      <c r="AJ6166" s="2">
        <f t="shared" si="2653"/>
        <v>2</v>
      </c>
      <c r="AK6166" s="2">
        <v>3</v>
      </c>
      <c r="AL6166" s="2">
        <f t="shared" si="2654"/>
        <v>1181</v>
      </c>
      <c r="AN6166" s="2">
        <v>0</v>
      </c>
    </row>
    <row r="6167" spans="1:40" x14ac:dyDescent="0.25">
      <c r="A6167" s="7"/>
      <c r="B6167" s="10"/>
      <c r="C6167" s="10"/>
      <c r="D6167" s="10"/>
      <c r="E6167" s="10"/>
      <c r="F6167" s="10"/>
      <c r="G6167" s="10"/>
      <c r="H6167" s="10"/>
      <c r="I6167" s="10"/>
      <c r="J6167" s="10"/>
      <c r="K6167" s="10"/>
      <c r="L6167" s="54"/>
      <c r="N6167" s="1" t="s">
        <v>46</v>
      </c>
      <c r="O6167" s="2">
        <v>22</v>
      </c>
      <c r="P6167" s="100">
        <v>8</v>
      </c>
      <c r="Q6167" s="2">
        <v>2010</v>
      </c>
      <c r="R6167" s="5" t="s">
        <v>783</v>
      </c>
      <c r="S6167" s="30" t="s">
        <v>6</v>
      </c>
      <c r="T6167" s="5" t="s">
        <v>785</v>
      </c>
      <c r="U6167" s="100">
        <v>2</v>
      </c>
      <c r="V6167" s="30" t="s">
        <v>6</v>
      </c>
      <c r="W6167" s="100">
        <v>0</v>
      </c>
      <c r="X6167" s="101" t="s">
        <v>343</v>
      </c>
      <c r="Y6167" s="100">
        <v>1542</v>
      </c>
      <c r="Z6167" s="100">
        <v>6</v>
      </c>
      <c r="AA6167" s="30" t="s">
        <v>6</v>
      </c>
      <c r="AB6167" s="100">
        <v>1</v>
      </c>
      <c r="AC6167" s="7"/>
      <c r="AD6167" s="2">
        <f t="shared" si="2648"/>
        <v>1</v>
      </c>
      <c r="AE6167" s="2">
        <f t="shared" si="2649"/>
        <v>1</v>
      </c>
      <c r="AF6167" s="2">
        <f t="shared" si="2650"/>
        <v>0</v>
      </c>
      <c r="AG6167" s="2">
        <f t="shared" si="2651"/>
        <v>0</v>
      </c>
      <c r="AH6167" s="2">
        <f t="shared" si="2652"/>
        <v>6</v>
      </c>
      <c r="AI6167" s="30" t="s">
        <v>6</v>
      </c>
      <c r="AJ6167" s="2">
        <f t="shared" si="2653"/>
        <v>1</v>
      </c>
      <c r="AK6167" s="2">
        <v>3</v>
      </c>
      <c r="AL6167" s="2">
        <f t="shared" si="2654"/>
        <v>1542</v>
      </c>
      <c r="AN6167" s="2">
        <v>0</v>
      </c>
    </row>
    <row r="6168" spans="1:40" x14ac:dyDescent="0.25">
      <c r="A6168" s="7"/>
      <c r="B6168" s="10"/>
      <c r="C6168" s="10"/>
      <c r="D6168" s="10"/>
      <c r="E6168" s="10"/>
      <c r="F6168" s="10"/>
      <c r="G6168" s="10"/>
      <c r="H6168" s="10"/>
      <c r="I6168" s="10"/>
      <c r="J6168" s="10"/>
      <c r="K6168" s="10"/>
      <c r="L6168" s="54"/>
      <c r="N6168" s="1" t="s">
        <v>47</v>
      </c>
      <c r="O6168" s="2">
        <v>28</v>
      </c>
      <c r="P6168" s="100">
        <v>8</v>
      </c>
      <c r="Q6168" s="2">
        <v>2010</v>
      </c>
      <c r="R6168" s="5" t="s">
        <v>783</v>
      </c>
      <c r="S6168" s="30" t="s">
        <v>6</v>
      </c>
      <c r="T6168" s="5" t="s">
        <v>785</v>
      </c>
      <c r="U6168" s="100">
        <v>2</v>
      </c>
      <c r="V6168" s="30" t="s">
        <v>6</v>
      </c>
      <c r="W6168" s="100">
        <v>0</v>
      </c>
      <c r="X6168" s="101" t="s">
        <v>1280</v>
      </c>
      <c r="Y6168" s="100">
        <v>1077</v>
      </c>
      <c r="Z6168" s="100">
        <v>13</v>
      </c>
      <c r="AA6168" s="30" t="s">
        <v>6</v>
      </c>
      <c r="AB6168" s="100">
        <v>1</v>
      </c>
      <c r="AC6168" s="7"/>
      <c r="AD6168" s="2">
        <f t="shared" si="2648"/>
        <v>1</v>
      </c>
      <c r="AE6168" s="2">
        <f t="shared" si="2649"/>
        <v>1</v>
      </c>
      <c r="AF6168" s="2">
        <f t="shared" si="2650"/>
        <v>0</v>
      </c>
      <c r="AG6168" s="2">
        <f t="shared" si="2651"/>
        <v>0</v>
      </c>
      <c r="AH6168" s="2">
        <f t="shared" si="2652"/>
        <v>13</v>
      </c>
      <c r="AI6168" s="30" t="s">
        <v>6</v>
      </c>
      <c r="AJ6168" s="2">
        <f t="shared" si="2653"/>
        <v>1</v>
      </c>
      <c r="AK6168" s="2">
        <v>3</v>
      </c>
      <c r="AL6168" s="2">
        <f t="shared" si="2654"/>
        <v>1077</v>
      </c>
      <c r="AN6168" s="2">
        <v>0</v>
      </c>
    </row>
    <row r="6169" spans="1:40" x14ac:dyDescent="0.25">
      <c r="A6169" s="7"/>
      <c r="B6169" s="10"/>
      <c r="C6169" s="10"/>
      <c r="D6169" s="10"/>
      <c r="E6169" s="10"/>
      <c r="F6169" s="10"/>
      <c r="G6169" s="10"/>
      <c r="H6169" s="10"/>
      <c r="I6169" s="10"/>
      <c r="J6169" s="10"/>
      <c r="K6169" s="10"/>
      <c r="L6169" s="54"/>
      <c r="N6169" s="1" t="s">
        <v>219</v>
      </c>
      <c r="O6169" s="2">
        <v>3</v>
      </c>
      <c r="P6169" s="100">
        <v>9</v>
      </c>
      <c r="Q6169" s="2">
        <v>2011</v>
      </c>
      <c r="R6169" s="5" t="s">
        <v>783</v>
      </c>
      <c r="S6169" s="30" t="s">
        <v>6</v>
      </c>
      <c r="T6169" s="5" t="s">
        <v>785</v>
      </c>
      <c r="U6169" s="100">
        <v>2</v>
      </c>
      <c r="V6169" s="30" t="s">
        <v>6</v>
      </c>
      <c r="W6169" s="100">
        <v>0</v>
      </c>
      <c r="X6169" s="101" t="s">
        <v>1331</v>
      </c>
      <c r="Y6169" s="100">
        <v>736</v>
      </c>
      <c r="Z6169" s="100">
        <v>14</v>
      </c>
      <c r="AA6169" s="30" t="s">
        <v>6</v>
      </c>
      <c r="AB6169" s="100">
        <v>4</v>
      </c>
      <c r="AC6169" s="7"/>
      <c r="AD6169" s="2">
        <f t="shared" si="2648"/>
        <v>1</v>
      </c>
      <c r="AE6169" s="2">
        <f t="shared" si="2649"/>
        <v>1</v>
      </c>
      <c r="AF6169" s="2">
        <f t="shared" si="2650"/>
        <v>0</v>
      </c>
      <c r="AG6169" s="2">
        <f t="shared" si="2651"/>
        <v>0</v>
      </c>
      <c r="AH6169" s="2">
        <f t="shared" si="2652"/>
        <v>14</v>
      </c>
      <c r="AI6169" s="30" t="s">
        <v>6</v>
      </c>
      <c r="AJ6169" s="2">
        <f t="shared" si="2653"/>
        <v>4</v>
      </c>
      <c r="AK6169" s="2">
        <v>3</v>
      </c>
      <c r="AL6169" s="2">
        <f t="shared" si="2654"/>
        <v>736</v>
      </c>
      <c r="AN6169" s="2">
        <v>0</v>
      </c>
    </row>
    <row r="6170" spans="1:40" x14ac:dyDescent="0.25">
      <c r="A6170" s="7"/>
      <c r="B6170" s="10"/>
      <c r="C6170" s="10"/>
      <c r="D6170" s="10"/>
      <c r="E6170" s="10"/>
      <c r="F6170" s="10"/>
      <c r="G6170" s="10"/>
      <c r="H6170" s="10"/>
      <c r="I6170" s="10"/>
      <c r="J6170" s="10"/>
      <c r="K6170" s="10"/>
      <c r="L6170" s="54"/>
      <c r="N6170" s="1" t="s">
        <v>220</v>
      </c>
      <c r="O6170" s="2">
        <v>10</v>
      </c>
      <c r="P6170" s="100">
        <v>9</v>
      </c>
      <c r="Q6170" s="100">
        <v>2011</v>
      </c>
      <c r="R6170" s="5" t="s">
        <v>783</v>
      </c>
      <c r="S6170" s="30" t="s">
        <v>6</v>
      </c>
      <c r="T6170" s="5" t="s">
        <v>785</v>
      </c>
      <c r="U6170" s="100">
        <v>1</v>
      </c>
      <c r="V6170" s="30" t="s">
        <v>6</v>
      </c>
      <c r="W6170" s="100">
        <v>0</v>
      </c>
      <c r="X6170" s="101" t="s">
        <v>1016</v>
      </c>
      <c r="Y6170" s="100">
        <v>927</v>
      </c>
      <c r="Z6170" s="100">
        <v>6</v>
      </c>
      <c r="AA6170" s="30" t="s">
        <v>6</v>
      </c>
      <c r="AB6170" s="100">
        <v>5</v>
      </c>
      <c r="AC6170" s="7"/>
      <c r="AD6170" s="2">
        <f t="shared" si="2648"/>
        <v>1</v>
      </c>
      <c r="AE6170" s="2">
        <f t="shared" si="2649"/>
        <v>1</v>
      </c>
      <c r="AF6170" s="2">
        <f t="shared" si="2650"/>
        <v>0</v>
      </c>
      <c r="AG6170" s="2">
        <f t="shared" si="2651"/>
        <v>0</v>
      </c>
      <c r="AH6170" s="2">
        <f t="shared" si="2652"/>
        <v>6</v>
      </c>
      <c r="AI6170" s="30" t="s">
        <v>6</v>
      </c>
      <c r="AJ6170" s="2">
        <f t="shared" si="2653"/>
        <v>5</v>
      </c>
      <c r="AK6170" s="2">
        <v>2</v>
      </c>
      <c r="AL6170" s="2">
        <f t="shared" si="2654"/>
        <v>927</v>
      </c>
      <c r="AN6170" s="2">
        <v>0</v>
      </c>
    </row>
    <row r="6171" spans="1:40" x14ac:dyDescent="0.25">
      <c r="A6171" s="7"/>
      <c r="B6171" s="10"/>
      <c r="C6171" s="10"/>
      <c r="D6171" s="10"/>
      <c r="E6171" s="10"/>
      <c r="F6171" s="10"/>
      <c r="G6171" s="10"/>
      <c r="H6171" s="10"/>
      <c r="I6171" s="10"/>
      <c r="J6171" s="10"/>
      <c r="K6171" s="10"/>
      <c r="L6171" s="54"/>
      <c r="O6171" s="2"/>
      <c r="R6171" s="25"/>
      <c r="S6171" s="50"/>
      <c r="T6171" s="25"/>
      <c r="V6171" s="27"/>
      <c r="AA6171" s="36"/>
      <c r="AC6171" s="7"/>
      <c r="AI6171" s="30"/>
      <c r="AL6171" s="2"/>
    </row>
    <row r="6172" spans="1:40" x14ac:dyDescent="0.25">
      <c r="A6172" s="7"/>
      <c r="B6172" s="10"/>
      <c r="C6172" s="10"/>
      <c r="D6172" s="10"/>
      <c r="E6172" s="10"/>
      <c r="F6172" s="10"/>
      <c r="G6172" s="10"/>
      <c r="H6172" s="10"/>
      <c r="I6172" s="10"/>
      <c r="J6172" s="10"/>
      <c r="K6172" s="10"/>
      <c r="L6172" s="54"/>
      <c r="O6172" s="2"/>
      <c r="R6172" s="25"/>
      <c r="S6172" s="50"/>
      <c r="T6172" s="25"/>
      <c r="V6172" s="27"/>
      <c r="AA6172" s="36"/>
      <c r="AC6172" s="7"/>
      <c r="AI6172" s="30"/>
      <c r="AL6172" s="2"/>
    </row>
    <row r="6173" spans="1:40" x14ac:dyDescent="0.25">
      <c r="A6173" s="7"/>
      <c r="B6173" s="10"/>
      <c r="C6173" s="10"/>
      <c r="D6173" s="10"/>
      <c r="E6173" s="10"/>
      <c r="F6173" s="10"/>
      <c r="G6173" s="10"/>
      <c r="H6173" s="10"/>
      <c r="I6173" s="10"/>
      <c r="J6173" s="10"/>
      <c r="K6173" s="10"/>
      <c r="L6173" s="54"/>
      <c r="O6173" s="2"/>
      <c r="R6173" s="10" t="s">
        <v>32</v>
      </c>
      <c r="T6173" s="7"/>
      <c r="AC6173" s="10" t="s">
        <v>4</v>
      </c>
      <c r="AD6173" s="3">
        <f>SUM(AD6174:AD6176)</f>
        <v>0</v>
      </c>
      <c r="AE6173" s="3">
        <f>SUM(AE6174:AE6176)</f>
        <v>0</v>
      </c>
      <c r="AF6173" s="3">
        <f>SUM(AF6174:AF6176)</f>
        <v>0</v>
      </c>
      <c r="AG6173" s="3">
        <f>SUM(AG6174:AG6176)</f>
        <v>0</v>
      </c>
      <c r="AH6173" s="3">
        <f>SUM(AH6174:AH6176)</f>
        <v>0</v>
      </c>
      <c r="AI6173" s="7"/>
      <c r="AJ6173" s="3">
        <f>SUM(AJ6174:AJ6176)</f>
        <v>0</v>
      </c>
      <c r="AK6173" s="3">
        <v>0</v>
      </c>
      <c r="AL6173" s="3">
        <f>SUM(AL6174:AL6176)</f>
        <v>0</v>
      </c>
      <c r="AN6173" s="3">
        <v>0</v>
      </c>
    </row>
    <row r="6174" spans="1:40" x14ac:dyDescent="0.25">
      <c r="A6174" s="7"/>
      <c r="B6174" s="10"/>
      <c r="C6174" s="10"/>
      <c r="D6174" s="10"/>
      <c r="E6174" s="10"/>
      <c r="F6174" s="10"/>
      <c r="G6174" s="10"/>
      <c r="H6174" s="10"/>
      <c r="I6174" s="10"/>
      <c r="J6174" s="10"/>
      <c r="K6174" s="10"/>
      <c r="L6174" s="54"/>
      <c r="O6174" s="2"/>
      <c r="R6174" s="7"/>
      <c r="T6174" s="7"/>
      <c r="AC6174" s="7"/>
      <c r="AD6174" s="7"/>
      <c r="AE6174" s="7"/>
      <c r="AF6174" s="7"/>
      <c r="AG6174" s="7"/>
      <c r="AH6174" s="7"/>
      <c r="AI6174" s="7"/>
      <c r="AJ6174" s="7"/>
      <c r="AK6174" s="7"/>
      <c r="AN6174" s="7"/>
    </row>
    <row r="6175" spans="1:40" x14ac:dyDescent="0.25">
      <c r="A6175" s="7"/>
      <c r="B6175" s="10"/>
      <c r="C6175" s="10"/>
      <c r="D6175" s="10"/>
      <c r="E6175" s="10"/>
      <c r="F6175" s="10"/>
      <c r="G6175" s="10"/>
      <c r="H6175" s="10"/>
      <c r="I6175" s="10"/>
      <c r="J6175" s="10"/>
      <c r="K6175" s="10"/>
      <c r="L6175" s="54"/>
      <c r="O6175" s="2"/>
      <c r="R6175" s="7"/>
      <c r="T6175" s="7"/>
      <c r="AC6175" s="7"/>
      <c r="AD6175" s="7"/>
      <c r="AE6175" s="7"/>
      <c r="AF6175" s="7"/>
      <c r="AG6175" s="7"/>
      <c r="AH6175" s="7"/>
      <c r="AI6175" s="7"/>
      <c r="AJ6175" s="7"/>
      <c r="AK6175" s="7"/>
      <c r="AN6175" s="7"/>
    </row>
    <row r="6176" spans="1:40" x14ac:dyDescent="0.25">
      <c r="A6176" s="7"/>
      <c r="B6176" s="10"/>
      <c r="C6176" s="10"/>
      <c r="D6176" s="10"/>
      <c r="E6176" s="10"/>
      <c r="F6176" s="10"/>
      <c r="G6176" s="10"/>
      <c r="H6176" s="10"/>
      <c r="I6176" s="10"/>
      <c r="J6176" s="10"/>
      <c r="K6176" s="10"/>
      <c r="L6176" s="54"/>
      <c r="O6176" s="2"/>
      <c r="R6176" s="7"/>
      <c r="T6176" s="7"/>
      <c r="AC6176" s="7"/>
      <c r="AD6176" s="7"/>
      <c r="AE6176" s="7"/>
      <c r="AF6176" s="7"/>
      <c r="AG6176" s="7"/>
      <c r="AH6176" s="7"/>
      <c r="AI6176" s="7"/>
      <c r="AJ6176" s="7"/>
      <c r="AK6176" s="7"/>
      <c r="AN6176" s="7"/>
    </row>
    <row r="6177" spans="1:40" x14ac:dyDescent="0.25">
      <c r="A6177" s="7"/>
      <c r="B6177" s="10"/>
      <c r="C6177" s="10"/>
      <c r="D6177" s="10"/>
      <c r="E6177" s="10"/>
      <c r="F6177" s="10"/>
      <c r="G6177" s="10"/>
      <c r="H6177" s="10"/>
      <c r="I6177" s="10"/>
      <c r="J6177" s="10"/>
      <c r="K6177" s="10"/>
      <c r="L6177" s="54"/>
      <c r="O6177" s="2"/>
      <c r="R6177" s="7"/>
      <c r="T6177" s="7"/>
      <c r="AC6177" s="7"/>
      <c r="AD6177" s="7"/>
      <c r="AE6177" s="7"/>
      <c r="AF6177" s="7"/>
      <c r="AG6177" s="7"/>
      <c r="AH6177" s="7"/>
      <c r="AI6177" s="7"/>
      <c r="AJ6177" s="7"/>
      <c r="AK6177" s="7"/>
      <c r="AN6177" s="7"/>
    </row>
    <row r="6178" spans="1:40" x14ac:dyDescent="0.25">
      <c r="A6178" s="6"/>
      <c r="L6178" s="8"/>
      <c r="M6178" s="3" t="s">
        <v>7</v>
      </c>
      <c r="R6178" s="6" t="s">
        <v>8</v>
      </c>
      <c r="AC6178" s="10" t="s">
        <v>2</v>
      </c>
      <c r="AD6178" s="3">
        <f>SUM(AD6179:AD6210)</f>
        <v>30</v>
      </c>
      <c r="AE6178" s="3">
        <f>SUM(AE6179:AE6210)</f>
        <v>14</v>
      </c>
      <c r="AF6178" s="3">
        <f>SUM(AF6179:AF6210)</f>
        <v>0</v>
      </c>
      <c r="AG6178" s="3">
        <f>SUM(AG6179:AG6210)</f>
        <v>16</v>
      </c>
      <c r="AH6178" s="3">
        <f>SUM(AH6179:AH6210)</f>
        <v>148</v>
      </c>
      <c r="AJ6178" s="3">
        <f>SUM(AJ6179:AJ6210)</f>
        <v>167</v>
      </c>
      <c r="AK6178" s="3">
        <f>SUM(AK6179:AK6210)</f>
        <v>40</v>
      </c>
      <c r="AL6178" s="3">
        <f>SUM(AL6179:AL6210)</f>
        <v>31397</v>
      </c>
      <c r="AM6178" s="3">
        <f>PRODUCT(AL6178+AL6211+AL6235)</f>
        <v>56317</v>
      </c>
      <c r="AN6178" s="3">
        <f>SUM(AN6179:AN6210)</f>
        <v>38</v>
      </c>
    </row>
    <row r="6179" spans="1:40" x14ac:dyDescent="0.25">
      <c r="A6179" s="63" t="s">
        <v>720</v>
      </c>
      <c r="B6179" s="64" t="s">
        <v>0</v>
      </c>
      <c r="C6179" s="64" t="s">
        <v>10</v>
      </c>
      <c r="D6179" s="64" t="s">
        <v>1</v>
      </c>
      <c r="E6179" s="64" t="s">
        <v>11</v>
      </c>
      <c r="F6179" s="65" t="s">
        <v>12</v>
      </c>
      <c r="G6179" s="66"/>
      <c r="H6179" s="64"/>
      <c r="I6179" s="65" t="s">
        <v>13</v>
      </c>
      <c r="J6179" s="66"/>
      <c r="K6179" s="64"/>
      <c r="L6179" s="67" t="s">
        <v>14</v>
      </c>
      <c r="M6179" s="3">
        <f>MAX(Y6179:Y6237)</f>
        <v>2106</v>
      </c>
      <c r="N6179" s="1"/>
      <c r="O6179" s="2">
        <v>29</v>
      </c>
      <c r="P6179" s="2">
        <v>7</v>
      </c>
      <c r="Q6179" s="13">
        <v>1993</v>
      </c>
      <c r="R6179" s="16" t="s">
        <v>783</v>
      </c>
      <c r="S6179" s="30" t="s">
        <v>6</v>
      </c>
      <c r="T6179" s="16" t="s">
        <v>778</v>
      </c>
      <c r="U6179" s="2">
        <v>1</v>
      </c>
      <c r="V6179" s="30" t="s">
        <v>6</v>
      </c>
      <c r="W6179" s="2">
        <v>11</v>
      </c>
      <c r="X6179" s="2"/>
      <c r="Y6179" s="2">
        <v>225</v>
      </c>
      <c r="Z6179" s="2">
        <v>1</v>
      </c>
      <c r="AA6179" s="30" t="s">
        <v>6</v>
      </c>
      <c r="AB6179" s="2">
        <v>11</v>
      </c>
      <c r="AD6179" s="2">
        <f t="shared" ref="AD6179:AD6191" si="2655">IF(Q6179&gt;100,1,0)</f>
        <v>1</v>
      </c>
      <c r="AE6179" s="2">
        <f t="shared" ref="AE6179:AE6185" si="2656">IF(U6179&gt;W6179,1,0)</f>
        <v>0</v>
      </c>
      <c r="AF6179" s="2">
        <f t="shared" ref="AF6179:AF6191" si="2657">IF(U6179=W6179,1,0)*IF(Q6179=0,0,1)</f>
        <v>0</v>
      </c>
      <c r="AG6179" s="2">
        <f t="shared" ref="AG6179:AG6185" si="2658">IF(W6179&gt;U6179,1,0)</f>
        <v>1</v>
      </c>
      <c r="AH6179" s="2">
        <f t="shared" ref="AH6179:AH6185" si="2659">PRODUCT(Z6179)</f>
        <v>1</v>
      </c>
      <c r="AI6179" s="30" t="s">
        <v>6</v>
      </c>
      <c r="AJ6179" s="2">
        <f t="shared" ref="AJ6179:AJ6185" si="2660">PRODUCT(AB6179)</f>
        <v>11</v>
      </c>
      <c r="AK6179" s="2">
        <v>0</v>
      </c>
      <c r="AL6179" s="2">
        <f t="shared" ref="AL6179:AL6185" si="2661">PRODUCT(Y6179)</f>
        <v>225</v>
      </c>
      <c r="AN6179" s="2">
        <v>2</v>
      </c>
    </row>
    <row r="6180" spans="1:40" x14ac:dyDescent="0.25">
      <c r="A6180" s="68" t="s">
        <v>16</v>
      </c>
      <c r="B6180" s="69">
        <f>PRODUCT(AD6178)</f>
        <v>30</v>
      </c>
      <c r="C6180" s="69">
        <f>PRODUCT(AE6178)</f>
        <v>14</v>
      </c>
      <c r="D6180" s="69">
        <f>PRODUCT(AF6178)</f>
        <v>0</v>
      </c>
      <c r="E6180" s="69">
        <f>PRODUCT(AG6178)</f>
        <v>16</v>
      </c>
      <c r="F6180" s="69">
        <f>PRODUCT(AH6178)</f>
        <v>148</v>
      </c>
      <c r="G6180" s="70" t="s">
        <v>6</v>
      </c>
      <c r="H6180" s="69">
        <f>PRODUCT(AJ6178)</f>
        <v>167</v>
      </c>
      <c r="I6180" s="69">
        <f>PRODUCT(AK6178)</f>
        <v>40</v>
      </c>
      <c r="J6180" s="70" t="s">
        <v>6</v>
      </c>
      <c r="K6180" s="69">
        <f>PRODUCT(AN6178)</f>
        <v>38</v>
      </c>
      <c r="L6180" s="71">
        <f>PRODUCT(AL6178/B6180)</f>
        <v>1046.5666666666666</v>
      </c>
      <c r="M6180" s="8"/>
      <c r="N6180" s="1"/>
      <c r="O6180" s="2">
        <v>24</v>
      </c>
      <c r="P6180" s="2">
        <v>7</v>
      </c>
      <c r="Q6180" s="2">
        <v>1996</v>
      </c>
      <c r="R6180" s="5" t="s">
        <v>783</v>
      </c>
      <c r="S6180" s="30" t="s">
        <v>6</v>
      </c>
      <c r="T6180" s="5" t="s">
        <v>778</v>
      </c>
      <c r="U6180" s="2">
        <v>0</v>
      </c>
      <c r="V6180" s="30" t="s">
        <v>6</v>
      </c>
      <c r="W6180" s="2">
        <v>2</v>
      </c>
      <c r="X6180" s="7" t="s">
        <v>280</v>
      </c>
      <c r="Y6180" s="33">
        <v>386</v>
      </c>
      <c r="Z6180" s="2">
        <v>3</v>
      </c>
      <c r="AA6180" s="30" t="s">
        <v>6</v>
      </c>
      <c r="AB6180" s="2">
        <v>11</v>
      </c>
      <c r="AD6180" s="2">
        <f t="shared" si="2655"/>
        <v>1</v>
      </c>
      <c r="AE6180" s="2">
        <f t="shared" si="2656"/>
        <v>0</v>
      </c>
      <c r="AF6180" s="2">
        <f t="shared" si="2657"/>
        <v>0</v>
      </c>
      <c r="AG6180" s="2">
        <f t="shared" si="2658"/>
        <v>1</v>
      </c>
      <c r="AH6180" s="2">
        <f t="shared" si="2659"/>
        <v>3</v>
      </c>
      <c r="AI6180" s="30" t="s">
        <v>6</v>
      </c>
      <c r="AJ6180" s="2">
        <f t="shared" si="2660"/>
        <v>11</v>
      </c>
      <c r="AK6180" s="2">
        <v>0</v>
      </c>
      <c r="AL6180" s="2">
        <f t="shared" si="2661"/>
        <v>386</v>
      </c>
      <c r="AN6180" s="2">
        <v>3</v>
      </c>
    </row>
    <row r="6181" spans="1:40" x14ac:dyDescent="0.25">
      <c r="A6181" s="68" t="s">
        <v>439</v>
      </c>
      <c r="B6181" s="69">
        <f>PRODUCT(AD6211)</f>
        <v>21</v>
      </c>
      <c r="C6181" s="69">
        <f>PRODUCT(AE6211)</f>
        <v>15</v>
      </c>
      <c r="D6181" s="69">
        <f>PRODUCT(AF6211)</f>
        <v>0</v>
      </c>
      <c r="E6181" s="69">
        <f>PRODUCT(AG6211)</f>
        <v>6</v>
      </c>
      <c r="F6181" s="69">
        <f>PRODUCT(AH6211)</f>
        <v>108</v>
      </c>
      <c r="G6181" s="70" t="s">
        <v>6</v>
      </c>
      <c r="H6181" s="69">
        <f>PRODUCT(AJ6211)</f>
        <v>81</v>
      </c>
      <c r="I6181" s="69">
        <f>PRODUCT(AK6211)</f>
        <v>35</v>
      </c>
      <c r="J6181" s="70" t="s">
        <v>6</v>
      </c>
      <c r="K6181" s="69">
        <f>PRODUCT(AN6211)</f>
        <v>18</v>
      </c>
      <c r="L6181" s="71">
        <f>PRODUCT(AL6211/B6181)</f>
        <v>1186.6666666666667</v>
      </c>
      <c r="M6181" s="8"/>
      <c r="N6181" s="1"/>
      <c r="O6181" s="2">
        <v>9</v>
      </c>
      <c r="P6181" s="2">
        <v>7</v>
      </c>
      <c r="Q6181" s="2">
        <v>1997</v>
      </c>
      <c r="R6181" s="5" t="s">
        <v>783</v>
      </c>
      <c r="S6181" s="30" t="s">
        <v>6</v>
      </c>
      <c r="T6181" s="5" t="s">
        <v>778</v>
      </c>
      <c r="U6181" s="2">
        <v>1</v>
      </c>
      <c r="V6181" s="30" t="s">
        <v>6</v>
      </c>
      <c r="W6181" s="2">
        <v>2</v>
      </c>
      <c r="X6181" s="7" t="s">
        <v>894</v>
      </c>
      <c r="Y6181" s="33">
        <v>485</v>
      </c>
      <c r="Z6181" s="33">
        <v>4</v>
      </c>
      <c r="AA6181" s="30" t="s">
        <v>6</v>
      </c>
      <c r="AB6181" s="33">
        <v>5</v>
      </c>
      <c r="AC6181" s="7"/>
      <c r="AD6181" s="2">
        <f t="shared" si="2655"/>
        <v>1</v>
      </c>
      <c r="AE6181" s="2">
        <f t="shared" si="2656"/>
        <v>0</v>
      </c>
      <c r="AF6181" s="2">
        <f t="shared" si="2657"/>
        <v>0</v>
      </c>
      <c r="AG6181" s="2">
        <f t="shared" si="2658"/>
        <v>1</v>
      </c>
      <c r="AH6181" s="2">
        <f t="shared" si="2659"/>
        <v>4</v>
      </c>
      <c r="AI6181" s="30" t="s">
        <v>6</v>
      </c>
      <c r="AJ6181" s="2">
        <f t="shared" si="2660"/>
        <v>5</v>
      </c>
      <c r="AK6181" s="2">
        <v>1</v>
      </c>
      <c r="AL6181" s="2">
        <f t="shared" si="2661"/>
        <v>485</v>
      </c>
      <c r="AN6181" s="2">
        <v>2</v>
      </c>
    </row>
    <row r="6182" spans="1:40" x14ac:dyDescent="0.25">
      <c r="A6182" s="68" t="s">
        <v>440</v>
      </c>
      <c r="B6182" s="69">
        <v>0</v>
      </c>
      <c r="C6182" s="69">
        <v>0</v>
      </c>
      <c r="D6182" s="69">
        <v>0</v>
      </c>
      <c r="E6182" s="69">
        <v>0</v>
      </c>
      <c r="F6182" s="69">
        <v>0</v>
      </c>
      <c r="G6182" s="70" t="s">
        <v>6</v>
      </c>
      <c r="H6182" s="69">
        <v>0</v>
      </c>
      <c r="I6182" s="69">
        <v>0</v>
      </c>
      <c r="J6182" s="70" t="s">
        <v>6</v>
      </c>
      <c r="K6182" s="69">
        <v>0</v>
      </c>
      <c r="L6182" s="71">
        <v>0</v>
      </c>
      <c r="M6182" s="8"/>
      <c r="N6182" s="1"/>
      <c r="O6182" s="2">
        <v>2</v>
      </c>
      <c r="P6182" s="2">
        <v>8</v>
      </c>
      <c r="Q6182" s="2">
        <v>1998</v>
      </c>
      <c r="R6182" s="5" t="s">
        <v>783</v>
      </c>
      <c r="S6182" s="30" t="s">
        <v>6</v>
      </c>
      <c r="T6182" s="5" t="s">
        <v>778</v>
      </c>
      <c r="U6182" s="2">
        <v>1</v>
      </c>
      <c r="V6182" s="30" t="s">
        <v>6</v>
      </c>
      <c r="W6182" s="2">
        <v>0</v>
      </c>
      <c r="X6182" s="7" t="s">
        <v>856</v>
      </c>
      <c r="Y6182" s="33">
        <v>528</v>
      </c>
      <c r="Z6182" s="33">
        <v>5</v>
      </c>
      <c r="AA6182" s="30" t="s">
        <v>6</v>
      </c>
      <c r="AB6182" s="33">
        <v>2</v>
      </c>
      <c r="AC6182" s="7"/>
      <c r="AD6182" s="2">
        <f t="shared" si="2655"/>
        <v>1</v>
      </c>
      <c r="AE6182" s="2">
        <f t="shared" si="2656"/>
        <v>1</v>
      </c>
      <c r="AF6182" s="2">
        <f t="shared" si="2657"/>
        <v>0</v>
      </c>
      <c r="AG6182" s="2">
        <f t="shared" si="2658"/>
        <v>0</v>
      </c>
      <c r="AH6182" s="2">
        <f t="shared" si="2659"/>
        <v>5</v>
      </c>
      <c r="AI6182" s="30" t="s">
        <v>6</v>
      </c>
      <c r="AJ6182" s="2">
        <f t="shared" si="2660"/>
        <v>2</v>
      </c>
      <c r="AK6182" s="2">
        <v>3</v>
      </c>
      <c r="AL6182" s="2">
        <f t="shared" si="2661"/>
        <v>528</v>
      </c>
      <c r="AN6182" s="2">
        <v>0</v>
      </c>
    </row>
    <row r="6183" spans="1:40" x14ac:dyDescent="0.25">
      <c r="A6183" s="68" t="s">
        <v>17</v>
      </c>
      <c r="B6183" s="69">
        <f>SUM(B6180:B6182)</f>
        <v>51</v>
      </c>
      <c r="C6183" s="69">
        <f>SUM(C6180:C6182)</f>
        <v>29</v>
      </c>
      <c r="D6183" s="69">
        <f>SUM(D6180:D6182)</f>
        <v>0</v>
      </c>
      <c r="E6183" s="69">
        <f>SUM(E6180:E6182)</f>
        <v>22</v>
      </c>
      <c r="F6183" s="69">
        <f>SUM(F6180:F6182)</f>
        <v>256</v>
      </c>
      <c r="G6183" s="70" t="s">
        <v>6</v>
      </c>
      <c r="H6183" s="69">
        <f>SUM(H6180:H6182)</f>
        <v>248</v>
      </c>
      <c r="I6183" s="69">
        <f>SUM(I6180:I6182)</f>
        <v>75</v>
      </c>
      <c r="J6183" s="70" t="s">
        <v>6</v>
      </c>
      <c r="K6183" s="69">
        <f>SUM(K6180:K6182)</f>
        <v>56</v>
      </c>
      <c r="L6183" s="71">
        <f>PRODUCT(AM6178/B6183)</f>
        <v>1104.2549019607843</v>
      </c>
      <c r="M6183" s="8"/>
      <c r="N6183" s="1"/>
      <c r="O6183" s="2">
        <v>22</v>
      </c>
      <c r="P6183" s="2">
        <v>7</v>
      </c>
      <c r="Q6183" s="2">
        <v>1999</v>
      </c>
      <c r="R6183" s="5" t="s">
        <v>783</v>
      </c>
      <c r="S6183" s="30" t="s">
        <v>6</v>
      </c>
      <c r="T6183" s="5" t="s">
        <v>778</v>
      </c>
      <c r="U6183" s="2">
        <v>1</v>
      </c>
      <c r="V6183" s="30" t="s">
        <v>6</v>
      </c>
      <c r="W6183" s="2">
        <v>2</v>
      </c>
      <c r="X6183" s="7" t="s">
        <v>941</v>
      </c>
      <c r="Y6183" s="2">
        <v>1042</v>
      </c>
      <c r="Z6183" s="2">
        <v>4</v>
      </c>
      <c r="AA6183" s="30" t="s">
        <v>6</v>
      </c>
      <c r="AB6183" s="2">
        <v>4</v>
      </c>
      <c r="AC6183" s="7"/>
      <c r="AD6183" s="2">
        <f t="shared" si="2655"/>
        <v>1</v>
      </c>
      <c r="AE6183" s="2">
        <f t="shared" si="2656"/>
        <v>0</v>
      </c>
      <c r="AF6183" s="2">
        <f t="shared" si="2657"/>
        <v>0</v>
      </c>
      <c r="AG6183" s="2">
        <f t="shared" si="2658"/>
        <v>1</v>
      </c>
      <c r="AH6183" s="2">
        <f t="shared" si="2659"/>
        <v>4</v>
      </c>
      <c r="AI6183" s="30" t="s">
        <v>6</v>
      </c>
      <c r="AJ6183" s="2">
        <f t="shared" si="2660"/>
        <v>4</v>
      </c>
      <c r="AK6183" s="2">
        <v>1</v>
      </c>
      <c r="AL6183" s="2">
        <f t="shared" si="2661"/>
        <v>1042</v>
      </c>
      <c r="AN6183" s="2">
        <v>2</v>
      </c>
    </row>
    <row r="6184" spans="1:40" x14ac:dyDescent="0.25">
      <c r="A6184" s="72" t="s">
        <v>18</v>
      </c>
      <c r="B6184" s="73"/>
      <c r="C6184" s="73"/>
      <c r="D6184" s="73"/>
      <c r="E6184" s="73"/>
      <c r="F6184" s="74">
        <f>PRODUCT(F6183/B6183)</f>
        <v>5.0196078431372548</v>
      </c>
      <c r="G6184" s="75" t="s">
        <v>6</v>
      </c>
      <c r="H6184" s="74">
        <f>PRODUCT(H6183/B6183)</f>
        <v>4.8627450980392153</v>
      </c>
      <c r="I6184" s="73"/>
      <c r="J6184" s="73"/>
      <c r="K6184" s="73"/>
      <c r="L6184" s="76"/>
      <c r="M6184" s="55"/>
      <c r="N6184" s="1"/>
      <c r="O6184" s="2">
        <v>12</v>
      </c>
      <c r="P6184" s="2">
        <v>7</v>
      </c>
      <c r="Q6184" s="2">
        <v>2000</v>
      </c>
      <c r="R6184" s="5" t="s">
        <v>783</v>
      </c>
      <c r="S6184" s="30" t="s">
        <v>6</v>
      </c>
      <c r="T6184" s="5" t="s">
        <v>778</v>
      </c>
      <c r="U6184" s="2">
        <v>2</v>
      </c>
      <c r="V6184" s="30" t="s">
        <v>6</v>
      </c>
      <c r="W6184" s="2">
        <v>0</v>
      </c>
      <c r="X6184" s="7" t="s">
        <v>959</v>
      </c>
      <c r="Y6184" s="33">
        <v>606</v>
      </c>
      <c r="Z6184" s="33">
        <v>14</v>
      </c>
      <c r="AA6184" s="30" t="s">
        <v>6</v>
      </c>
      <c r="AB6184" s="33">
        <v>1</v>
      </c>
      <c r="AC6184" s="7"/>
      <c r="AD6184" s="2">
        <f t="shared" si="2655"/>
        <v>1</v>
      </c>
      <c r="AE6184" s="2">
        <f t="shared" si="2656"/>
        <v>1</v>
      </c>
      <c r="AF6184" s="2">
        <f t="shared" si="2657"/>
        <v>0</v>
      </c>
      <c r="AG6184" s="2">
        <f t="shared" si="2658"/>
        <v>0</v>
      </c>
      <c r="AH6184" s="2">
        <f t="shared" si="2659"/>
        <v>14</v>
      </c>
      <c r="AI6184" s="30" t="s">
        <v>6</v>
      </c>
      <c r="AJ6184" s="2">
        <f t="shared" si="2660"/>
        <v>1</v>
      </c>
      <c r="AK6184" s="2">
        <v>3</v>
      </c>
      <c r="AL6184" s="2">
        <f t="shared" si="2661"/>
        <v>606</v>
      </c>
      <c r="AN6184" s="2">
        <v>0</v>
      </c>
    </row>
    <row r="6185" spans="1:40" x14ac:dyDescent="0.25">
      <c r="B6185" s="10"/>
      <c r="C6185" s="10"/>
      <c r="D6185" s="10"/>
      <c r="E6185" s="10"/>
      <c r="F6185" s="10"/>
      <c r="G6185" s="10"/>
      <c r="H6185" s="10"/>
      <c r="I6185" s="10"/>
      <c r="J6185" s="10"/>
      <c r="K6185" s="10"/>
      <c r="L6185" s="8"/>
      <c r="N6185" s="1"/>
      <c r="O6185" s="2">
        <v>22</v>
      </c>
      <c r="P6185" s="2">
        <v>7</v>
      </c>
      <c r="Q6185" s="2">
        <v>2001</v>
      </c>
      <c r="R6185" s="5" t="s">
        <v>783</v>
      </c>
      <c r="S6185" s="30" t="s">
        <v>6</v>
      </c>
      <c r="T6185" s="5" t="s">
        <v>778</v>
      </c>
      <c r="U6185" s="2">
        <v>0</v>
      </c>
      <c r="V6185" s="30" t="s">
        <v>6</v>
      </c>
      <c r="W6185" s="2">
        <v>1</v>
      </c>
      <c r="X6185" s="7" t="s">
        <v>977</v>
      </c>
      <c r="Y6185" s="33">
        <v>774</v>
      </c>
      <c r="Z6185" s="33">
        <v>4</v>
      </c>
      <c r="AA6185" s="30" t="s">
        <v>6</v>
      </c>
      <c r="AB6185" s="33">
        <v>15</v>
      </c>
      <c r="AC6185" s="7"/>
      <c r="AD6185" s="2">
        <f t="shared" si="2655"/>
        <v>1</v>
      </c>
      <c r="AE6185" s="2">
        <f t="shared" si="2656"/>
        <v>0</v>
      </c>
      <c r="AF6185" s="2">
        <f t="shared" si="2657"/>
        <v>0</v>
      </c>
      <c r="AG6185" s="2">
        <f t="shared" si="2658"/>
        <v>1</v>
      </c>
      <c r="AH6185" s="2">
        <f t="shared" si="2659"/>
        <v>4</v>
      </c>
      <c r="AI6185" s="30" t="s">
        <v>6</v>
      </c>
      <c r="AJ6185" s="2">
        <f t="shared" si="2660"/>
        <v>15</v>
      </c>
      <c r="AK6185" s="2">
        <v>0</v>
      </c>
      <c r="AL6185" s="2">
        <f t="shared" si="2661"/>
        <v>774</v>
      </c>
      <c r="AN6185" s="2">
        <v>2</v>
      </c>
    </row>
    <row r="6186" spans="1:40" x14ac:dyDescent="0.25">
      <c r="A6186" s="77" t="s">
        <v>719</v>
      </c>
      <c r="B6186" s="64" t="s">
        <v>0</v>
      </c>
      <c r="C6186" s="64" t="s">
        <v>10</v>
      </c>
      <c r="D6186" s="64" t="s">
        <v>1</v>
      </c>
      <c r="E6186" s="64" t="s">
        <v>11</v>
      </c>
      <c r="F6186" s="65" t="s">
        <v>12</v>
      </c>
      <c r="G6186" s="66"/>
      <c r="H6186" s="64"/>
      <c r="I6186" s="65" t="s">
        <v>13</v>
      </c>
      <c r="J6186" s="66"/>
      <c r="K6186" s="64"/>
      <c r="L6186" s="67" t="s">
        <v>14</v>
      </c>
      <c r="N6186" s="1"/>
      <c r="O6186" s="2">
        <v>19</v>
      </c>
      <c r="P6186" s="2">
        <v>6</v>
      </c>
      <c r="Q6186" s="2">
        <v>2002</v>
      </c>
      <c r="R6186" s="5" t="s">
        <v>783</v>
      </c>
      <c r="S6186" s="30" t="s">
        <v>6</v>
      </c>
      <c r="T6186" s="5" t="s">
        <v>778</v>
      </c>
      <c r="U6186" s="2">
        <v>2</v>
      </c>
      <c r="V6186" s="30" t="s">
        <v>6</v>
      </c>
      <c r="W6186" s="2">
        <v>0</v>
      </c>
      <c r="X6186" s="7" t="s">
        <v>975</v>
      </c>
      <c r="Y6186" s="2">
        <v>1021</v>
      </c>
      <c r="Z6186" s="2">
        <v>7</v>
      </c>
      <c r="AA6186" s="30" t="s">
        <v>6</v>
      </c>
      <c r="AB6186" s="2">
        <v>1</v>
      </c>
      <c r="AC6186" s="7"/>
      <c r="AD6186" s="2">
        <f t="shared" si="2655"/>
        <v>1</v>
      </c>
      <c r="AE6186" s="2">
        <f t="shared" ref="AE6186:AE6208" si="2662">IF(U6186&gt;W6186,1,0)</f>
        <v>1</v>
      </c>
      <c r="AF6186" s="2">
        <f t="shared" si="2657"/>
        <v>0</v>
      </c>
      <c r="AG6186" s="2">
        <f t="shared" ref="AG6186:AG6208" si="2663">IF(W6186&gt;U6186,1,0)</f>
        <v>0</v>
      </c>
      <c r="AH6186" s="2">
        <f t="shared" ref="AH6186:AH6208" si="2664">PRODUCT(Z6186)</f>
        <v>7</v>
      </c>
      <c r="AI6186" s="30" t="s">
        <v>6</v>
      </c>
      <c r="AJ6186" s="2">
        <f t="shared" ref="AJ6186:AJ6208" si="2665">PRODUCT(AB6186)</f>
        <v>1</v>
      </c>
      <c r="AK6186" s="2">
        <v>3</v>
      </c>
      <c r="AL6186" s="2">
        <f t="shared" ref="AL6186:AL6208" si="2666">PRODUCT(Y6186)</f>
        <v>1021</v>
      </c>
      <c r="AN6186" s="2">
        <v>0</v>
      </c>
    </row>
    <row r="6187" spans="1:40" x14ac:dyDescent="0.25">
      <c r="A6187" s="68" t="s">
        <v>16</v>
      </c>
      <c r="B6187" s="69">
        <f t="shared" ref="B6187:F6190" si="2667">PRODUCT(B4616)</f>
        <v>32</v>
      </c>
      <c r="C6187" s="69">
        <f t="shared" si="2667"/>
        <v>25</v>
      </c>
      <c r="D6187" s="69">
        <f t="shared" si="2667"/>
        <v>0</v>
      </c>
      <c r="E6187" s="69">
        <f t="shared" si="2667"/>
        <v>7</v>
      </c>
      <c r="F6187" s="69">
        <f t="shared" si="2667"/>
        <v>251</v>
      </c>
      <c r="G6187" s="70" t="s">
        <v>6</v>
      </c>
      <c r="H6187" s="69">
        <f t="shared" ref="H6187:I6190" si="2668">PRODUCT(H4616)</f>
        <v>155</v>
      </c>
      <c r="I6187" s="69">
        <f t="shared" si="2668"/>
        <v>66</v>
      </c>
      <c r="J6187" s="70" t="s">
        <v>6</v>
      </c>
      <c r="K6187" s="69">
        <f t="shared" ref="K6187:L6190" si="2669">PRODUCT(K4616)</f>
        <v>22</v>
      </c>
      <c r="L6187" s="71">
        <f t="shared" si="2669"/>
        <v>583.625</v>
      </c>
      <c r="M6187" s="8"/>
      <c r="N6187" s="1"/>
      <c r="O6187" s="2">
        <v>6</v>
      </c>
      <c r="P6187" s="2">
        <v>7</v>
      </c>
      <c r="Q6187" s="2">
        <v>2003</v>
      </c>
      <c r="R6187" s="5" t="s">
        <v>783</v>
      </c>
      <c r="S6187" s="30" t="s">
        <v>6</v>
      </c>
      <c r="T6187" s="5" t="s">
        <v>778</v>
      </c>
      <c r="U6187" s="2">
        <v>0</v>
      </c>
      <c r="V6187" s="30" t="s">
        <v>6</v>
      </c>
      <c r="W6187" s="2">
        <v>1</v>
      </c>
      <c r="X6187" s="7" t="s">
        <v>164</v>
      </c>
      <c r="Y6187" s="2">
        <v>1042</v>
      </c>
      <c r="Z6187" s="2">
        <v>2</v>
      </c>
      <c r="AA6187" s="30" t="s">
        <v>6</v>
      </c>
      <c r="AB6187" s="2">
        <v>3</v>
      </c>
      <c r="AC6187" s="7"/>
      <c r="AD6187" s="2">
        <f t="shared" si="2655"/>
        <v>1</v>
      </c>
      <c r="AE6187" s="2">
        <f t="shared" si="2662"/>
        <v>0</v>
      </c>
      <c r="AF6187" s="2">
        <f t="shared" si="2657"/>
        <v>0</v>
      </c>
      <c r="AG6187" s="2">
        <f t="shared" si="2663"/>
        <v>1</v>
      </c>
      <c r="AH6187" s="2">
        <f t="shared" si="2664"/>
        <v>2</v>
      </c>
      <c r="AI6187" s="39" t="s">
        <v>6</v>
      </c>
      <c r="AJ6187" s="2">
        <f t="shared" si="2665"/>
        <v>3</v>
      </c>
      <c r="AK6187" s="2">
        <v>0</v>
      </c>
      <c r="AL6187" s="2">
        <f t="shared" si="2666"/>
        <v>1042</v>
      </c>
      <c r="AN6187" s="2">
        <v>2</v>
      </c>
    </row>
    <row r="6188" spans="1:40" x14ac:dyDescent="0.25">
      <c r="A6188" s="68" t="s">
        <v>439</v>
      </c>
      <c r="B6188" s="69">
        <f t="shared" si="2667"/>
        <v>22</v>
      </c>
      <c r="C6188" s="69">
        <f t="shared" si="2667"/>
        <v>15</v>
      </c>
      <c r="D6188" s="69">
        <f t="shared" si="2667"/>
        <v>0</v>
      </c>
      <c r="E6188" s="69">
        <f t="shared" si="2667"/>
        <v>7</v>
      </c>
      <c r="F6188" s="69">
        <f t="shared" si="2667"/>
        <v>144</v>
      </c>
      <c r="G6188" s="70" t="s">
        <v>6</v>
      </c>
      <c r="H6188" s="69">
        <f t="shared" si="2668"/>
        <v>119</v>
      </c>
      <c r="I6188" s="69">
        <f t="shared" si="2668"/>
        <v>40</v>
      </c>
      <c r="J6188" s="70" t="s">
        <v>6</v>
      </c>
      <c r="K6188" s="69">
        <f t="shared" si="2669"/>
        <v>22</v>
      </c>
      <c r="L6188" s="71">
        <f t="shared" si="2669"/>
        <v>745.72727272727275</v>
      </c>
      <c r="M6188" s="8"/>
      <c r="N6188" s="1"/>
      <c r="O6188" s="2">
        <v>25</v>
      </c>
      <c r="P6188" s="2">
        <v>7</v>
      </c>
      <c r="Q6188" s="2">
        <v>2004</v>
      </c>
      <c r="R6188" s="5" t="s">
        <v>783</v>
      </c>
      <c r="S6188" s="30" t="s">
        <v>6</v>
      </c>
      <c r="T6188" s="5" t="s">
        <v>778</v>
      </c>
      <c r="U6188" s="2">
        <v>0</v>
      </c>
      <c r="V6188" s="30" t="s">
        <v>6</v>
      </c>
      <c r="W6188" s="2">
        <v>1</v>
      </c>
      <c r="X6188" s="7" t="s">
        <v>450</v>
      </c>
      <c r="Y6188" s="2">
        <v>1177</v>
      </c>
      <c r="Z6188" s="2">
        <v>4</v>
      </c>
      <c r="AA6188" s="30" t="s">
        <v>6</v>
      </c>
      <c r="AB6188" s="2">
        <v>8</v>
      </c>
      <c r="AC6188" s="7"/>
      <c r="AD6188" s="2">
        <f t="shared" si="2655"/>
        <v>1</v>
      </c>
      <c r="AE6188" s="2">
        <f t="shared" si="2662"/>
        <v>0</v>
      </c>
      <c r="AF6188" s="2">
        <f t="shared" si="2657"/>
        <v>0</v>
      </c>
      <c r="AG6188" s="2">
        <f t="shared" si="2663"/>
        <v>1</v>
      </c>
      <c r="AH6188" s="2">
        <f t="shared" si="2664"/>
        <v>4</v>
      </c>
      <c r="AI6188" s="39" t="s">
        <v>6</v>
      </c>
      <c r="AJ6188" s="2">
        <f t="shared" si="2665"/>
        <v>8</v>
      </c>
      <c r="AK6188" s="2">
        <v>0</v>
      </c>
      <c r="AL6188" s="2">
        <f t="shared" si="2666"/>
        <v>1177</v>
      </c>
      <c r="AN6188" s="2">
        <v>2</v>
      </c>
    </row>
    <row r="6189" spans="1:40" x14ac:dyDescent="0.25">
      <c r="A6189" s="68" t="s">
        <v>440</v>
      </c>
      <c r="B6189" s="69">
        <f t="shared" si="2667"/>
        <v>0</v>
      </c>
      <c r="C6189" s="69">
        <f t="shared" si="2667"/>
        <v>0</v>
      </c>
      <c r="D6189" s="69">
        <f t="shared" si="2667"/>
        <v>0</v>
      </c>
      <c r="E6189" s="69">
        <f t="shared" si="2667"/>
        <v>0</v>
      </c>
      <c r="F6189" s="69">
        <f t="shared" si="2667"/>
        <v>0</v>
      </c>
      <c r="G6189" s="70" t="s">
        <v>6</v>
      </c>
      <c r="H6189" s="69">
        <f t="shared" si="2668"/>
        <v>0</v>
      </c>
      <c r="I6189" s="69">
        <f t="shared" si="2668"/>
        <v>0</v>
      </c>
      <c r="J6189" s="70" t="s">
        <v>6</v>
      </c>
      <c r="K6189" s="69">
        <f t="shared" si="2669"/>
        <v>0</v>
      </c>
      <c r="L6189" s="71">
        <f t="shared" si="2669"/>
        <v>0</v>
      </c>
      <c r="M6189" s="8"/>
      <c r="N6189" s="1"/>
      <c r="O6189" s="2">
        <v>29</v>
      </c>
      <c r="P6189" s="2">
        <v>7</v>
      </c>
      <c r="Q6189" s="2">
        <v>2005</v>
      </c>
      <c r="R6189" s="95" t="s">
        <v>783</v>
      </c>
      <c r="S6189" s="30" t="s">
        <v>6</v>
      </c>
      <c r="T6189" s="95" t="s">
        <v>778</v>
      </c>
      <c r="U6189" s="2">
        <v>1</v>
      </c>
      <c r="V6189" s="30" t="s">
        <v>6</v>
      </c>
      <c r="W6189" s="2">
        <v>0</v>
      </c>
      <c r="X6189" s="7" t="s">
        <v>148</v>
      </c>
      <c r="Y6189" s="2">
        <v>1045</v>
      </c>
      <c r="Z6189" s="2">
        <v>7</v>
      </c>
      <c r="AA6189" s="30" t="s">
        <v>6</v>
      </c>
      <c r="AB6189" s="2">
        <v>5</v>
      </c>
      <c r="AC6189" s="7"/>
      <c r="AD6189" s="2">
        <f t="shared" si="2655"/>
        <v>1</v>
      </c>
      <c r="AE6189" s="2">
        <f t="shared" si="2662"/>
        <v>1</v>
      </c>
      <c r="AF6189" s="2">
        <f t="shared" si="2657"/>
        <v>0</v>
      </c>
      <c r="AG6189" s="2">
        <f t="shared" si="2663"/>
        <v>0</v>
      </c>
      <c r="AH6189" s="2">
        <f t="shared" si="2664"/>
        <v>7</v>
      </c>
      <c r="AI6189" s="30" t="s">
        <v>6</v>
      </c>
      <c r="AJ6189" s="2">
        <f t="shared" si="2665"/>
        <v>5</v>
      </c>
      <c r="AK6189" s="2">
        <v>2</v>
      </c>
      <c r="AL6189" s="2">
        <f t="shared" si="2666"/>
        <v>1045</v>
      </c>
      <c r="AN6189" s="2">
        <v>0</v>
      </c>
    </row>
    <row r="6190" spans="1:40" x14ac:dyDescent="0.25">
      <c r="A6190" s="68" t="s">
        <v>17</v>
      </c>
      <c r="B6190" s="69">
        <f t="shared" si="2667"/>
        <v>54</v>
      </c>
      <c r="C6190" s="69">
        <f t="shared" si="2667"/>
        <v>40</v>
      </c>
      <c r="D6190" s="69">
        <f t="shared" si="2667"/>
        <v>0</v>
      </c>
      <c r="E6190" s="69">
        <f t="shared" si="2667"/>
        <v>14</v>
      </c>
      <c r="F6190" s="69">
        <f t="shared" si="2667"/>
        <v>395</v>
      </c>
      <c r="G6190" s="70" t="s">
        <v>6</v>
      </c>
      <c r="H6190" s="69">
        <f t="shared" si="2668"/>
        <v>274</v>
      </c>
      <c r="I6190" s="69">
        <f t="shared" si="2668"/>
        <v>106</v>
      </c>
      <c r="J6190" s="70" t="s">
        <v>6</v>
      </c>
      <c r="K6190" s="69">
        <f t="shared" si="2669"/>
        <v>44</v>
      </c>
      <c r="L6190" s="71">
        <f t="shared" si="2669"/>
        <v>649.66666666666663</v>
      </c>
      <c r="M6190" s="8"/>
      <c r="N6190" s="1"/>
      <c r="O6190" s="2">
        <v>2</v>
      </c>
      <c r="P6190" s="2">
        <v>8</v>
      </c>
      <c r="Q6190" s="2">
        <v>2006</v>
      </c>
      <c r="R6190" s="95" t="s">
        <v>783</v>
      </c>
      <c r="S6190" s="30" t="s">
        <v>6</v>
      </c>
      <c r="T6190" s="95" t="s">
        <v>778</v>
      </c>
      <c r="U6190" s="2">
        <v>0</v>
      </c>
      <c r="V6190" s="30" t="s">
        <v>6</v>
      </c>
      <c r="W6190" s="2">
        <v>1</v>
      </c>
      <c r="X6190" s="7" t="s">
        <v>902</v>
      </c>
      <c r="Y6190" s="2">
        <v>1431</v>
      </c>
      <c r="Z6190" s="2">
        <v>4</v>
      </c>
      <c r="AA6190" s="30" t="s">
        <v>6</v>
      </c>
      <c r="AB6190" s="2">
        <v>10</v>
      </c>
      <c r="AC6190" s="7"/>
      <c r="AD6190" s="2">
        <f t="shared" si="2655"/>
        <v>1</v>
      </c>
      <c r="AE6190" s="2">
        <f t="shared" si="2662"/>
        <v>0</v>
      </c>
      <c r="AF6190" s="2">
        <f t="shared" si="2657"/>
        <v>0</v>
      </c>
      <c r="AG6190" s="2">
        <f t="shared" si="2663"/>
        <v>1</v>
      </c>
      <c r="AH6190" s="2">
        <f t="shared" si="2664"/>
        <v>4</v>
      </c>
      <c r="AI6190" s="39" t="s">
        <v>6</v>
      </c>
      <c r="AJ6190" s="2">
        <f t="shared" si="2665"/>
        <v>10</v>
      </c>
      <c r="AK6190" s="2">
        <v>0</v>
      </c>
      <c r="AL6190" s="2">
        <f t="shared" si="2666"/>
        <v>1431</v>
      </c>
      <c r="AN6190" s="2">
        <v>2</v>
      </c>
    </row>
    <row r="6191" spans="1:40" x14ac:dyDescent="0.25">
      <c r="A6191" s="72" t="s">
        <v>18</v>
      </c>
      <c r="B6191" s="73"/>
      <c r="C6191" s="73"/>
      <c r="D6191" s="73"/>
      <c r="E6191" s="73"/>
      <c r="F6191" s="74">
        <f>PRODUCT(F6190/B6190)</f>
        <v>7.3148148148148149</v>
      </c>
      <c r="G6191" s="75" t="s">
        <v>6</v>
      </c>
      <c r="H6191" s="74">
        <f>PRODUCT(H6190/B6190)</f>
        <v>5.0740740740740744</v>
      </c>
      <c r="I6191" s="73"/>
      <c r="J6191" s="73"/>
      <c r="K6191" s="73"/>
      <c r="L6191" s="76"/>
      <c r="M6191" s="55"/>
      <c r="N6191" s="1"/>
      <c r="O6191" s="2">
        <v>14</v>
      </c>
      <c r="P6191" s="2">
        <v>6</v>
      </c>
      <c r="Q6191" s="2">
        <v>2007</v>
      </c>
      <c r="R6191" s="5" t="s">
        <v>783</v>
      </c>
      <c r="S6191" s="30" t="s">
        <v>6</v>
      </c>
      <c r="T6191" s="5" t="s">
        <v>778</v>
      </c>
      <c r="U6191" s="2">
        <v>1</v>
      </c>
      <c r="V6191" s="30" t="s">
        <v>6</v>
      </c>
      <c r="W6191" s="2">
        <v>0</v>
      </c>
      <c r="X6191" s="7" t="s">
        <v>351</v>
      </c>
      <c r="Y6191" s="2">
        <v>990</v>
      </c>
      <c r="Z6191" s="2">
        <v>9</v>
      </c>
      <c r="AA6191" s="30" t="s">
        <v>6</v>
      </c>
      <c r="AB6191" s="2">
        <v>3</v>
      </c>
      <c r="AC6191" s="7"/>
      <c r="AD6191" s="2">
        <f t="shared" si="2655"/>
        <v>1</v>
      </c>
      <c r="AE6191" s="2">
        <f t="shared" si="2662"/>
        <v>1</v>
      </c>
      <c r="AF6191" s="2">
        <f t="shared" si="2657"/>
        <v>0</v>
      </c>
      <c r="AG6191" s="2">
        <f t="shared" si="2663"/>
        <v>0</v>
      </c>
      <c r="AH6191" s="2">
        <f t="shared" si="2664"/>
        <v>9</v>
      </c>
      <c r="AI6191" s="30" t="s">
        <v>6</v>
      </c>
      <c r="AJ6191" s="2">
        <f t="shared" si="2665"/>
        <v>3</v>
      </c>
      <c r="AK6191" s="2">
        <v>2</v>
      </c>
      <c r="AL6191" s="2">
        <f t="shared" si="2666"/>
        <v>990</v>
      </c>
      <c r="AN6191" s="2">
        <v>0</v>
      </c>
    </row>
    <row r="6192" spans="1:40" x14ac:dyDescent="0.25">
      <c r="B6192" s="10"/>
      <c r="C6192" s="10"/>
      <c r="D6192" s="10"/>
      <c r="E6192" s="10"/>
      <c r="F6192" s="55"/>
      <c r="G6192" s="11"/>
      <c r="H6192" s="55"/>
      <c r="I6192" s="10"/>
      <c r="J6192" s="10"/>
      <c r="K6192" s="10"/>
      <c r="L6192" s="8"/>
      <c r="M6192" s="55"/>
      <c r="N6192" s="1"/>
      <c r="O6192" s="2">
        <v>21</v>
      </c>
      <c r="P6192" s="2">
        <v>5</v>
      </c>
      <c r="Q6192" s="2">
        <v>2008</v>
      </c>
      <c r="R6192" s="5" t="s">
        <v>783</v>
      </c>
      <c r="S6192" s="30" t="s">
        <v>6</v>
      </c>
      <c r="T6192" s="5" t="s">
        <v>778</v>
      </c>
      <c r="U6192" s="2">
        <v>2</v>
      </c>
      <c r="V6192" s="30" t="s">
        <v>6</v>
      </c>
      <c r="W6192" s="2">
        <v>1</v>
      </c>
      <c r="X6192" s="7" t="s">
        <v>1173</v>
      </c>
      <c r="Y6192" s="2">
        <v>961</v>
      </c>
      <c r="Z6192" s="2">
        <v>6</v>
      </c>
      <c r="AA6192" s="30" t="s">
        <v>6</v>
      </c>
      <c r="AB6192" s="2">
        <v>7</v>
      </c>
      <c r="AC6192" s="7"/>
      <c r="AD6192" s="2">
        <f t="shared" ref="AD6192:AD6208" si="2670">IF(Q6192&gt;100,1,0)</f>
        <v>1</v>
      </c>
      <c r="AE6192" s="2">
        <f t="shared" si="2662"/>
        <v>1</v>
      </c>
      <c r="AF6192" s="2">
        <f t="shared" ref="AF6192:AF6208" si="2671">IF(U6192=W6192,1,0)*IF(Q6192=0,0,1)</f>
        <v>0</v>
      </c>
      <c r="AG6192" s="2">
        <f t="shared" si="2663"/>
        <v>0</v>
      </c>
      <c r="AH6192" s="2">
        <f t="shared" si="2664"/>
        <v>6</v>
      </c>
      <c r="AI6192" s="30" t="s">
        <v>6</v>
      </c>
      <c r="AJ6192" s="2">
        <f t="shared" si="2665"/>
        <v>7</v>
      </c>
      <c r="AK6192" s="2">
        <v>2</v>
      </c>
      <c r="AL6192" s="2">
        <f t="shared" si="2666"/>
        <v>961</v>
      </c>
      <c r="AN6192" s="2">
        <v>1</v>
      </c>
    </row>
    <row r="6193" spans="1:40" x14ac:dyDescent="0.25">
      <c r="A6193" s="63" t="s">
        <v>720</v>
      </c>
      <c r="B6193" s="64"/>
      <c r="C6193" s="64"/>
      <c r="D6193" s="64"/>
      <c r="E6193" s="64"/>
      <c r="F6193" s="64"/>
      <c r="G6193" s="64"/>
      <c r="H6193" s="64"/>
      <c r="I6193" s="64"/>
      <c r="J6193" s="64"/>
      <c r="K6193" s="64"/>
      <c r="L6193" s="67"/>
      <c r="N6193" s="1"/>
      <c r="O6193" s="2">
        <v>16</v>
      </c>
      <c r="P6193" s="2">
        <v>6</v>
      </c>
      <c r="Q6193" s="2">
        <v>2009</v>
      </c>
      <c r="R6193" s="5" t="s">
        <v>783</v>
      </c>
      <c r="S6193" s="2"/>
      <c r="T6193" s="5" t="s">
        <v>778</v>
      </c>
      <c r="U6193" s="2">
        <v>2</v>
      </c>
      <c r="V6193" s="30" t="s">
        <v>6</v>
      </c>
      <c r="W6193" s="2">
        <v>0</v>
      </c>
      <c r="X6193" s="7" t="s">
        <v>264</v>
      </c>
      <c r="Y6193" s="2">
        <v>661</v>
      </c>
      <c r="Z6193" s="2">
        <v>5</v>
      </c>
      <c r="AA6193" s="30" t="s">
        <v>6</v>
      </c>
      <c r="AB6193" s="2">
        <v>2</v>
      </c>
      <c r="AC6193" s="7"/>
      <c r="AD6193" s="2">
        <f t="shared" si="2670"/>
        <v>1</v>
      </c>
      <c r="AE6193" s="2">
        <f t="shared" si="2662"/>
        <v>1</v>
      </c>
      <c r="AF6193" s="2">
        <f t="shared" si="2671"/>
        <v>0</v>
      </c>
      <c r="AG6193" s="2">
        <f t="shared" si="2663"/>
        <v>0</v>
      </c>
      <c r="AH6193" s="2">
        <f t="shared" si="2664"/>
        <v>5</v>
      </c>
      <c r="AI6193" s="30" t="s">
        <v>6</v>
      </c>
      <c r="AJ6193" s="2">
        <f t="shared" si="2665"/>
        <v>2</v>
      </c>
      <c r="AK6193" s="2">
        <v>3</v>
      </c>
      <c r="AL6193" s="2">
        <f t="shared" si="2666"/>
        <v>661</v>
      </c>
      <c r="AN6193" s="2">
        <v>0</v>
      </c>
    </row>
    <row r="6194" spans="1:40" x14ac:dyDescent="0.25">
      <c r="A6194" s="68" t="s">
        <v>24</v>
      </c>
      <c r="B6194" s="69" t="s">
        <v>0</v>
      </c>
      <c r="C6194" s="69" t="s">
        <v>10</v>
      </c>
      <c r="D6194" s="69" t="s">
        <v>1</v>
      </c>
      <c r="E6194" s="69" t="s">
        <v>11</v>
      </c>
      <c r="F6194" s="78" t="s">
        <v>12</v>
      </c>
      <c r="G6194" s="70"/>
      <c r="H6194" s="69"/>
      <c r="I6194" s="78" t="s">
        <v>13</v>
      </c>
      <c r="J6194" s="70"/>
      <c r="K6194" s="69"/>
      <c r="L6194" s="71" t="s">
        <v>14</v>
      </c>
      <c r="N6194" s="1"/>
      <c r="O6194" s="2">
        <v>29</v>
      </c>
      <c r="P6194" s="2">
        <v>6</v>
      </c>
      <c r="Q6194" s="2">
        <v>2010</v>
      </c>
      <c r="R6194" s="5" t="s">
        <v>783</v>
      </c>
      <c r="S6194" s="30" t="s">
        <v>6</v>
      </c>
      <c r="T6194" s="5" t="s">
        <v>778</v>
      </c>
      <c r="U6194" s="2">
        <v>2</v>
      </c>
      <c r="V6194" s="30" t="s">
        <v>6</v>
      </c>
      <c r="W6194" s="2">
        <v>0</v>
      </c>
      <c r="X6194" s="7" t="s">
        <v>179</v>
      </c>
      <c r="Y6194" s="2">
        <v>1148</v>
      </c>
      <c r="Z6194" s="2">
        <v>8</v>
      </c>
      <c r="AA6194" s="30" t="s">
        <v>6</v>
      </c>
      <c r="AB6194" s="2">
        <v>1</v>
      </c>
      <c r="AC6194" s="7"/>
      <c r="AD6194" s="2">
        <f t="shared" si="2670"/>
        <v>1</v>
      </c>
      <c r="AE6194" s="2">
        <f t="shared" si="2662"/>
        <v>1</v>
      </c>
      <c r="AF6194" s="2">
        <f t="shared" si="2671"/>
        <v>0</v>
      </c>
      <c r="AG6194" s="2">
        <f t="shared" si="2663"/>
        <v>0</v>
      </c>
      <c r="AH6194" s="2">
        <f t="shared" si="2664"/>
        <v>8</v>
      </c>
      <c r="AI6194" s="30" t="s">
        <v>6</v>
      </c>
      <c r="AJ6194" s="2">
        <f t="shared" si="2665"/>
        <v>1</v>
      </c>
      <c r="AK6194" s="2">
        <v>3</v>
      </c>
      <c r="AL6194" s="2">
        <f t="shared" si="2666"/>
        <v>1148</v>
      </c>
      <c r="AN6194" s="2">
        <v>0</v>
      </c>
    </row>
    <row r="6195" spans="1:40" x14ac:dyDescent="0.25">
      <c r="A6195" s="68" t="s">
        <v>16</v>
      </c>
      <c r="B6195" s="69">
        <f>PRODUCT(B6180+B6187)</f>
        <v>62</v>
      </c>
      <c r="C6195" s="69">
        <f>PRODUCT(C6180+E6187)</f>
        <v>21</v>
      </c>
      <c r="D6195" s="69">
        <f>PRODUCT(D6180+D6187)</f>
        <v>0</v>
      </c>
      <c r="E6195" s="69">
        <f>PRODUCT(E6180+C6187)</f>
        <v>41</v>
      </c>
      <c r="F6195" s="69">
        <f>PRODUCT(F6180+H6187)</f>
        <v>303</v>
      </c>
      <c r="G6195" s="70" t="s">
        <v>6</v>
      </c>
      <c r="H6195" s="69">
        <f>PRODUCT(H6180+F6187)</f>
        <v>418</v>
      </c>
      <c r="I6195" s="69">
        <f>PRODUCT(I6180+K6187)</f>
        <v>62</v>
      </c>
      <c r="J6195" s="70" t="s">
        <v>6</v>
      </c>
      <c r="K6195" s="69">
        <f>PRODUCT(K6180+I6187)</f>
        <v>104</v>
      </c>
      <c r="L6195" s="71">
        <f>PRODUCT(((B6180*L6180)+B6187*L6187))/B6195</f>
        <v>807.62903225806451</v>
      </c>
      <c r="M6195" s="8"/>
      <c r="N6195" s="1"/>
      <c r="O6195" s="2">
        <v>10</v>
      </c>
      <c r="P6195" s="2">
        <v>6</v>
      </c>
      <c r="Q6195" s="2">
        <v>2011</v>
      </c>
      <c r="R6195" s="5" t="s">
        <v>783</v>
      </c>
      <c r="S6195" s="30" t="s">
        <v>6</v>
      </c>
      <c r="T6195" s="5" t="s">
        <v>778</v>
      </c>
      <c r="U6195" s="2">
        <v>0</v>
      </c>
      <c r="V6195" s="30" t="s">
        <v>6</v>
      </c>
      <c r="W6195" s="2">
        <v>1</v>
      </c>
      <c r="X6195" s="7" t="s">
        <v>1296</v>
      </c>
      <c r="Y6195" s="2">
        <v>1144</v>
      </c>
      <c r="Z6195" s="2">
        <v>7</v>
      </c>
      <c r="AA6195" s="30" t="s">
        <v>6</v>
      </c>
      <c r="AB6195" s="2">
        <v>9</v>
      </c>
      <c r="AC6195" s="7"/>
      <c r="AD6195" s="2">
        <f t="shared" si="2670"/>
        <v>1</v>
      </c>
      <c r="AE6195" s="2">
        <f t="shared" si="2662"/>
        <v>0</v>
      </c>
      <c r="AF6195" s="2">
        <f t="shared" si="2671"/>
        <v>0</v>
      </c>
      <c r="AG6195" s="2">
        <f t="shared" si="2663"/>
        <v>1</v>
      </c>
      <c r="AH6195" s="2">
        <f t="shared" si="2664"/>
        <v>7</v>
      </c>
      <c r="AI6195" s="30" t="s">
        <v>6</v>
      </c>
      <c r="AJ6195" s="2">
        <f t="shared" si="2665"/>
        <v>9</v>
      </c>
      <c r="AK6195" s="2">
        <v>0</v>
      </c>
      <c r="AL6195" s="2">
        <f t="shared" si="2666"/>
        <v>1144</v>
      </c>
      <c r="AN6195" s="2">
        <v>2</v>
      </c>
    </row>
    <row r="6196" spans="1:40" x14ac:dyDescent="0.25">
      <c r="A6196" s="68" t="s">
        <v>439</v>
      </c>
      <c r="B6196" s="69">
        <f>PRODUCT(B6181+B6188)</f>
        <v>43</v>
      </c>
      <c r="C6196" s="69">
        <f>PRODUCT(C6181+E6188)</f>
        <v>22</v>
      </c>
      <c r="D6196" s="69">
        <f>PRODUCT(D6181+D6188)</f>
        <v>0</v>
      </c>
      <c r="E6196" s="69">
        <f>PRODUCT(E6181+C6188)</f>
        <v>21</v>
      </c>
      <c r="F6196" s="69">
        <f>PRODUCT(F6181+H6188)</f>
        <v>227</v>
      </c>
      <c r="G6196" s="70" t="s">
        <v>6</v>
      </c>
      <c r="H6196" s="69">
        <f>PRODUCT(H6181+F6188)</f>
        <v>225</v>
      </c>
      <c r="I6196" s="69">
        <f>PRODUCT(I6181+K6188)</f>
        <v>57</v>
      </c>
      <c r="J6196" s="70" t="s">
        <v>6</v>
      </c>
      <c r="K6196" s="69">
        <f>PRODUCT(K6181+I6188)</f>
        <v>58</v>
      </c>
      <c r="L6196" s="71">
        <f>PRODUCT(((B6181*L6181)+B6188*L6188))/B6196</f>
        <v>961.06976744186045</v>
      </c>
      <c r="M6196" s="8"/>
      <c r="N6196" s="1"/>
      <c r="O6196" s="2">
        <v>27</v>
      </c>
      <c r="P6196" s="2">
        <v>7</v>
      </c>
      <c r="Q6196" s="2">
        <v>2011</v>
      </c>
      <c r="R6196" s="5" t="s">
        <v>783</v>
      </c>
      <c r="S6196" s="30" t="s">
        <v>6</v>
      </c>
      <c r="T6196" s="5" t="s">
        <v>778</v>
      </c>
      <c r="U6196" s="2">
        <v>2</v>
      </c>
      <c r="V6196" s="30" t="s">
        <v>6</v>
      </c>
      <c r="W6196" s="2">
        <v>1</v>
      </c>
      <c r="X6196" s="7" t="s">
        <v>1314</v>
      </c>
      <c r="Y6196" s="2">
        <v>1647</v>
      </c>
      <c r="Z6196" s="2">
        <v>3</v>
      </c>
      <c r="AA6196" s="30" t="s">
        <v>6</v>
      </c>
      <c r="AB6196" s="2">
        <v>1</v>
      </c>
      <c r="AC6196" s="7"/>
      <c r="AD6196" s="2">
        <f t="shared" si="2670"/>
        <v>1</v>
      </c>
      <c r="AE6196" s="2">
        <f t="shared" si="2662"/>
        <v>1</v>
      </c>
      <c r="AF6196" s="2">
        <f t="shared" si="2671"/>
        <v>0</v>
      </c>
      <c r="AG6196" s="2">
        <f t="shared" si="2663"/>
        <v>0</v>
      </c>
      <c r="AH6196" s="2">
        <f t="shared" si="2664"/>
        <v>3</v>
      </c>
      <c r="AI6196" s="30" t="s">
        <v>6</v>
      </c>
      <c r="AJ6196" s="2">
        <f t="shared" si="2665"/>
        <v>1</v>
      </c>
      <c r="AK6196" s="2">
        <v>2</v>
      </c>
      <c r="AL6196" s="2">
        <f t="shared" si="2666"/>
        <v>1647</v>
      </c>
      <c r="AN6196" s="2">
        <v>1</v>
      </c>
    </row>
    <row r="6197" spans="1:40" x14ac:dyDescent="0.25">
      <c r="A6197" s="68" t="s">
        <v>440</v>
      </c>
      <c r="B6197" s="69">
        <f>PRODUCT(B6182+B6189)</f>
        <v>0</v>
      </c>
      <c r="C6197" s="69">
        <f>PRODUCT(C6182+E6189)</f>
        <v>0</v>
      </c>
      <c r="D6197" s="69">
        <f>PRODUCT(D6182+D6189)</f>
        <v>0</v>
      </c>
      <c r="E6197" s="69">
        <f>PRODUCT(E6182+C6189)</f>
        <v>0</v>
      </c>
      <c r="F6197" s="69">
        <f>PRODUCT(F6182+H6189)</f>
        <v>0</v>
      </c>
      <c r="G6197" s="70" t="s">
        <v>6</v>
      </c>
      <c r="H6197" s="69">
        <f>PRODUCT(H6182+F6189)</f>
        <v>0</v>
      </c>
      <c r="I6197" s="69">
        <f>PRODUCT(I6182+K6189)</f>
        <v>0</v>
      </c>
      <c r="J6197" s="70" t="s">
        <v>6</v>
      </c>
      <c r="K6197" s="69">
        <f>PRODUCT(K6182+I6189)</f>
        <v>0</v>
      </c>
      <c r="L6197" s="71">
        <v>0</v>
      </c>
      <c r="M6197" s="8"/>
      <c r="N6197" s="1"/>
      <c r="O6197" s="2">
        <v>15</v>
      </c>
      <c r="P6197" s="2">
        <v>7</v>
      </c>
      <c r="Q6197" s="2">
        <v>2012</v>
      </c>
      <c r="R6197" s="5" t="s">
        <v>783</v>
      </c>
      <c r="S6197" s="30" t="s">
        <v>6</v>
      </c>
      <c r="T6197" s="5" t="s">
        <v>778</v>
      </c>
      <c r="U6197" s="2">
        <v>1</v>
      </c>
      <c r="V6197" s="30" t="s">
        <v>6</v>
      </c>
      <c r="W6197" s="2">
        <v>2</v>
      </c>
      <c r="X6197" s="7" t="s">
        <v>1352</v>
      </c>
      <c r="Y6197" s="2">
        <v>1246</v>
      </c>
      <c r="Z6197" s="2">
        <v>4</v>
      </c>
      <c r="AA6197" s="30" t="s">
        <v>6</v>
      </c>
      <c r="AB6197" s="2">
        <v>11</v>
      </c>
      <c r="AC6197" s="7"/>
      <c r="AD6197" s="2">
        <f t="shared" si="2670"/>
        <v>1</v>
      </c>
      <c r="AE6197" s="2">
        <f t="shared" si="2662"/>
        <v>0</v>
      </c>
      <c r="AF6197" s="2">
        <f t="shared" si="2671"/>
        <v>0</v>
      </c>
      <c r="AG6197" s="2">
        <f t="shared" si="2663"/>
        <v>1</v>
      </c>
      <c r="AH6197" s="2">
        <f t="shared" si="2664"/>
        <v>4</v>
      </c>
      <c r="AI6197" s="30" t="s">
        <v>6</v>
      </c>
      <c r="AJ6197" s="2">
        <f t="shared" si="2665"/>
        <v>11</v>
      </c>
      <c r="AK6197" s="2">
        <v>1</v>
      </c>
      <c r="AL6197" s="2">
        <f t="shared" si="2666"/>
        <v>1246</v>
      </c>
      <c r="AN6197" s="2">
        <v>2</v>
      </c>
    </row>
    <row r="6198" spans="1:40" x14ac:dyDescent="0.25">
      <c r="A6198" s="68" t="s">
        <v>17</v>
      </c>
      <c r="B6198" s="69">
        <f>PRODUCT(B6183+B6190)</f>
        <v>105</v>
      </c>
      <c r="C6198" s="69">
        <f>PRODUCT(C6183+E6190)</f>
        <v>43</v>
      </c>
      <c r="D6198" s="69">
        <f>PRODUCT(D6183+D6190)</f>
        <v>0</v>
      </c>
      <c r="E6198" s="69">
        <f>PRODUCT(E6183+C6190)</f>
        <v>62</v>
      </c>
      <c r="F6198" s="69">
        <f>PRODUCT(F6183+H6190)</f>
        <v>530</v>
      </c>
      <c r="G6198" s="70" t="s">
        <v>6</v>
      </c>
      <c r="H6198" s="69">
        <f>PRODUCT(H6183+F6190)</f>
        <v>643</v>
      </c>
      <c r="I6198" s="69">
        <f>PRODUCT(I6183+K6190)</f>
        <v>119</v>
      </c>
      <c r="J6198" s="70" t="s">
        <v>6</v>
      </c>
      <c r="K6198" s="69">
        <f>PRODUCT(K6183+I6190)</f>
        <v>162</v>
      </c>
      <c r="L6198" s="71">
        <f>PRODUCT(((B6183*L6183)+B6190*L6190))/B6198</f>
        <v>870.4666666666667</v>
      </c>
      <c r="M6198" s="8"/>
      <c r="N6198" s="1"/>
      <c r="O6198" s="2">
        <v>28</v>
      </c>
      <c r="P6198" s="2">
        <v>6</v>
      </c>
      <c r="Q6198" s="2">
        <v>2013</v>
      </c>
      <c r="R6198" s="5" t="s">
        <v>783</v>
      </c>
      <c r="S6198" s="30" t="s">
        <v>6</v>
      </c>
      <c r="T6198" s="5" t="s">
        <v>778</v>
      </c>
      <c r="U6198" s="2">
        <v>1</v>
      </c>
      <c r="V6198" s="30" t="s">
        <v>6</v>
      </c>
      <c r="W6198" s="2">
        <v>2</v>
      </c>
      <c r="X6198" s="98" t="s">
        <v>1385</v>
      </c>
      <c r="Y6198" s="2">
        <v>1512</v>
      </c>
      <c r="Z6198" s="2">
        <v>4</v>
      </c>
      <c r="AA6198" s="30" t="s">
        <v>6</v>
      </c>
      <c r="AB6198" s="2">
        <v>4</v>
      </c>
      <c r="AC6198" s="7"/>
      <c r="AD6198" s="2">
        <f t="shared" si="2670"/>
        <v>1</v>
      </c>
      <c r="AE6198" s="2">
        <f t="shared" si="2662"/>
        <v>0</v>
      </c>
      <c r="AF6198" s="2">
        <f t="shared" si="2671"/>
        <v>0</v>
      </c>
      <c r="AG6198" s="2">
        <f t="shared" si="2663"/>
        <v>1</v>
      </c>
      <c r="AH6198" s="2">
        <f t="shared" si="2664"/>
        <v>4</v>
      </c>
      <c r="AI6198" s="30" t="s">
        <v>6</v>
      </c>
      <c r="AJ6198" s="2">
        <f t="shared" si="2665"/>
        <v>4</v>
      </c>
      <c r="AK6198" s="2">
        <v>1</v>
      </c>
      <c r="AL6198" s="2">
        <f t="shared" si="2666"/>
        <v>1512</v>
      </c>
      <c r="AN6198" s="2">
        <v>2</v>
      </c>
    </row>
    <row r="6199" spans="1:40" x14ac:dyDescent="0.25">
      <c r="A6199" s="72" t="s">
        <v>18</v>
      </c>
      <c r="B6199" s="73"/>
      <c r="C6199" s="73"/>
      <c r="D6199" s="73"/>
      <c r="E6199" s="73"/>
      <c r="F6199" s="74">
        <f>PRODUCT(F6198/B6198)</f>
        <v>5.0476190476190474</v>
      </c>
      <c r="G6199" s="75" t="s">
        <v>6</v>
      </c>
      <c r="H6199" s="74">
        <f>PRODUCT(H6198/B6198)</f>
        <v>6.1238095238095234</v>
      </c>
      <c r="I6199" s="73"/>
      <c r="J6199" s="73"/>
      <c r="K6199" s="73"/>
      <c r="L6199" s="76"/>
      <c r="M6199" s="55"/>
      <c r="N6199" s="1"/>
      <c r="O6199" s="2">
        <v>3</v>
      </c>
      <c r="P6199" s="2">
        <v>7</v>
      </c>
      <c r="Q6199" s="2">
        <v>2013</v>
      </c>
      <c r="R6199" s="5" t="s">
        <v>783</v>
      </c>
      <c r="S6199" s="30" t="s">
        <v>6</v>
      </c>
      <c r="T6199" s="5" t="s">
        <v>778</v>
      </c>
      <c r="U6199" s="2">
        <v>1</v>
      </c>
      <c r="V6199" s="30" t="s">
        <v>6</v>
      </c>
      <c r="W6199" s="2">
        <v>2</v>
      </c>
      <c r="X6199" s="98" t="s">
        <v>1386</v>
      </c>
      <c r="Y6199" s="2">
        <v>1481</v>
      </c>
      <c r="Z6199" s="2">
        <v>2</v>
      </c>
      <c r="AA6199" s="30" t="s">
        <v>6</v>
      </c>
      <c r="AB6199" s="2">
        <v>3</v>
      </c>
      <c r="AC6199" s="7"/>
      <c r="AD6199" s="2">
        <f t="shared" si="2670"/>
        <v>1</v>
      </c>
      <c r="AE6199" s="2">
        <f t="shared" si="2662"/>
        <v>0</v>
      </c>
      <c r="AF6199" s="2">
        <f t="shared" si="2671"/>
        <v>0</v>
      </c>
      <c r="AG6199" s="2">
        <f t="shared" si="2663"/>
        <v>1</v>
      </c>
      <c r="AH6199" s="2">
        <f t="shared" si="2664"/>
        <v>2</v>
      </c>
      <c r="AI6199" s="30" t="s">
        <v>6</v>
      </c>
      <c r="AJ6199" s="2">
        <f t="shared" si="2665"/>
        <v>3</v>
      </c>
      <c r="AK6199" s="2">
        <v>1</v>
      </c>
      <c r="AL6199" s="2">
        <f t="shared" si="2666"/>
        <v>1481</v>
      </c>
      <c r="AN6199" s="2">
        <v>2</v>
      </c>
    </row>
    <row r="6200" spans="1:40" x14ac:dyDescent="0.25">
      <c r="A6200" s="7"/>
      <c r="B6200" s="10"/>
      <c r="C6200" s="10"/>
      <c r="D6200" s="10"/>
      <c r="E6200" s="10"/>
      <c r="F6200" s="10"/>
      <c r="G6200" s="10"/>
      <c r="H6200" s="10"/>
      <c r="I6200" s="10"/>
      <c r="J6200" s="10"/>
      <c r="K6200" s="10"/>
      <c r="L6200" s="54"/>
      <c r="N6200" s="1"/>
      <c r="O6200" s="2">
        <v>13</v>
      </c>
      <c r="P6200" s="2">
        <v>6</v>
      </c>
      <c r="Q6200" s="2">
        <v>2014</v>
      </c>
      <c r="R6200" s="5" t="s">
        <v>783</v>
      </c>
      <c r="S6200" s="30" t="s">
        <v>6</v>
      </c>
      <c r="T6200" s="5" t="s">
        <v>778</v>
      </c>
      <c r="U6200" s="2">
        <v>0</v>
      </c>
      <c r="V6200" s="30" t="s">
        <v>6</v>
      </c>
      <c r="W6200" s="2">
        <v>2</v>
      </c>
      <c r="X6200" s="7" t="s">
        <v>136</v>
      </c>
      <c r="Y6200" s="2">
        <v>739</v>
      </c>
      <c r="Z6200" s="2">
        <v>1</v>
      </c>
      <c r="AA6200" s="30" t="s">
        <v>6</v>
      </c>
      <c r="AB6200" s="2">
        <v>8</v>
      </c>
      <c r="AC6200" s="7"/>
      <c r="AD6200" s="2">
        <f t="shared" si="2670"/>
        <v>1</v>
      </c>
      <c r="AE6200" s="2">
        <f t="shared" si="2662"/>
        <v>0</v>
      </c>
      <c r="AF6200" s="2">
        <f t="shared" si="2671"/>
        <v>0</v>
      </c>
      <c r="AG6200" s="2">
        <f t="shared" si="2663"/>
        <v>1</v>
      </c>
      <c r="AH6200" s="2">
        <f t="shared" si="2664"/>
        <v>1</v>
      </c>
      <c r="AI6200" s="30" t="s">
        <v>6</v>
      </c>
      <c r="AJ6200" s="2">
        <f t="shared" si="2665"/>
        <v>8</v>
      </c>
      <c r="AK6200" s="2">
        <v>0</v>
      </c>
      <c r="AL6200" s="2">
        <f t="shared" si="2666"/>
        <v>739</v>
      </c>
      <c r="AN6200" s="2">
        <v>3</v>
      </c>
    </row>
    <row r="6201" spans="1:40" x14ac:dyDescent="0.25">
      <c r="A6201" s="7"/>
      <c r="B6201" s="10"/>
      <c r="C6201" s="10"/>
      <c r="D6201" s="10"/>
      <c r="E6201" s="10"/>
      <c r="F6201" s="10" t="s">
        <v>1872</v>
      </c>
      <c r="G6201" s="10"/>
      <c r="H6201" s="10"/>
      <c r="I6201" s="10"/>
      <c r="J6201" s="10"/>
      <c r="K6201" s="10"/>
      <c r="L6201" s="10"/>
      <c r="N6201" s="1"/>
      <c r="O6201" s="2">
        <v>4</v>
      </c>
      <c r="P6201" s="2">
        <v>7</v>
      </c>
      <c r="Q6201" s="2">
        <v>2014</v>
      </c>
      <c r="R6201" s="5" t="s">
        <v>783</v>
      </c>
      <c r="S6201" s="30" t="s">
        <v>6</v>
      </c>
      <c r="T6201" s="5" t="s">
        <v>778</v>
      </c>
      <c r="U6201" s="2">
        <v>0</v>
      </c>
      <c r="V6201" s="30" t="s">
        <v>6</v>
      </c>
      <c r="W6201" s="2">
        <v>2</v>
      </c>
      <c r="X6201" s="7" t="s">
        <v>300</v>
      </c>
      <c r="Y6201" s="2">
        <v>798</v>
      </c>
      <c r="Z6201" s="2">
        <v>0</v>
      </c>
      <c r="AA6201" s="30" t="s">
        <v>6</v>
      </c>
      <c r="AB6201" s="2">
        <v>9</v>
      </c>
      <c r="AC6201" s="7"/>
      <c r="AD6201" s="2">
        <f t="shared" si="2670"/>
        <v>1</v>
      </c>
      <c r="AE6201" s="2">
        <f t="shared" si="2662"/>
        <v>0</v>
      </c>
      <c r="AF6201" s="2">
        <f t="shared" si="2671"/>
        <v>0</v>
      </c>
      <c r="AG6201" s="2">
        <f t="shared" si="2663"/>
        <v>1</v>
      </c>
      <c r="AH6201" s="2">
        <f t="shared" si="2664"/>
        <v>0</v>
      </c>
      <c r="AI6201" s="30" t="s">
        <v>6</v>
      </c>
      <c r="AJ6201" s="2">
        <f t="shared" si="2665"/>
        <v>9</v>
      </c>
      <c r="AK6201" s="2">
        <v>0</v>
      </c>
      <c r="AL6201" s="2">
        <f t="shared" si="2666"/>
        <v>798</v>
      </c>
      <c r="AN6201" s="2">
        <v>3</v>
      </c>
    </row>
    <row r="6202" spans="1:40" x14ac:dyDescent="0.25">
      <c r="A6202" s="7"/>
      <c r="B6202" s="10"/>
      <c r="C6202" s="10"/>
      <c r="D6202" s="10"/>
      <c r="E6202" s="10"/>
      <c r="F6202" s="10" t="s">
        <v>433</v>
      </c>
      <c r="G6202" s="10"/>
      <c r="H6202" s="10"/>
      <c r="I6202" s="10"/>
      <c r="J6202" s="10"/>
      <c r="K6202" s="10"/>
      <c r="L6202" s="57">
        <f>PRODUCT(C6183/B6183)</f>
        <v>0.56862745098039214</v>
      </c>
      <c r="N6202" s="1"/>
      <c r="O6202" s="2">
        <v>3</v>
      </c>
      <c r="P6202" s="2">
        <v>7</v>
      </c>
      <c r="Q6202" s="2">
        <v>2015</v>
      </c>
      <c r="R6202" s="5" t="s">
        <v>783</v>
      </c>
      <c r="S6202" s="30" t="s">
        <v>6</v>
      </c>
      <c r="T6202" s="5" t="s">
        <v>778</v>
      </c>
      <c r="U6202" s="2">
        <v>2</v>
      </c>
      <c r="V6202" s="30" t="s">
        <v>6</v>
      </c>
      <c r="W6202" s="2">
        <v>1</v>
      </c>
      <c r="X6202" s="7" t="s">
        <v>1474</v>
      </c>
      <c r="Y6202" s="2">
        <v>1157</v>
      </c>
      <c r="Z6202" s="2">
        <v>6</v>
      </c>
      <c r="AA6202" s="30" t="s">
        <v>6</v>
      </c>
      <c r="AB6202" s="2">
        <v>4</v>
      </c>
      <c r="AC6202" s="7"/>
      <c r="AD6202" s="2">
        <f t="shared" si="2670"/>
        <v>1</v>
      </c>
      <c r="AE6202" s="2">
        <f t="shared" si="2662"/>
        <v>1</v>
      </c>
      <c r="AF6202" s="2">
        <f t="shared" si="2671"/>
        <v>0</v>
      </c>
      <c r="AG6202" s="2">
        <f t="shared" si="2663"/>
        <v>0</v>
      </c>
      <c r="AH6202" s="2">
        <f t="shared" si="2664"/>
        <v>6</v>
      </c>
      <c r="AI6202" s="30" t="s">
        <v>6</v>
      </c>
      <c r="AJ6202" s="2">
        <f t="shared" si="2665"/>
        <v>4</v>
      </c>
      <c r="AK6202" s="2">
        <v>2</v>
      </c>
      <c r="AL6202" s="2">
        <f t="shared" si="2666"/>
        <v>1157</v>
      </c>
      <c r="AN6202" s="2">
        <v>1</v>
      </c>
    </row>
    <row r="6203" spans="1:40" x14ac:dyDescent="0.25">
      <c r="A6203" s="7"/>
      <c r="B6203" s="10"/>
      <c r="C6203" s="10"/>
      <c r="D6203" s="10"/>
      <c r="E6203" s="10"/>
      <c r="F6203" s="10" t="s">
        <v>434</v>
      </c>
      <c r="G6203" s="10"/>
      <c r="H6203" s="10"/>
      <c r="I6203" s="10"/>
      <c r="J6203" s="10"/>
      <c r="K6203" s="10"/>
      <c r="L6203" s="57">
        <f>PRODUCT(E6190/B6190)</f>
        <v>0.25925925925925924</v>
      </c>
      <c r="N6203" s="1"/>
      <c r="O6203" s="2">
        <v>7</v>
      </c>
      <c r="P6203" s="2">
        <v>8</v>
      </c>
      <c r="Q6203" s="2">
        <v>2015</v>
      </c>
      <c r="R6203" s="5" t="s">
        <v>783</v>
      </c>
      <c r="S6203" s="30" t="s">
        <v>6</v>
      </c>
      <c r="T6203" s="5" t="s">
        <v>778</v>
      </c>
      <c r="U6203" s="2">
        <v>1</v>
      </c>
      <c r="V6203" s="30" t="s">
        <v>6</v>
      </c>
      <c r="W6203" s="2">
        <v>2</v>
      </c>
      <c r="X6203" s="7" t="s">
        <v>1484</v>
      </c>
      <c r="Y6203" s="2">
        <v>1293</v>
      </c>
      <c r="Z6203" s="2">
        <v>5</v>
      </c>
      <c r="AA6203" s="30" t="s">
        <v>6</v>
      </c>
      <c r="AB6203" s="2">
        <v>4</v>
      </c>
      <c r="AC6203" s="7"/>
      <c r="AD6203" s="2">
        <f t="shared" si="2670"/>
        <v>1</v>
      </c>
      <c r="AE6203" s="2">
        <f t="shared" si="2662"/>
        <v>0</v>
      </c>
      <c r="AF6203" s="2">
        <f t="shared" si="2671"/>
        <v>0</v>
      </c>
      <c r="AG6203" s="2">
        <f t="shared" si="2663"/>
        <v>1</v>
      </c>
      <c r="AH6203" s="2">
        <f t="shared" si="2664"/>
        <v>5</v>
      </c>
      <c r="AI6203" s="30" t="s">
        <v>6</v>
      </c>
      <c r="AJ6203" s="2">
        <f t="shared" si="2665"/>
        <v>4</v>
      </c>
      <c r="AK6203" s="2">
        <v>1</v>
      </c>
      <c r="AL6203" s="2">
        <f t="shared" si="2666"/>
        <v>1293</v>
      </c>
      <c r="AN6203" s="2">
        <v>2</v>
      </c>
    </row>
    <row r="6204" spans="1:40" x14ac:dyDescent="0.25">
      <c r="A6204" s="7"/>
      <c r="B6204" s="10"/>
      <c r="C6204" s="10"/>
      <c r="D6204" s="10"/>
      <c r="E6204" s="10"/>
      <c r="F6204" s="10" t="s">
        <v>435</v>
      </c>
      <c r="G6204" s="10"/>
      <c r="H6204" s="10"/>
      <c r="I6204" s="10"/>
      <c r="J6204" s="10"/>
      <c r="K6204" s="10"/>
      <c r="L6204" s="57">
        <f>PRODUCT(C6198/B6198)</f>
        <v>0.40952380952380951</v>
      </c>
      <c r="N6204" s="1"/>
      <c r="O6204" s="15">
        <v>2</v>
      </c>
      <c r="P6204" s="15">
        <v>6</v>
      </c>
      <c r="Q6204" s="15">
        <v>2016</v>
      </c>
      <c r="R6204" s="82" t="s">
        <v>783</v>
      </c>
      <c r="S6204" s="90" t="s">
        <v>6</v>
      </c>
      <c r="T6204" s="82" t="s">
        <v>778</v>
      </c>
      <c r="U6204" s="15">
        <v>2</v>
      </c>
      <c r="V6204" s="90" t="s">
        <v>6</v>
      </c>
      <c r="W6204" s="15">
        <v>1</v>
      </c>
      <c r="X6204" s="102" t="s">
        <v>487</v>
      </c>
      <c r="Y6204" s="15">
        <v>1434</v>
      </c>
      <c r="Z6204" s="15">
        <v>6</v>
      </c>
      <c r="AA6204" s="90" t="s">
        <v>6</v>
      </c>
      <c r="AB6204" s="15">
        <v>6</v>
      </c>
      <c r="AC6204" s="7"/>
      <c r="AD6204" s="2">
        <f t="shared" si="2670"/>
        <v>1</v>
      </c>
      <c r="AE6204" s="2">
        <f t="shared" si="2662"/>
        <v>1</v>
      </c>
      <c r="AF6204" s="2">
        <f t="shared" si="2671"/>
        <v>0</v>
      </c>
      <c r="AG6204" s="2">
        <f t="shared" si="2663"/>
        <v>0</v>
      </c>
      <c r="AH6204" s="2">
        <f t="shared" si="2664"/>
        <v>6</v>
      </c>
      <c r="AI6204" s="30" t="s">
        <v>6</v>
      </c>
      <c r="AJ6204" s="2">
        <f t="shared" si="2665"/>
        <v>6</v>
      </c>
      <c r="AK6204" s="2">
        <v>2</v>
      </c>
      <c r="AL6204" s="2">
        <f t="shared" si="2666"/>
        <v>1434</v>
      </c>
      <c r="AN6204" s="2">
        <v>1</v>
      </c>
    </row>
    <row r="6205" spans="1:40" x14ac:dyDescent="0.25">
      <c r="A6205" s="7"/>
      <c r="B6205" s="10"/>
      <c r="C6205" s="10"/>
      <c r="D6205" s="10"/>
      <c r="E6205" s="10"/>
      <c r="F6205" s="10"/>
      <c r="G6205" s="10"/>
      <c r="H6205" s="10"/>
      <c r="I6205" s="10"/>
      <c r="J6205" s="10"/>
      <c r="K6205" s="10"/>
      <c r="L6205" s="54"/>
      <c r="N6205" s="1"/>
      <c r="O6205" s="2">
        <v>26</v>
      </c>
      <c r="P6205" s="2">
        <v>7</v>
      </c>
      <c r="Q6205" s="2">
        <v>2017</v>
      </c>
      <c r="R6205" s="5" t="s">
        <v>783</v>
      </c>
      <c r="S6205" s="2" t="s">
        <v>6</v>
      </c>
      <c r="T6205" s="5" t="s">
        <v>778</v>
      </c>
      <c r="U6205" s="2">
        <v>0</v>
      </c>
      <c r="V6205" s="30" t="s">
        <v>6</v>
      </c>
      <c r="W6205" s="2">
        <v>1</v>
      </c>
      <c r="X6205" s="44" t="s">
        <v>188</v>
      </c>
      <c r="Y6205" s="2">
        <v>1388</v>
      </c>
      <c r="Z6205" s="2">
        <v>4</v>
      </c>
      <c r="AA6205" s="30" t="s">
        <v>6</v>
      </c>
      <c r="AB6205" s="2">
        <v>7</v>
      </c>
      <c r="AC6205" s="7"/>
      <c r="AD6205" s="2">
        <f t="shared" si="2670"/>
        <v>1</v>
      </c>
      <c r="AE6205" s="2">
        <f t="shared" si="2662"/>
        <v>0</v>
      </c>
      <c r="AF6205" s="2">
        <f t="shared" si="2671"/>
        <v>0</v>
      </c>
      <c r="AG6205" s="2">
        <f t="shared" si="2663"/>
        <v>1</v>
      </c>
      <c r="AH6205" s="2">
        <f t="shared" si="2664"/>
        <v>4</v>
      </c>
      <c r="AI6205" s="30" t="s">
        <v>6</v>
      </c>
      <c r="AJ6205" s="2">
        <f t="shared" si="2665"/>
        <v>7</v>
      </c>
      <c r="AK6205" s="2">
        <v>0</v>
      </c>
      <c r="AL6205" s="2">
        <f t="shared" si="2666"/>
        <v>1388</v>
      </c>
      <c r="AN6205" s="2">
        <v>1</v>
      </c>
    </row>
    <row r="6206" spans="1:40" x14ac:dyDescent="0.25">
      <c r="A6206" s="7"/>
      <c r="B6206" s="10"/>
      <c r="C6206" s="10"/>
      <c r="D6206" s="10"/>
      <c r="E6206" s="10"/>
      <c r="F6206" s="10"/>
      <c r="G6206" s="10"/>
      <c r="H6206" s="10"/>
      <c r="I6206" s="10"/>
      <c r="J6206" s="10"/>
      <c r="K6206" s="10"/>
      <c r="L6206" s="54"/>
      <c r="N6206" s="1"/>
      <c r="O6206" s="2">
        <v>18</v>
      </c>
      <c r="P6206" s="2">
        <v>5</v>
      </c>
      <c r="Q6206" s="2">
        <v>2018</v>
      </c>
      <c r="R6206" s="5" t="s">
        <v>783</v>
      </c>
      <c r="S6206" s="2" t="s">
        <v>6</v>
      </c>
      <c r="T6206" s="5" t="s">
        <v>778</v>
      </c>
      <c r="U6206" s="2">
        <v>2</v>
      </c>
      <c r="V6206" s="30" t="s">
        <v>6</v>
      </c>
      <c r="W6206" s="2">
        <v>0</v>
      </c>
      <c r="X6206" s="44" t="s">
        <v>111</v>
      </c>
      <c r="Y6206" s="2">
        <v>1206</v>
      </c>
      <c r="Z6206" s="2">
        <v>5</v>
      </c>
      <c r="AA6206" s="30" t="s">
        <v>6</v>
      </c>
      <c r="AB6206" s="2">
        <v>1</v>
      </c>
      <c r="AC6206" s="7"/>
      <c r="AD6206" s="2">
        <f t="shared" si="2670"/>
        <v>1</v>
      </c>
      <c r="AE6206" s="2">
        <f t="shared" si="2662"/>
        <v>1</v>
      </c>
      <c r="AF6206" s="2">
        <f t="shared" si="2671"/>
        <v>0</v>
      </c>
      <c r="AG6206" s="2">
        <f t="shared" si="2663"/>
        <v>0</v>
      </c>
      <c r="AH6206" s="2">
        <f t="shared" si="2664"/>
        <v>5</v>
      </c>
      <c r="AI6206" s="30" t="s">
        <v>6</v>
      </c>
      <c r="AJ6206" s="2">
        <f t="shared" si="2665"/>
        <v>1</v>
      </c>
      <c r="AK6206" s="2">
        <v>3</v>
      </c>
      <c r="AL6206" s="2">
        <f t="shared" si="2666"/>
        <v>1206</v>
      </c>
      <c r="AN6206" s="2">
        <v>0</v>
      </c>
    </row>
    <row r="6207" spans="1:40" x14ac:dyDescent="0.25">
      <c r="A6207" s="7"/>
      <c r="B6207" s="10"/>
      <c r="C6207" s="10"/>
      <c r="D6207" s="10"/>
      <c r="E6207" s="10"/>
      <c r="F6207" s="10"/>
      <c r="G6207" s="10"/>
      <c r="H6207" s="10"/>
      <c r="I6207" s="10"/>
      <c r="J6207" s="10"/>
      <c r="K6207" s="10"/>
      <c r="L6207" s="54"/>
      <c r="N6207" s="1"/>
      <c r="O6207" s="2">
        <v>12</v>
      </c>
      <c r="P6207" s="2">
        <v>7</v>
      </c>
      <c r="Q6207" s="2">
        <v>2019</v>
      </c>
      <c r="R6207" s="5" t="s">
        <v>783</v>
      </c>
      <c r="S6207" s="2" t="s">
        <v>6</v>
      </c>
      <c r="T6207" s="5" t="s">
        <v>778</v>
      </c>
      <c r="U6207" s="2">
        <v>1</v>
      </c>
      <c r="V6207" s="30" t="s">
        <v>6</v>
      </c>
      <c r="W6207" s="2">
        <v>0</v>
      </c>
      <c r="X6207" s="44" t="s">
        <v>1737</v>
      </c>
      <c r="Y6207" s="2">
        <v>2102</v>
      </c>
      <c r="Z6207" s="2">
        <v>9</v>
      </c>
      <c r="AA6207" s="30" t="s">
        <v>6</v>
      </c>
      <c r="AB6207" s="2">
        <v>7</v>
      </c>
      <c r="AC6207" s="7"/>
      <c r="AD6207" s="2">
        <f t="shared" si="2670"/>
        <v>1</v>
      </c>
      <c r="AE6207" s="2">
        <f t="shared" si="2662"/>
        <v>1</v>
      </c>
      <c r="AF6207" s="2">
        <f t="shared" si="2671"/>
        <v>0</v>
      </c>
      <c r="AG6207" s="2">
        <f t="shared" si="2663"/>
        <v>0</v>
      </c>
      <c r="AH6207" s="2">
        <f t="shared" si="2664"/>
        <v>9</v>
      </c>
      <c r="AI6207" s="30" t="s">
        <v>6</v>
      </c>
      <c r="AJ6207" s="2">
        <f t="shared" si="2665"/>
        <v>7</v>
      </c>
      <c r="AK6207" s="2">
        <v>2</v>
      </c>
      <c r="AL6207" s="2">
        <f t="shared" si="2666"/>
        <v>2102</v>
      </c>
      <c r="AN6207" s="2">
        <v>0</v>
      </c>
    </row>
    <row r="6208" spans="1:40" x14ac:dyDescent="0.25">
      <c r="A6208" s="7"/>
      <c r="B6208" s="10"/>
      <c r="C6208" s="10"/>
      <c r="D6208" s="10"/>
      <c r="E6208" s="10"/>
      <c r="F6208" s="10"/>
      <c r="G6208" s="10"/>
      <c r="H6208" s="10"/>
      <c r="I6208" s="10"/>
      <c r="J6208" s="10"/>
      <c r="K6208" s="10"/>
      <c r="L6208" s="54"/>
      <c r="N6208" s="1"/>
      <c r="O6208" s="2">
        <v>7</v>
      </c>
      <c r="P6208" s="2">
        <v>8</v>
      </c>
      <c r="Q6208" s="2">
        <v>2020</v>
      </c>
      <c r="R6208" s="16" t="s">
        <v>783</v>
      </c>
      <c r="S6208" s="104" t="s">
        <v>6</v>
      </c>
      <c r="T6208" s="16" t="s">
        <v>778</v>
      </c>
      <c r="U6208" s="2">
        <v>1</v>
      </c>
      <c r="V6208" s="30" t="s">
        <v>6</v>
      </c>
      <c r="W6208" s="2">
        <v>0</v>
      </c>
      <c r="X6208" s="44" t="s">
        <v>102</v>
      </c>
      <c r="Y6208" s="2">
        <v>728</v>
      </c>
      <c r="Z6208" s="2">
        <v>5</v>
      </c>
      <c r="AA6208" s="30" t="s">
        <v>6</v>
      </c>
      <c r="AB6208" s="2">
        <v>4</v>
      </c>
      <c r="AC6208" s="7"/>
      <c r="AD6208" s="2">
        <f t="shared" si="2670"/>
        <v>1</v>
      </c>
      <c r="AE6208" s="2">
        <f t="shared" si="2662"/>
        <v>1</v>
      </c>
      <c r="AF6208" s="2">
        <f t="shared" si="2671"/>
        <v>0</v>
      </c>
      <c r="AG6208" s="2">
        <f t="shared" si="2663"/>
        <v>0</v>
      </c>
      <c r="AH6208" s="2">
        <f t="shared" si="2664"/>
        <v>5</v>
      </c>
      <c r="AI6208" s="30" t="s">
        <v>6</v>
      </c>
      <c r="AJ6208" s="2">
        <f t="shared" si="2665"/>
        <v>4</v>
      </c>
      <c r="AK6208" s="2">
        <v>2</v>
      </c>
      <c r="AL6208" s="2">
        <f t="shared" si="2666"/>
        <v>728</v>
      </c>
      <c r="AN6208" s="2">
        <v>0</v>
      </c>
    </row>
    <row r="6209" spans="1:40" x14ac:dyDescent="0.25">
      <c r="A6209" s="7"/>
      <c r="B6209" s="10"/>
      <c r="C6209" s="10"/>
      <c r="D6209" s="10"/>
      <c r="E6209" s="10"/>
      <c r="F6209" s="10"/>
      <c r="G6209" s="10"/>
      <c r="H6209" s="10"/>
      <c r="I6209" s="10"/>
      <c r="J6209" s="10"/>
      <c r="K6209" s="10"/>
      <c r="L6209" s="54"/>
      <c r="O6209" s="2"/>
      <c r="R6209" s="7"/>
      <c r="S6209" s="19"/>
      <c r="T6209" s="25"/>
      <c r="V6209" s="27"/>
      <c r="X6209" s="44"/>
      <c r="AA6209" s="27"/>
      <c r="AC6209" s="7"/>
      <c r="AI6209" s="30"/>
      <c r="AL6209" s="2"/>
    </row>
    <row r="6210" spans="1:40" x14ac:dyDescent="0.25">
      <c r="A6210" s="7"/>
      <c r="B6210" s="10"/>
      <c r="C6210" s="10"/>
      <c r="D6210" s="10"/>
      <c r="E6210" s="10"/>
      <c r="F6210" s="10"/>
      <c r="G6210" s="10"/>
      <c r="H6210" s="10"/>
      <c r="I6210" s="10"/>
      <c r="J6210" s="10"/>
      <c r="K6210" s="10"/>
      <c r="L6210" s="54"/>
      <c r="O6210" s="2"/>
      <c r="R6210" s="7"/>
      <c r="S6210" s="19"/>
      <c r="T6210" s="25"/>
      <c r="V6210" s="27"/>
      <c r="X6210" s="44"/>
      <c r="AA6210" s="27"/>
      <c r="AC6210" s="7"/>
      <c r="AI6210" s="30"/>
      <c r="AL6210" s="2"/>
    </row>
    <row r="6211" spans="1:40" x14ac:dyDescent="0.25">
      <c r="A6211" s="7"/>
      <c r="B6211" s="10"/>
      <c r="C6211" s="10"/>
      <c r="D6211" s="10"/>
      <c r="E6211" s="10"/>
      <c r="F6211" s="10"/>
      <c r="G6211" s="10"/>
      <c r="H6211" s="10"/>
      <c r="I6211" s="10"/>
      <c r="J6211" s="10"/>
      <c r="K6211" s="10"/>
      <c r="L6211" s="54"/>
      <c r="R6211" s="10" t="s">
        <v>25</v>
      </c>
      <c r="AC6211" s="10" t="s">
        <v>3</v>
      </c>
      <c r="AD6211" s="3">
        <f>SUM(AD6212:AD6234)</f>
        <v>21</v>
      </c>
      <c r="AE6211" s="3">
        <f>SUM(AE6212:AE6234)</f>
        <v>15</v>
      </c>
      <c r="AF6211" s="3">
        <f>SUM(AF6212:AF6234)</f>
        <v>0</v>
      </c>
      <c r="AG6211" s="3">
        <f>SUM(AG6212:AG6234)</f>
        <v>6</v>
      </c>
      <c r="AH6211" s="3">
        <f>SUM(AH6212:AH6234)</f>
        <v>108</v>
      </c>
      <c r="AJ6211" s="3">
        <f>SUM(AJ6212:AJ6234)</f>
        <v>81</v>
      </c>
      <c r="AK6211" s="3">
        <f>SUM(AK6212:AK6234)</f>
        <v>35</v>
      </c>
      <c r="AL6211" s="3">
        <f>SUM(AL6212:AL6234)</f>
        <v>24920</v>
      </c>
      <c r="AN6211" s="3">
        <f>SUM(AN6212:AN6234)</f>
        <v>18</v>
      </c>
    </row>
    <row r="6212" spans="1:40" x14ac:dyDescent="0.25">
      <c r="A6212" s="7"/>
      <c r="B6212" s="10"/>
      <c r="C6212" s="10"/>
      <c r="D6212" s="10"/>
      <c r="E6212" s="10"/>
      <c r="F6212" s="10"/>
      <c r="G6212" s="10"/>
      <c r="H6212" s="10"/>
      <c r="I6212" s="10"/>
      <c r="J6212" s="10"/>
      <c r="K6212" s="10"/>
      <c r="L6212" s="54"/>
      <c r="N6212" s="1" t="s">
        <v>43</v>
      </c>
      <c r="O6212" s="2">
        <v>23</v>
      </c>
      <c r="P6212" s="2">
        <v>8</v>
      </c>
      <c r="Q6212" s="2">
        <v>2001</v>
      </c>
      <c r="R6212" s="5" t="s">
        <v>783</v>
      </c>
      <c r="S6212" s="30" t="s">
        <v>6</v>
      </c>
      <c r="T6212" s="5" t="s">
        <v>778</v>
      </c>
      <c r="U6212" s="2">
        <v>0</v>
      </c>
      <c r="V6212" s="30" t="s">
        <v>6</v>
      </c>
      <c r="W6212" s="2">
        <v>1</v>
      </c>
      <c r="X6212" s="7" t="s">
        <v>336</v>
      </c>
      <c r="Y6212" s="33">
        <v>1045</v>
      </c>
      <c r="Z6212" s="2">
        <v>1</v>
      </c>
      <c r="AA6212" s="30" t="s">
        <v>6</v>
      </c>
      <c r="AB6212" s="2">
        <v>2</v>
      </c>
      <c r="AC6212" s="7"/>
      <c r="AD6212" s="2">
        <f t="shared" ref="AD6212:AD6220" si="2672">IF(Q6212&gt;100,1,0)</f>
        <v>1</v>
      </c>
      <c r="AE6212" s="2">
        <f t="shared" ref="AE6212:AE6232" si="2673">IF(U6212&gt;W6212,1,0)</f>
        <v>0</v>
      </c>
      <c r="AF6212" s="2">
        <f t="shared" ref="AF6212:AF6220" si="2674">IF(U6212=W6212,1,0)*IF(Q6212=0,0,1)</f>
        <v>0</v>
      </c>
      <c r="AG6212" s="2">
        <f t="shared" ref="AG6212:AG6232" si="2675">IF(W6212&gt;U6212,1,0)</f>
        <v>1</v>
      </c>
      <c r="AH6212" s="2">
        <f t="shared" ref="AH6212:AH6232" si="2676">PRODUCT(Z6212)</f>
        <v>1</v>
      </c>
      <c r="AI6212" s="30" t="s">
        <v>6</v>
      </c>
      <c r="AJ6212" s="2">
        <f t="shared" ref="AJ6212:AJ6232" si="2677">PRODUCT(AB6212)</f>
        <v>2</v>
      </c>
      <c r="AK6212" s="2">
        <v>0</v>
      </c>
      <c r="AL6212" s="2">
        <f t="shared" ref="AL6212:AL6232" si="2678">PRODUCT(Y6212)</f>
        <v>1045</v>
      </c>
      <c r="AN6212" s="2">
        <v>2</v>
      </c>
    </row>
    <row r="6213" spans="1:40" x14ac:dyDescent="0.25">
      <c r="A6213" s="7"/>
      <c r="B6213" s="10"/>
      <c r="C6213" s="10"/>
      <c r="D6213" s="10"/>
      <c r="E6213" s="10"/>
      <c r="F6213" s="1"/>
      <c r="G6213" s="1"/>
      <c r="H6213" s="1"/>
      <c r="I6213" s="1"/>
      <c r="J6213" s="1"/>
      <c r="K6213" s="1"/>
      <c r="L6213" s="1"/>
      <c r="N6213" s="1" t="s">
        <v>83</v>
      </c>
      <c r="O6213" s="2">
        <v>27</v>
      </c>
      <c r="P6213" s="2">
        <v>8</v>
      </c>
      <c r="Q6213" s="2">
        <v>2002</v>
      </c>
      <c r="R6213" s="5" t="s">
        <v>783</v>
      </c>
      <c r="S6213" s="30" t="s">
        <v>6</v>
      </c>
      <c r="T6213" s="5" t="s">
        <v>778</v>
      </c>
      <c r="U6213" s="2">
        <v>0</v>
      </c>
      <c r="V6213" s="30" t="s">
        <v>6</v>
      </c>
      <c r="W6213" s="2">
        <v>2</v>
      </c>
      <c r="X6213" s="7" t="s">
        <v>510</v>
      </c>
      <c r="Y6213" s="33">
        <v>1647</v>
      </c>
      <c r="Z6213" s="2">
        <v>1</v>
      </c>
      <c r="AA6213" s="30" t="s">
        <v>6</v>
      </c>
      <c r="AB6213" s="2">
        <v>4</v>
      </c>
      <c r="AC6213" s="7"/>
      <c r="AD6213" s="2">
        <f t="shared" si="2672"/>
        <v>1</v>
      </c>
      <c r="AE6213" s="2">
        <f t="shared" si="2673"/>
        <v>0</v>
      </c>
      <c r="AF6213" s="2">
        <f t="shared" si="2674"/>
        <v>0</v>
      </c>
      <c r="AG6213" s="2">
        <f t="shared" si="2675"/>
        <v>1</v>
      </c>
      <c r="AH6213" s="2">
        <f t="shared" si="2676"/>
        <v>1</v>
      </c>
      <c r="AI6213" s="30" t="s">
        <v>6</v>
      </c>
      <c r="AJ6213" s="2">
        <f t="shared" si="2677"/>
        <v>4</v>
      </c>
      <c r="AK6213" s="2">
        <v>0</v>
      </c>
      <c r="AL6213" s="2">
        <f t="shared" si="2678"/>
        <v>1647</v>
      </c>
      <c r="AN6213" s="2">
        <v>3</v>
      </c>
    </row>
    <row r="6214" spans="1:40" x14ac:dyDescent="0.25">
      <c r="A6214" s="7"/>
      <c r="B6214" s="10"/>
      <c r="C6214" s="10"/>
      <c r="D6214" s="10"/>
      <c r="E6214" s="10"/>
      <c r="F6214" s="1"/>
      <c r="G6214" s="1"/>
      <c r="H6214" s="1"/>
      <c r="I6214" s="1"/>
      <c r="J6214" s="1"/>
      <c r="K6214" s="1"/>
      <c r="L6214" s="1"/>
      <c r="N6214" s="1" t="s">
        <v>84</v>
      </c>
      <c r="O6214" s="2">
        <v>31</v>
      </c>
      <c r="P6214" s="2">
        <v>8</v>
      </c>
      <c r="Q6214" s="2">
        <v>2002</v>
      </c>
      <c r="R6214" s="5" t="s">
        <v>783</v>
      </c>
      <c r="S6214" s="30" t="s">
        <v>6</v>
      </c>
      <c r="T6214" s="5" t="s">
        <v>778</v>
      </c>
      <c r="U6214" s="2">
        <v>2</v>
      </c>
      <c r="V6214" s="30" t="s">
        <v>6</v>
      </c>
      <c r="W6214" s="2">
        <v>0</v>
      </c>
      <c r="X6214" s="7" t="s">
        <v>497</v>
      </c>
      <c r="Y6214" s="33">
        <v>1109</v>
      </c>
      <c r="Z6214" s="2">
        <v>2</v>
      </c>
      <c r="AA6214" s="30" t="s">
        <v>6</v>
      </c>
      <c r="AB6214" s="2">
        <v>0</v>
      </c>
      <c r="AC6214" s="7"/>
      <c r="AD6214" s="2">
        <f t="shared" si="2672"/>
        <v>1</v>
      </c>
      <c r="AE6214" s="2">
        <f t="shared" si="2673"/>
        <v>1</v>
      </c>
      <c r="AF6214" s="2">
        <f t="shared" si="2674"/>
        <v>0</v>
      </c>
      <c r="AG6214" s="2">
        <f t="shared" si="2675"/>
        <v>0</v>
      </c>
      <c r="AH6214" s="2">
        <f t="shared" si="2676"/>
        <v>2</v>
      </c>
      <c r="AI6214" s="39" t="s">
        <v>6</v>
      </c>
      <c r="AJ6214" s="2">
        <f t="shared" si="2677"/>
        <v>0</v>
      </c>
      <c r="AK6214" s="2">
        <v>3</v>
      </c>
      <c r="AL6214" s="2">
        <f t="shared" si="2678"/>
        <v>1109</v>
      </c>
      <c r="AN6214" s="2">
        <v>0</v>
      </c>
    </row>
    <row r="6215" spans="1:40" x14ac:dyDescent="0.25">
      <c r="A6215" s="7"/>
      <c r="B6215" s="10"/>
      <c r="C6215" s="10"/>
      <c r="D6215" s="10"/>
      <c r="E6215" s="10"/>
      <c r="F6215" s="1"/>
      <c r="G6215" s="1"/>
      <c r="H6215" s="1"/>
      <c r="I6215" s="1"/>
      <c r="J6215" s="1"/>
      <c r="K6215" s="1"/>
      <c r="L6215" s="1"/>
      <c r="N6215" s="1" t="s">
        <v>48</v>
      </c>
      <c r="O6215" s="2">
        <v>28</v>
      </c>
      <c r="P6215" s="2">
        <v>8</v>
      </c>
      <c r="Q6215" s="2">
        <v>2004</v>
      </c>
      <c r="R6215" s="5" t="s">
        <v>783</v>
      </c>
      <c r="S6215" s="30" t="s">
        <v>6</v>
      </c>
      <c r="T6215" s="5" t="s">
        <v>778</v>
      </c>
      <c r="U6215" s="2">
        <v>1</v>
      </c>
      <c r="V6215" s="30" t="s">
        <v>6</v>
      </c>
      <c r="W6215" s="2">
        <v>0</v>
      </c>
      <c r="X6215" s="7" t="s">
        <v>102</v>
      </c>
      <c r="Y6215" s="33">
        <v>625</v>
      </c>
      <c r="Z6215" s="2">
        <v>5</v>
      </c>
      <c r="AA6215" s="30" t="s">
        <v>6</v>
      </c>
      <c r="AB6215" s="2">
        <v>4</v>
      </c>
      <c r="AC6215" s="7"/>
      <c r="AD6215" s="2">
        <f t="shared" si="2672"/>
        <v>1</v>
      </c>
      <c r="AE6215" s="2">
        <f t="shared" si="2673"/>
        <v>1</v>
      </c>
      <c r="AF6215" s="2">
        <f t="shared" si="2674"/>
        <v>0</v>
      </c>
      <c r="AG6215" s="2">
        <f t="shared" si="2675"/>
        <v>0</v>
      </c>
      <c r="AH6215" s="2">
        <f t="shared" si="2676"/>
        <v>5</v>
      </c>
      <c r="AI6215" s="39" t="s">
        <v>6</v>
      </c>
      <c r="AJ6215" s="2">
        <f t="shared" si="2677"/>
        <v>4</v>
      </c>
      <c r="AK6215" s="2">
        <v>2</v>
      </c>
      <c r="AL6215" s="2">
        <f t="shared" si="2678"/>
        <v>625</v>
      </c>
      <c r="AN6215" s="2">
        <v>0</v>
      </c>
    </row>
    <row r="6216" spans="1:40" x14ac:dyDescent="0.25">
      <c r="A6216" s="7"/>
      <c r="B6216" s="10"/>
      <c r="C6216" s="10"/>
      <c r="D6216" s="10"/>
      <c r="E6216" s="10"/>
      <c r="F6216" s="1"/>
      <c r="G6216" s="1"/>
      <c r="H6216" s="1"/>
      <c r="I6216" s="1"/>
      <c r="J6216" s="1"/>
      <c r="K6216" s="1"/>
      <c r="L6216" s="1"/>
      <c r="N6216" s="1" t="s">
        <v>49</v>
      </c>
      <c r="O6216" s="2">
        <v>2</v>
      </c>
      <c r="P6216" s="2">
        <v>9</v>
      </c>
      <c r="Q6216" s="2">
        <v>2004</v>
      </c>
      <c r="R6216" s="5" t="s">
        <v>783</v>
      </c>
      <c r="S6216" s="30" t="s">
        <v>6</v>
      </c>
      <c r="T6216" s="5" t="s">
        <v>778</v>
      </c>
      <c r="U6216" s="2">
        <v>1</v>
      </c>
      <c r="V6216" s="30" t="s">
        <v>6</v>
      </c>
      <c r="W6216" s="2">
        <v>0</v>
      </c>
      <c r="X6216" s="7" t="s">
        <v>210</v>
      </c>
      <c r="Y6216" s="33">
        <v>1025</v>
      </c>
      <c r="Z6216" s="2">
        <v>9</v>
      </c>
      <c r="AA6216" s="30" t="s">
        <v>6</v>
      </c>
      <c r="AB6216" s="2">
        <v>4</v>
      </c>
      <c r="AC6216" s="7"/>
      <c r="AD6216" s="2">
        <f t="shared" si="2672"/>
        <v>1</v>
      </c>
      <c r="AE6216" s="2">
        <f t="shared" si="2673"/>
        <v>1</v>
      </c>
      <c r="AF6216" s="2">
        <f t="shared" si="2674"/>
        <v>0</v>
      </c>
      <c r="AG6216" s="2">
        <f t="shared" si="2675"/>
        <v>0</v>
      </c>
      <c r="AH6216" s="2">
        <f t="shared" si="2676"/>
        <v>9</v>
      </c>
      <c r="AI6216" s="30" t="s">
        <v>6</v>
      </c>
      <c r="AJ6216" s="2">
        <f t="shared" si="2677"/>
        <v>4</v>
      </c>
      <c r="AK6216" s="2">
        <v>2</v>
      </c>
      <c r="AL6216" s="2">
        <f t="shared" si="2678"/>
        <v>1025</v>
      </c>
      <c r="AN6216" s="2">
        <v>0</v>
      </c>
    </row>
    <row r="6217" spans="1:40" x14ac:dyDescent="0.25">
      <c r="A6217" s="7"/>
      <c r="B6217" s="10"/>
      <c r="C6217" s="10"/>
      <c r="D6217" s="10"/>
      <c r="E6217" s="10"/>
      <c r="F6217" s="1"/>
      <c r="G6217" s="1"/>
      <c r="H6217" s="1"/>
      <c r="I6217" s="1"/>
      <c r="J6217" s="1"/>
      <c r="K6217" s="1"/>
      <c r="L6217" s="1"/>
      <c r="N6217" s="1" t="s">
        <v>46</v>
      </c>
      <c r="O6217" s="2">
        <v>27</v>
      </c>
      <c r="P6217" s="2">
        <v>8</v>
      </c>
      <c r="Q6217" s="2">
        <v>2005</v>
      </c>
      <c r="R6217" s="5" t="s">
        <v>783</v>
      </c>
      <c r="S6217" s="30" t="s">
        <v>6</v>
      </c>
      <c r="T6217" s="5" t="s">
        <v>778</v>
      </c>
      <c r="U6217" s="2">
        <v>2</v>
      </c>
      <c r="V6217" s="30" t="s">
        <v>6</v>
      </c>
      <c r="W6217" s="2">
        <v>1</v>
      </c>
      <c r="X6217" s="7" t="s">
        <v>1093</v>
      </c>
      <c r="Y6217" s="2">
        <v>925</v>
      </c>
      <c r="Z6217" s="2">
        <v>4</v>
      </c>
      <c r="AA6217" s="30" t="s">
        <v>6</v>
      </c>
      <c r="AB6217" s="2">
        <v>3</v>
      </c>
      <c r="AC6217" s="7"/>
      <c r="AD6217" s="2">
        <f t="shared" si="2672"/>
        <v>1</v>
      </c>
      <c r="AE6217" s="2">
        <f t="shared" si="2673"/>
        <v>1</v>
      </c>
      <c r="AF6217" s="2">
        <f t="shared" si="2674"/>
        <v>0</v>
      </c>
      <c r="AG6217" s="2">
        <f t="shared" si="2675"/>
        <v>0</v>
      </c>
      <c r="AH6217" s="2">
        <f t="shared" si="2676"/>
        <v>4</v>
      </c>
      <c r="AI6217" s="30" t="s">
        <v>6</v>
      </c>
      <c r="AJ6217" s="2">
        <f t="shared" si="2677"/>
        <v>3</v>
      </c>
      <c r="AK6217" s="2">
        <v>2</v>
      </c>
      <c r="AL6217" s="2">
        <f t="shared" si="2678"/>
        <v>925</v>
      </c>
      <c r="AN6217" s="2">
        <v>1</v>
      </c>
    </row>
    <row r="6218" spans="1:40" x14ac:dyDescent="0.25">
      <c r="A6218" s="7"/>
      <c r="B6218" s="10"/>
      <c r="C6218" s="10"/>
      <c r="D6218" s="10"/>
      <c r="E6218" s="10"/>
      <c r="F6218" s="1"/>
      <c r="G6218" s="1"/>
      <c r="H6218" s="1"/>
      <c r="I6218" s="1"/>
      <c r="J6218" s="1"/>
      <c r="K6218" s="1"/>
      <c r="L6218" s="1"/>
      <c r="N6218" s="1" t="s">
        <v>47</v>
      </c>
      <c r="O6218" s="2">
        <v>1</v>
      </c>
      <c r="P6218" s="2">
        <v>9</v>
      </c>
      <c r="Q6218" s="2">
        <v>2005</v>
      </c>
      <c r="R6218" s="5" t="s">
        <v>783</v>
      </c>
      <c r="S6218" s="30" t="s">
        <v>6</v>
      </c>
      <c r="T6218" s="5" t="s">
        <v>778</v>
      </c>
      <c r="U6218" s="2">
        <v>2</v>
      </c>
      <c r="V6218" s="30" t="s">
        <v>6</v>
      </c>
      <c r="W6218" s="2">
        <v>0</v>
      </c>
      <c r="X6218" s="7" t="s">
        <v>538</v>
      </c>
      <c r="Y6218" s="33">
        <v>1838</v>
      </c>
      <c r="Z6218" s="2">
        <v>4</v>
      </c>
      <c r="AA6218" s="30" t="s">
        <v>6</v>
      </c>
      <c r="AB6218" s="2">
        <v>1</v>
      </c>
      <c r="AC6218" s="7"/>
      <c r="AD6218" s="2">
        <f t="shared" si="2672"/>
        <v>1</v>
      </c>
      <c r="AE6218" s="2">
        <f t="shared" si="2673"/>
        <v>1</v>
      </c>
      <c r="AF6218" s="2">
        <f t="shared" si="2674"/>
        <v>0</v>
      </c>
      <c r="AG6218" s="2">
        <f t="shared" si="2675"/>
        <v>0</v>
      </c>
      <c r="AH6218" s="2">
        <f t="shared" si="2676"/>
        <v>4</v>
      </c>
      <c r="AI6218" s="39" t="s">
        <v>6</v>
      </c>
      <c r="AJ6218" s="2">
        <f t="shared" si="2677"/>
        <v>1</v>
      </c>
      <c r="AK6218" s="2">
        <v>3</v>
      </c>
      <c r="AL6218" s="2">
        <f t="shared" si="2678"/>
        <v>1838</v>
      </c>
      <c r="AN6218" s="2">
        <v>0</v>
      </c>
    </row>
    <row r="6219" spans="1:40" x14ac:dyDescent="0.25">
      <c r="A6219" s="7"/>
      <c r="B6219" s="10"/>
      <c r="C6219" s="10"/>
      <c r="D6219" s="10"/>
      <c r="E6219" s="10"/>
      <c r="F6219" s="1"/>
      <c r="G6219" s="1"/>
      <c r="H6219" s="1"/>
      <c r="I6219" s="1"/>
      <c r="J6219" s="1"/>
      <c r="K6219" s="1"/>
      <c r="L6219" s="1"/>
      <c r="N6219" s="1" t="s">
        <v>59</v>
      </c>
      <c r="O6219" s="2">
        <v>13</v>
      </c>
      <c r="P6219" s="2">
        <v>8</v>
      </c>
      <c r="Q6219" s="2">
        <v>2006</v>
      </c>
      <c r="R6219" s="5" t="s">
        <v>783</v>
      </c>
      <c r="S6219" s="30" t="s">
        <v>6</v>
      </c>
      <c r="T6219" s="5" t="s">
        <v>778</v>
      </c>
      <c r="U6219" s="2">
        <v>0</v>
      </c>
      <c r="V6219" s="30" t="s">
        <v>6</v>
      </c>
      <c r="W6219" s="2">
        <v>2</v>
      </c>
      <c r="X6219" s="7" t="s">
        <v>1122</v>
      </c>
      <c r="Y6219" s="2">
        <v>1018</v>
      </c>
      <c r="Z6219" s="2">
        <v>2</v>
      </c>
      <c r="AA6219" s="30" t="s">
        <v>6</v>
      </c>
      <c r="AB6219" s="2">
        <v>6</v>
      </c>
      <c r="AC6219" s="7"/>
      <c r="AD6219" s="2">
        <f t="shared" si="2672"/>
        <v>1</v>
      </c>
      <c r="AE6219" s="2">
        <f t="shared" si="2673"/>
        <v>0</v>
      </c>
      <c r="AF6219" s="2">
        <f t="shared" si="2674"/>
        <v>0</v>
      </c>
      <c r="AG6219" s="2">
        <f t="shared" si="2675"/>
        <v>1</v>
      </c>
      <c r="AH6219" s="2">
        <f t="shared" si="2676"/>
        <v>2</v>
      </c>
      <c r="AI6219" s="30" t="s">
        <v>6</v>
      </c>
      <c r="AJ6219" s="2">
        <f t="shared" si="2677"/>
        <v>6</v>
      </c>
      <c r="AK6219" s="2">
        <v>0</v>
      </c>
      <c r="AL6219" s="2">
        <f t="shared" si="2678"/>
        <v>1018</v>
      </c>
      <c r="AN6219" s="2">
        <v>3</v>
      </c>
    </row>
    <row r="6220" spans="1:40" x14ac:dyDescent="0.25">
      <c r="A6220" s="7"/>
      <c r="B6220" s="10"/>
      <c r="C6220" s="10"/>
      <c r="D6220" s="10"/>
      <c r="E6220" s="10"/>
      <c r="F6220" s="1"/>
      <c r="G6220" s="1"/>
      <c r="H6220" s="1"/>
      <c r="I6220" s="1"/>
      <c r="J6220" s="1"/>
      <c r="K6220" s="1"/>
      <c r="L6220" s="1"/>
      <c r="N6220" s="1" t="s">
        <v>59</v>
      </c>
      <c r="O6220" s="2">
        <v>22</v>
      </c>
      <c r="P6220" s="2">
        <v>8</v>
      </c>
      <c r="Q6220" s="2">
        <v>2007</v>
      </c>
      <c r="R6220" s="5" t="s">
        <v>783</v>
      </c>
      <c r="S6220" s="30" t="s">
        <v>6</v>
      </c>
      <c r="T6220" s="5" t="s">
        <v>778</v>
      </c>
      <c r="U6220" s="2">
        <v>2</v>
      </c>
      <c r="V6220" s="30" t="s">
        <v>6</v>
      </c>
      <c r="W6220" s="2">
        <v>0</v>
      </c>
      <c r="X6220" s="7" t="s">
        <v>1166</v>
      </c>
      <c r="Y6220" s="2">
        <v>1018</v>
      </c>
      <c r="Z6220" s="2">
        <v>4</v>
      </c>
      <c r="AA6220" s="30" t="s">
        <v>6</v>
      </c>
      <c r="AB6220" s="2">
        <v>2</v>
      </c>
      <c r="AC6220" s="7"/>
      <c r="AD6220" s="2">
        <f t="shared" si="2672"/>
        <v>1</v>
      </c>
      <c r="AE6220" s="2">
        <f t="shared" si="2673"/>
        <v>1</v>
      </c>
      <c r="AF6220" s="2">
        <f t="shared" si="2674"/>
        <v>0</v>
      </c>
      <c r="AG6220" s="2">
        <f t="shared" si="2675"/>
        <v>0</v>
      </c>
      <c r="AH6220" s="2">
        <f t="shared" si="2676"/>
        <v>4</v>
      </c>
      <c r="AI6220" s="30" t="s">
        <v>6</v>
      </c>
      <c r="AJ6220" s="2">
        <f t="shared" si="2677"/>
        <v>2</v>
      </c>
      <c r="AK6220" s="2">
        <v>3</v>
      </c>
      <c r="AL6220" s="2">
        <f t="shared" si="2678"/>
        <v>1018</v>
      </c>
      <c r="AN6220" s="2">
        <v>0</v>
      </c>
    </row>
    <row r="6221" spans="1:40" x14ac:dyDescent="0.25">
      <c r="A6221" s="7"/>
      <c r="B6221" s="10"/>
      <c r="C6221" s="10"/>
      <c r="D6221" s="10"/>
      <c r="E6221" s="10"/>
      <c r="F6221" s="1"/>
      <c r="G6221" s="1"/>
      <c r="H6221" s="1"/>
      <c r="I6221" s="1"/>
      <c r="J6221" s="1"/>
      <c r="K6221" s="1"/>
      <c r="L6221" s="1"/>
      <c r="N6221" s="1" t="s">
        <v>59</v>
      </c>
      <c r="O6221" s="2">
        <v>24</v>
      </c>
      <c r="P6221" s="2">
        <v>8</v>
      </c>
      <c r="Q6221" s="2">
        <v>2008</v>
      </c>
      <c r="R6221" s="5" t="s">
        <v>783</v>
      </c>
      <c r="S6221" s="30" t="s">
        <v>6</v>
      </c>
      <c r="T6221" s="5" t="s">
        <v>778</v>
      </c>
      <c r="U6221" s="2">
        <v>1</v>
      </c>
      <c r="V6221" s="30" t="s">
        <v>6</v>
      </c>
      <c r="W6221" s="2">
        <v>0</v>
      </c>
      <c r="X6221" s="7" t="s">
        <v>187</v>
      </c>
      <c r="Y6221" s="2">
        <v>1079</v>
      </c>
      <c r="Z6221" s="2">
        <v>6</v>
      </c>
      <c r="AA6221" s="30" t="s">
        <v>6</v>
      </c>
      <c r="AB6221" s="2">
        <v>5</v>
      </c>
      <c r="AC6221" s="7"/>
      <c r="AD6221" s="2">
        <f t="shared" ref="AD6221:AD6232" si="2679">IF(Q6221&gt;100,1,0)</f>
        <v>1</v>
      </c>
      <c r="AE6221" s="2">
        <f t="shared" si="2673"/>
        <v>1</v>
      </c>
      <c r="AF6221" s="2">
        <f t="shared" ref="AF6221:AF6232" si="2680">IF(U6221=W6221,1,0)*IF(Q6221=0,0,1)</f>
        <v>0</v>
      </c>
      <c r="AG6221" s="2">
        <f t="shared" si="2675"/>
        <v>0</v>
      </c>
      <c r="AH6221" s="2">
        <f t="shared" si="2676"/>
        <v>6</v>
      </c>
      <c r="AI6221" s="30" t="s">
        <v>6</v>
      </c>
      <c r="AJ6221" s="2">
        <f t="shared" si="2677"/>
        <v>5</v>
      </c>
      <c r="AK6221" s="2">
        <v>2</v>
      </c>
      <c r="AL6221" s="2">
        <f t="shared" si="2678"/>
        <v>1079</v>
      </c>
      <c r="AN6221" s="2">
        <v>0</v>
      </c>
    </row>
    <row r="6222" spans="1:40" x14ac:dyDescent="0.25">
      <c r="A6222" s="7"/>
      <c r="B6222" s="10"/>
      <c r="C6222" s="10"/>
      <c r="D6222" s="10"/>
      <c r="E6222" s="10"/>
      <c r="F6222" s="1"/>
      <c r="G6222" s="1"/>
      <c r="H6222" s="1"/>
      <c r="I6222" s="1"/>
      <c r="J6222" s="1"/>
      <c r="K6222" s="1"/>
      <c r="L6222" s="1"/>
      <c r="N6222" s="1" t="s">
        <v>48</v>
      </c>
      <c r="O6222" s="2">
        <v>23</v>
      </c>
      <c r="P6222" s="100">
        <v>8</v>
      </c>
      <c r="Q6222" s="2">
        <v>2012</v>
      </c>
      <c r="R6222" s="5" t="s">
        <v>783</v>
      </c>
      <c r="S6222" s="30" t="s">
        <v>6</v>
      </c>
      <c r="T6222" s="5" t="s">
        <v>778</v>
      </c>
      <c r="U6222" s="100">
        <v>0</v>
      </c>
      <c r="V6222" s="30" t="s">
        <v>6</v>
      </c>
      <c r="W6222" s="100">
        <v>1</v>
      </c>
      <c r="X6222" s="7" t="s">
        <v>1365</v>
      </c>
      <c r="Y6222" s="100">
        <v>1567</v>
      </c>
      <c r="Z6222" s="100">
        <v>9</v>
      </c>
      <c r="AA6222" s="30" t="s">
        <v>6</v>
      </c>
      <c r="AB6222" s="100">
        <v>11</v>
      </c>
      <c r="AC6222" s="7"/>
      <c r="AD6222" s="2">
        <f t="shared" si="2679"/>
        <v>1</v>
      </c>
      <c r="AE6222" s="2">
        <f t="shared" si="2673"/>
        <v>0</v>
      </c>
      <c r="AF6222" s="2">
        <f t="shared" si="2680"/>
        <v>0</v>
      </c>
      <c r="AG6222" s="2">
        <f t="shared" si="2675"/>
        <v>1</v>
      </c>
      <c r="AH6222" s="2">
        <f t="shared" si="2676"/>
        <v>9</v>
      </c>
      <c r="AI6222" s="30" t="s">
        <v>6</v>
      </c>
      <c r="AJ6222" s="2">
        <f t="shared" si="2677"/>
        <v>11</v>
      </c>
      <c r="AK6222" s="2">
        <v>0</v>
      </c>
      <c r="AL6222" s="2">
        <f t="shared" si="2678"/>
        <v>1567</v>
      </c>
      <c r="AN6222" s="2">
        <v>2</v>
      </c>
    </row>
    <row r="6223" spans="1:40" x14ac:dyDescent="0.25">
      <c r="A6223" s="7"/>
      <c r="B6223" s="10"/>
      <c r="C6223" s="10"/>
      <c r="D6223" s="10"/>
      <c r="E6223" s="10"/>
      <c r="F6223" s="1"/>
      <c r="G6223" s="1"/>
      <c r="H6223" s="1"/>
      <c r="I6223" s="1"/>
      <c r="J6223" s="1"/>
      <c r="K6223" s="1"/>
      <c r="L6223" s="1"/>
      <c r="N6223" s="1" t="s">
        <v>49</v>
      </c>
      <c r="O6223" s="2">
        <v>26</v>
      </c>
      <c r="P6223" s="100">
        <v>8</v>
      </c>
      <c r="Q6223" s="2">
        <v>2012</v>
      </c>
      <c r="R6223" s="5" t="s">
        <v>783</v>
      </c>
      <c r="S6223" s="30" t="s">
        <v>6</v>
      </c>
      <c r="T6223" s="5" t="s">
        <v>778</v>
      </c>
      <c r="U6223" s="100">
        <v>1</v>
      </c>
      <c r="V6223" s="30" t="s">
        <v>6</v>
      </c>
      <c r="W6223" s="100">
        <v>0</v>
      </c>
      <c r="X6223" s="7" t="s">
        <v>464</v>
      </c>
      <c r="Y6223" s="100">
        <v>1716</v>
      </c>
      <c r="Z6223" s="100">
        <v>6</v>
      </c>
      <c r="AA6223" s="30" t="s">
        <v>6</v>
      </c>
      <c r="AB6223" s="100">
        <v>4</v>
      </c>
      <c r="AC6223" s="7"/>
      <c r="AD6223" s="2">
        <f t="shared" si="2679"/>
        <v>1</v>
      </c>
      <c r="AE6223" s="2">
        <f t="shared" si="2673"/>
        <v>1</v>
      </c>
      <c r="AF6223" s="2">
        <f t="shared" si="2680"/>
        <v>0</v>
      </c>
      <c r="AG6223" s="2">
        <f t="shared" si="2675"/>
        <v>0</v>
      </c>
      <c r="AH6223" s="2">
        <f t="shared" si="2676"/>
        <v>6</v>
      </c>
      <c r="AI6223" s="30" t="s">
        <v>6</v>
      </c>
      <c r="AJ6223" s="2">
        <f t="shared" si="2677"/>
        <v>4</v>
      </c>
      <c r="AK6223" s="2">
        <v>2</v>
      </c>
      <c r="AL6223" s="2">
        <f t="shared" si="2678"/>
        <v>1716</v>
      </c>
      <c r="AN6223" s="2">
        <v>0</v>
      </c>
    </row>
    <row r="6224" spans="1:40" x14ac:dyDescent="0.25">
      <c r="A6224" s="7"/>
      <c r="B6224" s="10"/>
      <c r="C6224" s="10"/>
      <c r="D6224" s="10"/>
      <c r="E6224" s="10"/>
      <c r="F6224" s="1"/>
      <c r="G6224" s="1"/>
      <c r="H6224" s="1"/>
      <c r="I6224" s="1"/>
      <c r="J6224" s="1"/>
      <c r="K6224" s="1"/>
      <c r="L6224" s="1"/>
      <c r="N6224" s="1" t="s">
        <v>44</v>
      </c>
      <c r="O6224" s="2">
        <v>7</v>
      </c>
      <c r="P6224" s="100">
        <v>9</v>
      </c>
      <c r="Q6224" s="2">
        <v>2013</v>
      </c>
      <c r="R6224" s="5" t="s">
        <v>783</v>
      </c>
      <c r="S6224" s="30" t="s">
        <v>6</v>
      </c>
      <c r="T6224" s="5" t="s">
        <v>778</v>
      </c>
      <c r="U6224" s="100">
        <v>0</v>
      </c>
      <c r="V6224" s="30" t="s">
        <v>6</v>
      </c>
      <c r="W6224" s="100">
        <v>2</v>
      </c>
      <c r="X6224" s="98" t="s">
        <v>234</v>
      </c>
      <c r="Y6224" s="100">
        <v>2106</v>
      </c>
      <c r="Z6224" s="100">
        <v>2</v>
      </c>
      <c r="AA6224" s="30" t="s">
        <v>6</v>
      </c>
      <c r="AB6224" s="100">
        <v>4</v>
      </c>
      <c r="AC6224" s="7"/>
      <c r="AD6224" s="2">
        <f t="shared" si="2679"/>
        <v>1</v>
      </c>
      <c r="AE6224" s="2">
        <f t="shared" si="2673"/>
        <v>0</v>
      </c>
      <c r="AF6224" s="2">
        <f t="shared" si="2680"/>
        <v>0</v>
      </c>
      <c r="AG6224" s="2">
        <f t="shared" si="2675"/>
        <v>1</v>
      </c>
      <c r="AH6224" s="2">
        <f t="shared" si="2676"/>
        <v>2</v>
      </c>
      <c r="AI6224" s="30" t="s">
        <v>6</v>
      </c>
      <c r="AJ6224" s="2">
        <f t="shared" si="2677"/>
        <v>4</v>
      </c>
      <c r="AK6224" s="2">
        <v>0</v>
      </c>
      <c r="AL6224" s="2">
        <f t="shared" si="2678"/>
        <v>2106</v>
      </c>
      <c r="AN6224" s="2">
        <v>3</v>
      </c>
    </row>
    <row r="6225" spans="1:40" x14ac:dyDescent="0.25">
      <c r="A6225" s="7"/>
      <c r="B6225" s="10"/>
      <c r="C6225" s="10"/>
      <c r="D6225" s="10"/>
      <c r="E6225" s="10"/>
      <c r="F6225" s="1"/>
      <c r="G6225" s="1"/>
      <c r="H6225" s="1"/>
      <c r="I6225" s="1"/>
      <c r="J6225" s="1"/>
      <c r="K6225" s="1"/>
      <c r="L6225" s="1"/>
      <c r="N6225" s="1" t="s">
        <v>43</v>
      </c>
      <c r="O6225" s="2">
        <v>28</v>
      </c>
      <c r="P6225" s="100">
        <v>8</v>
      </c>
      <c r="Q6225" s="2">
        <v>2014</v>
      </c>
      <c r="R6225" s="5" t="s">
        <v>783</v>
      </c>
      <c r="S6225" s="30" t="s">
        <v>6</v>
      </c>
      <c r="T6225" s="5" t="s">
        <v>778</v>
      </c>
      <c r="U6225" s="100">
        <v>0</v>
      </c>
      <c r="V6225" s="30" t="s">
        <v>6</v>
      </c>
      <c r="W6225" s="100">
        <v>2</v>
      </c>
      <c r="X6225" s="98" t="s">
        <v>79</v>
      </c>
      <c r="Y6225" s="100">
        <v>1258</v>
      </c>
      <c r="Z6225" s="100">
        <v>2</v>
      </c>
      <c r="AA6225" s="30" t="s">
        <v>6</v>
      </c>
      <c r="AB6225" s="100">
        <v>7</v>
      </c>
      <c r="AC6225" s="7"/>
      <c r="AD6225" s="2">
        <f t="shared" si="2679"/>
        <v>1</v>
      </c>
      <c r="AE6225" s="2">
        <f t="shared" si="2673"/>
        <v>0</v>
      </c>
      <c r="AF6225" s="2">
        <f t="shared" si="2680"/>
        <v>0</v>
      </c>
      <c r="AG6225" s="2">
        <f t="shared" si="2675"/>
        <v>1</v>
      </c>
      <c r="AH6225" s="2">
        <f t="shared" si="2676"/>
        <v>2</v>
      </c>
      <c r="AI6225" s="30" t="s">
        <v>6</v>
      </c>
      <c r="AJ6225" s="2">
        <f t="shared" si="2677"/>
        <v>7</v>
      </c>
      <c r="AK6225" s="2">
        <v>0</v>
      </c>
      <c r="AL6225" s="2">
        <f t="shared" si="2678"/>
        <v>1258</v>
      </c>
      <c r="AN6225" s="2">
        <v>3</v>
      </c>
    </row>
    <row r="6226" spans="1:40" x14ac:dyDescent="0.25">
      <c r="A6226" s="7"/>
      <c r="B6226" s="10"/>
      <c r="C6226" s="10"/>
      <c r="D6226" s="10"/>
      <c r="E6226" s="10"/>
      <c r="F6226" s="1"/>
      <c r="G6226" s="1"/>
      <c r="H6226" s="1"/>
      <c r="I6226" s="1"/>
      <c r="J6226" s="1"/>
      <c r="K6226" s="1"/>
      <c r="L6226" s="1"/>
      <c r="N6226" s="1" t="s">
        <v>48</v>
      </c>
      <c r="O6226" s="2">
        <v>27</v>
      </c>
      <c r="P6226" s="2">
        <v>8</v>
      </c>
      <c r="Q6226" s="2">
        <v>2017</v>
      </c>
      <c r="R6226" s="5" t="s">
        <v>783</v>
      </c>
      <c r="S6226" s="17" t="s">
        <v>6</v>
      </c>
      <c r="T6226" s="5" t="s">
        <v>778</v>
      </c>
      <c r="U6226" s="2">
        <v>1</v>
      </c>
      <c r="V6226" s="27" t="s">
        <v>6</v>
      </c>
      <c r="W6226" s="2">
        <v>0</v>
      </c>
      <c r="X6226" s="5" t="s">
        <v>342</v>
      </c>
      <c r="Y6226" s="2">
        <v>1168</v>
      </c>
      <c r="Z6226" s="2">
        <v>6</v>
      </c>
      <c r="AA6226" s="36" t="s">
        <v>6</v>
      </c>
      <c r="AB6226" s="2">
        <v>5</v>
      </c>
      <c r="AC6226" s="7"/>
      <c r="AD6226" s="2">
        <f t="shared" si="2679"/>
        <v>1</v>
      </c>
      <c r="AE6226" s="2">
        <f t="shared" si="2673"/>
        <v>1</v>
      </c>
      <c r="AF6226" s="2">
        <f t="shared" si="2680"/>
        <v>0</v>
      </c>
      <c r="AG6226" s="2">
        <f t="shared" si="2675"/>
        <v>0</v>
      </c>
      <c r="AH6226" s="2">
        <f t="shared" si="2676"/>
        <v>6</v>
      </c>
      <c r="AI6226" s="30" t="s">
        <v>6</v>
      </c>
      <c r="AJ6226" s="2">
        <f t="shared" si="2677"/>
        <v>5</v>
      </c>
      <c r="AK6226" s="2">
        <v>2</v>
      </c>
      <c r="AL6226" s="2">
        <f t="shared" si="2678"/>
        <v>1168</v>
      </c>
      <c r="AN6226" s="2">
        <v>0</v>
      </c>
    </row>
    <row r="6227" spans="1:40" x14ac:dyDescent="0.25">
      <c r="A6227" s="7"/>
      <c r="B6227" s="10"/>
      <c r="C6227" s="10"/>
      <c r="D6227" s="10"/>
      <c r="E6227" s="10"/>
      <c r="F6227" s="1"/>
      <c r="G6227" s="1"/>
      <c r="H6227" s="1"/>
      <c r="I6227" s="1"/>
      <c r="J6227" s="1"/>
      <c r="K6227" s="1"/>
      <c r="L6227" s="1"/>
      <c r="N6227" s="1" t="s">
        <v>49</v>
      </c>
      <c r="O6227" s="2">
        <v>1</v>
      </c>
      <c r="P6227" s="2">
        <v>9</v>
      </c>
      <c r="Q6227" s="2">
        <v>2017</v>
      </c>
      <c r="R6227" s="5" t="s">
        <v>783</v>
      </c>
      <c r="S6227" s="17" t="s">
        <v>6</v>
      </c>
      <c r="T6227" s="5" t="s">
        <v>778</v>
      </c>
      <c r="U6227" s="2">
        <v>2</v>
      </c>
      <c r="V6227" s="27" t="s">
        <v>6</v>
      </c>
      <c r="W6227" s="2">
        <v>1</v>
      </c>
      <c r="X6227" s="5" t="s">
        <v>1614</v>
      </c>
      <c r="Y6227" s="2">
        <v>1263</v>
      </c>
      <c r="Z6227" s="2">
        <v>7</v>
      </c>
      <c r="AA6227" s="36" t="s">
        <v>6</v>
      </c>
      <c r="AB6227" s="2">
        <v>9</v>
      </c>
      <c r="AC6227" s="7"/>
      <c r="AD6227" s="2">
        <f t="shared" si="2679"/>
        <v>1</v>
      </c>
      <c r="AE6227" s="2">
        <f t="shared" si="2673"/>
        <v>1</v>
      </c>
      <c r="AF6227" s="2">
        <f t="shared" si="2680"/>
        <v>0</v>
      </c>
      <c r="AG6227" s="2">
        <f t="shared" si="2675"/>
        <v>0</v>
      </c>
      <c r="AH6227" s="2">
        <f t="shared" si="2676"/>
        <v>7</v>
      </c>
      <c r="AI6227" s="30" t="s">
        <v>6</v>
      </c>
      <c r="AJ6227" s="2">
        <f t="shared" si="2677"/>
        <v>9</v>
      </c>
      <c r="AK6227" s="2">
        <v>2</v>
      </c>
      <c r="AL6227" s="2">
        <f t="shared" si="2678"/>
        <v>1263</v>
      </c>
      <c r="AN6227" s="2">
        <v>1</v>
      </c>
    </row>
    <row r="6228" spans="1:40" x14ac:dyDescent="0.25">
      <c r="A6228" s="7"/>
      <c r="B6228" s="10"/>
      <c r="C6228" s="10"/>
      <c r="D6228" s="10"/>
      <c r="E6228" s="10"/>
      <c r="F6228" s="1"/>
      <c r="G6228" s="1"/>
      <c r="H6228" s="1"/>
      <c r="I6228" s="1"/>
      <c r="J6228" s="1"/>
      <c r="K6228" s="1"/>
      <c r="L6228" s="1"/>
      <c r="N6228" s="1" t="s">
        <v>219</v>
      </c>
      <c r="O6228" s="2">
        <v>5</v>
      </c>
      <c r="P6228" s="2">
        <v>9</v>
      </c>
      <c r="Q6228" s="2">
        <v>2018</v>
      </c>
      <c r="R6228" s="5" t="s">
        <v>783</v>
      </c>
      <c r="S6228" s="17" t="s">
        <v>6</v>
      </c>
      <c r="T6228" s="5" t="s">
        <v>778</v>
      </c>
      <c r="U6228" s="2">
        <v>2</v>
      </c>
      <c r="V6228" s="27" t="s">
        <v>6</v>
      </c>
      <c r="W6228" s="2">
        <v>0</v>
      </c>
      <c r="X6228" s="5" t="s">
        <v>858</v>
      </c>
      <c r="Y6228" s="2">
        <v>1034</v>
      </c>
      <c r="Z6228" s="2">
        <v>7</v>
      </c>
      <c r="AA6228" s="36" t="s">
        <v>6</v>
      </c>
      <c r="AB6228" s="2">
        <v>1</v>
      </c>
      <c r="AC6228" s="7"/>
      <c r="AD6228" s="2">
        <f t="shared" si="2679"/>
        <v>1</v>
      </c>
      <c r="AE6228" s="2">
        <f t="shared" si="2673"/>
        <v>1</v>
      </c>
      <c r="AF6228" s="2">
        <f t="shared" si="2680"/>
        <v>0</v>
      </c>
      <c r="AG6228" s="2">
        <f t="shared" si="2675"/>
        <v>0</v>
      </c>
      <c r="AH6228" s="2">
        <f t="shared" si="2676"/>
        <v>7</v>
      </c>
      <c r="AI6228" s="30" t="s">
        <v>6</v>
      </c>
      <c r="AJ6228" s="2">
        <f t="shared" si="2677"/>
        <v>1</v>
      </c>
      <c r="AK6228" s="2">
        <v>3</v>
      </c>
      <c r="AL6228" s="2">
        <f t="shared" si="2678"/>
        <v>1034</v>
      </c>
      <c r="AN6228" s="2">
        <v>0</v>
      </c>
    </row>
    <row r="6229" spans="1:40" x14ac:dyDescent="0.25">
      <c r="A6229" s="7"/>
      <c r="B6229" s="10"/>
      <c r="C6229" s="10"/>
      <c r="D6229" s="10"/>
      <c r="E6229" s="10"/>
      <c r="F6229" s="1"/>
      <c r="G6229" s="1"/>
      <c r="H6229" s="1"/>
      <c r="I6229" s="1"/>
      <c r="J6229" s="1"/>
      <c r="K6229" s="1"/>
      <c r="L6229" s="1"/>
      <c r="N6229" s="1" t="s">
        <v>220</v>
      </c>
      <c r="O6229" s="2">
        <v>9</v>
      </c>
      <c r="P6229" s="2">
        <v>9</v>
      </c>
      <c r="Q6229" s="2">
        <v>2018</v>
      </c>
      <c r="R6229" s="5" t="s">
        <v>783</v>
      </c>
      <c r="S6229" s="17" t="s">
        <v>6</v>
      </c>
      <c r="T6229" s="5" t="s">
        <v>778</v>
      </c>
      <c r="U6229" s="2">
        <v>1</v>
      </c>
      <c r="V6229" s="27" t="s">
        <v>6</v>
      </c>
      <c r="W6229" s="2">
        <v>0</v>
      </c>
      <c r="X6229" s="5" t="s">
        <v>844</v>
      </c>
      <c r="Y6229" s="2">
        <v>1021</v>
      </c>
      <c r="Z6229" s="2">
        <v>8</v>
      </c>
      <c r="AA6229" s="36" t="s">
        <v>6</v>
      </c>
      <c r="AB6229" s="2">
        <v>3</v>
      </c>
      <c r="AC6229" s="7"/>
      <c r="AD6229" s="2">
        <f t="shared" si="2679"/>
        <v>1</v>
      </c>
      <c r="AE6229" s="2">
        <f t="shared" si="2673"/>
        <v>1</v>
      </c>
      <c r="AF6229" s="2">
        <f t="shared" si="2680"/>
        <v>0</v>
      </c>
      <c r="AG6229" s="2">
        <f t="shared" si="2675"/>
        <v>0</v>
      </c>
      <c r="AH6229" s="2">
        <f t="shared" si="2676"/>
        <v>8</v>
      </c>
      <c r="AI6229" s="30" t="s">
        <v>6</v>
      </c>
      <c r="AJ6229" s="2">
        <f t="shared" si="2677"/>
        <v>3</v>
      </c>
      <c r="AK6229" s="2">
        <v>2</v>
      </c>
      <c r="AL6229" s="2">
        <f t="shared" si="2678"/>
        <v>1021</v>
      </c>
      <c r="AN6229" s="2">
        <v>0</v>
      </c>
    </row>
    <row r="6230" spans="1:40" x14ac:dyDescent="0.25">
      <c r="A6230" s="7"/>
      <c r="B6230" s="10"/>
      <c r="C6230" s="10"/>
      <c r="D6230" s="10"/>
      <c r="E6230" s="10"/>
      <c r="F6230" s="1"/>
      <c r="G6230" s="1"/>
      <c r="H6230" s="1"/>
      <c r="I6230" s="1"/>
      <c r="J6230" s="1"/>
      <c r="K6230" s="1"/>
      <c r="L6230" s="1"/>
      <c r="N6230" s="1" t="s">
        <v>219</v>
      </c>
      <c r="O6230" s="2">
        <v>5</v>
      </c>
      <c r="P6230" s="2">
        <v>9</v>
      </c>
      <c r="Q6230" s="2">
        <v>2018</v>
      </c>
      <c r="R6230" s="5" t="s">
        <v>783</v>
      </c>
      <c r="S6230" s="17" t="s">
        <v>6</v>
      </c>
      <c r="T6230" s="5" t="s">
        <v>778</v>
      </c>
      <c r="U6230" s="2">
        <v>2</v>
      </c>
      <c r="V6230" s="27" t="s">
        <v>6</v>
      </c>
      <c r="W6230" s="2">
        <v>0</v>
      </c>
      <c r="X6230" s="5" t="s">
        <v>858</v>
      </c>
      <c r="Y6230" s="2">
        <v>1034</v>
      </c>
      <c r="Z6230" s="2">
        <v>7</v>
      </c>
      <c r="AA6230" s="36" t="s">
        <v>6</v>
      </c>
      <c r="AB6230" s="2">
        <v>1</v>
      </c>
      <c r="AC6230" s="7"/>
      <c r="AD6230" s="2">
        <f t="shared" si="2679"/>
        <v>1</v>
      </c>
      <c r="AE6230" s="2">
        <f t="shared" si="2673"/>
        <v>1</v>
      </c>
      <c r="AF6230" s="2">
        <f t="shared" si="2680"/>
        <v>0</v>
      </c>
      <c r="AG6230" s="2">
        <f t="shared" si="2675"/>
        <v>0</v>
      </c>
      <c r="AH6230" s="2">
        <f t="shared" si="2676"/>
        <v>7</v>
      </c>
      <c r="AI6230" s="30" t="s">
        <v>6</v>
      </c>
      <c r="AJ6230" s="2">
        <f t="shared" si="2677"/>
        <v>1</v>
      </c>
      <c r="AK6230" s="2">
        <v>3</v>
      </c>
      <c r="AL6230" s="2">
        <f t="shared" si="2678"/>
        <v>1034</v>
      </c>
      <c r="AN6230" s="2">
        <v>0</v>
      </c>
    </row>
    <row r="6231" spans="1:40" x14ac:dyDescent="0.25">
      <c r="A6231" s="7"/>
      <c r="B6231" s="10"/>
      <c r="C6231" s="10"/>
      <c r="D6231" s="10"/>
      <c r="E6231" s="10"/>
      <c r="F6231" s="1"/>
      <c r="G6231" s="1"/>
      <c r="H6231" s="1"/>
      <c r="I6231" s="1"/>
      <c r="J6231" s="1"/>
      <c r="K6231" s="1"/>
      <c r="L6231" s="1"/>
      <c r="N6231" s="1" t="s">
        <v>220</v>
      </c>
      <c r="O6231" s="2">
        <v>9</v>
      </c>
      <c r="P6231" s="2">
        <v>9</v>
      </c>
      <c r="Q6231" s="2">
        <v>2018</v>
      </c>
      <c r="R6231" s="5" t="s">
        <v>783</v>
      </c>
      <c r="S6231" s="17" t="s">
        <v>6</v>
      </c>
      <c r="T6231" s="5" t="s">
        <v>778</v>
      </c>
      <c r="U6231" s="2">
        <v>1</v>
      </c>
      <c r="V6231" s="27" t="s">
        <v>6</v>
      </c>
      <c r="W6231" s="2">
        <v>0</v>
      </c>
      <c r="X6231" s="5" t="s">
        <v>844</v>
      </c>
      <c r="Y6231" s="2">
        <v>1021</v>
      </c>
      <c r="Z6231" s="2">
        <v>8</v>
      </c>
      <c r="AA6231" s="36" t="s">
        <v>6</v>
      </c>
      <c r="AB6231" s="2">
        <v>3</v>
      </c>
      <c r="AC6231" s="7"/>
      <c r="AD6231" s="2">
        <f t="shared" si="2679"/>
        <v>1</v>
      </c>
      <c r="AE6231" s="2">
        <f t="shared" si="2673"/>
        <v>1</v>
      </c>
      <c r="AF6231" s="2">
        <f t="shared" si="2680"/>
        <v>0</v>
      </c>
      <c r="AG6231" s="2">
        <f t="shared" si="2675"/>
        <v>0</v>
      </c>
      <c r="AH6231" s="2">
        <f t="shared" si="2676"/>
        <v>8</v>
      </c>
      <c r="AI6231" s="30" t="s">
        <v>6</v>
      </c>
      <c r="AJ6231" s="2">
        <f t="shared" si="2677"/>
        <v>3</v>
      </c>
      <c r="AK6231" s="2">
        <v>2</v>
      </c>
      <c r="AL6231" s="2">
        <f t="shared" si="2678"/>
        <v>1021</v>
      </c>
      <c r="AN6231" s="2">
        <v>0</v>
      </c>
    </row>
    <row r="6232" spans="1:40" x14ac:dyDescent="0.25">
      <c r="A6232" s="7"/>
      <c r="B6232" s="10"/>
      <c r="C6232" s="10"/>
      <c r="D6232" s="10"/>
      <c r="E6232" s="10"/>
      <c r="F6232" s="1"/>
      <c r="G6232" s="1"/>
      <c r="H6232" s="1"/>
      <c r="I6232" s="1"/>
      <c r="J6232" s="1"/>
      <c r="K6232" s="1"/>
      <c r="L6232" s="1"/>
      <c r="N6232" s="1" t="s">
        <v>57</v>
      </c>
      <c r="O6232" s="2">
        <v>16</v>
      </c>
      <c r="P6232" s="2">
        <v>9</v>
      </c>
      <c r="Q6232" s="2">
        <v>2020</v>
      </c>
      <c r="R6232" s="105" t="s">
        <v>783</v>
      </c>
      <c r="S6232" s="17" t="s">
        <v>6</v>
      </c>
      <c r="T6232" s="5" t="s">
        <v>778</v>
      </c>
      <c r="U6232" s="2">
        <v>1</v>
      </c>
      <c r="V6232" s="30" t="s">
        <v>6</v>
      </c>
      <c r="W6232" s="2">
        <v>0</v>
      </c>
      <c r="X6232" s="44" t="s">
        <v>459</v>
      </c>
      <c r="Y6232" s="2">
        <v>403</v>
      </c>
      <c r="Z6232" s="2">
        <v>8</v>
      </c>
      <c r="AA6232" s="30" t="s">
        <v>6</v>
      </c>
      <c r="AB6232" s="2">
        <v>2</v>
      </c>
      <c r="AC6232" s="7"/>
      <c r="AD6232" s="2">
        <f t="shared" si="2679"/>
        <v>1</v>
      </c>
      <c r="AE6232" s="2">
        <f t="shared" si="2673"/>
        <v>1</v>
      </c>
      <c r="AF6232" s="2">
        <f t="shared" si="2680"/>
        <v>0</v>
      </c>
      <c r="AG6232" s="2">
        <f t="shared" si="2675"/>
        <v>0</v>
      </c>
      <c r="AH6232" s="2">
        <f t="shared" si="2676"/>
        <v>8</v>
      </c>
      <c r="AI6232" s="30" t="s">
        <v>6</v>
      </c>
      <c r="AJ6232" s="2">
        <f t="shared" si="2677"/>
        <v>2</v>
      </c>
      <c r="AK6232" s="2">
        <v>2</v>
      </c>
      <c r="AL6232" s="2">
        <f t="shared" si="2678"/>
        <v>403</v>
      </c>
      <c r="AN6232" s="2">
        <v>0</v>
      </c>
    </row>
    <row r="6233" spans="1:40" x14ac:dyDescent="0.25">
      <c r="A6233" s="7"/>
      <c r="B6233" s="10"/>
      <c r="C6233" s="10"/>
      <c r="D6233" s="10"/>
      <c r="E6233" s="10"/>
      <c r="F6233" s="10"/>
      <c r="G6233" s="10"/>
      <c r="H6233" s="10"/>
      <c r="I6233" s="10"/>
      <c r="J6233" s="10"/>
      <c r="K6233" s="10"/>
      <c r="L6233" s="54"/>
      <c r="O6233" s="2"/>
      <c r="R6233" s="7"/>
      <c r="T6233" s="7"/>
      <c r="AC6233" s="7"/>
      <c r="AD6233" s="7"/>
      <c r="AE6233" s="7"/>
      <c r="AF6233" s="7"/>
      <c r="AG6233" s="7"/>
      <c r="AH6233" s="7"/>
      <c r="AI6233" s="7"/>
      <c r="AJ6233" s="7"/>
      <c r="AK6233" s="7"/>
      <c r="AN6233" s="7"/>
    </row>
    <row r="6234" spans="1:40" x14ac:dyDescent="0.25">
      <c r="A6234" s="7"/>
      <c r="B6234" s="10"/>
      <c r="C6234" s="10"/>
      <c r="D6234" s="10"/>
      <c r="E6234" s="10"/>
      <c r="F6234" s="10"/>
      <c r="G6234" s="10"/>
      <c r="H6234" s="10"/>
      <c r="I6234" s="10"/>
      <c r="J6234" s="10"/>
      <c r="K6234" s="10"/>
      <c r="L6234" s="54"/>
      <c r="O6234" s="2"/>
      <c r="R6234" s="7"/>
      <c r="T6234" s="7"/>
      <c r="AC6234" s="7"/>
      <c r="AD6234" s="7"/>
      <c r="AE6234" s="7"/>
      <c r="AF6234" s="7"/>
      <c r="AG6234" s="7"/>
      <c r="AH6234" s="7"/>
      <c r="AI6234" s="7"/>
      <c r="AJ6234" s="7"/>
      <c r="AK6234" s="7"/>
      <c r="AN6234" s="7"/>
    </row>
    <row r="6235" spans="1:40" x14ac:dyDescent="0.25">
      <c r="A6235" s="7"/>
      <c r="B6235" s="10"/>
      <c r="C6235" s="10"/>
      <c r="D6235" s="10"/>
      <c r="E6235" s="10"/>
      <c r="F6235" s="10"/>
      <c r="G6235" s="10"/>
      <c r="H6235" s="10"/>
      <c r="I6235" s="10"/>
      <c r="J6235" s="10"/>
      <c r="K6235" s="10"/>
      <c r="L6235" s="54"/>
      <c r="O6235" s="2"/>
      <c r="R6235" s="10" t="s">
        <v>32</v>
      </c>
      <c r="T6235" s="7"/>
      <c r="AC6235" s="10" t="s">
        <v>4</v>
      </c>
      <c r="AD6235" s="3">
        <f>SUM(AD6236:AD6238)</f>
        <v>0</v>
      </c>
      <c r="AE6235" s="3">
        <f>SUM(AE6236:AE6238)</f>
        <v>0</v>
      </c>
      <c r="AF6235" s="3">
        <f>SUM(AF6236:AF6238)</f>
        <v>0</v>
      </c>
      <c r="AG6235" s="3">
        <f>SUM(AG6236:AG6238)</f>
        <v>0</v>
      </c>
      <c r="AH6235" s="3">
        <f>SUM(AH6236:AH6238)</f>
        <v>0</v>
      </c>
      <c r="AI6235" s="7"/>
      <c r="AJ6235" s="3">
        <f>SUM(AJ6236:AJ6238)</f>
        <v>0</v>
      </c>
      <c r="AK6235" s="3">
        <v>0</v>
      </c>
      <c r="AL6235" s="3">
        <f>SUM(AL6236:AL6238)</f>
        <v>0</v>
      </c>
      <c r="AN6235" s="3">
        <v>0</v>
      </c>
    </row>
    <row r="6236" spans="1:40" x14ac:dyDescent="0.25">
      <c r="A6236" s="7"/>
      <c r="B6236" s="10"/>
      <c r="C6236" s="10"/>
      <c r="D6236" s="10"/>
      <c r="E6236" s="10"/>
      <c r="F6236" s="10"/>
      <c r="G6236" s="10"/>
      <c r="H6236" s="10"/>
      <c r="I6236" s="10"/>
      <c r="J6236" s="10"/>
      <c r="K6236" s="10"/>
      <c r="L6236" s="54"/>
      <c r="O6236" s="2"/>
      <c r="R6236" s="7"/>
      <c r="T6236" s="7"/>
      <c r="AC6236" s="7"/>
      <c r="AD6236" s="7"/>
      <c r="AE6236" s="7"/>
      <c r="AF6236" s="7"/>
      <c r="AG6236" s="7"/>
      <c r="AH6236" s="7"/>
      <c r="AI6236" s="7"/>
      <c r="AJ6236" s="7"/>
      <c r="AK6236" s="7"/>
      <c r="AN6236" s="7"/>
    </row>
    <row r="6237" spans="1:40" x14ac:dyDescent="0.25">
      <c r="A6237" s="7"/>
      <c r="B6237" s="10"/>
      <c r="C6237" s="10"/>
      <c r="D6237" s="10"/>
      <c r="E6237" s="10"/>
      <c r="F6237" s="10"/>
      <c r="G6237" s="10"/>
      <c r="H6237" s="10"/>
      <c r="I6237" s="10"/>
      <c r="J6237" s="10"/>
      <c r="K6237" s="10"/>
      <c r="L6237" s="54"/>
      <c r="O6237" s="2"/>
      <c r="R6237" s="7"/>
      <c r="T6237" s="7"/>
      <c r="AC6237" s="7"/>
      <c r="AD6237" s="7"/>
      <c r="AE6237" s="7"/>
      <c r="AF6237" s="7"/>
      <c r="AG6237" s="7"/>
      <c r="AH6237" s="7"/>
      <c r="AI6237" s="7"/>
      <c r="AJ6237" s="7"/>
      <c r="AK6237" s="7"/>
      <c r="AN6237" s="7"/>
    </row>
    <row r="6238" spans="1:40" x14ac:dyDescent="0.25">
      <c r="A6238" s="7"/>
      <c r="B6238" s="10"/>
      <c r="C6238" s="10"/>
      <c r="D6238" s="10"/>
      <c r="E6238" s="10"/>
      <c r="F6238" s="10"/>
      <c r="G6238" s="10"/>
      <c r="H6238" s="10"/>
      <c r="I6238" s="10"/>
      <c r="J6238" s="10"/>
      <c r="K6238" s="10"/>
      <c r="L6238" s="54"/>
      <c r="O6238" s="2"/>
      <c r="R6238" s="7"/>
      <c r="T6238" s="7"/>
      <c r="AC6238" s="7"/>
      <c r="AD6238" s="7"/>
      <c r="AE6238" s="7"/>
      <c r="AF6238" s="7"/>
      <c r="AG6238" s="7"/>
      <c r="AH6238" s="7"/>
      <c r="AI6238" s="7"/>
      <c r="AJ6238" s="7"/>
      <c r="AK6238" s="7"/>
      <c r="AN6238" s="7"/>
    </row>
    <row r="6239" spans="1:40" x14ac:dyDescent="0.25">
      <c r="A6239" s="7"/>
      <c r="B6239" s="10"/>
      <c r="C6239" s="10"/>
      <c r="D6239" s="10"/>
      <c r="E6239" s="10"/>
      <c r="F6239" s="10"/>
      <c r="G6239" s="10"/>
      <c r="H6239" s="10"/>
      <c r="I6239" s="10"/>
      <c r="J6239" s="10"/>
      <c r="K6239" s="10"/>
      <c r="L6239" s="54"/>
      <c r="O6239" s="2"/>
      <c r="R6239" s="7"/>
      <c r="T6239" s="7"/>
      <c r="AC6239" s="7"/>
      <c r="AD6239" s="7"/>
      <c r="AE6239" s="7"/>
      <c r="AF6239" s="7"/>
      <c r="AG6239" s="7"/>
      <c r="AH6239" s="7"/>
      <c r="AI6239" s="7"/>
      <c r="AJ6239" s="7"/>
      <c r="AK6239" s="7"/>
      <c r="AN6239" s="7"/>
    </row>
    <row r="6240" spans="1:40" x14ac:dyDescent="0.25">
      <c r="L6240" s="8"/>
      <c r="M6240" s="3" t="s">
        <v>7</v>
      </c>
      <c r="R6240" s="6" t="s">
        <v>8</v>
      </c>
      <c r="AC6240" s="10" t="s">
        <v>2</v>
      </c>
      <c r="AD6240" s="3">
        <f>SUM(AD6241:AD6263)</f>
        <v>8</v>
      </c>
      <c r="AE6240" s="3">
        <f>SUM(AE6241:AE6263)</f>
        <v>4</v>
      </c>
      <c r="AF6240" s="3">
        <f>SUM(AF6241:AF6263)</f>
        <v>0</v>
      </c>
      <c r="AG6240" s="3">
        <f>SUM(AG6241:AG6263)</f>
        <v>4</v>
      </c>
      <c r="AH6240" s="3">
        <f>SUM(AH6241:AH6263)</f>
        <v>43</v>
      </c>
      <c r="AJ6240" s="3">
        <f>SUM(AJ6241:AJ6263)</f>
        <v>35</v>
      </c>
      <c r="AK6240" s="3">
        <f>SUM(AK6241:AK6263)</f>
        <v>12</v>
      </c>
      <c r="AL6240" s="3">
        <f>SUM(AL6241:AL6263)</f>
        <v>8650</v>
      </c>
      <c r="AM6240" s="3">
        <f>PRODUCT(AL6240+AL6264+AL6277)</f>
        <v>20749</v>
      </c>
      <c r="AN6240" s="3">
        <f>SUM(AN6241:AN6263)</f>
        <v>10</v>
      </c>
    </row>
    <row r="6241" spans="1:40" x14ac:dyDescent="0.25">
      <c r="A6241" s="63" t="s">
        <v>724</v>
      </c>
      <c r="B6241" s="64" t="s">
        <v>0</v>
      </c>
      <c r="C6241" s="64" t="s">
        <v>10</v>
      </c>
      <c r="D6241" s="64" t="s">
        <v>1</v>
      </c>
      <c r="E6241" s="64" t="s">
        <v>11</v>
      </c>
      <c r="F6241" s="65" t="s">
        <v>12</v>
      </c>
      <c r="G6241" s="66"/>
      <c r="H6241" s="64"/>
      <c r="I6241" s="65" t="s">
        <v>13</v>
      </c>
      <c r="J6241" s="66"/>
      <c r="K6241" s="64"/>
      <c r="L6241" s="67" t="s">
        <v>14</v>
      </c>
      <c r="M6241" s="3">
        <f>MAX(Y6241:Y6280)</f>
        <v>1764</v>
      </c>
      <c r="N6241" s="1"/>
      <c r="O6241" s="15">
        <v>14</v>
      </c>
      <c r="P6241" s="15">
        <v>6</v>
      </c>
      <c r="Q6241" s="15">
        <v>2016</v>
      </c>
      <c r="R6241" s="82" t="s">
        <v>783</v>
      </c>
      <c r="S6241" s="90" t="s">
        <v>6</v>
      </c>
      <c r="T6241" s="82" t="s">
        <v>1506</v>
      </c>
      <c r="U6241" s="15">
        <v>0</v>
      </c>
      <c r="V6241" s="90" t="s">
        <v>6</v>
      </c>
      <c r="W6241" s="15">
        <v>2</v>
      </c>
      <c r="X6241" s="102" t="s">
        <v>196</v>
      </c>
      <c r="Y6241" s="15">
        <v>895</v>
      </c>
      <c r="Z6241" s="15">
        <v>3</v>
      </c>
      <c r="AA6241" s="90" t="s">
        <v>6</v>
      </c>
      <c r="AB6241" s="15">
        <v>5</v>
      </c>
      <c r="AD6241" s="2">
        <f t="shared" ref="AD6241:AD6248" si="2681">IF(Q6241&gt;100,1,0)</f>
        <v>1</v>
      </c>
      <c r="AE6241" s="2">
        <f t="shared" ref="AE6241" si="2682">IF(U6241&gt;W6241,1,0)</f>
        <v>0</v>
      </c>
      <c r="AF6241" s="2">
        <f t="shared" ref="AF6241:AF6248" si="2683">IF(U6241=W6241,1,0)*IF(Q6241=0,0,1)</f>
        <v>0</v>
      </c>
      <c r="AG6241" s="2">
        <f t="shared" ref="AG6241" si="2684">IF(W6241&gt;U6241,1,0)</f>
        <v>1</v>
      </c>
      <c r="AH6241" s="2">
        <f t="shared" ref="AH6241" si="2685">PRODUCT(Z6241)</f>
        <v>3</v>
      </c>
      <c r="AI6241" s="30" t="s">
        <v>6</v>
      </c>
      <c r="AJ6241" s="2">
        <f t="shared" ref="AJ6241" si="2686">PRODUCT(AB6241)</f>
        <v>5</v>
      </c>
      <c r="AK6241" s="2">
        <v>0</v>
      </c>
      <c r="AL6241" s="2">
        <f t="shared" ref="AL6241" si="2687">PRODUCT(Y6241)</f>
        <v>895</v>
      </c>
      <c r="AN6241" s="2">
        <v>3</v>
      </c>
    </row>
    <row r="6242" spans="1:40" x14ac:dyDescent="0.25">
      <c r="A6242" s="68" t="s">
        <v>16</v>
      </c>
      <c r="B6242" s="69">
        <f>PRODUCT(AD6240)</f>
        <v>8</v>
      </c>
      <c r="C6242" s="69">
        <f>PRODUCT(AE6240)</f>
        <v>4</v>
      </c>
      <c r="D6242" s="69">
        <f>PRODUCT(AF6240)</f>
        <v>0</v>
      </c>
      <c r="E6242" s="69">
        <f>PRODUCT(AG6240)</f>
        <v>4</v>
      </c>
      <c r="F6242" s="69">
        <f>PRODUCT(AH6240)</f>
        <v>43</v>
      </c>
      <c r="G6242" s="70" t="s">
        <v>6</v>
      </c>
      <c r="H6242" s="69">
        <f>PRODUCT(AJ6240)</f>
        <v>35</v>
      </c>
      <c r="I6242" s="69">
        <f>PRODUCT(AK6240)</f>
        <v>12</v>
      </c>
      <c r="J6242" s="70" t="s">
        <v>6</v>
      </c>
      <c r="K6242" s="69">
        <f>PRODUCT(AN6240)</f>
        <v>10</v>
      </c>
      <c r="L6242" s="71">
        <f>PRODUCT(AL6240/B6242)</f>
        <v>1081.25</v>
      </c>
      <c r="M6242" s="8"/>
      <c r="N6242" s="1"/>
      <c r="O6242" s="2">
        <v>17</v>
      </c>
      <c r="P6242" s="2">
        <v>6</v>
      </c>
      <c r="Q6242" s="2">
        <v>2017</v>
      </c>
      <c r="R6242" s="5" t="s">
        <v>783</v>
      </c>
      <c r="S6242" s="2" t="s">
        <v>6</v>
      </c>
      <c r="T6242" s="5" t="s">
        <v>1506</v>
      </c>
      <c r="U6242" s="2">
        <v>0</v>
      </c>
      <c r="V6242" s="30" t="s">
        <v>6</v>
      </c>
      <c r="W6242" s="2">
        <v>1</v>
      </c>
      <c r="X6242" s="44" t="s">
        <v>1577</v>
      </c>
      <c r="Y6242" s="2">
        <v>980</v>
      </c>
      <c r="Z6242" s="2">
        <v>3</v>
      </c>
      <c r="AA6242" s="30" t="s">
        <v>6</v>
      </c>
      <c r="AB6242" s="2">
        <v>4</v>
      </c>
      <c r="AC6242" s="7"/>
      <c r="AD6242" s="2">
        <f t="shared" si="2681"/>
        <v>1</v>
      </c>
      <c r="AE6242" s="2">
        <f t="shared" ref="AE6242:AE6243" si="2688">IF(U6242&gt;W6242,1,0)</f>
        <v>0</v>
      </c>
      <c r="AF6242" s="2">
        <f t="shared" si="2683"/>
        <v>0</v>
      </c>
      <c r="AG6242" s="2">
        <f t="shared" ref="AG6242:AG6243" si="2689">IF(W6242&gt;U6242,1,0)</f>
        <v>1</v>
      </c>
      <c r="AH6242" s="2">
        <f t="shared" ref="AH6242:AH6243" si="2690">PRODUCT(Z6242)</f>
        <v>3</v>
      </c>
      <c r="AI6242" s="30" t="s">
        <v>6</v>
      </c>
      <c r="AJ6242" s="2">
        <f t="shared" ref="AJ6242:AJ6243" si="2691">PRODUCT(AB6242)</f>
        <v>4</v>
      </c>
      <c r="AK6242" s="2">
        <v>0</v>
      </c>
      <c r="AL6242" s="2">
        <f t="shared" ref="AL6242:AL6248" si="2692">PRODUCT(Y6242)</f>
        <v>980</v>
      </c>
      <c r="AN6242" s="2">
        <v>2</v>
      </c>
    </row>
    <row r="6243" spans="1:40" x14ac:dyDescent="0.25">
      <c r="A6243" s="68" t="s">
        <v>439</v>
      </c>
      <c r="B6243" s="69">
        <f>PRODUCT(AD6264)</f>
        <v>10</v>
      </c>
      <c r="C6243" s="69">
        <f>PRODUCT(AE6264)</f>
        <v>7</v>
      </c>
      <c r="D6243" s="69">
        <f>PRODUCT(AF6264)</f>
        <v>0</v>
      </c>
      <c r="E6243" s="69">
        <f>PRODUCT(AG6264)</f>
        <v>3</v>
      </c>
      <c r="F6243" s="69">
        <f>PRODUCT(AH6264)</f>
        <v>66</v>
      </c>
      <c r="G6243" s="70" t="s">
        <v>6</v>
      </c>
      <c r="H6243" s="69">
        <f>PRODUCT(AJ6264)</f>
        <v>45</v>
      </c>
      <c r="I6243" s="69">
        <f>PRODUCT(AK6264)</f>
        <v>19</v>
      </c>
      <c r="J6243" s="70" t="s">
        <v>6</v>
      </c>
      <c r="K6243" s="69">
        <f>PRODUCT(AN6264)</f>
        <v>9</v>
      </c>
      <c r="L6243" s="71">
        <f>PRODUCT(AL6264/B6243)</f>
        <v>1209.9000000000001</v>
      </c>
      <c r="M6243" s="8"/>
      <c r="N6243" s="1"/>
      <c r="O6243" s="2">
        <v>13</v>
      </c>
      <c r="P6243" s="2">
        <v>8</v>
      </c>
      <c r="Q6243" s="2">
        <v>2017</v>
      </c>
      <c r="R6243" s="5" t="s">
        <v>783</v>
      </c>
      <c r="S6243" s="2" t="s">
        <v>6</v>
      </c>
      <c r="T6243" s="5" t="s">
        <v>1506</v>
      </c>
      <c r="U6243" s="2">
        <v>2</v>
      </c>
      <c r="V6243" s="2" t="s">
        <v>6</v>
      </c>
      <c r="W6243" s="2">
        <v>0</v>
      </c>
      <c r="X6243" s="44" t="s">
        <v>191</v>
      </c>
      <c r="Y6243" s="2">
        <v>931</v>
      </c>
      <c r="Z6243" s="2">
        <v>9</v>
      </c>
      <c r="AA6243" s="2" t="s">
        <v>6</v>
      </c>
      <c r="AB6243" s="2">
        <v>7</v>
      </c>
      <c r="AC6243" s="7"/>
      <c r="AD6243" s="2">
        <f t="shared" si="2681"/>
        <v>1</v>
      </c>
      <c r="AE6243" s="2">
        <f t="shared" si="2688"/>
        <v>1</v>
      </c>
      <c r="AF6243" s="2">
        <f t="shared" si="2683"/>
        <v>0</v>
      </c>
      <c r="AG6243" s="2">
        <f t="shared" si="2689"/>
        <v>0</v>
      </c>
      <c r="AH6243" s="2">
        <f t="shared" si="2690"/>
        <v>9</v>
      </c>
      <c r="AI6243" s="30" t="s">
        <v>6</v>
      </c>
      <c r="AJ6243" s="2">
        <f t="shared" si="2691"/>
        <v>7</v>
      </c>
      <c r="AK6243" s="2">
        <v>3</v>
      </c>
      <c r="AL6243" s="2">
        <f t="shared" si="2692"/>
        <v>931</v>
      </c>
      <c r="AN6243" s="2">
        <v>0</v>
      </c>
    </row>
    <row r="6244" spans="1:40" x14ac:dyDescent="0.25">
      <c r="A6244" s="68" t="s">
        <v>440</v>
      </c>
      <c r="B6244" s="69">
        <f>PRODUCT(AD6277)</f>
        <v>0</v>
      </c>
      <c r="C6244" s="69">
        <f>PRODUCT(AE6277)</f>
        <v>0</v>
      </c>
      <c r="D6244" s="69">
        <f>PRODUCT(AF6277)</f>
        <v>0</v>
      </c>
      <c r="E6244" s="69">
        <f>PRODUCT(AG6277)</f>
        <v>0</v>
      </c>
      <c r="F6244" s="69">
        <f>PRODUCT(AH6277)</f>
        <v>0</v>
      </c>
      <c r="G6244" s="70" t="s">
        <v>6</v>
      </c>
      <c r="H6244" s="69">
        <f>PRODUCT(AJ6277)</f>
        <v>0</v>
      </c>
      <c r="I6244" s="69">
        <f>PRODUCT(AK6277)</f>
        <v>0</v>
      </c>
      <c r="J6244" s="70" t="s">
        <v>6</v>
      </c>
      <c r="K6244" s="69">
        <f>PRODUCT(AN6277)</f>
        <v>0</v>
      </c>
      <c r="L6244" s="71">
        <v>0</v>
      </c>
      <c r="M6244" s="8"/>
      <c r="N6244" s="1"/>
      <c r="O6244" s="2">
        <v>9</v>
      </c>
      <c r="P6244" s="2">
        <v>6</v>
      </c>
      <c r="Q6244" s="2">
        <v>2018</v>
      </c>
      <c r="R6244" s="5" t="s">
        <v>783</v>
      </c>
      <c r="S6244" s="2" t="s">
        <v>6</v>
      </c>
      <c r="T6244" s="5" t="s">
        <v>1506</v>
      </c>
      <c r="U6244" s="2">
        <v>0</v>
      </c>
      <c r="V6244" s="30" t="s">
        <v>6</v>
      </c>
      <c r="W6244" s="2">
        <v>1</v>
      </c>
      <c r="X6244" s="44" t="s">
        <v>416</v>
      </c>
      <c r="Y6244" s="2">
        <v>1105</v>
      </c>
      <c r="Z6244" s="2">
        <v>3</v>
      </c>
      <c r="AA6244" s="30" t="s">
        <v>6</v>
      </c>
      <c r="AB6244" s="2">
        <v>5</v>
      </c>
      <c r="AC6244" s="7"/>
      <c r="AD6244" s="2">
        <f t="shared" si="2681"/>
        <v>1</v>
      </c>
      <c r="AE6244" s="2">
        <f>IF(U6244&gt;W6244,1,0)</f>
        <v>0</v>
      </c>
      <c r="AF6244" s="2">
        <f t="shared" si="2683"/>
        <v>0</v>
      </c>
      <c r="AG6244" s="2">
        <f>IF(W6244&gt;U6244,1,0)</f>
        <v>1</v>
      </c>
      <c r="AH6244" s="2">
        <f>PRODUCT(Z6244)</f>
        <v>3</v>
      </c>
      <c r="AI6244" s="30" t="s">
        <v>6</v>
      </c>
      <c r="AJ6244" s="2">
        <f>PRODUCT(AB6244)</f>
        <v>5</v>
      </c>
      <c r="AK6244" s="2">
        <v>0</v>
      </c>
      <c r="AL6244" s="2">
        <f t="shared" si="2692"/>
        <v>1105</v>
      </c>
      <c r="AN6244" s="2">
        <v>2</v>
      </c>
    </row>
    <row r="6245" spans="1:40" x14ac:dyDescent="0.25">
      <c r="A6245" s="68" t="s">
        <v>17</v>
      </c>
      <c r="B6245" s="69">
        <f>SUM(B6242:B6244)</f>
        <v>18</v>
      </c>
      <c r="C6245" s="69">
        <f>SUM(C6242:C6244)</f>
        <v>11</v>
      </c>
      <c r="D6245" s="69">
        <f>SUM(D6242:D6244)</f>
        <v>0</v>
      </c>
      <c r="E6245" s="69">
        <f>SUM(E6242:E6244)</f>
        <v>7</v>
      </c>
      <c r="F6245" s="69">
        <f>SUM(F6242:F6244)</f>
        <v>109</v>
      </c>
      <c r="G6245" s="70" t="s">
        <v>6</v>
      </c>
      <c r="H6245" s="69">
        <f>SUM(H6242:H6244)</f>
        <v>80</v>
      </c>
      <c r="I6245" s="69">
        <f>SUM(I6242:I6244)</f>
        <v>31</v>
      </c>
      <c r="J6245" s="70" t="s">
        <v>6</v>
      </c>
      <c r="K6245" s="69">
        <f>SUM(K6242:K6244)</f>
        <v>19</v>
      </c>
      <c r="L6245" s="71">
        <f>PRODUCT(AM6240/B6245)</f>
        <v>1152.7222222222222</v>
      </c>
      <c r="M6245" s="8"/>
      <c r="N6245" s="1"/>
      <c r="O6245" s="2">
        <v>5</v>
      </c>
      <c r="P6245" s="2">
        <v>8</v>
      </c>
      <c r="Q6245" s="2">
        <v>2018</v>
      </c>
      <c r="R6245" s="5" t="s">
        <v>783</v>
      </c>
      <c r="S6245" s="2" t="s">
        <v>6</v>
      </c>
      <c r="T6245" s="5" t="s">
        <v>1506</v>
      </c>
      <c r="U6245" s="2">
        <v>2</v>
      </c>
      <c r="V6245" s="30" t="s">
        <v>6</v>
      </c>
      <c r="W6245" s="2">
        <v>0</v>
      </c>
      <c r="X6245" s="44" t="s">
        <v>235</v>
      </c>
      <c r="Y6245" s="2">
        <v>1276</v>
      </c>
      <c r="Z6245" s="2">
        <v>5</v>
      </c>
      <c r="AA6245" s="30" t="s">
        <v>6</v>
      </c>
      <c r="AB6245" s="2">
        <v>2</v>
      </c>
      <c r="AC6245" s="7"/>
      <c r="AD6245" s="2">
        <f t="shared" si="2681"/>
        <v>1</v>
      </c>
      <c r="AE6245" s="2">
        <f>IF(U6245&gt;W6245,1,0)</f>
        <v>1</v>
      </c>
      <c r="AF6245" s="2">
        <f t="shared" si="2683"/>
        <v>0</v>
      </c>
      <c r="AG6245" s="2">
        <f>IF(W6245&gt;U6245,1,0)</f>
        <v>0</v>
      </c>
      <c r="AH6245" s="2">
        <f>PRODUCT(Z6245)</f>
        <v>5</v>
      </c>
      <c r="AI6245" s="30" t="s">
        <v>6</v>
      </c>
      <c r="AJ6245" s="2">
        <f>PRODUCT(AB6245)</f>
        <v>2</v>
      </c>
      <c r="AK6245" s="2">
        <v>3</v>
      </c>
      <c r="AL6245" s="2">
        <f t="shared" si="2692"/>
        <v>1276</v>
      </c>
      <c r="AN6245" s="2">
        <v>0</v>
      </c>
    </row>
    <row r="6246" spans="1:40" x14ac:dyDescent="0.25">
      <c r="A6246" s="72" t="s">
        <v>18</v>
      </c>
      <c r="B6246" s="73"/>
      <c r="C6246" s="73"/>
      <c r="D6246" s="73"/>
      <c r="E6246" s="73"/>
      <c r="F6246" s="74">
        <f>PRODUCT(F6245/B6245)</f>
        <v>6.0555555555555554</v>
      </c>
      <c r="G6246" s="75" t="s">
        <v>6</v>
      </c>
      <c r="H6246" s="74">
        <f>PRODUCT(H6245/B6245)</f>
        <v>4.4444444444444446</v>
      </c>
      <c r="I6246" s="73"/>
      <c r="J6246" s="73"/>
      <c r="K6246" s="73"/>
      <c r="L6246" s="76"/>
      <c r="M6246" s="55"/>
      <c r="N6246" s="1"/>
      <c r="O6246" s="2">
        <v>18</v>
      </c>
      <c r="P6246" s="2">
        <v>5</v>
      </c>
      <c r="Q6246" s="2">
        <v>2019</v>
      </c>
      <c r="R6246" s="5" t="s">
        <v>783</v>
      </c>
      <c r="S6246" s="2" t="s">
        <v>6</v>
      </c>
      <c r="T6246" s="5" t="s">
        <v>1506</v>
      </c>
      <c r="U6246" s="2">
        <v>2</v>
      </c>
      <c r="V6246" s="30" t="s">
        <v>6</v>
      </c>
      <c r="W6246" s="2">
        <v>0</v>
      </c>
      <c r="X6246" s="44" t="s">
        <v>1546</v>
      </c>
      <c r="Y6246" s="2">
        <v>1253</v>
      </c>
      <c r="Z6246" s="2">
        <v>4</v>
      </c>
      <c r="AA6246" s="30" t="s">
        <v>6</v>
      </c>
      <c r="AB6246" s="2">
        <v>2</v>
      </c>
      <c r="AC6246" s="7"/>
      <c r="AD6246" s="2">
        <f t="shared" si="2681"/>
        <v>1</v>
      </c>
      <c r="AE6246" s="2">
        <f t="shared" ref="AE6246:AE6248" si="2693">IF(U6246&gt;W6246,1,0)</f>
        <v>1</v>
      </c>
      <c r="AF6246" s="2">
        <f t="shared" si="2683"/>
        <v>0</v>
      </c>
      <c r="AG6246" s="2">
        <f t="shared" ref="AG6246:AG6248" si="2694">IF(W6246&gt;U6246,1,0)</f>
        <v>0</v>
      </c>
      <c r="AH6246" s="2">
        <f t="shared" ref="AH6246:AH6248" si="2695">PRODUCT(Z6246)</f>
        <v>4</v>
      </c>
      <c r="AI6246" s="30" t="s">
        <v>6</v>
      </c>
      <c r="AJ6246" s="2">
        <f t="shared" ref="AJ6246:AJ6248" si="2696">PRODUCT(AB6246)</f>
        <v>2</v>
      </c>
      <c r="AK6246" s="2">
        <v>3</v>
      </c>
      <c r="AL6246" s="2">
        <f t="shared" si="2692"/>
        <v>1253</v>
      </c>
      <c r="AN6246" s="2">
        <v>0</v>
      </c>
    </row>
    <row r="6247" spans="1:40" x14ac:dyDescent="0.25">
      <c r="B6247" s="10"/>
      <c r="C6247" s="10"/>
      <c r="D6247" s="10"/>
      <c r="E6247" s="10"/>
      <c r="F6247" s="10"/>
      <c r="G6247" s="10"/>
      <c r="H6247" s="10"/>
      <c r="I6247" s="10"/>
      <c r="J6247" s="10"/>
      <c r="K6247" s="10"/>
      <c r="L6247" s="8"/>
      <c r="N6247" s="1"/>
      <c r="O6247" s="2">
        <v>3</v>
      </c>
      <c r="P6247" s="2">
        <v>7</v>
      </c>
      <c r="Q6247" s="2">
        <v>2019</v>
      </c>
      <c r="R6247" s="5" t="s">
        <v>783</v>
      </c>
      <c r="S6247" s="2" t="s">
        <v>6</v>
      </c>
      <c r="T6247" s="5" t="s">
        <v>1506</v>
      </c>
      <c r="U6247" s="2">
        <v>2</v>
      </c>
      <c r="V6247" s="30" t="s">
        <v>6</v>
      </c>
      <c r="W6247" s="2">
        <v>0</v>
      </c>
      <c r="X6247" s="44" t="s">
        <v>1012</v>
      </c>
      <c r="Y6247" s="2">
        <v>1412</v>
      </c>
      <c r="Z6247" s="2">
        <v>14</v>
      </c>
      <c r="AA6247" s="30" t="s">
        <v>6</v>
      </c>
      <c r="AB6247" s="2">
        <v>5</v>
      </c>
      <c r="AC6247" s="7"/>
      <c r="AD6247" s="2">
        <f t="shared" si="2681"/>
        <v>1</v>
      </c>
      <c r="AE6247" s="2">
        <f t="shared" si="2693"/>
        <v>1</v>
      </c>
      <c r="AF6247" s="2">
        <f t="shared" si="2683"/>
        <v>0</v>
      </c>
      <c r="AG6247" s="2">
        <f t="shared" si="2694"/>
        <v>0</v>
      </c>
      <c r="AH6247" s="2">
        <f t="shared" si="2695"/>
        <v>14</v>
      </c>
      <c r="AI6247" s="39" t="s">
        <v>6</v>
      </c>
      <c r="AJ6247" s="2">
        <f t="shared" si="2696"/>
        <v>5</v>
      </c>
      <c r="AK6247" s="2">
        <v>3</v>
      </c>
      <c r="AL6247" s="2">
        <f t="shared" si="2692"/>
        <v>1412</v>
      </c>
      <c r="AN6247" s="2">
        <v>0</v>
      </c>
    </row>
    <row r="6248" spans="1:40" x14ac:dyDescent="0.25">
      <c r="A6248" s="77" t="s">
        <v>723</v>
      </c>
      <c r="B6248" s="64" t="s">
        <v>0</v>
      </c>
      <c r="C6248" s="64" t="s">
        <v>10</v>
      </c>
      <c r="D6248" s="64" t="s">
        <v>1</v>
      </c>
      <c r="E6248" s="64" t="s">
        <v>11</v>
      </c>
      <c r="F6248" s="65" t="s">
        <v>12</v>
      </c>
      <c r="G6248" s="66"/>
      <c r="H6248" s="64"/>
      <c r="I6248" s="65" t="s">
        <v>13</v>
      </c>
      <c r="J6248" s="66"/>
      <c r="K6248" s="64"/>
      <c r="L6248" s="67" t="s">
        <v>14</v>
      </c>
      <c r="N6248" s="1"/>
      <c r="O6248" s="2">
        <v>14</v>
      </c>
      <c r="P6248" s="2">
        <v>8</v>
      </c>
      <c r="Q6248" s="2">
        <v>2020</v>
      </c>
      <c r="R6248" s="16" t="s">
        <v>783</v>
      </c>
      <c r="S6248" s="104" t="s">
        <v>6</v>
      </c>
      <c r="T6248" s="16" t="s">
        <v>1506</v>
      </c>
      <c r="U6248" s="2">
        <v>0</v>
      </c>
      <c r="V6248" s="30" t="s">
        <v>6</v>
      </c>
      <c r="W6248" s="2">
        <v>2</v>
      </c>
      <c r="X6248" s="44" t="s">
        <v>62</v>
      </c>
      <c r="Y6248" s="2">
        <v>798</v>
      </c>
      <c r="Z6248" s="2">
        <v>2</v>
      </c>
      <c r="AA6248" s="30" t="s">
        <v>6</v>
      </c>
      <c r="AB6248" s="2">
        <v>5</v>
      </c>
      <c r="AC6248" s="7"/>
      <c r="AD6248" s="2">
        <f t="shared" si="2681"/>
        <v>1</v>
      </c>
      <c r="AE6248" s="2">
        <f t="shared" si="2693"/>
        <v>0</v>
      </c>
      <c r="AF6248" s="2">
        <f t="shared" si="2683"/>
        <v>0</v>
      </c>
      <c r="AG6248" s="2">
        <f t="shared" si="2694"/>
        <v>1</v>
      </c>
      <c r="AH6248" s="2">
        <f t="shared" si="2695"/>
        <v>2</v>
      </c>
      <c r="AI6248" s="30" t="s">
        <v>6</v>
      </c>
      <c r="AJ6248" s="2">
        <f t="shared" si="2696"/>
        <v>5</v>
      </c>
      <c r="AK6248" s="2">
        <v>0</v>
      </c>
      <c r="AL6248" s="2">
        <f t="shared" si="2692"/>
        <v>798</v>
      </c>
      <c r="AN6248" s="2">
        <v>3</v>
      </c>
    </row>
    <row r="6249" spans="1:40" x14ac:dyDescent="0.25">
      <c r="A6249" s="68" t="s">
        <v>16</v>
      </c>
      <c r="B6249" s="69">
        <f t="shared" ref="B6249:F6252" si="2697">PRODUCT(B5189)</f>
        <v>6</v>
      </c>
      <c r="C6249" s="69">
        <f t="shared" si="2697"/>
        <v>2</v>
      </c>
      <c r="D6249" s="69">
        <f t="shared" si="2697"/>
        <v>0</v>
      </c>
      <c r="E6249" s="69">
        <f t="shared" si="2697"/>
        <v>4</v>
      </c>
      <c r="F6249" s="69">
        <f t="shared" si="2697"/>
        <v>38</v>
      </c>
      <c r="G6249" s="70" t="s">
        <v>6</v>
      </c>
      <c r="H6249" s="69">
        <f t="shared" ref="H6249:I6252" si="2698">PRODUCT(H5189)</f>
        <v>48</v>
      </c>
      <c r="I6249" s="69">
        <f t="shared" si="2698"/>
        <v>5</v>
      </c>
      <c r="J6249" s="70" t="s">
        <v>6</v>
      </c>
      <c r="K6249" s="69">
        <f t="shared" ref="K6249:L6252" si="2699">PRODUCT(K5189)</f>
        <v>12</v>
      </c>
      <c r="L6249" s="71">
        <f t="shared" si="2699"/>
        <v>936.66666666666663</v>
      </c>
      <c r="M6249" s="8"/>
      <c r="N6249" s="38"/>
      <c r="O6249" s="2"/>
      <c r="AC6249" s="7"/>
      <c r="AD6249" s="7"/>
      <c r="AE6249" s="7"/>
      <c r="AF6249" s="7"/>
      <c r="AG6249" s="7"/>
      <c r="AH6249" s="7"/>
      <c r="AI6249" s="7"/>
      <c r="AJ6249" s="7"/>
      <c r="AK6249" s="7"/>
      <c r="AN6249" s="7"/>
    </row>
    <row r="6250" spans="1:40" x14ac:dyDescent="0.25">
      <c r="A6250" s="68" t="s">
        <v>439</v>
      </c>
      <c r="B6250" s="69">
        <f t="shared" si="2697"/>
        <v>8</v>
      </c>
      <c r="C6250" s="69">
        <f t="shared" si="2697"/>
        <v>6</v>
      </c>
      <c r="D6250" s="69">
        <f t="shared" si="2697"/>
        <v>0</v>
      </c>
      <c r="E6250" s="69">
        <f t="shared" si="2697"/>
        <v>2</v>
      </c>
      <c r="F6250" s="69">
        <f t="shared" si="2697"/>
        <v>49</v>
      </c>
      <c r="G6250" s="70" t="s">
        <v>6</v>
      </c>
      <c r="H6250" s="69">
        <f t="shared" si="2698"/>
        <v>39</v>
      </c>
      <c r="I6250" s="69">
        <f t="shared" si="2698"/>
        <v>14</v>
      </c>
      <c r="J6250" s="70" t="s">
        <v>6</v>
      </c>
      <c r="K6250" s="69">
        <f t="shared" si="2699"/>
        <v>7</v>
      </c>
      <c r="L6250" s="71">
        <f t="shared" si="2699"/>
        <v>1148.5</v>
      </c>
      <c r="M6250" s="8"/>
      <c r="N6250" s="38"/>
      <c r="O6250" s="2"/>
      <c r="AC6250" s="7"/>
      <c r="AD6250" s="7"/>
      <c r="AE6250" s="7"/>
      <c r="AF6250" s="7"/>
      <c r="AG6250" s="7"/>
      <c r="AH6250" s="7"/>
      <c r="AI6250" s="7"/>
      <c r="AJ6250" s="7"/>
      <c r="AK6250" s="7"/>
      <c r="AN6250" s="7"/>
    </row>
    <row r="6251" spans="1:40" x14ac:dyDescent="0.25">
      <c r="A6251" s="68" t="s">
        <v>440</v>
      </c>
      <c r="B6251" s="69">
        <f t="shared" si="2697"/>
        <v>0</v>
      </c>
      <c r="C6251" s="69">
        <f t="shared" si="2697"/>
        <v>0</v>
      </c>
      <c r="D6251" s="69">
        <f t="shared" si="2697"/>
        <v>0</v>
      </c>
      <c r="E6251" s="69">
        <f t="shared" si="2697"/>
        <v>0</v>
      </c>
      <c r="F6251" s="69">
        <f t="shared" si="2697"/>
        <v>0</v>
      </c>
      <c r="G6251" s="70" t="s">
        <v>6</v>
      </c>
      <c r="H6251" s="69">
        <f t="shared" si="2698"/>
        <v>0</v>
      </c>
      <c r="I6251" s="69">
        <f t="shared" si="2698"/>
        <v>0</v>
      </c>
      <c r="J6251" s="70" t="s">
        <v>6</v>
      </c>
      <c r="K6251" s="69">
        <f t="shared" si="2699"/>
        <v>0</v>
      </c>
      <c r="L6251" s="71">
        <f t="shared" si="2699"/>
        <v>0</v>
      </c>
      <c r="M6251" s="8"/>
      <c r="N6251" s="38"/>
      <c r="O6251" s="2"/>
      <c r="AC6251" s="7"/>
      <c r="AD6251" s="7"/>
      <c r="AE6251" s="7"/>
      <c r="AF6251" s="7"/>
      <c r="AG6251" s="7"/>
      <c r="AH6251" s="7"/>
      <c r="AI6251" s="7"/>
      <c r="AJ6251" s="7"/>
      <c r="AK6251" s="7"/>
      <c r="AN6251" s="7"/>
    </row>
    <row r="6252" spans="1:40" x14ac:dyDescent="0.25">
      <c r="A6252" s="68" t="s">
        <v>17</v>
      </c>
      <c r="B6252" s="69">
        <f t="shared" si="2697"/>
        <v>14</v>
      </c>
      <c r="C6252" s="69">
        <f t="shared" si="2697"/>
        <v>8</v>
      </c>
      <c r="D6252" s="69">
        <f t="shared" si="2697"/>
        <v>0</v>
      </c>
      <c r="E6252" s="69">
        <f t="shared" si="2697"/>
        <v>6</v>
      </c>
      <c r="F6252" s="69">
        <f t="shared" si="2697"/>
        <v>87</v>
      </c>
      <c r="G6252" s="70" t="s">
        <v>6</v>
      </c>
      <c r="H6252" s="69">
        <f t="shared" si="2698"/>
        <v>87</v>
      </c>
      <c r="I6252" s="69">
        <f t="shared" si="2698"/>
        <v>19</v>
      </c>
      <c r="J6252" s="70" t="s">
        <v>6</v>
      </c>
      <c r="K6252" s="69">
        <f t="shared" si="2699"/>
        <v>19</v>
      </c>
      <c r="L6252" s="71">
        <f t="shared" si="2699"/>
        <v>1057.7142857142858</v>
      </c>
      <c r="M6252" s="8"/>
      <c r="N6252" s="38"/>
      <c r="O6252" s="2"/>
      <c r="AC6252" s="7"/>
      <c r="AD6252" s="7"/>
      <c r="AE6252" s="7"/>
      <c r="AF6252" s="7"/>
      <c r="AG6252" s="7"/>
      <c r="AH6252" s="7"/>
      <c r="AI6252" s="7"/>
      <c r="AJ6252" s="7"/>
      <c r="AK6252" s="7"/>
      <c r="AN6252" s="7"/>
    </row>
    <row r="6253" spans="1:40" x14ac:dyDescent="0.25">
      <c r="A6253" s="72" t="s">
        <v>18</v>
      </c>
      <c r="B6253" s="73"/>
      <c r="C6253" s="73"/>
      <c r="D6253" s="73"/>
      <c r="E6253" s="73"/>
      <c r="F6253" s="74">
        <f>PRODUCT(F6252/B6252)</f>
        <v>6.2142857142857144</v>
      </c>
      <c r="G6253" s="75" t="s">
        <v>6</v>
      </c>
      <c r="H6253" s="74">
        <f>PRODUCT(H6252/B6252)</f>
        <v>6.2142857142857144</v>
      </c>
      <c r="I6253" s="73"/>
      <c r="J6253" s="73"/>
      <c r="K6253" s="73"/>
      <c r="L6253" s="76"/>
      <c r="M6253" s="55"/>
      <c r="N6253" s="38"/>
      <c r="O6253" s="2"/>
      <c r="AC6253" s="7"/>
      <c r="AD6253" s="7"/>
      <c r="AE6253" s="7"/>
      <c r="AF6253" s="7"/>
      <c r="AG6253" s="7"/>
      <c r="AH6253" s="7"/>
      <c r="AI6253" s="7"/>
      <c r="AJ6253" s="7"/>
      <c r="AK6253" s="7"/>
      <c r="AN6253" s="7"/>
    </row>
    <row r="6254" spans="1:40" x14ac:dyDescent="0.25">
      <c r="B6254" s="10"/>
      <c r="C6254" s="10"/>
      <c r="D6254" s="10"/>
      <c r="E6254" s="10"/>
      <c r="F6254" s="55"/>
      <c r="G6254" s="11"/>
      <c r="H6254" s="55"/>
      <c r="I6254" s="10"/>
      <c r="J6254" s="10"/>
      <c r="K6254" s="10"/>
      <c r="L6254" s="8"/>
      <c r="M6254" s="55"/>
      <c r="N6254" s="38"/>
      <c r="O6254" s="2"/>
      <c r="AC6254" s="7"/>
      <c r="AD6254" s="7"/>
      <c r="AE6254" s="7"/>
      <c r="AF6254" s="7"/>
      <c r="AG6254" s="7"/>
      <c r="AH6254" s="7"/>
      <c r="AI6254" s="7"/>
      <c r="AJ6254" s="7"/>
      <c r="AK6254" s="7"/>
      <c r="AN6254" s="7"/>
    </row>
    <row r="6255" spans="1:40" x14ac:dyDescent="0.25">
      <c r="A6255" s="63" t="s">
        <v>724</v>
      </c>
      <c r="B6255" s="64"/>
      <c r="C6255" s="64"/>
      <c r="D6255" s="64"/>
      <c r="E6255" s="64"/>
      <c r="F6255" s="64"/>
      <c r="G6255" s="64"/>
      <c r="H6255" s="64"/>
      <c r="I6255" s="64"/>
      <c r="J6255" s="64"/>
      <c r="K6255" s="64"/>
      <c r="L6255" s="67"/>
      <c r="N6255" s="38"/>
      <c r="O6255" s="2"/>
      <c r="AC6255" s="7"/>
      <c r="AD6255" s="7"/>
      <c r="AE6255" s="7"/>
      <c r="AF6255" s="7"/>
      <c r="AG6255" s="7"/>
      <c r="AH6255" s="7"/>
      <c r="AI6255" s="7"/>
      <c r="AJ6255" s="7"/>
      <c r="AK6255" s="7"/>
      <c r="AN6255" s="7"/>
    </row>
    <row r="6256" spans="1:40" x14ac:dyDescent="0.25">
      <c r="A6256" s="68" t="s">
        <v>24</v>
      </c>
      <c r="B6256" s="69" t="s">
        <v>0</v>
      </c>
      <c r="C6256" s="69" t="s">
        <v>10</v>
      </c>
      <c r="D6256" s="69" t="s">
        <v>1</v>
      </c>
      <c r="E6256" s="69" t="s">
        <v>11</v>
      </c>
      <c r="F6256" s="78" t="s">
        <v>12</v>
      </c>
      <c r="G6256" s="70"/>
      <c r="H6256" s="69"/>
      <c r="I6256" s="78" t="s">
        <v>13</v>
      </c>
      <c r="J6256" s="70"/>
      <c r="K6256" s="69"/>
      <c r="L6256" s="71" t="s">
        <v>14</v>
      </c>
      <c r="N6256" s="38"/>
      <c r="O6256" s="2"/>
      <c r="AC6256" s="7"/>
      <c r="AD6256" s="7"/>
      <c r="AE6256" s="7"/>
      <c r="AF6256" s="7"/>
      <c r="AG6256" s="7"/>
      <c r="AH6256" s="7"/>
      <c r="AI6256" s="7"/>
      <c r="AJ6256" s="7"/>
      <c r="AK6256" s="7"/>
      <c r="AN6256" s="7"/>
    </row>
    <row r="6257" spans="1:40" x14ac:dyDescent="0.25">
      <c r="A6257" s="68" t="s">
        <v>16</v>
      </c>
      <c r="B6257" s="69">
        <f>PRODUCT(B6242+B6249)</f>
        <v>14</v>
      </c>
      <c r="C6257" s="69">
        <f>PRODUCT(C6242+E6249)</f>
        <v>8</v>
      </c>
      <c r="D6257" s="69">
        <f>PRODUCT(D6242+D6249)</f>
        <v>0</v>
      </c>
      <c r="E6257" s="69">
        <f>PRODUCT(E6242+C6249)</f>
        <v>6</v>
      </c>
      <c r="F6257" s="69">
        <f>PRODUCT(F6242+H6249)</f>
        <v>91</v>
      </c>
      <c r="G6257" s="70" t="s">
        <v>6</v>
      </c>
      <c r="H6257" s="69">
        <f>PRODUCT(H6242+F6249)</f>
        <v>73</v>
      </c>
      <c r="I6257" s="69">
        <f>PRODUCT(I6242+K6249)</f>
        <v>24</v>
      </c>
      <c r="J6257" s="70" t="s">
        <v>6</v>
      </c>
      <c r="K6257" s="69">
        <f>PRODUCT(K6242+I6249)</f>
        <v>15</v>
      </c>
      <c r="L6257" s="71">
        <f>PRODUCT(((B6242*L6242)+B6249*L6249))/B6257</f>
        <v>1019.2857142857143</v>
      </c>
      <c r="M6257" s="8"/>
      <c r="N6257" s="38"/>
      <c r="O6257" s="2"/>
      <c r="AC6257" s="7"/>
      <c r="AD6257" s="7"/>
      <c r="AE6257" s="7"/>
      <c r="AF6257" s="7"/>
      <c r="AG6257" s="7"/>
      <c r="AH6257" s="7"/>
      <c r="AI6257" s="7"/>
      <c r="AJ6257" s="7"/>
      <c r="AK6257" s="7"/>
      <c r="AN6257" s="7"/>
    </row>
    <row r="6258" spans="1:40" x14ac:dyDescent="0.25">
      <c r="A6258" s="68" t="s">
        <v>439</v>
      </c>
      <c r="B6258" s="69">
        <f>PRODUCT(B6243+B6250)</f>
        <v>18</v>
      </c>
      <c r="C6258" s="69">
        <f>PRODUCT(C6243+E6250)</f>
        <v>9</v>
      </c>
      <c r="D6258" s="69">
        <f>PRODUCT(D6243+D6250)</f>
        <v>0</v>
      </c>
      <c r="E6258" s="69">
        <f>PRODUCT(E6243+C6250)</f>
        <v>9</v>
      </c>
      <c r="F6258" s="69">
        <f>PRODUCT(F6243+H6250)</f>
        <v>105</v>
      </c>
      <c r="G6258" s="70" t="s">
        <v>6</v>
      </c>
      <c r="H6258" s="69">
        <f>PRODUCT(H6243+F6250)</f>
        <v>94</v>
      </c>
      <c r="I6258" s="69">
        <f>PRODUCT(I6243+K6250)</f>
        <v>26</v>
      </c>
      <c r="J6258" s="70" t="s">
        <v>6</v>
      </c>
      <c r="K6258" s="69">
        <f>PRODUCT(K6243+I6250)</f>
        <v>23</v>
      </c>
      <c r="L6258" s="71">
        <f>PRODUCT(((B6243*L6243)+B6250*L6250))/B6258</f>
        <v>1182.6111111111111</v>
      </c>
      <c r="M6258" s="8"/>
      <c r="N6258" s="38"/>
      <c r="O6258" s="2"/>
      <c r="AC6258" s="7"/>
      <c r="AD6258" s="7"/>
      <c r="AE6258" s="7"/>
      <c r="AF6258" s="7"/>
      <c r="AG6258" s="7"/>
      <c r="AH6258" s="7"/>
      <c r="AI6258" s="7"/>
      <c r="AJ6258" s="7"/>
      <c r="AK6258" s="7"/>
      <c r="AN6258" s="7"/>
    </row>
    <row r="6259" spans="1:40" x14ac:dyDescent="0.25">
      <c r="A6259" s="68" t="s">
        <v>440</v>
      </c>
      <c r="B6259" s="69">
        <f>PRODUCT(B6244+B6251)</f>
        <v>0</v>
      </c>
      <c r="C6259" s="69">
        <f>PRODUCT(C6244+E6251)</f>
        <v>0</v>
      </c>
      <c r="D6259" s="69">
        <f>PRODUCT(D6244+D6251)</f>
        <v>0</v>
      </c>
      <c r="E6259" s="69">
        <f>PRODUCT(E6244+C6251)</f>
        <v>0</v>
      </c>
      <c r="F6259" s="69">
        <f>PRODUCT(F6244+H6251)</f>
        <v>0</v>
      </c>
      <c r="G6259" s="70" t="s">
        <v>6</v>
      </c>
      <c r="H6259" s="69">
        <f>PRODUCT(H6244+F6251)</f>
        <v>0</v>
      </c>
      <c r="I6259" s="69">
        <f>PRODUCT(I6244+K6251)</f>
        <v>0</v>
      </c>
      <c r="J6259" s="70" t="s">
        <v>6</v>
      </c>
      <c r="K6259" s="69">
        <f>PRODUCT(K6244+I6251)</f>
        <v>0</v>
      </c>
      <c r="L6259" s="71">
        <v>0</v>
      </c>
      <c r="M6259" s="8"/>
      <c r="N6259" s="38"/>
      <c r="O6259" s="2"/>
      <c r="AC6259" s="7"/>
      <c r="AD6259" s="7"/>
      <c r="AE6259" s="7"/>
      <c r="AF6259" s="7"/>
      <c r="AG6259" s="7"/>
      <c r="AH6259" s="7"/>
      <c r="AI6259" s="7"/>
      <c r="AJ6259" s="7"/>
      <c r="AK6259" s="7"/>
      <c r="AN6259" s="7"/>
    </row>
    <row r="6260" spans="1:40" x14ac:dyDescent="0.25">
      <c r="A6260" s="68" t="s">
        <v>17</v>
      </c>
      <c r="B6260" s="69">
        <f>PRODUCT(B6245+B6252)</f>
        <v>32</v>
      </c>
      <c r="C6260" s="69">
        <f>PRODUCT(C6245+E6252)</f>
        <v>17</v>
      </c>
      <c r="D6260" s="69">
        <f>PRODUCT(D6245+D6252)</f>
        <v>0</v>
      </c>
      <c r="E6260" s="69">
        <f>PRODUCT(E6245+C6252)</f>
        <v>15</v>
      </c>
      <c r="F6260" s="69">
        <f>PRODUCT(F6245+H6252)</f>
        <v>196</v>
      </c>
      <c r="G6260" s="70" t="s">
        <v>6</v>
      </c>
      <c r="H6260" s="69">
        <f>PRODUCT(H6245+F6252)</f>
        <v>167</v>
      </c>
      <c r="I6260" s="69">
        <f>PRODUCT(I6245+K6252)</f>
        <v>50</v>
      </c>
      <c r="J6260" s="70" t="s">
        <v>6</v>
      </c>
      <c r="K6260" s="69">
        <f>PRODUCT(K6245+I6252)</f>
        <v>38</v>
      </c>
      <c r="L6260" s="71">
        <f>PRODUCT(((B6245*L6245)+B6252*L6252))/B6260</f>
        <v>1111.15625</v>
      </c>
      <c r="M6260" s="8"/>
      <c r="N6260" s="38"/>
      <c r="O6260" s="2"/>
      <c r="AC6260" s="7"/>
      <c r="AD6260" s="7"/>
      <c r="AE6260" s="7"/>
      <c r="AF6260" s="7"/>
      <c r="AG6260" s="7"/>
      <c r="AH6260" s="7"/>
      <c r="AI6260" s="7"/>
      <c r="AJ6260" s="7"/>
      <c r="AK6260" s="7"/>
      <c r="AN6260" s="7"/>
    </row>
    <row r="6261" spans="1:40" x14ac:dyDescent="0.25">
      <c r="A6261" s="72" t="s">
        <v>18</v>
      </c>
      <c r="B6261" s="73"/>
      <c r="C6261" s="73"/>
      <c r="D6261" s="73"/>
      <c r="E6261" s="73"/>
      <c r="F6261" s="74">
        <f>PRODUCT(F6260/B6260)</f>
        <v>6.125</v>
      </c>
      <c r="G6261" s="75" t="s">
        <v>6</v>
      </c>
      <c r="H6261" s="74">
        <f>PRODUCT(H6260/B6260)</f>
        <v>5.21875</v>
      </c>
      <c r="I6261" s="73"/>
      <c r="J6261" s="73"/>
      <c r="K6261" s="73"/>
      <c r="L6261" s="76"/>
      <c r="M6261" s="55"/>
      <c r="N6261" s="40"/>
      <c r="O6261" s="2"/>
      <c r="R6261" s="7"/>
      <c r="T6261" s="7"/>
      <c r="AC6261" s="7"/>
      <c r="AD6261" s="7"/>
      <c r="AE6261" s="7"/>
      <c r="AF6261" s="7"/>
      <c r="AG6261" s="7"/>
      <c r="AH6261" s="7"/>
      <c r="AI6261" s="7"/>
      <c r="AJ6261" s="7"/>
      <c r="AK6261" s="7"/>
      <c r="AN6261" s="7"/>
    </row>
    <row r="6262" spans="1:40" x14ac:dyDescent="0.25">
      <c r="A6262" s="7"/>
      <c r="B6262" s="10"/>
      <c r="C6262" s="10"/>
      <c r="D6262" s="10"/>
      <c r="E6262" s="10"/>
      <c r="F6262" s="10"/>
      <c r="G6262" s="10"/>
      <c r="H6262" s="10"/>
      <c r="I6262" s="10"/>
      <c r="J6262" s="10"/>
      <c r="K6262" s="10"/>
      <c r="L6262" s="54"/>
      <c r="O6262" s="2"/>
      <c r="R6262" s="7"/>
      <c r="T6262" s="7"/>
      <c r="AC6262" s="7"/>
      <c r="AD6262" s="7"/>
      <c r="AE6262" s="7"/>
      <c r="AF6262" s="7"/>
      <c r="AG6262" s="7"/>
      <c r="AH6262" s="7"/>
      <c r="AI6262" s="7"/>
      <c r="AJ6262" s="7"/>
      <c r="AK6262" s="7"/>
      <c r="AN6262" s="7"/>
    </row>
    <row r="6263" spans="1:40" x14ac:dyDescent="0.25">
      <c r="A6263" s="7"/>
      <c r="B6263" s="10"/>
      <c r="C6263" s="10"/>
      <c r="D6263" s="10"/>
      <c r="E6263" s="10"/>
      <c r="F6263" s="10" t="s">
        <v>1872</v>
      </c>
      <c r="G6263" s="10"/>
      <c r="H6263" s="10"/>
      <c r="I6263" s="10"/>
      <c r="J6263" s="10"/>
      <c r="K6263" s="10"/>
      <c r="L6263" s="10"/>
      <c r="O6263" s="2"/>
      <c r="R6263" s="7"/>
      <c r="T6263" s="7"/>
      <c r="AC6263" s="7"/>
      <c r="AD6263" s="7"/>
      <c r="AE6263" s="7"/>
      <c r="AF6263" s="7"/>
      <c r="AG6263" s="7"/>
      <c r="AH6263" s="7"/>
      <c r="AI6263" s="7"/>
      <c r="AJ6263" s="7"/>
      <c r="AK6263" s="7"/>
      <c r="AN6263" s="7"/>
    </row>
    <row r="6264" spans="1:40" x14ac:dyDescent="0.25">
      <c r="A6264" s="7"/>
      <c r="B6264" s="10"/>
      <c r="C6264" s="10"/>
      <c r="D6264" s="10"/>
      <c r="E6264" s="10"/>
      <c r="F6264" s="10" t="s">
        <v>433</v>
      </c>
      <c r="G6264" s="10"/>
      <c r="H6264" s="10"/>
      <c r="I6264" s="10"/>
      <c r="J6264" s="10"/>
      <c r="K6264" s="10"/>
      <c r="L6264" s="57">
        <f>PRODUCT(C6245/B6245)</f>
        <v>0.61111111111111116</v>
      </c>
      <c r="R6264" s="10" t="s">
        <v>25</v>
      </c>
      <c r="AC6264" s="10" t="s">
        <v>3</v>
      </c>
      <c r="AD6264" s="3">
        <f>SUM(AD6265:AD6276)</f>
        <v>10</v>
      </c>
      <c r="AE6264" s="3">
        <f>SUM(AE6265:AE6276)</f>
        <v>7</v>
      </c>
      <c r="AF6264" s="3">
        <f>SUM(AF6265:AF6276)</f>
        <v>0</v>
      </c>
      <c r="AG6264" s="3">
        <f>SUM(AG6265:AG6276)</f>
        <v>3</v>
      </c>
      <c r="AH6264" s="3">
        <f>SUM(AH6265:AH6276)</f>
        <v>66</v>
      </c>
      <c r="AJ6264" s="3">
        <f>SUM(AJ6265:AJ6276)</f>
        <v>45</v>
      </c>
      <c r="AK6264" s="3">
        <f>SUM(AK6265:AK6276)</f>
        <v>19</v>
      </c>
      <c r="AL6264" s="3">
        <f>SUM(AL6265:AL6276)</f>
        <v>12099</v>
      </c>
      <c r="AN6264" s="3">
        <f>SUM(AN6265:AN6276)</f>
        <v>9</v>
      </c>
    </row>
    <row r="6265" spans="1:40" x14ac:dyDescent="0.25">
      <c r="A6265" s="7"/>
      <c r="B6265" s="10"/>
      <c r="C6265" s="10"/>
      <c r="D6265" s="10"/>
      <c r="E6265" s="10"/>
      <c r="F6265" s="10" t="s">
        <v>434</v>
      </c>
      <c r="G6265" s="10"/>
      <c r="H6265" s="10"/>
      <c r="I6265" s="10"/>
      <c r="J6265" s="10"/>
      <c r="K6265" s="10"/>
      <c r="L6265" s="57">
        <f>PRODUCT(E6252/B6252)</f>
        <v>0.42857142857142855</v>
      </c>
      <c r="N6265" s="1" t="s">
        <v>40</v>
      </c>
      <c r="O6265" s="2">
        <v>14</v>
      </c>
      <c r="P6265" s="100">
        <v>8</v>
      </c>
      <c r="Q6265" s="2">
        <v>2016</v>
      </c>
      <c r="R6265" s="82" t="s">
        <v>783</v>
      </c>
      <c r="S6265" s="30" t="s">
        <v>6</v>
      </c>
      <c r="T6265" s="82" t="s">
        <v>1506</v>
      </c>
      <c r="U6265" s="100">
        <v>1</v>
      </c>
      <c r="V6265" s="30" t="s">
        <v>6</v>
      </c>
      <c r="W6265" s="100">
        <v>0</v>
      </c>
      <c r="X6265" s="98" t="s">
        <v>216</v>
      </c>
      <c r="Y6265" s="100">
        <v>950</v>
      </c>
      <c r="Z6265" s="100">
        <v>6</v>
      </c>
      <c r="AA6265" s="30" t="s">
        <v>6</v>
      </c>
      <c r="AB6265" s="100">
        <v>4</v>
      </c>
      <c r="AD6265" s="2">
        <f t="shared" ref="AD6265:AD6274" si="2700">IF(Q6265&gt;100,1,0)</f>
        <v>1</v>
      </c>
      <c r="AE6265" s="2">
        <f t="shared" ref="AE6265:AE6267" si="2701">IF(U6265&gt;W6265,1,0)</f>
        <v>1</v>
      </c>
      <c r="AF6265" s="2">
        <f t="shared" ref="AF6265:AF6274" si="2702">IF(U6265=W6265,1,0)*IF(Q6265=0,0,1)</f>
        <v>0</v>
      </c>
      <c r="AG6265" s="2">
        <f t="shared" ref="AG6265:AG6267" si="2703">IF(W6265&gt;U6265,1,0)</f>
        <v>0</v>
      </c>
      <c r="AH6265" s="2">
        <f t="shared" ref="AH6265:AH6267" si="2704">PRODUCT(Z6265)</f>
        <v>6</v>
      </c>
      <c r="AI6265" s="30" t="s">
        <v>6</v>
      </c>
      <c r="AJ6265" s="2">
        <f t="shared" ref="AJ6265:AJ6267" si="2705">PRODUCT(AB6265)</f>
        <v>4</v>
      </c>
      <c r="AK6265" s="2">
        <v>2</v>
      </c>
      <c r="AL6265" s="2">
        <f t="shared" ref="AL6265:AL6274" si="2706">PRODUCT(Y6265)</f>
        <v>950</v>
      </c>
      <c r="AN6265" s="2">
        <v>0</v>
      </c>
    </row>
    <row r="6266" spans="1:40" x14ac:dyDescent="0.25">
      <c r="A6266" s="7"/>
      <c r="B6266" s="10"/>
      <c r="C6266" s="10"/>
      <c r="D6266" s="10"/>
      <c r="E6266" s="10"/>
      <c r="F6266" s="10" t="s">
        <v>435</v>
      </c>
      <c r="G6266" s="10"/>
      <c r="H6266" s="10"/>
      <c r="I6266" s="10"/>
      <c r="J6266" s="10"/>
      <c r="K6266" s="10"/>
      <c r="L6266" s="57">
        <f>PRODUCT(C6260/B6260)</f>
        <v>0.53125</v>
      </c>
      <c r="N6266" s="1" t="s">
        <v>41</v>
      </c>
      <c r="O6266" s="2">
        <v>20</v>
      </c>
      <c r="P6266" s="100">
        <v>8</v>
      </c>
      <c r="Q6266" s="2">
        <v>2016</v>
      </c>
      <c r="R6266" s="82" t="s">
        <v>783</v>
      </c>
      <c r="S6266" s="30" t="s">
        <v>6</v>
      </c>
      <c r="T6266" s="82" t="s">
        <v>1506</v>
      </c>
      <c r="U6266" s="100">
        <v>2</v>
      </c>
      <c r="V6266" s="30" t="s">
        <v>6</v>
      </c>
      <c r="W6266" s="100">
        <v>1</v>
      </c>
      <c r="X6266" s="98" t="s">
        <v>877</v>
      </c>
      <c r="Y6266" s="100">
        <v>932</v>
      </c>
      <c r="Z6266" s="100">
        <v>5</v>
      </c>
      <c r="AA6266" s="30" t="s">
        <v>6</v>
      </c>
      <c r="AB6266" s="100">
        <v>5</v>
      </c>
      <c r="AC6266" s="7"/>
      <c r="AD6266" s="2">
        <f t="shared" si="2700"/>
        <v>1</v>
      </c>
      <c r="AE6266" s="2">
        <f t="shared" si="2701"/>
        <v>1</v>
      </c>
      <c r="AF6266" s="2">
        <f t="shared" si="2702"/>
        <v>0</v>
      </c>
      <c r="AG6266" s="2">
        <f t="shared" si="2703"/>
        <v>0</v>
      </c>
      <c r="AH6266" s="2">
        <f t="shared" si="2704"/>
        <v>5</v>
      </c>
      <c r="AI6266" s="30" t="s">
        <v>6</v>
      </c>
      <c r="AJ6266" s="2">
        <f t="shared" si="2705"/>
        <v>5</v>
      </c>
      <c r="AK6266" s="2">
        <v>2</v>
      </c>
      <c r="AL6266" s="2">
        <f t="shared" si="2706"/>
        <v>932</v>
      </c>
      <c r="AN6266" s="2">
        <v>1</v>
      </c>
    </row>
    <row r="6267" spans="1:40" x14ac:dyDescent="0.25">
      <c r="A6267" s="7"/>
      <c r="B6267" s="10"/>
      <c r="C6267" s="10"/>
      <c r="D6267" s="10"/>
      <c r="E6267" s="10"/>
      <c r="F6267" s="10"/>
      <c r="G6267" s="10"/>
      <c r="H6267" s="10"/>
      <c r="I6267" s="10"/>
      <c r="J6267" s="10"/>
      <c r="K6267" s="10"/>
      <c r="L6267" s="57"/>
      <c r="N6267" s="1" t="s">
        <v>93</v>
      </c>
      <c r="O6267" s="2">
        <v>9</v>
      </c>
      <c r="P6267" s="2">
        <v>9</v>
      </c>
      <c r="Q6267" s="2">
        <v>2017</v>
      </c>
      <c r="R6267" s="5" t="s">
        <v>783</v>
      </c>
      <c r="S6267" s="17" t="s">
        <v>6</v>
      </c>
      <c r="T6267" s="5" t="s">
        <v>1506</v>
      </c>
      <c r="U6267" s="2">
        <v>2</v>
      </c>
      <c r="V6267" s="27" t="s">
        <v>6</v>
      </c>
      <c r="W6267" s="2">
        <v>0</v>
      </c>
      <c r="X6267" s="5" t="s">
        <v>536</v>
      </c>
      <c r="Y6267" s="2">
        <v>1293</v>
      </c>
      <c r="Z6267" s="2">
        <v>7</v>
      </c>
      <c r="AA6267" s="36" t="s">
        <v>6</v>
      </c>
      <c r="AB6267" s="2">
        <v>4</v>
      </c>
      <c r="AC6267" s="7"/>
      <c r="AD6267" s="2">
        <f t="shared" si="2700"/>
        <v>1</v>
      </c>
      <c r="AE6267" s="2">
        <f t="shared" si="2701"/>
        <v>1</v>
      </c>
      <c r="AF6267" s="2">
        <f t="shared" si="2702"/>
        <v>0</v>
      </c>
      <c r="AG6267" s="2">
        <f t="shared" si="2703"/>
        <v>0</v>
      </c>
      <c r="AH6267" s="2">
        <f t="shared" si="2704"/>
        <v>7</v>
      </c>
      <c r="AI6267" s="39" t="s">
        <v>6</v>
      </c>
      <c r="AJ6267" s="2">
        <f t="shared" si="2705"/>
        <v>4</v>
      </c>
      <c r="AK6267" s="2">
        <v>3</v>
      </c>
      <c r="AL6267" s="2">
        <f t="shared" si="2706"/>
        <v>1293</v>
      </c>
      <c r="AN6267" s="2">
        <v>0</v>
      </c>
    </row>
    <row r="6268" spans="1:40" x14ac:dyDescent="0.25">
      <c r="A6268" s="7"/>
      <c r="B6268" s="10"/>
      <c r="C6268" s="10"/>
      <c r="D6268" s="10"/>
      <c r="E6268" s="10"/>
      <c r="F6268" s="10"/>
      <c r="G6268" s="10"/>
      <c r="H6268" s="10"/>
      <c r="I6268" s="10"/>
      <c r="J6268" s="10"/>
      <c r="K6268" s="10"/>
      <c r="L6268" s="57"/>
      <c r="N6268" s="1" t="s">
        <v>94</v>
      </c>
      <c r="O6268" s="2">
        <v>16</v>
      </c>
      <c r="P6268" s="2">
        <v>9</v>
      </c>
      <c r="Q6268" s="2">
        <v>2017</v>
      </c>
      <c r="R6268" s="5" t="s">
        <v>783</v>
      </c>
      <c r="S6268" s="17" t="s">
        <v>6</v>
      </c>
      <c r="T6268" s="5" t="s">
        <v>1506</v>
      </c>
      <c r="U6268" s="2">
        <v>1</v>
      </c>
      <c r="V6268" s="27" t="s">
        <v>6</v>
      </c>
      <c r="W6268" s="2">
        <v>2</v>
      </c>
      <c r="X6268" s="5" t="s">
        <v>1335</v>
      </c>
      <c r="Y6268" s="2">
        <v>1716</v>
      </c>
      <c r="Z6268" s="2">
        <v>3</v>
      </c>
      <c r="AA6268" s="36" t="s">
        <v>6</v>
      </c>
      <c r="AB6268" s="2">
        <v>5</v>
      </c>
      <c r="AC6268" s="7"/>
      <c r="AD6268" s="2">
        <f t="shared" si="2700"/>
        <v>1</v>
      </c>
      <c r="AE6268" s="2">
        <f>IF(U6268&gt;W6268,1,0)</f>
        <v>0</v>
      </c>
      <c r="AF6268" s="2">
        <f t="shared" si="2702"/>
        <v>0</v>
      </c>
      <c r="AG6268" s="2">
        <f>IF(W6268&gt;U6268,1,0)</f>
        <v>1</v>
      </c>
      <c r="AH6268" s="2">
        <f>PRODUCT(Z6268)</f>
        <v>3</v>
      </c>
      <c r="AI6268" s="30" t="s">
        <v>6</v>
      </c>
      <c r="AJ6268" s="2">
        <f>PRODUCT(AB6268)</f>
        <v>5</v>
      </c>
      <c r="AK6268" s="2">
        <v>1</v>
      </c>
      <c r="AL6268" s="2">
        <f t="shared" si="2706"/>
        <v>1716</v>
      </c>
      <c r="AN6268" s="2">
        <v>2</v>
      </c>
    </row>
    <row r="6269" spans="1:40" x14ac:dyDescent="0.25">
      <c r="A6269" s="7"/>
      <c r="B6269" s="10"/>
      <c r="C6269" s="10"/>
      <c r="D6269" s="10"/>
      <c r="E6269" s="10"/>
      <c r="F6269" s="10"/>
      <c r="G6269" s="10"/>
      <c r="H6269" s="10"/>
      <c r="I6269" s="10"/>
      <c r="J6269" s="10"/>
      <c r="K6269" s="10"/>
      <c r="L6269" s="57"/>
      <c r="N6269" s="1" t="s">
        <v>85</v>
      </c>
      <c r="O6269" s="2">
        <v>25</v>
      </c>
      <c r="P6269" s="2">
        <v>8</v>
      </c>
      <c r="Q6269" s="2">
        <v>2018</v>
      </c>
      <c r="R6269" s="5" t="s">
        <v>783</v>
      </c>
      <c r="S6269" s="17" t="s">
        <v>6</v>
      </c>
      <c r="T6269" s="5" t="s">
        <v>1506</v>
      </c>
      <c r="U6269" s="2">
        <v>2</v>
      </c>
      <c r="V6269" s="27" t="s">
        <v>6</v>
      </c>
      <c r="W6269" s="2">
        <v>1</v>
      </c>
      <c r="X6269" s="5" t="s">
        <v>1685</v>
      </c>
      <c r="Y6269" s="2">
        <v>1317</v>
      </c>
      <c r="Z6269" s="2">
        <v>4</v>
      </c>
      <c r="AA6269" s="36" t="s">
        <v>6</v>
      </c>
      <c r="AB6269" s="2">
        <v>4</v>
      </c>
      <c r="AC6269" s="7"/>
      <c r="AD6269" s="2">
        <f t="shared" si="2700"/>
        <v>1</v>
      </c>
      <c r="AE6269" s="2">
        <f>IF(U6269&gt;W6269,1,0)</f>
        <v>1</v>
      </c>
      <c r="AF6269" s="2">
        <f t="shared" si="2702"/>
        <v>0</v>
      </c>
      <c r="AG6269" s="2">
        <f>IF(W6269&gt;U6269,1,0)</f>
        <v>0</v>
      </c>
      <c r="AH6269" s="2">
        <f>PRODUCT(Z6269)</f>
        <v>4</v>
      </c>
      <c r="AI6269" s="30" t="s">
        <v>6</v>
      </c>
      <c r="AJ6269" s="2">
        <f>PRODUCT(AB6269)</f>
        <v>4</v>
      </c>
      <c r="AK6269" s="2">
        <v>2</v>
      </c>
      <c r="AL6269" s="2">
        <f t="shared" si="2706"/>
        <v>1317</v>
      </c>
      <c r="AN6269" s="2">
        <v>1</v>
      </c>
    </row>
    <row r="6270" spans="1:40" x14ac:dyDescent="0.25">
      <c r="A6270" s="7"/>
      <c r="B6270" s="10"/>
      <c r="C6270" s="10"/>
      <c r="D6270" s="10"/>
      <c r="E6270" s="10"/>
      <c r="F6270" s="10"/>
      <c r="G6270" s="10"/>
      <c r="H6270" s="10"/>
      <c r="I6270" s="10"/>
      <c r="J6270" s="10"/>
      <c r="K6270" s="10"/>
      <c r="L6270" s="57"/>
      <c r="N6270" s="1" t="s">
        <v>86</v>
      </c>
      <c r="O6270" s="2">
        <v>29</v>
      </c>
      <c r="P6270" s="2">
        <v>8</v>
      </c>
      <c r="Q6270" s="2">
        <v>2018</v>
      </c>
      <c r="R6270" s="5" t="s">
        <v>783</v>
      </c>
      <c r="S6270" s="17" t="s">
        <v>6</v>
      </c>
      <c r="T6270" s="5" t="s">
        <v>1506</v>
      </c>
      <c r="U6270" s="2">
        <v>1</v>
      </c>
      <c r="V6270" s="27" t="s">
        <v>6</v>
      </c>
      <c r="W6270" s="2">
        <v>2</v>
      </c>
      <c r="X6270" s="5" t="s">
        <v>1686</v>
      </c>
      <c r="Y6270" s="2">
        <v>1512</v>
      </c>
      <c r="Z6270" s="2">
        <v>5</v>
      </c>
      <c r="AA6270" s="36" t="s">
        <v>6</v>
      </c>
      <c r="AB6270" s="2">
        <v>6</v>
      </c>
      <c r="AC6270" s="7"/>
      <c r="AD6270" s="2">
        <f t="shared" si="2700"/>
        <v>1</v>
      </c>
      <c r="AE6270" s="2">
        <f>IF(U6270&gt;W6270,1,0)</f>
        <v>0</v>
      </c>
      <c r="AF6270" s="2">
        <f t="shared" si="2702"/>
        <v>0</v>
      </c>
      <c r="AG6270" s="2">
        <f>IF(W6270&gt;U6270,1,0)</f>
        <v>1</v>
      </c>
      <c r="AH6270" s="2">
        <f>PRODUCT(Z6270)</f>
        <v>5</v>
      </c>
      <c r="AI6270" s="30" t="s">
        <v>6</v>
      </c>
      <c r="AJ6270" s="2">
        <f>PRODUCT(AB6270)</f>
        <v>6</v>
      </c>
      <c r="AK6270" s="2">
        <v>1</v>
      </c>
      <c r="AL6270" s="2">
        <f t="shared" si="2706"/>
        <v>1512</v>
      </c>
      <c r="AN6270" s="2">
        <v>2</v>
      </c>
    </row>
    <row r="6271" spans="1:40" x14ac:dyDescent="0.25">
      <c r="A6271" s="7"/>
      <c r="B6271" s="10"/>
      <c r="C6271" s="10"/>
      <c r="D6271" s="10"/>
      <c r="E6271" s="10"/>
      <c r="F6271" s="10"/>
      <c r="G6271" s="10"/>
      <c r="H6271" s="10"/>
      <c r="I6271" s="10"/>
      <c r="J6271" s="10"/>
      <c r="K6271" s="10"/>
      <c r="L6271" s="57"/>
      <c r="N6271" s="1" t="s">
        <v>46</v>
      </c>
      <c r="O6271" s="2">
        <v>23</v>
      </c>
      <c r="P6271" s="2">
        <v>8</v>
      </c>
      <c r="Q6271" s="2">
        <v>2019</v>
      </c>
      <c r="R6271" s="5" t="s">
        <v>783</v>
      </c>
      <c r="S6271" s="17" t="s">
        <v>6</v>
      </c>
      <c r="T6271" s="5" t="s">
        <v>1506</v>
      </c>
      <c r="U6271" s="2">
        <v>2</v>
      </c>
      <c r="V6271" s="30" t="s">
        <v>6</v>
      </c>
      <c r="W6271" s="2">
        <v>0</v>
      </c>
      <c r="X6271" s="44" t="s">
        <v>1274</v>
      </c>
      <c r="Y6271" s="2">
        <v>1182</v>
      </c>
      <c r="Z6271" s="2">
        <v>8</v>
      </c>
      <c r="AA6271" s="30" t="s">
        <v>6</v>
      </c>
      <c r="AB6271" s="2">
        <v>5</v>
      </c>
      <c r="AC6271" s="7"/>
      <c r="AD6271" s="2">
        <f t="shared" si="2700"/>
        <v>1</v>
      </c>
      <c r="AE6271" s="2">
        <f t="shared" ref="AE6271:AE6272" si="2707">IF(U6271&gt;W6271,1,0)</f>
        <v>1</v>
      </c>
      <c r="AF6271" s="2">
        <f t="shared" si="2702"/>
        <v>0</v>
      </c>
      <c r="AG6271" s="2">
        <f t="shared" ref="AG6271:AG6272" si="2708">IF(W6271&gt;U6271,1,0)</f>
        <v>0</v>
      </c>
      <c r="AH6271" s="2">
        <f t="shared" ref="AH6271:AH6272" si="2709">PRODUCT(Z6271)</f>
        <v>8</v>
      </c>
      <c r="AI6271" s="30" t="s">
        <v>6</v>
      </c>
      <c r="AJ6271" s="2">
        <f t="shared" ref="AJ6271:AJ6272" si="2710">PRODUCT(AB6271)</f>
        <v>5</v>
      </c>
      <c r="AK6271" s="2">
        <v>3</v>
      </c>
      <c r="AL6271" s="2">
        <f t="shared" si="2706"/>
        <v>1182</v>
      </c>
      <c r="AN6271" s="2">
        <v>0</v>
      </c>
    </row>
    <row r="6272" spans="1:40" x14ac:dyDescent="0.25">
      <c r="A6272" s="7"/>
      <c r="B6272" s="10"/>
      <c r="C6272" s="10"/>
      <c r="D6272" s="10"/>
      <c r="E6272" s="10"/>
      <c r="F6272" s="10"/>
      <c r="G6272" s="10"/>
      <c r="H6272" s="10"/>
      <c r="I6272" s="10"/>
      <c r="J6272" s="10"/>
      <c r="K6272" s="10"/>
      <c r="L6272" s="54"/>
      <c r="N6272" s="1" t="s">
        <v>47</v>
      </c>
      <c r="O6272" s="2">
        <v>28</v>
      </c>
      <c r="P6272" s="2">
        <v>8</v>
      </c>
      <c r="Q6272" s="2">
        <v>2019</v>
      </c>
      <c r="R6272" s="5" t="s">
        <v>783</v>
      </c>
      <c r="S6272" s="17" t="s">
        <v>6</v>
      </c>
      <c r="T6272" s="5" t="s">
        <v>1506</v>
      </c>
      <c r="U6272" s="2">
        <v>2</v>
      </c>
      <c r="V6272" s="30" t="s">
        <v>6</v>
      </c>
      <c r="W6272" s="2">
        <v>0</v>
      </c>
      <c r="X6272" s="44" t="s">
        <v>1157</v>
      </c>
      <c r="Y6272" s="2">
        <v>1764</v>
      </c>
      <c r="Z6272" s="2">
        <v>10</v>
      </c>
      <c r="AA6272" s="30" t="s">
        <v>6</v>
      </c>
      <c r="AB6272" s="2">
        <v>1</v>
      </c>
      <c r="AC6272" s="7"/>
      <c r="AD6272" s="2">
        <f t="shared" si="2700"/>
        <v>1</v>
      </c>
      <c r="AE6272" s="2">
        <f t="shared" si="2707"/>
        <v>1</v>
      </c>
      <c r="AF6272" s="2">
        <f t="shared" si="2702"/>
        <v>0</v>
      </c>
      <c r="AG6272" s="2">
        <f t="shared" si="2708"/>
        <v>0</v>
      </c>
      <c r="AH6272" s="2">
        <f t="shared" si="2709"/>
        <v>10</v>
      </c>
      <c r="AI6272" s="30" t="s">
        <v>6</v>
      </c>
      <c r="AJ6272" s="2">
        <f t="shared" si="2710"/>
        <v>1</v>
      </c>
      <c r="AK6272" s="2">
        <v>3</v>
      </c>
      <c r="AL6272" s="2">
        <f t="shared" si="2706"/>
        <v>1764</v>
      </c>
      <c r="AN6272" s="2">
        <v>0</v>
      </c>
    </row>
    <row r="6273" spans="1:40" x14ac:dyDescent="0.25">
      <c r="A6273" s="7"/>
      <c r="B6273" s="10"/>
      <c r="C6273" s="10"/>
      <c r="D6273" s="10"/>
      <c r="E6273" s="10"/>
      <c r="F6273" s="10"/>
      <c r="G6273" s="10"/>
      <c r="H6273" s="10"/>
      <c r="I6273" s="10"/>
      <c r="J6273" s="10"/>
      <c r="K6273" s="10"/>
      <c r="L6273" s="54"/>
      <c r="N6273" s="1" t="s">
        <v>85</v>
      </c>
      <c r="O6273" s="2">
        <v>4</v>
      </c>
      <c r="P6273" s="2">
        <v>9</v>
      </c>
      <c r="Q6273" s="2">
        <v>2020</v>
      </c>
      <c r="R6273" s="105" t="s">
        <v>783</v>
      </c>
      <c r="S6273" s="17" t="s">
        <v>6</v>
      </c>
      <c r="T6273" s="5" t="s">
        <v>1506</v>
      </c>
      <c r="U6273" s="2">
        <v>0</v>
      </c>
      <c r="V6273" s="30" t="s">
        <v>6</v>
      </c>
      <c r="W6273" s="2">
        <v>1</v>
      </c>
      <c r="X6273" s="44" t="s">
        <v>237</v>
      </c>
      <c r="Y6273" s="2">
        <v>800</v>
      </c>
      <c r="Z6273" s="2">
        <v>3</v>
      </c>
      <c r="AA6273" s="30" t="s">
        <v>6</v>
      </c>
      <c r="AB6273" s="2">
        <v>4</v>
      </c>
      <c r="AC6273" s="7"/>
      <c r="AD6273" s="2">
        <f t="shared" si="2700"/>
        <v>1</v>
      </c>
      <c r="AE6273" s="2">
        <f>IF(U6273&gt;W6273,1,0)</f>
        <v>0</v>
      </c>
      <c r="AF6273" s="2">
        <f t="shared" si="2702"/>
        <v>0</v>
      </c>
      <c r="AG6273" s="2">
        <f>IF(W6273&gt;U6273,1,0)</f>
        <v>1</v>
      </c>
      <c r="AH6273" s="2">
        <f>PRODUCT(Z6273)</f>
        <v>3</v>
      </c>
      <c r="AI6273" s="30" t="s">
        <v>6</v>
      </c>
      <c r="AJ6273" s="2">
        <f>PRODUCT(AB6273)</f>
        <v>4</v>
      </c>
      <c r="AK6273" s="2">
        <v>0</v>
      </c>
      <c r="AL6273" s="2">
        <f t="shared" si="2706"/>
        <v>800</v>
      </c>
      <c r="AN6273" s="2">
        <v>2</v>
      </c>
    </row>
    <row r="6274" spans="1:40" x14ac:dyDescent="0.25">
      <c r="A6274" s="7"/>
      <c r="B6274" s="10"/>
      <c r="C6274" s="10"/>
      <c r="D6274" s="10"/>
      <c r="E6274" s="10"/>
      <c r="F6274" s="10"/>
      <c r="G6274" s="10"/>
      <c r="H6274" s="10"/>
      <c r="I6274" s="10"/>
      <c r="J6274" s="10"/>
      <c r="K6274" s="10"/>
      <c r="L6274" s="54"/>
      <c r="N6274" s="1" t="s">
        <v>86</v>
      </c>
      <c r="O6274" s="2">
        <v>9</v>
      </c>
      <c r="P6274" s="2">
        <v>9</v>
      </c>
      <c r="Q6274" s="2">
        <v>2020</v>
      </c>
      <c r="R6274" s="105" t="s">
        <v>783</v>
      </c>
      <c r="S6274" s="17" t="s">
        <v>6</v>
      </c>
      <c r="T6274" s="5" t="s">
        <v>1506</v>
      </c>
      <c r="U6274" s="2">
        <v>2</v>
      </c>
      <c r="V6274" s="30" t="s">
        <v>6</v>
      </c>
      <c r="W6274" s="2">
        <v>1</v>
      </c>
      <c r="X6274" s="44" t="s">
        <v>1854</v>
      </c>
      <c r="Y6274" s="2">
        <v>633</v>
      </c>
      <c r="Z6274" s="2">
        <v>15</v>
      </c>
      <c r="AA6274" s="30" t="s">
        <v>6</v>
      </c>
      <c r="AB6274" s="2">
        <v>7</v>
      </c>
      <c r="AC6274" s="7"/>
      <c r="AD6274" s="2">
        <f t="shared" si="2700"/>
        <v>1</v>
      </c>
      <c r="AE6274" s="2">
        <f t="shared" ref="AE6274" si="2711">IF(U6274&gt;W6274,1,0)</f>
        <v>1</v>
      </c>
      <c r="AF6274" s="2">
        <f t="shared" si="2702"/>
        <v>0</v>
      </c>
      <c r="AG6274" s="2">
        <f t="shared" ref="AG6274" si="2712">IF(W6274&gt;U6274,1,0)</f>
        <v>0</v>
      </c>
      <c r="AH6274" s="2">
        <f t="shared" ref="AH6274" si="2713">PRODUCT(Z6274)</f>
        <v>15</v>
      </c>
      <c r="AI6274" s="30" t="s">
        <v>6</v>
      </c>
      <c r="AJ6274" s="2">
        <f t="shared" ref="AJ6274" si="2714">PRODUCT(AB6274)</f>
        <v>7</v>
      </c>
      <c r="AK6274" s="2">
        <v>2</v>
      </c>
      <c r="AL6274" s="2">
        <f t="shared" si="2706"/>
        <v>633</v>
      </c>
      <c r="AN6274" s="2">
        <v>1</v>
      </c>
    </row>
    <row r="6275" spans="1:40" x14ac:dyDescent="0.25">
      <c r="A6275" s="7"/>
      <c r="B6275" s="10"/>
      <c r="C6275" s="10"/>
      <c r="D6275" s="10"/>
      <c r="E6275" s="10"/>
      <c r="F6275" s="10"/>
      <c r="G6275" s="10"/>
      <c r="H6275" s="10"/>
      <c r="I6275" s="10"/>
      <c r="J6275" s="10"/>
      <c r="K6275" s="10"/>
      <c r="L6275" s="54"/>
      <c r="O6275" s="2"/>
      <c r="S6275" s="18"/>
      <c r="V6275" s="36"/>
      <c r="Y6275" s="33"/>
      <c r="AA6275" s="39"/>
      <c r="AC6275" s="7"/>
      <c r="AI6275" s="39"/>
      <c r="AL6275" s="2"/>
    </row>
    <row r="6276" spans="1:40" x14ac:dyDescent="0.25">
      <c r="A6276" s="7"/>
      <c r="B6276" s="10"/>
      <c r="C6276" s="10"/>
      <c r="D6276" s="10"/>
      <c r="E6276" s="10"/>
      <c r="F6276" s="10"/>
      <c r="G6276" s="10"/>
      <c r="H6276" s="10"/>
      <c r="I6276" s="10"/>
      <c r="J6276" s="10"/>
      <c r="K6276" s="10"/>
      <c r="L6276" s="54"/>
      <c r="O6276" s="2"/>
      <c r="R6276" s="7"/>
      <c r="T6276" s="7"/>
      <c r="AC6276" s="7"/>
      <c r="AD6276" s="7"/>
      <c r="AE6276" s="7"/>
      <c r="AF6276" s="7"/>
      <c r="AG6276" s="7"/>
      <c r="AH6276" s="7"/>
      <c r="AI6276" s="7"/>
      <c r="AJ6276" s="7"/>
      <c r="AK6276" s="7"/>
      <c r="AN6276" s="7"/>
    </row>
    <row r="6277" spans="1:40" x14ac:dyDescent="0.25">
      <c r="A6277" s="7"/>
      <c r="B6277" s="10"/>
      <c r="C6277" s="10"/>
      <c r="D6277" s="10"/>
      <c r="E6277" s="10"/>
      <c r="F6277" s="10"/>
      <c r="G6277" s="10"/>
      <c r="H6277" s="10"/>
      <c r="I6277" s="10"/>
      <c r="J6277" s="10"/>
      <c r="K6277" s="10"/>
      <c r="L6277" s="54"/>
      <c r="O6277" s="2"/>
      <c r="R6277" s="10" t="s">
        <v>32</v>
      </c>
      <c r="T6277" s="7"/>
      <c r="AC6277" s="10" t="s">
        <v>4</v>
      </c>
      <c r="AD6277" s="3">
        <f>SUM(AD6278:AD6281)</f>
        <v>0</v>
      </c>
      <c r="AE6277" s="3">
        <f t="shared" ref="AE6277:AN6277" si="2715">SUM(AE6278:AE6281)</f>
        <v>0</v>
      </c>
      <c r="AF6277" s="3">
        <f t="shared" si="2715"/>
        <v>0</v>
      </c>
      <c r="AG6277" s="3">
        <f t="shared" si="2715"/>
        <v>0</v>
      </c>
      <c r="AH6277" s="3">
        <f t="shared" si="2715"/>
        <v>0</v>
      </c>
      <c r="AI6277" s="3">
        <f t="shared" si="2715"/>
        <v>0</v>
      </c>
      <c r="AJ6277" s="3">
        <f t="shared" si="2715"/>
        <v>0</v>
      </c>
      <c r="AK6277" s="3">
        <f t="shared" si="2715"/>
        <v>0</v>
      </c>
      <c r="AL6277" s="3">
        <f t="shared" si="2715"/>
        <v>0</v>
      </c>
      <c r="AM6277" s="3"/>
      <c r="AN6277" s="3">
        <f t="shared" si="2715"/>
        <v>0</v>
      </c>
    </row>
    <row r="6278" spans="1:40" x14ac:dyDescent="0.25">
      <c r="A6278" s="7"/>
      <c r="B6278" s="10"/>
      <c r="C6278" s="10"/>
      <c r="D6278" s="10"/>
      <c r="E6278" s="10"/>
      <c r="F6278" s="10"/>
      <c r="G6278" s="10"/>
      <c r="H6278" s="10"/>
      <c r="I6278" s="10"/>
      <c r="J6278" s="10"/>
      <c r="K6278" s="10"/>
      <c r="L6278" s="54"/>
      <c r="O6278" s="2"/>
      <c r="R6278" s="7"/>
      <c r="T6278" s="7"/>
      <c r="AC6278" s="7"/>
      <c r="AD6278" s="7"/>
      <c r="AE6278" s="7"/>
      <c r="AF6278" s="7"/>
      <c r="AG6278" s="7"/>
      <c r="AH6278" s="7"/>
      <c r="AI6278" s="7"/>
      <c r="AJ6278" s="7"/>
      <c r="AK6278" s="7"/>
      <c r="AN6278" s="7"/>
    </row>
    <row r="6279" spans="1:40" x14ac:dyDescent="0.25">
      <c r="A6279" s="7"/>
      <c r="B6279" s="10"/>
      <c r="C6279" s="10"/>
      <c r="D6279" s="10"/>
      <c r="E6279" s="10"/>
      <c r="F6279" s="10"/>
      <c r="G6279" s="10"/>
      <c r="H6279" s="10"/>
      <c r="I6279" s="10"/>
      <c r="J6279" s="10"/>
      <c r="K6279" s="10"/>
      <c r="L6279" s="54"/>
      <c r="O6279" s="2"/>
      <c r="R6279" s="7"/>
      <c r="T6279" s="7"/>
      <c r="AC6279" s="7"/>
      <c r="AD6279" s="7"/>
      <c r="AE6279" s="7"/>
      <c r="AF6279" s="7"/>
      <c r="AG6279" s="7"/>
      <c r="AH6279" s="7"/>
      <c r="AI6279" s="7"/>
      <c r="AJ6279" s="7"/>
      <c r="AK6279" s="7"/>
      <c r="AN6279" s="7"/>
    </row>
    <row r="6280" spans="1:40" x14ac:dyDescent="0.25">
      <c r="A6280" s="7"/>
      <c r="B6280" s="10"/>
      <c r="C6280" s="10"/>
      <c r="D6280" s="10"/>
      <c r="E6280" s="10"/>
      <c r="F6280" s="10"/>
      <c r="G6280" s="10"/>
      <c r="H6280" s="10"/>
      <c r="I6280" s="10"/>
      <c r="J6280" s="10"/>
      <c r="K6280" s="10"/>
      <c r="L6280" s="54"/>
      <c r="O6280" s="2"/>
      <c r="R6280" s="7"/>
      <c r="T6280" s="7"/>
      <c r="AC6280" s="7"/>
      <c r="AD6280" s="7"/>
      <c r="AE6280" s="7"/>
      <c r="AF6280" s="7"/>
      <c r="AG6280" s="7"/>
      <c r="AH6280" s="7"/>
      <c r="AI6280" s="7"/>
      <c r="AJ6280" s="7"/>
      <c r="AK6280" s="7"/>
      <c r="AN6280" s="7"/>
    </row>
    <row r="6281" spans="1:40" x14ac:dyDescent="0.25">
      <c r="A6281" s="7"/>
      <c r="B6281" s="10"/>
      <c r="C6281" s="10"/>
      <c r="D6281" s="10"/>
      <c r="E6281" s="10"/>
      <c r="F6281" s="10"/>
      <c r="G6281" s="10"/>
      <c r="H6281" s="10"/>
      <c r="I6281" s="10"/>
      <c r="J6281" s="10"/>
      <c r="K6281" s="10"/>
      <c r="L6281" s="54"/>
      <c r="O6281" s="2"/>
      <c r="R6281" s="7"/>
      <c r="T6281" s="7"/>
      <c r="AC6281" s="7"/>
      <c r="AD6281" s="7"/>
      <c r="AE6281" s="7"/>
      <c r="AF6281" s="7"/>
      <c r="AG6281" s="7"/>
      <c r="AH6281" s="7"/>
      <c r="AI6281" s="7"/>
      <c r="AJ6281" s="7"/>
      <c r="AK6281" s="7"/>
      <c r="AN6281" s="7"/>
    </row>
    <row r="6282" spans="1:40" x14ac:dyDescent="0.25">
      <c r="A6282" s="7"/>
      <c r="B6282" s="10"/>
      <c r="C6282" s="10"/>
      <c r="D6282" s="10"/>
      <c r="E6282" s="10"/>
      <c r="F6282" s="10"/>
      <c r="G6282" s="10"/>
      <c r="H6282" s="10"/>
      <c r="I6282" s="10"/>
      <c r="J6282" s="10"/>
      <c r="K6282" s="10"/>
      <c r="L6282" s="54"/>
      <c r="O6282" s="2"/>
      <c r="R6282" s="7"/>
      <c r="T6282" s="7"/>
      <c r="AC6282" s="7"/>
      <c r="AD6282" s="7"/>
      <c r="AE6282" s="7"/>
      <c r="AF6282" s="7"/>
      <c r="AG6282" s="7"/>
      <c r="AH6282" s="7"/>
      <c r="AI6282" s="7"/>
      <c r="AJ6282" s="7"/>
      <c r="AK6282" s="7"/>
      <c r="AN6282" s="7"/>
    </row>
    <row r="6283" spans="1:40" s="4" customFormat="1" ht="14.25" x14ac:dyDescent="0.2">
      <c r="A6283" s="10"/>
      <c r="B6283" s="3"/>
      <c r="C6283" s="3"/>
      <c r="D6283" s="3"/>
      <c r="E6283" s="3"/>
      <c r="F6283" s="3"/>
      <c r="G6283" s="3"/>
      <c r="H6283" s="3"/>
      <c r="I6283" s="3"/>
      <c r="J6283" s="3"/>
      <c r="K6283" s="3"/>
      <c r="L6283" s="8"/>
      <c r="M6283" s="3" t="s">
        <v>7</v>
      </c>
      <c r="N6283" s="6"/>
      <c r="O6283" s="11"/>
      <c r="P6283" s="3"/>
      <c r="Q6283" s="3"/>
      <c r="R6283" s="6" t="s">
        <v>8</v>
      </c>
      <c r="S6283" s="9"/>
      <c r="T6283" s="6"/>
      <c r="U6283" s="3"/>
      <c r="V6283" s="3"/>
      <c r="W6283" s="3"/>
      <c r="X6283" s="6"/>
      <c r="Y6283" s="3"/>
      <c r="Z6283" s="3"/>
      <c r="AA6283" s="3"/>
      <c r="AB6283" s="3"/>
      <c r="AC6283" s="10" t="s">
        <v>2</v>
      </c>
      <c r="AD6283" s="3">
        <f>SUM(AD6284:AD6305)</f>
        <v>3</v>
      </c>
      <c r="AE6283" s="3">
        <f>SUM(AE6284:AE6305)</f>
        <v>3</v>
      </c>
      <c r="AF6283" s="3">
        <f>SUM(AF6284:AF6305)</f>
        <v>0</v>
      </c>
      <c r="AG6283" s="3">
        <f>SUM(AG6284:AG6305)</f>
        <v>0</v>
      </c>
      <c r="AH6283" s="3">
        <f>SUM(AH6284:AH6305)</f>
        <v>45</v>
      </c>
      <c r="AI6283" s="3"/>
      <c r="AJ6283" s="3">
        <f>SUM(AJ6284:AJ6305)</f>
        <v>5</v>
      </c>
      <c r="AK6283" s="3">
        <f>SUM(AK6284:AK6305)</f>
        <v>9</v>
      </c>
      <c r="AL6283" s="3">
        <f>SUM(AL6284:AL6305)</f>
        <v>2109</v>
      </c>
      <c r="AM6283" s="3">
        <f>PRODUCT(AL6283+AL6306+AL6310)</f>
        <v>2109</v>
      </c>
      <c r="AN6283" s="3">
        <f>SUM(AN6284:AN6305)</f>
        <v>0</v>
      </c>
    </row>
    <row r="6284" spans="1:40" x14ac:dyDescent="0.25">
      <c r="A6284" s="63" t="s">
        <v>722</v>
      </c>
      <c r="B6284" s="64" t="s">
        <v>0</v>
      </c>
      <c r="C6284" s="64" t="s">
        <v>10</v>
      </c>
      <c r="D6284" s="64" t="s">
        <v>1</v>
      </c>
      <c r="E6284" s="64" t="s">
        <v>11</v>
      </c>
      <c r="F6284" s="65" t="s">
        <v>12</v>
      </c>
      <c r="G6284" s="66"/>
      <c r="H6284" s="64"/>
      <c r="I6284" s="65" t="s">
        <v>13</v>
      </c>
      <c r="J6284" s="66"/>
      <c r="K6284" s="64"/>
      <c r="L6284" s="67" t="s">
        <v>14</v>
      </c>
      <c r="M6284" s="3">
        <f>MAX(Y6284:Y6315)</f>
        <v>1234</v>
      </c>
      <c r="N6284" s="1"/>
      <c r="O6284" s="2">
        <v>2</v>
      </c>
      <c r="P6284" s="2">
        <v>8</v>
      </c>
      <c r="Q6284" s="2">
        <v>2019</v>
      </c>
      <c r="R6284" s="5" t="s">
        <v>783</v>
      </c>
      <c r="S6284" s="2" t="s">
        <v>6</v>
      </c>
      <c r="T6284" s="5" t="s">
        <v>1691</v>
      </c>
      <c r="U6284" s="2">
        <v>2</v>
      </c>
      <c r="V6284" s="30" t="s">
        <v>6</v>
      </c>
      <c r="W6284" s="2">
        <v>0</v>
      </c>
      <c r="X6284" s="44" t="s">
        <v>1757</v>
      </c>
      <c r="Y6284" s="2">
        <v>1234</v>
      </c>
      <c r="Z6284" s="2">
        <v>17</v>
      </c>
      <c r="AA6284" s="30" t="s">
        <v>6</v>
      </c>
      <c r="AB6284" s="2">
        <v>1</v>
      </c>
      <c r="AC6284" s="7"/>
      <c r="AD6284" s="2">
        <f>IF(Q6284&gt;100,1,0)</f>
        <v>1</v>
      </c>
      <c r="AE6284" s="2">
        <f t="shared" ref="AE6284:AE6286" si="2716">IF(U6284&gt;W6284,1,0)</f>
        <v>1</v>
      </c>
      <c r="AF6284" s="2">
        <f>IF(U6284=W6284,1,0)*IF(Q6284=0,0,1)</f>
        <v>0</v>
      </c>
      <c r="AG6284" s="2">
        <f t="shared" ref="AG6284:AG6286" si="2717">IF(W6284&gt;U6284,1,0)</f>
        <v>0</v>
      </c>
      <c r="AH6284" s="2">
        <f t="shared" ref="AH6284:AH6286" si="2718">PRODUCT(Z6284)</f>
        <v>17</v>
      </c>
      <c r="AI6284" s="30" t="s">
        <v>6</v>
      </c>
      <c r="AJ6284" s="2">
        <f t="shared" ref="AJ6284:AJ6286" si="2719">PRODUCT(AB6284)</f>
        <v>1</v>
      </c>
      <c r="AK6284" s="2">
        <v>3</v>
      </c>
      <c r="AL6284" s="2">
        <f t="shared" ref="AL6284:AL6286" si="2720">PRODUCT(Y6284)</f>
        <v>1234</v>
      </c>
      <c r="AN6284" s="2">
        <v>0</v>
      </c>
    </row>
    <row r="6285" spans="1:40" x14ac:dyDescent="0.25">
      <c r="A6285" s="68" t="s">
        <v>16</v>
      </c>
      <c r="B6285" s="69">
        <f>PRODUCT(AD6283)</f>
        <v>3</v>
      </c>
      <c r="C6285" s="69">
        <f>PRODUCT(AE6283)</f>
        <v>3</v>
      </c>
      <c r="D6285" s="69">
        <f>PRODUCT(AF6283)</f>
        <v>0</v>
      </c>
      <c r="E6285" s="69">
        <f>PRODUCT(AG6283)</f>
        <v>0</v>
      </c>
      <c r="F6285" s="69">
        <f>PRODUCT(AH6283)</f>
        <v>45</v>
      </c>
      <c r="G6285" s="70" t="s">
        <v>6</v>
      </c>
      <c r="H6285" s="69">
        <f>PRODUCT(AJ6283)</f>
        <v>5</v>
      </c>
      <c r="I6285" s="69">
        <f>PRODUCT(AK6283)</f>
        <v>9</v>
      </c>
      <c r="J6285" s="70" t="s">
        <v>6</v>
      </c>
      <c r="K6285" s="69">
        <f>PRODUCT(AN6283)</f>
        <v>0</v>
      </c>
      <c r="L6285" s="71">
        <f>PRODUCT(AL6283/B6285)</f>
        <v>703</v>
      </c>
      <c r="M6285" s="8"/>
      <c r="N6285" s="1"/>
      <c r="O6285" s="2">
        <v>24</v>
      </c>
      <c r="P6285" s="2">
        <v>6</v>
      </c>
      <c r="Q6285" s="2">
        <v>2020</v>
      </c>
      <c r="R6285" s="16" t="s">
        <v>783</v>
      </c>
      <c r="S6285" s="104" t="s">
        <v>6</v>
      </c>
      <c r="T6285" s="16" t="s">
        <v>1691</v>
      </c>
      <c r="U6285" s="2">
        <v>2</v>
      </c>
      <c r="V6285" s="30" t="s">
        <v>6</v>
      </c>
      <c r="W6285" s="2">
        <v>0</v>
      </c>
      <c r="X6285" s="44" t="s">
        <v>1320</v>
      </c>
      <c r="Y6285" s="2">
        <v>427</v>
      </c>
      <c r="Z6285" s="2">
        <v>17</v>
      </c>
      <c r="AA6285" s="30" t="s">
        <v>6</v>
      </c>
      <c r="AB6285" s="2">
        <v>1</v>
      </c>
      <c r="AC6285" s="7"/>
      <c r="AD6285" s="2">
        <f>IF(Q6285&gt;100,1,0)</f>
        <v>1</v>
      </c>
      <c r="AE6285" s="2">
        <f t="shared" si="2716"/>
        <v>1</v>
      </c>
      <c r="AF6285" s="2">
        <f>IF(U6285=W6285,1,0)*IF(Q6285=0,0,1)</f>
        <v>0</v>
      </c>
      <c r="AG6285" s="2">
        <f t="shared" si="2717"/>
        <v>0</v>
      </c>
      <c r="AH6285" s="2">
        <f t="shared" si="2718"/>
        <v>17</v>
      </c>
      <c r="AI6285" s="30" t="s">
        <v>6</v>
      </c>
      <c r="AJ6285" s="2">
        <f t="shared" si="2719"/>
        <v>1</v>
      </c>
      <c r="AK6285" s="2">
        <v>3</v>
      </c>
      <c r="AL6285" s="2">
        <f t="shared" si="2720"/>
        <v>427</v>
      </c>
      <c r="AN6285" s="2">
        <v>0</v>
      </c>
    </row>
    <row r="6286" spans="1:40" x14ac:dyDescent="0.25">
      <c r="A6286" s="68" t="s">
        <v>439</v>
      </c>
      <c r="B6286" s="69">
        <f>PRODUCT(AD6306)</f>
        <v>0</v>
      </c>
      <c r="C6286" s="69">
        <f>PRODUCT(AE6306)</f>
        <v>0</v>
      </c>
      <c r="D6286" s="69">
        <f>PRODUCT(AF6306)</f>
        <v>0</v>
      </c>
      <c r="E6286" s="69">
        <f>PRODUCT(AG6306)</f>
        <v>0</v>
      </c>
      <c r="F6286" s="69">
        <f>PRODUCT(AH6306)</f>
        <v>0</v>
      </c>
      <c r="G6286" s="70" t="s">
        <v>6</v>
      </c>
      <c r="H6286" s="69">
        <f>PRODUCT(AJ6306)</f>
        <v>0</v>
      </c>
      <c r="I6286" s="69">
        <f>PRODUCT(AK6306)</f>
        <v>0</v>
      </c>
      <c r="J6286" s="70" t="s">
        <v>6</v>
      </c>
      <c r="K6286" s="69">
        <f>PRODUCT(AN6306)</f>
        <v>0</v>
      </c>
      <c r="L6286" s="71">
        <v>0</v>
      </c>
      <c r="M6286" s="8"/>
      <c r="N6286" s="1"/>
      <c r="O6286" s="2">
        <v>5</v>
      </c>
      <c r="P6286" s="2">
        <v>8</v>
      </c>
      <c r="Q6286" s="2">
        <v>2020</v>
      </c>
      <c r="R6286" s="105" t="s">
        <v>783</v>
      </c>
      <c r="S6286" s="106" t="s">
        <v>6</v>
      </c>
      <c r="T6286" s="105" t="s">
        <v>1691</v>
      </c>
      <c r="U6286" s="2">
        <v>2</v>
      </c>
      <c r="V6286" s="30" t="s">
        <v>6</v>
      </c>
      <c r="W6286" s="2">
        <v>0</v>
      </c>
      <c r="X6286" s="44" t="s">
        <v>1824</v>
      </c>
      <c r="Y6286" s="2">
        <v>448</v>
      </c>
      <c r="Z6286" s="2">
        <v>11</v>
      </c>
      <c r="AA6286" s="30" t="s">
        <v>6</v>
      </c>
      <c r="AB6286" s="2">
        <v>3</v>
      </c>
      <c r="AC6286" s="7"/>
      <c r="AD6286" s="2">
        <f>IF(Q6286&gt;100,1,0)</f>
        <v>1</v>
      </c>
      <c r="AE6286" s="2">
        <f t="shared" si="2716"/>
        <v>1</v>
      </c>
      <c r="AF6286" s="2">
        <f>IF(U6286=W6286,1,0)*IF(Q6286=0,0,1)</f>
        <v>0</v>
      </c>
      <c r="AG6286" s="2">
        <f t="shared" si="2717"/>
        <v>0</v>
      </c>
      <c r="AH6286" s="2">
        <f t="shared" si="2718"/>
        <v>11</v>
      </c>
      <c r="AI6286" s="30" t="s">
        <v>6</v>
      </c>
      <c r="AJ6286" s="2">
        <f t="shared" si="2719"/>
        <v>3</v>
      </c>
      <c r="AK6286" s="2">
        <v>3</v>
      </c>
      <c r="AL6286" s="2">
        <f t="shared" si="2720"/>
        <v>448</v>
      </c>
      <c r="AN6286" s="2">
        <v>0</v>
      </c>
    </row>
    <row r="6287" spans="1:40" x14ac:dyDescent="0.25">
      <c r="A6287" s="68" t="s">
        <v>440</v>
      </c>
      <c r="B6287" s="69">
        <f>PRODUCT(AD6310)</f>
        <v>0</v>
      </c>
      <c r="C6287" s="69">
        <f t="shared" ref="C6287" si="2721">PRODUCT(AE6310)</f>
        <v>0</v>
      </c>
      <c r="D6287" s="69">
        <f t="shared" ref="D6287" si="2722">PRODUCT(AF6310)</f>
        <v>0</v>
      </c>
      <c r="E6287" s="69">
        <f t="shared" ref="E6287" si="2723">PRODUCT(AG6310)</f>
        <v>0</v>
      </c>
      <c r="F6287" s="69">
        <f t="shared" ref="F6287" si="2724">PRODUCT(AH6310)</f>
        <v>0</v>
      </c>
      <c r="G6287" s="70" t="s">
        <v>6</v>
      </c>
      <c r="H6287" s="69">
        <f t="shared" ref="H6287" si="2725">PRODUCT(AJ6310)</f>
        <v>0</v>
      </c>
      <c r="I6287" s="69">
        <f>PRODUCT(AK6310)</f>
        <v>0</v>
      </c>
      <c r="J6287" s="70" t="s">
        <v>6</v>
      </c>
      <c r="K6287" s="69">
        <f>PRODUCT(AM6310)</f>
        <v>0</v>
      </c>
      <c r="L6287" s="71">
        <v>0</v>
      </c>
      <c r="M6287" s="8"/>
      <c r="N6287" s="38"/>
      <c r="O6287" s="2"/>
      <c r="AC6287" s="7"/>
      <c r="AD6287" s="7"/>
      <c r="AE6287" s="7"/>
      <c r="AF6287" s="7"/>
      <c r="AG6287" s="7"/>
      <c r="AH6287" s="7"/>
      <c r="AI6287" s="7"/>
      <c r="AJ6287" s="7"/>
      <c r="AK6287" s="7"/>
      <c r="AN6287" s="7"/>
    </row>
    <row r="6288" spans="1:40" x14ac:dyDescent="0.25">
      <c r="A6288" s="68" t="s">
        <v>17</v>
      </c>
      <c r="B6288" s="69">
        <f>SUM(B6285:B6287)</f>
        <v>3</v>
      </c>
      <c r="C6288" s="69">
        <f>SUM(C6285:C6287)</f>
        <v>3</v>
      </c>
      <c r="D6288" s="69">
        <f>SUM(D6285:D6287)</f>
        <v>0</v>
      </c>
      <c r="E6288" s="69">
        <f>SUM(E6285:E6287)</f>
        <v>0</v>
      </c>
      <c r="F6288" s="69">
        <f>SUM(F6285:F6287)</f>
        <v>45</v>
      </c>
      <c r="G6288" s="70" t="s">
        <v>6</v>
      </c>
      <c r="H6288" s="69">
        <f>SUM(H6285:H6287)</f>
        <v>5</v>
      </c>
      <c r="I6288" s="69">
        <f>SUM(I6285:I6287)</f>
        <v>9</v>
      </c>
      <c r="J6288" s="70" t="s">
        <v>6</v>
      </c>
      <c r="K6288" s="69">
        <f>SUM(K6285:K6287)</f>
        <v>0</v>
      </c>
      <c r="L6288" s="71">
        <f>PRODUCT(AM6283/B6288)</f>
        <v>703</v>
      </c>
      <c r="M6288" s="8"/>
      <c r="N6288" s="38"/>
      <c r="O6288" s="2"/>
      <c r="AC6288" s="7"/>
      <c r="AD6288" s="7"/>
      <c r="AE6288" s="7"/>
      <c r="AF6288" s="7"/>
      <c r="AG6288" s="7"/>
      <c r="AH6288" s="7"/>
      <c r="AI6288" s="7"/>
      <c r="AJ6288" s="7"/>
      <c r="AK6288" s="7"/>
      <c r="AN6288" s="7"/>
    </row>
    <row r="6289" spans="1:40" x14ac:dyDescent="0.25">
      <c r="A6289" s="72" t="s">
        <v>18</v>
      </c>
      <c r="B6289" s="73"/>
      <c r="C6289" s="73"/>
      <c r="D6289" s="73"/>
      <c r="E6289" s="73"/>
      <c r="F6289" s="74">
        <f>PRODUCT(F6288/B6288)</f>
        <v>15</v>
      </c>
      <c r="G6289" s="75" t="s">
        <v>6</v>
      </c>
      <c r="H6289" s="74">
        <f>PRODUCT(H6288/B6288)</f>
        <v>1.6666666666666667</v>
      </c>
      <c r="I6289" s="73"/>
      <c r="J6289" s="73"/>
      <c r="K6289" s="73"/>
      <c r="L6289" s="76"/>
      <c r="M6289" s="55"/>
      <c r="N6289" s="40"/>
      <c r="O6289" s="2"/>
      <c r="AC6289" s="7"/>
      <c r="AD6289" s="7"/>
      <c r="AE6289" s="7"/>
      <c r="AF6289" s="7"/>
      <c r="AG6289" s="7"/>
      <c r="AH6289" s="7"/>
      <c r="AI6289" s="7"/>
      <c r="AJ6289" s="7"/>
      <c r="AK6289" s="7"/>
      <c r="AN6289" s="7"/>
    </row>
    <row r="6290" spans="1:40" x14ac:dyDescent="0.25">
      <c r="B6290" s="10"/>
      <c r="C6290" s="10"/>
      <c r="D6290" s="10"/>
      <c r="E6290" s="10"/>
      <c r="F6290" s="10"/>
      <c r="G6290" s="10"/>
      <c r="H6290" s="10"/>
      <c r="I6290" s="10"/>
      <c r="J6290" s="10"/>
      <c r="K6290" s="10"/>
      <c r="L6290" s="8"/>
      <c r="O6290" s="2"/>
      <c r="AC6290" s="7"/>
      <c r="AD6290" s="7"/>
      <c r="AE6290" s="7"/>
      <c r="AF6290" s="7"/>
      <c r="AG6290" s="7"/>
      <c r="AH6290" s="7"/>
      <c r="AI6290" s="7"/>
      <c r="AJ6290" s="7"/>
      <c r="AK6290" s="7"/>
      <c r="AN6290" s="7"/>
    </row>
    <row r="6291" spans="1:40" x14ac:dyDescent="0.25">
      <c r="A6291" s="63" t="s">
        <v>721</v>
      </c>
      <c r="B6291" s="64" t="s">
        <v>0</v>
      </c>
      <c r="C6291" s="64" t="s">
        <v>10</v>
      </c>
      <c r="D6291" s="64" t="s">
        <v>1</v>
      </c>
      <c r="E6291" s="64" t="s">
        <v>11</v>
      </c>
      <c r="F6291" s="65" t="s">
        <v>12</v>
      </c>
      <c r="G6291" s="66"/>
      <c r="H6291" s="64"/>
      <c r="I6291" s="65" t="s">
        <v>13</v>
      </c>
      <c r="J6291" s="66"/>
      <c r="K6291" s="64"/>
      <c r="L6291" s="67" t="s">
        <v>14</v>
      </c>
      <c r="O6291" s="2"/>
      <c r="AC6291" s="7"/>
      <c r="AD6291" s="7"/>
      <c r="AE6291" s="7"/>
      <c r="AF6291" s="7"/>
      <c r="AG6291" s="7"/>
      <c r="AH6291" s="7"/>
      <c r="AI6291" s="7"/>
      <c r="AJ6291" s="7"/>
      <c r="AK6291" s="7"/>
      <c r="AN6291" s="7"/>
    </row>
    <row r="6292" spans="1:40" x14ac:dyDescent="0.25">
      <c r="A6292" s="68" t="s">
        <v>16</v>
      </c>
      <c r="B6292" s="69">
        <f t="shared" ref="B6292:F6295" si="2726">PRODUCT(B5692)</f>
        <v>3</v>
      </c>
      <c r="C6292" s="69">
        <f t="shared" si="2726"/>
        <v>0</v>
      </c>
      <c r="D6292" s="69">
        <f t="shared" si="2726"/>
        <v>0</v>
      </c>
      <c r="E6292" s="69">
        <f t="shared" si="2726"/>
        <v>3</v>
      </c>
      <c r="F6292" s="69">
        <f t="shared" si="2726"/>
        <v>11</v>
      </c>
      <c r="G6292" s="70" t="s">
        <v>6</v>
      </c>
      <c r="H6292" s="69">
        <f t="shared" ref="H6292:I6295" si="2727">PRODUCT(H5692)</f>
        <v>39</v>
      </c>
      <c r="I6292" s="69">
        <f t="shared" si="2727"/>
        <v>0</v>
      </c>
      <c r="J6292" s="70" t="s">
        <v>6</v>
      </c>
      <c r="K6292" s="69">
        <f t="shared" ref="K6292:L6295" si="2728">PRODUCT(K5692)</f>
        <v>9</v>
      </c>
      <c r="L6292" s="79">
        <f t="shared" si="2728"/>
        <v>455</v>
      </c>
      <c r="M6292" s="8"/>
      <c r="N6292" s="38"/>
      <c r="O6292" s="2"/>
      <c r="AC6292" s="7"/>
      <c r="AD6292" s="7"/>
      <c r="AE6292" s="7"/>
      <c r="AF6292" s="7"/>
      <c r="AG6292" s="7"/>
      <c r="AH6292" s="7"/>
      <c r="AI6292" s="7"/>
      <c r="AJ6292" s="7"/>
      <c r="AK6292" s="7"/>
      <c r="AN6292" s="7"/>
    </row>
    <row r="6293" spans="1:40" x14ac:dyDescent="0.25">
      <c r="A6293" s="68" t="s">
        <v>439</v>
      </c>
      <c r="B6293" s="69">
        <f t="shared" si="2726"/>
        <v>0</v>
      </c>
      <c r="C6293" s="69">
        <f t="shared" si="2726"/>
        <v>0</v>
      </c>
      <c r="D6293" s="69">
        <f t="shared" si="2726"/>
        <v>0</v>
      </c>
      <c r="E6293" s="69">
        <f t="shared" si="2726"/>
        <v>0</v>
      </c>
      <c r="F6293" s="69">
        <f t="shared" si="2726"/>
        <v>0</v>
      </c>
      <c r="G6293" s="70" t="s">
        <v>6</v>
      </c>
      <c r="H6293" s="69">
        <f t="shared" si="2727"/>
        <v>0</v>
      </c>
      <c r="I6293" s="69">
        <f t="shared" si="2727"/>
        <v>0</v>
      </c>
      <c r="J6293" s="70" t="s">
        <v>6</v>
      </c>
      <c r="K6293" s="69">
        <f t="shared" si="2728"/>
        <v>0</v>
      </c>
      <c r="L6293" s="79">
        <f t="shared" si="2728"/>
        <v>0</v>
      </c>
      <c r="M6293" s="8"/>
      <c r="N6293" s="38"/>
      <c r="O6293" s="2"/>
      <c r="AC6293" s="7"/>
      <c r="AD6293" s="7"/>
      <c r="AE6293" s="7"/>
      <c r="AF6293" s="7"/>
      <c r="AG6293" s="7"/>
      <c r="AH6293" s="7"/>
      <c r="AI6293" s="7"/>
      <c r="AJ6293" s="7"/>
      <c r="AK6293" s="7"/>
      <c r="AN6293" s="7"/>
    </row>
    <row r="6294" spans="1:40" x14ac:dyDescent="0.25">
      <c r="A6294" s="68" t="s">
        <v>440</v>
      </c>
      <c r="B6294" s="69">
        <f t="shared" si="2726"/>
        <v>0</v>
      </c>
      <c r="C6294" s="69">
        <f t="shared" si="2726"/>
        <v>0</v>
      </c>
      <c r="D6294" s="69">
        <f t="shared" si="2726"/>
        <v>0</v>
      </c>
      <c r="E6294" s="69">
        <f t="shared" si="2726"/>
        <v>0</v>
      </c>
      <c r="F6294" s="69">
        <f t="shared" si="2726"/>
        <v>0</v>
      </c>
      <c r="G6294" s="70" t="s">
        <v>6</v>
      </c>
      <c r="H6294" s="69">
        <f t="shared" si="2727"/>
        <v>0</v>
      </c>
      <c r="I6294" s="69">
        <f t="shared" si="2727"/>
        <v>0</v>
      </c>
      <c r="J6294" s="70" t="s">
        <v>6</v>
      </c>
      <c r="K6294" s="69">
        <f t="shared" si="2728"/>
        <v>0</v>
      </c>
      <c r="L6294" s="79">
        <f t="shared" si="2728"/>
        <v>0</v>
      </c>
      <c r="M6294" s="8"/>
      <c r="N6294" s="38"/>
      <c r="O6294" s="2"/>
      <c r="AC6294" s="7"/>
      <c r="AD6294" s="7"/>
      <c r="AE6294" s="7"/>
      <c r="AF6294" s="7"/>
      <c r="AG6294" s="7"/>
      <c r="AH6294" s="7"/>
      <c r="AI6294" s="7"/>
      <c r="AJ6294" s="7"/>
      <c r="AK6294" s="7"/>
      <c r="AN6294" s="7"/>
    </row>
    <row r="6295" spans="1:40" x14ac:dyDescent="0.25">
      <c r="A6295" s="68" t="s">
        <v>17</v>
      </c>
      <c r="B6295" s="69">
        <f t="shared" si="2726"/>
        <v>3</v>
      </c>
      <c r="C6295" s="69">
        <f t="shared" si="2726"/>
        <v>0</v>
      </c>
      <c r="D6295" s="69">
        <f t="shared" si="2726"/>
        <v>0</v>
      </c>
      <c r="E6295" s="69">
        <f t="shared" si="2726"/>
        <v>3</v>
      </c>
      <c r="F6295" s="69">
        <f t="shared" si="2726"/>
        <v>11</v>
      </c>
      <c r="G6295" s="70" t="s">
        <v>6</v>
      </c>
      <c r="H6295" s="69">
        <f t="shared" si="2727"/>
        <v>39</v>
      </c>
      <c r="I6295" s="69">
        <f t="shared" si="2727"/>
        <v>0</v>
      </c>
      <c r="J6295" s="70" t="s">
        <v>6</v>
      </c>
      <c r="K6295" s="69">
        <f t="shared" si="2728"/>
        <v>9</v>
      </c>
      <c r="L6295" s="79">
        <f t="shared" si="2728"/>
        <v>455</v>
      </c>
      <c r="M6295" s="8"/>
      <c r="N6295" s="38"/>
      <c r="O6295" s="2"/>
      <c r="AC6295" s="7"/>
      <c r="AD6295" s="7"/>
      <c r="AE6295" s="7"/>
      <c r="AF6295" s="7"/>
      <c r="AG6295" s="7"/>
      <c r="AH6295" s="7"/>
      <c r="AI6295" s="7"/>
      <c r="AJ6295" s="7"/>
      <c r="AK6295" s="7"/>
      <c r="AN6295" s="7"/>
    </row>
    <row r="6296" spans="1:40" x14ac:dyDescent="0.25">
      <c r="A6296" s="72" t="s">
        <v>18</v>
      </c>
      <c r="B6296" s="73"/>
      <c r="C6296" s="73"/>
      <c r="D6296" s="73"/>
      <c r="E6296" s="73"/>
      <c r="F6296" s="74">
        <f>PRODUCT(F6295/B6295)</f>
        <v>3.6666666666666665</v>
      </c>
      <c r="G6296" s="75" t="s">
        <v>6</v>
      </c>
      <c r="H6296" s="74">
        <f>PRODUCT(H6295/B6295)</f>
        <v>13</v>
      </c>
      <c r="I6296" s="73"/>
      <c r="J6296" s="73"/>
      <c r="K6296" s="73"/>
      <c r="L6296" s="76"/>
      <c r="M6296" s="55"/>
      <c r="N6296" s="40"/>
      <c r="O6296" s="2"/>
      <c r="AC6296" s="7"/>
      <c r="AD6296" s="7"/>
      <c r="AE6296" s="7"/>
      <c r="AF6296" s="7"/>
      <c r="AG6296" s="7"/>
      <c r="AH6296" s="7"/>
      <c r="AI6296" s="7"/>
      <c r="AJ6296" s="7"/>
      <c r="AK6296" s="7"/>
      <c r="AN6296" s="7"/>
    </row>
    <row r="6297" spans="1:40" x14ac:dyDescent="0.25">
      <c r="B6297" s="10"/>
      <c r="C6297" s="10"/>
      <c r="D6297" s="10"/>
      <c r="E6297" s="10"/>
      <c r="F6297" s="55"/>
      <c r="G6297" s="11"/>
      <c r="H6297" s="55"/>
      <c r="I6297" s="10"/>
      <c r="J6297" s="10"/>
      <c r="K6297" s="10"/>
      <c r="L6297" s="8"/>
      <c r="M6297" s="55"/>
      <c r="N6297" s="40"/>
      <c r="O6297" s="2"/>
      <c r="AC6297" s="7"/>
      <c r="AD6297" s="7"/>
      <c r="AE6297" s="7"/>
      <c r="AF6297" s="7"/>
      <c r="AG6297" s="7"/>
      <c r="AH6297" s="7"/>
      <c r="AI6297" s="7"/>
      <c r="AJ6297" s="7"/>
      <c r="AK6297" s="7"/>
      <c r="AN6297" s="7"/>
    </row>
    <row r="6298" spans="1:40" x14ac:dyDescent="0.25">
      <c r="A6298" s="63" t="s">
        <v>722</v>
      </c>
      <c r="B6298" s="64"/>
      <c r="C6298" s="64"/>
      <c r="D6298" s="64"/>
      <c r="E6298" s="64"/>
      <c r="F6298" s="64"/>
      <c r="G6298" s="64"/>
      <c r="H6298" s="64"/>
      <c r="I6298" s="64"/>
      <c r="J6298" s="64"/>
      <c r="K6298" s="64"/>
      <c r="L6298" s="67"/>
      <c r="O6298" s="2"/>
      <c r="AC6298" s="7"/>
      <c r="AD6298" s="7"/>
      <c r="AE6298" s="7"/>
      <c r="AF6298" s="7"/>
      <c r="AG6298" s="7"/>
      <c r="AH6298" s="7"/>
      <c r="AI6298" s="7"/>
      <c r="AJ6298" s="7"/>
      <c r="AK6298" s="7"/>
      <c r="AN6298" s="7"/>
    </row>
    <row r="6299" spans="1:40" x14ac:dyDescent="0.25">
      <c r="A6299" s="68" t="s">
        <v>24</v>
      </c>
      <c r="B6299" s="69" t="s">
        <v>0</v>
      </c>
      <c r="C6299" s="69" t="s">
        <v>10</v>
      </c>
      <c r="D6299" s="69" t="s">
        <v>1</v>
      </c>
      <c r="E6299" s="69" t="s">
        <v>11</v>
      </c>
      <c r="F6299" s="78" t="s">
        <v>12</v>
      </c>
      <c r="G6299" s="70"/>
      <c r="H6299" s="69"/>
      <c r="I6299" s="78" t="s">
        <v>13</v>
      </c>
      <c r="J6299" s="70"/>
      <c r="K6299" s="69"/>
      <c r="L6299" s="71" t="s">
        <v>14</v>
      </c>
      <c r="O6299" s="2"/>
      <c r="AC6299" s="7"/>
      <c r="AD6299" s="7"/>
      <c r="AE6299" s="7"/>
      <c r="AF6299" s="7"/>
      <c r="AG6299" s="7"/>
      <c r="AH6299" s="7"/>
      <c r="AI6299" s="7"/>
      <c r="AJ6299" s="7"/>
      <c r="AK6299" s="7"/>
      <c r="AN6299" s="7"/>
    </row>
    <row r="6300" spans="1:40" x14ac:dyDescent="0.25">
      <c r="A6300" s="68" t="s">
        <v>16</v>
      </c>
      <c r="B6300" s="69">
        <f>PRODUCT(B6285+B6292)</f>
        <v>6</v>
      </c>
      <c r="C6300" s="69">
        <f>PRODUCT(C6285+E6292)</f>
        <v>6</v>
      </c>
      <c r="D6300" s="69">
        <f>PRODUCT(D6285+D6292)</f>
        <v>0</v>
      </c>
      <c r="E6300" s="69">
        <f>PRODUCT(E6285+C6292)</f>
        <v>0</v>
      </c>
      <c r="F6300" s="69">
        <f>PRODUCT(F6285+H6292)</f>
        <v>84</v>
      </c>
      <c r="G6300" s="70" t="s">
        <v>6</v>
      </c>
      <c r="H6300" s="69">
        <f>PRODUCT(H6285+F6292)</f>
        <v>16</v>
      </c>
      <c r="I6300" s="69">
        <f>PRODUCT(I6285+K6292)</f>
        <v>18</v>
      </c>
      <c r="J6300" s="70" t="s">
        <v>6</v>
      </c>
      <c r="K6300" s="69">
        <f>PRODUCT(K6285+I6292)</f>
        <v>0</v>
      </c>
      <c r="L6300" s="71">
        <f>PRODUCT(((B6285*L6285)+B6292*L6292))/B6300</f>
        <v>579</v>
      </c>
      <c r="M6300" s="8"/>
      <c r="N6300" s="38"/>
      <c r="O6300" s="2"/>
      <c r="AC6300" s="7"/>
      <c r="AD6300" s="7"/>
      <c r="AE6300" s="7"/>
      <c r="AF6300" s="7"/>
      <c r="AG6300" s="7"/>
      <c r="AH6300" s="7"/>
      <c r="AI6300" s="7"/>
      <c r="AJ6300" s="7"/>
      <c r="AK6300" s="7"/>
      <c r="AN6300" s="7"/>
    </row>
    <row r="6301" spans="1:40" x14ac:dyDescent="0.25">
      <c r="A6301" s="68" t="s">
        <v>439</v>
      </c>
      <c r="B6301" s="69">
        <f>PRODUCT(B6286+B6293)</f>
        <v>0</v>
      </c>
      <c r="C6301" s="69">
        <f>PRODUCT(C6286+E6293)</f>
        <v>0</v>
      </c>
      <c r="D6301" s="69">
        <f>PRODUCT(D6286+D6293)</f>
        <v>0</v>
      </c>
      <c r="E6301" s="69">
        <f>PRODUCT(E6286+C6293)</f>
        <v>0</v>
      </c>
      <c r="F6301" s="69">
        <f>PRODUCT(F6286+H6293)</f>
        <v>0</v>
      </c>
      <c r="G6301" s="70" t="s">
        <v>6</v>
      </c>
      <c r="H6301" s="69">
        <f>PRODUCT(H6286+F6293)</f>
        <v>0</v>
      </c>
      <c r="I6301" s="69">
        <f>PRODUCT(I6286+K6293)</f>
        <v>0</v>
      </c>
      <c r="J6301" s="70" t="s">
        <v>6</v>
      </c>
      <c r="K6301" s="69">
        <f>PRODUCT(K6286+I6293)</f>
        <v>0</v>
      </c>
      <c r="L6301" s="71">
        <v>0</v>
      </c>
      <c r="M6301" s="8"/>
      <c r="N6301" s="38"/>
      <c r="O6301" s="2"/>
      <c r="AC6301" s="7"/>
      <c r="AD6301" s="7"/>
      <c r="AE6301" s="7"/>
      <c r="AF6301" s="7"/>
      <c r="AG6301" s="7"/>
      <c r="AH6301" s="7"/>
      <c r="AI6301" s="7"/>
      <c r="AJ6301" s="7"/>
      <c r="AK6301" s="7"/>
      <c r="AN6301" s="7"/>
    </row>
    <row r="6302" spans="1:40" x14ac:dyDescent="0.25">
      <c r="A6302" s="68" t="s">
        <v>440</v>
      </c>
      <c r="B6302" s="69">
        <f>PRODUCT(B6287+B6294)</f>
        <v>0</v>
      </c>
      <c r="C6302" s="69">
        <f>PRODUCT(C6287+E6294)</f>
        <v>0</v>
      </c>
      <c r="D6302" s="69">
        <f>PRODUCT(D6287+D6294)</f>
        <v>0</v>
      </c>
      <c r="E6302" s="69">
        <f>PRODUCT(E6287+C6294)</f>
        <v>0</v>
      </c>
      <c r="F6302" s="69">
        <f>PRODUCT(F6287+H6294)</f>
        <v>0</v>
      </c>
      <c r="G6302" s="70" t="s">
        <v>6</v>
      </c>
      <c r="H6302" s="69">
        <f>PRODUCT(H6287+F6294)</f>
        <v>0</v>
      </c>
      <c r="I6302" s="69">
        <f>PRODUCT(I6287+K6294)</f>
        <v>0</v>
      </c>
      <c r="J6302" s="70" t="s">
        <v>6</v>
      </c>
      <c r="K6302" s="69">
        <f>PRODUCT(K6287+I6294)</f>
        <v>0</v>
      </c>
      <c r="L6302" s="71">
        <v>0</v>
      </c>
      <c r="M6302" s="8"/>
      <c r="N6302" s="38"/>
      <c r="O6302" s="2"/>
      <c r="AC6302" s="7"/>
      <c r="AD6302" s="7"/>
      <c r="AE6302" s="7"/>
      <c r="AF6302" s="7"/>
      <c r="AG6302" s="7"/>
      <c r="AH6302" s="7"/>
      <c r="AI6302" s="7"/>
      <c r="AJ6302" s="7"/>
      <c r="AK6302" s="7"/>
      <c r="AN6302" s="7"/>
    </row>
    <row r="6303" spans="1:40" x14ac:dyDescent="0.25">
      <c r="A6303" s="68" t="s">
        <v>17</v>
      </c>
      <c r="B6303" s="69">
        <f>PRODUCT(B6288+B6295)</f>
        <v>6</v>
      </c>
      <c r="C6303" s="69">
        <f>PRODUCT(C6288+E6295)</f>
        <v>6</v>
      </c>
      <c r="D6303" s="69">
        <f>PRODUCT(D6288+D6295)</f>
        <v>0</v>
      </c>
      <c r="E6303" s="69">
        <f>PRODUCT(E6288+C6295)</f>
        <v>0</v>
      </c>
      <c r="F6303" s="69">
        <f>PRODUCT(F6288+H6295)</f>
        <v>84</v>
      </c>
      <c r="G6303" s="70" t="s">
        <v>6</v>
      </c>
      <c r="H6303" s="69">
        <f>PRODUCT(H6288+F6295)</f>
        <v>16</v>
      </c>
      <c r="I6303" s="69">
        <f>PRODUCT(I6288+K6295)</f>
        <v>18</v>
      </c>
      <c r="J6303" s="70" t="s">
        <v>6</v>
      </c>
      <c r="K6303" s="69">
        <f>PRODUCT(K6288+I6295)</f>
        <v>0</v>
      </c>
      <c r="L6303" s="71">
        <f>PRODUCT(((B6288*L6288)+B6295*L6295))/B6303</f>
        <v>579</v>
      </c>
      <c r="M6303" s="8"/>
      <c r="N6303" s="38"/>
      <c r="O6303" s="2"/>
      <c r="AC6303" s="7"/>
      <c r="AD6303" s="7"/>
      <c r="AE6303" s="7"/>
      <c r="AF6303" s="7"/>
      <c r="AG6303" s="7"/>
      <c r="AH6303" s="7"/>
      <c r="AI6303" s="7"/>
      <c r="AJ6303" s="7"/>
      <c r="AK6303" s="7"/>
      <c r="AN6303" s="7"/>
    </row>
    <row r="6304" spans="1:40" x14ac:dyDescent="0.25">
      <c r="A6304" s="72" t="s">
        <v>18</v>
      </c>
      <c r="B6304" s="73"/>
      <c r="C6304" s="73"/>
      <c r="D6304" s="73"/>
      <c r="E6304" s="73"/>
      <c r="F6304" s="74">
        <f>PRODUCT(F6303/B6303)</f>
        <v>14</v>
      </c>
      <c r="G6304" s="75" t="s">
        <v>6</v>
      </c>
      <c r="H6304" s="74">
        <f>PRODUCT(H6303/B6303)</f>
        <v>2.6666666666666665</v>
      </c>
      <c r="I6304" s="73"/>
      <c r="J6304" s="73"/>
      <c r="K6304" s="73"/>
      <c r="L6304" s="76"/>
      <c r="M6304" s="55"/>
      <c r="N6304" s="40"/>
      <c r="O6304" s="2"/>
      <c r="AC6304" s="7"/>
      <c r="AD6304" s="7"/>
      <c r="AE6304" s="7"/>
      <c r="AF6304" s="7"/>
      <c r="AG6304" s="7"/>
      <c r="AH6304" s="7"/>
      <c r="AI6304" s="7"/>
      <c r="AJ6304" s="7"/>
      <c r="AK6304" s="7"/>
      <c r="AN6304" s="7"/>
    </row>
    <row r="6305" spans="1:40" x14ac:dyDescent="0.25">
      <c r="A6305" s="7"/>
      <c r="B6305" s="10"/>
      <c r="C6305" s="10"/>
      <c r="D6305" s="10"/>
      <c r="E6305" s="10"/>
      <c r="F6305" s="10"/>
      <c r="G6305" s="10"/>
      <c r="H6305" s="10"/>
      <c r="I6305" s="10"/>
      <c r="J6305" s="10"/>
      <c r="K6305" s="10"/>
      <c r="L6305" s="54"/>
      <c r="O6305" s="2"/>
      <c r="AC6305" s="7"/>
      <c r="AD6305" s="7"/>
      <c r="AE6305" s="7"/>
      <c r="AF6305" s="7"/>
      <c r="AG6305" s="7"/>
      <c r="AH6305" s="7"/>
      <c r="AI6305" s="7"/>
      <c r="AJ6305" s="7"/>
      <c r="AK6305" s="7"/>
      <c r="AN6305" s="7"/>
    </row>
    <row r="6306" spans="1:40" x14ac:dyDescent="0.25">
      <c r="A6306" s="7"/>
      <c r="B6306" s="10"/>
      <c r="C6306" s="10"/>
      <c r="D6306" s="10"/>
      <c r="E6306" s="10"/>
      <c r="F6306" s="10" t="s">
        <v>1872</v>
      </c>
      <c r="G6306" s="10"/>
      <c r="H6306" s="10"/>
      <c r="I6306" s="10"/>
      <c r="J6306" s="10"/>
      <c r="K6306" s="10"/>
      <c r="L6306" s="10"/>
      <c r="R6306" s="10" t="s">
        <v>25</v>
      </c>
      <c r="AC6306" s="10" t="s">
        <v>3</v>
      </c>
      <c r="AD6306" s="3">
        <f>SUM(AD6307:AD6309)</f>
        <v>0</v>
      </c>
      <c r="AE6306" s="3">
        <f>SUM(AE6307:AE6309)</f>
        <v>0</v>
      </c>
      <c r="AF6306" s="3">
        <f>SUM(AF6307:AF6309)</f>
        <v>0</v>
      </c>
      <c r="AG6306" s="3">
        <f>SUM(AG6307:AG6309)</f>
        <v>0</v>
      </c>
      <c r="AH6306" s="3">
        <f>SUM(AH6307:AH6309)</f>
        <v>0</v>
      </c>
      <c r="AJ6306" s="3">
        <f>SUM(AJ6307:AJ6309)</f>
        <v>0</v>
      </c>
      <c r="AK6306" s="3">
        <f>SUM(AK6307:AK6309)</f>
        <v>0</v>
      </c>
      <c r="AL6306" s="3">
        <f>SUM(AL6307:AL6309)</f>
        <v>0</v>
      </c>
      <c r="AM6306" s="3"/>
      <c r="AN6306" s="3">
        <f>SUM(AN6307:AN6309)</f>
        <v>0</v>
      </c>
    </row>
    <row r="6307" spans="1:40" x14ac:dyDescent="0.25">
      <c r="A6307" s="7"/>
      <c r="B6307" s="10"/>
      <c r="C6307" s="10"/>
      <c r="D6307" s="10"/>
      <c r="E6307" s="10"/>
      <c r="F6307" s="10" t="s">
        <v>433</v>
      </c>
      <c r="G6307" s="10"/>
      <c r="H6307" s="10"/>
      <c r="I6307" s="10"/>
      <c r="J6307" s="10"/>
      <c r="K6307" s="10"/>
      <c r="L6307" s="57">
        <f>PRODUCT(C6288/B6288)</f>
        <v>1</v>
      </c>
      <c r="O6307" s="2"/>
      <c r="R6307" s="7"/>
      <c r="T6307" s="7"/>
      <c r="AC6307" s="7"/>
      <c r="AD6307" s="7"/>
      <c r="AE6307" s="7"/>
      <c r="AF6307" s="7"/>
      <c r="AG6307" s="7"/>
      <c r="AH6307" s="7"/>
      <c r="AI6307" s="7"/>
      <c r="AJ6307" s="7"/>
      <c r="AK6307" s="7"/>
      <c r="AN6307" s="7"/>
    </row>
    <row r="6308" spans="1:40" x14ac:dyDescent="0.25">
      <c r="A6308" s="7"/>
      <c r="B6308" s="10"/>
      <c r="C6308" s="10"/>
      <c r="D6308" s="10"/>
      <c r="E6308" s="10"/>
      <c r="F6308" s="10" t="s">
        <v>434</v>
      </c>
      <c r="G6308" s="10"/>
      <c r="H6308" s="10"/>
      <c r="I6308" s="10"/>
      <c r="J6308" s="10"/>
      <c r="K6308" s="10"/>
      <c r="L6308" s="57">
        <f>PRODUCT(E6295/B6295)</f>
        <v>1</v>
      </c>
      <c r="O6308" s="2"/>
      <c r="R6308" s="7"/>
      <c r="T6308" s="7"/>
      <c r="AC6308" s="7"/>
      <c r="AD6308" s="7"/>
      <c r="AE6308" s="7"/>
      <c r="AF6308" s="7"/>
      <c r="AG6308" s="7"/>
      <c r="AH6308" s="7"/>
      <c r="AI6308" s="7"/>
      <c r="AJ6308" s="7"/>
      <c r="AK6308" s="7"/>
      <c r="AN6308" s="7"/>
    </row>
    <row r="6309" spans="1:40" x14ac:dyDescent="0.25">
      <c r="A6309" s="7"/>
      <c r="B6309" s="10"/>
      <c r="C6309" s="10"/>
      <c r="D6309" s="10"/>
      <c r="E6309" s="10"/>
      <c r="F6309" s="10" t="s">
        <v>435</v>
      </c>
      <c r="G6309" s="10"/>
      <c r="H6309" s="10"/>
      <c r="I6309" s="10"/>
      <c r="J6309" s="10"/>
      <c r="K6309" s="10"/>
      <c r="L6309" s="57">
        <f>PRODUCT(C6303/B6303)</f>
        <v>1</v>
      </c>
      <c r="O6309" s="2"/>
      <c r="R6309" s="7"/>
      <c r="T6309" s="7"/>
      <c r="AC6309" s="7"/>
      <c r="AD6309" s="7"/>
      <c r="AE6309" s="7"/>
      <c r="AF6309" s="7"/>
      <c r="AG6309" s="7"/>
      <c r="AH6309" s="7"/>
      <c r="AI6309" s="7"/>
      <c r="AJ6309" s="7"/>
      <c r="AK6309" s="7"/>
      <c r="AN6309" s="7"/>
    </row>
    <row r="6310" spans="1:40" x14ac:dyDescent="0.25">
      <c r="A6310" s="7"/>
      <c r="B6310" s="10"/>
      <c r="C6310" s="10"/>
      <c r="D6310" s="10"/>
      <c r="E6310" s="10"/>
      <c r="F6310" s="10"/>
      <c r="G6310" s="10"/>
      <c r="H6310" s="10"/>
      <c r="I6310" s="10"/>
      <c r="J6310" s="10"/>
      <c r="K6310" s="10"/>
      <c r="L6310" s="54"/>
      <c r="O6310" s="2"/>
      <c r="R6310" s="10" t="s">
        <v>32</v>
      </c>
      <c r="T6310" s="7"/>
      <c r="AC6310" s="10" t="s">
        <v>4</v>
      </c>
      <c r="AD6310" s="3">
        <f>SUM(AD6311:AD6315)</f>
        <v>0</v>
      </c>
      <c r="AE6310" s="3">
        <f t="shared" ref="AE6310:AN6310" si="2729">SUM(AE6311:AE6315)</f>
        <v>0</v>
      </c>
      <c r="AF6310" s="3">
        <f t="shared" si="2729"/>
        <v>0</v>
      </c>
      <c r="AG6310" s="3">
        <f t="shared" si="2729"/>
        <v>0</v>
      </c>
      <c r="AH6310" s="3">
        <f t="shared" si="2729"/>
        <v>0</v>
      </c>
      <c r="AI6310" s="3"/>
      <c r="AJ6310" s="3">
        <f t="shared" si="2729"/>
        <v>0</v>
      </c>
      <c r="AK6310" s="3">
        <f t="shared" si="2729"/>
        <v>0</v>
      </c>
      <c r="AL6310" s="3">
        <f t="shared" si="2729"/>
        <v>0</v>
      </c>
      <c r="AM6310" s="3"/>
      <c r="AN6310" s="3">
        <f t="shared" si="2729"/>
        <v>0</v>
      </c>
    </row>
    <row r="6311" spans="1:40" x14ac:dyDescent="0.25">
      <c r="A6311" s="7"/>
      <c r="B6311" s="10"/>
      <c r="C6311" s="10"/>
      <c r="D6311" s="10"/>
      <c r="E6311" s="10"/>
      <c r="F6311" s="10"/>
      <c r="G6311" s="10"/>
      <c r="H6311" s="10"/>
      <c r="I6311" s="10"/>
      <c r="J6311" s="10"/>
      <c r="K6311" s="10"/>
      <c r="L6311" s="54"/>
    </row>
    <row r="6316" spans="1:40" x14ac:dyDescent="0.25">
      <c r="L6316" s="8"/>
      <c r="M6316" s="3" t="s">
        <v>7</v>
      </c>
      <c r="R6316" s="6" t="s">
        <v>8</v>
      </c>
      <c r="AC6316" s="10" t="s">
        <v>2</v>
      </c>
      <c r="AD6316" s="3">
        <f>SUM(AD6317:AD6339)</f>
        <v>5</v>
      </c>
      <c r="AE6316" s="3">
        <f>SUM(AE6317:AE6339)</f>
        <v>4</v>
      </c>
      <c r="AF6316" s="3">
        <f>SUM(AF6317:AF6339)</f>
        <v>0</v>
      </c>
      <c r="AG6316" s="3">
        <f>SUM(AG6317:AG6339)</f>
        <v>1</v>
      </c>
      <c r="AH6316" s="3">
        <f>SUM(AH6317:AH6339)</f>
        <v>42</v>
      </c>
      <c r="AJ6316" s="3">
        <f>SUM(AJ6317:AJ6339)</f>
        <v>25</v>
      </c>
      <c r="AK6316" s="3">
        <f>SUM(AK6317:AK6339)</f>
        <v>10</v>
      </c>
      <c r="AL6316" s="3">
        <f>SUM(AL6317:AL6339)</f>
        <v>3092</v>
      </c>
      <c r="AM6316" s="3">
        <f>PRODUCT(AL6316+AL6340+AL6344)</f>
        <v>3092</v>
      </c>
      <c r="AN6316" s="3">
        <f>SUM(AN6317:AN6339)</f>
        <v>3</v>
      </c>
    </row>
    <row r="6317" spans="1:40" x14ac:dyDescent="0.25">
      <c r="A6317" s="63" t="s">
        <v>704</v>
      </c>
      <c r="B6317" s="64" t="s">
        <v>0</v>
      </c>
      <c r="C6317" s="64" t="s">
        <v>10</v>
      </c>
      <c r="D6317" s="64" t="s">
        <v>1</v>
      </c>
      <c r="E6317" s="64" t="s">
        <v>11</v>
      </c>
      <c r="F6317" s="65" t="s">
        <v>12</v>
      </c>
      <c r="G6317" s="66"/>
      <c r="H6317" s="64"/>
      <c r="I6317" s="65" t="s">
        <v>13</v>
      </c>
      <c r="J6317" s="66"/>
      <c r="K6317" s="64"/>
      <c r="L6317" s="67" t="s">
        <v>14</v>
      </c>
      <c r="M6317" s="3">
        <f>MAX(Y6317:Y6347)</f>
        <v>1116</v>
      </c>
      <c r="N6317" s="1"/>
      <c r="O6317" s="17">
        <v>23</v>
      </c>
      <c r="P6317" s="2">
        <v>5</v>
      </c>
      <c r="Q6317" s="13">
        <v>1993</v>
      </c>
      <c r="R6317" s="5" t="s">
        <v>783</v>
      </c>
      <c r="S6317" s="30" t="s">
        <v>6</v>
      </c>
      <c r="T6317" s="16" t="s">
        <v>1370</v>
      </c>
      <c r="U6317" s="2">
        <v>3</v>
      </c>
      <c r="V6317" s="30" t="s">
        <v>6</v>
      </c>
      <c r="W6317" s="2">
        <v>12</v>
      </c>
      <c r="X6317" s="2"/>
      <c r="Y6317" s="2">
        <v>288</v>
      </c>
      <c r="Z6317" s="2">
        <v>3</v>
      </c>
      <c r="AA6317" s="30" t="s">
        <v>6</v>
      </c>
      <c r="AB6317" s="2">
        <v>12</v>
      </c>
      <c r="AD6317" s="2">
        <f>IF(Q6317&gt;100,1,0)</f>
        <v>1</v>
      </c>
      <c r="AE6317" s="2">
        <f t="shared" ref="AE6317:AE6321" si="2730">IF(U6317&gt;W6317,1,0)</f>
        <v>0</v>
      </c>
      <c r="AF6317" s="2">
        <f>IF(U6317=W6317,1,0)*IF(Q6317=0,0,1)</f>
        <v>0</v>
      </c>
      <c r="AG6317" s="2">
        <f t="shared" ref="AG6317:AG6321" si="2731">IF(W6317&gt;U6317,1,0)</f>
        <v>1</v>
      </c>
      <c r="AH6317" s="2">
        <f t="shared" ref="AH6317:AH6321" si="2732">PRODUCT(Z6317)</f>
        <v>3</v>
      </c>
      <c r="AI6317" s="30" t="s">
        <v>6</v>
      </c>
      <c r="AJ6317" s="2">
        <f t="shared" ref="AJ6317:AJ6321" si="2733">PRODUCT(AB6317)</f>
        <v>12</v>
      </c>
      <c r="AK6317" s="2">
        <v>0</v>
      </c>
      <c r="AL6317" s="2">
        <f t="shared" ref="AL6317:AL6321" si="2734">PRODUCT(Y6317)</f>
        <v>288</v>
      </c>
      <c r="AN6317" s="2">
        <v>2</v>
      </c>
    </row>
    <row r="6318" spans="1:40" x14ac:dyDescent="0.25">
      <c r="A6318" s="68" t="s">
        <v>16</v>
      </c>
      <c r="B6318" s="69">
        <f>PRODUCT(AD6316)</f>
        <v>5</v>
      </c>
      <c r="C6318" s="69">
        <f>PRODUCT(AE6316)</f>
        <v>4</v>
      </c>
      <c r="D6318" s="69">
        <f>PRODUCT(AF6316)</f>
        <v>0</v>
      </c>
      <c r="E6318" s="69">
        <f>PRODUCT(AG6316)</f>
        <v>1</v>
      </c>
      <c r="F6318" s="69">
        <f>PRODUCT(AH6316)</f>
        <v>42</v>
      </c>
      <c r="G6318" s="70" t="s">
        <v>6</v>
      </c>
      <c r="H6318" s="69">
        <f>PRODUCT(AJ6316)</f>
        <v>25</v>
      </c>
      <c r="I6318" s="69">
        <f>PRODUCT(AK6316)</f>
        <v>10</v>
      </c>
      <c r="J6318" s="70" t="s">
        <v>6</v>
      </c>
      <c r="K6318" s="69">
        <f>PRODUCT(AN6316)</f>
        <v>3</v>
      </c>
      <c r="L6318" s="71">
        <f>PRODUCT(AL6316/B6318)</f>
        <v>618.4</v>
      </c>
      <c r="M6318" s="8"/>
      <c r="N6318" s="1"/>
      <c r="O6318" s="2">
        <v>16</v>
      </c>
      <c r="P6318" s="2">
        <v>5</v>
      </c>
      <c r="Q6318" s="2">
        <v>1996</v>
      </c>
      <c r="R6318" s="5" t="s">
        <v>783</v>
      </c>
      <c r="S6318" s="30" t="s">
        <v>6</v>
      </c>
      <c r="T6318" s="5" t="s">
        <v>1370</v>
      </c>
      <c r="U6318" s="2">
        <v>2</v>
      </c>
      <c r="V6318" s="30" t="s">
        <v>6</v>
      </c>
      <c r="W6318" s="2">
        <v>1</v>
      </c>
      <c r="X6318" s="7" t="s">
        <v>859</v>
      </c>
      <c r="Y6318" s="33">
        <v>347</v>
      </c>
      <c r="Z6318" s="2">
        <v>3</v>
      </c>
      <c r="AA6318" s="30" t="s">
        <v>6</v>
      </c>
      <c r="AB6318" s="2">
        <v>5</v>
      </c>
      <c r="AD6318" s="2">
        <f>IF(Q6318&gt;100,1,0)</f>
        <v>1</v>
      </c>
      <c r="AE6318" s="2">
        <f t="shared" si="2730"/>
        <v>1</v>
      </c>
      <c r="AF6318" s="2">
        <f>IF(U6318=W6318,1,0)*IF(Q6318=0,0,1)</f>
        <v>0</v>
      </c>
      <c r="AG6318" s="2">
        <f t="shared" si="2731"/>
        <v>0</v>
      </c>
      <c r="AH6318" s="2">
        <f t="shared" si="2732"/>
        <v>3</v>
      </c>
      <c r="AI6318" s="30" t="s">
        <v>6</v>
      </c>
      <c r="AJ6318" s="2">
        <f t="shared" si="2733"/>
        <v>5</v>
      </c>
      <c r="AK6318" s="2">
        <v>2</v>
      </c>
      <c r="AL6318" s="2">
        <f t="shared" si="2734"/>
        <v>347</v>
      </c>
      <c r="AN6318" s="2">
        <v>1</v>
      </c>
    </row>
    <row r="6319" spans="1:40" x14ac:dyDescent="0.25">
      <c r="A6319" s="68" t="s">
        <v>439</v>
      </c>
      <c r="B6319" s="69">
        <f>PRODUCT(AD6340)</f>
        <v>0</v>
      </c>
      <c r="C6319" s="69">
        <f>PRODUCT(AE6340)</f>
        <v>0</v>
      </c>
      <c r="D6319" s="69">
        <f>PRODUCT(AF6340)</f>
        <v>0</v>
      </c>
      <c r="E6319" s="69">
        <f>PRODUCT(AG6340)</f>
        <v>0</v>
      </c>
      <c r="F6319" s="69">
        <f>PRODUCT(AH6340)</f>
        <v>0</v>
      </c>
      <c r="G6319" s="70" t="s">
        <v>6</v>
      </c>
      <c r="H6319" s="69">
        <f>PRODUCT(AJ6340)</f>
        <v>0</v>
      </c>
      <c r="I6319" s="69">
        <f>PRODUCT(AK6340)</f>
        <v>0</v>
      </c>
      <c r="J6319" s="70" t="s">
        <v>6</v>
      </c>
      <c r="K6319" s="69">
        <f>PRODUCT(AN6340)</f>
        <v>0</v>
      </c>
      <c r="L6319" s="71">
        <v>0</v>
      </c>
      <c r="M6319" s="8"/>
      <c r="N6319" s="1"/>
      <c r="O6319" s="2">
        <v>15</v>
      </c>
      <c r="P6319" s="2">
        <v>7</v>
      </c>
      <c r="Q6319" s="2">
        <v>1997</v>
      </c>
      <c r="R6319" s="5" t="s">
        <v>783</v>
      </c>
      <c r="S6319" s="30" t="s">
        <v>6</v>
      </c>
      <c r="T6319" s="5" t="s">
        <v>1370</v>
      </c>
      <c r="U6319" s="2">
        <v>2</v>
      </c>
      <c r="V6319" s="30" t="s">
        <v>6</v>
      </c>
      <c r="W6319" s="2">
        <v>0</v>
      </c>
      <c r="X6319" s="7" t="s">
        <v>896</v>
      </c>
      <c r="Y6319" s="33">
        <v>535</v>
      </c>
      <c r="Z6319" s="33">
        <v>19</v>
      </c>
      <c r="AA6319" s="30" t="s">
        <v>6</v>
      </c>
      <c r="AB6319" s="33">
        <v>4</v>
      </c>
      <c r="AC6319" s="7"/>
      <c r="AD6319" s="2">
        <f>IF(Q6319&gt;100,1,0)</f>
        <v>1</v>
      </c>
      <c r="AE6319" s="2">
        <f t="shared" si="2730"/>
        <v>1</v>
      </c>
      <c r="AF6319" s="2">
        <f>IF(U6319=W6319,1,0)*IF(Q6319=0,0,1)</f>
        <v>0</v>
      </c>
      <c r="AG6319" s="2">
        <f t="shared" si="2731"/>
        <v>0</v>
      </c>
      <c r="AH6319" s="2">
        <f t="shared" si="2732"/>
        <v>19</v>
      </c>
      <c r="AI6319" s="30" t="s">
        <v>6</v>
      </c>
      <c r="AJ6319" s="2">
        <f t="shared" si="2733"/>
        <v>4</v>
      </c>
      <c r="AK6319" s="2">
        <v>3</v>
      </c>
      <c r="AL6319" s="2">
        <f t="shared" si="2734"/>
        <v>535</v>
      </c>
      <c r="AN6319" s="2">
        <v>0</v>
      </c>
    </row>
    <row r="6320" spans="1:40" x14ac:dyDescent="0.25">
      <c r="A6320" s="68" t="s">
        <v>440</v>
      </c>
      <c r="B6320" s="69">
        <v>0</v>
      </c>
      <c r="C6320" s="69">
        <v>0</v>
      </c>
      <c r="D6320" s="69">
        <v>0</v>
      </c>
      <c r="E6320" s="69">
        <v>0</v>
      </c>
      <c r="F6320" s="69">
        <v>0</v>
      </c>
      <c r="G6320" s="70" t="s">
        <v>6</v>
      </c>
      <c r="H6320" s="69">
        <v>0</v>
      </c>
      <c r="I6320" s="69">
        <v>0</v>
      </c>
      <c r="J6320" s="70" t="s">
        <v>6</v>
      </c>
      <c r="K6320" s="69">
        <v>0</v>
      </c>
      <c r="L6320" s="71">
        <v>0</v>
      </c>
      <c r="M6320" s="8"/>
      <c r="N6320" s="1"/>
      <c r="O6320" s="2">
        <v>29</v>
      </c>
      <c r="P6320" s="2">
        <v>5</v>
      </c>
      <c r="Q6320" s="2">
        <v>2013</v>
      </c>
      <c r="R6320" s="5" t="s">
        <v>783</v>
      </c>
      <c r="S6320" s="30" t="s">
        <v>6</v>
      </c>
      <c r="T6320" s="5" t="s">
        <v>1370</v>
      </c>
      <c r="U6320" s="2">
        <v>2</v>
      </c>
      <c r="V6320" s="30" t="s">
        <v>6</v>
      </c>
      <c r="W6320" s="2">
        <v>0</v>
      </c>
      <c r="X6320" s="7" t="s">
        <v>361</v>
      </c>
      <c r="Y6320" s="2">
        <v>1116</v>
      </c>
      <c r="Z6320" s="2">
        <v>9</v>
      </c>
      <c r="AA6320" s="30" t="s">
        <v>6</v>
      </c>
      <c r="AB6320" s="2">
        <v>0</v>
      </c>
      <c r="AC6320" s="7"/>
      <c r="AD6320" s="2">
        <f>IF(Q6320&gt;100,1,0)</f>
        <v>1</v>
      </c>
      <c r="AE6320" s="2">
        <f t="shared" si="2730"/>
        <v>1</v>
      </c>
      <c r="AF6320" s="2">
        <f>IF(U6320=W6320,1,0)*IF(Q6320=0,0,1)</f>
        <v>0</v>
      </c>
      <c r="AG6320" s="2">
        <f t="shared" si="2731"/>
        <v>0</v>
      </c>
      <c r="AH6320" s="2">
        <f t="shared" si="2732"/>
        <v>9</v>
      </c>
      <c r="AI6320" s="30" t="s">
        <v>6</v>
      </c>
      <c r="AJ6320" s="2">
        <f t="shared" si="2733"/>
        <v>0</v>
      </c>
      <c r="AK6320" s="2">
        <v>3</v>
      </c>
      <c r="AL6320" s="2">
        <f t="shared" si="2734"/>
        <v>1116</v>
      </c>
      <c r="AN6320" s="2">
        <v>0</v>
      </c>
    </row>
    <row r="6321" spans="1:40" x14ac:dyDescent="0.25">
      <c r="A6321" s="68" t="s">
        <v>17</v>
      </c>
      <c r="B6321" s="69">
        <f>SUM(B6318:B6320)</f>
        <v>5</v>
      </c>
      <c r="C6321" s="69">
        <f>SUM(C6318:C6320)</f>
        <v>4</v>
      </c>
      <c r="D6321" s="69">
        <f>SUM(D6318:D6320)</f>
        <v>0</v>
      </c>
      <c r="E6321" s="69">
        <f>SUM(E6318:E6320)</f>
        <v>1</v>
      </c>
      <c r="F6321" s="69">
        <f>SUM(F6318:F6320)</f>
        <v>42</v>
      </c>
      <c r="G6321" s="70" t="s">
        <v>6</v>
      </c>
      <c r="H6321" s="69">
        <f>SUM(H6318:H6320)</f>
        <v>25</v>
      </c>
      <c r="I6321" s="69">
        <f>SUM(I6318:I6320)</f>
        <v>10</v>
      </c>
      <c r="J6321" s="70" t="s">
        <v>6</v>
      </c>
      <c r="K6321" s="69">
        <f>SUM(K6318:K6320)</f>
        <v>3</v>
      </c>
      <c r="L6321" s="71">
        <f>PRODUCT(AM6316/B6321)</f>
        <v>618.4</v>
      </c>
      <c r="M6321" s="8"/>
      <c r="N6321" s="1"/>
      <c r="O6321" s="2">
        <v>30</v>
      </c>
      <c r="P6321" s="2">
        <v>7</v>
      </c>
      <c r="Q6321" s="2">
        <v>2014</v>
      </c>
      <c r="R6321" s="5" t="s">
        <v>783</v>
      </c>
      <c r="S6321" s="30" t="s">
        <v>6</v>
      </c>
      <c r="T6321" s="5" t="s">
        <v>1370</v>
      </c>
      <c r="U6321" s="2">
        <v>1</v>
      </c>
      <c r="V6321" s="30" t="s">
        <v>6</v>
      </c>
      <c r="W6321" s="2">
        <v>0</v>
      </c>
      <c r="X6321" s="7" t="s">
        <v>528</v>
      </c>
      <c r="Y6321" s="2">
        <v>806</v>
      </c>
      <c r="Z6321" s="2">
        <v>8</v>
      </c>
      <c r="AA6321" s="30" t="s">
        <v>6</v>
      </c>
      <c r="AB6321" s="2">
        <v>4</v>
      </c>
      <c r="AC6321" s="7"/>
      <c r="AD6321" s="2">
        <f>IF(Q6321&gt;100,1,0)</f>
        <v>1</v>
      </c>
      <c r="AE6321" s="2">
        <f t="shared" si="2730"/>
        <v>1</v>
      </c>
      <c r="AF6321" s="2">
        <f>IF(U6321=W6321,1,0)*IF(Q6321=0,0,1)</f>
        <v>0</v>
      </c>
      <c r="AG6321" s="2">
        <f t="shared" si="2731"/>
        <v>0</v>
      </c>
      <c r="AH6321" s="2">
        <f t="shared" si="2732"/>
        <v>8</v>
      </c>
      <c r="AI6321" s="30" t="s">
        <v>6</v>
      </c>
      <c r="AJ6321" s="2">
        <f t="shared" si="2733"/>
        <v>4</v>
      </c>
      <c r="AK6321" s="2">
        <v>2</v>
      </c>
      <c r="AL6321" s="2">
        <f t="shared" si="2734"/>
        <v>806</v>
      </c>
      <c r="AN6321" s="2">
        <v>0</v>
      </c>
    </row>
    <row r="6322" spans="1:40" x14ac:dyDescent="0.25">
      <c r="A6322" s="72" t="s">
        <v>18</v>
      </c>
      <c r="B6322" s="73"/>
      <c r="C6322" s="73"/>
      <c r="D6322" s="73"/>
      <c r="E6322" s="73"/>
      <c r="F6322" s="74">
        <f>PRODUCT(F6321/B6321)</f>
        <v>8.4</v>
      </c>
      <c r="G6322" s="75" t="s">
        <v>6</v>
      </c>
      <c r="H6322" s="74">
        <f>PRODUCT(H6321/B6321)</f>
        <v>5</v>
      </c>
      <c r="I6322" s="73"/>
      <c r="J6322" s="73"/>
      <c r="K6322" s="73"/>
      <c r="L6322" s="76"/>
      <c r="M6322" s="55"/>
      <c r="N6322" s="40"/>
      <c r="O6322" s="2"/>
      <c r="AC6322" s="7"/>
      <c r="AD6322" s="7"/>
      <c r="AE6322" s="7"/>
      <c r="AF6322" s="7"/>
      <c r="AG6322" s="7"/>
      <c r="AH6322" s="7"/>
      <c r="AI6322" s="7"/>
      <c r="AJ6322" s="7"/>
      <c r="AK6322" s="7"/>
      <c r="AN6322" s="7"/>
    </row>
    <row r="6323" spans="1:40" x14ac:dyDescent="0.25">
      <c r="B6323" s="10"/>
      <c r="C6323" s="10"/>
      <c r="D6323" s="10"/>
      <c r="E6323" s="10"/>
      <c r="F6323" s="10"/>
      <c r="G6323" s="10"/>
      <c r="H6323" s="10"/>
      <c r="I6323" s="10"/>
      <c r="J6323" s="10"/>
      <c r="K6323" s="10"/>
      <c r="L6323" s="8"/>
      <c r="O6323" s="2"/>
      <c r="AC6323" s="7"/>
      <c r="AD6323" s="7"/>
      <c r="AE6323" s="7"/>
      <c r="AF6323" s="7"/>
      <c r="AG6323" s="7"/>
      <c r="AH6323" s="7"/>
      <c r="AI6323" s="7"/>
      <c r="AJ6323" s="7"/>
      <c r="AK6323" s="7"/>
      <c r="AN6323" s="7"/>
    </row>
    <row r="6324" spans="1:40" x14ac:dyDescent="0.25">
      <c r="A6324" s="77" t="s">
        <v>703</v>
      </c>
      <c r="B6324" s="64" t="s">
        <v>0</v>
      </c>
      <c r="C6324" s="64" t="s">
        <v>10</v>
      </c>
      <c r="D6324" s="64" t="s">
        <v>1</v>
      </c>
      <c r="E6324" s="64" t="s">
        <v>11</v>
      </c>
      <c r="F6324" s="65" t="s">
        <v>12</v>
      </c>
      <c r="G6324" s="66"/>
      <c r="H6324" s="64"/>
      <c r="I6324" s="65" t="s">
        <v>13</v>
      </c>
      <c r="J6324" s="66"/>
      <c r="K6324" s="64"/>
      <c r="L6324" s="67" t="s">
        <v>14</v>
      </c>
      <c r="O6324" s="2"/>
      <c r="AC6324" s="7"/>
      <c r="AD6324" s="7"/>
      <c r="AE6324" s="7"/>
      <c r="AF6324" s="7"/>
      <c r="AG6324" s="7"/>
      <c r="AH6324" s="7"/>
      <c r="AI6324" s="7"/>
      <c r="AJ6324" s="7"/>
      <c r="AK6324" s="7"/>
      <c r="AN6324" s="7"/>
    </row>
    <row r="6325" spans="1:40" x14ac:dyDescent="0.25">
      <c r="A6325" s="68" t="s">
        <v>16</v>
      </c>
      <c r="B6325" s="69">
        <f>PRODUCT(B6822)</f>
        <v>5</v>
      </c>
      <c r="C6325" s="69">
        <f t="shared" ref="C6325:L6328" si="2735">PRODUCT(C6822)</f>
        <v>2</v>
      </c>
      <c r="D6325" s="69">
        <f t="shared" si="2735"/>
        <v>0</v>
      </c>
      <c r="E6325" s="69">
        <f t="shared" si="2735"/>
        <v>3</v>
      </c>
      <c r="F6325" s="69">
        <f t="shared" si="2735"/>
        <v>46</v>
      </c>
      <c r="G6325" s="70" t="s">
        <v>6</v>
      </c>
      <c r="H6325" s="69">
        <f t="shared" si="2735"/>
        <v>43</v>
      </c>
      <c r="I6325" s="69">
        <f t="shared" si="2735"/>
        <v>6</v>
      </c>
      <c r="J6325" s="70" t="s">
        <v>6</v>
      </c>
      <c r="K6325" s="69">
        <f t="shared" si="2735"/>
        <v>0</v>
      </c>
      <c r="L6325" s="71">
        <f t="shared" si="2735"/>
        <v>249.4</v>
      </c>
      <c r="M6325" s="8"/>
      <c r="N6325" s="38"/>
      <c r="O6325" s="2"/>
      <c r="AC6325" s="7"/>
      <c r="AD6325" s="7"/>
      <c r="AE6325" s="7"/>
      <c r="AF6325" s="7"/>
      <c r="AG6325" s="7"/>
      <c r="AH6325" s="7"/>
      <c r="AI6325" s="7"/>
      <c r="AJ6325" s="7"/>
      <c r="AK6325" s="7"/>
      <c r="AN6325" s="7"/>
    </row>
    <row r="6326" spans="1:40" x14ac:dyDescent="0.25">
      <c r="A6326" s="68" t="s">
        <v>439</v>
      </c>
      <c r="B6326" s="69">
        <f t="shared" ref="B6326:F6328" si="2736">PRODUCT(B6823)</f>
        <v>0</v>
      </c>
      <c r="C6326" s="69">
        <f t="shared" si="2736"/>
        <v>0</v>
      </c>
      <c r="D6326" s="69">
        <f t="shared" si="2736"/>
        <v>0</v>
      </c>
      <c r="E6326" s="69">
        <f t="shared" si="2736"/>
        <v>0</v>
      </c>
      <c r="F6326" s="69">
        <f t="shared" si="2736"/>
        <v>0</v>
      </c>
      <c r="G6326" s="70" t="s">
        <v>6</v>
      </c>
      <c r="H6326" s="69">
        <f t="shared" si="2735"/>
        <v>0</v>
      </c>
      <c r="I6326" s="69">
        <f t="shared" si="2735"/>
        <v>0</v>
      </c>
      <c r="J6326" s="70" t="s">
        <v>6</v>
      </c>
      <c r="K6326" s="69">
        <f t="shared" si="2735"/>
        <v>0</v>
      </c>
      <c r="L6326" s="71">
        <f t="shared" si="2735"/>
        <v>0</v>
      </c>
      <c r="M6326" s="8"/>
      <c r="N6326" s="38"/>
      <c r="O6326" s="2"/>
      <c r="AC6326" s="7"/>
      <c r="AD6326" s="7"/>
      <c r="AE6326" s="7"/>
      <c r="AF6326" s="7"/>
      <c r="AG6326" s="7"/>
      <c r="AH6326" s="7"/>
      <c r="AI6326" s="7"/>
      <c r="AJ6326" s="7"/>
      <c r="AK6326" s="7"/>
      <c r="AN6326" s="7"/>
    </row>
    <row r="6327" spans="1:40" x14ac:dyDescent="0.25">
      <c r="A6327" s="68" t="s">
        <v>440</v>
      </c>
      <c r="B6327" s="69">
        <f t="shared" si="2736"/>
        <v>0</v>
      </c>
      <c r="C6327" s="69">
        <f t="shared" si="2736"/>
        <v>0</v>
      </c>
      <c r="D6327" s="69">
        <f t="shared" si="2736"/>
        <v>0</v>
      </c>
      <c r="E6327" s="69">
        <f t="shared" si="2736"/>
        <v>0</v>
      </c>
      <c r="F6327" s="69">
        <f t="shared" si="2736"/>
        <v>0</v>
      </c>
      <c r="G6327" s="70" t="s">
        <v>6</v>
      </c>
      <c r="H6327" s="69">
        <f t="shared" si="2735"/>
        <v>0</v>
      </c>
      <c r="I6327" s="69">
        <f t="shared" si="2735"/>
        <v>0</v>
      </c>
      <c r="J6327" s="70" t="s">
        <v>6</v>
      </c>
      <c r="K6327" s="69">
        <f t="shared" si="2735"/>
        <v>0</v>
      </c>
      <c r="L6327" s="71">
        <f t="shared" si="2735"/>
        <v>0</v>
      </c>
      <c r="M6327" s="8"/>
      <c r="N6327" s="38"/>
      <c r="O6327" s="2"/>
      <c r="AC6327" s="7"/>
      <c r="AD6327" s="7"/>
      <c r="AE6327" s="7"/>
      <c r="AF6327" s="7"/>
      <c r="AG6327" s="7"/>
      <c r="AH6327" s="7"/>
      <c r="AI6327" s="7"/>
      <c r="AJ6327" s="7"/>
      <c r="AK6327" s="7"/>
      <c r="AN6327" s="7"/>
    </row>
    <row r="6328" spans="1:40" x14ac:dyDescent="0.25">
      <c r="A6328" s="68" t="s">
        <v>17</v>
      </c>
      <c r="B6328" s="69">
        <f t="shared" si="2736"/>
        <v>5</v>
      </c>
      <c r="C6328" s="69">
        <f t="shared" si="2736"/>
        <v>2</v>
      </c>
      <c r="D6328" s="69">
        <f t="shared" si="2736"/>
        <v>0</v>
      </c>
      <c r="E6328" s="69">
        <f t="shared" si="2736"/>
        <v>3</v>
      </c>
      <c r="F6328" s="69">
        <f t="shared" si="2736"/>
        <v>46</v>
      </c>
      <c r="G6328" s="70" t="s">
        <v>6</v>
      </c>
      <c r="H6328" s="69">
        <f t="shared" si="2735"/>
        <v>43</v>
      </c>
      <c r="I6328" s="69">
        <f t="shared" si="2735"/>
        <v>6</v>
      </c>
      <c r="J6328" s="70" t="s">
        <v>6</v>
      </c>
      <c r="K6328" s="69">
        <f t="shared" si="2735"/>
        <v>0</v>
      </c>
      <c r="L6328" s="71">
        <f t="shared" si="2735"/>
        <v>249.4</v>
      </c>
      <c r="M6328" s="8"/>
      <c r="N6328" s="38"/>
      <c r="O6328" s="2"/>
      <c r="AC6328" s="7"/>
      <c r="AD6328" s="7"/>
      <c r="AE6328" s="7"/>
      <c r="AF6328" s="7"/>
      <c r="AG6328" s="7"/>
      <c r="AH6328" s="7"/>
      <c r="AI6328" s="7"/>
      <c r="AJ6328" s="7"/>
      <c r="AK6328" s="7"/>
      <c r="AN6328" s="7"/>
    </row>
    <row r="6329" spans="1:40" x14ac:dyDescent="0.25">
      <c r="A6329" s="72" t="s">
        <v>18</v>
      </c>
      <c r="B6329" s="73"/>
      <c r="C6329" s="73"/>
      <c r="D6329" s="73"/>
      <c r="E6329" s="73"/>
      <c r="F6329" s="74">
        <f>PRODUCT(F6328/B6328)</f>
        <v>9.1999999999999993</v>
      </c>
      <c r="G6329" s="75" t="s">
        <v>6</v>
      </c>
      <c r="H6329" s="74">
        <f>PRODUCT(H6328/B6328)</f>
        <v>8.6</v>
      </c>
      <c r="I6329" s="73"/>
      <c r="J6329" s="73"/>
      <c r="K6329" s="73"/>
      <c r="L6329" s="76"/>
      <c r="M6329" s="55"/>
      <c r="N6329" s="40"/>
      <c r="O6329" s="2"/>
      <c r="AC6329" s="7"/>
      <c r="AD6329" s="7"/>
      <c r="AE6329" s="7"/>
      <c r="AF6329" s="7"/>
      <c r="AG6329" s="7"/>
      <c r="AH6329" s="7"/>
      <c r="AI6329" s="7"/>
      <c r="AJ6329" s="7"/>
      <c r="AK6329" s="7"/>
      <c r="AN6329" s="7"/>
    </row>
    <row r="6330" spans="1:40" x14ac:dyDescent="0.25">
      <c r="B6330" s="10"/>
      <c r="C6330" s="10"/>
      <c r="D6330" s="10"/>
      <c r="E6330" s="10"/>
      <c r="F6330" s="55"/>
      <c r="G6330" s="11"/>
      <c r="H6330" s="55"/>
      <c r="I6330" s="10"/>
      <c r="J6330" s="10"/>
      <c r="K6330" s="10"/>
      <c r="L6330" s="8"/>
      <c r="M6330" s="55"/>
      <c r="N6330" s="40"/>
      <c r="O6330" s="2"/>
      <c r="AC6330" s="7"/>
      <c r="AD6330" s="7"/>
      <c r="AE6330" s="7"/>
      <c r="AF6330" s="7"/>
      <c r="AG6330" s="7"/>
      <c r="AH6330" s="7"/>
      <c r="AI6330" s="7"/>
      <c r="AJ6330" s="7"/>
      <c r="AK6330" s="7"/>
      <c r="AN6330" s="7"/>
    </row>
    <row r="6331" spans="1:40" x14ac:dyDescent="0.25">
      <c r="A6331" s="63" t="s">
        <v>704</v>
      </c>
      <c r="B6331" s="64"/>
      <c r="C6331" s="64"/>
      <c r="D6331" s="64"/>
      <c r="E6331" s="64"/>
      <c r="F6331" s="64"/>
      <c r="G6331" s="64"/>
      <c r="H6331" s="64"/>
      <c r="I6331" s="64"/>
      <c r="J6331" s="64"/>
      <c r="K6331" s="64"/>
      <c r="L6331" s="67"/>
      <c r="O6331" s="2"/>
      <c r="AC6331" s="7"/>
      <c r="AD6331" s="7"/>
      <c r="AE6331" s="7"/>
      <c r="AF6331" s="7"/>
      <c r="AG6331" s="7"/>
      <c r="AH6331" s="7"/>
      <c r="AI6331" s="7"/>
      <c r="AJ6331" s="7"/>
      <c r="AK6331" s="7"/>
      <c r="AN6331" s="7"/>
    </row>
    <row r="6332" spans="1:40" x14ac:dyDescent="0.25">
      <c r="A6332" s="68" t="s">
        <v>24</v>
      </c>
      <c r="B6332" s="69" t="s">
        <v>0</v>
      </c>
      <c r="C6332" s="69" t="s">
        <v>10</v>
      </c>
      <c r="D6332" s="69" t="s">
        <v>1</v>
      </c>
      <c r="E6332" s="69" t="s">
        <v>11</v>
      </c>
      <c r="F6332" s="78" t="s">
        <v>12</v>
      </c>
      <c r="G6332" s="70"/>
      <c r="H6332" s="69"/>
      <c r="I6332" s="78" t="s">
        <v>13</v>
      </c>
      <c r="J6332" s="70"/>
      <c r="K6332" s="69"/>
      <c r="L6332" s="71" t="s">
        <v>14</v>
      </c>
      <c r="O6332" s="2"/>
      <c r="AC6332" s="7"/>
      <c r="AD6332" s="7"/>
      <c r="AE6332" s="7"/>
      <c r="AF6332" s="7"/>
      <c r="AG6332" s="7"/>
      <c r="AH6332" s="7"/>
      <c r="AI6332" s="7"/>
      <c r="AJ6332" s="7"/>
      <c r="AK6332" s="7"/>
      <c r="AN6332" s="7"/>
    </row>
    <row r="6333" spans="1:40" x14ac:dyDescent="0.25">
      <c r="A6333" s="68" t="s">
        <v>16</v>
      </c>
      <c r="B6333" s="69">
        <f>PRODUCT(B6318+B6325)</f>
        <v>10</v>
      </c>
      <c r="C6333" s="69">
        <f>PRODUCT(C6318+E6325)</f>
        <v>7</v>
      </c>
      <c r="D6333" s="69">
        <f>PRODUCT(D6318+D6325)</f>
        <v>0</v>
      </c>
      <c r="E6333" s="69">
        <f>PRODUCT(E6318+C6325)</f>
        <v>3</v>
      </c>
      <c r="F6333" s="69">
        <f>PRODUCT(F6318+H6325)</f>
        <v>85</v>
      </c>
      <c r="G6333" s="70" t="s">
        <v>6</v>
      </c>
      <c r="H6333" s="69">
        <f>PRODUCT(H6318+F6325)</f>
        <v>71</v>
      </c>
      <c r="I6333" s="69">
        <f>PRODUCT(I6318+K6325)</f>
        <v>10</v>
      </c>
      <c r="J6333" s="70" t="s">
        <v>6</v>
      </c>
      <c r="K6333" s="69">
        <f>PRODUCT(K6318+I6325)</f>
        <v>9</v>
      </c>
      <c r="L6333" s="71">
        <f>PRODUCT(((B6318*L6318)+B6325*L6325))/B6333</f>
        <v>433.9</v>
      </c>
      <c r="M6333" s="8"/>
      <c r="N6333" s="38"/>
      <c r="O6333" s="2"/>
      <c r="AC6333" s="7"/>
      <c r="AD6333" s="7"/>
      <c r="AE6333" s="7"/>
      <c r="AF6333" s="7"/>
      <c r="AG6333" s="7"/>
      <c r="AH6333" s="7"/>
      <c r="AI6333" s="7"/>
      <c r="AJ6333" s="7"/>
      <c r="AK6333" s="7"/>
      <c r="AN6333" s="7"/>
    </row>
    <row r="6334" spans="1:40" x14ac:dyDescent="0.25">
      <c r="A6334" s="68" t="s">
        <v>439</v>
      </c>
      <c r="B6334" s="69">
        <f>PRODUCT(B6319+B6326)</f>
        <v>0</v>
      </c>
      <c r="C6334" s="69">
        <f>PRODUCT(C6319+E6326)</f>
        <v>0</v>
      </c>
      <c r="D6334" s="69">
        <f>PRODUCT(D6319+D6326)</f>
        <v>0</v>
      </c>
      <c r="E6334" s="69">
        <f>PRODUCT(E6319+C6326)</f>
        <v>0</v>
      </c>
      <c r="F6334" s="69">
        <f>PRODUCT(F6319+H6326)</f>
        <v>0</v>
      </c>
      <c r="G6334" s="70" t="s">
        <v>6</v>
      </c>
      <c r="H6334" s="69">
        <f>PRODUCT(H6319+F6326)</f>
        <v>0</v>
      </c>
      <c r="I6334" s="69">
        <f>PRODUCT(I6319+K6326)</f>
        <v>0</v>
      </c>
      <c r="J6334" s="70" t="s">
        <v>6</v>
      </c>
      <c r="K6334" s="69">
        <f>PRODUCT(K6319+I6326)</f>
        <v>0</v>
      </c>
      <c r="L6334" s="71">
        <v>0</v>
      </c>
      <c r="M6334" s="8"/>
      <c r="N6334" s="38"/>
      <c r="O6334" s="2"/>
      <c r="AC6334" s="7"/>
      <c r="AD6334" s="7"/>
      <c r="AE6334" s="7"/>
      <c r="AF6334" s="7"/>
      <c r="AG6334" s="7"/>
      <c r="AH6334" s="7"/>
      <c r="AI6334" s="7"/>
      <c r="AJ6334" s="7"/>
      <c r="AK6334" s="7"/>
      <c r="AN6334" s="7"/>
    </row>
    <row r="6335" spans="1:40" x14ac:dyDescent="0.25">
      <c r="A6335" s="68" t="s">
        <v>440</v>
      </c>
      <c r="B6335" s="69">
        <f>PRODUCT(B6320+B6327)</f>
        <v>0</v>
      </c>
      <c r="C6335" s="69">
        <f>PRODUCT(C6320+E6327)</f>
        <v>0</v>
      </c>
      <c r="D6335" s="69">
        <f>PRODUCT(D6320+D6327)</f>
        <v>0</v>
      </c>
      <c r="E6335" s="69">
        <f>PRODUCT(E6320+C6327)</f>
        <v>0</v>
      </c>
      <c r="F6335" s="69">
        <f>PRODUCT(F6320+H6327)</f>
        <v>0</v>
      </c>
      <c r="G6335" s="70" t="s">
        <v>6</v>
      </c>
      <c r="H6335" s="69">
        <f>PRODUCT(H6320+F6327)</f>
        <v>0</v>
      </c>
      <c r="I6335" s="69">
        <f>PRODUCT(I6320+K6327)</f>
        <v>0</v>
      </c>
      <c r="J6335" s="70" t="s">
        <v>6</v>
      </c>
      <c r="K6335" s="69">
        <f>PRODUCT(K6320+I6327)</f>
        <v>0</v>
      </c>
      <c r="L6335" s="71">
        <v>0</v>
      </c>
      <c r="M6335" s="8"/>
      <c r="N6335" s="38"/>
      <c r="O6335" s="2"/>
      <c r="AC6335" s="7"/>
      <c r="AD6335" s="7"/>
      <c r="AE6335" s="7"/>
      <c r="AF6335" s="7"/>
      <c r="AG6335" s="7"/>
      <c r="AH6335" s="7"/>
      <c r="AI6335" s="7"/>
      <c r="AJ6335" s="7"/>
      <c r="AK6335" s="7"/>
      <c r="AN6335" s="7"/>
    </row>
    <row r="6336" spans="1:40" x14ac:dyDescent="0.25">
      <c r="A6336" s="68" t="s">
        <v>17</v>
      </c>
      <c r="B6336" s="69">
        <f>PRODUCT(B6321+B6328)</f>
        <v>10</v>
      </c>
      <c r="C6336" s="69">
        <f>PRODUCT(C6321+E6328)</f>
        <v>7</v>
      </c>
      <c r="D6336" s="69">
        <f>PRODUCT(D6321+D6328)</f>
        <v>0</v>
      </c>
      <c r="E6336" s="69">
        <f>PRODUCT(E6321+C6328)</f>
        <v>3</v>
      </c>
      <c r="F6336" s="69">
        <f>PRODUCT(F6321+H6328)</f>
        <v>85</v>
      </c>
      <c r="G6336" s="70" t="s">
        <v>6</v>
      </c>
      <c r="H6336" s="69">
        <f>PRODUCT(H6321+F6328)</f>
        <v>71</v>
      </c>
      <c r="I6336" s="69">
        <f>PRODUCT(I6321+K6328)</f>
        <v>10</v>
      </c>
      <c r="J6336" s="70" t="s">
        <v>6</v>
      </c>
      <c r="K6336" s="69">
        <f>PRODUCT(K6321+I6328)</f>
        <v>9</v>
      </c>
      <c r="L6336" s="71">
        <f>PRODUCT(((B6321*L6321)+B6328*L6328))/B6336</f>
        <v>433.9</v>
      </c>
      <c r="M6336" s="8"/>
      <c r="N6336" s="38"/>
      <c r="O6336" s="2"/>
      <c r="AC6336" s="7"/>
      <c r="AD6336" s="7"/>
      <c r="AE6336" s="7"/>
      <c r="AF6336" s="7"/>
      <c r="AG6336" s="7"/>
      <c r="AH6336" s="7"/>
      <c r="AI6336" s="7"/>
      <c r="AJ6336" s="7"/>
      <c r="AK6336" s="7"/>
      <c r="AN6336" s="7"/>
    </row>
    <row r="6337" spans="1:40" x14ac:dyDescent="0.25">
      <c r="A6337" s="72" t="s">
        <v>18</v>
      </c>
      <c r="B6337" s="73"/>
      <c r="C6337" s="73"/>
      <c r="D6337" s="73"/>
      <c r="E6337" s="73"/>
      <c r="F6337" s="74">
        <f>PRODUCT(F6336/B6336)</f>
        <v>8.5</v>
      </c>
      <c r="G6337" s="75" t="s">
        <v>6</v>
      </c>
      <c r="H6337" s="74">
        <f>PRODUCT(H6336/B6336)</f>
        <v>7.1</v>
      </c>
      <c r="I6337" s="73"/>
      <c r="J6337" s="73"/>
      <c r="K6337" s="73"/>
      <c r="L6337" s="76"/>
      <c r="M6337" s="55"/>
      <c r="N6337" s="40"/>
      <c r="O6337" s="2"/>
      <c r="AC6337" s="7"/>
      <c r="AD6337" s="7"/>
      <c r="AE6337" s="7"/>
      <c r="AF6337" s="7"/>
      <c r="AG6337" s="7"/>
      <c r="AH6337" s="7"/>
      <c r="AI6337" s="7"/>
      <c r="AJ6337" s="7"/>
      <c r="AK6337" s="7"/>
      <c r="AN6337" s="7"/>
    </row>
    <row r="6338" spans="1:40" x14ac:dyDescent="0.25">
      <c r="A6338" s="7"/>
      <c r="B6338" s="10"/>
      <c r="C6338" s="10"/>
      <c r="D6338" s="10"/>
      <c r="E6338" s="10"/>
      <c r="F6338" s="10"/>
      <c r="G6338" s="10"/>
      <c r="H6338" s="10"/>
      <c r="I6338" s="10"/>
      <c r="J6338" s="10"/>
      <c r="K6338" s="10"/>
      <c r="L6338" s="54"/>
      <c r="O6338" s="2"/>
      <c r="AC6338" s="7"/>
      <c r="AD6338" s="7"/>
      <c r="AE6338" s="7"/>
      <c r="AF6338" s="7"/>
      <c r="AG6338" s="7"/>
      <c r="AH6338" s="7"/>
      <c r="AI6338" s="7"/>
      <c r="AJ6338" s="7"/>
      <c r="AK6338" s="7"/>
      <c r="AN6338" s="7"/>
    </row>
    <row r="6339" spans="1:40" x14ac:dyDescent="0.25">
      <c r="A6339" s="7"/>
      <c r="B6339" s="10"/>
      <c r="C6339" s="10"/>
      <c r="D6339" s="10"/>
      <c r="E6339" s="10"/>
      <c r="F6339" s="10" t="s">
        <v>1872</v>
      </c>
      <c r="G6339" s="10"/>
      <c r="H6339" s="10"/>
      <c r="I6339" s="10"/>
      <c r="J6339" s="10"/>
      <c r="K6339" s="10"/>
      <c r="L6339" s="10"/>
      <c r="O6339" s="2"/>
      <c r="AC6339" s="7"/>
      <c r="AD6339" s="7"/>
      <c r="AE6339" s="7"/>
      <c r="AF6339" s="7"/>
      <c r="AG6339" s="7"/>
      <c r="AH6339" s="7"/>
      <c r="AI6339" s="7"/>
      <c r="AJ6339" s="7"/>
      <c r="AK6339" s="7"/>
      <c r="AN6339" s="7"/>
    </row>
    <row r="6340" spans="1:40" x14ac:dyDescent="0.25">
      <c r="A6340" s="7"/>
      <c r="B6340" s="10"/>
      <c r="C6340" s="10"/>
      <c r="D6340" s="10"/>
      <c r="E6340" s="10"/>
      <c r="F6340" s="10" t="s">
        <v>433</v>
      </c>
      <c r="G6340" s="10"/>
      <c r="H6340" s="10"/>
      <c r="I6340" s="10"/>
      <c r="J6340" s="10"/>
      <c r="K6340" s="10"/>
      <c r="L6340" s="57">
        <f>PRODUCT(C6321/B6321)</f>
        <v>0.8</v>
      </c>
      <c r="R6340" s="10" t="s">
        <v>25</v>
      </c>
      <c r="AC6340" s="10" t="s">
        <v>3</v>
      </c>
      <c r="AD6340" s="3">
        <f>SUM(AD6341:AD6343)</f>
        <v>0</v>
      </c>
      <c r="AE6340" s="3">
        <f>SUM(AE6341:AE6343)</f>
        <v>0</v>
      </c>
      <c r="AF6340" s="3">
        <f>SUM(AF6341:AF6343)</f>
        <v>0</v>
      </c>
      <c r="AG6340" s="3">
        <f>SUM(AG6341:AG6343)</f>
        <v>0</v>
      </c>
      <c r="AH6340" s="3">
        <f>SUM(AH6341:AH6343)</f>
        <v>0</v>
      </c>
      <c r="AJ6340" s="3">
        <f>SUM(AJ6341:AJ6343)</f>
        <v>0</v>
      </c>
      <c r="AK6340" s="3">
        <f>SUM(AK6341:AK6343)</f>
        <v>0</v>
      </c>
      <c r="AL6340" s="3">
        <f>SUM(AL6341:AL6343)</f>
        <v>0</v>
      </c>
      <c r="AN6340" s="3">
        <f>SUM(AN6341:AN6343)</f>
        <v>0</v>
      </c>
    </row>
    <row r="6341" spans="1:40" x14ac:dyDescent="0.25">
      <c r="A6341" s="7"/>
      <c r="B6341" s="10"/>
      <c r="C6341" s="10"/>
      <c r="D6341" s="10"/>
      <c r="E6341" s="10"/>
      <c r="F6341" s="10" t="s">
        <v>434</v>
      </c>
      <c r="G6341" s="10"/>
      <c r="H6341" s="10"/>
      <c r="I6341" s="10"/>
      <c r="J6341" s="10"/>
      <c r="K6341" s="10"/>
      <c r="L6341" s="57">
        <f>PRODUCT(E6328/B6328)</f>
        <v>0.6</v>
      </c>
      <c r="O6341" s="2"/>
      <c r="R6341" s="7"/>
      <c r="T6341" s="7"/>
      <c r="AC6341" s="7"/>
      <c r="AD6341" s="7"/>
      <c r="AE6341" s="7"/>
      <c r="AF6341" s="7"/>
      <c r="AG6341" s="7"/>
      <c r="AH6341" s="7"/>
      <c r="AI6341" s="7"/>
      <c r="AJ6341" s="7"/>
      <c r="AK6341" s="7"/>
      <c r="AN6341" s="7"/>
    </row>
    <row r="6342" spans="1:40" x14ac:dyDescent="0.25">
      <c r="A6342" s="7"/>
      <c r="B6342" s="10"/>
      <c r="C6342" s="10"/>
      <c r="D6342" s="10"/>
      <c r="E6342" s="10"/>
      <c r="F6342" s="10" t="s">
        <v>435</v>
      </c>
      <c r="G6342" s="10"/>
      <c r="H6342" s="10"/>
      <c r="I6342" s="10"/>
      <c r="J6342" s="10"/>
      <c r="K6342" s="10"/>
      <c r="L6342" s="57">
        <f>PRODUCT(C6336/B6336)</f>
        <v>0.7</v>
      </c>
      <c r="O6342" s="2"/>
      <c r="R6342" s="7"/>
      <c r="T6342" s="7"/>
      <c r="AC6342" s="7"/>
      <c r="AD6342" s="7"/>
      <c r="AE6342" s="7"/>
      <c r="AF6342" s="7"/>
      <c r="AG6342" s="7"/>
      <c r="AH6342" s="7"/>
      <c r="AI6342" s="7"/>
      <c r="AJ6342" s="7"/>
      <c r="AK6342" s="7"/>
      <c r="AN6342" s="7"/>
    </row>
    <row r="6343" spans="1:40" x14ac:dyDescent="0.25">
      <c r="A6343" s="7"/>
      <c r="B6343" s="10"/>
      <c r="C6343" s="10"/>
      <c r="D6343" s="10"/>
      <c r="E6343" s="10"/>
      <c r="F6343" s="10"/>
      <c r="G6343" s="10"/>
      <c r="H6343" s="10"/>
      <c r="I6343" s="10"/>
      <c r="J6343" s="10"/>
      <c r="K6343" s="10"/>
      <c r="L6343" s="54"/>
      <c r="O6343" s="2"/>
      <c r="R6343" s="7"/>
      <c r="T6343" s="7"/>
      <c r="AC6343" s="7"/>
      <c r="AD6343" s="7"/>
      <c r="AE6343" s="7"/>
      <c r="AF6343" s="7"/>
      <c r="AG6343" s="7"/>
      <c r="AH6343" s="7"/>
      <c r="AI6343" s="7"/>
      <c r="AJ6343" s="7"/>
      <c r="AK6343" s="7"/>
      <c r="AN6343" s="7"/>
    </row>
    <row r="6344" spans="1:40" x14ac:dyDescent="0.25">
      <c r="A6344" s="7"/>
      <c r="B6344" s="10"/>
      <c r="C6344" s="10"/>
      <c r="D6344" s="10"/>
      <c r="E6344" s="10"/>
      <c r="F6344" s="10"/>
      <c r="G6344" s="10"/>
      <c r="H6344" s="10"/>
      <c r="I6344" s="10"/>
      <c r="J6344" s="10"/>
      <c r="K6344" s="10"/>
      <c r="L6344" s="54"/>
      <c r="O6344" s="2"/>
      <c r="R6344" s="10" t="s">
        <v>32</v>
      </c>
      <c r="T6344" s="7"/>
      <c r="AC6344" s="10" t="s">
        <v>4</v>
      </c>
      <c r="AD6344" s="3">
        <f>SUM(AD6345:AD6348)</f>
        <v>0</v>
      </c>
      <c r="AE6344" s="3">
        <f>SUM(AE6345:AE6348)</f>
        <v>0</v>
      </c>
      <c r="AF6344" s="3">
        <f>SUM(AF6345:AF6348)</f>
        <v>0</v>
      </c>
      <c r="AG6344" s="3">
        <f>SUM(AG6345:AG6348)</f>
        <v>0</v>
      </c>
      <c r="AH6344" s="3">
        <f>SUM(AH6345:AH6348)</f>
        <v>0</v>
      </c>
      <c r="AI6344" s="7"/>
      <c r="AJ6344" s="3">
        <f>SUM(AJ6345:AJ6348)</f>
        <v>0</v>
      </c>
      <c r="AK6344" s="3">
        <f>SUM(AK6345:AK6348)</f>
        <v>0</v>
      </c>
      <c r="AL6344" s="3">
        <f>SUM(AL6345:AL6348)</f>
        <v>0</v>
      </c>
      <c r="AN6344" s="3">
        <f>SUM(AN6345:AN6348)</f>
        <v>0</v>
      </c>
    </row>
    <row r="6345" spans="1:40" x14ac:dyDescent="0.25">
      <c r="A6345" s="7"/>
      <c r="B6345" s="10"/>
      <c r="C6345" s="10"/>
      <c r="D6345" s="10"/>
      <c r="E6345" s="10"/>
      <c r="F6345" s="10"/>
      <c r="G6345" s="10"/>
      <c r="H6345" s="10"/>
      <c r="I6345" s="10"/>
      <c r="J6345" s="10"/>
      <c r="K6345" s="10"/>
      <c r="L6345" s="54"/>
      <c r="O6345" s="2"/>
      <c r="R6345" s="7"/>
      <c r="T6345" s="7"/>
      <c r="AC6345" s="7"/>
      <c r="AD6345" s="7"/>
      <c r="AE6345" s="7"/>
      <c r="AF6345" s="7"/>
      <c r="AG6345" s="7"/>
      <c r="AH6345" s="7"/>
      <c r="AI6345" s="7"/>
      <c r="AJ6345" s="7"/>
      <c r="AK6345" s="7"/>
      <c r="AN6345" s="7"/>
    </row>
    <row r="6346" spans="1:40" x14ac:dyDescent="0.25">
      <c r="A6346" s="7"/>
      <c r="B6346" s="10"/>
      <c r="C6346" s="10"/>
      <c r="D6346" s="10"/>
      <c r="E6346" s="10"/>
      <c r="F6346" s="10"/>
      <c r="G6346" s="10"/>
      <c r="H6346" s="10"/>
      <c r="I6346" s="10"/>
      <c r="J6346" s="10"/>
      <c r="K6346" s="10"/>
      <c r="L6346" s="54"/>
      <c r="O6346" s="2"/>
      <c r="R6346" s="7"/>
      <c r="T6346" s="7"/>
      <c r="AC6346" s="7"/>
      <c r="AD6346" s="7"/>
      <c r="AE6346" s="7"/>
      <c r="AF6346" s="7"/>
      <c r="AG6346" s="7"/>
      <c r="AH6346" s="7"/>
      <c r="AI6346" s="7"/>
      <c r="AJ6346" s="7"/>
      <c r="AK6346" s="7"/>
      <c r="AN6346" s="7"/>
    </row>
    <row r="6347" spans="1:40" x14ac:dyDescent="0.25">
      <c r="A6347" s="7"/>
      <c r="B6347" s="10"/>
      <c r="C6347" s="10"/>
      <c r="D6347" s="10"/>
      <c r="E6347" s="10"/>
      <c r="F6347" s="10"/>
      <c r="G6347" s="10"/>
      <c r="H6347" s="10"/>
      <c r="I6347" s="10"/>
      <c r="J6347" s="10"/>
      <c r="K6347" s="10"/>
      <c r="L6347" s="54"/>
      <c r="O6347" s="2"/>
      <c r="R6347" s="7"/>
      <c r="T6347" s="7"/>
      <c r="AC6347" s="7"/>
      <c r="AD6347" s="7"/>
      <c r="AE6347" s="7"/>
      <c r="AF6347" s="7"/>
      <c r="AG6347" s="7"/>
      <c r="AH6347" s="7"/>
      <c r="AI6347" s="7"/>
      <c r="AJ6347" s="7"/>
      <c r="AK6347" s="7"/>
      <c r="AN6347" s="7"/>
    </row>
    <row r="6348" spans="1:40" x14ac:dyDescent="0.25">
      <c r="A6348" s="7"/>
      <c r="B6348" s="10"/>
      <c r="C6348" s="10"/>
      <c r="D6348" s="10"/>
      <c r="E6348" s="10"/>
      <c r="F6348" s="10"/>
      <c r="G6348" s="10"/>
      <c r="H6348" s="10"/>
      <c r="I6348" s="10"/>
      <c r="J6348" s="10"/>
      <c r="K6348" s="10"/>
      <c r="L6348" s="54"/>
      <c r="O6348" s="2"/>
      <c r="R6348" s="7"/>
      <c r="T6348" s="7"/>
      <c r="AC6348" s="7"/>
      <c r="AD6348" s="7"/>
      <c r="AE6348" s="7"/>
      <c r="AF6348" s="7"/>
      <c r="AG6348" s="7"/>
      <c r="AH6348" s="7"/>
      <c r="AI6348" s="7"/>
      <c r="AJ6348" s="7"/>
      <c r="AK6348" s="7"/>
      <c r="AN6348" s="7"/>
    </row>
    <row r="6349" spans="1:40" s="4" customFormat="1" ht="14.25" x14ac:dyDescent="0.2">
      <c r="A6349" s="10"/>
      <c r="B6349" s="3"/>
      <c r="C6349" s="3"/>
      <c r="D6349" s="3"/>
      <c r="E6349" s="3"/>
      <c r="F6349" s="3"/>
      <c r="G6349" s="3"/>
      <c r="H6349" s="3"/>
      <c r="I6349" s="3"/>
      <c r="J6349" s="3"/>
      <c r="K6349" s="3"/>
      <c r="L6349" s="8"/>
      <c r="M6349" s="3" t="s">
        <v>7</v>
      </c>
      <c r="N6349" s="6"/>
      <c r="O6349" s="11"/>
      <c r="P6349" s="3"/>
      <c r="Q6349" s="3"/>
      <c r="R6349" s="6" t="s">
        <v>8</v>
      </c>
      <c r="S6349" s="9"/>
      <c r="T6349" s="6"/>
      <c r="U6349" s="3"/>
      <c r="V6349" s="3"/>
      <c r="W6349" s="3"/>
      <c r="X6349" s="6"/>
      <c r="Y6349" s="3"/>
      <c r="Z6349" s="3"/>
      <c r="AA6349" s="3"/>
      <c r="AB6349" s="3"/>
      <c r="AC6349" s="10" t="s">
        <v>2</v>
      </c>
      <c r="AD6349" s="3">
        <f>SUM(AD6350:AD6371)</f>
        <v>7</v>
      </c>
      <c r="AE6349" s="3">
        <f>SUM(AE6350:AE6371)</f>
        <v>7</v>
      </c>
      <c r="AF6349" s="3">
        <f>SUM(AF6350:AF6371)</f>
        <v>0</v>
      </c>
      <c r="AG6349" s="3">
        <f>SUM(AG6350:AG6371)</f>
        <v>0</v>
      </c>
      <c r="AH6349" s="3">
        <f>SUM(AH6350:AH6371)</f>
        <v>83</v>
      </c>
      <c r="AI6349" s="3"/>
      <c r="AJ6349" s="3">
        <f>SUM(AJ6350:AJ6371)</f>
        <v>23</v>
      </c>
      <c r="AK6349" s="3">
        <f>SUM(AK6350:AK6371)</f>
        <v>20</v>
      </c>
      <c r="AL6349" s="3">
        <f>SUM(AL6350:AL6371)</f>
        <v>7493</v>
      </c>
      <c r="AM6349" s="3">
        <f>PRODUCT(AL6349+AL6372+AL6377)</f>
        <v>9363</v>
      </c>
      <c r="AN6349" s="3">
        <f>SUM(AN6350:AN6371)</f>
        <v>1</v>
      </c>
    </row>
    <row r="6350" spans="1:40" x14ac:dyDescent="0.25">
      <c r="A6350" s="63" t="s">
        <v>725</v>
      </c>
      <c r="B6350" s="64" t="s">
        <v>0</v>
      </c>
      <c r="C6350" s="64" t="s">
        <v>10</v>
      </c>
      <c r="D6350" s="64" t="s">
        <v>1</v>
      </c>
      <c r="E6350" s="64" t="s">
        <v>11</v>
      </c>
      <c r="F6350" s="65" t="s">
        <v>12</v>
      </c>
      <c r="G6350" s="66"/>
      <c r="H6350" s="64"/>
      <c r="I6350" s="65" t="s">
        <v>13</v>
      </c>
      <c r="J6350" s="66"/>
      <c r="K6350" s="64"/>
      <c r="L6350" s="67" t="s">
        <v>14</v>
      </c>
      <c r="M6350" s="3">
        <f>MAX(Y6350:Y6380)</f>
        <v>1531</v>
      </c>
      <c r="N6350" s="1"/>
      <c r="O6350" s="2">
        <v>24</v>
      </c>
      <c r="P6350" s="2">
        <v>6</v>
      </c>
      <c r="Q6350" s="2">
        <v>2015</v>
      </c>
      <c r="R6350" s="5" t="s">
        <v>783</v>
      </c>
      <c r="S6350" s="30" t="s">
        <v>6</v>
      </c>
      <c r="T6350" s="5" t="s">
        <v>779</v>
      </c>
      <c r="U6350" s="2">
        <v>2</v>
      </c>
      <c r="V6350" s="30" t="s">
        <v>6</v>
      </c>
      <c r="W6350" s="2">
        <v>0</v>
      </c>
      <c r="X6350" s="7" t="s">
        <v>1470</v>
      </c>
      <c r="Y6350" s="2">
        <v>884</v>
      </c>
      <c r="Z6350" s="2">
        <v>17</v>
      </c>
      <c r="AA6350" s="30" t="s">
        <v>6</v>
      </c>
      <c r="AB6350" s="2">
        <v>3</v>
      </c>
      <c r="AC6350" s="7"/>
      <c r="AD6350" s="2">
        <f t="shared" ref="AD6350:AD6355" si="2737">IF(Q6350&gt;100,1,0)</f>
        <v>1</v>
      </c>
      <c r="AE6350" s="2">
        <f t="shared" ref="AE6350:AE6356" si="2738">IF(U6350&gt;W6350,1,0)</f>
        <v>1</v>
      </c>
      <c r="AF6350" s="2">
        <f t="shared" ref="AF6350:AF6355" si="2739">IF(U6350=W6350,1,0)*IF(Q6350=0,0,1)</f>
        <v>0</v>
      </c>
      <c r="AG6350" s="2">
        <f t="shared" ref="AG6350:AG6356" si="2740">IF(W6350&gt;U6350,1,0)</f>
        <v>0</v>
      </c>
      <c r="AH6350" s="2">
        <f t="shared" ref="AH6350:AH6356" si="2741">PRODUCT(Z6350)</f>
        <v>17</v>
      </c>
      <c r="AI6350" s="30" t="s">
        <v>6</v>
      </c>
      <c r="AJ6350" s="2">
        <f t="shared" ref="AJ6350:AJ6356" si="2742">PRODUCT(AB6350)</f>
        <v>3</v>
      </c>
      <c r="AK6350" s="2">
        <v>3</v>
      </c>
      <c r="AL6350" s="2">
        <f t="shared" ref="AL6350:AL6356" si="2743">PRODUCT(Y6350)</f>
        <v>884</v>
      </c>
      <c r="AN6350" s="2">
        <v>0</v>
      </c>
    </row>
    <row r="6351" spans="1:40" x14ac:dyDescent="0.25">
      <c r="A6351" s="68" t="s">
        <v>16</v>
      </c>
      <c r="B6351" s="69">
        <f>PRODUCT(AD6349)</f>
        <v>7</v>
      </c>
      <c r="C6351" s="69">
        <f>PRODUCT(AE6349)</f>
        <v>7</v>
      </c>
      <c r="D6351" s="69">
        <f>PRODUCT(AF6349)</f>
        <v>0</v>
      </c>
      <c r="E6351" s="69">
        <f>PRODUCT(AG6349)</f>
        <v>0</v>
      </c>
      <c r="F6351" s="69">
        <f>PRODUCT(AH6349)</f>
        <v>83</v>
      </c>
      <c r="G6351" s="70" t="s">
        <v>6</v>
      </c>
      <c r="H6351" s="69">
        <f>PRODUCT(AJ6349)</f>
        <v>23</v>
      </c>
      <c r="I6351" s="69">
        <f>PRODUCT(AK6349)</f>
        <v>20</v>
      </c>
      <c r="J6351" s="70" t="s">
        <v>6</v>
      </c>
      <c r="K6351" s="69">
        <f>PRODUCT(AN6349)</f>
        <v>1</v>
      </c>
      <c r="L6351" s="71">
        <f>PRODUCT(AL6349/B6351)</f>
        <v>1070.4285714285713</v>
      </c>
      <c r="M6351" s="8"/>
      <c r="N6351" s="1"/>
      <c r="O6351" s="15">
        <v>31</v>
      </c>
      <c r="P6351" s="15">
        <v>7</v>
      </c>
      <c r="Q6351" s="15">
        <v>2016</v>
      </c>
      <c r="R6351" s="82" t="s">
        <v>783</v>
      </c>
      <c r="S6351" s="90" t="s">
        <v>6</v>
      </c>
      <c r="T6351" s="82" t="s">
        <v>779</v>
      </c>
      <c r="U6351" s="15">
        <v>2</v>
      </c>
      <c r="V6351" s="90" t="s">
        <v>6</v>
      </c>
      <c r="W6351" s="15">
        <v>0</v>
      </c>
      <c r="X6351" s="102" t="s">
        <v>186</v>
      </c>
      <c r="Y6351" s="15">
        <v>1202</v>
      </c>
      <c r="Z6351" s="15">
        <v>9</v>
      </c>
      <c r="AA6351" s="90" t="s">
        <v>6</v>
      </c>
      <c r="AB6351" s="15">
        <v>3</v>
      </c>
      <c r="AC6351" s="7"/>
      <c r="AD6351" s="2">
        <f t="shared" si="2737"/>
        <v>1</v>
      </c>
      <c r="AE6351" s="2">
        <f t="shared" si="2738"/>
        <v>1</v>
      </c>
      <c r="AF6351" s="2">
        <f t="shared" si="2739"/>
        <v>0</v>
      </c>
      <c r="AG6351" s="2">
        <f t="shared" si="2740"/>
        <v>0</v>
      </c>
      <c r="AH6351" s="2">
        <f t="shared" si="2741"/>
        <v>9</v>
      </c>
      <c r="AI6351" s="30" t="s">
        <v>6</v>
      </c>
      <c r="AJ6351" s="2">
        <f t="shared" si="2742"/>
        <v>3</v>
      </c>
      <c r="AK6351" s="2">
        <v>3</v>
      </c>
      <c r="AL6351" s="2">
        <f t="shared" si="2743"/>
        <v>1202</v>
      </c>
      <c r="AN6351" s="2">
        <v>0</v>
      </c>
    </row>
    <row r="6352" spans="1:40" x14ac:dyDescent="0.25">
      <c r="A6352" s="68" t="s">
        <v>439</v>
      </c>
      <c r="B6352" s="69">
        <f>PRODUCT(AD6372)</f>
        <v>2</v>
      </c>
      <c r="C6352" s="69">
        <f>PRODUCT(AE6372)</f>
        <v>1</v>
      </c>
      <c r="D6352" s="69">
        <f>PRODUCT(AF6372)</f>
        <v>0</v>
      </c>
      <c r="E6352" s="69">
        <f>PRODUCT(AG6372)</f>
        <v>1</v>
      </c>
      <c r="F6352" s="69">
        <f>PRODUCT(AH6372)</f>
        <v>8</v>
      </c>
      <c r="G6352" s="70" t="s">
        <v>6</v>
      </c>
      <c r="H6352" s="69">
        <f>PRODUCT(AJ6372)</f>
        <v>8</v>
      </c>
      <c r="I6352" s="69">
        <f>PRODUCT(AK6372)</f>
        <v>3</v>
      </c>
      <c r="J6352" s="70" t="s">
        <v>6</v>
      </c>
      <c r="K6352" s="69">
        <f>PRODUCT(AN6372)</f>
        <v>2</v>
      </c>
      <c r="L6352" s="71">
        <f>PRODUCT(AL6372/B6352)</f>
        <v>800</v>
      </c>
      <c r="M6352" s="8"/>
      <c r="N6352" s="1"/>
      <c r="O6352" s="2">
        <v>21</v>
      </c>
      <c r="P6352" s="2">
        <v>7</v>
      </c>
      <c r="Q6352" s="2">
        <v>2017</v>
      </c>
      <c r="R6352" s="5" t="s">
        <v>783</v>
      </c>
      <c r="S6352" s="2" t="s">
        <v>6</v>
      </c>
      <c r="T6352" s="5" t="s">
        <v>779</v>
      </c>
      <c r="U6352" s="2">
        <v>2</v>
      </c>
      <c r="V6352" s="30" t="s">
        <v>6</v>
      </c>
      <c r="W6352" s="2">
        <v>0</v>
      </c>
      <c r="X6352" s="44" t="s">
        <v>1591</v>
      </c>
      <c r="Y6352" s="2">
        <v>1052</v>
      </c>
      <c r="Z6352" s="2">
        <v>20</v>
      </c>
      <c r="AA6352" s="30" t="s">
        <v>6</v>
      </c>
      <c r="AB6352" s="2">
        <v>7</v>
      </c>
      <c r="AC6352" s="7"/>
      <c r="AD6352" s="2">
        <f t="shared" si="2737"/>
        <v>1</v>
      </c>
      <c r="AE6352" s="2">
        <f t="shared" si="2738"/>
        <v>1</v>
      </c>
      <c r="AF6352" s="2">
        <f t="shared" si="2739"/>
        <v>0</v>
      </c>
      <c r="AG6352" s="2">
        <f t="shared" si="2740"/>
        <v>0</v>
      </c>
      <c r="AH6352" s="2">
        <f t="shared" si="2741"/>
        <v>20</v>
      </c>
      <c r="AI6352" s="30" t="s">
        <v>6</v>
      </c>
      <c r="AJ6352" s="2">
        <f t="shared" si="2742"/>
        <v>7</v>
      </c>
      <c r="AK6352" s="2">
        <v>3</v>
      </c>
      <c r="AL6352" s="2">
        <f t="shared" si="2743"/>
        <v>1052</v>
      </c>
      <c r="AN6352" s="2">
        <v>0</v>
      </c>
    </row>
    <row r="6353" spans="1:40" x14ac:dyDescent="0.25">
      <c r="A6353" s="68" t="s">
        <v>440</v>
      </c>
      <c r="B6353" s="69">
        <f>PRODUCT(AD6377)</f>
        <v>1</v>
      </c>
      <c r="C6353" s="69">
        <f t="shared" ref="C6353:F6353" si="2744">PRODUCT(AE6377)</f>
        <v>0</v>
      </c>
      <c r="D6353" s="69">
        <f t="shared" si="2744"/>
        <v>0</v>
      </c>
      <c r="E6353" s="69">
        <f t="shared" si="2744"/>
        <v>1</v>
      </c>
      <c r="F6353" s="69">
        <f t="shared" si="2744"/>
        <v>6</v>
      </c>
      <c r="G6353" s="70" t="s">
        <v>6</v>
      </c>
      <c r="H6353" s="69">
        <f t="shared" ref="H6353" si="2745">PRODUCT(AJ6377)</f>
        <v>8</v>
      </c>
      <c r="I6353" s="69">
        <f>PRODUCT(AK6377)</f>
        <v>0</v>
      </c>
      <c r="J6353" s="70" t="s">
        <v>6</v>
      </c>
      <c r="K6353" s="69">
        <f>PRODUCT(AM6377)</f>
        <v>0</v>
      </c>
      <c r="L6353" s="71">
        <v>0</v>
      </c>
      <c r="M6353" s="8"/>
      <c r="N6353" s="1"/>
      <c r="O6353" s="2">
        <v>30</v>
      </c>
      <c r="P6353" s="2">
        <v>5</v>
      </c>
      <c r="Q6353" s="2">
        <v>2018</v>
      </c>
      <c r="R6353" s="5" t="s">
        <v>783</v>
      </c>
      <c r="S6353" s="2" t="s">
        <v>6</v>
      </c>
      <c r="T6353" s="5" t="s">
        <v>779</v>
      </c>
      <c r="U6353" s="2">
        <v>2</v>
      </c>
      <c r="V6353" s="30" t="s">
        <v>6</v>
      </c>
      <c r="W6353" s="2">
        <v>0</v>
      </c>
      <c r="X6353" s="44" t="s">
        <v>182</v>
      </c>
      <c r="Y6353" s="2">
        <v>1203</v>
      </c>
      <c r="Z6353" s="2">
        <v>9</v>
      </c>
      <c r="AA6353" s="30" t="s">
        <v>6</v>
      </c>
      <c r="AB6353" s="2">
        <v>1</v>
      </c>
      <c r="AC6353" s="7"/>
      <c r="AD6353" s="2">
        <f t="shared" si="2737"/>
        <v>1</v>
      </c>
      <c r="AE6353" s="2">
        <f t="shared" si="2738"/>
        <v>1</v>
      </c>
      <c r="AF6353" s="2">
        <f t="shared" si="2739"/>
        <v>0</v>
      </c>
      <c r="AG6353" s="2">
        <f t="shared" si="2740"/>
        <v>0</v>
      </c>
      <c r="AH6353" s="2">
        <f t="shared" si="2741"/>
        <v>9</v>
      </c>
      <c r="AI6353" s="30" t="s">
        <v>6</v>
      </c>
      <c r="AJ6353" s="2">
        <f t="shared" si="2742"/>
        <v>1</v>
      </c>
      <c r="AK6353" s="2">
        <v>3</v>
      </c>
      <c r="AL6353" s="2">
        <f t="shared" si="2743"/>
        <v>1203</v>
      </c>
      <c r="AN6353" s="2">
        <v>0</v>
      </c>
    </row>
    <row r="6354" spans="1:40" x14ac:dyDescent="0.25">
      <c r="A6354" s="68" t="s">
        <v>17</v>
      </c>
      <c r="B6354" s="69">
        <f>SUM(B6351:B6353)</f>
        <v>10</v>
      </c>
      <c r="C6354" s="69">
        <f>SUM(C6351:C6353)</f>
        <v>8</v>
      </c>
      <c r="D6354" s="69">
        <f>SUM(D6351:D6353)</f>
        <v>0</v>
      </c>
      <c r="E6354" s="69">
        <f>SUM(E6351:E6353)</f>
        <v>2</v>
      </c>
      <c r="F6354" s="69">
        <f>SUM(F6351:F6353)</f>
        <v>97</v>
      </c>
      <c r="G6354" s="70" t="s">
        <v>6</v>
      </c>
      <c r="H6354" s="69">
        <f>SUM(H6351:H6353)</f>
        <v>39</v>
      </c>
      <c r="I6354" s="69">
        <f>SUM(I6351:I6353)</f>
        <v>23</v>
      </c>
      <c r="J6354" s="70" t="s">
        <v>6</v>
      </c>
      <c r="K6354" s="69">
        <f>SUM(K6351:K6353)</f>
        <v>3</v>
      </c>
      <c r="L6354" s="71">
        <f>PRODUCT(AM6349/B6354)</f>
        <v>936.3</v>
      </c>
      <c r="M6354" s="8"/>
      <c r="N6354" s="1"/>
      <c r="O6354" s="2">
        <v>29</v>
      </c>
      <c r="P6354" s="2">
        <v>7</v>
      </c>
      <c r="Q6354" s="2">
        <v>2018</v>
      </c>
      <c r="R6354" s="5" t="s">
        <v>783</v>
      </c>
      <c r="S6354" s="2" t="s">
        <v>6</v>
      </c>
      <c r="T6354" s="5" t="s">
        <v>779</v>
      </c>
      <c r="U6354" s="2">
        <v>2</v>
      </c>
      <c r="V6354" s="30" t="s">
        <v>6</v>
      </c>
      <c r="W6354" s="2">
        <v>1</v>
      </c>
      <c r="X6354" s="44" t="s">
        <v>1674</v>
      </c>
      <c r="Y6354" s="2">
        <v>884</v>
      </c>
      <c r="Z6354" s="2">
        <v>13</v>
      </c>
      <c r="AA6354" s="30" t="s">
        <v>6</v>
      </c>
      <c r="AB6354" s="2">
        <v>4</v>
      </c>
      <c r="AC6354" s="7"/>
      <c r="AD6354" s="2">
        <f t="shared" si="2737"/>
        <v>1</v>
      </c>
      <c r="AE6354" s="2">
        <f t="shared" si="2738"/>
        <v>1</v>
      </c>
      <c r="AF6354" s="2">
        <f t="shared" si="2739"/>
        <v>0</v>
      </c>
      <c r="AG6354" s="2">
        <f t="shared" si="2740"/>
        <v>0</v>
      </c>
      <c r="AH6354" s="2">
        <f t="shared" si="2741"/>
        <v>13</v>
      </c>
      <c r="AI6354" s="30" t="s">
        <v>6</v>
      </c>
      <c r="AJ6354" s="2">
        <f t="shared" si="2742"/>
        <v>4</v>
      </c>
      <c r="AK6354" s="2">
        <v>2</v>
      </c>
      <c r="AL6354" s="2">
        <f t="shared" si="2743"/>
        <v>884</v>
      </c>
      <c r="AN6354" s="2">
        <v>1</v>
      </c>
    </row>
    <row r="6355" spans="1:40" x14ac:dyDescent="0.25">
      <c r="A6355" s="72" t="s">
        <v>18</v>
      </c>
      <c r="B6355" s="73"/>
      <c r="C6355" s="73"/>
      <c r="D6355" s="73"/>
      <c r="E6355" s="73"/>
      <c r="F6355" s="74">
        <f>PRODUCT(F6354/B6354)</f>
        <v>9.6999999999999993</v>
      </c>
      <c r="G6355" s="75" t="s">
        <v>6</v>
      </c>
      <c r="H6355" s="74">
        <f>PRODUCT(H6354/B6354)</f>
        <v>3.9</v>
      </c>
      <c r="I6355" s="73"/>
      <c r="J6355" s="73"/>
      <c r="K6355" s="73"/>
      <c r="L6355" s="76"/>
      <c r="M6355" s="55"/>
      <c r="N6355" s="1"/>
      <c r="O6355" s="2">
        <v>23</v>
      </c>
      <c r="P6355" s="2">
        <v>7</v>
      </c>
      <c r="Q6355" s="2">
        <v>2019</v>
      </c>
      <c r="R6355" s="5" t="s">
        <v>783</v>
      </c>
      <c r="S6355" s="2" t="s">
        <v>6</v>
      </c>
      <c r="T6355" s="5" t="s">
        <v>779</v>
      </c>
      <c r="U6355" s="2">
        <v>2</v>
      </c>
      <c r="V6355" s="30" t="s">
        <v>6</v>
      </c>
      <c r="W6355" s="2">
        <v>0</v>
      </c>
      <c r="X6355" s="44" t="s">
        <v>106</v>
      </c>
      <c r="Y6355" s="2">
        <v>1531</v>
      </c>
      <c r="Z6355" s="2">
        <v>8</v>
      </c>
      <c r="AA6355" s="30" t="s">
        <v>6</v>
      </c>
      <c r="AB6355" s="2">
        <v>1</v>
      </c>
      <c r="AC6355" s="7"/>
      <c r="AD6355" s="2">
        <f t="shared" si="2737"/>
        <v>1</v>
      </c>
      <c r="AE6355" s="2">
        <f t="shared" si="2738"/>
        <v>1</v>
      </c>
      <c r="AF6355" s="2">
        <f t="shared" si="2739"/>
        <v>0</v>
      </c>
      <c r="AG6355" s="2">
        <f t="shared" si="2740"/>
        <v>0</v>
      </c>
      <c r="AH6355" s="2">
        <f t="shared" si="2741"/>
        <v>8</v>
      </c>
      <c r="AI6355" s="30" t="s">
        <v>6</v>
      </c>
      <c r="AJ6355" s="2">
        <f t="shared" si="2742"/>
        <v>1</v>
      </c>
      <c r="AK6355" s="2">
        <v>3</v>
      </c>
      <c r="AL6355" s="2">
        <f t="shared" si="2743"/>
        <v>1531</v>
      </c>
      <c r="AN6355" s="2">
        <v>0</v>
      </c>
    </row>
    <row r="6356" spans="1:40" x14ac:dyDescent="0.25">
      <c r="B6356" s="10"/>
      <c r="C6356" s="10"/>
      <c r="D6356" s="10"/>
      <c r="E6356" s="10"/>
      <c r="F6356" s="10"/>
      <c r="G6356" s="10"/>
      <c r="H6356" s="10"/>
      <c r="I6356" s="10"/>
      <c r="J6356" s="10"/>
      <c r="K6356" s="10"/>
      <c r="L6356" s="8"/>
      <c r="N6356" s="1"/>
      <c r="O6356" s="2">
        <v>10</v>
      </c>
      <c r="P6356" s="2">
        <v>7</v>
      </c>
      <c r="Q6356" s="2">
        <v>2020</v>
      </c>
      <c r="R6356" s="16" t="s">
        <v>783</v>
      </c>
      <c r="S6356" s="104" t="s">
        <v>6</v>
      </c>
      <c r="T6356" s="16" t="s">
        <v>779</v>
      </c>
      <c r="U6356" s="2">
        <v>2</v>
      </c>
      <c r="V6356" s="30" t="s">
        <v>6</v>
      </c>
      <c r="W6356" s="2">
        <v>0</v>
      </c>
      <c r="X6356" s="44" t="s">
        <v>536</v>
      </c>
      <c r="Y6356" s="2">
        <v>737</v>
      </c>
      <c r="Z6356" s="2">
        <v>7</v>
      </c>
      <c r="AA6356" s="30" t="s">
        <v>6</v>
      </c>
      <c r="AB6356" s="2">
        <v>4</v>
      </c>
      <c r="AC6356" s="7"/>
      <c r="AD6356" s="2">
        <f t="shared" ref="AD6356" si="2746">IF(Q6356&gt;100,1,0)</f>
        <v>1</v>
      </c>
      <c r="AE6356" s="2">
        <f t="shared" si="2738"/>
        <v>1</v>
      </c>
      <c r="AF6356" s="2">
        <f t="shared" ref="AF6356" si="2747">IF(U6356=W6356,1,0)*IF(Q6356=0,0,1)</f>
        <v>0</v>
      </c>
      <c r="AG6356" s="2">
        <f t="shared" si="2740"/>
        <v>0</v>
      </c>
      <c r="AH6356" s="2">
        <f t="shared" si="2741"/>
        <v>7</v>
      </c>
      <c r="AI6356" s="30" t="s">
        <v>6</v>
      </c>
      <c r="AJ6356" s="2">
        <f t="shared" si="2742"/>
        <v>4</v>
      </c>
      <c r="AK6356" s="2">
        <v>3</v>
      </c>
      <c r="AL6356" s="2">
        <f t="shared" si="2743"/>
        <v>737</v>
      </c>
      <c r="AN6356" s="2">
        <v>0</v>
      </c>
    </row>
    <row r="6357" spans="1:40" x14ac:dyDescent="0.25">
      <c r="A6357" s="63" t="s">
        <v>726</v>
      </c>
      <c r="B6357" s="64" t="s">
        <v>0</v>
      </c>
      <c r="C6357" s="64" t="s">
        <v>10</v>
      </c>
      <c r="D6357" s="64" t="s">
        <v>1</v>
      </c>
      <c r="E6357" s="64" t="s">
        <v>11</v>
      </c>
      <c r="F6357" s="65" t="s">
        <v>12</v>
      </c>
      <c r="G6357" s="66"/>
      <c r="H6357" s="64"/>
      <c r="I6357" s="65" t="s">
        <v>13</v>
      </c>
      <c r="J6357" s="66"/>
      <c r="K6357" s="64"/>
      <c r="L6357" s="67" t="s">
        <v>14</v>
      </c>
      <c r="N6357" s="38"/>
      <c r="O6357" s="2"/>
      <c r="AC6357" s="7"/>
      <c r="AD6357" s="7"/>
      <c r="AE6357" s="7"/>
      <c r="AF6357" s="7"/>
      <c r="AG6357" s="7"/>
      <c r="AH6357" s="7"/>
      <c r="AI6357" s="7"/>
      <c r="AJ6357" s="7"/>
      <c r="AK6357" s="7"/>
      <c r="AN6357" s="7"/>
    </row>
    <row r="6358" spans="1:40" x14ac:dyDescent="0.25">
      <c r="A6358" s="68" t="s">
        <v>16</v>
      </c>
      <c r="B6358" s="69">
        <f t="shared" ref="B6358:F6361" si="2748">PRODUCT(B7312)</f>
        <v>8</v>
      </c>
      <c r="C6358" s="69">
        <f t="shared" si="2748"/>
        <v>2</v>
      </c>
      <c r="D6358" s="69">
        <f t="shared" si="2748"/>
        <v>0</v>
      </c>
      <c r="E6358" s="69">
        <f t="shared" si="2748"/>
        <v>6</v>
      </c>
      <c r="F6358" s="69">
        <f t="shared" si="2748"/>
        <v>42</v>
      </c>
      <c r="G6358" s="70" t="s">
        <v>6</v>
      </c>
      <c r="H6358" s="69">
        <f t="shared" ref="H6358:I6361" si="2749">PRODUCT(H7312)</f>
        <v>64</v>
      </c>
      <c r="I6358" s="69">
        <f t="shared" si="2749"/>
        <v>8</v>
      </c>
      <c r="J6358" s="70" t="s">
        <v>6</v>
      </c>
      <c r="K6358" s="69">
        <f t="shared" ref="K6358:L6361" si="2750">PRODUCT(K7312)</f>
        <v>15</v>
      </c>
      <c r="L6358" s="71">
        <f t="shared" si="2750"/>
        <v>378.25</v>
      </c>
      <c r="M6358" s="8"/>
      <c r="N6358" s="38"/>
      <c r="O6358" s="2"/>
      <c r="AC6358" s="7"/>
      <c r="AD6358" s="7"/>
      <c r="AE6358" s="7"/>
      <c r="AF6358" s="7"/>
      <c r="AG6358" s="7"/>
      <c r="AH6358" s="7"/>
      <c r="AI6358" s="7"/>
      <c r="AJ6358" s="7"/>
      <c r="AK6358" s="7"/>
      <c r="AN6358" s="7"/>
    </row>
    <row r="6359" spans="1:40" x14ac:dyDescent="0.25">
      <c r="A6359" s="68" t="s">
        <v>439</v>
      </c>
      <c r="B6359" s="69">
        <f t="shared" si="2748"/>
        <v>1</v>
      </c>
      <c r="C6359" s="69">
        <f t="shared" si="2748"/>
        <v>0</v>
      </c>
      <c r="D6359" s="69">
        <f t="shared" si="2748"/>
        <v>0</v>
      </c>
      <c r="E6359" s="69">
        <f t="shared" si="2748"/>
        <v>1</v>
      </c>
      <c r="F6359" s="69">
        <f t="shared" si="2748"/>
        <v>2</v>
      </c>
      <c r="G6359" s="70" t="s">
        <v>6</v>
      </c>
      <c r="H6359" s="69">
        <f t="shared" si="2749"/>
        <v>6</v>
      </c>
      <c r="I6359" s="69">
        <f t="shared" si="2749"/>
        <v>0</v>
      </c>
      <c r="J6359" s="70" t="s">
        <v>6</v>
      </c>
      <c r="K6359" s="69">
        <f t="shared" si="2750"/>
        <v>0</v>
      </c>
      <c r="L6359" s="71">
        <f t="shared" si="2750"/>
        <v>947</v>
      </c>
      <c r="M6359" s="8"/>
      <c r="N6359" s="40"/>
      <c r="O6359" s="2"/>
      <c r="AC6359" s="7"/>
      <c r="AD6359" s="7"/>
      <c r="AE6359" s="7"/>
      <c r="AF6359" s="7"/>
      <c r="AG6359" s="7"/>
      <c r="AH6359" s="7"/>
      <c r="AI6359" s="7"/>
      <c r="AJ6359" s="7"/>
      <c r="AK6359" s="7"/>
      <c r="AN6359" s="7"/>
    </row>
    <row r="6360" spans="1:40" x14ac:dyDescent="0.25">
      <c r="A6360" s="68" t="s">
        <v>440</v>
      </c>
      <c r="B6360" s="69">
        <f t="shared" si="2748"/>
        <v>1</v>
      </c>
      <c r="C6360" s="69">
        <f t="shared" si="2748"/>
        <v>1</v>
      </c>
      <c r="D6360" s="69">
        <f t="shared" si="2748"/>
        <v>0</v>
      </c>
      <c r="E6360" s="69">
        <f t="shared" si="2748"/>
        <v>0</v>
      </c>
      <c r="F6360" s="69">
        <f t="shared" si="2748"/>
        <v>14</v>
      </c>
      <c r="G6360" s="70" t="s">
        <v>6</v>
      </c>
      <c r="H6360" s="69">
        <f t="shared" si="2749"/>
        <v>2</v>
      </c>
      <c r="I6360" s="69">
        <f t="shared" si="2749"/>
        <v>0</v>
      </c>
      <c r="J6360" s="70" t="s">
        <v>6</v>
      </c>
      <c r="K6360" s="69">
        <f t="shared" si="2750"/>
        <v>0</v>
      </c>
      <c r="L6360" s="71">
        <f>PRODUCT(AL6377)</f>
        <v>270</v>
      </c>
      <c r="M6360" s="8"/>
      <c r="N6360" s="40"/>
      <c r="O6360" s="2"/>
      <c r="AC6360" s="7"/>
      <c r="AD6360" s="7"/>
      <c r="AE6360" s="7"/>
      <c r="AF6360" s="7"/>
      <c r="AG6360" s="7"/>
      <c r="AH6360" s="7"/>
      <c r="AI6360" s="7"/>
      <c r="AJ6360" s="7"/>
      <c r="AK6360" s="7"/>
      <c r="AN6360" s="7"/>
    </row>
    <row r="6361" spans="1:40" x14ac:dyDescent="0.25">
      <c r="A6361" s="68" t="s">
        <v>17</v>
      </c>
      <c r="B6361" s="69">
        <f t="shared" si="2748"/>
        <v>10</v>
      </c>
      <c r="C6361" s="69">
        <f t="shared" si="2748"/>
        <v>3</v>
      </c>
      <c r="D6361" s="69">
        <f t="shared" si="2748"/>
        <v>0</v>
      </c>
      <c r="E6361" s="69">
        <f t="shared" si="2748"/>
        <v>7</v>
      </c>
      <c r="F6361" s="69">
        <f t="shared" si="2748"/>
        <v>58</v>
      </c>
      <c r="G6361" s="70" t="s">
        <v>6</v>
      </c>
      <c r="H6361" s="69">
        <f t="shared" si="2749"/>
        <v>72</v>
      </c>
      <c r="I6361" s="69">
        <f t="shared" si="2749"/>
        <v>8</v>
      </c>
      <c r="J6361" s="70" t="s">
        <v>6</v>
      </c>
      <c r="K6361" s="69">
        <f t="shared" si="2750"/>
        <v>15</v>
      </c>
      <c r="L6361" s="71">
        <f t="shared" si="2750"/>
        <v>435.6</v>
      </c>
      <c r="M6361" s="8"/>
      <c r="O6361" s="2"/>
      <c r="AC6361" s="7"/>
      <c r="AD6361" s="7"/>
      <c r="AE6361" s="7"/>
      <c r="AF6361" s="7"/>
      <c r="AG6361" s="7"/>
      <c r="AH6361" s="7"/>
      <c r="AI6361" s="7"/>
      <c r="AJ6361" s="7"/>
      <c r="AK6361" s="7"/>
      <c r="AN6361" s="7"/>
    </row>
    <row r="6362" spans="1:40" x14ac:dyDescent="0.25">
      <c r="A6362" s="72" t="s">
        <v>18</v>
      </c>
      <c r="B6362" s="73"/>
      <c r="C6362" s="73"/>
      <c r="D6362" s="73"/>
      <c r="E6362" s="73"/>
      <c r="F6362" s="74">
        <f>PRODUCT(F6361/B6361)</f>
        <v>5.8</v>
      </c>
      <c r="G6362" s="75" t="s">
        <v>6</v>
      </c>
      <c r="H6362" s="74">
        <f>PRODUCT(H6361/B6361)</f>
        <v>7.2</v>
      </c>
      <c r="I6362" s="73"/>
      <c r="J6362" s="73"/>
      <c r="K6362" s="73"/>
      <c r="L6362" s="76"/>
      <c r="M6362" s="55"/>
      <c r="O6362" s="2"/>
      <c r="AC6362" s="7"/>
      <c r="AD6362" s="7"/>
      <c r="AE6362" s="7"/>
      <c r="AF6362" s="7"/>
      <c r="AG6362" s="7"/>
      <c r="AH6362" s="7"/>
      <c r="AI6362" s="7"/>
      <c r="AJ6362" s="7"/>
      <c r="AK6362" s="7"/>
      <c r="AN6362" s="7"/>
    </row>
    <row r="6363" spans="1:40" x14ac:dyDescent="0.25">
      <c r="B6363" s="10"/>
      <c r="C6363" s="10"/>
      <c r="D6363" s="10"/>
      <c r="E6363" s="10"/>
      <c r="F6363" s="55"/>
      <c r="G6363" s="11"/>
      <c r="H6363" s="55"/>
      <c r="I6363" s="10"/>
      <c r="J6363" s="10"/>
      <c r="K6363" s="10"/>
      <c r="L6363" s="8"/>
      <c r="M6363" s="55"/>
      <c r="O6363" s="2"/>
      <c r="AC6363" s="7"/>
      <c r="AD6363" s="7"/>
      <c r="AE6363" s="7"/>
      <c r="AF6363" s="7"/>
      <c r="AG6363" s="7"/>
      <c r="AH6363" s="7"/>
      <c r="AI6363" s="7"/>
      <c r="AJ6363" s="7"/>
      <c r="AK6363" s="7"/>
      <c r="AN6363" s="7"/>
    </row>
    <row r="6364" spans="1:40" x14ac:dyDescent="0.25">
      <c r="A6364" s="63" t="s">
        <v>725</v>
      </c>
      <c r="B6364" s="64"/>
      <c r="C6364" s="64"/>
      <c r="D6364" s="64"/>
      <c r="E6364" s="64"/>
      <c r="F6364" s="64"/>
      <c r="G6364" s="64"/>
      <c r="H6364" s="64"/>
      <c r="I6364" s="64"/>
      <c r="J6364" s="64"/>
      <c r="K6364" s="64"/>
      <c r="L6364" s="67"/>
      <c r="O6364" s="2"/>
      <c r="AC6364" s="7"/>
      <c r="AD6364" s="7"/>
      <c r="AE6364" s="7"/>
      <c r="AF6364" s="7"/>
      <c r="AG6364" s="7"/>
      <c r="AH6364" s="7"/>
      <c r="AI6364" s="7"/>
      <c r="AJ6364" s="7"/>
      <c r="AK6364" s="7"/>
      <c r="AN6364" s="7"/>
    </row>
    <row r="6365" spans="1:40" x14ac:dyDescent="0.25">
      <c r="A6365" s="68" t="s">
        <v>24</v>
      </c>
      <c r="B6365" s="69" t="s">
        <v>0</v>
      </c>
      <c r="C6365" s="69" t="s">
        <v>10</v>
      </c>
      <c r="D6365" s="69" t="s">
        <v>1</v>
      </c>
      <c r="E6365" s="69" t="s">
        <v>11</v>
      </c>
      <c r="F6365" s="78" t="s">
        <v>12</v>
      </c>
      <c r="G6365" s="70"/>
      <c r="H6365" s="69"/>
      <c r="I6365" s="78" t="s">
        <v>13</v>
      </c>
      <c r="J6365" s="70"/>
      <c r="K6365" s="69"/>
      <c r="L6365" s="71" t="s">
        <v>14</v>
      </c>
      <c r="O6365" s="2"/>
      <c r="AC6365" s="7"/>
      <c r="AD6365" s="7"/>
      <c r="AE6365" s="7"/>
      <c r="AF6365" s="7"/>
      <c r="AG6365" s="7"/>
      <c r="AH6365" s="7"/>
      <c r="AI6365" s="7"/>
      <c r="AJ6365" s="7"/>
      <c r="AK6365" s="7"/>
      <c r="AN6365" s="7"/>
    </row>
    <row r="6366" spans="1:40" x14ac:dyDescent="0.25">
      <c r="A6366" s="68" t="s">
        <v>16</v>
      </c>
      <c r="B6366" s="69">
        <f>PRODUCT(B6351+B6358)</f>
        <v>15</v>
      </c>
      <c r="C6366" s="69">
        <f>PRODUCT(C6351+E6358)</f>
        <v>13</v>
      </c>
      <c r="D6366" s="69">
        <f>PRODUCT(D6351+D6358)</f>
        <v>0</v>
      </c>
      <c r="E6366" s="69">
        <f>PRODUCT(E6351+C6358)</f>
        <v>2</v>
      </c>
      <c r="F6366" s="69">
        <f>PRODUCT(F6351+H6358)</f>
        <v>147</v>
      </c>
      <c r="G6366" s="70" t="s">
        <v>6</v>
      </c>
      <c r="H6366" s="69">
        <f>PRODUCT(H6351+F6358)</f>
        <v>65</v>
      </c>
      <c r="I6366" s="69">
        <f>PRODUCT(I6351+K6358)</f>
        <v>35</v>
      </c>
      <c r="J6366" s="70" t="s">
        <v>6</v>
      </c>
      <c r="K6366" s="69">
        <f>PRODUCT(K6351+I6358)</f>
        <v>9</v>
      </c>
      <c r="L6366" s="71">
        <f>PRODUCT(((B6351*L6351)+B6358*L6358))/B6366</f>
        <v>701.26666666666665</v>
      </c>
      <c r="M6366" s="8"/>
      <c r="N6366" s="38"/>
      <c r="O6366" s="2"/>
      <c r="AC6366" s="7"/>
      <c r="AD6366" s="7"/>
      <c r="AE6366" s="7"/>
      <c r="AF6366" s="7"/>
      <c r="AG6366" s="7"/>
      <c r="AH6366" s="7"/>
      <c r="AI6366" s="7"/>
      <c r="AJ6366" s="7"/>
      <c r="AK6366" s="7"/>
      <c r="AN6366" s="7"/>
    </row>
    <row r="6367" spans="1:40" x14ac:dyDescent="0.25">
      <c r="A6367" s="68" t="s">
        <v>439</v>
      </c>
      <c r="B6367" s="69">
        <f>PRODUCT(B6352+B6359)</f>
        <v>3</v>
      </c>
      <c r="C6367" s="69">
        <f>PRODUCT(C6352+E6359)</f>
        <v>2</v>
      </c>
      <c r="D6367" s="69">
        <f>PRODUCT(D6352+D6359)</f>
        <v>0</v>
      </c>
      <c r="E6367" s="69">
        <f>PRODUCT(E6352+C6359)</f>
        <v>1</v>
      </c>
      <c r="F6367" s="69">
        <f>PRODUCT(F6352+H6359)</f>
        <v>14</v>
      </c>
      <c r="G6367" s="70" t="s">
        <v>6</v>
      </c>
      <c r="H6367" s="69">
        <f>PRODUCT(H6352+F6359)</f>
        <v>10</v>
      </c>
      <c r="I6367" s="69">
        <f>PRODUCT(I6352+K6359)</f>
        <v>3</v>
      </c>
      <c r="J6367" s="70" t="s">
        <v>6</v>
      </c>
      <c r="K6367" s="69">
        <f>PRODUCT(K6352+I6359)</f>
        <v>2</v>
      </c>
      <c r="L6367" s="71">
        <f>PRODUCT(((B6352*L6352)+B6359*L6359))/B6367</f>
        <v>849</v>
      </c>
      <c r="M6367" s="8"/>
      <c r="N6367" s="38"/>
      <c r="O6367" s="2"/>
      <c r="AC6367" s="7"/>
      <c r="AD6367" s="7"/>
      <c r="AE6367" s="7"/>
      <c r="AF6367" s="7"/>
      <c r="AG6367" s="7"/>
      <c r="AH6367" s="7"/>
      <c r="AI6367" s="7"/>
      <c r="AJ6367" s="7"/>
      <c r="AK6367" s="7"/>
      <c r="AN6367" s="7"/>
    </row>
    <row r="6368" spans="1:40" x14ac:dyDescent="0.25">
      <c r="A6368" s="68" t="s">
        <v>440</v>
      </c>
      <c r="B6368" s="69">
        <f>PRODUCT(B6353+B6360)</f>
        <v>2</v>
      </c>
      <c r="C6368" s="69">
        <f>PRODUCT(C6353+E6360)</f>
        <v>0</v>
      </c>
      <c r="D6368" s="69">
        <f>PRODUCT(D6353+D6360)</f>
        <v>0</v>
      </c>
      <c r="E6368" s="69">
        <f>PRODUCT(E6353+C6360)</f>
        <v>2</v>
      </c>
      <c r="F6368" s="69">
        <f>PRODUCT(F6353+H6360)</f>
        <v>8</v>
      </c>
      <c r="G6368" s="70" t="s">
        <v>6</v>
      </c>
      <c r="H6368" s="69">
        <f>PRODUCT(H6353+F6360)</f>
        <v>22</v>
      </c>
      <c r="I6368" s="69">
        <f>PRODUCT(I6353+K6360)</f>
        <v>0</v>
      </c>
      <c r="J6368" s="70" t="s">
        <v>6</v>
      </c>
      <c r="K6368" s="69">
        <f>PRODUCT(K6353+I6360)</f>
        <v>0</v>
      </c>
      <c r="L6368" s="71">
        <f>PRODUCT(((B6353*L6353)+B6360*L6360))/B6368</f>
        <v>135</v>
      </c>
      <c r="M6368" s="8"/>
      <c r="N6368" s="38"/>
      <c r="O6368" s="2"/>
      <c r="AC6368" s="7"/>
      <c r="AD6368" s="7"/>
      <c r="AE6368" s="7"/>
      <c r="AF6368" s="7"/>
      <c r="AG6368" s="7"/>
      <c r="AH6368" s="7"/>
      <c r="AI6368" s="7"/>
      <c r="AJ6368" s="7"/>
      <c r="AK6368" s="7"/>
      <c r="AN6368" s="7"/>
    </row>
    <row r="6369" spans="1:40" x14ac:dyDescent="0.25">
      <c r="A6369" s="68" t="s">
        <v>17</v>
      </c>
      <c r="B6369" s="69">
        <f>PRODUCT(B6354+B6361)</f>
        <v>20</v>
      </c>
      <c r="C6369" s="69">
        <f>PRODUCT(C6354+E6361)</f>
        <v>15</v>
      </c>
      <c r="D6369" s="69">
        <f>PRODUCT(D6354+D6361)</f>
        <v>0</v>
      </c>
      <c r="E6369" s="69">
        <f>PRODUCT(E6354+C6361)</f>
        <v>5</v>
      </c>
      <c r="F6369" s="69">
        <f>PRODUCT(F6354+H6361)</f>
        <v>169</v>
      </c>
      <c r="G6369" s="70" t="s">
        <v>6</v>
      </c>
      <c r="H6369" s="69">
        <f>PRODUCT(H6354+F6361)</f>
        <v>97</v>
      </c>
      <c r="I6369" s="69">
        <f>PRODUCT(I6354+K6361)</f>
        <v>38</v>
      </c>
      <c r="J6369" s="70" t="s">
        <v>6</v>
      </c>
      <c r="K6369" s="69">
        <f>PRODUCT(K6354+I6361)</f>
        <v>11</v>
      </c>
      <c r="L6369" s="71">
        <f>PRODUCT(((B6354*L6354)+B6361*L6361))/B6369</f>
        <v>685.95</v>
      </c>
      <c r="M6369" s="8"/>
      <c r="N6369" s="38"/>
      <c r="O6369" s="2"/>
      <c r="AC6369" s="7"/>
      <c r="AD6369" s="7"/>
      <c r="AE6369" s="7"/>
      <c r="AF6369" s="7"/>
      <c r="AG6369" s="7"/>
      <c r="AH6369" s="7"/>
      <c r="AI6369" s="7"/>
      <c r="AJ6369" s="7"/>
      <c r="AK6369" s="7"/>
      <c r="AN6369" s="7"/>
    </row>
    <row r="6370" spans="1:40" x14ac:dyDescent="0.25">
      <c r="A6370" s="72" t="s">
        <v>18</v>
      </c>
      <c r="B6370" s="73"/>
      <c r="C6370" s="73"/>
      <c r="D6370" s="73"/>
      <c r="E6370" s="73"/>
      <c r="F6370" s="74">
        <f>PRODUCT(F6369/B6369)</f>
        <v>8.4499999999999993</v>
      </c>
      <c r="G6370" s="75" t="s">
        <v>6</v>
      </c>
      <c r="H6370" s="74">
        <f>PRODUCT(H6369/B6369)</f>
        <v>4.8499999999999996</v>
      </c>
      <c r="I6370" s="73"/>
      <c r="J6370" s="73"/>
      <c r="K6370" s="73"/>
      <c r="L6370" s="76"/>
      <c r="M6370" s="55"/>
      <c r="N6370" s="40"/>
      <c r="O6370" s="2"/>
      <c r="AC6370" s="7"/>
      <c r="AD6370" s="7"/>
      <c r="AE6370" s="7"/>
      <c r="AF6370" s="7"/>
      <c r="AG6370" s="7"/>
      <c r="AH6370" s="7"/>
      <c r="AI6370" s="7"/>
      <c r="AJ6370" s="7"/>
      <c r="AK6370" s="7"/>
      <c r="AN6370" s="7"/>
    </row>
    <row r="6371" spans="1:40" x14ac:dyDescent="0.25">
      <c r="A6371" s="7"/>
      <c r="B6371" s="10"/>
      <c r="C6371" s="10"/>
      <c r="D6371" s="10"/>
      <c r="E6371" s="10"/>
      <c r="F6371" s="10"/>
      <c r="G6371" s="10"/>
      <c r="H6371" s="10"/>
      <c r="I6371" s="10"/>
      <c r="J6371" s="10"/>
      <c r="K6371" s="10"/>
      <c r="L6371" s="54"/>
      <c r="O6371" s="2"/>
      <c r="AC6371" s="7"/>
      <c r="AD6371" s="7"/>
      <c r="AE6371" s="7"/>
      <c r="AF6371" s="7"/>
      <c r="AG6371" s="7"/>
      <c r="AH6371" s="7"/>
      <c r="AI6371" s="7"/>
      <c r="AJ6371" s="7"/>
      <c r="AK6371" s="7"/>
      <c r="AN6371" s="7"/>
    </row>
    <row r="6372" spans="1:40" x14ac:dyDescent="0.25">
      <c r="A6372" s="7"/>
      <c r="B6372" s="10"/>
      <c r="C6372" s="10"/>
      <c r="D6372" s="10"/>
      <c r="E6372" s="10"/>
      <c r="F6372" s="10" t="s">
        <v>1872</v>
      </c>
      <c r="G6372" s="10"/>
      <c r="H6372" s="10"/>
      <c r="I6372" s="10"/>
      <c r="J6372" s="10"/>
      <c r="K6372" s="10"/>
      <c r="L6372" s="10"/>
      <c r="R6372" s="10" t="s">
        <v>25</v>
      </c>
      <c r="AC6372" s="10" t="s">
        <v>3</v>
      </c>
      <c r="AD6372" s="3">
        <f>SUM(AD6373:AD6376)</f>
        <v>2</v>
      </c>
      <c r="AE6372" s="3">
        <f>SUM(AE6373:AE6376)</f>
        <v>1</v>
      </c>
      <c r="AF6372" s="3">
        <f>SUM(AF6373:AF6376)</f>
        <v>0</v>
      </c>
      <c r="AG6372" s="3">
        <f>SUM(AG6373:AG6376)</f>
        <v>1</v>
      </c>
      <c r="AH6372" s="3">
        <f>SUM(AH6373:AH6376)</f>
        <v>8</v>
      </c>
      <c r="AJ6372" s="3">
        <f>SUM(AJ6373:AJ6376)</f>
        <v>8</v>
      </c>
      <c r="AK6372" s="3">
        <f>SUM(AK6373:AK6376)</f>
        <v>3</v>
      </c>
      <c r="AL6372" s="3">
        <f>SUM(AL6373:AL6376)</f>
        <v>1600</v>
      </c>
      <c r="AM6372" s="3"/>
      <c r="AN6372" s="3">
        <f>SUM(AN6373:AN6376)</f>
        <v>2</v>
      </c>
    </row>
    <row r="6373" spans="1:40" x14ac:dyDescent="0.25">
      <c r="A6373" s="7"/>
      <c r="B6373" s="10"/>
      <c r="C6373" s="10"/>
      <c r="D6373" s="10"/>
      <c r="E6373" s="10"/>
      <c r="F6373" s="10" t="s">
        <v>433</v>
      </c>
      <c r="G6373" s="10"/>
      <c r="H6373" s="10"/>
      <c r="I6373" s="10"/>
      <c r="J6373" s="10"/>
      <c r="K6373" s="10"/>
      <c r="L6373" s="57">
        <f>PRODUCT(C6354/B6354)</f>
        <v>0.8</v>
      </c>
      <c r="N6373" s="1" t="s">
        <v>40</v>
      </c>
      <c r="O6373" s="2">
        <v>28</v>
      </c>
      <c r="P6373" s="2">
        <v>8</v>
      </c>
      <c r="Q6373" s="2">
        <v>2020</v>
      </c>
      <c r="R6373" s="105" t="s">
        <v>783</v>
      </c>
      <c r="S6373" s="17" t="s">
        <v>6</v>
      </c>
      <c r="T6373" s="16" t="s">
        <v>779</v>
      </c>
      <c r="U6373" s="2">
        <v>0</v>
      </c>
      <c r="V6373" s="30" t="s">
        <v>6</v>
      </c>
      <c r="W6373" s="2">
        <v>1</v>
      </c>
      <c r="X6373" s="44" t="s">
        <v>373</v>
      </c>
      <c r="Y6373" s="2">
        <v>800</v>
      </c>
      <c r="Z6373" s="2">
        <v>2</v>
      </c>
      <c r="AA6373" s="30" t="s">
        <v>6</v>
      </c>
      <c r="AB6373" s="2">
        <v>6</v>
      </c>
      <c r="AC6373" s="7"/>
      <c r="AD6373" s="2">
        <f t="shared" ref="AD6373:AD6374" si="2751">IF(Q6373&gt;100,1,0)</f>
        <v>1</v>
      </c>
      <c r="AE6373" s="2">
        <f t="shared" ref="AE6373:AE6374" si="2752">IF(U6373&gt;W6373,1,0)</f>
        <v>0</v>
      </c>
      <c r="AF6373" s="2">
        <f t="shared" ref="AF6373:AF6374" si="2753">IF(U6373=W6373,1,0)*IF(Q6373=0,0,1)</f>
        <v>0</v>
      </c>
      <c r="AG6373" s="2">
        <f t="shared" ref="AG6373:AG6374" si="2754">IF(W6373&gt;U6373,1,0)</f>
        <v>1</v>
      </c>
      <c r="AH6373" s="2">
        <f t="shared" ref="AH6373:AH6374" si="2755">PRODUCT(Z6373)</f>
        <v>2</v>
      </c>
      <c r="AI6373" s="30" t="s">
        <v>6</v>
      </c>
      <c r="AJ6373" s="2">
        <f t="shared" ref="AJ6373:AJ6374" si="2756">PRODUCT(AB6373)</f>
        <v>6</v>
      </c>
      <c r="AK6373" s="2">
        <v>0</v>
      </c>
      <c r="AL6373" s="2">
        <f t="shared" ref="AL6373:AL6374" si="2757">PRODUCT(Y6373)</f>
        <v>800</v>
      </c>
      <c r="AN6373" s="2">
        <v>2</v>
      </c>
    </row>
    <row r="6374" spans="1:40" x14ac:dyDescent="0.25">
      <c r="A6374" s="7"/>
      <c r="B6374" s="10"/>
      <c r="C6374" s="10"/>
      <c r="D6374" s="10"/>
      <c r="E6374" s="10"/>
      <c r="F6374" s="10" t="s">
        <v>434</v>
      </c>
      <c r="G6374" s="10"/>
      <c r="H6374" s="10"/>
      <c r="I6374" s="10"/>
      <c r="J6374" s="10"/>
      <c r="K6374" s="10"/>
      <c r="L6374" s="57">
        <f>PRODUCT(E6361/B6361)</f>
        <v>0.7</v>
      </c>
      <c r="N6374" s="1" t="s">
        <v>41</v>
      </c>
      <c r="O6374" s="2">
        <v>1</v>
      </c>
      <c r="P6374" s="2">
        <v>9</v>
      </c>
      <c r="Q6374" s="2">
        <v>2020</v>
      </c>
      <c r="R6374" s="5" t="s">
        <v>783</v>
      </c>
      <c r="S6374" s="17" t="s">
        <v>6</v>
      </c>
      <c r="T6374" s="5" t="s">
        <v>779</v>
      </c>
      <c r="U6374" s="2">
        <v>2</v>
      </c>
      <c r="V6374" s="30" t="s">
        <v>6</v>
      </c>
      <c r="W6374" s="2">
        <v>0</v>
      </c>
      <c r="X6374" s="44" t="s">
        <v>341</v>
      </c>
      <c r="Y6374" s="2">
        <v>800</v>
      </c>
      <c r="Z6374" s="2">
        <v>6</v>
      </c>
      <c r="AA6374" s="30" t="s">
        <v>6</v>
      </c>
      <c r="AB6374" s="2">
        <v>2</v>
      </c>
      <c r="AC6374" s="7"/>
      <c r="AD6374" s="2">
        <f t="shared" si="2751"/>
        <v>1</v>
      </c>
      <c r="AE6374" s="2">
        <f t="shared" si="2752"/>
        <v>1</v>
      </c>
      <c r="AF6374" s="2">
        <f t="shared" si="2753"/>
        <v>0</v>
      </c>
      <c r="AG6374" s="2">
        <f t="shared" si="2754"/>
        <v>0</v>
      </c>
      <c r="AH6374" s="2">
        <f t="shared" si="2755"/>
        <v>6</v>
      </c>
      <c r="AI6374" s="30" t="s">
        <v>6</v>
      </c>
      <c r="AJ6374" s="2">
        <f t="shared" si="2756"/>
        <v>2</v>
      </c>
      <c r="AK6374" s="2">
        <v>3</v>
      </c>
      <c r="AL6374" s="2">
        <f t="shared" si="2757"/>
        <v>800</v>
      </c>
      <c r="AN6374" s="2">
        <v>0</v>
      </c>
    </row>
    <row r="6375" spans="1:40" x14ac:dyDescent="0.25">
      <c r="A6375" s="7"/>
      <c r="B6375" s="10"/>
      <c r="C6375" s="10"/>
      <c r="D6375" s="10"/>
      <c r="E6375" s="10"/>
      <c r="F6375" s="10" t="s">
        <v>435</v>
      </c>
      <c r="G6375" s="10"/>
      <c r="H6375" s="10"/>
      <c r="I6375" s="10"/>
      <c r="J6375" s="10"/>
      <c r="K6375" s="10"/>
      <c r="L6375" s="57">
        <f>PRODUCT(C6369/B6369)</f>
        <v>0.75</v>
      </c>
      <c r="O6375" s="2"/>
      <c r="R6375" s="7"/>
      <c r="T6375" s="7"/>
      <c r="AC6375" s="7"/>
      <c r="AD6375" s="7"/>
      <c r="AE6375" s="7"/>
      <c r="AF6375" s="7"/>
      <c r="AG6375" s="7"/>
      <c r="AH6375" s="7"/>
      <c r="AI6375" s="7"/>
      <c r="AJ6375" s="7"/>
      <c r="AK6375" s="7"/>
      <c r="AN6375" s="7"/>
    </row>
    <row r="6376" spans="1:40" x14ac:dyDescent="0.25">
      <c r="A6376" s="7"/>
      <c r="B6376" s="10"/>
      <c r="C6376" s="10"/>
      <c r="D6376" s="10"/>
      <c r="E6376" s="10"/>
      <c r="F6376" s="1"/>
      <c r="G6376" s="1"/>
      <c r="H6376" s="1"/>
      <c r="I6376" s="1"/>
      <c r="J6376" s="1"/>
      <c r="K6376" s="1"/>
      <c r="L6376" s="1"/>
      <c r="O6376" s="2"/>
      <c r="R6376" s="7"/>
      <c r="T6376" s="7"/>
      <c r="AC6376" s="7"/>
      <c r="AD6376" s="7"/>
      <c r="AE6376" s="7"/>
      <c r="AF6376" s="7"/>
      <c r="AG6376" s="7"/>
      <c r="AH6376" s="7"/>
      <c r="AI6376" s="7"/>
      <c r="AJ6376" s="7"/>
      <c r="AK6376" s="7"/>
      <c r="AN6376" s="7"/>
    </row>
    <row r="6377" spans="1:40" x14ac:dyDescent="0.25">
      <c r="A6377" s="7"/>
      <c r="B6377" s="10"/>
      <c r="C6377" s="10"/>
      <c r="D6377" s="10"/>
      <c r="E6377" s="10"/>
      <c r="F6377" s="10"/>
      <c r="G6377" s="10"/>
      <c r="H6377" s="10"/>
      <c r="I6377" s="10"/>
      <c r="J6377" s="10"/>
      <c r="K6377" s="10"/>
      <c r="L6377" s="54"/>
      <c r="O6377" s="2"/>
      <c r="R6377" s="10" t="s">
        <v>32</v>
      </c>
      <c r="T6377" s="7"/>
      <c r="AC6377" s="10" t="s">
        <v>4</v>
      </c>
      <c r="AD6377" s="3">
        <f>SUM(AD6378:AD6382)</f>
        <v>1</v>
      </c>
      <c r="AE6377" s="3">
        <f>SUM(AE6378:AE6382)</f>
        <v>0</v>
      </c>
      <c r="AF6377" s="3">
        <f>SUM(AF6378:AF6382)</f>
        <v>0</v>
      </c>
      <c r="AG6377" s="3">
        <f>SUM(AG6378:AG6382)</f>
        <v>1</v>
      </c>
      <c r="AH6377" s="3">
        <f>SUM(AH6378:AH6382)</f>
        <v>6</v>
      </c>
      <c r="AJ6377" s="3">
        <f>SUM(AJ6378:AJ6382)</f>
        <v>8</v>
      </c>
      <c r="AK6377" s="3">
        <f>SUM(AK6378:AK6382)</f>
        <v>0</v>
      </c>
      <c r="AL6377" s="3">
        <f>SUM(AL6378:AL6382)</f>
        <v>270</v>
      </c>
      <c r="AM6377" s="3"/>
      <c r="AN6377" s="3">
        <f>SUM(AN6378:AN6382)</f>
        <v>2</v>
      </c>
    </row>
    <row r="6378" spans="1:40" x14ac:dyDescent="0.25">
      <c r="A6378" s="7"/>
      <c r="B6378" s="10"/>
      <c r="C6378" s="10"/>
      <c r="D6378" s="10"/>
      <c r="E6378" s="10"/>
      <c r="F6378" s="10"/>
      <c r="G6378" s="10"/>
      <c r="H6378" s="10"/>
      <c r="I6378" s="10"/>
      <c r="J6378" s="10"/>
      <c r="K6378" s="10"/>
      <c r="L6378" s="54"/>
      <c r="N6378" s="1" t="s">
        <v>1862</v>
      </c>
      <c r="O6378" s="2">
        <v>17</v>
      </c>
      <c r="P6378" s="2">
        <v>8</v>
      </c>
      <c r="Q6378" s="2">
        <v>1994</v>
      </c>
      <c r="R6378" s="5" t="s">
        <v>783</v>
      </c>
      <c r="S6378" s="30" t="s">
        <v>6</v>
      </c>
      <c r="T6378" s="5" t="s">
        <v>779</v>
      </c>
      <c r="U6378" s="2">
        <v>0</v>
      </c>
      <c r="V6378" s="30" t="s">
        <v>6</v>
      </c>
      <c r="W6378" s="2">
        <v>1</v>
      </c>
      <c r="X6378" s="7" t="s">
        <v>788</v>
      </c>
      <c r="Y6378" s="33">
        <v>270</v>
      </c>
      <c r="Z6378" s="2">
        <v>6</v>
      </c>
      <c r="AA6378" s="30" t="s">
        <v>6</v>
      </c>
      <c r="AB6378" s="2">
        <v>8</v>
      </c>
      <c r="AD6378" s="2">
        <f>IF(Q6378&gt;100,1,0)</f>
        <v>1</v>
      </c>
      <c r="AE6378" s="2">
        <f t="shared" ref="AE6378" si="2758">IF(U6378&gt;W6378,1,0)</f>
        <v>0</v>
      </c>
      <c r="AF6378" s="2">
        <f>IF(U6378=W6378,1,0)*IF(Q6378=0,0,1)</f>
        <v>0</v>
      </c>
      <c r="AG6378" s="2">
        <f t="shared" ref="AG6378" si="2759">IF(W6378&gt;U6378,1,0)</f>
        <v>1</v>
      </c>
      <c r="AH6378" s="2">
        <f t="shared" ref="AH6378" si="2760">PRODUCT(Z6378)</f>
        <v>6</v>
      </c>
      <c r="AI6378" s="30" t="s">
        <v>6</v>
      </c>
      <c r="AJ6378" s="2">
        <f t="shared" ref="AJ6378" si="2761">PRODUCT(AB6378)</f>
        <v>8</v>
      </c>
      <c r="AK6378" s="2">
        <v>0</v>
      </c>
      <c r="AL6378" s="2">
        <f t="shared" ref="AL6378" si="2762">PRODUCT(Y6378)</f>
        <v>270</v>
      </c>
      <c r="AN6378" s="2">
        <v>2</v>
      </c>
    </row>
    <row r="6379" spans="1:40" x14ac:dyDescent="0.25">
      <c r="A6379" s="7"/>
      <c r="B6379" s="10"/>
      <c r="C6379" s="10"/>
      <c r="D6379" s="10"/>
      <c r="E6379" s="10"/>
      <c r="F6379" s="10"/>
      <c r="G6379" s="10"/>
      <c r="H6379" s="10"/>
      <c r="I6379" s="10"/>
      <c r="J6379" s="10"/>
      <c r="K6379" s="10"/>
      <c r="L6379" s="54"/>
      <c r="O6379" s="2"/>
      <c r="R6379" s="7"/>
      <c r="T6379" s="7"/>
      <c r="AC6379" s="7"/>
      <c r="AD6379" s="7"/>
      <c r="AE6379" s="7"/>
      <c r="AF6379" s="7"/>
      <c r="AG6379" s="7"/>
      <c r="AH6379" s="7"/>
      <c r="AI6379" s="7"/>
      <c r="AJ6379" s="7"/>
      <c r="AK6379" s="7"/>
      <c r="AN6379" s="7"/>
    </row>
    <row r="6380" spans="1:40" x14ac:dyDescent="0.25">
      <c r="A6380" s="7"/>
      <c r="B6380" s="10"/>
      <c r="C6380" s="10"/>
      <c r="D6380" s="10"/>
      <c r="E6380" s="10"/>
      <c r="F6380" s="10"/>
      <c r="G6380" s="10"/>
      <c r="H6380" s="10"/>
      <c r="I6380" s="10"/>
      <c r="J6380" s="10"/>
      <c r="K6380" s="10"/>
      <c r="L6380" s="54"/>
      <c r="O6380" s="2"/>
      <c r="R6380" s="7"/>
      <c r="T6380" s="7"/>
      <c r="AC6380" s="7"/>
      <c r="AD6380" s="7"/>
      <c r="AE6380" s="7"/>
      <c r="AF6380" s="7"/>
      <c r="AG6380" s="7"/>
      <c r="AH6380" s="7"/>
      <c r="AI6380" s="7"/>
      <c r="AJ6380" s="7"/>
      <c r="AK6380" s="7"/>
      <c r="AN6380" s="7"/>
    </row>
    <row r="6381" spans="1:40" x14ac:dyDescent="0.25">
      <c r="A6381" s="7"/>
      <c r="B6381" s="10"/>
      <c r="C6381" s="10"/>
      <c r="D6381" s="10"/>
      <c r="E6381" s="10"/>
      <c r="F6381" s="10"/>
      <c r="G6381" s="10"/>
      <c r="H6381" s="10"/>
      <c r="I6381" s="10"/>
      <c r="J6381" s="10"/>
      <c r="K6381" s="10"/>
      <c r="L6381" s="54"/>
      <c r="O6381" s="2"/>
      <c r="R6381" s="7"/>
      <c r="T6381" s="7"/>
      <c r="AC6381" s="7"/>
      <c r="AD6381" s="7"/>
      <c r="AE6381" s="7"/>
      <c r="AF6381" s="7"/>
      <c r="AG6381" s="7"/>
      <c r="AH6381" s="7"/>
      <c r="AI6381" s="7"/>
      <c r="AJ6381" s="7"/>
      <c r="AK6381" s="7"/>
      <c r="AN6381" s="7"/>
    </row>
    <row r="6382" spans="1:40" x14ac:dyDescent="0.25">
      <c r="A6382" s="7"/>
      <c r="B6382" s="10"/>
      <c r="C6382" s="10"/>
      <c r="D6382" s="10"/>
      <c r="E6382" s="10"/>
      <c r="F6382" s="10"/>
      <c r="G6382" s="10"/>
      <c r="H6382" s="10"/>
      <c r="I6382" s="10"/>
      <c r="J6382" s="10"/>
      <c r="K6382" s="10"/>
      <c r="L6382" s="54"/>
      <c r="O6382" s="2"/>
      <c r="R6382" s="7"/>
      <c r="T6382" s="7"/>
      <c r="AC6382" s="7"/>
      <c r="AD6382" s="7"/>
      <c r="AE6382" s="7"/>
      <c r="AF6382" s="7"/>
      <c r="AG6382" s="7"/>
      <c r="AH6382" s="7"/>
      <c r="AI6382" s="7"/>
      <c r="AJ6382" s="7"/>
      <c r="AK6382" s="7"/>
      <c r="AN6382" s="7"/>
    </row>
    <row r="6383" spans="1:40" x14ac:dyDescent="0.25">
      <c r="L6383" s="8"/>
      <c r="M6383" s="3" t="s">
        <v>7</v>
      </c>
      <c r="R6383" s="6" t="s">
        <v>8</v>
      </c>
      <c r="AC6383" s="10" t="s">
        <v>2</v>
      </c>
      <c r="AD6383" s="3">
        <f t="shared" ref="AD6383:AL6383" si="2763">SUM(AD6384:AD6409)</f>
        <v>17</v>
      </c>
      <c r="AE6383" s="3">
        <f t="shared" si="2763"/>
        <v>11</v>
      </c>
      <c r="AF6383" s="3">
        <f t="shared" si="2763"/>
        <v>0</v>
      </c>
      <c r="AG6383" s="3">
        <f t="shared" si="2763"/>
        <v>6</v>
      </c>
      <c r="AH6383" s="3">
        <f t="shared" si="2763"/>
        <v>136</v>
      </c>
      <c r="AI6383" s="3">
        <f t="shared" si="2763"/>
        <v>0</v>
      </c>
      <c r="AJ6383" s="3">
        <f t="shared" si="2763"/>
        <v>85</v>
      </c>
      <c r="AK6383" s="3">
        <f t="shared" si="2763"/>
        <v>32</v>
      </c>
      <c r="AL6383" s="3">
        <f t="shared" si="2763"/>
        <v>14899</v>
      </c>
      <c r="AM6383" s="3">
        <f>PRODUCT(AL6383+AL6410+AL6422)</f>
        <v>22413</v>
      </c>
      <c r="AN6383" s="3">
        <f>SUM(AN6384:AN6409)</f>
        <v>17</v>
      </c>
    </row>
    <row r="6384" spans="1:40" x14ac:dyDescent="0.25">
      <c r="A6384" s="63" t="s">
        <v>727</v>
      </c>
      <c r="B6384" s="64" t="s">
        <v>0</v>
      </c>
      <c r="C6384" s="64" t="s">
        <v>10</v>
      </c>
      <c r="D6384" s="64" t="s">
        <v>1</v>
      </c>
      <c r="E6384" s="64" t="s">
        <v>11</v>
      </c>
      <c r="F6384" s="65" t="s">
        <v>12</v>
      </c>
      <c r="G6384" s="66"/>
      <c r="H6384" s="64"/>
      <c r="I6384" s="65" t="s">
        <v>13</v>
      </c>
      <c r="J6384" s="66"/>
      <c r="K6384" s="64"/>
      <c r="L6384" s="67" t="s">
        <v>14</v>
      </c>
      <c r="M6384" s="3">
        <f>MAX(Y6384:Y6424)</f>
        <v>2072</v>
      </c>
      <c r="N6384" s="1"/>
      <c r="O6384" s="17">
        <v>30</v>
      </c>
      <c r="P6384" s="2">
        <v>5</v>
      </c>
      <c r="Q6384" s="13">
        <v>1993</v>
      </c>
      <c r="R6384" s="5" t="s">
        <v>783</v>
      </c>
      <c r="S6384" s="30" t="s">
        <v>6</v>
      </c>
      <c r="T6384" s="16" t="s">
        <v>784</v>
      </c>
      <c r="U6384" s="2">
        <v>7</v>
      </c>
      <c r="V6384" s="30" t="s">
        <v>6</v>
      </c>
      <c r="W6384" s="2">
        <v>19</v>
      </c>
      <c r="X6384" s="2"/>
      <c r="Y6384" s="2">
        <v>291</v>
      </c>
      <c r="Z6384" s="2">
        <v>7</v>
      </c>
      <c r="AA6384" s="30" t="s">
        <v>6</v>
      </c>
      <c r="AB6384" s="2">
        <v>19</v>
      </c>
      <c r="AD6384" s="2">
        <f t="shared" ref="AD6384:AD6400" si="2764">IF(Q6384&gt;100,1,0)</f>
        <v>1</v>
      </c>
      <c r="AE6384" s="2">
        <f t="shared" ref="AE6384:AE6387" si="2765">IF(U6384&gt;W6384,1,0)</f>
        <v>0</v>
      </c>
      <c r="AF6384" s="2">
        <f t="shared" ref="AF6384:AF6400" si="2766">IF(U6384=W6384,1,0)*IF(Q6384=0,0,1)</f>
        <v>0</v>
      </c>
      <c r="AG6384" s="2">
        <f t="shared" ref="AG6384:AG6387" si="2767">IF(W6384&gt;U6384,1,0)</f>
        <v>1</v>
      </c>
      <c r="AH6384" s="2">
        <f t="shared" ref="AH6384:AH6387" si="2768">PRODUCT(Z6384)</f>
        <v>7</v>
      </c>
      <c r="AI6384" s="30" t="s">
        <v>6</v>
      </c>
      <c r="AJ6384" s="2">
        <f t="shared" ref="AJ6384:AJ6387" si="2769">PRODUCT(AB6384)</f>
        <v>19</v>
      </c>
      <c r="AK6384" s="2">
        <v>0</v>
      </c>
      <c r="AL6384" s="2">
        <f t="shared" ref="AL6384:AL6387" si="2770">PRODUCT(Y6384)</f>
        <v>291</v>
      </c>
      <c r="AN6384" s="2">
        <v>2</v>
      </c>
    </row>
    <row r="6385" spans="1:40" x14ac:dyDescent="0.25">
      <c r="A6385" s="68" t="s">
        <v>16</v>
      </c>
      <c r="B6385" s="69">
        <f>PRODUCT(AD6383)</f>
        <v>17</v>
      </c>
      <c r="C6385" s="69">
        <f>PRODUCT(AE6383)</f>
        <v>11</v>
      </c>
      <c r="D6385" s="69">
        <f>PRODUCT(AF6383)</f>
        <v>0</v>
      </c>
      <c r="E6385" s="69">
        <f>PRODUCT(AG6383)</f>
        <v>6</v>
      </c>
      <c r="F6385" s="69">
        <f>PRODUCT(AH6383)</f>
        <v>136</v>
      </c>
      <c r="G6385" s="70" t="s">
        <v>6</v>
      </c>
      <c r="H6385" s="69">
        <f>PRODUCT(AJ6383)</f>
        <v>85</v>
      </c>
      <c r="I6385" s="69">
        <f>PRODUCT(AK6383)</f>
        <v>32</v>
      </c>
      <c r="J6385" s="70" t="s">
        <v>6</v>
      </c>
      <c r="K6385" s="69">
        <f>PRODUCT(AN6383)</f>
        <v>17</v>
      </c>
      <c r="L6385" s="71">
        <f>PRODUCT(AL6383/B6385)</f>
        <v>876.41176470588232</v>
      </c>
      <c r="M6385" s="8"/>
      <c r="N6385" s="1"/>
      <c r="O6385" s="2">
        <v>2</v>
      </c>
      <c r="P6385" s="2">
        <v>6</v>
      </c>
      <c r="Q6385" s="2">
        <v>1996</v>
      </c>
      <c r="R6385" s="5" t="s">
        <v>783</v>
      </c>
      <c r="S6385" s="30" t="s">
        <v>6</v>
      </c>
      <c r="T6385" s="5" t="s">
        <v>784</v>
      </c>
      <c r="U6385" s="2">
        <v>0</v>
      </c>
      <c r="V6385" s="30" t="s">
        <v>6</v>
      </c>
      <c r="W6385" s="2">
        <v>1</v>
      </c>
      <c r="X6385" s="7" t="s">
        <v>863</v>
      </c>
      <c r="Y6385" s="33">
        <v>452</v>
      </c>
      <c r="Z6385" s="2">
        <v>6</v>
      </c>
      <c r="AA6385" s="30" t="s">
        <v>6</v>
      </c>
      <c r="AB6385" s="2">
        <v>8</v>
      </c>
      <c r="AD6385" s="2">
        <f t="shared" si="2764"/>
        <v>1</v>
      </c>
      <c r="AE6385" s="2">
        <f t="shared" si="2765"/>
        <v>0</v>
      </c>
      <c r="AF6385" s="2">
        <f t="shared" si="2766"/>
        <v>0</v>
      </c>
      <c r="AG6385" s="2">
        <f t="shared" si="2767"/>
        <v>1</v>
      </c>
      <c r="AH6385" s="2">
        <f t="shared" si="2768"/>
        <v>6</v>
      </c>
      <c r="AI6385" s="30" t="s">
        <v>6</v>
      </c>
      <c r="AJ6385" s="2">
        <f t="shared" si="2769"/>
        <v>8</v>
      </c>
      <c r="AK6385" s="2">
        <v>0</v>
      </c>
      <c r="AL6385" s="2">
        <f t="shared" si="2770"/>
        <v>452</v>
      </c>
      <c r="AN6385" s="2">
        <v>3</v>
      </c>
    </row>
    <row r="6386" spans="1:40" x14ac:dyDescent="0.25">
      <c r="A6386" s="68" t="s">
        <v>439</v>
      </c>
      <c r="B6386" s="69">
        <f>PRODUCT(AD6410)</f>
        <v>9</v>
      </c>
      <c r="C6386" s="69">
        <f>PRODUCT(AE6410)</f>
        <v>8</v>
      </c>
      <c r="D6386" s="69">
        <f>PRODUCT(AF6410)</f>
        <v>0</v>
      </c>
      <c r="E6386" s="69">
        <f>PRODUCT(AG6410)</f>
        <v>1</v>
      </c>
      <c r="F6386" s="69">
        <f>PRODUCT(AH6410)</f>
        <v>80</v>
      </c>
      <c r="G6386" s="70" t="s">
        <v>6</v>
      </c>
      <c r="H6386" s="69">
        <f>PRODUCT(AJ6410)</f>
        <v>30</v>
      </c>
      <c r="I6386" s="69">
        <f>PRODUCT(AK6410)</f>
        <v>22</v>
      </c>
      <c r="J6386" s="70" t="s">
        <v>6</v>
      </c>
      <c r="K6386" s="69">
        <f>PRODUCT(AN6410)</f>
        <v>3</v>
      </c>
      <c r="L6386" s="71">
        <f>PRODUCT(AL6410/B6386)</f>
        <v>834.88888888888891</v>
      </c>
      <c r="M6386" s="8"/>
      <c r="N6386" s="1"/>
      <c r="O6386" s="2">
        <v>25</v>
      </c>
      <c r="P6386" s="2">
        <v>5</v>
      </c>
      <c r="Q6386" s="2">
        <v>1997</v>
      </c>
      <c r="R6386" s="5" t="s">
        <v>783</v>
      </c>
      <c r="S6386" s="30" t="s">
        <v>6</v>
      </c>
      <c r="T6386" s="5" t="s">
        <v>784</v>
      </c>
      <c r="U6386" s="2">
        <v>1</v>
      </c>
      <c r="V6386" s="30" t="s">
        <v>6</v>
      </c>
      <c r="W6386" s="2">
        <v>0</v>
      </c>
      <c r="X6386" s="7" t="s">
        <v>882</v>
      </c>
      <c r="Y6386" s="33">
        <v>682</v>
      </c>
      <c r="Z6386" s="33">
        <v>8</v>
      </c>
      <c r="AA6386" s="30" t="s">
        <v>6</v>
      </c>
      <c r="AB6386" s="33">
        <v>7</v>
      </c>
      <c r="AC6386" s="7"/>
      <c r="AD6386" s="2">
        <f t="shared" si="2764"/>
        <v>1</v>
      </c>
      <c r="AE6386" s="2">
        <f t="shared" si="2765"/>
        <v>1</v>
      </c>
      <c r="AF6386" s="2">
        <f t="shared" si="2766"/>
        <v>0</v>
      </c>
      <c r="AG6386" s="2">
        <f t="shared" si="2767"/>
        <v>0</v>
      </c>
      <c r="AH6386" s="2">
        <f t="shared" si="2768"/>
        <v>8</v>
      </c>
      <c r="AI6386" s="30" t="s">
        <v>6</v>
      </c>
      <c r="AJ6386" s="2">
        <f t="shared" si="2769"/>
        <v>7</v>
      </c>
      <c r="AK6386" s="2">
        <v>3</v>
      </c>
      <c r="AL6386" s="2">
        <f t="shared" si="2770"/>
        <v>682</v>
      </c>
      <c r="AN6386" s="2">
        <v>0</v>
      </c>
    </row>
    <row r="6387" spans="1:40" x14ac:dyDescent="0.25">
      <c r="A6387" s="68" t="s">
        <v>440</v>
      </c>
      <c r="B6387" s="69">
        <v>0</v>
      </c>
      <c r="C6387" s="69">
        <v>0</v>
      </c>
      <c r="D6387" s="69">
        <v>0</v>
      </c>
      <c r="E6387" s="69">
        <v>0</v>
      </c>
      <c r="F6387" s="69">
        <v>0</v>
      </c>
      <c r="G6387" s="70" t="s">
        <v>6</v>
      </c>
      <c r="H6387" s="69">
        <v>0</v>
      </c>
      <c r="I6387" s="69">
        <v>0</v>
      </c>
      <c r="J6387" s="70" t="s">
        <v>6</v>
      </c>
      <c r="K6387" s="69">
        <v>0</v>
      </c>
      <c r="L6387" s="71">
        <v>0</v>
      </c>
      <c r="M6387" s="8"/>
      <c r="N6387" s="1"/>
      <c r="O6387" s="2">
        <v>12</v>
      </c>
      <c r="P6387" s="2">
        <v>7</v>
      </c>
      <c r="Q6387" s="2">
        <v>1998</v>
      </c>
      <c r="R6387" s="5" t="s">
        <v>783</v>
      </c>
      <c r="S6387" s="30" t="s">
        <v>6</v>
      </c>
      <c r="T6387" s="5" t="s">
        <v>784</v>
      </c>
      <c r="U6387" s="2">
        <v>0</v>
      </c>
      <c r="V6387" s="30" t="s">
        <v>6</v>
      </c>
      <c r="W6387" s="2">
        <v>2</v>
      </c>
      <c r="X6387" s="7" t="s">
        <v>917</v>
      </c>
      <c r="Y6387" s="33">
        <v>540</v>
      </c>
      <c r="Z6387" s="33">
        <v>1</v>
      </c>
      <c r="AA6387" s="30" t="s">
        <v>6</v>
      </c>
      <c r="AB6387" s="33">
        <v>4</v>
      </c>
      <c r="AC6387" s="7"/>
      <c r="AD6387" s="2">
        <f t="shared" si="2764"/>
        <v>1</v>
      </c>
      <c r="AE6387" s="2">
        <f t="shared" si="2765"/>
        <v>0</v>
      </c>
      <c r="AF6387" s="2">
        <f t="shared" si="2766"/>
        <v>0</v>
      </c>
      <c r="AG6387" s="2">
        <f t="shared" si="2767"/>
        <v>1</v>
      </c>
      <c r="AH6387" s="2">
        <f t="shared" si="2768"/>
        <v>1</v>
      </c>
      <c r="AI6387" s="30" t="s">
        <v>6</v>
      </c>
      <c r="AJ6387" s="2">
        <f t="shared" si="2769"/>
        <v>4</v>
      </c>
      <c r="AK6387" s="2">
        <v>0</v>
      </c>
      <c r="AL6387" s="2">
        <f t="shared" si="2770"/>
        <v>540</v>
      </c>
      <c r="AN6387" s="2">
        <v>3</v>
      </c>
    </row>
    <row r="6388" spans="1:40" x14ac:dyDescent="0.25">
      <c r="A6388" s="68" t="s">
        <v>17</v>
      </c>
      <c r="B6388" s="69">
        <f>SUM(B6385:B6387)</f>
        <v>26</v>
      </c>
      <c r="C6388" s="69">
        <f>SUM(C6385:C6387)</f>
        <v>19</v>
      </c>
      <c r="D6388" s="69">
        <f>SUM(D6385:D6387)</f>
        <v>0</v>
      </c>
      <c r="E6388" s="69">
        <f>SUM(E6385:E6387)</f>
        <v>7</v>
      </c>
      <c r="F6388" s="69">
        <f>SUM(F6385:F6387)</f>
        <v>216</v>
      </c>
      <c r="G6388" s="70" t="s">
        <v>6</v>
      </c>
      <c r="H6388" s="69">
        <f>SUM(H6385:H6387)</f>
        <v>115</v>
      </c>
      <c r="I6388" s="69">
        <f>SUM(I6385:I6387)</f>
        <v>54</v>
      </c>
      <c r="J6388" s="70" t="s">
        <v>6</v>
      </c>
      <c r="K6388" s="69">
        <f>SUM(K6385:K6387)</f>
        <v>20</v>
      </c>
      <c r="L6388" s="71">
        <f>PRODUCT(AM6383/B6388)</f>
        <v>862.03846153846155</v>
      </c>
      <c r="M6388" s="8"/>
      <c r="N6388" s="1"/>
      <c r="O6388" s="2">
        <v>12</v>
      </c>
      <c r="P6388" s="2">
        <v>6</v>
      </c>
      <c r="Q6388" s="2">
        <v>1999</v>
      </c>
      <c r="R6388" s="5" t="s">
        <v>783</v>
      </c>
      <c r="S6388" s="30" t="s">
        <v>6</v>
      </c>
      <c r="T6388" s="5" t="s">
        <v>784</v>
      </c>
      <c r="U6388" s="2">
        <v>0</v>
      </c>
      <c r="V6388" s="30" t="s">
        <v>6</v>
      </c>
      <c r="W6388" s="2">
        <v>1</v>
      </c>
      <c r="X6388" s="7" t="s">
        <v>933</v>
      </c>
      <c r="Y6388" s="2">
        <v>445</v>
      </c>
      <c r="Z6388" s="2">
        <v>1</v>
      </c>
      <c r="AA6388" s="30" t="s">
        <v>6</v>
      </c>
      <c r="AB6388" s="2">
        <v>3</v>
      </c>
      <c r="AD6388" s="2">
        <f t="shared" si="2764"/>
        <v>1</v>
      </c>
      <c r="AE6388" s="2">
        <f t="shared" ref="AE6388:AE6389" si="2771">IF(U6388&gt;W6388,1,0)</f>
        <v>0</v>
      </c>
      <c r="AF6388" s="2">
        <f t="shared" si="2766"/>
        <v>0</v>
      </c>
      <c r="AG6388" s="2">
        <f t="shared" ref="AG6388:AG6389" si="2772">IF(W6388&gt;U6388,1,0)</f>
        <v>1</v>
      </c>
      <c r="AH6388" s="2">
        <f t="shared" ref="AH6388:AH6389" si="2773">PRODUCT(Z6388)</f>
        <v>1</v>
      </c>
      <c r="AI6388" s="30" t="s">
        <v>6</v>
      </c>
      <c r="AJ6388" s="2">
        <f t="shared" ref="AJ6388:AJ6389" si="2774">PRODUCT(AB6388)</f>
        <v>3</v>
      </c>
      <c r="AK6388" s="2">
        <v>0</v>
      </c>
      <c r="AL6388" s="2">
        <f t="shared" ref="AL6388:AL6400" si="2775">PRODUCT(Y6388)</f>
        <v>445</v>
      </c>
      <c r="AN6388" s="2">
        <v>3</v>
      </c>
    </row>
    <row r="6389" spans="1:40" x14ac:dyDescent="0.25">
      <c r="A6389" s="72" t="s">
        <v>18</v>
      </c>
      <c r="B6389" s="73"/>
      <c r="C6389" s="73"/>
      <c r="D6389" s="73"/>
      <c r="E6389" s="73"/>
      <c r="F6389" s="74">
        <f>PRODUCT(F6388/B6388)</f>
        <v>8.3076923076923084</v>
      </c>
      <c r="G6389" s="75" t="s">
        <v>6</v>
      </c>
      <c r="H6389" s="74">
        <f>PRODUCT(H6388/B6388)</f>
        <v>4.4230769230769234</v>
      </c>
      <c r="I6389" s="73"/>
      <c r="J6389" s="73"/>
      <c r="K6389" s="73"/>
      <c r="L6389" s="76"/>
      <c r="M6389" s="55"/>
      <c r="N6389" s="1"/>
      <c r="O6389" s="2">
        <v>23</v>
      </c>
      <c r="P6389" s="2">
        <v>7</v>
      </c>
      <c r="Q6389" s="2">
        <v>2000</v>
      </c>
      <c r="R6389" s="5" t="s">
        <v>783</v>
      </c>
      <c r="S6389" s="30" t="s">
        <v>6</v>
      </c>
      <c r="T6389" s="5" t="s">
        <v>784</v>
      </c>
      <c r="U6389" s="2">
        <v>0</v>
      </c>
      <c r="V6389" s="30" t="s">
        <v>6</v>
      </c>
      <c r="W6389" s="2">
        <v>2</v>
      </c>
      <c r="X6389" s="7" t="s">
        <v>960</v>
      </c>
      <c r="Y6389" s="33">
        <v>705</v>
      </c>
      <c r="Z6389" s="33">
        <v>2</v>
      </c>
      <c r="AA6389" s="30" t="s">
        <v>6</v>
      </c>
      <c r="AB6389" s="33">
        <v>10</v>
      </c>
      <c r="AD6389" s="2">
        <f t="shared" si="2764"/>
        <v>1</v>
      </c>
      <c r="AE6389" s="2">
        <f t="shared" si="2771"/>
        <v>0</v>
      </c>
      <c r="AF6389" s="2">
        <f t="shared" si="2766"/>
        <v>0</v>
      </c>
      <c r="AG6389" s="2">
        <f t="shared" si="2772"/>
        <v>1</v>
      </c>
      <c r="AH6389" s="2">
        <f t="shared" si="2773"/>
        <v>2</v>
      </c>
      <c r="AI6389" s="30" t="s">
        <v>6</v>
      </c>
      <c r="AJ6389" s="2">
        <f t="shared" si="2774"/>
        <v>10</v>
      </c>
      <c r="AK6389" s="2">
        <v>0</v>
      </c>
      <c r="AL6389" s="2">
        <f t="shared" si="2775"/>
        <v>705</v>
      </c>
      <c r="AN6389" s="2">
        <v>3</v>
      </c>
    </row>
    <row r="6390" spans="1:40" x14ac:dyDescent="0.25">
      <c r="B6390" s="10"/>
      <c r="C6390" s="10"/>
      <c r="D6390" s="10"/>
      <c r="E6390" s="10"/>
      <c r="F6390" s="10"/>
      <c r="G6390" s="10"/>
      <c r="H6390" s="10"/>
      <c r="I6390" s="10"/>
      <c r="J6390" s="10"/>
      <c r="K6390" s="10"/>
      <c r="L6390" s="8"/>
      <c r="N6390" s="1"/>
      <c r="O6390" s="2">
        <v>4</v>
      </c>
      <c r="P6390" s="2">
        <v>7</v>
      </c>
      <c r="Q6390" s="2">
        <v>2001</v>
      </c>
      <c r="R6390" s="5" t="s">
        <v>783</v>
      </c>
      <c r="S6390" s="30" t="s">
        <v>6</v>
      </c>
      <c r="T6390" s="5" t="s">
        <v>784</v>
      </c>
      <c r="U6390" s="2">
        <v>1</v>
      </c>
      <c r="V6390" s="30" t="s">
        <v>6</v>
      </c>
      <c r="W6390" s="2">
        <v>0</v>
      </c>
      <c r="X6390" s="7" t="s">
        <v>976</v>
      </c>
      <c r="Y6390" s="33">
        <v>817</v>
      </c>
      <c r="Z6390" s="33">
        <v>4</v>
      </c>
      <c r="AA6390" s="30" t="s">
        <v>6</v>
      </c>
      <c r="AB6390" s="33">
        <v>3</v>
      </c>
      <c r="AC6390" s="7"/>
      <c r="AD6390" s="2">
        <f t="shared" si="2764"/>
        <v>1</v>
      </c>
      <c r="AE6390" s="2">
        <f>IF(U6390&gt;W6390,1,0)</f>
        <v>1</v>
      </c>
      <c r="AF6390" s="2">
        <f t="shared" si="2766"/>
        <v>0</v>
      </c>
      <c r="AG6390" s="2">
        <f>IF(W6390&gt;U6390,1,0)</f>
        <v>0</v>
      </c>
      <c r="AH6390" s="2">
        <f>PRODUCT(Z6390)</f>
        <v>4</v>
      </c>
      <c r="AI6390" s="30" t="s">
        <v>6</v>
      </c>
      <c r="AJ6390" s="2">
        <f>PRODUCT(AB6390)</f>
        <v>3</v>
      </c>
      <c r="AK6390" s="2">
        <v>2</v>
      </c>
      <c r="AL6390" s="2">
        <f t="shared" si="2775"/>
        <v>817</v>
      </c>
      <c r="AN6390" s="2">
        <v>0</v>
      </c>
    </row>
    <row r="6391" spans="1:40" x14ac:dyDescent="0.25">
      <c r="A6391" s="77" t="s">
        <v>728</v>
      </c>
      <c r="B6391" s="64" t="s">
        <v>0</v>
      </c>
      <c r="C6391" s="64" t="s">
        <v>10</v>
      </c>
      <c r="D6391" s="64" t="s">
        <v>1</v>
      </c>
      <c r="E6391" s="64" t="s">
        <v>11</v>
      </c>
      <c r="F6391" s="65" t="s">
        <v>12</v>
      </c>
      <c r="G6391" s="66"/>
      <c r="H6391" s="64"/>
      <c r="I6391" s="65" t="s">
        <v>13</v>
      </c>
      <c r="J6391" s="66"/>
      <c r="K6391" s="64"/>
      <c r="L6391" s="67" t="s">
        <v>14</v>
      </c>
      <c r="N6391" s="1"/>
      <c r="O6391" s="2">
        <v>10</v>
      </c>
      <c r="P6391" s="2">
        <v>8</v>
      </c>
      <c r="Q6391" s="2">
        <v>2002</v>
      </c>
      <c r="R6391" s="95" t="s">
        <v>783</v>
      </c>
      <c r="S6391" s="30" t="s">
        <v>6</v>
      </c>
      <c r="T6391" s="95" t="s">
        <v>784</v>
      </c>
      <c r="U6391" s="2">
        <v>2</v>
      </c>
      <c r="V6391" s="30" t="s">
        <v>6</v>
      </c>
      <c r="W6391" s="2">
        <v>0</v>
      </c>
      <c r="X6391" s="7" t="s">
        <v>538</v>
      </c>
      <c r="Y6391" s="2">
        <v>702</v>
      </c>
      <c r="Z6391" s="2">
        <v>4</v>
      </c>
      <c r="AA6391" s="30" t="s">
        <v>6</v>
      </c>
      <c r="AB6391" s="2">
        <v>1</v>
      </c>
      <c r="AC6391" s="7"/>
      <c r="AD6391" s="2">
        <f t="shared" si="2764"/>
        <v>1</v>
      </c>
      <c r="AE6391" s="2">
        <f>IF(U6391&gt;W6391,1,0)</f>
        <v>1</v>
      </c>
      <c r="AF6391" s="2">
        <f t="shared" si="2766"/>
        <v>0</v>
      </c>
      <c r="AG6391" s="2">
        <f>IF(W6391&gt;U6391,1,0)</f>
        <v>0</v>
      </c>
      <c r="AH6391" s="2">
        <f>PRODUCT(Z6391)</f>
        <v>4</v>
      </c>
      <c r="AI6391" s="30" t="s">
        <v>6</v>
      </c>
      <c r="AJ6391" s="2">
        <f>PRODUCT(AB6391)</f>
        <v>1</v>
      </c>
      <c r="AK6391" s="2">
        <v>3</v>
      </c>
      <c r="AL6391" s="2">
        <f t="shared" si="2775"/>
        <v>702</v>
      </c>
      <c r="AN6391" s="2">
        <v>0</v>
      </c>
    </row>
    <row r="6392" spans="1:40" x14ac:dyDescent="0.25">
      <c r="A6392" s="68" t="s">
        <v>16</v>
      </c>
      <c r="B6392" s="69">
        <f>PRODUCT(B7873)</f>
        <v>17</v>
      </c>
      <c r="C6392" s="69">
        <f t="shared" ref="C6392:L6395" si="2776">PRODUCT(C7873)</f>
        <v>7</v>
      </c>
      <c r="D6392" s="69">
        <f t="shared" si="2776"/>
        <v>0</v>
      </c>
      <c r="E6392" s="69">
        <f t="shared" si="2776"/>
        <v>10</v>
      </c>
      <c r="F6392" s="69">
        <f t="shared" si="2776"/>
        <v>164</v>
      </c>
      <c r="G6392" s="70" t="s">
        <v>6</v>
      </c>
      <c r="H6392" s="69">
        <f t="shared" si="2776"/>
        <v>195</v>
      </c>
      <c r="I6392" s="69">
        <f t="shared" si="2776"/>
        <v>21</v>
      </c>
      <c r="J6392" s="70" t="s">
        <v>6</v>
      </c>
      <c r="K6392" s="69">
        <f t="shared" si="2776"/>
        <v>30</v>
      </c>
      <c r="L6392" s="71">
        <f t="shared" si="2776"/>
        <v>571.41176470588232</v>
      </c>
      <c r="M6392" s="8"/>
      <c r="N6392" s="1"/>
      <c r="O6392" s="2">
        <v>21</v>
      </c>
      <c r="P6392" s="2">
        <v>5</v>
      </c>
      <c r="Q6392" s="2">
        <v>2003</v>
      </c>
      <c r="R6392" s="5" t="s">
        <v>783</v>
      </c>
      <c r="S6392" s="30" t="s">
        <v>6</v>
      </c>
      <c r="T6392" s="5" t="s">
        <v>784</v>
      </c>
      <c r="U6392" s="2">
        <v>2</v>
      </c>
      <c r="V6392" s="30" t="s">
        <v>6</v>
      </c>
      <c r="W6392" s="2">
        <v>0</v>
      </c>
      <c r="X6392" s="7" t="s">
        <v>304</v>
      </c>
      <c r="Y6392" s="2">
        <v>2072</v>
      </c>
      <c r="Z6392" s="2">
        <v>8</v>
      </c>
      <c r="AA6392" s="30" t="s">
        <v>6</v>
      </c>
      <c r="AB6392" s="2">
        <v>2</v>
      </c>
      <c r="AC6392" s="7"/>
      <c r="AD6392" s="2">
        <f t="shared" si="2764"/>
        <v>1</v>
      </c>
      <c r="AE6392" s="2">
        <f t="shared" ref="AE6392:AE6393" si="2777">IF(U6392&gt;W6392,1,0)</f>
        <v>1</v>
      </c>
      <c r="AF6392" s="2">
        <f t="shared" si="2766"/>
        <v>0</v>
      </c>
      <c r="AG6392" s="2">
        <f t="shared" ref="AG6392:AG6393" si="2778">IF(W6392&gt;U6392,1,0)</f>
        <v>0</v>
      </c>
      <c r="AH6392" s="2">
        <f t="shared" ref="AH6392:AH6393" si="2779">PRODUCT(Z6392)</f>
        <v>8</v>
      </c>
      <c r="AI6392" s="30" t="s">
        <v>6</v>
      </c>
      <c r="AJ6392" s="2">
        <f t="shared" ref="AJ6392:AJ6393" si="2780">PRODUCT(AB6392)</f>
        <v>2</v>
      </c>
      <c r="AK6392" s="2">
        <v>3</v>
      </c>
      <c r="AL6392" s="2">
        <f t="shared" si="2775"/>
        <v>2072</v>
      </c>
      <c r="AN6392" s="2">
        <v>0</v>
      </c>
    </row>
    <row r="6393" spans="1:40" x14ac:dyDescent="0.25">
      <c r="A6393" s="68" t="s">
        <v>439</v>
      </c>
      <c r="B6393" s="69">
        <f t="shared" ref="B6393:F6395" si="2781">PRODUCT(B7874)</f>
        <v>10</v>
      </c>
      <c r="C6393" s="69">
        <f t="shared" si="2781"/>
        <v>6</v>
      </c>
      <c r="D6393" s="69">
        <f t="shared" si="2781"/>
        <v>0</v>
      </c>
      <c r="E6393" s="69">
        <f t="shared" si="2781"/>
        <v>4</v>
      </c>
      <c r="F6393" s="69">
        <f t="shared" si="2781"/>
        <v>68</v>
      </c>
      <c r="G6393" s="70" t="s">
        <v>6</v>
      </c>
      <c r="H6393" s="69">
        <f t="shared" si="2776"/>
        <v>119</v>
      </c>
      <c r="I6393" s="69">
        <f t="shared" si="2776"/>
        <v>15</v>
      </c>
      <c r="J6393" s="70" t="s">
        <v>6</v>
      </c>
      <c r="K6393" s="69">
        <f t="shared" si="2776"/>
        <v>15</v>
      </c>
      <c r="L6393" s="71">
        <f t="shared" si="2776"/>
        <v>492.7</v>
      </c>
      <c r="M6393" s="8"/>
      <c r="N6393" s="1"/>
      <c r="O6393" s="2">
        <v>23</v>
      </c>
      <c r="P6393" s="2">
        <v>5</v>
      </c>
      <c r="Q6393" s="2">
        <v>2004</v>
      </c>
      <c r="R6393" s="5" t="s">
        <v>783</v>
      </c>
      <c r="S6393" s="30" t="s">
        <v>6</v>
      </c>
      <c r="T6393" s="5" t="s">
        <v>784</v>
      </c>
      <c r="U6393" s="2">
        <v>1</v>
      </c>
      <c r="V6393" s="30" t="s">
        <v>6</v>
      </c>
      <c r="W6393" s="2">
        <v>2</v>
      </c>
      <c r="X6393" s="7" t="s">
        <v>1037</v>
      </c>
      <c r="Y6393" s="2">
        <v>752</v>
      </c>
      <c r="Z6393" s="2">
        <v>9</v>
      </c>
      <c r="AA6393" s="30" t="s">
        <v>6</v>
      </c>
      <c r="AB6393" s="2">
        <v>12</v>
      </c>
      <c r="AC6393" s="7"/>
      <c r="AD6393" s="2">
        <f t="shared" si="2764"/>
        <v>1</v>
      </c>
      <c r="AE6393" s="2">
        <f t="shared" si="2777"/>
        <v>0</v>
      </c>
      <c r="AF6393" s="2">
        <f t="shared" si="2766"/>
        <v>0</v>
      </c>
      <c r="AG6393" s="2">
        <f t="shared" si="2778"/>
        <v>1</v>
      </c>
      <c r="AH6393" s="2">
        <f t="shared" si="2779"/>
        <v>9</v>
      </c>
      <c r="AI6393" s="30" t="s">
        <v>6</v>
      </c>
      <c r="AJ6393" s="2">
        <f t="shared" si="2780"/>
        <v>12</v>
      </c>
      <c r="AK6393" s="2">
        <v>1</v>
      </c>
      <c r="AL6393" s="2">
        <f t="shared" si="2775"/>
        <v>752</v>
      </c>
      <c r="AN6393" s="2">
        <v>2</v>
      </c>
    </row>
    <row r="6394" spans="1:40" x14ac:dyDescent="0.25">
      <c r="A6394" s="68" t="s">
        <v>440</v>
      </c>
      <c r="B6394" s="69">
        <f t="shared" si="2781"/>
        <v>0</v>
      </c>
      <c r="C6394" s="69">
        <f t="shared" si="2781"/>
        <v>0</v>
      </c>
      <c r="D6394" s="69">
        <f t="shared" si="2781"/>
        <v>0</v>
      </c>
      <c r="E6394" s="69">
        <f t="shared" si="2781"/>
        <v>0</v>
      </c>
      <c r="F6394" s="69">
        <f t="shared" si="2781"/>
        <v>0</v>
      </c>
      <c r="G6394" s="70" t="s">
        <v>6</v>
      </c>
      <c r="H6394" s="69">
        <f t="shared" si="2776"/>
        <v>0</v>
      </c>
      <c r="I6394" s="69">
        <f t="shared" si="2776"/>
        <v>0</v>
      </c>
      <c r="J6394" s="70" t="s">
        <v>6</v>
      </c>
      <c r="K6394" s="69">
        <f t="shared" si="2776"/>
        <v>0</v>
      </c>
      <c r="L6394" s="71">
        <f t="shared" si="2776"/>
        <v>0</v>
      </c>
      <c r="M6394" s="8"/>
      <c r="N6394" s="1"/>
      <c r="O6394" s="2">
        <v>19</v>
      </c>
      <c r="P6394" s="2">
        <v>6</v>
      </c>
      <c r="Q6394" s="2">
        <v>2005</v>
      </c>
      <c r="R6394" s="5" t="s">
        <v>783</v>
      </c>
      <c r="S6394" s="30" t="s">
        <v>6</v>
      </c>
      <c r="T6394" s="5" t="s">
        <v>784</v>
      </c>
      <c r="U6394" s="2">
        <v>2</v>
      </c>
      <c r="V6394" s="30" t="s">
        <v>6</v>
      </c>
      <c r="W6394" s="2">
        <v>0</v>
      </c>
      <c r="X6394" s="7" t="s">
        <v>1070</v>
      </c>
      <c r="Y6394" s="2">
        <v>1090</v>
      </c>
      <c r="Z6394" s="2">
        <v>24</v>
      </c>
      <c r="AA6394" s="30" t="s">
        <v>6</v>
      </c>
      <c r="AB6394" s="2">
        <v>6</v>
      </c>
      <c r="AC6394" s="7"/>
      <c r="AD6394" s="2">
        <f t="shared" si="2764"/>
        <v>1</v>
      </c>
      <c r="AE6394" s="2">
        <f>IF(U6394&gt;W6394,1,0)</f>
        <v>1</v>
      </c>
      <c r="AF6394" s="2">
        <f t="shared" si="2766"/>
        <v>0</v>
      </c>
      <c r="AG6394" s="2">
        <f>IF(W6394&gt;U6394,1,0)</f>
        <v>0</v>
      </c>
      <c r="AH6394" s="2">
        <f>PRODUCT(Z6394)</f>
        <v>24</v>
      </c>
      <c r="AI6394" s="30" t="s">
        <v>6</v>
      </c>
      <c r="AJ6394" s="2">
        <f>PRODUCT(AB6394)</f>
        <v>6</v>
      </c>
      <c r="AK6394" s="2">
        <v>3</v>
      </c>
      <c r="AL6394" s="2">
        <f t="shared" si="2775"/>
        <v>1090</v>
      </c>
      <c r="AN6394" s="2">
        <v>0</v>
      </c>
    </row>
    <row r="6395" spans="1:40" x14ac:dyDescent="0.25">
      <c r="A6395" s="68" t="s">
        <v>17</v>
      </c>
      <c r="B6395" s="69">
        <f t="shared" si="2781"/>
        <v>27</v>
      </c>
      <c r="C6395" s="69">
        <f t="shared" si="2781"/>
        <v>13</v>
      </c>
      <c r="D6395" s="69">
        <f t="shared" si="2781"/>
        <v>0</v>
      </c>
      <c r="E6395" s="69">
        <f t="shared" si="2781"/>
        <v>14</v>
      </c>
      <c r="F6395" s="69">
        <f t="shared" si="2781"/>
        <v>232</v>
      </c>
      <c r="G6395" s="70" t="s">
        <v>6</v>
      </c>
      <c r="H6395" s="69">
        <f t="shared" si="2776"/>
        <v>314</v>
      </c>
      <c r="I6395" s="69">
        <f t="shared" si="2776"/>
        <v>36</v>
      </c>
      <c r="J6395" s="70" t="s">
        <v>6</v>
      </c>
      <c r="K6395" s="69">
        <f t="shared" si="2776"/>
        <v>45</v>
      </c>
      <c r="L6395" s="71">
        <f t="shared" si="2776"/>
        <v>542.25925925925924</v>
      </c>
      <c r="M6395" s="8"/>
      <c r="N6395" s="1"/>
      <c r="O6395" s="2">
        <v>23</v>
      </c>
      <c r="P6395" s="2">
        <v>7</v>
      </c>
      <c r="Q6395" s="2">
        <v>2006</v>
      </c>
      <c r="R6395" s="5" t="s">
        <v>783</v>
      </c>
      <c r="S6395" s="30" t="s">
        <v>6</v>
      </c>
      <c r="T6395" s="5" t="s">
        <v>784</v>
      </c>
      <c r="U6395" s="2">
        <v>2</v>
      </c>
      <c r="V6395" s="30" t="s">
        <v>6</v>
      </c>
      <c r="W6395" s="2">
        <v>0</v>
      </c>
      <c r="X6395" s="7" t="s">
        <v>125</v>
      </c>
      <c r="Y6395" s="2">
        <v>1048</v>
      </c>
      <c r="Z6395" s="2">
        <v>6</v>
      </c>
      <c r="AA6395" s="30" t="s">
        <v>6</v>
      </c>
      <c r="AB6395" s="2">
        <v>0</v>
      </c>
      <c r="AC6395" s="7"/>
      <c r="AD6395" s="2">
        <f t="shared" si="2764"/>
        <v>1</v>
      </c>
      <c r="AE6395" s="2">
        <f t="shared" ref="AE6395:AE6399" si="2782">IF(U6395&gt;W6395,1,0)</f>
        <v>1</v>
      </c>
      <c r="AF6395" s="2">
        <f t="shared" si="2766"/>
        <v>0</v>
      </c>
      <c r="AG6395" s="2">
        <f t="shared" ref="AG6395:AG6399" si="2783">IF(W6395&gt;U6395,1,0)</f>
        <v>0</v>
      </c>
      <c r="AH6395" s="2">
        <f t="shared" ref="AH6395:AH6399" si="2784">PRODUCT(Z6395)</f>
        <v>6</v>
      </c>
      <c r="AI6395" s="39" t="s">
        <v>6</v>
      </c>
      <c r="AJ6395" s="2">
        <f t="shared" ref="AJ6395:AJ6399" si="2785">PRODUCT(AB6395)</f>
        <v>0</v>
      </c>
      <c r="AK6395" s="2">
        <v>3</v>
      </c>
      <c r="AL6395" s="2">
        <f t="shared" si="2775"/>
        <v>1048</v>
      </c>
      <c r="AN6395" s="2">
        <v>0</v>
      </c>
    </row>
    <row r="6396" spans="1:40" x14ac:dyDescent="0.25">
      <c r="A6396" s="72" t="s">
        <v>18</v>
      </c>
      <c r="B6396" s="73"/>
      <c r="C6396" s="73"/>
      <c r="D6396" s="73"/>
      <c r="E6396" s="73"/>
      <c r="F6396" s="74">
        <f>PRODUCT(F6395/B6395)</f>
        <v>8.5925925925925934</v>
      </c>
      <c r="G6396" s="75" t="s">
        <v>6</v>
      </c>
      <c r="H6396" s="74">
        <f>PRODUCT(H6395/B6395)</f>
        <v>11.62962962962963</v>
      </c>
      <c r="I6396" s="73"/>
      <c r="J6396" s="73"/>
      <c r="K6396" s="73"/>
      <c r="L6396" s="76"/>
      <c r="M6396" s="55"/>
      <c r="N6396" s="1"/>
      <c r="O6396" s="2">
        <v>22</v>
      </c>
      <c r="P6396" s="2">
        <v>7</v>
      </c>
      <c r="Q6396" s="2">
        <v>2007</v>
      </c>
      <c r="R6396" s="5" t="s">
        <v>783</v>
      </c>
      <c r="S6396" s="30" t="s">
        <v>6</v>
      </c>
      <c r="T6396" s="5" t="s">
        <v>784</v>
      </c>
      <c r="U6396" s="2">
        <v>2</v>
      </c>
      <c r="V6396" s="30" t="s">
        <v>6</v>
      </c>
      <c r="W6396" s="2">
        <v>0</v>
      </c>
      <c r="X6396" s="7" t="s">
        <v>1157</v>
      </c>
      <c r="Y6396" s="2">
        <v>1093</v>
      </c>
      <c r="Z6396" s="2">
        <v>10</v>
      </c>
      <c r="AA6396" s="30" t="s">
        <v>6</v>
      </c>
      <c r="AB6396" s="2">
        <v>1</v>
      </c>
      <c r="AC6396" s="7"/>
      <c r="AD6396" s="2">
        <f t="shared" si="2764"/>
        <v>1</v>
      </c>
      <c r="AE6396" s="2">
        <f t="shared" si="2782"/>
        <v>1</v>
      </c>
      <c r="AF6396" s="2">
        <f t="shared" si="2766"/>
        <v>0</v>
      </c>
      <c r="AG6396" s="2">
        <f t="shared" si="2783"/>
        <v>0</v>
      </c>
      <c r="AH6396" s="2">
        <f t="shared" si="2784"/>
        <v>10</v>
      </c>
      <c r="AI6396" s="39" t="s">
        <v>6</v>
      </c>
      <c r="AJ6396" s="2">
        <f t="shared" si="2785"/>
        <v>1</v>
      </c>
      <c r="AK6396" s="2">
        <v>3</v>
      </c>
      <c r="AL6396" s="2">
        <f t="shared" si="2775"/>
        <v>1093</v>
      </c>
      <c r="AN6396" s="2">
        <v>0</v>
      </c>
    </row>
    <row r="6397" spans="1:40" x14ac:dyDescent="0.25">
      <c r="B6397" s="10"/>
      <c r="C6397" s="10"/>
      <c r="D6397" s="10"/>
      <c r="E6397" s="10"/>
      <c r="F6397" s="55"/>
      <c r="G6397" s="11"/>
      <c r="H6397" s="55"/>
      <c r="I6397" s="10"/>
      <c r="J6397" s="10"/>
      <c r="K6397" s="10"/>
      <c r="L6397" s="8"/>
      <c r="M6397" s="55"/>
      <c r="N6397" s="1"/>
      <c r="O6397" s="2">
        <v>20</v>
      </c>
      <c r="P6397" s="2">
        <v>7</v>
      </c>
      <c r="Q6397" s="2">
        <v>2008</v>
      </c>
      <c r="R6397" s="5" t="s">
        <v>783</v>
      </c>
      <c r="S6397" s="30" t="s">
        <v>6</v>
      </c>
      <c r="T6397" s="5" t="s">
        <v>784</v>
      </c>
      <c r="U6397" s="2">
        <v>2</v>
      </c>
      <c r="V6397" s="30" t="s">
        <v>6</v>
      </c>
      <c r="W6397" s="2">
        <v>1</v>
      </c>
      <c r="X6397" s="7" t="s">
        <v>1189</v>
      </c>
      <c r="Y6397" s="2">
        <v>1055</v>
      </c>
      <c r="Z6397" s="2">
        <v>5</v>
      </c>
      <c r="AA6397" s="30" t="s">
        <v>6</v>
      </c>
      <c r="AB6397" s="2">
        <v>5</v>
      </c>
      <c r="AC6397" s="7"/>
      <c r="AD6397" s="2">
        <f t="shared" si="2764"/>
        <v>1</v>
      </c>
      <c r="AE6397" s="2">
        <f t="shared" si="2782"/>
        <v>1</v>
      </c>
      <c r="AF6397" s="2">
        <f t="shared" si="2766"/>
        <v>0</v>
      </c>
      <c r="AG6397" s="2">
        <f t="shared" si="2783"/>
        <v>0</v>
      </c>
      <c r="AH6397" s="2">
        <f t="shared" si="2784"/>
        <v>5</v>
      </c>
      <c r="AI6397" s="30" t="s">
        <v>6</v>
      </c>
      <c r="AJ6397" s="2">
        <f t="shared" si="2785"/>
        <v>5</v>
      </c>
      <c r="AK6397" s="2">
        <v>2</v>
      </c>
      <c r="AL6397" s="2">
        <f t="shared" si="2775"/>
        <v>1055</v>
      </c>
      <c r="AN6397" s="2">
        <v>1</v>
      </c>
    </row>
    <row r="6398" spans="1:40" x14ac:dyDescent="0.25">
      <c r="A6398" s="63" t="s">
        <v>727</v>
      </c>
      <c r="B6398" s="64"/>
      <c r="C6398" s="64"/>
      <c r="D6398" s="64"/>
      <c r="E6398" s="64"/>
      <c r="F6398" s="64"/>
      <c r="G6398" s="64"/>
      <c r="H6398" s="64"/>
      <c r="I6398" s="64"/>
      <c r="J6398" s="64"/>
      <c r="K6398" s="64"/>
      <c r="L6398" s="67"/>
      <c r="N6398" s="1"/>
      <c r="O6398" s="2">
        <v>12</v>
      </c>
      <c r="P6398" s="2">
        <v>6</v>
      </c>
      <c r="Q6398" s="2">
        <v>2009</v>
      </c>
      <c r="R6398" s="5" t="s">
        <v>783</v>
      </c>
      <c r="S6398" s="2"/>
      <c r="T6398" s="5" t="s">
        <v>784</v>
      </c>
      <c r="U6398" s="2">
        <v>2</v>
      </c>
      <c r="V6398" s="30" t="s">
        <v>6</v>
      </c>
      <c r="W6398" s="2">
        <v>0</v>
      </c>
      <c r="X6398" s="7" t="s">
        <v>58</v>
      </c>
      <c r="Y6398" s="2">
        <v>961</v>
      </c>
      <c r="Z6398" s="2">
        <v>8</v>
      </c>
      <c r="AA6398" s="30" t="s">
        <v>6</v>
      </c>
      <c r="AB6398" s="2">
        <v>1</v>
      </c>
      <c r="AC6398" s="7"/>
      <c r="AD6398" s="2">
        <f t="shared" si="2764"/>
        <v>1</v>
      </c>
      <c r="AE6398" s="2">
        <f t="shared" si="2782"/>
        <v>1</v>
      </c>
      <c r="AF6398" s="2">
        <f t="shared" si="2766"/>
        <v>0</v>
      </c>
      <c r="AG6398" s="2">
        <f t="shared" si="2783"/>
        <v>0</v>
      </c>
      <c r="AH6398" s="2">
        <f t="shared" si="2784"/>
        <v>8</v>
      </c>
      <c r="AI6398" s="30" t="s">
        <v>6</v>
      </c>
      <c r="AJ6398" s="2">
        <f t="shared" si="2785"/>
        <v>1</v>
      </c>
      <c r="AK6398" s="2">
        <v>3</v>
      </c>
      <c r="AL6398" s="2">
        <f t="shared" si="2775"/>
        <v>961</v>
      </c>
      <c r="AN6398" s="2">
        <v>0</v>
      </c>
    </row>
    <row r="6399" spans="1:40" x14ac:dyDescent="0.25">
      <c r="A6399" s="68" t="s">
        <v>24</v>
      </c>
      <c r="B6399" s="69" t="s">
        <v>0</v>
      </c>
      <c r="C6399" s="69" t="s">
        <v>10</v>
      </c>
      <c r="D6399" s="69" t="s">
        <v>1</v>
      </c>
      <c r="E6399" s="69" t="s">
        <v>11</v>
      </c>
      <c r="F6399" s="78" t="s">
        <v>12</v>
      </c>
      <c r="G6399" s="70"/>
      <c r="H6399" s="69"/>
      <c r="I6399" s="78" t="s">
        <v>13</v>
      </c>
      <c r="J6399" s="70"/>
      <c r="K6399" s="69"/>
      <c r="L6399" s="71" t="s">
        <v>14</v>
      </c>
      <c r="N6399" s="1"/>
      <c r="O6399" s="2">
        <v>9</v>
      </c>
      <c r="P6399" s="2">
        <v>6</v>
      </c>
      <c r="Q6399" s="2">
        <v>2010</v>
      </c>
      <c r="R6399" s="5" t="s">
        <v>783</v>
      </c>
      <c r="S6399" s="30" t="s">
        <v>6</v>
      </c>
      <c r="T6399" s="5" t="s">
        <v>784</v>
      </c>
      <c r="U6399" s="2">
        <v>2</v>
      </c>
      <c r="V6399" s="30" t="s">
        <v>6</v>
      </c>
      <c r="W6399" s="2">
        <v>0</v>
      </c>
      <c r="X6399" s="7" t="s">
        <v>1248</v>
      </c>
      <c r="Y6399" s="2">
        <v>1126</v>
      </c>
      <c r="Z6399" s="2">
        <v>24</v>
      </c>
      <c r="AA6399" s="30" t="s">
        <v>6</v>
      </c>
      <c r="AB6399" s="2">
        <v>1</v>
      </c>
      <c r="AC6399" s="7"/>
      <c r="AD6399" s="2">
        <f t="shared" si="2764"/>
        <v>1</v>
      </c>
      <c r="AE6399" s="2">
        <f t="shared" si="2782"/>
        <v>1</v>
      </c>
      <c r="AF6399" s="2">
        <f t="shared" si="2766"/>
        <v>0</v>
      </c>
      <c r="AG6399" s="2">
        <f t="shared" si="2783"/>
        <v>0</v>
      </c>
      <c r="AH6399" s="2">
        <f t="shared" si="2784"/>
        <v>24</v>
      </c>
      <c r="AI6399" s="30" t="s">
        <v>6</v>
      </c>
      <c r="AJ6399" s="2">
        <f t="shared" si="2785"/>
        <v>1</v>
      </c>
      <c r="AK6399" s="2">
        <v>3</v>
      </c>
      <c r="AL6399" s="2">
        <f t="shared" si="2775"/>
        <v>1126</v>
      </c>
      <c r="AN6399" s="2">
        <v>0</v>
      </c>
    </row>
    <row r="6400" spans="1:40" x14ac:dyDescent="0.25">
      <c r="A6400" s="68" t="s">
        <v>16</v>
      </c>
      <c r="B6400" s="69">
        <f>PRODUCT(B6385+B6392)</f>
        <v>34</v>
      </c>
      <c r="C6400" s="69">
        <f>PRODUCT(C6385+E6392)</f>
        <v>21</v>
      </c>
      <c r="D6400" s="69">
        <f>PRODUCT(D6385+D6392)</f>
        <v>0</v>
      </c>
      <c r="E6400" s="69">
        <f>PRODUCT(E6385+C6392)</f>
        <v>13</v>
      </c>
      <c r="F6400" s="69">
        <f>PRODUCT(F6385+H6392)</f>
        <v>331</v>
      </c>
      <c r="G6400" s="70" t="s">
        <v>6</v>
      </c>
      <c r="H6400" s="69">
        <f>PRODUCT(H6385+F6392)</f>
        <v>249</v>
      </c>
      <c r="I6400" s="69">
        <f>PRODUCT(I6385+K6392)</f>
        <v>62</v>
      </c>
      <c r="J6400" s="70" t="s">
        <v>6</v>
      </c>
      <c r="K6400" s="69">
        <f>PRODUCT(K6385+I6392)</f>
        <v>38</v>
      </c>
      <c r="L6400" s="71">
        <f>PRODUCT(((B6385*L6385)+B6392*L6392))/B6400</f>
        <v>723.91176470588232</v>
      </c>
      <c r="M6400" s="8"/>
      <c r="N6400" s="1"/>
      <c r="O6400" s="2">
        <v>17</v>
      </c>
      <c r="P6400" s="2">
        <v>7</v>
      </c>
      <c r="Q6400" s="2">
        <v>2011</v>
      </c>
      <c r="R6400" s="5" t="s">
        <v>783</v>
      </c>
      <c r="S6400" s="30" t="s">
        <v>6</v>
      </c>
      <c r="T6400" s="5" t="s">
        <v>784</v>
      </c>
      <c r="U6400" s="2">
        <v>2</v>
      </c>
      <c r="V6400" s="30" t="s">
        <v>6</v>
      </c>
      <c r="W6400" s="2">
        <v>0</v>
      </c>
      <c r="X6400" s="7" t="s">
        <v>355</v>
      </c>
      <c r="Y6400" s="2">
        <v>1068</v>
      </c>
      <c r="Z6400" s="2">
        <v>9</v>
      </c>
      <c r="AA6400" s="30" t="s">
        <v>6</v>
      </c>
      <c r="AB6400" s="2">
        <v>2</v>
      </c>
      <c r="AC6400" s="7"/>
      <c r="AD6400" s="2">
        <f t="shared" si="2764"/>
        <v>1</v>
      </c>
      <c r="AE6400" s="2">
        <f>IF(U6400&gt;W6400,1,0)</f>
        <v>1</v>
      </c>
      <c r="AF6400" s="2">
        <f t="shared" si="2766"/>
        <v>0</v>
      </c>
      <c r="AG6400" s="2">
        <f>IF(W6400&gt;U6400,1,0)</f>
        <v>0</v>
      </c>
      <c r="AH6400" s="2">
        <f>PRODUCT(Z6400)</f>
        <v>9</v>
      </c>
      <c r="AI6400" s="30" t="s">
        <v>6</v>
      </c>
      <c r="AJ6400" s="2">
        <f>PRODUCT(AB6400)</f>
        <v>2</v>
      </c>
      <c r="AK6400" s="2">
        <v>3</v>
      </c>
      <c r="AL6400" s="2">
        <f t="shared" si="2775"/>
        <v>1068</v>
      </c>
      <c r="AN6400" s="2">
        <v>0</v>
      </c>
    </row>
    <row r="6401" spans="1:40" x14ac:dyDescent="0.25">
      <c r="A6401" s="68" t="s">
        <v>439</v>
      </c>
      <c r="B6401" s="69">
        <f>PRODUCT(B6386+B6393)</f>
        <v>19</v>
      </c>
      <c r="C6401" s="69">
        <f>PRODUCT(C6386+E6393)</f>
        <v>12</v>
      </c>
      <c r="D6401" s="69">
        <f>PRODUCT(D6386+D6393)</f>
        <v>0</v>
      </c>
      <c r="E6401" s="69">
        <f>PRODUCT(E6386+C6393)</f>
        <v>7</v>
      </c>
      <c r="F6401" s="69">
        <f>PRODUCT(F6386+H6393)</f>
        <v>199</v>
      </c>
      <c r="G6401" s="70" t="s">
        <v>6</v>
      </c>
      <c r="H6401" s="69">
        <f>PRODUCT(H6386+F6393)</f>
        <v>98</v>
      </c>
      <c r="I6401" s="69">
        <f>PRODUCT(I6386+K6393)</f>
        <v>37</v>
      </c>
      <c r="J6401" s="70" t="s">
        <v>6</v>
      </c>
      <c r="K6401" s="69">
        <f>PRODUCT(K6386+I6393)</f>
        <v>18</v>
      </c>
      <c r="L6401" s="71">
        <f>PRODUCT(((B6386*L6386)+B6393*L6393))/B6401</f>
        <v>654.78947368421052</v>
      </c>
      <c r="M6401" s="8"/>
      <c r="O6401" s="2"/>
      <c r="R6401" s="25"/>
      <c r="S6401" s="51"/>
      <c r="T6401" s="25"/>
      <c r="V6401" s="27"/>
      <c r="X6401" s="1"/>
      <c r="Y6401" s="26"/>
      <c r="Z6401" s="26"/>
      <c r="AA6401" s="36"/>
      <c r="AC6401" s="7"/>
      <c r="AI6401" s="30"/>
      <c r="AL6401" s="2"/>
    </row>
    <row r="6402" spans="1:40" x14ac:dyDescent="0.25">
      <c r="A6402" s="68" t="s">
        <v>440</v>
      </c>
      <c r="B6402" s="69">
        <f>PRODUCT(B6387+B6394)</f>
        <v>0</v>
      </c>
      <c r="C6402" s="69">
        <f>PRODUCT(C6387+E6394)</f>
        <v>0</v>
      </c>
      <c r="D6402" s="69">
        <f>PRODUCT(D6387+D6394)</f>
        <v>0</v>
      </c>
      <c r="E6402" s="69">
        <f>PRODUCT(E6387+C6394)</f>
        <v>0</v>
      </c>
      <c r="F6402" s="69">
        <f>PRODUCT(F6387+H6394)</f>
        <v>0</v>
      </c>
      <c r="G6402" s="70" t="s">
        <v>6</v>
      </c>
      <c r="H6402" s="69">
        <f>PRODUCT(H6387+F6394)</f>
        <v>0</v>
      </c>
      <c r="I6402" s="69">
        <f>PRODUCT(I6387+K6394)</f>
        <v>0</v>
      </c>
      <c r="J6402" s="70" t="s">
        <v>6</v>
      </c>
      <c r="K6402" s="69">
        <f>PRODUCT(K6387+I6394)</f>
        <v>0</v>
      </c>
      <c r="L6402" s="71">
        <v>0</v>
      </c>
      <c r="M6402" s="8"/>
      <c r="O6402" s="2"/>
      <c r="R6402" s="25"/>
      <c r="S6402" s="51"/>
      <c r="T6402" s="25"/>
      <c r="V6402" s="27"/>
      <c r="X6402" s="1"/>
      <c r="Y6402" s="26"/>
      <c r="Z6402" s="26"/>
      <c r="AA6402" s="36"/>
      <c r="AC6402" s="7"/>
      <c r="AI6402" s="30"/>
      <c r="AL6402" s="2"/>
    </row>
    <row r="6403" spans="1:40" x14ac:dyDescent="0.25">
      <c r="A6403" s="68" t="s">
        <v>17</v>
      </c>
      <c r="B6403" s="69">
        <f>PRODUCT(B6388+B6395)</f>
        <v>53</v>
      </c>
      <c r="C6403" s="69">
        <f>PRODUCT(C6388+E6395)</f>
        <v>33</v>
      </c>
      <c r="D6403" s="69">
        <f>PRODUCT(D6388+D6395)</f>
        <v>0</v>
      </c>
      <c r="E6403" s="69">
        <f>PRODUCT(E6388+C6395)</f>
        <v>20</v>
      </c>
      <c r="F6403" s="69">
        <f>PRODUCT(F6388+H6395)</f>
        <v>530</v>
      </c>
      <c r="G6403" s="70" t="s">
        <v>6</v>
      </c>
      <c r="H6403" s="69">
        <f>PRODUCT(H6388+F6395)</f>
        <v>347</v>
      </c>
      <c r="I6403" s="69">
        <f>PRODUCT(I6388+K6395)</f>
        <v>99</v>
      </c>
      <c r="J6403" s="70" t="s">
        <v>6</v>
      </c>
      <c r="K6403" s="69">
        <f>PRODUCT(K6388+I6395)</f>
        <v>56</v>
      </c>
      <c r="L6403" s="71">
        <f>PRODUCT(((B6388*L6388)+B6395*L6395))/B6403</f>
        <v>699.13207547169816</v>
      </c>
      <c r="M6403" s="8"/>
      <c r="O6403" s="2"/>
      <c r="R6403" s="25"/>
      <c r="S6403" s="51"/>
      <c r="T6403" s="25"/>
      <c r="V6403" s="27"/>
      <c r="X6403" s="1"/>
      <c r="Y6403" s="26"/>
      <c r="Z6403" s="26"/>
      <c r="AA6403" s="36"/>
      <c r="AC6403" s="7"/>
      <c r="AI6403" s="30"/>
      <c r="AL6403" s="2"/>
    </row>
    <row r="6404" spans="1:40" x14ac:dyDescent="0.25">
      <c r="A6404" s="72" t="s">
        <v>18</v>
      </c>
      <c r="B6404" s="73"/>
      <c r="C6404" s="73"/>
      <c r="D6404" s="73"/>
      <c r="E6404" s="73"/>
      <c r="F6404" s="74">
        <f>PRODUCT(F6403/B6403)</f>
        <v>10</v>
      </c>
      <c r="G6404" s="75" t="s">
        <v>6</v>
      </c>
      <c r="H6404" s="74">
        <f>PRODUCT(H6403/B6403)</f>
        <v>6.5471698113207548</v>
      </c>
      <c r="I6404" s="73"/>
      <c r="J6404" s="73"/>
      <c r="K6404" s="73"/>
      <c r="L6404" s="76"/>
      <c r="M6404" s="55"/>
      <c r="O6404" s="2"/>
      <c r="R6404" s="25"/>
      <c r="S6404" s="51"/>
      <c r="T6404" s="25"/>
      <c r="V6404" s="27"/>
      <c r="X6404" s="1"/>
      <c r="Y6404" s="26"/>
      <c r="Z6404" s="26"/>
      <c r="AA6404" s="36"/>
      <c r="AC6404" s="7"/>
      <c r="AI6404" s="30"/>
      <c r="AL6404" s="2"/>
    </row>
    <row r="6405" spans="1:40" x14ac:dyDescent="0.25">
      <c r="A6405" s="7"/>
      <c r="B6405" s="10"/>
      <c r="C6405" s="10"/>
      <c r="D6405" s="10"/>
      <c r="E6405" s="10"/>
      <c r="F6405" s="10"/>
      <c r="G6405" s="10"/>
      <c r="H6405" s="10"/>
      <c r="I6405" s="10"/>
      <c r="J6405" s="10"/>
      <c r="K6405" s="10"/>
      <c r="L6405" s="54"/>
      <c r="O6405" s="2"/>
      <c r="R6405" s="25"/>
      <c r="S6405" s="51"/>
      <c r="T6405" s="25"/>
      <c r="V6405" s="27"/>
      <c r="X6405" s="1"/>
      <c r="Y6405" s="26"/>
      <c r="Z6405" s="26"/>
      <c r="AA6405" s="36"/>
      <c r="AC6405" s="7"/>
      <c r="AI6405" s="30"/>
      <c r="AL6405" s="2"/>
    </row>
    <row r="6406" spans="1:40" x14ac:dyDescent="0.25">
      <c r="A6406" s="7"/>
      <c r="B6406" s="10"/>
      <c r="C6406" s="10"/>
      <c r="D6406" s="10"/>
      <c r="E6406" s="10"/>
      <c r="F6406" s="10" t="s">
        <v>1872</v>
      </c>
      <c r="G6406" s="10"/>
      <c r="H6406" s="10"/>
      <c r="I6406" s="10"/>
      <c r="J6406" s="10"/>
      <c r="K6406" s="10"/>
      <c r="L6406" s="10"/>
      <c r="O6406" s="2"/>
      <c r="R6406" s="25"/>
      <c r="S6406" s="51"/>
      <c r="T6406" s="25"/>
      <c r="V6406" s="27"/>
      <c r="X6406" s="1"/>
      <c r="Y6406" s="26"/>
      <c r="Z6406" s="26"/>
      <c r="AA6406" s="36"/>
      <c r="AC6406" s="7"/>
      <c r="AI6406" s="30"/>
      <c r="AL6406" s="2"/>
    </row>
    <row r="6407" spans="1:40" x14ac:dyDescent="0.25">
      <c r="A6407" s="7"/>
      <c r="B6407" s="10"/>
      <c r="C6407" s="10"/>
      <c r="D6407" s="10"/>
      <c r="E6407" s="10"/>
      <c r="F6407" s="10" t="s">
        <v>433</v>
      </c>
      <c r="G6407" s="10"/>
      <c r="H6407" s="10"/>
      <c r="I6407" s="10"/>
      <c r="J6407" s="10"/>
      <c r="K6407" s="10"/>
      <c r="L6407" s="57">
        <f>PRODUCT(C6388/B6388)</f>
        <v>0.73076923076923073</v>
      </c>
      <c r="O6407" s="2"/>
      <c r="R6407" s="25"/>
      <c r="S6407" s="51"/>
      <c r="T6407" s="25"/>
      <c r="V6407" s="27"/>
      <c r="X6407" s="1"/>
      <c r="Y6407" s="26"/>
      <c r="Z6407" s="26"/>
      <c r="AA6407" s="36"/>
      <c r="AC6407" s="7"/>
      <c r="AI6407" s="30"/>
      <c r="AL6407" s="2"/>
    </row>
    <row r="6408" spans="1:40" x14ac:dyDescent="0.25">
      <c r="A6408" s="7"/>
      <c r="B6408" s="10"/>
      <c r="C6408" s="10"/>
      <c r="D6408" s="10"/>
      <c r="E6408" s="10"/>
      <c r="F6408" s="10" t="s">
        <v>434</v>
      </c>
      <c r="G6408" s="10"/>
      <c r="H6408" s="10"/>
      <c r="I6408" s="10"/>
      <c r="J6408" s="10"/>
      <c r="K6408" s="10"/>
      <c r="L6408" s="57">
        <f>PRODUCT(E6395/B6395)</f>
        <v>0.51851851851851849</v>
      </c>
      <c r="O6408" s="2"/>
      <c r="R6408" s="25"/>
      <c r="S6408" s="51"/>
      <c r="T6408" s="25"/>
      <c r="V6408" s="27"/>
      <c r="X6408" s="1"/>
      <c r="Y6408" s="26"/>
      <c r="Z6408" s="26"/>
      <c r="AA6408" s="36"/>
      <c r="AC6408" s="7"/>
      <c r="AI6408" s="30"/>
      <c r="AL6408" s="2"/>
    </row>
    <row r="6409" spans="1:40" x14ac:dyDescent="0.25">
      <c r="A6409" s="7"/>
      <c r="B6409" s="10"/>
      <c r="C6409" s="10"/>
      <c r="D6409" s="10"/>
      <c r="E6409" s="10"/>
      <c r="F6409" s="10" t="s">
        <v>435</v>
      </c>
      <c r="G6409" s="10"/>
      <c r="H6409" s="10"/>
      <c r="I6409" s="10"/>
      <c r="J6409" s="10"/>
      <c r="K6409" s="10"/>
      <c r="L6409" s="57">
        <f>PRODUCT(C6403/B6403)</f>
        <v>0.62264150943396224</v>
      </c>
      <c r="O6409" s="2"/>
      <c r="R6409" s="25"/>
      <c r="S6409" s="51"/>
      <c r="T6409" s="25"/>
      <c r="V6409" s="27"/>
      <c r="X6409" s="1"/>
      <c r="Y6409" s="26"/>
      <c r="Z6409" s="26"/>
      <c r="AA6409" s="36"/>
      <c r="AC6409" s="7"/>
      <c r="AI6409" s="30"/>
      <c r="AL6409" s="2"/>
    </row>
    <row r="6410" spans="1:40" x14ac:dyDescent="0.25">
      <c r="A6410" s="7"/>
      <c r="B6410" s="10"/>
      <c r="C6410" s="10"/>
      <c r="D6410" s="10"/>
      <c r="E6410" s="10"/>
      <c r="F6410" s="10"/>
      <c r="G6410" s="10"/>
      <c r="H6410" s="10"/>
      <c r="I6410" s="10"/>
      <c r="J6410" s="10"/>
      <c r="K6410" s="10"/>
      <c r="L6410" s="54"/>
      <c r="R6410" s="10" t="s">
        <v>25</v>
      </c>
      <c r="AC6410" s="10" t="s">
        <v>3</v>
      </c>
      <c r="AD6410" s="3">
        <f t="shared" ref="AD6410:AL6410" si="2786">SUM(AD6411:AD6421)</f>
        <v>9</v>
      </c>
      <c r="AE6410" s="3">
        <f t="shared" si="2786"/>
        <v>8</v>
      </c>
      <c r="AF6410" s="3">
        <f t="shared" si="2786"/>
        <v>0</v>
      </c>
      <c r="AG6410" s="3">
        <f t="shared" si="2786"/>
        <v>1</v>
      </c>
      <c r="AH6410" s="3">
        <f t="shared" si="2786"/>
        <v>80</v>
      </c>
      <c r="AI6410" s="3">
        <f t="shared" si="2786"/>
        <v>0</v>
      </c>
      <c r="AJ6410" s="3">
        <f t="shared" si="2786"/>
        <v>30</v>
      </c>
      <c r="AK6410" s="3">
        <f t="shared" si="2786"/>
        <v>22</v>
      </c>
      <c r="AL6410" s="3">
        <f t="shared" si="2786"/>
        <v>7514</v>
      </c>
      <c r="AN6410" s="3">
        <f>SUM(AN6411:AN6421)</f>
        <v>3</v>
      </c>
    </row>
    <row r="6411" spans="1:40" x14ac:dyDescent="0.25">
      <c r="A6411" s="7"/>
      <c r="B6411" s="10"/>
      <c r="C6411" s="10"/>
      <c r="D6411" s="10"/>
      <c r="E6411" s="10"/>
      <c r="F6411" s="10"/>
      <c r="G6411" s="10"/>
      <c r="H6411" s="10"/>
      <c r="I6411" s="10"/>
      <c r="J6411" s="10"/>
      <c r="K6411" s="10"/>
      <c r="L6411" s="54"/>
      <c r="N6411" s="1" t="s">
        <v>27</v>
      </c>
      <c r="O6411" s="2">
        <v>9</v>
      </c>
      <c r="P6411" s="2">
        <v>8</v>
      </c>
      <c r="Q6411" s="2">
        <v>1998</v>
      </c>
      <c r="R6411" s="5" t="s">
        <v>783</v>
      </c>
      <c r="S6411" s="30" t="s">
        <v>6</v>
      </c>
      <c r="T6411" s="5" t="s">
        <v>784</v>
      </c>
      <c r="U6411" s="2">
        <v>2</v>
      </c>
      <c r="V6411" s="30" t="s">
        <v>6</v>
      </c>
      <c r="W6411" s="2">
        <v>0</v>
      </c>
      <c r="X6411" s="7" t="s">
        <v>922</v>
      </c>
      <c r="Y6411" s="33">
        <v>536</v>
      </c>
      <c r="Z6411" s="2">
        <v>5</v>
      </c>
      <c r="AA6411" s="30" t="s">
        <v>6</v>
      </c>
      <c r="AB6411" s="2">
        <v>2</v>
      </c>
      <c r="AC6411" s="7"/>
      <c r="AD6411" s="2">
        <f t="shared" ref="AD6411:AD6419" si="2787">IF(Q6411&gt;100,1,0)</f>
        <v>1</v>
      </c>
      <c r="AE6411" s="2">
        <f t="shared" ref="AE6411:AE6412" si="2788">IF(U6411&gt;W6411,1,0)</f>
        <v>1</v>
      </c>
      <c r="AF6411" s="2">
        <f t="shared" ref="AF6411:AF6419" si="2789">IF(U6411=W6411,1,0)*IF(Q6411=0,0,1)</f>
        <v>0</v>
      </c>
      <c r="AG6411" s="2">
        <f t="shared" ref="AG6411:AG6412" si="2790">IF(W6411&gt;U6411,1,0)</f>
        <v>0</v>
      </c>
      <c r="AH6411" s="2">
        <f t="shared" ref="AH6411:AH6412" si="2791">PRODUCT(Z6411)</f>
        <v>5</v>
      </c>
      <c r="AI6411" s="30" t="s">
        <v>6</v>
      </c>
      <c r="AJ6411" s="2">
        <f t="shared" ref="AJ6411:AJ6412" si="2792">PRODUCT(AB6411)</f>
        <v>2</v>
      </c>
      <c r="AK6411" s="2">
        <v>3</v>
      </c>
      <c r="AL6411" s="2">
        <f t="shared" ref="AL6411:AL6419" si="2793">PRODUCT(Y6411)</f>
        <v>536</v>
      </c>
      <c r="AN6411" s="2">
        <v>0</v>
      </c>
    </row>
    <row r="6412" spans="1:40" x14ac:dyDescent="0.25">
      <c r="A6412" s="7"/>
      <c r="B6412" s="10"/>
      <c r="C6412" s="10"/>
      <c r="D6412" s="10"/>
      <c r="E6412" s="10"/>
      <c r="F6412" s="10"/>
      <c r="G6412" s="10"/>
      <c r="H6412" s="10"/>
      <c r="I6412" s="10"/>
      <c r="J6412" s="10"/>
      <c r="K6412" s="10"/>
      <c r="L6412" s="54"/>
      <c r="N6412" s="1" t="s">
        <v>28</v>
      </c>
      <c r="O6412" s="2">
        <v>14</v>
      </c>
      <c r="P6412" s="2">
        <v>8</v>
      </c>
      <c r="Q6412" s="2">
        <v>1998</v>
      </c>
      <c r="R6412" s="5" t="s">
        <v>783</v>
      </c>
      <c r="S6412" s="30" t="s">
        <v>6</v>
      </c>
      <c r="T6412" s="5" t="s">
        <v>784</v>
      </c>
      <c r="U6412" s="2">
        <v>1</v>
      </c>
      <c r="V6412" s="30" t="s">
        <v>6</v>
      </c>
      <c r="W6412" s="2">
        <v>0</v>
      </c>
      <c r="X6412" s="7" t="s">
        <v>448</v>
      </c>
      <c r="Y6412" s="33"/>
      <c r="Z6412" s="2">
        <v>3</v>
      </c>
      <c r="AA6412" s="30" t="s">
        <v>6</v>
      </c>
      <c r="AB6412" s="2">
        <v>1</v>
      </c>
      <c r="AD6412" s="2">
        <f t="shared" si="2787"/>
        <v>1</v>
      </c>
      <c r="AE6412" s="2">
        <f t="shared" si="2788"/>
        <v>1</v>
      </c>
      <c r="AF6412" s="2">
        <f t="shared" si="2789"/>
        <v>0</v>
      </c>
      <c r="AG6412" s="2">
        <f t="shared" si="2790"/>
        <v>0</v>
      </c>
      <c r="AH6412" s="2">
        <f t="shared" si="2791"/>
        <v>3</v>
      </c>
      <c r="AI6412" s="30" t="s">
        <v>6</v>
      </c>
      <c r="AJ6412" s="2">
        <f t="shared" si="2792"/>
        <v>1</v>
      </c>
      <c r="AK6412" s="2">
        <v>2</v>
      </c>
      <c r="AL6412" s="2">
        <f t="shared" si="2793"/>
        <v>0</v>
      </c>
      <c r="AN6412" s="2">
        <v>0</v>
      </c>
    </row>
    <row r="6413" spans="1:40" x14ac:dyDescent="0.25">
      <c r="A6413" s="7"/>
      <c r="B6413" s="10"/>
      <c r="C6413" s="10"/>
      <c r="D6413" s="10"/>
      <c r="E6413" s="10"/>
      <c r="F6413" s="10"/>
      <c r="G6413" s="10"/>
      <c r="H6413" s="10"/>
      <c r="I6413" s="10"/>
      <c r="J6413" s="10"/>
      <c r="K6413" s="10"/>
      <c r="L6413" s="54"/>
      <c r="N6413" s="1" t="s">
        <v>27</v>
      </c>
      <c r="O6413" s="2">
        <v>14</v>
      </c>
      <c r="P6413" s="2">
        <v>8</v>
      </c>
      <c r="Q6413" s="2">
        <v>2000</v>
      </c>
      <c r="R6413" s="5" t="s">
        <v>783</v>
      </c>
      <c r="S6413" s="30" t="s">
        <v>6</v>
      </c>
      <c r="T6413" s="5" t="s">
        <v>784</v>
      </c>
      <c r="U6413" s="2">
        <v>1</v>
      </c>
      <c r="V6413" s="30" t="s">
        <v>6</v>
      </c>
      <c r="W6413" s="2">
        <v>0</v>
      </c>
      <c r="X6413" s="7" t="s">
        <v>964</v>
      </c>
      <c r="Y6413" s="33">
        <v>824</v>
      </c>
      <c r="Z6413" s="2">
        <v>3</v>
      </c>
      <c r="AA6413" s="30" t="s">
        <v>6</v>
      </c>
      <c r="AB6413" s="2">
        <v>2</v>
      </c>
      <c r="AC6413" s="7"/>
      <c r="AD6413" s="2">
        <f t="shared" si="2787"/>
        <v>1</v>
      </c>
      <c r="AE6413" s="2">
        <f>IF(U6413&gt;W6413,1,0)</f>
        <v>1</v>
      </c>
      <c r="AF6413" s="2">
        <f t="shared" si="2789"/>
        <v>0</v>
      </c>
      <c r="AG6413" s="2">
        <f>IF(W6413&gt;U6413,1,0)</f>
        <v>0</v>
      </c>
      <c r="AH6413" s="2">
        <f>PRODUCT(Z6413)</f>
        <v>3</v>
      </c>
      <c r="AI6413" s="30" t="s">
        <v>6</v>
      </c>
      <c r="AJ6413" s="2">
        <f>PRODUCT(AB6413)</f>
        <v>2</v>
      </c>
      <c r="AK6413" s="2">
        <v>2</v>
      </c>
      <c r="AL6413" s="2">
        <f t="shared" si="2793"/>
        <v>824</v>
      </c>
      <c r="AN6413" s="2">
        <v>0</v>
      </c>
    </row>
    <row r="6414" spans="1:40" x14ac:dyDescent="0.25">
      <c r="A6414" s="7"/>
      <c r="B6414" s="10"/>
      <c r="C6414" s="10"/>
      <c r="D6414" s="10"/>
      <c r="E6414" s="10"/>
      <c r="F6414" s="10"/>
      <c r="G6414" s="10"/>
      <c r="H6414" s="10"/>
      <c r="I6414" s="10"/>
      <c r="J6414" s="10"/>
      <c r="K6414" s="10"/>
      <c r="L6414" s="54"/>
      <c r="N6414" s="1" t="s">
        <v>28</v>
      </c>
      <c r="O6414" s="2">
        <v>19</v>
      </c>
      <c r="P6414" s="2">
        <v>8</v>
      </c>
      <c r="Q6414" s="2">
        <v>2000</v>
      </c>
      <c r="R6414" s="5" t="s">
        <v>783</v>
      </c>
      <c r="S6414" s="30" t="s">
        <v>6</v>
      </c>
      <c r="T6414" s="5" t="s">
        <v>784</v>
      </c>
      <c r="U6414" s="2">
        <v>1</v>
      </c>
      <c r="V6414" s="30" t="s">
        <v>6</v>
      </c>
      <c r="W6414" s="2">
        <v>2</v>
      </c>
      <c r="X6414" s="7" t="s">
        <v>966</v>
      </c>
      <c r="Y6414" s="33">
        <v>666</v>
      </c>
      <c r="Z6414" s="2">
        <v>5</v>
      </c>
      <c r="AA6414" s="30" t="s">
        <v>6</v>
      </c>
      <c r="AB6414" s="2">
        <v>5</v>
      </c>
      <c r="AC6414" s="7"/>
      <c r="AD6414" s="2">
        <f t="shared" si="2787"/>
        <v>1</v>
      </c>
      <c r="AE6414" s="2">
        <f>IF(U6414&gt;W6414,1,0)</f>
        <v>0</v>
      </c>
      <c r="AF6414" s="2">
        <f t="shared" si="2789"/>
        <v>0</v>
      </c>
      <c r="AG6414" s="2">
        <f>IF(W6414&gt;U6414,1,0)</f>
        <v>1</v>
      </c>
      <c r="AH6414" s="2">
        <f>PRODUCT(Z6414)</f>
        <v>5</v>
      </c>
      <c r="AI6414" s="30" t="s">
        <v>6</v>
      </c>
      <c r="AJ6414" s="2">
        <f>PRODUCT(AB6414)</f>
        <v>5</v>
      </c>
      <c r="AK6414" s="2">
        <v>1</v>
      </c>
      <c r="AL6414" s="2">
        <f t="shared" si="2793"/>
        <v>666</v>
      </c>
      <c r="AN6414" s="2">
        <v>2</v>
      </c>
    </row>
    <row r="6415" spans="1:40" x14ac:dyDescent="0.25">
      <c r="A6415" s="7"/>
      <c r="B6415" s="10"/>
      <c r="C6415" s="10"/>
      <c r="D6415" s="10"/>
      <c r="E6415" s="10"/>
      <c r="F6415" s="10"/>
      <c r="G6415" s="10"/>
      <c r="H6415" s="10"/>
      <c r="I6415" s="10"/>
      <c r="J6415" s="10"/>
      <c r="K6415" s="10"/>
      <c r="L6415" s="54"/>
      <c r="N6415" s="1" t="s">
        <v>59</v>
      </c>
      <c r="O6415" s="2">
        <v>8</v>
      </c>
      <c r="P6415" s="2">
        <v>8</v>
      </c>
      <c r="Q6415" s="2">
        <v>2004</v>
      </c>
      <c r="R6415" s="5" t="s">
        <v>783</v>
      </c>
      <c r="S6415" s="30" t="s">
        <v>6</v>
      </c>
      <c r="T6415" s="5" t="s">
        <v>784</v>
      </c>
      <c r="U6415" s="2">
        <v>2</v>
      </c>
      <c r="V6415" s="30" t="s">
        <v>6</v>
      </c>
      <c r="W6415" s="2">
        <v>1</v>
      </c>
      <c r="X6415" s="99" t="s">
        <v>1051</v>
      </c>
      <c r="Y6415" s="2">
        <v>1030</v>
      </c>
      <c r="Z6415" s="2">
        <v>12</v>
      </c>
      <c r="AA6415" s="30" t="s">
        <v>6</v>
      </c>
      <c r="AB6415" s="2">
        <v>7</v>
      </c>
      <c r="AC6415" s="7"/>
      <c r="AD6415" s="2">
        <f t="shared" si="2787"/>
        <v>1</v>
      </c>
      <c r="AE6415" s="2">
        <f t="shared" ref="AE6415" si="2794">IF(U6415&gt;W6415,1,0)</f>
        <v>1</v>
      </c>
      <c r="AF6415" s="2">
        <f t="shared" si="2789"/>
        <v>0</v>
      </c>
      <c r="AG6415" s="2">
        <f t="shared" ref="AG6415" si="2795">IF(W6415&gt;U6415,1,0)</f>
        <v>0</v>
      </c>
      <c r="AH6415" s="2">
        <f t="shared" ref="AH6415" si="2796">PRODUCT(Z6415)</f>
        <v>12</v>
      </c>
      <c r="AI6415" s="30" t="s">
        <v>6</v>
      </c>
      <c r="AJ6415" s="2">
        <f t="shared" ref="AJ6415" si="2797">PRODUCT(AB6415)</f>
        <v>7</v>
      </c>
      <c r="AK6415" s="2">
        <v>2</v>
      </c>
      <c r="AL6415" s="2">
        <f t="shared" si="2793"/>
        <v>1030</v>
      </c>
      <c r="AN6415" s="2">
        <v>1</v>
      </c>
    </row>
    <row r="6416" spans="1:40" x14ac:dyDescent="0.25">
      <c r="A6416" s="7"/>
      <c r="B6416" s="10"/>
      <c r="C6416" s="10"/>
      <c r="D6416" s="10"/>
      <c r="E6416" s="10"/>
      <c r="F6416" s="10"/>
      <c r="G6416" s="10"/>
      <c r="H6416" s="10"/>
      <c r="I6416" s="10"/>
      <c r="J6416" s="10"/>
      <c r="K6416" s="10"/>
      <c r="L6416" s="54"/>
      <c r="N6416" s="1" t="s">
        <v>57</v>
      </c>
      <c r="O6416" s="2">
        <v>8</v>
      </c>
      <c r="P6416" s="2">
        <v>9</v>
      </c>
      <c r="Q6416" s="2">
        <v>2004</v>
      </c>
      <c r="R6416" s="5" t="s">
        <v>783</v>
      </c>
      <c r="S6416" s="30" t="s">
        <v>6</v>
      </c>
      <c r="T6416" s="5" t="s">
        <v>784</v>
      </c>
      <c r="U6416" s="2">
        <v>2</v>
      </c>
      <c r="V6416" s="30" t="s">
        <v>6</v>
      </c>
      <c r="W6416" s="2">
        <v>0</v>
      </c>
      <c r="X6416" s="7" t="s">
        <v>1011</v>
      </c>
      <c r="Y6416" s="33">
        <v>864</v>
      </c>
      <c r="Z6416" s="2">
        <v>7</v>
      </c>
      <c r="AA6416" s="30" t="s">
        <v>6</v>
      </c>
      <c r="AB6416" s="2">
        <v>3</v>
      </c>
      <c r="AC6416" s="7"/>
      <c r="AD6416" s="2">
        <f t="shared" si="2787"/>
        <v>1</v>
      </c>
      <c r="AE6416" s="2">
        <f>IF(U6416&gt;W6416,1,0)</f>
        <v>1</v>
      </c>
      <c r="AF6416" s="2">
        <f t="shared" si="2789"/>
        <v>0</v>
      </c>
      <c r="AG6416" s="2">
        <f>IF(W6416&gt;U6416,1,0)</f>
        <v>0</v>
      </c>
      <c r="AH6416" s="2">
        <f>PRODUCT(Z6416)</f>
        <v>7</v>
      </c>
      <c r="AI6416" s="30" t="s">
        <v>6</v>
      </c>
      <c r="AJ6416" s="2">
        <f>PRODUCT(AB6416)</f>
        <v>3</v>
      </c>
      <c r="AK6416" s="2">
        <v>3</v>
      </c>
      <c r="AL6416" s="2">
        <f t="shared" si="2793"/>
        <v>864</v>
      </c>
      <c r="AN6416" s="2">
        <v>0</v>
      </c>
    </row>
    <row r="6417" spans="1:40" x14ac:dyDescent="0.25">
      <c r="A6417" s="7"/>
      <c r="B6417" s="10"/>
      <c r="C6417" s="10"/>
      <c r="D6417" s="10"/>
      <c r="E6417" s="10"/>
      <c r="F6417" s="10"/>
      <c r="G6417" s="10"/>
      <c r="H6417" s="10"/>
      <c r="I6417" s="10"/>
      <c r="J6417" s="10"/>
      <c r="K6417" s="10"/>
      <c r="L6417" s="54"/>
      <c r="N6417" s="1" t="s">
        <v>59</v>
      </c>
      <c r="O6417" s="2">
        <v>24</v>
      </c>
      <c r="P6417" s="2">
        <v>8</v>
      </c>
      <c r="Q6417" s="2">
        <v>2005</v>
      </c>
      <c r="R6417" s="5" t="s">
        <v>783</v>
      </c>
      <c r="S6417" s="30" t="s">
        <v>6</v>
      </c>
      <c r="T6417" s="5" t="s">
        <v>784</v>
      </c>
      <c r="U6417" s="2">
        <v>2</v>
      </c>
      <c r="V6417" s="30" t="s">
        <v>6</v>
      </c>
      <c r="W6417" s="2">
        <v>0</v>
      </c>
      <c r="X6417" s="7" t="s">
        <v>1089</v>
      </c>
      <c r="Y6417" s="2">
        <v>1186</v>
      </c>
      <c r="Z6417" s="2">
        <v>15</v>
      </c>
      <c r="AA6417" s="30" t="s">
        <v>6</v>
      </c>
      <c r="AB6417" s="2">
        <v>6</v>
      </c>
      <c r="AC6417" s="7"/>
      <c r="AD6417" s="2">
        <f t="shared" si="2787"/>
        <v>1</v>
      </c>
      <c r="AE6417" s="2">
        <f t="shared" ref="AE6417:AE6419" si="2798">IF(U6417&gt;W6417,1,0)</f>
        <v>1</v>
      </c>
      <c r="AF6417" s="2">
        <f t="shared" si="2789"/>
        <v>0</v>
      </c>
      <c r="AG6417" s="2">
        <f t="shared" ref="AG6417:AG6419" si="2799">IF(W6417&gt;U6417,1,0)</f>
        <v>0</v>
      </c>
      <c r="AH6417" s="2">
        <f t="shared" ref="AH6417:AH6419" si="2800">PRODUCT(Z6417)</f>
        <v>15</v>
      </c>
      <c r="AI6417" s="30" t="s">
        <v>6</v>
      </c>
      <c r="AJ6417" s="2">
        <f t="shared" ref="AJ6417:AJ6419" si="2801">PRODUCT(AB6417)</f>
        <v>6</v>
      </c>
      <c r="AK6417" s="2">
        <v>3</v>
      </c>
      <c r="AL6417" s="2">
        <f t="shared" si="2793"/>
        <v>1186</v>
      </c>
      <c r="AN6417" s="2">
        <v>0</v>
      </c>
    </row>
    <row r="6418" spans="1:40" x14ac:dyDescent="0.25">
      <c r="A6418" s="7"/>
      <c r="B6418" s="10"/>
      <c r="C6418" s="10"/>
      <c r="D6418" s="10"/>
      <c r="E6418" s="10"/>
      <c r="F6418" s="10"/>
      <c r="G6418" s="10"/>
      <c r="H6418" s="10"/>
      <c r="I6418" s="10"/>
      <c r="J6418" s="10"/>
      <c r="K6418" s="10"/>
      <c r="L6418" s="54"/>
      <c r="N6418" s="1" t="s">
        <v>40</v>
      </c>
      <c r="O6418" s="2">
        <v>11</v>
      </c>
      <c r="P6418" s="100">
        <v>8</v>
      </c>
      <c r="Q6418" s="2">
        <v>2010</v>
      </c>
      <c r="R6418" s="5" t="s">
        <v>783</v>
      </c>
      <c r="S6418" s="30" t="s">
        <v>6</v>
      </c>
      <c r="T6418" s="5" t="s">
        <v>784</v>
      </c>
      <c r="U6418" s="100">
        <v>2</v>
      </c>
      <c r="V6418" s="30" t="s">
        <v>6</v>
      </c>
      <c r="W6418" s="100">
        <v>0</v>
      </c>
      <c r="X6418" s="7" t="s">
        <v>298</v>
      </c>
      <c r="Y6418" s="100">
        <v>1197</v>
      </c>
      <c r="Z6418" s="100">
        <v>13</v>
      </c>
      <c r="AA6418" s="30" t="s">
        <v>6</v>
      </c>
      <c r="AB6418" s="100">
        <v>3</v>
      </c>
      <c r="AC6418" s="7"/>
      <c r="AD6418" s="2">
        <f t="shared" si="2787"/>
        <v>1</v>
      </c>
      <c r="AE6418" s="2">
        <f t="shared" si="2798"/>
        <v>1</v>
      </c>
      <c r="AF6418" s="2">
        <f t="shared" si="2789"/>
        <v>0</v>
      </c>
      <c r="AG6418" s="2">
        <f t="shared" si="2799"/>
        <v>0</v>
      </c>
      <c r="AH6418" s="2">
        <f t="shared" si="2800"/>
        <v>13</v>
      </c>
      <c r="AI6418" s="30" t="s">
        <v>6</v>
      </c>
      <c r="AJ6418" s="2">
        <f t="shared" si="2801"/>
        <v>3</v>
      </c>
      <c r="AK6418" s="2">
        <v>3</v>
      </c>
      <c r="AL6418" s="2">
        <f t="shared" si="2793"/>
        <v>1197</v>
      </c>
      <c r="AN6418" s="2">
        <v>0</v>
      </c>
    </row>
    <row r="6419" spans="1:40" x14ac:dyDescent="0.25">
      <c r="A6419" s="7"/>
      <c r="B6419" s="10"/>
      <c r="C6419" s="10"/>
      <c r="D6419" s="10"/>
      <c r="E6419" s="10"/>
      <c r="F6419" s="10"/>
      <c r="G6419" s="10"/>
      <c r="H6419" s="10"/>
      <c r="I6419" s="10"/>
      <c r="J6419" s="10"/>
      <c r="K6419" s="10"/>
      <c r="L6419" s="54"/>
      <c r="N6419" s="1" t="s">
        <v>41</v>
      </c>
      <c r="O6419" s="2">
        <v>15</v>
      </c>
      <c r="P6419" s="100">
        <v>8</v>
      </c>
      <c r="Q6419" s="2">
        <v>2010</v>
      </c>
      <c r="R6419" s="5" t="s">
        <v>783</v>
      </c>
      <c r="S6419" s="30" t="s">
        <v>6</v>
      </c>
      <c r="T6419" s="5" t="s">
        <v>784</v>
      </c>
      <c r="U6419" s="100">
        <v>2</v>
      </c>
      <c r="V6419" s="30" t="s">
        <v>6</v>
      </c>
      <c r="W6419" s="100">
        <v>0</v>
      </c>
      <c r="X6419" s="7" t="s">
        <v>472</v>
      </c>
      <c r="Y6419" s="100">
        <v>1211</v>
      </c>
      <c r="Z6419" s="100">
        <v>17</v>
      </c>
      <c r="AA6419" s="30" t="s">
        <v>6</v>
      </c>
      <c r="AB6419" s="100">
        <v>1</v>
      </c>
      <c r="AC6419" s="7"/>
      <c r="AD6419" s="2">
        <f t="shared" si="2787"/>
        <v>1</v>
      </c>
      <c r="AE6419" s="2">
        <f t="shared" si="2798"/>
        <v>1</v>
      </c>
      <c r="AF6419" s="2">
        <f t="shared" si="2789"/>
        <v>0</v>
      </c>
      <c r="AG6419" s="2">
        <f t="shared" si="2799"/>
        <v>0</v>
      </c>
      <c r="AH6419" s="2">
        <f t="shared" si="2800"/>
        <v>17</v>
      </c>
      <c r="AI6419" s="30" t="s">
        <v>6</v>
      </c>
      <c r="AJ6419" s="2">
        <f t="shared" si="2801"/>
        <v>1</v>
      </c>
      <c r="AK6419" s="2">
        <v>3</v>
      </c>
      <c r="AL6419" s="2">
        <f t="shared" si="2793"/>
        <v>1211</v>
      </c>
      <c r="AN6419" s="2">
        <v>0</v>
      </c>
    </row>
    <row r="6420" spans="1:40" x14ac:dyDescent="0.25">
      <c r="L6420" s="8"/>
      <c r="R6420" s="7"/>
      <c r="S6420" s="48"/>
      <c r="T6420" s="7"/>
      <c r="V6420" s="36"/>
      <c r="Y6420" s="33"/>
      <c r="AA6420" s="39"/>
      <c r="AC6420" s="7"/>
      <c r="AI6420" s="30"/>
      <c r="AL6420" s="2"/>
    </row>
    <row r="6421" spans="1:40" x14ac:dyDescent="0.25">
      <c r="L6421" s="8"/>
      <c r="S6421" s="48"/>
      <c r="V6421" s="36"/>
      <c r="Y6421" s="33"/>
      <c r="AA6421" s="39"/>
      <c r="AC6421" s="7"/>
      <c r="AD6421" s="7"/>
      <c r="AE6421" s="7"/>
      <c r="AF6421" s="7"/>
      <c r="AG6421" s="7"/>
      <c r="AH6421" s="7"/>
      <c r="AI6421" s="7"/>
      <c r="AJ6421" s="7"/>
      <c r="AK6421" s="7"/>
      <c r="AN6421" s="7"/>
    </row>
    <row r="6422" spans="1:40" x14ac:dyDescent="0.25">
      <c r="L6422" s="8"/>
      <c r="O6422" s="2"/>
      <c r="R6422" s="10" t="s">
        <v>32</v>
      </c>
      <c r="T6422" s="7"/>
      <c r="AC6422" s="10" t="s">
        <v>4</v>
      </c>
      <c r="AD6422" s="3">
        <f>SUM(AD6423:AD6425)</f>
        <v>0</v>
      </c>
      <c r="AE6422" s="3">
        <f t="shared" ref="AE6422:AH6422" si="2802">SUM(AE6423:AE6425)</f>
        <v>0</v>
      </c>
      <c r="AF6422" s="3">
        <f t="shared" si="2802"/>
        <v>0</v>
      </c>
      <c r="AG6422" s="3">
        <f t="shared" si="2802"/>
        <v>0</v>
      </c>
      <c r="AH6422" s="3">
        <f t="shared" si="2802"/>
        <v>0</v>
      </c>
      <c r="AI6422" s="7"/>
      <c r="AJ6422" s="3">
        <f t="shared" ref="AJ6422" si="2803">SUM(AJ6423:AJ6425)</f>
        <v>0</v>
      </c>
      <c r="AK6422" s="3">
        <v>0</v>
      </c>
      <c r="AL6422" s="3">
        <f t="shared" ref="AL6422" si="2804">SUM(AL6423:AL6425)</f>
        <v>0</v>
      </c>
      <c r="AN6422" s="3">
        <v>0</v>
      </c>
    </row>
    <row r="6423" spans="1:40" x14ac:dyDescent="0.25">
      <c r="L6423" s="8"/>
      <c r="O6423" s="2"/>
      <c r="R6423" s="7"/>
      <c r="T6423" s="7"/>
      <c r="AC6423" s="10"/>
      <c r="AD6423" s="3"/>
      <c r="AE6423" s="3"/>
      <c r="AF6423" s="3"/>
      <c r="AG6423" s="3"/>
      <c r="AH6423" s="3"/>
      <c r="AI6423" s="7"/>
      <c r="AJ6423" s="3"/>
      <c r="AK6423" s="3"/>
      <c r="AL6423" s="3"/>
      <c r="AN6423" s="3"/>
    </row>
    <row r="6424" spans="1:40" x14ac:dyDescent="0.25">
      <c r="L6424" s="8"/>
      <c r="O6424" s="2"/>
      <c r="R6424" s="7"/>
      <c r="T6424" s="7"/>
      <c r="AC6424" s="10"/>
      <c r="AD6424" s="3"/>
      <c r="AE6424" s="3"/>
      <c r="AF6424" s="3"/>
      <c r="AG6424" s="3"/>
      <c r="AH6424" s="3"/>
      <c r="AI6424" s="7"/>
      <c r="AJ6424" s="3"/>
      <c r="AK6424" s="3"/>
      <c r="AL6424" s="3"/>
      <c r="AN6424" s="3"/>
    </row>
    <row r="6425" spans="1:40" x14ac:dyDescent="0.25">
      <c r="L6425" s="8"/>
      <c r="O6425" s="2"/>
      <c r="R6425" s="7"/>
      <c r="T6425" s="7"/>
      <c r="AC6425" s="10"/>
      <c r="AD6425" s="3"/>
      <c r="AE6425" s="3"/>
      <c r="AF6425" s="3"/>
      <c r="AG6425" s="3"/>
      <c r="AH6425" s="3"/>
      <c r="AI6425" s="7"/>
      <c r="AJ6425" s="3"/>
      <c r="AK6425" s="3"/>
      <c r="AL6425" s="3"/>
      <c r="AN6425" s="3"/>
    </row>
    <row r="6426" spans="1:40" x14ac:dyDescent="0.25">
      <c r="L6426" s="8"/>
      <c r="R6426" s="7"/>
      <c r="AC6426" s="10"/>
      <c r="AD6426" s="3"/>
      <c r="AE6426" s="3"/>
      <c r="AF6426" s="3"/>
      <c r="AG6426" s="3"/>
      <c r="AH6426" s="3"/>
      <c r="AJ6426" s="3"/>
      <c r="AK6426" s="3"/>
      <c r="AL6426" s="10"/>
      <c r="AN6426" s="3"/>
    </row>
    <row r="6427" spans="1:40" x14ac:dyDescent="0.25">
      <c r="L6427" s="8"/>
      <c r="M6427" s="3" t="s">
        <v>7</v>
      </c>
      <c r="R6427" s="6" t="s">
        <v>8</v>
      </c>
      <c r="AC6427" s="10" t="s">
        <v>2</v>
      </c>
      <c r="AD6427" s="3">
        <f>SUM(AD6428:AD6450)</f>
        <v>17</v>
      </c>
      <c r="AE6427" s="3">
        <f>SUM(AE6428:AE6450)</f>
        <v>12</v>
      </c>
      <c r="AF6427" s="3">
        <f>SUM(AF6428:AF6450)</f>
        <v>0</v>
      </c>
      <c r="AG6427" s="3">
        <f>SUM(AG6428:AG6450)</f>
        <v>5</v>
      </c>
      <c r="AH6427" s="3">
        <f>SUM(AH6428:AH6450)</f>
        <v>147</v>
      </c>
      <c r="AJ6427" s="3">
        <f>SUM(AJ6428:AJ6450)</f>
        <v>55</v>
      </c>
      <c r="AK6427" s="3">
        <f>SUM(AK6428:AK6450)</f>
        <v>37</v>
      </c>
      <c r="AL6427" s="3">
        <f>SUM(AL6428:AL6450)</f>
        <v>13753</v>
      </c>
      <c r="AM6427" s="3">
        <f>PRODUCT(AL6427+AL6451+AL6455)</f>
        <v>14519</v>
      </c>
      <c r="AN6427" s="3">
        <f>SUM(AN6428:AN6450)</f>
        <v>12</v>
      </c>
    </row>
    <row r="6428" spans="1:40" x14ac:dyDescent="0.25">
      <c r="A6428" s="63" t="s">
        <v>729</v>
      </c>
      <c r="B6428" s="64" t="s">
        <v>0</v>
      </c>
      <c r="C6428" s="64" t="s">
        <v>10</v>
      </c>
      <c r="D6428" s="64" t="s">
        <v>1</v>
      </c>
      <c r="E6428" s="64" t="s">
        <v>11</v>
      </c>
      <c r="F6428" s="65" t="s">
        <v>12</v>
      </c>
      <c r="G6428" s="66"/>
      <c r="H6428" s="64"/>
      <c r="I6428" s="65" t="s">
        <v>13</v>
      </c>
      <c r="J6428" s="66"/>
      <c r="K6428" s="64"/>
      <c r="L6428" s="67" t="s">
        <v>14</v>
      </c>
      <c r="M6428" s="3">
        <f>MAX(Y6428:Y6459)</f>
        <v>1383</v>
      </c>
      <c r="N6428" s="1"/>
      <c r="O6428" s="2">
        <v>8</v>
      </c>
      <c r="P6428" s="2">
        <v>8</v>
      </c>
      <c r="Q6428" s="13">
        <v>1993</v>
      </c>
      <c r="R6428" s="21" t="s">
        <v>783</v>
      </c>
      <c r="S6428" s="30" t="s">
        <v>6</v>
      </c>
      <c r="T6428" s="21" t="s">
        <v>782</v>
      </c>
      <c r="U6428" s="2">
        <v>10</v>
      </c>
      <c r="V6428" s="30" t="s">
        <v>6</v>
      </c>
      <c r="W6428" s="2">
        <v>14</v>
      </c>
      <c r="X6428" s="2"/>
      <c r="Y6428" s="2">
        <v>227</v>
      </c>
      <c r="Z6428" s="2">
        <v>10</v>
      </c>
      <c r="AA6428" s="30" t="s">
        <v>6</v>
      </c>
      <c r="AB6428" s="2">
        <v>14</v>
      </c>
      <c r="AD6428" s="2">
        <f t="shared" ref="AD6428:AD6444" si="2805">IF(Q6428&gt;100,1,0)</f>
        <v>1</v>
      </c>
      <c r="AE6428" s="2">
        <f t="shared" ref="AE6428:AE6443" si="2806">IF(U6428&gt;W6428,1,0)</f>
        <v>0</v>
      </c>
      <c r="AF6428" s="2">
        <f t="shared" ref="AF6428:AF6444" si="2807">IF(U6428=W6428,1,0)*IF(Q6428=0,0,1)</f>
        <v>0</v>
      </c>
      <c r="AG6428" s="2">
        <f t="shared" ref="AG6428:AG6443" si="2808">IF(W6428&gt;U6428,1,0)</f>
        <v>1</v>
      </c>
      <c r="AH6428" s="2">
        <f t="shared" ref="AH6428:AH6443" si="2809">PRODUCT(Z6428)</f>
        <v>10</v>
      </c>
      <c r="AI6428" s="30" t="s">
        <v>6</v>
      </c>
      <c r="AJ6428" s="2">
        <f t="shared" ref="AJ6428:AJ6443" si="2810">PRODUCT(AB6428)</f>
        <v>14</v>
      </c>
      <c r="AK6428" s="2">
        <v>0</v>
      </c>
      <c r="AL6428" s="2">
        <f t="shared" ref="AL6428:AL6444" si="2811">PRODUCT(Y6428)</f>
        <v>227</v>
      </c>
      <c r="AN6428" s="2">
        <v>2</v>
      </c>
    </row>
    <row r="6429" spans="1:40" x14ac:dyDescent="0.25">
      <c r="A6429" s="68" t="s">
        <v>16</v>
      </c>
      <c r="B6429" s="69">
        <f>PRODUCT(AD6427)</f>
        <v>17</v>
      </c>
      <c r="C6429" s="69">
        <f>PRODUCT(AE6427)</f>
        <v>12</v>
      </c>
      <c r="D6429" s="69">
        <f>PRODUCT(AF6427)</f>
        <v>0</v>
      </c>
      <c r="E6429" s="69">
        <f>PRODUCT(AG6427)</f>
        <v>5</v>
      </c>
      <c r="F6429" s="69">
        <f>PRODUCT(AH6427)</f>
        <v>147</v>
      </c>
      <c r="G6429" s="70" t="s">
        <v>6</v>
      </c>
      <c r="H6429" s="69">
        <f>PRODUCT(AJ6427)</f>
        <v>55</v>
      </c>
      <c r="I6429" s="69">
        <f>PRODUCT(AK6427)</f>
        <v>37</v>
      </c>
      <c r="J6429" s="70" t="s">
        <v>6</v>
      </c>
      <c r="K6429" s="69">
        <f>PRODUCT(AN6427)</f>
        <v>12</v>
      </c>
      <c r="L6429" s="71">
        <f>PRODUCT(AL6427/B6429)</f>
        <v>809</v>
      </c>
      <c r="M6429" s="8"/>
      <c r="N6429" s="1"/>
      <c r="O6429" s="2">
        <v>26</v>
      </c>
      <c r="P6429" s="2">
        <v>5</v>
      </c>
      <c r="Q6429" s="2">
        <v>1996</v>
      </c>
      <c r="R6429" s="5" t="s">
        <v>783</v>
      </c>
      <c r="S6429" s="30" t="s">
        <v>6</v>
      </c>
      <c r="T6429" s="5" t="s">
        <v>782</v>
      </c>
      <c r="U6429" s="2">
        <v>0</v>
      </c>
      <c r="V6429" s="30" t="s">
        <v>6</v>
      </c>
      <c r="W6429" s="2">
        <v>1</v>
      </c>
      <c r="X6429" s="7" t="s">
        <v>862</v>
      </c>
      <c r="Y6429" s="33">
        <v>412</v>
      </c>
      <c r="Z6429" s="2">
        <v>5</v>
      </c>
      <c r="AA6429" s="30" t="s">
        <v>6</v>
      </c>
      <c r="AB6429" s="2">
        <v>5</v>
      </c>
      <c r="AD6429" s="2">
        <f t="shared" si="2805"/>
        <v>1</v>
      </c>
      <c r="AE6429" s="2">
        <f t="shared" si="2806"/>
        <v>0</v>
      </c>
      <c r="AF6429" s="2">
        <f t="shared" si="2807"/>
        <v>0</v>
      </c>
      <c r="AG6429" s="2">
        <f t="shared" si="2808"/>
        <v>1</v>
      </c>
      <c r="AH6429" s="2">
        <f t="shared" si="2809"/>
        <v>5</v>
      </c>
      <c r="AI6429" s="30" t="s">
        <v>6</v>
      </c>
      <c r="AJ6429" s="2">
        <f t="shared" si="2810"/>
        <v>5</v>
      </c>
      <c r="AK6429" s="2">
        <v>0</v>
      </c>
      <c r="AL6429" s="2">
        <f t="shared" si="2811"/>
        <v>412</v>
      </c>
      <c r="AN6429" s="2">
        <v>3</v>
      </c>
    </row>
    <row r="6430" spans="1:40" x14ac:dyDescent="0.25">
      <c r="A6430" s="68" t="s">
        <v>439</v>
      </c>
      <c r="B6430" s="69">
        <f>PRODUCT(AD6451)</f>
        <v>1</v>
      </c>
      <c r="C6430" s="69">
        <f>PRODUCT(AE6451)</f>
        <v>1</v>
      </c>
      <c r="D6430" s="69">
        <f>PRODUCT(AF6451)</f>
        <v>0</v>
      </c>
      <c r="E6430" s="69">
        <f>PRODUCT(AG6451)</f>
        <v>0</v>
      </c>
      <c r="F6430" s="69">
        <f>PRODUCT(AH6451)</f>
        <v>4</v>
      </c>
      <c r="G6430" s="70" t="s">
        <v>6</v>
      </c>
      <c r="H6430" s="69">
        <f>PRODUCT(AJ6451)</f>
        <v>3</v>
      </c>
      <c r="I6430" s="69">
        <f>PRODUCT(AK6451)</f>
        <v>2</v>
      </c>
      <c r="J6430" s="70" t="s">
        <v>6</v>
      </c>
      <c r="K6430" s="69">
        <f>PRODUCT(AN6451)</f>
        <v>0</v>
      </c>
      <c r="L6430" s="71">
        <f>PRODUCT(AL6451/B6430)</f>
        <v>766</v>
      </c>
      <c r="M6430" s="8"/>
      <c r="N6430" s="1"/>
      <c r="O6430" s="2">
        <v>28</v>
      </c>
      <c r="P6430" s="2">
        <v>6</v>
      </c>
      <c r="Q6430" s="2">
        <v>1997</v>
      </c>
      <c r="R6430" s="5" t="s">
        <v>783</v>
      </c>
      <c r="S6430" s="30" t="s">
        <v>6</v>
      </c>
      <c r="T6430" s="5" t="s">
        <v>782</v>
      </c>
      <c r="U6430" s="2">
        <v>2</v>
      </c>
      <c r="V6430" s="30" t="s">
        <v>6</v>
      </c>
      <c r="W6430" s="2">
        <v>0</v>
      </c>
      <c r="X6430" s="7" t="s">
        <v>889</v>
      </c>
      <c r="Y6430" s="33">
        <v>755</v>
      </c>
      <c r="Z6430" s="33">
        <v>10</v>
      </c>
      <c r="AA6430" s="30" t="s">
        <v>6</v>
      </c>
      <c r="AB6430" s="33">
        <v>4</v>
      </c>
      <c r="AC6430" s="7"/>
      <c r="AD6430" s="2">
        <f t="shared" si="2805"/>
        <v>1</v>
      </c>
      <c r="AE6430" s="2">
        <f t="shared" si="2806"/>
        <v>1</v>
      </c>
      <c r="AF6430" s="2">
        <f t="shared" si="2807"/>
        <v>0</v>
      </c>
      <c r="AG6430" s="2">
        <f t="shared" si="2808"/>
        <v>0</v>
      </c>
      <c r="AH6430" s="2">
        <f t="shared" si="2809"/>
        <v>10</v>
      </c>
      <c r="AI6430" s="30" t="s">
        <v>6</v>
      </c>
      <c r="AJ6430" s="2">
        <f t="shared" si="2810"/>
        <v>4</v>
      </c>
      <c r="AK6430" s="2">
        <v>3</v>
      </c>
      <c r="AL6430" s="2">
        <f t="shared" si="2811"/>
        <v>755</v>
      </c>
      <c r="AN6430" s="2">
        <v>0</v>
      </c>
    </row>
    <row r="6431" spans="1:40" x14ac:dyDescent="0.25">
      <c r="A6431" s="68" t="s">
        <v>440</v>
      </c>
      <c r="B6431" s="69">
        <f>PRODUCT(AD6455)</f>
        <v>0</v>
      </c>
      <c r="C6431" s="69">
        <f>PRODUCT(AE6455)</f>
        <v>0</v>
      </c>
      <c r="D6431" s="69">
        <f>PRODUCT(AF6455)</f>
        <v>0</v>
      </c>
      <c r="E6431" s="69">
        <f>PRODUCT(AG6455)</f>
        <v>0</v>
      </c>
      <c r="F6431" s="69">
        <f>PRODUCT(AH6455)</f>
        <v>0</v>
      </c>
      <c r="G6431" s="70" t="s">
        <v>6</v>
      </c>
      <c r="H6431" s="69">
        <f>PRODUCT(AJ6455)</f>
        <v>0</v>
      </c>
      <c r="I6431" s="69">
        <f>PRODUCT(AK6455)</f>
        <v>3</v>
      </c>
      <c r="J6431" s="70" t="s">
        <v>6</v>
      </c>
      <c r="K6431" s="69">
        <f>PRODUCT(AN6455)</f>
        <v>3</v>
      </c>
      <c r="L6431" s="71">
        <v>0</v>
      </c>
      <c r="M6431" s="8"/>
      <c r="N6431" s="1"/>
      <c r="O6431" s="2">
        <v>19</v>
      </c>
      <c r="P6431" s="2">
        <v>7</v>
      </c>
      <c r="Q6431" s="2">
        <v>1998</v>
      </c>
      <c r="R6431" s="5" t="s">
        <v>783</v>
      </c>
      <c r="S6431" s="30" t="s">
        <v>6</v>
      </c>
      <c r="T6431" s="5" t="s">
        <v>782</v>
      </c>
      <c r="U6431" s="2">
        <v>0</v>
      </c>
      <c r="V6431" s="30" t="s">
        <v>6</v>
      </c>
      <c r="W6431" s="2">
        <v>1</v>
      </c>
      <c r="X6431" s="7" t="s">
        <v>108</v>
      </c>
      <c r="Y6431" s="33">
        <v>526</v>
      </c>
      <c r="Z6431" s="33">
        <v>1</v>
      </c>
      <c r="AA6431" s="30" t="s">
        <v>6</v>
      </c>
      <c r="AB6431" s="33">
        <v>2</v>
      </c>
      <c r="AC6431" s="7"/>
      <c r="AD6431" s="2">
        <f t="shared" si="2805"/>
        <v>1</v>
      </c>
      <c r="AE6431" s="2">
        <f t="shared" si="2806"/>
        <v>0</v>
      </c>
      <c r="AF6431" s="2">
        <f t="shared" si="2807"/>
        <v>0</v>
      </c>
      <c r="AG6431" s="2">
        <f t="shared" si="2808"/>
        <v>1</v>
      </c>
      <c r="AH6431" s="2">
        <f t="shared" si="2809"/>
        <v>1</v>
      </c>
      <c r="AI6431" s="30" t="s">
        <v>6</v>
      </c>
      <c r="AJ6431" s="2">
        <f t="shared" si="2810"/>
        <v>2</v>
      </c>
      <c r="AK6431" s="2">
        <v>0</v>
      </c>
      <c r="AL6431" s="2">
        <f t="shared" si="2811"/>
        <v>526</v>
      </c>
      <c r="AN6431" s="2">
        <v>3</v>
      </c>
    </row>
    <row r="6432" spans="1:40" x14ac:dyDescent="0.25">
      <c r="A6432" s="68" t="s">
        <v>17</v>
      </c>
      <c r="B6432" s="69">
        <f>SUM(B6429:B6431)</f>
        <v>18</v>
      </c>
      <c r="C6432" s="69">
        <f>SUM(C6429:C6431)</f>
        <v>13</v>
      </c>
      <c r="D6432" s="69">
        <f>SUM(D6429:D6431)</f>
        <v>0</v>
      </c>
      <c r="E6432" s="69">
        <f>SUM(E6429:E6431)</f>
        <v>5</v>
      </c>
      <c r="F6432" s="69">
        <f>SUM(F6429:F6431)</f>
        <v>151</v>
      </c>
      <c r="G6432" s="70" t="s">
        <v>6</v>
      </c>
      <c r="H6432" s="69">
        <f>SUM(H6429:H6431)</f>
        <v>58</v>
      </c>
      <c r="I6432" s="69">
        <f>SUM(I6429:I6431)</f>
        <v>42</v>
      </c>
      <c r="J6432" s="70" t="s">
        <v>6</v>
      </c>
      <c r="K6432" s="69">
        <f>SUM(K6429:K6431)</f>
        <v>15</v>
      </c>
      <c r="L6432" s="71">
        <f>PRODUCT(AM6427/B6432)</f>
        <v>806.61111111111109</v>
      </c>
      <c r="M6432" s="8"/>
      <c r="N6432" s="1"/>
      <c r="O6432" s="2">
        <v>18</v>
      </c>
      <c r="P6432" s="2">
        <v>7</v>
      </c>
      <c r="Q6432" s="2">
        <v>1999</v>
      </c>
      <c r="R6432" s="5" t="s">
        <v>783</v>
      </c>
      <c r="S6432" s="30" t="s">
        <v>6</v>
      </c>
      <c r="T6432" s="5" t="s">
        <v>782</v>
      </c>
      <c r="U6432" s="2">
        <v>1</v>
      </c>
      <c r="V6432" s="30" t="s">
        <v>6</v>
      </c>
      <c r="W6432" s="2">
        <v>0</v>
      </c>
      <c r="X6432" s="7" t="s">
        <v>940</v>
      </c>
      <c r="Y6432" s="2">
        <v>601</v>
      </c>
      <c r="Z6432" s="2">
        <v>3</v>
      </c>
      <c r="AA6432" s="30" t="s">
        <v>6</v>
      </c>
      <c r="AB6432" s="2">
        <v>2</v>
      </c>
      <c r="AC6432" s="7"/>
      <c r="AD6432" s="2">
        <f t="shared" si="2805"/>
        <v>1</v>
      </c>
      <c r="AE6432" s="2">
        <f t="shared" si="2806"/>
        <v>1</v>
      </c>
      <c r="AF6432" s="2">
        <f t="shared" si="2807"/>
        <v>0</v>
      </c>
      <c r="AG6432" s="2">
        <f t="shared" si="2808"/>
        <v>0</v>
      </c>
      <c r="AH6432" s="2">
        <f t="shared" si="2809"/>
        <v>3</v>
      </c>
      <c r="AI6432" s="30" t="s">
        <v>6</v>
      </c>
      <c r="AJ6432" s="2">
        <f t="shared" si="2810"/>
        <v>2</v>
      </c>
      <c r="AK6432" s="2">
        <v>3</v>
      </c>
      <c r="AL6432" s="2">
        <f t="shared" si="2811"/>
        <v>601</v>
      </c>
      <c r="AN6432" s="2">
        <v>0</v>
      </c>
    </row>
    <row r="6433" spans="1:40" x14ac:dyDescent="0.25">
      <c r="A6433" s="72" t="s">
        <v>18</v>
      </c>
      <c r="B6433" s="73"/>
      <c r="C6433" s="73"/>
      <c r="D6433" s="73"/>
      <c r="E6433" s="73"/>
      <c r="F6433" s="74">
        <f>PRODUCT(F6432/B6432)</f>
        <v>8.3888888888888893</v>
      </c>
      <c r="G6433" s="75" t="s">
        <v>6</v>
      </c>
      <c r="H6433" s="74">
        <f>PRODUCT(H6432/B6432)</f>
        <v>3.2222222222222223</v>
      </c>
      <c r="I6433" s="73"/>
      <c r="J6433" s="73"/>
      <c r="K6433" s="73"/>
      <c r="L6433" s="76"/>
      <c r="M6433" s="55"/>
      <c r="N6433" s="1"/>
      <c r="O6433" s="2">
        <v>20</v>
      </c>
      <c r="P6433" s="2">
        <v>5</v>
      </c>
      <c r="Q6433" s="2">
        <v>2000</v>
      </c>
      <c r="R6433" s="5" t="s">
        <v>783</v>
      </c>
      <c r="S6433" s="30" t="s">
        <v>6</v>
      </c>
      <c r="T6433" s="5" t="s">
        <v>782</v>
      </c>
      <c r="U6433" s="2">
        <v>2</v>
      </c>
      <c r="V6433" s="30" t="s">
        <v>6</v>
      </c>
      <c r="W6433" s="2">
        <v>0</v>
      </c>
      <c r="X6433" s="7" t="s">
        <v>952</v>
      </c>
      <c r="Y6433" s="33">
        <v>369</v>
      </c>
      <c r="Z6433" s="33">
        <v>6</v>
      </c>
      <c r="AA6433" s="30" t="s">
        <v>6</v>
      </c>
      <c r="AB6433" s="33">
        <v>1</v>
      </c>
      <c r="AD6433" s="2">
        <f t="shared" si="2805"/>
        <v>1</v>
      </c>
      <c r="AE6433" s="2">
        <f t="shared" si="2806"/>
        <v>1</v>
      </c>
      <c r="AF6433" s="2">
        <f t="shared" si="2807"/>
        <v>0</v>
      </c>
      <c r="AG6433" s="2">
        <f t="shared" si="2808"/>
        <v>0</v>
      </c>
      <c r="AH6433" s="2">
        <f t="shared" si="2809"/>
        <v>6</v>
      </c>
      <c r="AI6433" s="30" t="s">
        <v>6</v>
      </c>
      <c r="AJ6433" s="2">
        <f t="shared" si="2810"/>
        <v>1</v>
      </c>
      <c r="AK6433" s="2">
        <v>3</v>
      </c>
      <c r="AL6433" s="2">
        <f t="shared" si="2811"/>
        <v>369</v>
      </c>
      <c r="AN6433" s="2">
        <v>0</v>
      </c>
    </row>
    <row r="6434" spans="1:40" x14ac:dyDescent="0.25">
      <c r="B6434" s="10"/>
      <c r="C6434" s="10"/>
      <c r="D6434" s="10"/>
      <c r="E6434" s="10"/>
      <c r="F6434" s="10"/>
      <c r="G6434" s="10"/>
      <c r="H6434" s="10"/>
      <c r="I6434" s="10"/>
      <c r="J6434" s="10"/>
      <c r="K6434" s="10"/>
      <c r="L6434" s="8"/>
      <c r="N6434" s="1"/>
      <c r="O6434" s="2">
        <v>20</v>
      </c>
      <c r="P6434" s="2">
        <v>5</v>
      </c>
      <c r="Q6434" s="2">
        <v>2007</v>
      </c>
      <c r="R6434" s="5" t="s">
        <v>783</v>
      </c>
      <c r="S6434" s="30" t="s">
        <v>6</v>
      </c>
      <c r="T6434" s="5" t="s">
        <v>782</v>
      </c>
      <c r="U6434" s="2">
        <v>2</v>
      </c>
      <c r="V6434" s="30" t="s">
        <v>6</v>
      </c>
      <c r="W6434" s="2">
        <v>0</v>
      </c>
      <c r="X6434" s="7" t="s">
        <v>1134</v>
      </c>
      <c r="Y6434" s="2">
        <v>1383</v>
      </c>
      <c r="Z6434" s="2">
        <v>15</v>
      </c>
      <c r="AA6434" s="30" t="s">
        <v>6</v>
      </c>
      <c r="AB6434" s="2">
        <v>0</v>
      </c>
      <c r="AC6434" s="7"/>
      <c r="AD6434" s="2">
        <f t="shared" si="2805"/>
        <v>1</v>
      </c>
      <c r="AE6434" s="2">
        <f t="shared" si="2806"/>
        <v>1</v>
      </c>
      <c r="AF6434" s="2">
        <f t="shared" si="2807"/>
        <v>0</v>
      </c>
      <c r="AG6434" s="2">
        <f t="shared" si="2808"/>
        <v>0</v>
      </c>
      <c r="AH6434" s="2">
        <f t="shared" si="2809"/>
        <v>15</v>
      </c>
      <c r="AI6434" s="39" t="s">
        <v>6</v>
      </c>
      <c r="AJ6434" s="2">
        <f t="shared" si="2810"/>
        <v>0</v>
      </c>
      <c r="AK6434" s="2">
        <v>3</v>
      </c>
      <c r="AL6434" s="2">
        <f t="shared" si="2811"/>
        <v>1383</v>
      </c>
      <c r="AN6434" s="2">
        <v>0</v>
      </c>
    </row>
    <row r="6435" spans="1:40" x14ac:dyDescent="0.25">
      <c r="A6435" s="77" t="s">
        <v>730</v>
      </c>
      <c r="B6435" s="64" t="s">
        <v>0</v>
      </c>
      <c r="C6435" s="64" t="s">
        <v>10</v>
      </c>
      <c r="D6435" s="64" t="s">
        <v>1</v>
      </c>
      <c r="E6435" s="64" t="s">
        <v>11</v>
      </c>
      <c r="F6435" s="65" t="s">
        <v>12</v>
      </c>
      <c r="G6435" s="66"/>
      <c r="H6435" s="64"/>
      <c r="I6435" s="65" t="s">
        <v>13</v>
      </c>
      <c r="J6435" s="66"/>
      <c r="K6435" s="64"/>
      <c r="L6435" s="67" t="s">
        <v>14</v>
      </c>
      <c r="N6435" s="1"/>
      <c r="O6435" s="2">
        <v>11</v>
      </c>
      <c r="P6435" s="2">
        <v>7</v>
      </c>
      <c r="Q6435" s="2">
        <v>2008</v>
      </c>
      <c r="R6435" s="5" t="s">
        <v>783</v>
      </c>
      <c r="S6435" s="30" t="s">
        <v>6</v>
      </c>
      <c r="T6435" s="5" t="s">
        <v>782</v>
      </c>
      <c r="U6435" s="2">
        <v>2</v>
      </c>
      <c r="V6435" s="30" t="s">
        <v>6</v>
      </c>
      <c r="W6435" s="2">
        <v>0</v>
      </c>
      <c r="X6435" s="7" t="s">
        <v>267</v>
      </c>
      <c r="Y6435" s="2">
        <v>924</v>
      </c>
      <c r="Z6435" s="2">
        <v>10</v>
      </c>
      <c r="AA6435" s="30" t="s">
        <v>6</v>
      </c>
      <c r="AB6435" s="2">
        <v>5</v>
      </c>
      <c r="AC6435" s="7"/>
      <c r="AD6435" s="2">
        <f t="shared" si="2805"/>
        <v>1</v>
      </c>
      <c r="AE6435" s="2">
        <f t="shared" si="2806"/>
        <v>1</v>
      </c>
      <c r="AF6435" s="2">
        <f t="shared" si="2807"/>
        <v>0</v>
      </c>
      <c r="AG6435" s="2">
        <f t="shared" si="2808"/>
        <v>0</v>
      </c>
      <c r="AH6435" s="2">
        <f t="shared" si="2809"/>
        <v>10</v>
      </c>
      <c r="AI6435" s="39" t="s">
        <v>6</v>
      </c>
      <c r="AJ6435" s="2">
        <f t="shared" si="2810"/>
        <v>5</v>
      </c>
      <c r="AK6435" s="2">
        <v>3</v>
      </c>
      <c r="AL6435" s="2">
        <f t="shared" si="2811"/>
        <v>924</v>
      </c>
      <c r="AN6435" s="2">
        <v>0</v>
      </c>
    </row>
    <row r="6436" spans="1:40" x14ac:dyDescent="0.25">
      <c r="A6436" s="68" t="s">
        <v>16</v>
      </c>
      <c r="B6436" s="69">
        <f>PRODUCT(B8425)</f>
        <v>16</v>
      </c>
      <c r="C6436" s="69">
        <f>PRODUCT(C8425)</f>
        <v>5</v>
      </c>
      <c r="D6436" s="69">
        <f>PRODUCT(D8425)</f>
        <v>0</v>
      </c>
      <c r="E6436" s="69">
        <f>PRODUCT(E8425)</f>
        <v>11</v>
      </c>
      <c r="F6436" s="69">
        <f>PRODUCT(F8425)</f>
        <v>121</v>
      </c>
      <c r="G6436" s="70" t="s">
        <v>6</v>
      </c>
      <c r="H6436" s="69">
        <f>PRODUCT(H8425)</f>
        <v>141</v>
      </c>
      <c r="I6436" s="69">
        <f>PRODUCT(I8425)</f>
        <v>17</v>
      </c>
      <c r="J6436" s="70" t="s">
        <v>6</v>
      </c>
      <c r="K6436" s="69">
        <f>PRODUCT(K8425)</f>
        <v>29</v>
      </c>
      <c r="L6436" s="71">
        <f>PRODUCT(L8425)</f>
        <v>568.25</v>
      </c>
      <c r="M6436" s="8"/>
      <c r="N6436" s="1"/>
      <c r="O6436" s="2">
        <v>16</v>
      </c>
      <c r="P6436" s="2">
        <v>5</v>
      </c>
      <c r="Q6436" s="2">
        <v>2009</v>
      </c>
      <c r="R6436" s="5" t="s">
        <v>783</v>
      </c>
      <c r="S6436" s="2"/>
      <c r="T6436" s="5" t="s">
        <v>782</v>
      </c>
      <c r="U6436" s="2">
        <v>1</v>
      </c>
      <c r="V6436" s="30" t="s">
        <v>6</v>
      </c>
      <c r="W6436" s="2">
        <v>2</v>
      </c>
      <c r="X6436" s="7" t="s">
        <v>1209</v>
      </c>
      <c r="Y6436" s="2">
        <v>1302</v>
      </c>
      <c r="Z6436" s="2">
        <v>15</v>
      </c>
      <c r="AA6436" s="30" t="s">
        <v>6</v>
      </c>
      <c r="AB6436" s="2">
        <v>4</v>
      </c>
      <c r="AC6436" s="7"/>
      <c r="AD6436" s="2">
        <f t="shared" si="2805"/>
        <v>1</v>
      </c>
      <c r="AE6436" s="2">
        <f t="shared" si="2806"/>
        <v>0</v>
      </c>
      <c r="AF6436" s="2">
        <f t="shared" si="2807"/>
        <v>0</v>
      </c>
      <c r="AG6436" s="2">
        <f t="shared" si="2808"/>
        <v>1</v>
      </c>
      <c r="AH6436" s="2">
        <f t="shared" si="2809"/>
        <v>15</v>
      </c>
      <c r="AI6436" s="39" t="s">
        <v>6</v>
      </c>
      <c r="AJ6436" s="2">
        <f t="shared" si="2810"/>
        <v>4</v>
      </c>
      <c r="AK6436" s="2">
        <v>1</v>
      </c>
      <c r="AL6436" s="2">
        <f t="shared" si="2811"/>
        <v>1302</v>
      </c>
      <c r="AN6436" s="2">
        <v>2</v>
      </c>
    </row>
    <row r="6437" spans="1:40" x14ac:dyDescent="0.25">
      <c r="A6437" s="68" t="s">
        <v>439</v>
      </c>
      <c r="B6437" s="69">
        <f t="shared" ref="B6437:F6439" si="2812">PRODUCT(B8426)</f>
        <v>1</v>
      </c>
      <c r="C6437" s="69">
        <f t="shared" si="2812"/>
        <v>0</v>
      </c>
      <c r="D6437" s="69">
        <f t="shared" si="2812"/>
        <v>0</v>
      </c>
      <c r="E6437" s="69">
        <f t="shared" si="2812"/>
        <v>1</v>
      </c>
      <c r="F6437" s="69">
        <f t="shared" si="2812"/>
        <v>3</v>
      </c>
      <c r="G6437" s="70" t="s">
        <v>6</v>
      </c>
      <c r="H6437" s="69">
        <f t="shared" ref="H6437:I6439" si="2813">PRODUCT(H8426)</f>
        <v>7</v>
      </c>
      <c r="I6437" s="69">
        <f t="shared" si="2813"/>
        <v>1</v>
      </c>
      <c r="J6437" s="70" t="s">
        <v>6</v>
      </c>
      <c r="K6437" s="69">
        <f t="shared" ref="K6437:L6439" si="2814">PRODUCT(K8426)</f>
        <v>2</v>
      </c>
      <c r="L6437" s="71">
        <f t="shared" si="2814"/>
        <v>611</v>
      </c>
      <c r="M6437" s="8"/>
      <c r="N6437" s="1"/>
      <c r="O6437" s="2">
        <v>25</v>
      </c>
      <c r="P6437" s="2">
        <v>7</v>
      </c>
      <c r="Q6437" s="2">
        <v>2010</v>
      </c>
      <c r="R6437" s="5" t="s">
        <v>783</v>
      </c>
      <c r="S6437" s="30" t="s">
        <v>6</v>
      </c>
      <c r="T6437" s="5" t="s">
        <v>782</v>
      </c>
      <c r="U6437" s="2">
        <v>2</v>
      </c>
      <c r="V6437" s="30" t="s">
        <v>6</v>
      </c>
      <c r="W6437" s="2">
        <v>0</v>
      </c>
      <c r="X6437" s="7" t="s">
        <v>1271</v>
      </c>
      <c r="Y6437" s="2">
        <v>1025</v>
      </c>
      <c r="Z6437" s="2">
        <v>14</v>
      </c>
      <c r="AA6437" s="30" t="s">
        <v>6</v>
      </c>
      <c r="AB6437" s="2">
        <v>0</v>
      </c>
      <c r="AC6437" s="7"/>
      <c r="AD6437" s="2">
        <f t="shared" si="2805"/>
        <v>1</v>
      </c>
      <c r="AE6437" s="2">
        <f t="shared" si="2806"/>
        <v>1</v>
      </c>
      <c r="AF6437" s="2">
        <f t="shared" si="2807"/>
        <v>0</v>
      </c>
      <c r="AG6437" s="2">
        <f t="shared" si="2808"/>
        <v>0</v>
      </c>
      <c r="AH6437" s="2">
        <f t="shared" si="2809"/>
        <v>14</v>
      </c>
      <c r="AI6437" s="39" t="s">
        <v>6</v>
      </c>
      <c r="AJ6437" s="2">
        <f t="shared" si="2810"/>
        <v>0</v>
      </c>
      <c r="AK6437" s="2">
        <v>3</v>
      </c>
      <c r="AL6437" s="2">
        <f t="shared" si="2811"/>
        <v>1025</v>
      </c>
      <c r="AN6437" s="2">
        <v>0</v>
      </c>
    </row>
    <row r="6438" spans="1:40" x14ac:dyDescent="0.25">
      <c r="A6438" s="68" t="s">
        <v>440</v>
      </c>
      <c r="B6438" s="69">
        <f t="shared" si="2812"/>
        <v>0</v>
      </c>
      <c r="C6438" s="69">
        <f t="shared" si="2812"/>
        <v>0</v>
      </c>
      <c r="D6438" s="69">
        <f t="shared" si="2812"/>
        <v>0</v>
      </c>
      <c r="E6438" s="69">
        <f t="shared" si="2812"/>
        <v>0</v>
      </c>
      <c r="F6438" s="69">
        <f t="shared" si="2812"/>
        <v>0</v>
      </c>
      <c r="G6438" s="70" t="s">
        <v>6</v>
      </c>
      <c r="H6438" s="69">
        <f t="shared" si="2813"/>
        <v>0</v>
      </c>
      <c r="I6438" s="69">
        <f t="shared" si="2813"/>
        <v>0</v>
      </c>
      <c r="J6438" s="70" t="s">
        <v>6</v>
      </c>
      <c r="K6438" s="69">
        <f t="shared" si="2814"/>
        <v>0</v>
      </c>
      <c r="L6438" s="71">
        <f t="shared" si="2814"/>
        <v>0</v>
      </c>
      <c r="M6438" s="8"/>
      <c r="N6438" s="1"/>
      <c r="O6438" s="2">
        <v>14</v>
      </c>
      <c r="P6438" s="2">
        <v>5</v>
      </c>
      <c r="Q6438" s="2">
        <v>2011</v>
      </c>
      <c r="R6438" s="5" t="s">
        <v>783</v>
      </c>
      <c r="S6438" s="30" t="s">
        <v>6</v>
      </c>
      <c r="T6438" s="5" t="s">
        <v>782</v>
      </c>
      <c r="U6438" s="2">
        <v>2</v>
      </c>
      <c r="V6438" s="30" t="s">
        <v>6</v>
      </c>
      <c r="W6438" s="2">
        <v>0</v>
      </c>
      <c r="X6438" s="7" t="s">
        <v>430</v>
      </c>
      <c r="Y6438" s="2">
        <v>554</v>
      </c>
      <c r="Z6438" s="2">
        <v>14</v>
      </c>
      <c r="AA6438" s="30" t="s">
        <v>6</v>
      </c>
      <c r="AB6438" s="2">
        <v>0</v>
      </c>
      <c r="AC6438" s="7"/>
      <c r="AD6438" s="2">
        <f t="shared" si="2805"/>
        <v>1</v>
      </c>
      <c r="AE6438" s="2">
        <f t="shared" si="2806"/>
        <v>1</v>
      </c>
      <c r="AF6438" s="2">
        <f t="shared" si="2807"/>
        <v>0</v>
      </c>
      <c r="AG6438" s="2">
        <f t="shared" si="2808"/>
        <v>0</v>
      </c>
      <c r="AH6438" s="2">
        <f t="shared" si="2809"/>
        <v>14</v>
      </c>
      <c r="AI6438" s="39" t="s">
        <v>6</v>
      </c>
      <c r="AJ6438" s="2">
        <f t="shared" si="2810"/>
        <v>0</v>
      </c>
      <c r="AK6438" s="2">
        <v>3</v>
      </c>
      <c r="AL6438" s="2">
        <f t="shared" si="2811"/>
        <v>554</v>
      </c>
      <c r="AN6438" s="2">
        <v>0</v>
      </c>
    </row>
    <row r="6439" spans="1:40" x14ac:dyDescent="0.25">
      <c r="A6439" s="68" t="s">
        <v>17</v>
      </c>
      <c r="B6439" s="69">
        <f t="shared" si="2812"/>
        <v>17</v>
      </c>
      <c r="C6439" s="69">
        <f t="shared" si="2812"/>
        <v>5</v>
      </c>
      <c r="D6439" s="69">
        <f t="shared" si="2812"/>
        <v>0</v>
      </c>
      <c r="E6439" s="69">
        <f t="shared" si="2812"/>
        <v>12</v>
      </c>
      <c r="F6439" s="69">
        <f t="shared" si="2812"/>
        <v>124</v>
      </c>
      <c r="G6439" s="70" t="s">
        <v>6</v>
      </c>
      <c r="H6439" s="69">
        <f t="shared" si="2813"/>
        <v>148</v>
      </c>
      <c r="I6439" s="69">
        <f t="shared" si="2813"/>
        <v>18</v>
      </c>
      <c r="J6439" s="70" t="s">
        <v>6</v>
      </c>
      <c r="K6439" s="69">
        <f t="shared" si="2814"/>
        <v>31</v>
      </c>
      <c r="L6439" s="71">
        <f t="shared" si="2814"/>
        <v>570.76470588235293</v>
      </c>
      <c r="M6439" s="8"/>
      <c r="N6439" s="1"/>
      <c r="O6439" s="2">
        <v>27</v>
      </c>
      <c r="P6439" s="2">
        <v>6</v>
      </c>
      <c r="Q6439" s="2">
        <v>2012</v>
      </c>
      <c r="R6439" s="5" t="s">
        <v>783</v>
      </c>
      <c r="S6439" s="30" t="s">
        <v>6</v>
      </c>
      <c r="T6439" s="5" t="s">
        <v>782</v>
      </c>
      <c r="U6439" s="2">
        <v>2</v>
      </c>
      <c r="V6439" s="30" t="s">
        <v>6</v>
      </c>
      <c r="W6439" s="2">
        <v>0</v>
      </c>
      <c r="X6439" s="7" t="s">
        <v>201</v>
      </c>
      <c r="Y6439" s="2">
        <v>885</v>
      </c>
      <c r="Z6439" s="2">
        <v>7</v>
      </c>
      <c r="AA6439" s="30" t="s">
        <v>6</v>
      </c>
      <c r="AB6439" s="2">
        <v>0</v>
      </c>
      <c r="AC6439" s="7"/>
      <c r="AD6439" s="2">
        <f t="shared" si="2805"/>
        <v>1</v>
      </c>
      <c r="AE6439" s="2">
        <f t="shared" si="2806"/>
        <v>1</v>
      </c>
      <c r="AF6439" s="2">
        <f t="shared" si="2807"/>
        <v>0</v>
      </c>
      <c r="AG6439" s="2">
        <f t="shared" si="2808"/>
        <v>0</v>
      </c>
      <c r="AH6439" s="2">
        <f t="shared" si="2809"/>
        <v>7</v>
      </c>
      <c r="AI6439" s="39" t="s">
        <v>6</v>
      </c>
      <c r="AJ6439" s="2">
        <f t="shared" si="2810"/>
        <v>0</v>
      </c>
      <c r="AK6439" s="2">
        <v>3</v>
      </c>
      <c r="AL6439" s="2">
        <f t="shared" si="2811"/>
        <v>885</v>
      </c>
      <c r="AN6439" s="2">
        <v>0</v>
      </c>
    </row>
    <row r="6440" spans="1:40" x14ac:dyDescent="0.25">
      <c r="A6440" s="72" t="s">
        <v>18</v>
      </c>
      <c r="B6440" s="73"/>
      <c r="C6440" s="73"/>
      <c r="D6440" s="73"/>
      <c r="E6440" s="73"/>
      <c r="F6440" s="74">
        <f>PRODUCT(F6439/B6439)</f>
        <v>7.2941176470588234</v>
      </c>
      <c r="G6440" s="75" t="s">
        <v>6</v>
      </c>
      <c r="H6440" s="74">
        <f>PRODUCT(H6439/B6439)</f>
        <v>8.7058823529411757</v>
      </c>
      <c r="I6440" s="73"/>
      <c r="J6440" s="73"/>
      <c r="K6440" s="73"/>
      <c r="L6440" s="76"/>
      <c r="M6440" s="55"/>
      <c r="N6440" s="1" t="s">
        <v>57</v>
      </c>
      <c r="O6440" s="2">
        <v>1</v>
      </c>
      <c r="P6440" s="100">
        <v>9</v>
      </c>
      <c r="Q6440" s="2">
        <v>2012</v>
      </c>
      <c r="R6440" s="5" t="s">
        <v>783</v>
      </c>
      <c r="S6440" s="30" t="s">
        <v>6</v>
      </c>
      <c r="T6440" s="5" t="s">
        <v>782</v>
      </c>
      <c r="U6440" s="100">
        <v>1</v>
      </c>
      <c r="V6440" s="30" t="s">
        <v>6</v>
      </c>
      <c r="W6440" s="100">
        <v>0</v>
      </c>
      <c r="X6440" s="101" t="s">
        <v>946</v>
      </c>
      <c r="Y6440" s="100">
        <v>766</v>
      </c>
      <c r="Z6440" s="100">
        <v>4</v>
      </c>
      <c r="AA6440" s="30" t="s">
        <v>6</v>
      </c>
      <c r="AB6440" s="100">
        <v>3</v>
      </c>
      <c r="AC6440" s="7"/>
      <c r="AD6440" s="2">
        <f t="shared" si="2805"/>
        <v>1</v>
      </c>
      <c r="AE6440" s="2">
        <f t="shared" si="2806"/>
        <v>1</v>
      </c>
      <c r="AF6440" s="2">
        <f t="shared" si="2807"/>
        <v>0</v>
      </c>
      <c r="AG6440" s="2">
        <f t="shared" si="2808"/>
        <v>0</v>
      </c>
      <c r="AH6440" s="2">
        <f t="shared" si="2809"/>
        <v>4</v>
      </c>
      <c r="AI6440" s="39" t="s">
        <v>6</v>
      </c>
      <c r="AJ6440" s="2">
        <f t="shared" si="2810"/>
        <v>3</v>
      </c>
      <c r="AK6440" s="2">
        <v>2</v>
      </c>
      <c r="AL6440" s="2">
        <f t="shared" si="2811"/>
        <v>766</v>
      </c>
      <c r="AN6440" s="2">
        <v>0</v>
      </c>
    </row>
    <row r="6441" spans="1:40" x14ac:dyDescent="0.25">
      <c r="B6441" s="10"/>
      <c r="C6441" s="10"/>
      <c r="D6441" s="10"/>
      <c r="E6441" s="10"/>
      <c r="F6441" s="55"/>
      <c r="G6441" s="11"/>
      <c r="H6441" s="55"/>
      <c r="I6441" s="10"/>
      <c r="J6441" s="10"/>
      <c r="K6441" s="10"/>
      <c r="L6441" s="8"/>
      <c r="M6441" s="55"/>
      <c r="N6441" s="1"/>
      <c r="O6441" s="2">
        <v>4</v>
      </c>
      <c r="P6441" s="2">
        <v>8</v>
      </c>
      <c r="Q6441" s="2">
        <v>2013</v>
      </c>
      <c r="R6441" s="5" t="s">
        <v>783</v>
      </c>
      <c r="S6441" s="30" t="s">
        <v>6</v>
      </c>
      <c r="T6441" s="5" t="s">
        <v>782</v>
      </c>
      <c r="U6441" s="2">
        <v>2</v>
      </c>
      <c r="V6441" s="30" t="s">
        <v>6</v>
      </c>
      <c r="W6441" s="2">
        <v>0</v>
      </c>
      <c r="X6441" s="98" t="s">
        <v>1397</v>
      </c>
      <c r="Y6441" s="2">
        <v>1255</v>
      </c>
      <c r="Z6441" s="2">
        <v>15</v>
      </c>
      <c r="AA6441" s="30" t="s">
        <v>6</v>
      </c>
      <c r="AB6441" s="2">
        <v>4</v>
      </c>
      <c r="AC6441" s="7"/>
      <c r="AD6441" s="2">
        <f t="shared" si="2805"/>
        <v>1</v>
      </c>
      <c r="AE6441" s="2">
        <f t="shared" si="2806"/>
        <v>1</v>
      </c>
      <c r="AF6441" s="2">
        <f t="shared" si="2807"/>
        <v>0</v>
      </c>
      <c r="AG6441" s="2">
        <f t="shared" si="2808"/>
        <v>0</v>
      </c>
      <c r="AH6441" s="2">
        <f t="shared" si="2809"/>
        <v>15</v>
      </c>
      <c r="AI6441" s="39" t="s">
        <v>6</v>
      </c>
      <c r="AJ6441" s="2">
        <f t="shared" si="2810"/>
        <v>4</v>
      </c>
      <c r="AK6441" s="2">
        <v>3</v>
      </c>
      <c r="AL6441" s="2">
        <f t="shared" si="2811"/>
        <v>1255</v>
      </c>
      <c r="AN6441" s="2">
        <v>0</v>
      </c>
    </row>
    <row r="6442" spans="1:40" x14ac:dyDescent="0.25">
      <c r="A6442" s="63" t="s">
        <v>729</v>
      </c>
      <c r="B6442" s="64"/>
      <c r="C6442" s="64"/>
      <c r="D6442" s="64"/>
      <c r="E6442" s="64"/>
      <c r="F6442" s="64"/>
      <c r="G6442" s="64"/>
      <c r="H6442" s="64"/>
      <c r="I6442" s="64"/>
      <c r="J6442" s="64"/>
      <c r="K6442" s="64"/>
      <c r="L6442" s="67"/>
      <c r="N6442" s="1"/>
      <c r="O6442" s="2">
        <v>6</v>
      </c>
      <c r="P6442" s="2">
        <v>6</v>
      </c>
      <c r="Q6442" s="2">
        <v>2014</v>
      </c>
      <c r="R6442" s="5" t="s">
        <v>783</v>
      </c>
      <c r="S6442" s="30" t="s">
        <v>6</v>
      </c>
      <c r="T6442" s="5" t="s">
        <v>782</v>
      </c>
      <c r="U6442" s="2">
        <v>1</v>
      </c>
      <c r="V6442" s="30" t="s">
        <v>6</v>
      </c>
      <c r="W6442" s="2">
        <v>2</v>
      </c>
      <c r="X6442" s="7" t="s">
        <v>1423</v>
      </c>
      <c r="Y6442" s="2">
        <v>910</v>
      </c>
      <c r="Z6442" s="2">
        <v>3</v>
      </c>
      <c r="AA6442" s="30" t="s">
        <v>6</v>
      </c>
      <c r="AB6442" s="2">
        <v>5</v>
      </c>
      <c r="AC6442" s="7"/>
      <c r="AD6442" s="2">
        <f t="shared" si="2805"/>
        <v>1</v>
      </c>
      <c r="AE6442" s="2">
        <f t="shared" si="2806"/>
        <v>0</v>
      </c>
      <c r="AF6442" s="2">
        <f t="shared" si="2807"/>
        <v>0</v>
      </c>
      <c r="AG6442" s="2">
        <f t="shared" si="2808"/>
        <v>1</v>
      </c>
      <c r="AH6442" s="2">
        <f t="shared" si="2809"/>
        <v>3</v>
      </c>
      <c r="AI6442" s="39" t="s">
        <v>6</v>
      </c>
      <c r="AJ6442" s="2">
        <f t="shared" si="2810"/>
        <v>5</v>
      </c>
      <c r="AK6442" s="2">
        <v>1</v>
      </c>
      <c r="AL6442" s="2">
        <f t="shared" si="2811"/>
        <v>910</v>
      </c>
      <c r="AN6442" s="2">
        <v>2</v>
      </c>
    </row>
    <row r="6443" spans="1:40" x14ac:dyDescent="0.25">
      <c r="A6443" s="68" t="s">
        <v>24</v>
      </c>
      <c r="B6443" s="69" t="s">
        <v>0</v>
      </c>
      <c r="C6443" s="69" t="s">
        <v>10</v>
      </c>
      <c r="D6443" s="69" t="s">
        <v>1</v>
      </c>
      <c r="E6443" s="69" t="s">
        <v>11</v>
      </c>
      <c r="F6443" s="78" t="s">
        <v>12</v>
      </c>
      <c r="G6443" s="70"/>
      <c r="H6443" s="69"/>
      <c r="I6443" s="78" t="s">
        <v>13</v>
      </c>
      <c r="J6443" s="70"/>
      <c r="K6443" s="69"/>
      <c r="L6443" s="71" t="s">
        <v>14</v>
      </c>
      <c r="N6443" s="1"/>
      <c r="O6443" s="2">
        <v>5</v>
      </c>
      <c r="P6443" s="2">
        <v>7</v>
      </c>
      <c r="Q6443" s="2">
        <v>2015</v>
      </c>
      <c r="R6443" s="5" t="s">
        <v>783</v>
      </c>
      <c r="S6443" s="30" t="s">
        <v>6</v>
      </c>
      <c r="T6443" s="5" t="s">
        <v>782</v>
      </c>
      <c r="U6443" s="2">
        <v>2</v>
      </c>
      <c r="V6443" s="30" t="s">
        <v>6</v>
      </c>
      <c r="W6443" s="2">
        <v>0</v>
      </c>
      <c r="X6443" s="7" t="s">
        <v>1475</v>
      </c>
      <c r="Y6443" s="2">
        <v>1027</v>
      </c>
      <c r="Z6443" s="2">
        <v>9</v>
      </c>
      <c r="AA6443" s="30" t="s">
        <v>6</v>
      </c>
      <c r="AB6443" s="2">
        <v>4</v>
      </c>
      <c r="AC6443" s="7"/>
      <c r="AD6443" s="2">
        <f t="shared" si="2805"/>
        <v>1</v>
      </c>
      <c r="AE6443" s="2">
        <f t="shared" si="2806"/>
        <v>1</v>
      </c>
      <c r="AF6443" s="2">
        <f t="shared" si="2807"/>
        <v>0</v>
      </c>
      <c r="AG6443" s="2">
        <f t="shared" si="2808"/>
        <v>0</v>
      </c>
      <c r="AH6443" s="2">
        <f t="shared" si="2809"/>
        <v>9</v>
      </c>
      <c r="AI6443" s="39" t="s">
        <v>6</v>
      </c>
      <c r="AJ6443" s="2">
        <f t="shared" si="2810"/>
        <v>4</v>
      </c>
      <c r="AK6443" s="2">
        <v>3</v>
      </c>
      <c r="AL6443" s="2">
        <f t="shared" si="2811"/>
        <v>1027</v>
      </c>
      <c r="AN6443" s="2">
        <v>0</v>
      </c>
    </row>
    <row r="6444" spans="1:40" x14ac:dyDescent="0.25">
      <c r="A6444" s="68" t="s">
        <v>16</v>
      </c>
      <c r="B6444" s="69">
        <f>PRODUCT(B6429+B6436)</f>
        <v>33</v>
      </c>
      <c r="C6444" s="69">
        <f>PRODUCT(C6429+E6436)</f>
        <v>23</v>
      </c>
      <c r="D6444" s="69">
        <f>PRODUCT(D6429+D6436)</f>
        <v>0</v>
      </c>
      <c r="E6444" s="69">
        <f>PRODUCT(E6429+C6436)</f>
        <v>10</v>
      </c>
      <c r="F6444" s="69">
        <f>PRODUCT(F6429+H6436)</f>
        <v>288</v>
      </c>
      <c r="G6444" s="70" t="s">
        <v>6</v>
      </c>
      <c r="H6444" s="69">
        <f>PRODUCT(H6429+F6436)</f>
        <v>176</v>
      </c>
      <c r="I6444" s="69">
        <f>PRODUCT(I6429+K6436)</f>
        <v>66</v>
      </c>
      <c r="J6444" s="70" t="s">
        <v>6</v>
      </c>
      <c r="K6444" s="69">
        <f>PRODUCT(K6429+I6436)</f>
        <v>29</v>
      </c>
      <c r="L6444" s="71">
        <f>PRODUCT(((B6429*L6429)+B6436*L6436))/B6444</f>
        <v>692.27272727272725</v>
      </c>
      <c r="M6444" s="8"/>
      <c r="N6444" s="1"/>
      <c r="O6444" s="15">
        <v>20</v>
      </c>
      <c r="P6444" s="15">
        <v>5</v>
      </c>
      <c r="Q6444" s="15">
        <v>2016</v>
      </c>
      <c r="R6444" s="82" t="s">
        <v>783</v>
      </c>
      <c r="S6444" s="90" t="s">
        <v>6</v>
      </c>
      <c r="T6444" s="82" t="s">
        <v>782</v>
      </c>
      <c r="U6444" s="15">
        <v>2</v>
      </c>
      <c r="V6444" s="90" t="s">
        <v>6</v>
      </c>
      <c r="W6444" s="15">
        <v>0</v>
      </c>
      <c r="X6444" s="102" t="s">
        <v>297</v>
      </c>
      <c r="Y6444" s="15">
        <v>832</v>
      </c>
      <c r="Z6444" s="15">
        <v>6</v>
      </c>
      <c r="AA6444" s="90" t="s">
        <v>6</v>
      </c>
      <c r="AB6444" s="15">
        <v>2</v>
      </c>
      <c r="AC6444" s="7"/>
      <c r="AD6444" s="2">
        <f t="shared" si="2805"/>
        <v>1</v>
      </c>
      <c r="AE6444" s="2">
        <f t="shared" ref="AE6444" si="2815">IF(U6444&gt;W6444,1,0)</f>
        <v>1</v>
      </c>
      <c r="AF6444" s="2">
        <f t="shared" si="2807"/>
        <v>0</v>
      </c>
      <c r="AG6444" s="2">
        <f t="shared" ref="AG6444" si="2816">IF(W6444&gt;U6444,1,0)</f>
        <v>0</v>
      </c>
      <c r="AH6444" s="2">
        <f t="shared" ref="AH6444" si="2817">PRODUCT(Z6444)</f>
        <v>6</v>
      </c>
      <c r="AI6444" s="39" t="s">
        <v>6</v>
      </c>
      <c r="AJ6444" s="2">
        <f t="shared" ref="AJ6444" si="2818">PRODUCT(AB6444)</f>
        <v>2</v>
      </c>
      <c r="AK6444" s="2">
        <v>3</v>
      </c>
      <c r="AL6444" s="2">
        <f t="shared" si="2811"/>
        <v>832</v>
      </c>
      <c r="AN6444" s="2">
        <v>0</v>
      </c>
    </row>
    <row r="6445" spans="1:40" x14ac:dyDescent="0.25">
      <c r="A6445" s="68" t="s">
        <v>439</v>
      </c>
      <c r="B6445" s="69">
        <f>PRODUCT(B6430+B6437)</f>
        <v>2</v>
      </c>
      <c r="C6445" s="69">
        <f>PRODUCT(C6430+E6437)</f>
        <v>2</v>
      </c>
      <c r="D6445" s="69">
        <f>PRODUCT(D6430+D6437)</f>
        <v>0</v>
      </c>
      <c r="E6445" s="69">
        <f>PRODUCT(E6430+C6437)</f>
        <v>0</v>
      </c>
      <c r="F6445" s="69">
        <f>PRODUCT(F6430+H6437)</f>
        <v>11</v>
      </c>
      <c r="G6445" s="70" t="s">
        <v>6</v>
      </c>
      <c r="H6445" s="69">
        <f>PRODUCT(H6430+F6437)</f>
        <v>6</v>
      </c>
      <c r="I6445" s="69">
        <f>PRODUCT(I6430+K6437)</f>
        <v>4</v>
      </c>
      <c r="J6445" s="70" t="s">
        <v>6</v>
      </c>
      <c r="K6445" s="69">
        <f>PRODUCT(K6430+I6437)</f>
        <v>1</v>
      </c>
      <c r="L6445" s="71">
        <f>PRODUCT(((B6430*L6430)+B6437*L6437))/B6445</f>
        <v>688.5</v>
      </c>
      <c r="M6445" s="8"/>
      <c r="N6445" s="40"/>
      <c r="O6445" s="2"/>
      <c r="AC6445" s="7"/>
      <c r="AD6445" s="7"/>
      <c r="AE6445" s="7"/>
      <c r="AF6445" s="7"/>
      <c r="AG6445" s="7"/>
      <c r="AH6445" s="7"/>
      <c r="AI6445" s="7"/>
      <c r="AJ6445" s="7"/>
      <c r="AK6445" s="7"/>
      <c r="AN6445" s="7"/>
    </row>
    <row r="6446" spans="1:40" x14ac:dyDescent="0.25">
      <c r="A6446" s="68" t="s">
        <v>440</v>
      </c>
      <c r="B6446" s="69">
        <f>PRODUCT(B6431+B6438)</f>
        <v>0</v>
      </c>
      <c r="C6446" s="69">
        <f>PRODUCT(C6431+E6438)</f>
        <v>0</v>
      </c>
      <c r="D6446" s="69">
        <f>PRODUCT(D6431+D6438)</f>
        <v>0</v>
      </c>
      <c r="E6446" s="69">
        <f>PRODUCT(E6431+C6438)</f>
        <v>0</v>
      </c>
      <c r="F6446" s="69">
        <f>PRODUCT(F6431+H6438)</f>
        <v>0</v>
      </c>
      <c r="G6446" s="70" t="s">
        <v>6</v>
      </c>
      <c r="H6446" s="69">
        <f>PRODUCT(H6431+F6438)</f>
        <v>0</v>
      </c>
      <c r="I6446" s="69">
        <f>PRODUCT(I6431+K6438)</f>
        <v>3</v>
      </c>
      <c r="J6446" s="70" t="s">
        <v>6</v>
      </c>
      <c r="K6446" s="69">
        <f>PRODUCT(K6431+I6438)</f>
        <v>3</v>
      </c>
      <c r="L6446" s="71">
        <v>0</v>
      </c>
      <c r="M6446" s="8"/>
      <c r="N6446" s="40"/>
      <c r="O6446" s="2"/>
      <c r="AC6446" s="7"/>
      <c r="AD6446" s="7"/>
      <c r="AE6446" s="7"/>
      <c r="AF6446" s="7"/>
      <c r="AG6446" s="7"/>
      <c r="AH6446" s="7"/>
      <c r="AI6446" s="7"/>
      <c r="AJ6446" s="7"/>
      <c r="AK6446" s="7"/>
      <c r="AN6446" s="7"/>
    </row>
    <row r="6447" spans="1:40" x14ac:dyDescent="0.25">
      <c r="A6447" s="68" t="s">
        <v>17</v>
      </c>
      <c r="B6447" s="69">
        <f>PRODUCT(B6432+B6439)</f>
        <v>35</v>
      </c>
      <c r="C6447" s="69">
        <f>PRODUCT(C6432+E6439)</f>
        <v>25</v>
      </c>
      <c r="D6447" s="69">
        <f>PRODUCT(D6432+D6439)</f>
        <v>0</v>
      </c>
      <c r="E6447" s="69">
        <f>PRODUCT(E6432+C6439)</f>
        <v>10</v>
      </c>
      <c r="F6447" s="69">
        <f>PRODUCT(F6432+H6439)</f>
        <v>299</v>
      </c>
      <c r="G6447" s="70" t="s">
        <v>6</v>
      </c>
      <c r="H6447" s="69">
        <f>PRODUCT(H6432+F6439)</f>
        <v>182</v>
      </c>
      <c r="I6447" s="69">
        <f>PRODUCT(I6432+K6439)</f>
        <v>73</v>
      </c>
      <c r="J6447" s="70" t="s">
        <v>6</v>
      </c>
      <c r="K6447" s="69">
        <f>PRODUCT(K6432+I6439)</f>
        <v>33</v>
      </c>
      <c r="L6447" s="71">
        <f>PRODUCT(((B6432*L6432)+B6439*L6439))/B6447</f>
        <v>692.05714285714282</v>
      </c>
      <c r="M6447" s="8"/>
      <c r="N6447" s="40"/>
      <c r="O6447" s="2"/>
      <c r="AC6447" s="7"/>
      <c r="AD6447" s="7"/>
      <c r="AE6447" s="7"/>
      <c r="AF6447" s="7"/>
      <c r="AG6447" s="7"/>
      <c r="AH6447" s="7"/>
      <c r="AI6447" s="7"/>
      <c r="AJ6447" s="7"/>
      <c r="AK6447" s="7"/>
      <c r="AN6447" s="7"/>
    </row>
    <row r="6448" spans="1:40" x14ac:dyDescent="0.25">
      <c r="A6448" s="72" t="s">
        <v>18</v>
      </c>
      <c r="B6448" s="73"/>
      <c r="C6448" s="73"/>
      <c r="D6448" s="73"/>
      <c r="E6448" s="73"/>
      <c r="F6448" s="74">
        <f>PRODUCT(F6447/B6447)</f>
        <v>8.5428571428571427</v>
      </c>
      <c r="G6448" s="75" t="s">
        <v>6</v>
      </c>
      <c r="H6448" s="74">
        <f>PRODUCT(H6447/B6447)</f>
        <v>5.2</v>
      </c>
      <c r="I6448" s="73"/>
      <c r="J6448" s="73"/>
      <c r="K6448" s="73"/>
      <c r="L6448" s="76"/>
      <c r="M6448" s="55"/>
      <c r="N6448" s="40"/>
      <c r="O6448" s="2"/>
      <c r="AC6448" s="7"/>
      <c r="AD6448" s="7"/>
      <c r="AE6448" s="7"/>
      <c r="AF6448" s="7"/>
      <c r="AG6448" s="7"/>
      <c r="AH6448" s="7"/>
      <c r="AI6448" s="7"/>
      <c r="AJ6448" s="7"/>
      <c r="AK6448" s="7"/>
      <c r="AN6448" s="7"/>
    </row>
    <row r="6449" spans="1:40" x14ac:dyDescent="0.25">
      <c r="A6449" s="7"/>
      <c r="B6449" s="10"/>
      <c r="C6449" s="10"/>
      <c r="D6449" s="10"/>
      <c r="E6449" s="10"/>
      <c r="F6449" s="10"/>
      <c r="G6449" s="10"/>
      <c r="H6449" s="10"/>
      <c r="I6449" s="10"/>
      <c r="J6449" s="10"/>
      <c r="K6449" s="10"/>
      <c r="L6449" s="54"/>
      <c r="O6449" s="2"/>
      <c r="AC6449" s="7"/>
      <c r="AD6449" s="7"/>
      <c r="AE6449" s="7"/>
      <c r="AF6449" s="7"/>
      <c r="AG6449" s="7"/>
      <c r="AH6449" s="7"/>
      <c r="AI6449" s="7"/>
      <c r="AJ6449" s="7"/>
      <c r="AK6449" s="7"/>
      <c r="AN6449" s="7"/>
    </row>
    <row r="6450" spans="1:40" x14ac:dyDescent="0.25">
      <c r="A6450" s="7"/>
      <c r="B6450" s="10"/>
      <c r="C6450" s="10"/>
      <c r="D6450" s="10"/>
      <c r="E6450" s="10"/>
      <c r="F6450" s="10" t="s">
        <v>1872</v>
      </c>
      <c r="G6450" s="10"/>
      <c r="H6450" s="10"/>
      <c r="I6450" s="10"/>
      <c r="J6450" s="10"/>
      <c r="K6450" s="10"/>
      <c r="L6450" s="10"/>
      <c r="O6450" s="2"/>
      <c r="R6450" s="7"/>
      <c r="T6450" s="7"/>
      <c r="AC6450" s="7"/>
      <c r="AD6450" s="7"/>
      <c r="AE6450" s="7"/>
      <c r="AF6450" s="7"/>
      <c r="AG6450" s="7"/>
      <c r="AH6450" s="7"/>
      <c r="AI6450" s="7"/>
      <c r="AJ6450" s="7"/>
      <c r="AK6450" s="7"/>
      <c r="AN6450" s="7"/>
    </row>
    <row r="6451" spans="1:40" x14ac:dyDescent="0.25">
      <c r="A6451" s="7"/>
      <c r="B6451" s="10"/>
      <c r="C6451" s="10"/>
      <c r="D6451" s="10"/>
      <c r="E6451" s="10"/>
      <c r="F6451" s="10" t="s">
        <v>433</v>
      </c>
      <c r="G6451" s="10"/>
      <c r="H6451" s="10"/>
      <c r="I6451" s="10"/>
      <c r="J6451" s="10"/>
      <c r="K6451" s="10"/>
      <c r="L6451" s="57">
        <f>PRODUCT(C6432/B6432)</f>
        <v>0.72222222222222221</v>
      </c>
      <c r="R6451" s="10" t="s">
        <v>25</v>
      </c>
      <c r="AC6451" s="10" t="s">
        <v>3</v>
      </c>
      <c r="AD6451" s="3">
        <f>SUM(AD6452:AD6454)</f>
        <v>1</v>
      </c>
      <c r="AE6451" s="3">
        <f>SUM(AE6452:AE6454)</f>
        <v>1</v>
      </c>
      <c r="AF6451" s="3">
        <f>SUM(AF6452:AF6454)</f>
        <v>0</v>
      </c>
      <c r="AG6451" s="3">
        <f>SUM(AG6452:AG6454)</f>
        <v>0</v>
      </c>
      <c r="AH6451" s="3">
        <f>SUM(AH6452:AH6454)</f>
        <v>4</v>
      </c>
      <c r="AJ6451" s="3">
        <f>SUM(AJ6452:AJ6454)</f>
        <v>3</v>
      </c>
      <c r="AK6451" s="3">
        <f>SUM(AK6452:AK6454)</f>
        <v>2</v>
      </c>
      <c r="AL6451" s="3">
        <f>SUM(AL6452:AL6454)</f>
        <v>766</v>
      </c>
      <c r="AN6451" s="3">
        <f>SUM(AN6452:AN6454)</f>
        <v>0</v>
      </c>
    </row>
    <row r="6452" spans="1:40" x14ac:dyDescent="0.25">
      <c r="A6452" s="7"/>
      <c r="B6452" s="10"/>
      <c r="C6452" s="10"/>
      <c r="D6452" s="10"/>
      <c r="E6452" s="10"/>
      <c r="F6452" s="10" t="s">
        <v>434</v>
      </c>
      <c r="G6452" s="10"/>
      <c r="H6452" s="10"/>
      <c r="I6452" s="10"/>
      <c r="J6452" s="10"/>
      <c r="K6452" s="10"/>
      <c r="L6452" s="57">
        <f>PRODUCT(E6439/B6439)</f>
        <v>0.70588235294117652</v>
      </c>
      <c r="N6452" s="1" t="s">
        <v>57</v>
      </c>
      <c r="O6452" s="2">
        <v>1</v>
      </c>
      <c r="P6452" s="100">
        <v>9</v>
      </c>
      <c r="Q6452" s="2">
        <v>2012</v>
      </c>
      <c r="R6452" s="5" t="s">
        <v>783</v>
      </c>
      <c r="S6452" s="30" t="s">
        <v>6</v>
      </c>
      <c r="T6452" s="5" t="s">
        <v>782</v>
      </c>
      <c r="U6452" s="100">
        <v>1</v>
      </c>
      <c r="V6452" s="30" t="s">
        <v>6</v>
      </c>
      <c r="W6452" s="100">
        <v>0</v>
      </c>
      <c r="X6452" s="101" t="s">
        <v>946</v>
      </c>
      <c r="Y6452" s="100">
        <v>766</v>
      </c>
      <c r="Z6452" s="100">
        <v>4</v>
      </c>
      <c r="AA6452" s="30" t="s">
        <v>6</v>
      </c>
      <c r="AB6452" s="100">
        <v>3</v>
      </c>
      <c r="AC6452" s="7"/>
      <c r="AD6452" s="2">
        <f>IF(Q6452&gt;100,1,0)</f>
        <v>1</v>
      </c>
      <c r="AE6452" s="2">
        <f t="shared" ref="AE6452" si="2819">IF(U6452&gt;W6452,1,0)</f>
        <v>1</v>
      </c>
      <c r="AF6452" s="2">
        <f>IF(U6452=W6452,1,0)*IF(Q6452=0,0,1)</f>
        <v>0</v>
      </c>
      <c r="AG6452" s="2">
        <f t="shared" ref="AG6452" si="2820">IF(W6452&gt;U6452,1,0)</f>
        <v>0</v>
      </c>
      <c r="AH6452" s="2">
        <f t="shared" ref="AH6452" si="2821">PRODUCT(Z6452)</f>
        <v>4</v>
      </c>
      <c r="AI6452" s="39" t="s">
        <v>6</v>
      </c>
      <c r="AJ6452" s="2">
        <f t="shared" ref="AJ6452" si="2822">PRODUCT(AB6452)</f>
        <v>3</v>
      </c>
      <c r="AK6452" s="2">
        <v>2</v>
      </c>
      <c r="AL6452" s="2">
        <f t="shared" ref="AL6452" si="2823">PRODUCT(Y6452)</f>
        <v>766</v>
      </c>
      <c r="AN6452" s="2">
        <v>0</v>
      </c>
    </row>
    <row r="6453" spans="1:40" x14ac:dyDescent="0.25">
      <c r="A6453" s="7"/>
      <c r="B6453" s="10"/>
      <c r="C6453" s="10"/>
      <c r="D6453" s="10"/>
      <c r="E6453" s="10"/>
      <c r="F6453" s="10" t="s">
        <v>435</v>
      </c>
      <c r="G6453" s="10"/>
      <c r="H6453" s="10"/>
      <c r="I6453" s="10"/>
      <c r="J6453" s="10"/>
      <c r="K6453" s="10"/>
      <c r="L6453" s="57">
        <f>PRODUCT(C6447/B6447)</f>
        <v>0.7142857142857143</v>
      </c>
      <c r="O6453" s="2"/>
      <c r="R6453" s="7"/>
      <c r="T6453" s="7"/>
      <c r="AC6453" s="7"/>
      <c r="AD6453" s="7"/>
      <c r="AE6453" s="7"/>
      <c r="AF6453" s="7"/>
      <c r="AG6453" s="7"/>
      <c r="AH6453" s="7"/>
      <c r="AI6453" s="7"/>
      <c r="AJ6453" s="7"/>
      <c r="AK6453" s="7"/>
      <c r="AN6453" s="7"/>
    </row>
    <row r="6454" spans="1:40" x14ac:dyDescent="0.25">
      <c r="A6454" s="7"/>
      <c r="B6454" s="10"/>
      <c r="C6454" s="10"/>
      <c r="D6454" s="10"/>
      <c r="E6454" s="10"/>
      <c r="F6454" s="10"/>
      <c r="G6454" s="10"/>
      <c r="H6454" s="10"/>
      <c r="I6454" s="10"/>
      <c r="J6454" s="10"/>
      <c r="K6454" s="10"/>
      <c r="L6454" s="54"/>
      <c r="O6454" s="2"/>
      <c r="R6454" s="7"/>
      <c r="T6454" s="7"/>
      <c r="AC6454" s="7"/>
      <c r="AD6454" s="7"/>
      <c r="AE6454" s="7"/>
      <c r="AF6454" s="7"/>
      <c r="AG6454" s="7"/>
      <c r="AH6454" s="7"/>
      <c r="AI6454" s="7"/>
      <c r="AJ6454" s="7"/>
      <c r="AK6454" s="7"/>
      <c r="AN6454" s="7"/>
    </row>
    <row r="6455" spans="1:40" x14ac:dyDescent="0.25">
      <c r="A6455" s="7"/>
      <c r="B6455" s="10"/>
      <c r="C6455" s="10"/>
      <c r="D6455" s="10"/>
      <c r="E6455" s="10"/>
      <c r="F6455" s="10"/>
      <c r="G6455" s="10"/>
      <c r="H6455" s="10"/>
      <c r="I6455" s="10"/>
      <c r="J6455" s="10"/>
      <c r="K6455" s="10"/>
      <c r="L6455" s="54"/>
      <c r="O6455" s="2"/>
      <c r="R6455" s="10" t="s">
        <v>32</v>
      </c>
      <c r="T6455" s="7"/>
      <c r="AC6455" s="10" t="s">
        <v>4</v>
      </c>
      <c r="AD6455" s="3">
        <f>SUM(AD6456:AD6458)</f>
        <v>0</v>
      </c>
      <c r="AE6455" s="3">
        <f>SUM(AE6456:AE6458)</f>
        <v>0</v>
      </c>
      <c r="AF6455" s="3">
        <f>SUM(AF6456:AF6458)</f>
        <v>0</v>
      </c>
      <c r="AG6455" s="3">
        <f>SUM(AG6456:AG6458)</f>
        <v>0</v>
      </c>
      <c r="AH6455" s="3">
        <f>SUM(AH6456:AH6458)</f>
        <v>0</v>
      </c>
      <c r="AI6455" s="7"/>
      <c r="AJ6455" s="3">
        <f>SUM(AJ6456:AJ6458)</f>
        <v>0</v>
      </c>
      <c r="AK6455" s="3">
        <v>3</v>
      </c>
      <c r="AL6455" s="3">
        <f>SUM(AL6456:AL6458)</f>
        <v>0</v>
      </c>
      <c r="AN6455" s="3">
        <v>3</v>
      </c>
    </row>
    <row r="6456" spans="1:40" x14ac:dyDescent="0.25">
      <c r="A6456" s="7"/>
      <c r="B6456" s="10"/>
      <c r="C6456" s="10"/>
      <c r="D6456" s="10"/>
      <c r="E6456" s="10"/>
      <c r="F6456" s="10"/>
      <c r="G6456" s="10"/>
      <c r="H6456" s="10"/>
      <c r="I6456" s="10"/>
      <c r="J6456" s="10"/>
      <c r="K6456" s="10"/>
      <c r="L6456" s="54"/>
      <c r="O6456" s="2"/>
      <c r="R6456" s="7"/>
      <c r="T6456" s="7"/>
      <c r="AC6456" s="7"/>
      <c r="AD6456" s="7"/>
      <c r="AE6456" s="7"/>
      <c r="AF6456" s="7"/>
      <c r="AG6456" s="7"/>
      <c r="AH6456" s="7"/>
      <c r="AI6456" s="7"/>
      <c r="AJ6456" s="7"/>
      <c r="AK6456" s="7"/>
      <c r="AN6456" s="7"/>
    </row>
    <row r="6457" spans="1:40" x14ac:dyDescent="0.25">
      <c r="A6457" s="7"/>
      <c r="B6457" s="10"/>
      <c r="C6457" s="10"/>
      <c r="D6457" s="10"/>
      <c r="E6457" s="10"/>
      <c r="F6457" s="10"/>
      <c r="G6457" s="10"/>
      <c r="H6457" s="10"/>
      <c r="I6457" s="10"/>
      <c r="J6457" s="10"/>
      <c r="K6457" s="10"/>
      <c r="L6457" s="54"/>
    </row>
    <row r="6458" spans="1:40" x14ac:dyDescent="0.25">
      <c r="A6458" s="7"/>
      <c r="B6458" s="10"/>
      <c r="C6458" s="10"/>
      <c r="D6458" s="10"/>
      <c r="E6458" s="10"/>
      <c r="F6458" s="10"/>
      <c r="G6458" s="10"/>
      <c r="H6458" s="10"/>
      <c r="I6458" s="10"/>
      <c r="J6458" s="10"/>
      <c r="K6458" s="10"/>
      <c r="L6458" s="54"/>
      <c r="O6458" s="2"/>
      <c r="R6458" s="7"/>
      <c r="T6458" s="7"/>
      <c r="AC6458" s="7"/>
      <c r="AD6458" s="7"/>
      <c r="AE6458" s="7"/>
      <c r="AF6458" s="7"/>
      <c r="AG6458" s="7"/>
      <c r="AH6458" s="7"/>
      <c r="AI6458" s="7"/>
      <c r="AJ6458" s="7"/>
      <c r="AK6458" s="7"/>
      <c r="AN6458" s="7"/>
    </row>
    <row r="6459" spans="1:40" x14ac:dyDescent="0.25">
      <c r="A6459" s="7"/>
      <c r="B6459" s="10"/>
      <c r="C6459" s="10"/>
      <c r="D6459" s="10"/>
      <c r="E6459" s="10"/>
      <c r="F6459" s="10"/>
      <c r="G6459" s="10"/>
      <c r="H6459" s="10"/>
      <c r="I6459" s="10"/>
      <c r="J6459" s="10"/>
      <c r="K6459" s="10"/>
      <c r="L6459" s="54"/>
    </row>
    <row r="6460" spans="1:40" x14ac:dyDescent="0.25">
      <c r="A6460" s="91" t="s">
        <v>777</v>
      </c>
      <c r="L6460" s="8"/>
      <c r="M6460" s="3" t="s">
        <v>7</v>
      </c>
      <c r="R6460" s="6" t="s">
        <v>8</v>
      </c>
      <c r="AC6460" s="10" t="s">
        <v>2</v>
      </c>
      <c r="AD6460" s="3">
        <f>SUM(AD6461:AD6482)</f>
        <v>2</v>
      </c>
      <c r="AE6460" s="3">
        <f>SUM(AE6461:AE6482)</f>
        <v>1</v>
      </c>
      <c r="AF6460" s="3">
        <f>SUM(AF6461:AF6482)</f>
        <v>0</v>
      </c>
      <c r="AG6460" s="3">
        <f>SUM(AG6461:AG6482)</f>
        <v>1</v>
      </c>
      <c r="AH6460" s="3">
        <f>SUM(AH6461:AH6482)</f>
        <v>9</v>
      </c>
      <c r="AJ6460" s="3">
        <f>SUM(AJ6461:AJ6482)</f>
        <v>12</v>
      </c>
      <c r="AK6460" s="3">
        <f>SUM(AK6461:AK6482)</f>
        <v>2</v>
      </c>
      <c r="AL6460" s="3">
        <f>SUM(AL6461:AL6482)</f>
        <v>519</v>
      </c>
      <c r="AM6460" s="3">
        <f>PRODUCT(AL6460+AL6483+AL6487)</f>
        <v>519</v>
      </c>
      <c r="AN6460" s="3">
        <f>SUM(AN6461:AN6482)</f>
        <v>4</v>
      </c>
    </row>
    <row r="6461" spans="1:40" x14ac:dyDescent="0.25">
      <c r="A6461" s="63" t="s">
        <v>731</v>
      </c>
      <c r="B6461" s="64" t="s">
        <v>0</v>
      </c>
      <c r="C6461" s="64" t="s">
        <v>10</v>
      </c>
      <c r="D6461" s="64" t="s">
        <v>1</v>
      </c>
      <c r="E6461" s="64" t="s">
        <v>11</v>
      </c>
      <c r="F6461" s="65" t="s">
        <v>12</v>
      </c>
      <c r="G6461" s="66"/>
      <c r="H6461" s="64"/>
      <c r="I6461" s="65" t="s">
        <v>13</v>
      </c>
      <c r="J6461" s="66"/>
      <c r="K6461" s="64"/>
      <c r="L6461" s="67" t="s">
        <v>14</v>
      </c>
      <c r="M6461" s="3">
        <f>MAX(Y6461:Y6490)</f>
        <v>271</v>
      </c>
      <c r="N6461" s="1"/>
      <c r="O6461" s="2">
        <v>4</v>
      </c>
      <c r="P6461" s="2">
        <v>8</v>
      </c>
      <c r="Q6461" s="2">
        <v>2013</v>
      </c>
      <c r="R6461" s="5" t="s">
        <v>1370</v>
      </c>
      <c r="S6461" s="30" t="s">
        <v>6</v>
      </c>
      <c r="T6461" s="5" t="s">
        <v>926</v>
      </c>
      <c r="U6461" s="2">
        <v>0</v>
      </c>
      <c r="V6461" s="30" t="s">
        <v>6</v>
      </c>
      <c r="W6461" s="2">
        <v>2</v>
      </c>
      <c r="X6461" s="98" t="s">
        <v>129</v>
      </c>
      <c r="Y6461" s="2">
        <v>248</v>
      </c>
      <c r="Z6461" s="2">
        <v>3</v>
      </c>
      <c r="AA6461" s="30" t="s">
        <v>6</v>
      </c>
      <c r="AB6461" s="2">
        <v>5</v>
      </c>
      <c r="AD6461" s="2">
        <f>IF(Q6461&gt;100,1,0)</f>
        <v>1</v>
      </c>
      <c r="AE6461" s="2">
        <f t="shared" ref="AE6461:AE6462" si="2824">IF(U6461&gt;W6461,1,0)</f>
        <v>0</v>
      </c>
      <c r="AF6461" s="2">
        <f>IF(U6461=W6461,1,0)*IF(Q6461=0,0,1)</f>
        <v>0</v>
      </c>
      <c r="AG6461" s="2">
        <f t="shared" ref="AG6461:AG6462" si="2825">IF(W6461&gt;U6461,1,0)</f>
        <v>1</v>
      </c>
      <c r="AH6461" s="2">
        <f t="shared" ref="AH6461:AH6462" si="2826">PRODUCT(Z6461)</f>
        <v>3</v>
      </c>
      <c r="AI6461" s="30" t="s">
        <v>6</v>
      </c>
      <c r="AJ6461" s="2">
        <f t="shared" ref="AJ6461:AJ6462" si="2827">PRODUCT(AB6461)</f>
        <v>5</v>
      </c>
      <c r="AK6461" s="2">
        <v>0</v>
      </c>
      <c r="AL6461" s="2">
        <f t="shared" ref="AL6461:AL6462" si="2828">PRODUCT(Y6461)</f>
        <v>248</v>
      </c>
      <c r="AN6461" s="2">
        <v>3</v>
      </c>
    </row>
    <row r="6462" spans="1:40" x14ac:dyDescent="0.25">
      <c r="A6462" s="68" t="s">
        <v>16</v>
      </c>
      <c r="B6462" s="69">
        <f>PRODUCT(AD6460)</f>
        <v>2</v>
      </c>
      <c r="C6462" s="69">
        <f>PRODUCT(AE6460)</f>
        <v>1</v>
      </c>
      <c r="D6462" s="69">
        <f>PRODUCT(AF6460)</f>
        <v>0</v>
      </c>
      <c r="E6462" s="69">
        <f>PRODUCT(AG6460)</f>
        <v>1</v>
      </c>
      <c r="F6462" s="69">
        <f>PRODUCT(AH6460)</f>
        <v>9</v>
      </c>
      <c r="G6462" s="70" t="s">
        <v>6</v>
      </c>
      <c r="H6462" s="69">
        <f>PRODUCT(AJ6460)</f>
        <v>12</v>
      </c>
      <c r="I6462" s="69">
        <f>PRODUCT(AK6460)</f>
        <v>2</v>
      </c>
      <c r="J6462" s="70" t="s">
        <v>6</v>
      </c>
      <c r="K6462" s="69">
        <f>PRODUCT(AN6460)</f>
        <v>4</v>
      </c>
      <c r="L6462" s="71">
        <f>PRODUCT(AL6460/B6462)</f>
        <v>259.5</v>
      </c>
      <c r="M6462" s="8"/>
      <c r="N6462" s="1"/>
      <c r="O6462" s="2">
        <v>13</v>
      </c>
      <c r="P6462" s="2">
        <v>8</v>
      </c>
      <c r="Q6462" s="2">
        <v>2014</v>
      </c>
      <c r="R6462" s="5" t="s">
        <v>1370</v>
      </c>
      <c r="S6462" s="30" t="s">
        <v>6</v>
      </c>
      <c r="T6462" s="5" t="s">
        <v>926</v>
      </c>
      <c r="U6462" s="2">
        <v>2</v>
      </c>
      <c r="V6462" s="30" t="s">
        <v>6</v>
      </c>
      <c r="W6462" s="2">
        <v>1</v>
      </c>
      <c r="X6462" s="7" t="s">
        <v>1448</v>
      </c>
      <c r="Y6462" s="2">
        <v>271</v>
      </c>
      <c r="Z6462" s="2">
        <v>6</v>
      </c>
      <c r="AA6462" s="30" t="s">
        <v>6</v>
      </c>
      <c r="AB6462" s="2">
        <v>7</v>
      </c>
      <c r="AD6462" s="2">
        <f>IF(Q6462&gt;100,1,0)</f>
        <v>1</v>
      </c>
      <c r="AE6462" s="2">
        <f t="shared" si="2824"/>
        <v>1</v>
      </c>
      <c r="AF6462" s="2">
        <f>IF(U6462=W6462,1,0)*IF(Q6462=0,0,1)</f>
        <v>0</v>
      </c>
      <c r="AG6462" s="2">
        <f t="shared" si="2825"/>
        <v>0</v>
      </c>
      <c r="AH6462" s="2">
        <f t="shared" si="2826"/>
        <v>6</v>
      </c>
      <c r="AI6462" s="30" t="s">
        <v>6</v>
      </c>
      <c r="AJ6462" s="2">
        <f t="shared" si="2827"/>
        <v>7</v>
      </c>
      <c r="AK6462" s="2">
        <v>2</v>
      </c>
      <c r="AL6462" s="2">
        <f t="shared" si="2828"/>
        <v>271</v>
      </c>
      <c r="AN6462" s="2">
        <v>1</v>
      </c>
    </row>
    <row r="6463" spans="1:40" x14ac:dyDescent="0.25">
      <c r="A6463" s="68" t="s">
        <v>439</v>
      </c>
      <c r="B6463" s="69">
        <f>PRODUCT(AD6483)</f>
        <v>0</v>
      </c>
      <c r="C6463" s="69">
        <f>PRODUCT(AE6483)</f>
        <v>0</v>
      </c>
      <c r="D6463" s="69">
        <f>PRODUCT(AF6483)</f>
        <v>0</v>
      </c>
      <c r="E6463" s="69">
        <f>PRODUCT(AG6483)</f>
        <v>0</v>
      </c>
      <c r="F6463" s="69">
        <f>PRODUCT(AH6483)</f>
        <v>0</v>
      </c>
      <c r="G6463" s="70" t="s">
        <v>6</v>
      </c>
      <c r="H6463" s="69">
        <f>PRODUCT(AJ6483)</f>
        <v>0</v>
      </c>
      <c r="I6463" s="69">
        <f>PRODUCT(AK6483)</f>
        <v>0</v>
      </c>
      <c r="J6463" s="70" t="s">
        <v>6</v>
      </c>
      <c r="K6463" s="69">
        <f>PRODUCT(AN6483)</f>
        <v>0</v>
      </c>
      <c r="L6463" s="71">
        <v>0</v>
      </c>
      <c r="M6463" s="8"/>
      <c r="O6463" s="2"/>
      <c r="AC6463" s="7"/>
      <c r="AD6463" s="7"/>
      <c r="AE6463" s="7"/>
      <c r="AF6463" s="7"/>
      <c r="AG6463" s="7"/>
      <c r="AH6463" s="7"/>
      <c r="AI6463" s="7"/>
      <c r="AJ6463" s="7"/>
      <c r="AK6463" s="7"/>
      <c r="AN6463" s="7"/>
    </row>
    <row r="6464" spans="1:40" x14ac:dyDescent="0.25">
      <c r="A6464" s="68" t="s">
        <v>440</v>
      </c>
      <c r="B6464" s="69">
        <f>PRODUCT(AD6487)</f>
        <v>0</v>
      </c>
      <c r="C6464" s="69">
        <f>PRODUCT(AE6487)</f>
        <v>0</v>
      </c>
      <c r="D6464" s="69">
        <f>PRODUCT(AF6487)</f>
        <v>0</v>
      </c>
      <c r="E6464" s="69">
        <f>PRODUCT(AG6487)</f>
        <v>0</v>
      </c>
      <c r="F6464" s="69">
        <f>PRODUCT(AH6487)</f>
        <v>0</v>
      </c>
      <c r="G6464" s="70" t="s">
        <v>6</v>
      </c>
      <c r="H6464" s="69">
        <f>PRODUCT(AJ6487)</f>
        <v>0</v>
      </c>
      <c r="I6464" s="69">
        <f>PRODUCT(AK6487)</f>
        <v>0</v>
      </c>
      <c r="J6464" s="70" t="s">
        <v>6</v>
      </c>
      <c r="K6464" s="69">
        <f>PRODUCT(AN6487)</f>
        <v>0</v>
      </c>
      <c r="L6464" s="71">
        <v>0</v>
      </c>
      <c r="M6464" s="8"/>
      <c r="O6464" s="2"/>
      <c r="AC6464" s="7"/>
      <c r="AD6464" s="7"/>
      <c r="AE6464" s="7"/>
      <c r="AF6464" s="7"/>
      <c r="AG6464" s="7"/>
      <c r="AH6464" s="7"/>
      <c r="AI6464" s="7"/>
      <c r="AJ6464" s="7"/>
      <c r="AK6464" s="7"/>
      <c r="AN6464" s="7"/>
    </row>
    <row r="6465" spans="1:40" x14ac:dyDescent="0.25">
      <c r="A6465" s="68" t="s">
        <v>17</v>
      </c>
      <c r="B6465" s="69">
        <f>SUM(B6462:B6464)</f>
        <v>2</v>
      </c>
      <c r="C6465" s="69">
        <f>SUM(C6462:C6464)</f>
        <v>1</v>
      </c>
      <c r="D6465" s="69">
        <f>SUM(D6462:D6464)</f>
        <v>0</v>
      </c>
      <c r="E6465" s="69">
        <f>SUM(E6462:E6464)</f>
        <v>1</v>
      </c>
      <c r="F6465" s="69">
        <f>SUM(F6462:F6464)</f>
        <v>9</v>
      </c>
      <c r="G6465" s="70" t="s">
        <v>6</v>
      </c>
      <c r="H6465" s="69">
        <f>SUM(H6462:H6464)</f>
        <v>12</v>
      </c>
      <c r="I6465" s="69">
        <f>SUM(I6462:I6464)</f>
        <v>2</v>
      </c>
      <c r="J6465" s="70" t="s">
        <v>6</v>
      </c>
      <c r="K6465" s="69">
        <f>SUM(K6462:K6464)</f>
        <v>4</v>
      </c>
      <c r="L6465" s="71">
        <f>PRODUCT(AM6460/B6465)</f>
        <v>259.5</v>
      </c>
      <c r="M6465" s="8"/>
      <c r="O6465" s="2"/>
      <c r="AC6465" s="7"/>
      <c r="AD6465" s="7"/>
      <c r="AE6465" s="7"/>
      <c r="AF6465" s="7"/>
      <c r="AG6465" s="7"/>
      <c r="AH6465" s="7"/>
      <c r="AI6465" s="7"/>
      <c r="AJ6465" s="7"/>
      <c r="AK6465" s="7"/>
      <c r="AN6465" s="7"/>
    </row>
    <row r="6466" spans="1:40" x14ac:dyDescent="0.25">
      <c r="A6466" s="72" t="s">
        <v>18</v>
      </c>
      <c r="B6466" s="73"/>
      <c r="C6466" s="73"/>
      <c r="D6466" s="73"/>
      <c r="E6466" s="73"/>
      <c r="F6466" s="74">
        <f>PRODUCT(F6465/B6465)</f>
        <v>4.5</v>
      </c>
      <c r="G6466" s="75" t="s">
        <v>6</v>
      </c>
      <c r="H6466" s="74">
        <f>PRODUCT(H6465/B6465)</f>
        <v>6</v>
      </c>
      <c r="I6466" s="73"/>
      <c r="J6466" s="73"/>
      <c r="K6466" s="73"/>
      <c r="L6466" s="76"/>
      <c r="M6466" s="55"/>
      <c r="O6466" s="2"/>
      <c r="AC6466" s="7"/>
      <c r="AD6466" s="7"/>
      <c r="AE6466" s="7"/>
      <c r="AF6466" s="7"/>
      <c r="AG6466" s="7"/>
      <c r="AH6466" s="7"/>
      <c r="AI6466" s="7"/>
      <c r="AJ6466" s="7"/>
      <c r="AK6466" s="7"/>
      <c r="AN6466" s="7"/>
    </row>
    <row r="6467" spans="1:40" x14ac:dyDescent="0.25">
      <c r="B6467" s="10"/>
      <c r="C6467" s="10"/>
      <c r="D6467" s="10"/>
      <c r="E6467" s="10"/>
      <c r="F6467" s="10"/>
      <c r="G6467" s="10"/>
      <c r="H6467" s="10"/>
      <c r="I6467" s="10"/>
      <c r="J6467" s="10"/>
      <c r="K6467" s="10"/>
      <c r="L6467" s="8"/>
      <c r="O6467" s="2"/>
      <c r="AC6467" s="7"/>
      <c r="AD6467" s="7"/>
      <c r="AE6467" s="7"/>
      <c r="AF6467" s="7"/>
      <c r="AG6467" s="7"/>
      <c r="AH6467" s="7"/>
      <c r="AI6467" s="7"/>
      <c r="AJ6467" s="7"/>
      <c r="AK6467" s="7"/>
      <c r="AN6467" s="7"/>
    </row>
    <row r="6468" spans="1:40" x14ac:dyDescent="0.25">
      <c r="A6468" s="77" t="s">
        <v>732</v>
      </c>
      <c r="B6468" s="64" t="s">
        <v>0</v>
      </c>
      <c r="C6468" s="64" t="s">
        <v>10</v>
      </c>
      <c r="D6468" s="64" t="s">
        <v>1</v>
      </c>
      <c r="E6468" s="64" t="s">
        <v>11</v>
      </c>
      <c r="F6468" s="65" t="s">
        <v>12</v>
      </c>
      <c r="G6468" s="66"/>
      <c r="H6468" s="64"/>
      <c r="I6468" s="65" t="s">
        <v>13</v>
      </c>
      <c r="J6468" s="66"/>
      <c r="K6468" s="64"/>
      <c r="L6468" s="67" t="s">
        <v>14</v>
      </c>
      <c r="O6468" s="2"/>
      <c r="AC6468" s="7"/>
      <c r="AD6468" s="7"/>
      <c r="AE6468" s="7"/>
      <c r="AF6468" s="7"/>
      <c r="AG6468" s="7"/>
      <c r="AH6468" s="7"/>
      <c r="AI6468" s="7"/>
      <c r="AJ6468" s="7"/>
      <c r="AK6468" s="7"/>
      <c r="AN6468" s="7"/>
    </row>
    <row r="6469" spans="1:40" x14ac:dyDescent="0.25">
      <c r="A6469" s="68" t="s">
        <v>16</v>
      </c>
      <c r="B6469" s="69">
        <f t="shared" ref="B6469:F6472" si="2829">PRODUCT(B407)</f>
        <v>3</v>
      </c>
      <c r="C6469" s="69">
        <f t="shared" si="2829"/>
        <v>3</v>
      </c>
      <c r="D6469" s="69">
        <f t="shared" si="2829"/>
        <v>0</v>
      </c>
      <c r="E6469" s="69">
        <f t="shared" si="2829"/>
        <v>0</v>
      </c>
      <c r="F6469" s="69">
        <f t="shared" si="2829"/>
        <v>24</v>
      </c>
      <c r="G6469" s="70" t="s">
        <v>6</v>
      </c>
      <c r="H6469" s="69">
        <f t="shared" ref="H6469:I6472" si="2830">PRODUCT(H407)</f>
        <v>9</v>
      </c>
      <c r="I6469" s="69">
        <f t="shared" si="2830"/>
        <v>9</v>
      </c>
      <c r="J6469" s="70" t="s">
        <v>6</v>
      </c>
      <c r="K6469" s="69">
        <f t="shared" ref="K6469:L6472" si="2831">PRODUCT(K407)</f>
        <v>0</v>
      </c>
      <c r="L6469" s="71">
        <f t="shared" si="2831"/>
        <v>516.66666666666663</v>
      </c>
      <c r="M6469" s="8"/>
      <c r="N6469" s="38"/>
      <c r="O6469" s="2"/>
      <c r="AC6469" s="7"/>
      <c r="AD6469" s="7"/>
      <c r="AE6469" s="7"/>
      <c r="AF6469" s="7"/>
      <c r="AG6469" s="7"/>
      <c r="AH6469" s="7"/>
      <c r="AI6469" s="7"/>
      <c r="AJ6469" s="7"/>
      <c r="AK6469" s="7"/>
      <c r="AN6469" s="7"/>
    </row>
    <row r="6470" spans="1:40" x14ac:dyDescent="0.25">
      <c r="A6470" s="68" t="s">
        <v>439</v>
      </c>
      <c r="B6470" s="69">
        <f t="shared" si="2829"/>
        <v>0</v>
      </c>
      <c r="C6470" s="69">
        <f t="shared" si="2829"/>
        <v>0</v>
      </c>
      <c r="D6470" s="69">
        <f t="shared" si="2829"/>
        <v>0</v>
      </c>
      <c r="E6470" s="69">
        <f t="shared" si="2829"/>
        <v>0</v>
      </c>
      <c r="F6470" s="69">
        <f t="shared" si="2829"/>
        <v>0</v>
      </c>
      <c r="G6470" s="70" t="s">
        <v>6</v>
      </c>
      <c r="H6470" s="69">
        <f t="shared" si="2830"/>
        <v>0</v>
      </c>
      <c r="I6470" s="69">
        <f t="shared" si="2830"/>
        <v>0</v>
      </c>
      <c r="J6470" s="70" t="s">
        <v>6</v>
      </c>
      <c r="K6470" s="69">
        <f t="shared" si="2831"/>
        <v>0</v>
      </c>
      <c r="L6470" s="71">
        <f t="shared" si="2831"/>
        <v>0</v>
      </c>
      <c r="M6470" s="8"/>
      <c r="N6470" s="38"/>
      <c r="O6470" s="2"/>
      <c r="AC6470" s="7"/>
      <c r="AD6470" s="7"/>
      <c r="AE6470" s="7"/>
      <c r="AF6470" s="7"/>
      <c r="AG6470" s="7"/>
      <c r="AH6470" s="7"/>
      <c r="AI6470" s="7"/>
      <c r="AJ6470" s="7"/>
      <c r="AK6470" s="7"/>
      <c r="AN6470" s="7"/>
    </row>
    <row r="6471" spans="1:40" x14ac:dyDescent="0.25">
      <c r="A6471" s="68" t="s">
        <v>440</v>
      </c>
      <c r="B6471" s="69">
        <f t="shared" si="2829"/>
        <v>0</v>
      </c>
      <c r="C6471" s="69">
        <f t="shared" si="2829"/>
        <v>0</v>
      </c>
      <c r="D6471" s="69">
        <f t="shared" si="2829"/>
        <v>0</v>
      </c>
      <c r="E6471" s="69">
        <f t="shared" si="2829"/>
        <v>0</v>
      </c>
      <c r="F6471" s="69">
        <f t="shared" si="2829"/>
        <v>0</v>
      </c>
      <c r="G6471" s="70" t="s">
        <v>6</v>
      </c>
      <c r="H6471" s="69">
        <f t="shared" si="2830"/>
        <v>0</v>
      </c>
      <c r="I6471" s="69">
        <f t="shared" si="2830"/>
        <v>0</v>
      </c>
      <c r="J6471" s="70" t="s">
        <v>6</v>
      </c>
      <c r="K6471" s="69">
        <f t="shared" si="2831"/>
        <v>0</v>
      </c>
      <c r="L6471" s="71">
        <f t="shared" si="2831"/>
        <v>0</v>
      </c>
      <c r="M6471" s="8"/>
      <c r="N6471" s="38"/>
      <c r="O6471" s="2"/>
      <c r="AC6471" s="7"/>
      <c r="AD6471" s="7"/>
      <c r="AE6471" s="7"/>
      <c r="AF6471" s="7"/>
      <c r="AG6471" s="7"/>
      <c r="AH6471" s="7"/>
      <c r="AI6471" s="7"/>
      <c r="AJ6471" s="7"/>
      <c r="AK6471" s="7"/>
      <c r="AN6471" s="7"/>
    </row>
    <row r="6472" spans="1:40" x14ac:dyDescent="0.25">
      <c r="A6472" s="68" t="s">
        <v>17</v>
      </c>
      <c r="B6472" s="69">
        <f t="shared" si="2829"/>
        <v>3</v>
      </c>
      <c r="C6472" s="69">
        <f t="shared" si="2829"/>
        <v>3</v>
      </c>
      <c r="D6472" s="69">
        <f t="shared" si="2829"/>
        <v>0</v>
      </c>
      <c r="E6472" s="69">
        <f t="shared" si="2829"/>
        <v>0</v>
      </c>
      <c r="F6472" s="69">
        <f t="shared" si="2829"/>
        <v>24</v>
      </c>
      <c r="G6472" s="70" t="s">
        <v>6</v>
      </c>
      <c r="H6472" s="69">
        <f t="shared" si="2830"/>
        <v>9</v>
      </c>
      <c r="I6472" s="69">
        <f t="shared" si="2830"/>
        <v>9</v>
      </c>
      <c r="J6472" s="70" t="s">
        <v>6</v>
      </c>
      <c r="K6472" s="69">
        <f t="shared" si="2831"/>
        <v>0</v>
      </c>
      <c r="L6472" s="71">
        <f t="shared" si="2831"/>
        <v>516.66666666666663</v>
      </c>
      <c r="M6472" s="8"/>
      <c r="N6472" s="38"/>
      <c r="O6472" s="2"/>
      <c r="AC6472" s="7"/>
      <c r="AD6472" s="7"/>
      <c r="AE6472" s="7"/>
      <c r="AF6472" s="7"/>
      <c r="AG6472" s="7"/>
      <c r="AH6472" s="7"/>
      <c r="AI6472" s="7"/>
      <c r="AJ6472" s="7"/>
      <c r="AK6472" s="7"/>
      <c r="AN6472" s="7"/>
    </row>
    <row r="6473" spans="1:40" x14ac:dyDescent="0.25">
      <c r="A6473" s="72" t="s">
        <v>18</v>
      </c>
      <c r="B6473" s="73"/>
      <c r="C6473" s="73"/>
      <c r="D6473" s="73"/>
      <c r="E6473" s="73"/>
      <c r="F6473" s="74">
        <f>PRODUCT(F6472/B6472)</f>
        <v>8</v>
      </c>
      <c r="G6473" s="75" t="s">
        <v>6</v>
      </c>
      <c r="H6473" s="74">
        <f>PRODUCT(H6472/B6472)</f>
        <v>3</v>
      </c>
      <c r="I6473" s="73"/>
      <c r="J6473" s="73"/>
      <c r="K6473" s="73"/>
      <c r="L6473" s="76"/>
      <c r="M6473" s="55"/>
      <c r="N6473" s="40"/>
      <c r="O6473" s="2"/>
      <c r="AC6473" s="7"/>
      <c r="AD6473" s="7"/>
      <c r="AE6473" s="7"/>
      <c r="AF6473" s="7"/>
      <c r="AG6473" s="7"/>
      <c r="AH6473" s="7"/>
      <c r="AI6473" s="7"/>
      <c r="AJ6473" s="7"/>
      <c r="AK6473" s="7"/>
      <c r="AN6473" s="7"/>
    </row>
    <row r="6474" spans="1:40" x14ac:dyDescent="0.25">
      <c r="B6474" s="10"/>
      <c r="C6474" s="10"/>
      <c r="D6474" s="10"/>
      <c r="E6474" s="10"/>
      <c r="F6474" s="55"/>
      <c r="G6474" s="11"/>
      <c r="H6474" s="55"/>
      <c r="I6474" s="10"/>
      <c r="J6474" s="10"/>
      <c r="K6474" s="10"/>
      <c r="L6474" s="8"/>
      <c r="M6474" s="55"/>
      <c r="N6474" s="40"/>
      <c r="O6474" s="2"/>
      <c r="AC6474" s="7"/>
      <c r="AD6474" s="7"/>
      <c r="AE6474" s="7"/>
      <c r="AF6474" s="7"/>
      <c r="AG6474" s="7"/>
      <c r="AH6474" s="7"/>
      <c r="AI6474" s="7"/>
      <c r="AJ6474" s="7"/>
      <c r="AK6474" s="7"/>
      <c r="AN6474" s="7"/>
    </row>
    <row r="6475" spans="1:40" x14ac:dyDescent="0.25">
      <c r="A6475" s="63" t="s">
        <v>731</v>
      </c>
      <c r="B6475" s="64"/>
      <c r="C6475" s="64"/>
      <c r="D6475" s="64"/>
      <c r="E6475" s="64"/>
      <c r="F6475" s="64"/>
      <c r="G6475" s="64"/>
      <c r="H6475" s="64"/>
      <c r="I6475" s="64"/>
      <c r="J6475" s="64"/>
      <c r="K6475" s="64"/>
      <c r="L6475" s="67"/>
      <c r="O6475" s="2"/>
      <c r="AC6475" s="7"/>
      <c r="AD6475" s="7"/>
      <c r="AE6475" s="7"/>
      <c r="AF6475" s="7"/>
      <c r="AG6475" s="7"/>
      <c r="AH6475" s="7"/>
      <c r="AI6475" s="7"/>
      <c r="AJ6475" s="7"/>
      <c r="AK6475" s="7"/>
      <c r="AN6475" s="7"/>
    </row>
    <row r="6476" spans="1:40" x14ac:dyDescent="0.25">
      <c r="A6476" s="68" t="s">
        <v>24</v>
      </c>
      <c r="B6476" s="69" t="s">
        <v>0</v>
      </c>
      <c r="C6476" s="69" t="s">
        <v>10</v>
      </c>
      <c r="D6476" s="69" t="s">
        <v>1</v>
      </c>
      <c r="E6476" s="69" t="s">
        <v>11</v>
      </c>
      <c r="F6476" s="78" t="s">
        <v>12</v>
      </c>
      <c r="G6476" s="70"/>
      <c r="H6476" s="69"/>
      <c r="I6476" s="78" t="s">
        <v>13</v>
      </c>
      <c r="J6476" s="70"/>
      <c r="K6476" s="69"/>
      <c r="L6476" s="71" t="s">
        <v>14</v>
      </c>
      <c r="O6476" s="2"/>
      <c r="AC6476" s="7"/>
      <c r="AD6476" s="7"/>
      <c r="AE6476" s="7"/>
      <c r="AF6476" s="7"/>
      <c r="AG6476" s="7"/>
      <c r="AH6476" s="7"/>
      <c r="AI6476" s="7"/>
      <c r="AJ6476" s="7"/>
      <c r="AK6476" s="7"/>
      <c r="AN6476" s="7"/>
    </row>
    <row r="6477" spans="1:40" x14ac:dyDescent="0.25">
      <c r="A6477" s="68" t="s">
        <v>16</v>
      </c>
      <c r="B6477" s="69">
        <f>PRODUCT(B6462+B6469)</f>
        <v>5</v>
      </c>
      <c r="C6477" s="69">
        <f>PRODUCT(C6462+E6469)</f>
        <v>1</v>
      </c>
      <c r="D6477" s="69">
        <f>PRODUCT(D6462+D6469)</f>
        <v>0</v>
      </c>
      <c r="E6477" s="69">
        <f>PRODUCT(E6462+C6469)</f>
        <v>4</v>
      </c>
      <c r="F6477" s="69">
        <f>PRODUCT(F6462+H6469)</f>
        <v>18</v>
      </c>
      <c r="G6477" s="70" t="s">
        <v>6</v>
      </c>
      <c r="H6477" s="69">
        <f>PRODUCT(H6462+F6469)</f>
        <v>36</v>
      </c>
      <c r="I6477" s="69">
        <f>PRODUCT(I6462+K6469)</f>
        <v>2</v>
      </c>
      <c r="J6477" s="70" t="s">
        <v>6</v>
      </c>
      <c r="K6477" s="69">
        <f>PRODUCT(K6462+I6469)</f>
        <v>13</v>
      </c>
      <c r="L6477" s="71">
        <f>PRODUCT(((B6462*L6462)+B6469*L6469))/B6477</f>
        <v>413.8</v>
      </c>
      <c r="M6477" s="8"/>
      <c r="N6477" s="38"/>
      <c r="O6477" s="2"/>
      <c r="AC6477" s="7"/>
      <c r="AD6477" s="7"/>
      <c r="AE6477" s="7"/>
      <c r="AF6477" s="7"/>
      <c r="AG6477" s="7"/>
      <c r="AH6477" s="7"/>
      <c r="AI6477" s="7"/>
      <c r="AJ6477" s="7"/>
      <c r="AK6477" s="7"/>
      <c r="AN6477" s="7"/>
    </row>
    <row r="6478" spans="1:40" x14ac:dyDescent="0.25">
      <c r="A6478" s="68" t="s">
        <v>439</v>
      </c>
      <c r="B6478" s="69">
        <f t="shared" ref="B6478:B6480" si="2832">PRODUCT(B6463+B6470)</f>
        <v>0</v>
      </c>
      <c r="C6478" s="69">
        <f t="shared" ref="C6478:C6480" si="2833">PRODUCT(C6463+E6470)</f>
        <v>0</v>
      </c>
      <c r="D6478" s="69">
        <f t="shared" ref="D6478:D6480" si="2834">PRODUCT(D6463+D6470)</f>
        <v>0</v>
      </c>
      <c r="E6478" s="69">
        <f t="shared" ref="E6478:E6480" si="2835">PRODUCT(E6463+C6470)</f>
        <v>0</v>
      </c>
      <c r="F6478" s="69">
        <f t="shared" ref="F6478:F6480" si="2836">PRODUCT(F6463+H6470)</f>
        <v>0</v>
      </c>
      <c r="G6478" s="70" t="s">
        <v>6</v>
      </c>
      <c r="H6478" s="69">
        <f t="shared" ref="H6478:H6480" si="2837">PRODUCT(H6463+F6470)</f>
        <v>0</v>
      </c>
      <c r="I6478" s="69">
        <f t="shared" ref="I6478:I6480" si="2838">PRODUCT(I6463+K6470)</f>
        <v>0</v>
      </c>
      <c r="J6478" s="70" t="s">
        <v>6</v>
      </c>
      <c r="K6478" s="69">
        <f t="shared" ref="K6478:K6480" si="2839">PRODUCT(K6463+I6470)</f>
        <v>0</v>
      </c>
      <c r="L6478" s="71">
        <v>0</v>
      </c>
      <c r="M6478" s="8"/>
      <c r="N6478" s="38"/>
      <c r="O6478" s="2"/>
      <c r="AC6478" s="7"/>
      <c r="AD6478" s="7"/>
      <c r="AE6478" s="7"/>
      <c r="AF6478" s="7"/>
      <c r="AG6478" s="7"/>
      <c r="AH6478" s="7"/>
      <c r="AI6478" s="7"/>
      <c r="AJ6478" s="7"/>
      <c r="AK6478" s="7"/>
      <c r="AN6478" s="7"/>
    </row>
    <row r="6479" spans="1:40" x14ac:dyDescent="0.25">
      <c r="A6479" s="68" t="s">
        <v>440</v>
      </c>
      <c r="B6479" s="69">
        <f t="shared" si="2832"/>
        <v>0</v>
      </c>
      <c r="C6479" s="69">
        <f t="shared" si="2833"/>
        <v>0</v>
      </c>
      <c r="D6479" s="69">
        <f t="shared" si="2834"/>
        <v>0</v>
      </c>
      <c r="E6479" s="69">
        <f t="shared" si="2835"/>
        <v>0</v>
      </c>
      <c r="F6479" s="69">
        <f t="shared" si="2836"/>
        <v>0</v>
      </c>
      <c r="G6479" s="70" t="s">
        <v>6</v>
      </c>
      <c r="H6479" s="69">
        <f t="shared" si="2837"/>
        <v>0</v>
      </c>
      <c r="I6479" s="69">
        <f t="shared" si="2838"/>
        <v>0</v>
      </c>
      <c r="J6479" s="70" t="s">
        <v>6</v>
      </c>
      <c r="K6479" s="69">
        <f t="shared" si="2839"/>
        <v>0</v>
      </c>
      <c r="L6479" s="71">
        <v>0</v>
      </c>
      <c r="M6479" s="8"/>
      <c r="N6479" s="38"/>
      <c r="O6479" s="2"/>
      <c r="AC6479" s="7"/>
      <c r="AD6479" s="7"/>
      <c r="AE6479" s="7"/>
      <c r="AF6479" s="7"/>
      <c r="AG6479" s="7"/>
      <c r="AH6479" s="7"/>
      <c r="AI6479" s="7"/>
      <c r="AJ6479" s="7"/>
      <c r="AK6479" s="7"/>
      <c r="AN6479" s="7"/>
    </row>
    <row r="6480" spans="1:40" x14ac:dyDescent="0.25">
      <c r="A6480" s="68" t="s">
        <v>17</v>
      </c>
      <c r="B6480" s="69">
        <f t="shared" si="2832"/>
        <v>5</v>
      </c>
      <c r="C6480" s="69">
        <f t="shared" si="2833"/>
        <v>1</v>
      </c>
      <c r="D6480" s="69">
        <f t="shared" si="2834"/>
        <v>0</v>
      </c>
      <c r="E6480" s="69">
        <f t="shared" si="2835"/>
        <v>4</v>
      </c>
      <c r="F6480" s="69">
        <f t="shared" si="2836"/>
        <v>18</v>
      </c>
      <c r="G6480" s="70" t="s">
        <v>6</v>
      </c>
      <c r="H6480" s="69">
        <f t="shared" si="2837"/>
        <v>36</v>
      </c>
      <c r="I6480" s="69">
        <f t="shared" si="2838"/>
        <v>2</v>
      </c>
      <c r="J6480" s="70" t="s">
        <v>6</v>
      </c>
      <c r="K6480" s="69">
        <f t="shared" si="2839"/>
        <v>13</v>
      </c>
      <c r="L6480" s="71">
        <f t="shared" ref="L6480" si="2840">PRODUCT(((B6465*L6465)+B6472*L6472))/B6480</f>
        <v>413.8</v>
      </c>
      <c r="M6480" s="8"/>
      <c r="N6480" s="38"/>
      <c r="O6480" s="2"/>
      <c r="AC6480" s="7"/>
      <c r="AD6480" s="7"/>
      <c r="AE6480" s="7"/>
      <c r="AF6480" s="7"/>
      <c r="AG6480" s="7"/>
      <c r="AH6480" s="7"/>
      <c r="AI6480" s="7"/>
      <c r="AJ6480" s="7"/>
      <c r="AK6480" s="7"/>
      <c r="AN6480" s="7"/>
    </row>
    <row r="6481" spans="1:40" x14ac:dyDescent="0.25">
      <c r="A6481" s="72" t="s">
        <v>18</v>
      </c>
      <c r="B6481" s="73"/>
      <c r="C6481" s="73"/>
      <c r="D6481" s="73"/>
      <c r="E6481" s="73"/>
      <c r="F6481" s="74">
        <f>PRODUCT(F6480/B6480)</f>
        <v>3.6</v>
      </c>
      <c r="G6481" s="74" t="s">
        <v>6</v>
      </c>
      <c r="H6481" s="74">
        <f>PRODUCT(H6480/B6480)</f>
        <v>7.2</v>
      </c>
      <c r="I6481" s="86"/>
      <c r="J6481" s="86"/>
      <c r="K6481" s="86"/>
      <c r="L6481" s="76"/>
      <c r="M6481" s="55"/>
      <c r="N6481" s="40"/>
      <c r="O6481" s="2"/>
      <c r="R6481" s="7"/>
      <c r="T6481" s="7"/>
      <c r="AC6481" s="7"/>
      <c r="AD6481" s="7"/>
      <c r="AE6481" s="7"/>
      <c r="AF6481" s="7"/>
      <c r="AG6481" s="7"/>
      <c r="AH6481" s="7"/>
      <c r="AI6481" s="7"/>
      <c r="AJ6481" s="7"/>
      <c r="AK6481" s="7"/>
      <c r="AN6481" s="7"/>
    </row>
    <row r="6482" spans="1:40" x14ac:dyDescent="0.25">
      <c r="A6482" s="7"/>
      <c r="B6482" s="10"/>
      <c r="C6482" s="10"/>
      <c r="D6482" s="10"/>
      <c r="E6482" s="10"/>
      <c r="F6482" s="10"/>
      <c r="G6482" s="10"/>
      <c r="H6482" s="10"/>
      <c r="I6482" s="10"/>
      <c r="J6482" s="10"/>
      <c r="K6482" s="10"/>
      <c r="L6482" s="54"/>
      <c r="O6482" s="2"/>
      <c r="R6482" s="7"/>
      <c r="T6482" s="7"/>
      <c r="AC6482" s="7"/>
      <c r="AD6482" s="7"/>
      <c r="AE6482" s="7"/>
      <c r="AF6482" s="7"/>
      <c r="AG6482" s="7"/>
      <c r="AH6482" s="7"/>
      <c r="AI6482" s="7"/>
      <c r="AJ6482" s="7"/>
      <c r="AK6482" s="7"/>
      <c r="AN6482" s="7"/>
    </row>
    <row r="6483" spans="1:40" x14ac:dyDescent="0.25">
      <c r="A6483" s="7"/>
      <c r="B6483" s="10"/>
      <c r="C6483" s="10"/>
      <c r="D6483" s="10"/>
      <c r="E6483" s="10"/>
      <c r="F6483" s="10" t="s">
        <v>1871</v>
      </c>
      <c r="G6483" s="10"/>
      <c r="H6483" s="10"/>
      <c r="I6483" s="10"/>
      <c r="J6483" s="10"/>
      <c r="K6483" s="10"/>
      <c r="L6483" s="10"/>
      <c r="R6483" s="10" t="s">
        <v>25</v>
      </c>
      <c r="AC6483" s="10" t="s">
        <v>3</v>
      </c>
      <c r="AD6483" s="3">
        <f>SUM(AD6484:AD6486)</f>
        <v>0</v>
      </c>
      <c r="AE6483" s="3">
        <f>SUM(AE6484:AE6486)</f>
        <v>0</v>
      </c>
      <c r="AF6483" s="3">
        <f>SUM(AF6484:AF6486)</f>
        <v>0</v>
      </c>
      <c r="AG6483" s="3">
        <f>SUM(AG6484:AG6486)</f>
        <v>0</v>
      </c>
      <c r="AH6483" s="3">
        <f>SUM(AH6484:AH6486)</f>
        <v>0</v>
      </c>
      <c r="AJ6483" s="3">
        <f>SUM(AJ6484:AJ6486)</f>
        <v>0</v>
      </c>
      <c r="AK6483" s="3">
        <f>SUM(AK6484:AK6486)</f>
        <v>0</v>
      </c>
      <c r="AL6483" s="3">
        <f>SUM(AL6484:AL6486)</f>
        <v>0</v>
      </c>
      <c r="AM6483" s="3"/>
      <c r="AN6483" s="3">
        <f>SUM(AN6484:AN6486)</f>
        <v>0</v>
      </c>
    </row>
    <row r="6484" spans="1:40" x14ac:dyDescent="0.25">
      <c r="A6484" s="7"/>
      <c r="B6484" s="10"/>
      <c r="C6484" s="10"/>
      <c r="D6484" s="10"/>
      <c r="E6484" s="10"/>
      <c r="F6484" s="10" t="s">
        <v>433</v>
      </c>
      <c r="G6484" s="10"/>
      <c r="H6484" s="10"/>
      <c r="I6484" s="10"/>
      <c r="J6484" s="10"/>
      <c r="K6484" s="10"/>
      <c r="L6484" s="57">
        <f>PRODUCT(C6465/B6465)</f>
        <v>0.5</v>
      </c>
      <c r="O6484" s="2"/>
      <c r="R6484" s="7"/>
      <c r="T6484" s="7"/>
      <c r="AC6484" s="7"/>
      <c r="AD6484" s="7"/>
      <c r="AE6484" s="7"/>
      <c r="AF6484" s="7"/>
      <c r="AG6484" s="7"/>
      <c r="AH6484" s="7"/>
      <c r="AI6484" s="7"/>
      <c r="AJ6484" s="7"/>
      <c r="AK6484" s="7"/>
      <c r="AN6484" s="7"/>
    </row>
    <row r="6485" spans="1:40" x14ac:dyDescent="0.25">
      <c r="A6485" s="7"/>
      <c r="B6485" s="10"/>
      <c r="C6485" s="10"/>
      <c r="D6485" s="10"/>
      <c r="E6485" s="10"/>
      <c r="F6485" s="10" t="s">
        <v>434</v>
      </c>
      <c r="G6485" s="10"/>
      <c r="H6485" s="10"/>
      <c r="I6485" s="10"/>
      <c r="J6485" s="10"/>
      <c r="K6485" s="10"/>
      <c r="L6485" s="57">
        <f>PRODUCT(E6472/B6472)</f>
        <v>0</v>
      </c>
      <c r="O6485" s="2"/>
      <c r="R6485" s="7"/>
      <c r="T6485" s="7"/>
      <c r="AC6485" s="7"/>
      <c r="AD6485" s="7"/>
      <c r="AE6485" s="7"/>
      <c r="AF6485" s="7"/>
      <c r="AG6485" s="7"/>
      <c r="AH6485" s="7"/>
      <c r="AI6485" s="7"/>
      <c r="AJ6485" s="7"/>
      <c r="AK6485" s="7"/>
      <c r="AN6485" s="7"/>
    </row>
    <row r="6486" spans="1:40" x14ac:dyDescent="0.25">
      <c r="A6486" s="7"/>
      <c r="B6486" s="10"/>
      <c r="C6486" s="10"/>
      <c r="D6486" s="10"/>
      <c r="E6486" s="10"/>
      <c r="F6486" s="10" t="s">
        <v>435</v>
      </c>
      <c r="G6486" s="10"/>
      <c r="H6486" s="10"/>
      <c r="I6486" s="10"/>
      <c r="J6486" s="10"/>
      <c r="K6486" s="10"/>
      <c r="L6486" s="57">
        <f>PRODUCT(C6480/B6480)</f>
        <v>0.2</v>
      </c>
      <c r="O6486" s="2"/>
      <c r="R6486" s="7"/>
      <c r="T6486" s="7"/>
      <c r="AC6486" s="7"/>
      <c r="AD6486" s="7"/>
      <c r="AE6486" s="7"/>
      <c r="AF6486" s="7"/>
      <c r="AG6486" s="7"/>
      <c r="AH6486" s="7"/>
      <c r="AI6486" s="7"/>
      <c r="AJ6486" s="7"/>
      <c r="AK6486" s="7"/>
      <c r="AN6486" s="7"/>
    </row>
    <row r="6487" spans="1:40" x14ac:dyDescent="0.25">
      <c r="A6487" s="7"/>
      <c r="B6487" s="10"/>
      <c r="C6487" s="10"/>
      <c r="D6487" s="10"/>
      <c r="E6487" s="10"/>
      <c r="F6487" s="10"/>
      <c r="G6487" s="10"/>
      <c r="H6487" s="10"/>
      <c r="I6487" s="10"/>
      <c r="J6487" s="10"/>
      <c r="K6487" s="10"/>
      <c r="L6487" s="54"/>
      <c r="O6487" s="2"/>
      <c r="R6487" s="10" t="s">
        <v>32</v>
      </c>
      <c r="T6487" s="7"/>
      <c r="AC6487" s="10" t="s">
        <v>4</v>
      </c>
      <c r="AD6487" s="3">
        <f>SUM(AD6488:AD6490)</f>
        <v>0</v>
      </c>
      <c r="AE6487" s="3">
        <f>SUM(AE6488:AE6490)</f>
        <v>0</v>
      </c>
      <c r="AF6487" s="3">
        <f>SUM(AF6488:AF6490)</f>
        <v>0</v>
      </c>
      <c r="AG6487" s="3">
        <f>SUM(AG6488:AG6490)</f>
        <v>0</v>
      </c>
      <c r="AH6487" s="3">
        <f>SUM(AH6488:AH6490)</f>
        <v>0</v>
      </c>
      <c r="AJ6487" s="3">
        <f>SUM(AJ6488:AJ6490)</f>
        <v>0</v>
      </c>
      <c r="AK6487" s="3">
        <f>SUM(AK6488:AK6490)</f>
        <v>0</v>
      </c>
      <c r="AL6487" s="3">
        <f>SUM(AL6488:AL6490)</f>
        <v>0</v>
      </c>
      <c r="AM6487" s="3"/>
      <c r="AN6487" s="3">
        <f>SUM(AN6488:AN6490)</f>
        <v>0</v>
      </c>
    </row>
    <row r="6488" spans="1:40" x14ac:dyDescent="0.25">
      <c r="A6488" s="7"/>
      <c r="B6488" s="10"/>
      <c r="C6488" s="10"/>
      <c r="D6488" s="10"/>
      <c r="E6488" s="10"/>
      <c r="F6488" s="10"/>
      <c r="G6488" s="10"/>
      <c r="H6488" s="10"/>
      <c r="I6488" s="10"/>
      <c r="J6488" s="10"/>
      <c r="K6488" s="10"/>
      <c r="L6488" s="54"/>
      <c r="O6488" s="2"/>
      <c r="R6488" s="7"/>
      <c r="T6488" s="7"/>
      <c r="AC6488" s="7"/>
      <c r="AD6488" s="7"/>
      <c r="AE6488" s="7"/>
      <c r="AF6488" s="7"/>
      <c r="AG6488" s="7"/>
      <c r="AH6488" s="7"/>
      <c r="AI6488" s="7"/>
      <c r="AJ6488" s="7"/>
      <c r="AK6488" s="7"/>
      <c r="AN6488" s="7"/>
    </row>
    <row r="6489" spans="1:40" x14ac:dyDescent="0.25">
      <c r="A6489" s="7"/>
      <c r="B6489" s="10"/>
      <c r="C6489" s="10"/>
      <c r="D6489" s="10"/>
      <c r="E6489" s="10"/>
      <c r="F6489" s="10"/>
      <c r="G6489" s="10"/>
      <c r="H6489" s="10"/>
      <c r="I6489" s="10"/>
      <c r="J6489" s="10"/>
      <c r="K6489" s="10"/>
      <c r="L6489" s="54"/>
      <c r="O6489" s="2"/>
      <c r="R6489" s="7"/>
      <c r="T6489" s="7"/>
      <c r="AC6489" s="7"/>
      <c r="AD6489" s="7"/>
      <c r="AE6489" s="7"/>
      <c r="AF6489" s="7"/>
      <c r="AG6489" s="7"/>
      <c r="AH6489" s="7"/>
      <c r="AI6489" s="7"/>
      <c r="AJ6489" s="7"/>
      <c r="AK6489" s="7"/>
      <c r="AN6489" s="7"/>
    </row>
    <row r="6490" spans="1:40" x14ac:dyDescent="0.25">
      <c r="A6490" s="7"/>
      <c r="B6490" s="10"/>
      <c r="C6490" s="10"/>
      <c r="D6490" s="10"/>
      <c r="E6490" s="10"/>
      <c r="F6490" s="10"/>
      <c r="G6490" s="10"/>
      <c r="H6490" s="10"/>
      <c r="I6490" s="10"/>
      <c r="J6490" s="10"/>
      <c r="K6490" s="10"/>
      <c r="L6490" s="54"/>
      <c r="O6490" s="2"/>
      <c r="R6490" s="7"/>
      <c r="T6490" s="7"/>
      <c r="AC6490" s="7"/>
      <c r="AD6490" s="7"/>
      <c r="AE6490" s="7"/>
      <c r="AF6490" s="7"/>
      <c r="AG6490" s="7"/>
      <c r="AH6490" s="7"/>
      <c r="AI6490" s="7"/>
      <c r="AJ6490" s="7"/>
      <c r="AK6490" s="7"/>
      <c r="AN6490" s="7"/>
    </row>
    <row r="6491" spans="1:40" x14ac:dyDescent="0.25">
      <c r="A6491" s="7"/>
      <c r="B6491" s="10"/>
      <c r="C6491" s="10"/>
      <c r="D6491" s="10"/>
      <c r="E6491" s="10"/>
      <c r="F6491" s="10"/>
      <c r="G6491" s="10"/>
      <c r="H6491" s="10"/>
      <c r="I6491" s="10"/>
      <c r="J6491" s="10"/>
      <c r="K6491" s="10"/>
      <c r="L6491" s="54"/>
      <c r="O6491" s="2"/>
      <c r="R6491" s="7"/>
      <c r="T6491" s="7"/>
      <c r="AC6491" s="7"/>
      <c r="AD6491" s="7"/>
      <c r="AE6491" s="7"/>
      <c r="AF6491" s="7"/>
      <c r="AG6491" s="7"/>
      <c r="AH6491" s="7"/>
      <c r="AI6491" s="7"/>
      <c r="AJ6491" s="7"/>
      <c r="AK6491" s="7"/>
      <c r="AN6491" s="7"/>
    </row>
    <row r="6492" spans="1:40" x14ac:dyDescent="0.25">
      <c r="L6492" s="8"/>
      <c r="M6492" s="3" t="s">
        <v>7</v>
      </c>
      <c r="R6492" s="6" t="s">
        <v>8</v>
      </c>
      <c r="AC6492" s="10" t="s">
        <v>2</v>
      </c>
      <c r="AD6492" s="3">
        <f>SUM(AD6493:AD6514)</f>
        <v>20</v>
      </c>
      <c r="AE6492" s="3">
        <f>SUM(AE6493:AE6514)</f>
        <v>10</v>
      </c>
      <c r="AF6492" s="3">
        <f>SUM(AF6493:AF6514)</f>
        <v>1</v>
      </c>
      <c r="AG6492" s="3">
        <f>SUM(AG6493:AG6514)</f>
        <v>9</v>
      </c>
      <c r="AH6492" s="3">
        <f>SUM(AH6493:AH6514)</f>
        <v>260</v>
      </c>
      <c r="AJ6492" s="3">
        <f>SUM(AJ6493:AJ6514)</f>
        <v>230</v>
      </c>
      <c r="AK6492" s="3">
        <f>SUM(AK6493:AK6514)</f>
        <v>21</v>
      </c>
      <c r="AL6492" s="3">
        <f>SUM(AL6493:AL6514)</f>
        <v>4772</v>
      </c>
      <c r="AM6492" s="3">
        <f>PRODUCT(AL6492+AL6515+AL6521)</f>
        <v>4772</v>
      </c>
      <c r="AN6492" s="3">
        <f>SUM(AN6493:AN6514)</f>
        <v>17</v>
      </c>
    </row>
    <row r="6493" spans="1:40" x14ac:dyDescent="0.25">
      <c r="A6493" s="63" t="s">
        <v>552</v>
      </c>
      <c r="B6493" s="64" t="s">
        <v>0</v>
      </c>
      <c r="C6493" s="64" t="s">
        <v>10</v>
      </c>
      <c r="D6493" s="64" t="s">
        <v>1</v>
      </c>
      <c r="E6493" s="64" t="s">
        <v>11</v>
      </c>
      <c r="F6493" s="65" t="s">
        <v>12</v>
      </c>
      <c r="G6493" s="66"/>
      <c r="H6493" s="64"/>
      <c r="I6493" s="65" t="s">
        <v>13</v>
      </c>
      <c r="J6493" s="66"/>
      <c r="K6493" s="64"/>
      <c r="L6493" s="67" t="s">
        <v>14</v>
      </c>
      <c r="M6493" s="3">
        <f>MAX(Y6493:Y6524)</f>
        <v>530</v>
      </c>
      <c r="N6493" s="1"/>
      <c r="O6493" s="2">
        <v>6</v>
      </c>
      <c r="P6493" s="2">
        <v>8</v>
      </c>
      <c r="Q6493" s="2">
        <v>1970</v>
      </c>
      <c r="R6493" s="5" t="s">
        <v>1370</v>
      </c>
      <c r="S6493" s="30" t="s">
        <v>6</v>
      </c>
      <c r="T6493" s="5" t="s">
        <v>780</v>
      </c>
      <c r="U6493" s="2">
        <v>16</v>
      </c>
      <c r="V6493" s="30" t="s">
        <v>6</v>
      </c>
      <c r="W6493" s="2">
        <v>9</v>
      </c>
      <c r="X6493" s="2"/>
      <c r="Y6493" s="2">
        <v>200</v>
      </c>
      <c r="Z6493" s="2">
        <v>16</v>
      </c>
      <c r="AA6493" s="30" t="s">
        <v>6</v>
      </c>
      <c r="AB6493" s="2">
        <v>9</v>
      </c>
      <c r="AD6493" s="2">
        <f>IF(Q6493&gt;100,1,0)</f>
        <v>1</v>
      </c>
      <c r="AE6493" s="2">
        <f t="shared" ref="AE6493" si="2841">IF(U6493&gt;W6493,1,0)</f>
        <v>1</v>
      </c>
      <c r="AF6493" s="2">
        <f>IF(U6493=W6493,1,0)*IF(Q6493=0,0,1)</f>
        <v>0</v>
      </c>
      <c r="AG6493" s="2">
        <f t="shared" ref="AG6493" si="2842">IF(W6493&gt;U6493,1,0)</f>
        <v>0</v>
      </c>
      <c r="AH6493" s="2">
        <f t="shared" ref="AH6493" si="2843">PRODUCT(Z6493)</f>
        <v>16</v>
      </c>
      <c r="AI6493" s="30" t="s">
        <v>6</v>
      </c>
      <c r="AJ6493" s="2">
        <f t="shared" ref="AJ6493" si="2844">PRODUCT(AB6493)</f>
        <v>9</v>
      </c>
      <c r="AK6493" s="2">
        <v>2</v>
      </c>
      <c r="AL6493" s="2">
        <f t="shared" ref="AL6493:AL6512" si="2845">PRODUCT(Y6493)</f>
        <v>200</v>
      </c>
      <c r="AN6493" s="2">
        <v>0</v>
      </c>
    </row>
    <row r="6494" spans="1:40" x14ac:dyDescent="0.25">
      <c r="A6494" s="68" t="s">
        <v>16</v>
      </c>
      <c r="B6494" s="69">
        <f>PRODUCT(AD6492)</f>
        <v>20</v>
      </c>
      <c r="C6494" s="69">
        <f>PRODUCT(AE6492)</f>
        <v>10</v>
      </c>
      <c r="D6494" s="69">
        <f>PRODUCT(AF6492)</f>
        <v>1</v>
      </c>
      <c r="E6494" s="69">
        <f>PRODUCT(AG6492)</f>
        <v>9</v>
      </c>
      <c r="F6494" s="69">
        <f>PRODUCT(AH6492)</f>
        <v>260</v>
      </c>
      <c r="G6494" s="70" t="s">
        <v>6</v>
      </c>
      <c r="H6494" s="69">
        <f>PRODUCT(AJ6492)</f>
        <v>230</v>
      </c>
      <c r="I6494" s="69">
        <f>PRODUCT(AK6492)</f>
        <v>21</v>
      </c>
      <c r="J6494" s="70" t="s">
        <v>6</v>
      </c>
      <c r="K6494" s="69">
        <f>PRODUCT(AN6492)</f>
        <v>17</v>
      </c>
      <c r="L6494" s="71">
        <f>PRODUCT(AL6492/B6494)</f>
        <v>238.6</v>
      </c>
      <c r="M6494" s="8"/>
      <c r="N6494" s="1"/>
      <c r="O6494" s="2">
        <v>17</v>
      </c>
      <c r="P6494" s="2">
        <v>7</v>
      </c>
      <c r="Q6494" s="2">
        <v>1972</v>
      </c>
      <c r="R6494" s="5" t="s">
        <v>1370</v>
      </c>
      <c r="S6494" s="30" t="s">
        <v>6</v>
      </c>
      <c r="T6494" s="5" t="s">
        <v>780</v>
      </c>
      <c r="U6494" s="2">
        <v>31</v>
      </c>
      <c r="V6494" s="30" t="s">
        <v>6</v>
      </c>
      <c r="W6494" s="2">
        <v>10</v>
      </c>
      <c r="X6494" s="2"/>
      <c r="Y6494" s="96" t="s">
        <v>781</v>
      </c>
      <c r="Z6494" s="2">
        <v>31</v>
      </c>
      <c r="AA6494" s="30" t="s">
        <v>6</v>
      </c>
      <c r="AB6494" s="2">
        <v>10</v>
      </c>
      <c r="AC6494" s="7"/>
      <c r="AD6494" s="2">
        <f t="shared" ref="AD6494:AD6512" si="2846">IF(Q6494&gt;100,1,0)</f>
        <v>1</v>
      </c>
      <c r="AE6494" s="2">
        <f t="shared" ref="AE6494:AE6512" si="2847">IF(U6494&gt;W6494,1,0)</f>
        <v>1</v>
      </c>
      <c r="AF6494" s="2">
        <f t="shared" ref="AF6494:AF6512" si="2848">IF(U6494=W6494,1,0)*IF(Q6494=0,0,1)</f>
        <v>0</v>
      </c>
      <c r="AG6494" s="2">
        <f t="shared" ref="AG6494:AG6512" si="2849">IF(W6494&gt;U6494,1,0)</f>
        <v>0</v>
      </c>
      <c r="AH6494" s="2">
        <f t="shared" ref="AH6494:AH6512" si="2850">PRODUCT(Z6494)</f>
        <v>31</v>
      </c>
      <c r="AI6494" s="30" t="s">
        <v>6</v>
      </c>
      <c r="AJ6494" s="2">
        <f t="shared" ref="AJ6494:AJ6512" si="2851">PRODUCT(AB6494)</f>
        <v>10</v>
      </c>
      <c r="AK6494" s="2">
        <v>2</v>
      </c>
      <c r="AL6494" s="2">
        <f t="shared" si="2845"/>
        <v>0</v>
      </c>
      <c r="AN6494" s="2">
        <v>0</v>
      </c>
    </row>
    <row r="6495" spans="1:40" x14ac:dyDescent="0.25">
      <c r="A6495" s="68" t="s">
        <v>439</v>
      </c>
      <c r="B6495" s="69">
        <f>PRODUCT(AD6515)</f>
        <v>0</v>
      </c>
      <c r="C6495" s="69">
        <f>PRODUCT(AE6515)</f>
        <v>0</v>
      </c>
      <c r="D6495" s="69">
        <f>PRODUCT(AF6515)</f>
        <v>0</v>
      </c>
      <c r="E6495" s="69">
        <f>PRODUCT(AG6515)</f>
        <v>0</v>
      </c>
      <c r="F6495" s="69">
        <f>PRODUCT(AH6515)</f>
        <v>0</v>
      </c>
      <c r="G6495" s="70" t="s">
        <v>6</v>
      </c>
      <c r="H6495" s="69">
        <f>PRODUCT(AJ6515)</f>
        <v>0</v>
      </c>
      <c r="I6495" s="69">
        <f>PRODUCT(AK6515)</f>
        <v>0</v>
      </c>
      <c r="J6495" s="70" t="s">
        <v>6</v>
      </c>
      <c r="K6495" s="69">
        <f>PRODUCT(AN6515)</f>
        <v>0</v>
      </c>
      <c r="L6495" s="71">
        <v>0</v>
      </c>
      <c r="M6495" s="8"/>
      <c r="N6495" s="1"/>
      <c r="O6495" s="2">
        <v>9</v>
      </c>
      <c r="P6495" s="2">
        <v>6</v>
      </c>
      <c r="Q6495" s="2">
        <v>1975</v>
      </c>
      <c r="R6495" s="5" t="s">
        <v>1370</v>
      </c>
      <c r="S6495" s="30" t="s">
        <v>6</v>
      </c>
      <c r="T6495" s="5" t="s">
        <v>780</v>
      </c>
      <c r="U6495" s="2">
        <v>7</v>
      </c>
      <c r="V6495" s="30" t="s">
        <v>6</v>
      </c>
      <c r="W6495" s="2">
        <v>10</v>
      </c>
      <c r="X6495" s="2"/>
      <c r="Y6495" s="96" t="s">
        <v>781</v>
      </c>
      <c r="Z6495" s="2">
        <v>7</v>
      </c>
      <c r="AA6495" s="30" t="s">
        <v>6</v>
      </c>
      <c r="AB6495" s="2">
        <v>10</v>
      </c>
      <c r="AC6495" s="7"/>
      <c r="AD6495" s="2">
        <f t="shared" si="2846"/>
        <v>1</v>
      </c>
      <c r="AE6495" s="2">
        <f t="shared" si="2847"/>
        <v>0</v>
      </c>
      <c r="AF6495" s="2">
        <f t="shared" si="2848"/>
        <v>0</v>
      </c>
      <c r="AG6495" s="2">
        <f t="shared" si="2849"/>
        <v>1</v>
      </c>
      <c r="AH6495" s="2">
        <f t="shared" si="2850"/>
        <v>7</v>
      </c>
      <c r="AI6495" s="30" t="s">
        <v>6</v>
      </c>
      <c r="AJ6495" s="2">
        <f t="shared" si="2851"/>
        <v>10</v>
      </c>
      <c r="AK6495" s="2">
        <v>0</v>
      </c>
      <c r="AL6495" s="2">
        <f t="shared" si="2845"/>
        <v>0</v>
      </c>
      <c r="AN6495" s="2">
        <v>0</v>
      </c>
    </row>
    <row r="6496" spans="1:40" x14ac:dyDescent="0.25">
      <c r="A6496" s="68" t="s">
        <v>440</v>
      </c>
      <c r="B6496" s="69">
        <v>0</v>
      </c>
      <c r="C6496" s="69">
        <v>0</v>
      </c>
      <c r="D6496" s="69">
        <v>0</v>
      </c>
      <c r="E6496" s="69">
        <v>0</v>
      </c>
      <c r="F6496" s="69">
        <v>0</v>
      </c>
      <c r="G6496" s="70" t="s">
        <v>6</v>
      </c>
      <c r="H6496" s="69">
        <v>0</v>
      </c>
      <c r="I6496" s="69">
        <v>0</v>
      </c>
      <c r="J6496" s="70" t="s">
        <v>6</v>
      </c>
      <c r="K6496" s="69">
        <v>0</v>
      </c>
      <c r="L6496" s="71">
        <v>0</v>
      </c>
      <c r="M6496" s="8"/>
      <c r="N6496" s="1"/>
      <c r="O6496" s="2">
        <v>19</v>
      </c>
      <c r="P6496" s="2">
        <v>7</v>
      </c>
      <c r="Q6496" s="2">
        <v>1976</v>
      </c>
      <c r="R6496" s="5" t="s">
        <v>1370</v>
      </c>
      <c r="S6496" s="30" t="s">
        <v>6</v>
      </c>
      <c r="T6496" s="5" t="s">
        <v>780</v>
      </c>
      <c r="U6496" s="2">
        <v>2</v>
      </c>
      <c r="V6496" s="30" t="s">
        <v>6</v>
      </c>
      <c r="W6496" s="2">
        <v>31</v>
      </c>
      <c r="X6496" s="2"/>
      <c r="Y6496" s="96" t="s">
        <v>781</v>
      </c>
      <c r="Z6496" s="2">
        <v>2</v>
      </c>
      <c r="AA6496" s="30" t="s">
        <v>6</v>
      </c>
      <c r="AB6496" s="2">
        <v>31</v>
      </c>
      <c r="AC6496" s="7"/>
      <c r="AD6496" s="2">
        <f t="shared" si="2846"/>
        <v>1</v>
      </c>
      <c r="AE6496" s="2">
        <f t="shared" si="2847"/>
        <v>0</v>
      </c>
      <c r="AF6496" s="2">
        <f t="shared" si="2848"/>
        <v>0</v>
      </c>
      <c r="AG6496" s="2">
        <f t="shared" si="2849"/>
        <v>1</v>
      </c>
      <c r="AH6496" s="2">
        <f t="shared" si="2850"/>
        <v>2</v>
      </c>
      <c r="AI6496" s="30" t="s">
        <v>6</v>
      </c>
      <c r="AJ6496" s="2">
        <f t="shared" si="2851"/>
        <v>31</v>
      </c>
      <c r="AK6496" s="2">
        <v>0</v>
      </c>
      <c r="AL6496" s="2">
        <f t="shared" si="2845"/>
        <v>0</v>
      </c>
      <c r="AN6496" s="2">
        <v>2</v>
      </c>
    </row>
    <row r="6497" spans="1:40" x14ac:dyDescent="0.25">
      <c r="A6497" s="68" t="s">
        <v>17</v>
      </c>
      <c r="B6497" s="69">
        <f>SUM(B6494:B6496)</f>
        <v>20</v>
      </c>
      <c r="C6497" s="69">
        <f>SUM(C6494:C6496)</f>
        <v>10</v>
      </c>
      <c r="D6497" s="69">
        <f>SUM(D6494:D6496)</f>
        <v>1</v>
      </c>
      <c r="E6497" s="69">
        <f>SUM(E6494:E6496)</f>
        <v>9</v>
      </c>
      <c r="F6497" s="69">
        <f>SUM(F6494:F6496)</f>
        <v>260</v>
      </c>
      <c r="G6497" s="70" t="s">
        <v>6</v>
      </c>
      <c r="H6497" s="69">
        <f>SUM(H6494:H6496)</f>
        <v>230</v>
      </c>
      <c r="I6497" s="69">
        <f>SUM(I6494:I6496)</f>
        <v>21</v>
      </c>
      <c r="J6497" s="70" t="s">
        <v>6</v>
      </c>
      <c r="K6497" s="69">
        <f>SUM(K6494:K6496)</f>
        <v>17</v>
      </c>
      <c r="L6497" s="71">
        <f>PRODUCT(AM6492/B6497)</f>
        <v>238.6</v>
      </c>
      <c r="M6497" s="8"/>
      <c r="N6497" s="1"/>
      <c r="O6497" s="2">
        <v>15</v>
      </c>
      <c r="P6497" s="2">
        <v>6</v>
      </c>
      <c r="Q6497" s="2">
        <v>1978</v>
      </c>
      <c r="R6497" s="16" t="s">
        <v>1370</v>
      </c>
      <c r="S6497" s="30" t="s">
        <v>6</v>
      </c>
      <c r="T6497" s="16" t="s">
        <v>780</v>
      </c>
      <c r="U6497" s="2">
        <v>12</v>
      </c>
      <c r="V6497" s="30" t="s">
        <v>6</v>
      </c>
      <c r="W6497" s="2">
        <v>26</v>
      </c>
      <c r="X6497" s="2"/>
      <c r="Y6497" s="96" t="s">
        <v>781</v>
      </c>
      <c r="Z6497" s="2">
        <v>12</v>
      </c>
      <c r="AA6497" s="30" t="s">
        <v>6</v>
      </c>
      <c r="AB6497" s="2">
        <v>26</v>
      </c>
      <c r="AC6497" s="7"/>
      <c r="AD6497" s="2">
        <f t="shared" si="2846"/>
        <v>1</v>
      </c>
      <c r="AE6497" s="2">
        <f t="shared" si="2847"/>
        <v>0</v>
      </c>
      <c r="AF6497" s="2">
        <f t="shared" si="2848"/>
        <v>0</v>
      </c>
      <c r="AG6497" s="2">
        <f t="shared" si="2849"/>
        <v>1</v>
      </c>
      <c r="AH6497" s="2">
        <f t="shared" si="2850"/>
        <v>12</v>
      </c>
      <c r="AI6497" s="30" t="s">
        <v>6</v>
      </c>
      <c r="AJ6497" s="2">
        <f t="shared" si="2851"/>
        <v>26</v>
      </c>
      <c r="AK6497" s="2">
        <v>0</v>
      </c>
      <c r="AL6497" s="2">
        <f t="shared" si="2845"/>
        <v>0</v>
      </c>
      <c r="AN6497" s="2">
        <v>2</v>
      </c>
    </row>
    <row r="6498" spans="1:40" x14ac:dyDescent="0.25">
      <c r="A6498" s="72" t="s">
        <v>18</v>
      </c>
      <c r="B6498" s="73"/>
      <c r="C6498" s="73"/>
      <c r="D6498" s="73"/>
      <c r="E6498" s="73"/>
      <c r="F6498" s="74">
        <f>PRODUCT(F6497/B6497)</f>
        <v>13</v>
      </c>
      <c r="G6498" s="75" t="s">
        <v>6</v>
      </c>
      <c r="H6498" s="74">
        <f>PRODUCT(H6497/B6497)</f>
        <v>11.5</v>
      </c>
      <c r="I6498" s="73"/>
      <c r="J6498" s="73"/>
      <c r="K6498" s="73"/>
      <c r="L6498" s="76"/>
      <c r="M6498" s="55"/>
      <c r="N6498" s="1"/>
      <c r="O6498" s="2">
        <v>28</v>
      </c>
      <c r="P6498" s="2">
        <v>6</v>
      </c>
      <c r="Q6498" s="2">
        <v>1979</v>
      </c>
      <c r="R6498" s="16" t="s">
        <v>1370</v>
      </c>
      <c r="S6498" s="30" t="s">
        <v>6</v>
      </c>
      <c r="T6498" s="16" t="s">
        <v>780</v>
      </c>
      <c r="U6498" s="2">
        <v>12</v>
      </c>
      <c r="V6498" s="30" t="s">
        <v>6</v>
      </c>
      <c r="W6498" s="2">
        <v>20</v>
      </c>
      <c r="X6498" s="2"/>
      <c r="Y6498" s="96" t="s">
        <v>781</v>
      </c>
      <c r="Z6498" s="2">
        <v>12</v>
      </c>
      <c r="AA6498" s="30" t="s">
        <v>6</v>
      </c>
      <c r="AB6498" s="2">
        <v>20</v>
      </c>
      <c r="AC6498" s="7"/>
      <c r="AD6498" s="2">
        <f t="shared" si="2846"/>
        <v>1</v>
      </c>
      <c r="AE6498" s="2">
        <f t="shared" si="2847"/>
        <v>0</v>
      </c>
      <c r="AF6498" s="2">
        <f t="shared" si="2848"/>
        <v>0</v>
      </c>
      <c r="AG6498" s="2">
        <f t="shared" si="2849"/>
        <v>1</v>
      </c>
      <c r="AH6498" s="2">
        <f t="shared" si="2850"/>
        <v>12</v>
      </c>
      <c r="AI6498" s="30" t="s">
        <v>6</v>
      </c>
      <c r="AJ6498" s="2">
        <f t="shared" si="2851"/>
        <v>20</v>
      </c>
      <c r="AK6498" s="2">
        <v>0</v>
      </c>
      <c r="AL6498" s="2">
        <f t="shared" si="2845"/>
        <v>0</v>
      </c>
      <c r="AN6498" s="2">
        <v>2</v>
      </c>
    </row>
    <row r="6499" spans="1:40" x14ac:dyDescent="0.25">
      <c r="B6499" s="10"/>
      <c r="C6499" s="10"/>
      <c r="D6499" s="10"/>
      <c r="E6499" s="10"/>
      <c r="F6499" s="10"/>
      <c r="G6499" s="10"/>
      <c r="H6499" s="10"/>
      <c r="I6499" s="10"/>
      <c r="J6499" s="10"/>
      <c r="K6499" s="10"/>
      <c r="L6499" s="8"/>
      <c r="N6499" s="1"/>
      <c r="O6499" s="2">
        <v>9</v>
      </c>
      <c r="P6499" s="2">
        <v>7</v>
      </c>
      <c r="Q6499" s="2">
        <v>1981</v>
      </c>
      <c r="R6499" s="5" t="s">
        <v>1370</v>
      </c>
      <c r="S6499" s="30" t="s">
        <v>6</v>
      </c>
      <c r="T6499" s="16" t="s">
        <v>780</v>
      </c>
      <c r="U6499" s="2">
        <v>9</v>
      </c>
      <c r="V6499" s="30" t="s">
        <v>6</v>
      </c>
      <c r="W6499" s="2">
        <v>14</v>
      </c>
      <c r="X6499" s="2"/>
      <c r="Y6499" s="2">
        <v>200</v>
      </c>
      <c r="Z6499" s="2">
        <v>9</v>
      </c>
      <c r="AA6499" s="30" t="s">
        <v>6</v>
      </c>
      <c r="AB6499" s="2">
        <v>14</v>
      </c>
      <c r="AC6499" s="7"/>
      <c r="AD6499" s="2">
        <f t="shared" si="2846"/>
        <v>1</v>
      </c>
      <c r="AE6499" s="2">
        <f t="shared" si="2847"/>
        <v>0</v>
      </c>
      <c r="AF6499" s="2">
        <f t="shared" si="2848"/>
        <v>0</v>
      </c>
      <c r="AG6499" s="2">
        <f t="shared" si="2849"/>
        <v>1</v>
      </c>
      <c r="AH6499" s="2">
        <f t="shared" si="2850"/>
        <v>9</v>
      </c>
      <c r="AI6499" s="30" t="s">
        <v>6</v>
      </c>
      <c r="AJ6499" s="2">
        <f t="shared" si="2851"/>
        <v>14</v>
      </c>
      <c r="AK6499" s="2">
        <v>0</v>
      </c>
      <c r="AL6499" s="2">
        <f t="shared" si="2845"/>
        <v>200</v>
      </c>
      <c r="AN6499" s="2">
        <v>2</v>
      </c>
    </row>
    <row r="6500" spans="1:40" x14ac:dyDescent="0.25">
      <c r="A6500" s="77" t="s">
        <v>553</v>
      </c>
      <c r="B6500" s="64" t="s">
        <v>0</v>
      </c>
      <c r="C6500" s="64" t="s">
        <v>10</v>
      </c>
      <c r="D6500" s="64" t="s">
        <v>1</v>
      </c>
      <c r="E6500" s="64" t="s">
        <v>11</v>
      </c>
      <c r="F6500" s="65" t="s">
        <v>12</v>
      </c>
      <c r="G6500" s="66"/>
      <c r="H6500" s="64"/>
      <c r="I6500" s="65" t="s">
        <v>13</v>
      </c>
      <c r="J6500" s="66"/>
      <c r="K6500" s="64"/>
      <c r="L6500" s="67" t="s">
        <v>14</v>
      </c>
      <c r="N6500" s="1"/>
      <c r="O6500" s="2">
        <v>13</v>
      </c>
      <c r="P6500" s="2">
        <v>5</v>
      </c>
      <c r="Q6500" s="2">
        <v>1982</v>
      </c>
      <c r="R6500" s="5" t="s">
        <v>1370</v>
      </c>
      <c r="S6500" s="30" t="s">
        <v>6</v>
      </c>
      <c r="T6500" s="5" t="s">
        <v>780</v>
      </c>
      <c r="U6500" s="2">
        <v>12</v>
      </c>
      <c r="V6500" s="30" t="s">
        <v>6</v>
      </c>
      <c r="W6500" s="2">
        <v>4</v>
      </c>
      <c r="X6500" s="2"/>
      <c r="Y6500" s="2">
        <v>273</v>
      </c>
      <c r="Z6500" s="2">
        <v>12</v>
      </c>
      <c r="AA6500" s="30" t="s">
        <v>6</v>
      </c>
      <c r="AB6500" s="2">
        <v>4</v>
      </c>
      <c r="AC6500" s="7"/>
      <c r="AD6500" s="2">
        <f t="shared" si="2846"/>
        <v>1</v>
      </c>
      <c r="AE6500" s="2">
        <f t="shared" si="2847"/>
        <v>1</v>
      </c>
      <c r="AF6500" s="2">
        <f t="shared" si="2848"/>
        <v>0</v>
      </c>
      <c r="AG6500" s="2">
        <f t="shared" si="2849"/>
        <v>0</v>
      </c>
      <c r="AH6500" s="2">
        <f t="shared" si="2850"/>
        <v>12</v>
      </c>
      <c r="AI6500" s="30" t="s">
        <v>6</v>
      </c>
      <c r="AJ6500" s="2">
        <f t="shared" si="2851"/>
        <v>4</v>
      </c>
      <c r="AK6500" s="2">
        <v>2</v>
      </c>
      <c r="AL6500" s="2">
        <f t="shared" si="2845"/>
        <v>273</v>
      </c>
      <c r="AN6500" s="2">
        <v>0</v>
      </c>
    </row>
    <row r="6501" spans="1:40" x14ac:dyDescent="0.25">
      <c r="A6501" s="68" t="s">
        <v>16</v>
      </c>
      <c r="B6501" s="69">
        <f t="shared" ref="B6501:F6504" si="2852">PRODUCT(B934)</f>
        <v>20</v>
      </c>
      <c r="C6501" s="69">
        <f t="shared" si="2852"/>
        <v>11</v>
      </c>
      <c r="D6501" s="69">
        <f t="shared" si="2852"/>
        <v>0</v>
      </c>
      <c r="E6501" s="69">
        <f t="shared" si="2852"/>
        <v>9</v>
      </c>
      <c r="F6501" s="69">
        <f t="shared" si="2852"/>
        <v>226</v>
      </c>
      <c r="G6501" s="70" t="s">
        <v>6</v>
      </c>
      <c r="H6501" s="69">
        <f t="shared" ref="H6501:I6504" si="2853">PRODUCT(H934)</f>
        <v>195</v>
      </c>
      <c r="I6501" s="69">
        <f t="shared" si="2853"/>
        <v>22</v>
      </c>
      <c r="J6501" s="70" t="s">
        <v>6</v>
      </c>
      <c r="K6501" s="69">
        <f t="shared" ref="K6501:L6504" si="2854">PRODUCT(K934)</f>
        <v>18</v>
      </c>
      <c r="L6501" s="71">
        <f t="shared" si="2854"/>
        <v>250.05</v>
      </c>
      <c r="M6501" s="8"/>
      <c r="N6501" s="1"/>
      <c r="O6501" s="2">
        <v>22</v>
      </c>
      <c r="P6501" s="2">
        <v>5</v>
      </c>
      <c r="Q6501" s="2">
        <v>1983</v>
      </c>
      <c r="R6501" s="16" t="s">
        <v>1370</v>
      </c>
      <c r="S6501" s="30" t="s">
        <v>6</v>
      </c>
      <c r="T6501" s="16" t="s">
        <v>780</v>
      </c>
      <c r="U6501" s="2">
        <v>8</v>
      </c>
      <c r="V6501" s="30" t="s">
        <v>6</v>
      </c>
      <c r="W6501" s="2">
        <v>17</v>
      </c>
      <c r="X6501" s="2"/>
      <c r="Y6501" s="2">
        <v>500</v>
      </c>
      <c r="Z6501" s="2">
        <v>8</v>
      </c>
      <c r="AA6501" s="30" t="s">
        <v>6</v>
      </c>
      <c r="AB6501" s="2">
        <v>17</v>
      </c>
      <c r="AC6501" s="7"/>
      <c r="AD6501" s="2">
        <f t="shared" si="2846"/>
        <v>1</v>
      </c>
      <c r="AE6501" s="2">
        <f t="shared" si="2847"/>
        <v>0</v>
      </c>
      <c r="AF6501" s="2">
        <f t="shared" si="2848"/>
        <v>0</v>
      </c>
      <c r="AG6501" s="2">
        <f t="shared" si="2849"/>
        <v>1</v>
      </c>
      <c r="AH6501" s="2">
        <f t="shared" si="2850"/>
        <v>8</v>
      </c>
      <c r="AI6501" s="30" t="s">
        <v>6</v>
      </c>
      <c r="AJ6501" s="2">
        <f t="shared" si="2851"/>
        <v>17</v>
      </c>
      <c r="AK6501" s="2">
        <v>0</v>
      </c>
      <c r="AL6501" s="2">
        <f t="shared" si="2845"/>
        <v>500</v>
      </c>
      <c r="AN6501" s="2">
        <v>2</v>
      </c>
    </row>
    <row r="6502" spans="1:40" x14ac:dyDescent="0.25">
      <c r="A6502" s="68" t="s">
        <v>439</v>
      </c>
      <c r="B6502" s="69">
        <f t="shared" si="2852"/>
        <v>0</v>
      </c>
      <c r="C6502" s="69">
        <f t="shared" si="2852"/>
        <v>0</v>
      </c>
      <c r="D6502" s="69">
        <f t="shared" si="2852"/>
        <v>0</v>
      </c>
      <c r="E6502" s="69">
        <f t="shared" si="2852"/>
        <v>0</v>
      </c>
      <c r="F6502" s="69">
        <f t="shared" si="2852"/>
        <v>0</v>
      </c>
      <c r="G6502" s="70" t="s">
        <v>6</v>
      </c>
      <c r="H6502" s="69">
        <f t="shared" si="2853"/>
        <v>0</v>
      </c>
      <c r="I6502" s="69">
        <f t="shared" si="2853"/>
        <v>0</v>
      </c>
      <c r="J6502" s="70" t="s">
        <v>6</v>
      </c>
      <c r="K6502" s="69">
        <f t="shared" si="2854"/>
        <v>0</v>
      </c>
      <c r="L6502" s="79">
        <f t="shared" si="2854"/>
        <v>0</v>
      </c>
      <c r="M6502" s="8"/>
      <c r="N6502" s="1"/>
      <c r="O6502" s="2">
        <v>29</v>
      </c>
      <c r="P6502" s="2">
        <v>5</v>
      </c>
      <c r="Q6502" s="2">
        <v>1984</v>
      </c>
      <c r="R6502" s="5" t="s">
        <v>1370</v>
      </c>
      <c r="S6502" s="30" t="s">
        <v>6</v>
      </c>
      <c r="T6502" s="16" t="s">
        <v>780</v>
      </c>
      <c r="U6502" s="2">
        <v>10</v>
      </c>
      <c r="V6502" s="30" t="s">
        <v>6</v>
      </c>
      <c r="W6502" s="2">
        <v>15</v>
      </c>
      <c r="X6502" s="2"/>
      <c r="Y6502" s="2">
        <v>435</v>
      </c>
      <c r="Z6502" s="2">
        <v>10</v>
      </c>
      <c r="AA6502" s="30" t="s">
        <v>6</v>
      </c>
      <c r="AB6502" s="2">
        <v>15</v>
      </c>
      <c r="AC6502" s="7"/>
      <c r="AD6502" s="2">
        <f t="shared" si="2846"/>
        <v>1</v>
      </c>
      <c r="AE6502" s="2">
        <f t="shared" si="2847"/>
        <v>0</v>
      </c>
      <c r="AF6502" s="2">
        <f t="shared" si="2848"/>
        <v>0</v>
      </c>
      <c r="AG6502" s="2">
        <f t="shared" si="2849"/>
        <v>1</v>
      </c>
      <c r="AH6502" s="2">
        <f t="shared" si="2850"/>
        <v>10</v>
      </c>
      <c r="AI6502" s="30" t="s">
        <v>6</v>
      </c>
      <c r="AJ6502" s="2">
        <f t="shared" si="2851"/>
        <v>15</v>
      </c>
      <c r="AK6502" s="2">
        <v>0</v>
      </c>
      <c r="AL6502" s="2">
        <f t="shared" si="2845"/>
        <v>435</v>
      </c>
      <c r="AN6502" s="2">
        <v>2</v>
      </c>
    </row>
    <row r="6503" spans="1:40" x14ac:dyDescent="0.25">
      <c r="A6503" s="68" t="s">
        <v>440</v>
      </c>
      <c r="B6503" s="69">
        <f t="shared" si="2852"/>
        <v>0</v>
      </c>
      <c r="C6503" s="69">
        <f t="shared" si="2852"/>
        <v>0</v>
      </c>
      <c r="D6503" s="69">
        <f t="shared" si="2852"/>
        <v>0</v>
      </c>
      <c r="E6503" s="69">
        <f t="shared" si="2852"/>
        <v>0</v>
      </c>
      <c r="F6503" s="69">
        <f t="shared" si="2852"/>
        <v>0</v>
      </c>
      <c r="G6503" s="70" t="s">
        <v>6</v>
      </c>
      <c r="H6503" s="69">
        <f t="shared" si="2853"/>
        <v>0</v>
      </c>
      <c r="I6503" s="69">
        <f t="shared" si="2853"/>
        <v>0</v>
      </c>
      <c r="J6503" s="70" t="s">
        <v>6</v>
      </c>
      <c r="K6503" s="69">
        <f t="shared" si="2854"/>
        <v>0</v>
      </c>
      <c r="L6503" s="79">
        <f t="shared" si="2854"/>
        <v>0</v>
      </c>
      <c r="M6503" s="8"/>
      <c r="N6503" s="1"/>
      <c r="O6503" s="2">
        <v>6</v>
      </c>
      <c r="P6503" s="2">
        <v>6</v>
      </c>
      <c r="Q6503" s="2">
        <v>1985</v>
      </c>
      <c r="R6503" s="5" t="s">
        <v>1370</v>
      </c>
      <c r="S6503" s="30" t="s">
        <v>6</v>
      </c>
      <c r="T6503" s="16" t="s">
        <v>780</v>
      </c>
      <c r="U6503" s="2">
        <v>8</v>
      </c>
      <c r="V6503" s="30" t="s">
        <v>6</v>
      </c>
      <c r="W6503" s="2">
        <v>11</v>
      </c>
      <c r="X6503" s="2"/>
      <c r="Y6503" s="2">
        <v>350</v>
      </c>
      <c r="Z6503" s="2">
        <v>8</v>
      </c>
      <c r="AA6503" s="30" t="s">
        <v>6</v>
      </c>
      <c r="AB6503" s="2">
        <v>11</v>
      </c>
      <c r="AC6503" s="7"/>
      <c r="AD6503" s="2">
        <f t="shared" si="2846"/>
        <v>1</v>
      </c>
      <c r="AE6503" s="2">
        <f t="shared" si="2847"/>
        <v>0</v>
      </c>
      <c r="AF6503" s="2">
        <f t="shared" si="2848"/>
        <v>0</v>
      </c>
      <c r="AG6503" s="2">
        <f t="shared" si="2849"/>
        <v>1</v>
      </c>
      <c r="AH6503" s="2">
        <f t="shared" si="2850"/>
        <v>8</v>
      </c>
      <c r="AI6503" s="30" t="s">
        <v>6</v>
      </c>
      <c r="AJ6503" s="2">
        <f t="shared" si="2851"/>
        <v>11</v>
      </c>
      <c r="AK6503" s="2">
        <v>0</v>
      </c>
      <c r="AL6503" s="2">
        <f t="shared" si="2845"/>
        <v>350</v>
      </c>
      <c r="AN6503" s="2">
        <v>2</v>
      </c>
    </row>
    <row r="6504" spans="1:40" x14ac:dyDescent="0.25">
      <c r="A6504" s="68" t="s">
        <v>17</v>
      </c>
      <c r="B6504" s="69">
        <f t="shared" si="2852"/>
        <v>20</v>
      </c>
      <c r="C6504" s="69">
        <f t="shared" si="2852"/>
        <v>11</v>
      </c>
      <c r="D6504" s="69">
        <f t="shared" si="2852"/>
        <v>0</v>
      </c>
      <c r="E6504" s="69">
        <f t="shared" si="2852"/>
        <v>9</v>
      </c>
      <c r="F6504" s="69">
        <f t="shared" si="2852"/>
        <v>226</v>
      </c>
      <c r="G6504" s="70" t="s">
        <v>6</v>
      </c>
      <c r="H6504" s="69">
        <f t="shared" si="2853"/>
        <v>195</v>
      </c>
      <c r="I6504" s="69">
        <f t="shared" si="2853"/>
        <v>22</v>
      </c>
      <c r="J6504" s="70" t="s">
        <v>6</v>
      </c>
      <c r="K6504" s="69">
        <f t="shared" si="2854"/>
        <v>18</v>
      </c>
      <c r="L6504" s="71">
        <f t="shared" si="2854"/>
        <v>250.05</v>
      </c>
      <c r="M6504" s="8"/>
      <c r="N6504" s="1"/>
      <c r="O6504" s="2">
        <v>18</v>
      </c>
      <c r="P6504" s="2">
        <v>5</v>
      </c>
      <c r="Q6504" s="2">
        <v>1986</v>
      </c>
      <c r="R6504" s="5" t="s">
        <v>1370</v>
      </c>
      <c r="S6504" s="30" t="s">
        <v>6</v>
      </c>
      <c r="T6504" s="5" t="s">
        <v>780</v>
      </c>
      <c r="U6504" s="2">
        <v>17</v>
      </c>
      <c r="V6504" s="30" t="s">
        <v>6</v>
      </c>
      <c r="W6504" s="2">
        <v>6</v>
      </c>
      <c r="X6504" s="2"/>
      <c r="Y6504" s="2">
        <v>430</v>
      </c>
      <c r="Z6504" s="2">
        <v>17</v>
      </c>
      <c r="AA6504" s="30" t="s">
        <v>6</v>
      </c>
      <c r="AB6504" s="2">
        <v>6</v>
      </c>
      <c r="AC6504" s="7"/>
      <c r="AD6504" s="2">
        <f t="shared" si="2846"/>
        <v>1</v>
      </c>
      <c r="AE6504" s="2">
        <f t="shared" si="2847"/>
        <v>1</v>
      </c>
      <c r="AF6504" s="2">
        <f t="shared" si="2848"/>
        <v>0</v>
      </c>
      <c r="AG6504" s="2">
        <f t="shared" si="2849"/>
        <v>0</v>
      </c>
      <c r="AH6504" s="2">
        <f t="shared" si="2850"/>
        <v>17</v>
      </c>
      <c r="AI6504" s="30" t="s">
        <v>6</v>
      </c>
      <c r="AJ6504" s="2">
        <f t="shared" si="2851"/>
        <v>6</v>
      </c>
      <c r="AK6504" s="2">
        <v>2</v>
      </c>
      <c r="AL6504" s="2">
        <f t="shared" si="2845"/>
        <v>430</v>
      </c>
      <c r="AN6504" s="2">
        <v>0</v>
      </c>
    </row>
    <row r="6505" spans="1:40" x14ac:dyDescent="0.25">
      <c r="A6505" s="72" t="s">
        <v>18</v>
      </c>
      <c r="B6505" s="73"/>
      <c r="C6505" s="73"/>
      <c r="D6505" s="73"/>
      <c r="E6505" s="73"/>
      <c r="F6505" s="74">
        <f>PRODUCT(F6504/B6504)</f>
        <v>11.3</v>
      </c>
      <c r="G6505" s="75" t="s">
        <v>6</v>
      </c>
      <c r="H6505" s="74">
        <f>PRODUCT(H6504/B6504)</f>
        <v>9.75</v>
      </c>
      <c r="I6505" s="73"/>
      <c r="J6505" s="73"/>
      <c r="K6505" s="73"/>
      <c r="L6505" s="76"/>
      <c r="M6505" s="55"/>
      <c r="N6505" s="1"/>
      <c r="O6505" s="2">
        <v>4</v>
      </c>
      <c r="P6505" s="2">
        <v>6</v>
      </c>
      <c r="Q6505" s="2">
        <v>1987</v>
      </c>
      <c r="R6505" s="5" t="s">
        <v>1370</v>
      </c>
      <c r="S6505" s="30" t="s">
        <v>6</v>
      </c>
      <c r="T6505" s="16" t="s">
        <v>780</v>
      </c>
      <c r="U6505" s="2">
        <v>10</v>
      </c>
      <c r="V6505" s="30" t="s">
        <v>6</v>
      </c>
      <c r="W6505" s="2">
        <v>5</v>
      </c>
      <c r="X6505" s="2"/>
      <c r="Y6505" s="2">
        <v>212</v>
      </c>
      <c r="Z6505" s="2">
        <v>10</v>
      </c>
      <c r="AA6505" s="30" t="s">
        <v>6</v>
      </c>
      <c r="AB6505" s="2">
        <v>5</v>
      </c>
      <c r="AC6505" s="7"/>
      <c r="AD6505" s="2">
        <f t="shared" si="2846"/>
        <v>1</v>
      </c>
      <c r="AE6505" s="2">
        <f t="shared" si="2847"/>
        <v>1</v>
      </c>
      <c r="AF6505" s="2">
        <f t="shared" si="2848"/>
        <v>0</v>
      </c>
      <c r="AG6505" s="2">
        <f t="shared" si="2849"/>
        <v>0</v>
      </c>
      <c r="AH6505" s="2">
        <f t="shared" si="2850"/>
        <v>10</v>
      </c>
      <c r="AI6505" s="30" t="s">
        <v>6</v>
      </c>
      <c r="AJ6505" s="2">
        <f t="shared" si="2851"/>
        <v>5</v>
      </c>
      <c r="AK6505" s="2">
        <v>2</v>
      </c>
      <c r="AL6505" s="2">
        <f t="shared" si="2845"/>
        <v>212</v>
      </c>
      <c r="AN6505" s="2">
        <v>0</v>
      </c>
    </row>
    <row r="6506" spans="1:40" x14ac:dyDescent="0.25">
      <c r="B6506" s="10"/>
      <c r="C6506" s="10"/>
      <c r="D6506" s="10"/>
      <c r="E6506" s="10"/>
      <c r="F6506" s="55"/>
      <c r="G6506" s="11"/>
      <c r="H6506" s="55"/>
      <c r="I6506" s="10"/>
      <c r="J6506" s="10"/>
      <c r="K6506" s="10"/>
      <c r="L6506" s="8"/>
      <c r="M6506" s="55"/>
      <c r="N6506" s="1"/>
      <c r="O6506" s="2">
        <v>2</v>
      </c>
      <c r="P6506" s="2">
        <v>6</v>
      </c>
      <c r="Q6506" s="2">
        <v>1988</v>
      </c>
      <c r="R6506" s="5" t="s">
        <v>1370</v>
      </c>
      <c r="S6506" s="30" t="s">
        <v>6</v>
      </c>
      <c r="T6506" s="16" t="s">
        <v>780</v>
      </c>
      <c r="U6506" s="2">
        <v>15</v>
      </c>
      <c r="V6506" s="30" t="s">
        <v>6</v>
      </c>
      <c r="W6506" s="2">
        <v>5</v>
      </c>
      <c r="X6506" s="2"/>
      <c r="Y6506" s="2">
        <v>530</v>
      </c>
      <c r="Z6506" s="2">
        <v>15</v>
      </c>
      <c r="AA6506" s="30" t="s">
        <v>6</v>
      </c>
      <c r="AB6506" s="2">
        <v>5</v>
      </c>
      <c r="AC6506" s="7"/>
      <c r="AD6506" s="2">
        <f t="shared" si="2846"/>
        <v>1</v>
      </c>
      <c r="AE6506" s="2">
        <f t="shared" si="2847"/>
        <v>1</v>
      </c>
      <c r="AF6506" s="2">
        <f t="shared" si="2848"/>
        <v>0</v>
      </c>
      <c r="AG6506" s="2">
        <f t="shared" si="2849"/>
        <v>0</v>
      </c>
      <c r="AH6506" s="2">
        <f t="shared" si="2850"/>
        <v>15</v>
      </c>
      <c r="AI6506" s="30" t="s">
        <v>6</v>
      </c>
      <c r="AJ6506" s="2">
        <f t="shared" si="2851"/>
        <v>5</v>
      </c>
      <c r="AK6506" s="2">
        <v>2</v>
      </c>
      <c r="AL6506" s="2">
        <f t="shared" si="2845"/>
        <v>530</v>
      </c>
      <c r="AN6506" s="2">
        <v>0</v>
      </c>
    </row>
    <row r="6507" spans="1:40" x14ac:dyDescent="0.25">
      <c r="A6507" s="63" t="s">
        <v>552</v>
      </c>
      <c r="B6507" s="64"/>
      <c r="C6507" s="64"/>
      <c r="D6507" s="64"/>
      <c r="E6507" s="64"/>
      <c r="F6507" s="64"/>
      <c r="G6507" s="64"/>
      <c r="H6507" s="64"/>
      <c r="I6507" s="64"/>
      <c r="J6507" s="64"/>
      <c r="K6507" s="64"/>
      <c r="L6507" s="67"/>
      <c r="N6507" s="1"/>
      <c r="O6507" s="17">
        <v>17</v>
      </c>
      <c r="P6507" s="2">
        <v>8</v>
      </c>
      <c r="Q6507" s="2">
        <v>1989</v>
      </c>
      <c r="R6507" s="5" t="s">
        <v>1370</v>
      </c>
      <c r="S6507" s="30" t="s">
        <v>6</v>
      </c>
      <c r="T6507" s="16" t="s">
        <v>780</v>
      </c>
      <c r="U6507" s="2">
        <v>8</v>
      </c>
      <c r="V6507" s="30" t="s">
        <v>6</v>
      </c>
      <c r="W6507" s="2">
        <v>21</v>
      </c>
      <c r="X6507" s="2"/>
      <c r="Y6507" s="2">
        <v>310</v>
      </c>
      <c r="Z6507" s="2">
        <v>8</v>
      </c>
      <c r="AA6507" s="30" t="s">
        <v>6</v>
      </c>
      <c r="AB6507" s="2">
        <v>21</v>
      </c>
      <c r="AC6507" s="7"/>
      <c r="AD6507" s="2">
        <f t="shared" si="2846"/>
        <v>1</v>
      </c>
      <c r="AE6507" s="2">
        <f t="shared" si="2847"/>
        <v>0</v>
      </c>
      <c r="AF6507" s="2">
        <f t="shared" si="2848"/>
        <v>0</v>
      </c>
      <c r="AG6507" s="2">
        <f t="shared" si="2849"/>
        <v>1</v>
      </c>
      <c r="AH6507" s="2">
        <f t="shared" si="2850"/>
        <v>8</v>
      </c>
      <c r="AI6507" s="30" t="s">
        <v>6</v>
      </c>
      <c r="AJ6507" s="2">
        <f t="shared" si="2851"/>
        <v>21</v>
      </c>
      <c r="AK6507" s="2">
        <v>0</v>
      </c>
      <c r="AL6507" s="2">
        <f t="shared" si="2845"/>
        <v>310</v>
      </c>
      <c r="AN6507" s="2">
        <v>2</v>
      </c>
    </row>
    <row r="6508" spans="1:40" x14ac:dyDescent="0.25">
      <c r="A6508" s="68" t="s">
        <v>24</v>
      </c>
      <c r="B6508" s="69" t="s">
        <v>0</v>
      </c>
      <c r="C6508" s="69" t="s">
        <v>10</v>
      </c>
      <c r="D6508" s="69" t="s">
        <v>1</v>
      </c>
      <c r="E6508" s="69" t="s">
        <v>11</v>
      </c>
      <c r="F6508" s="78" t="s">
        <v>12</v>
      </c>
      <c r="G6508" s="70"/>
      <c r="H6508" s="69"/>
      <c r="I6508" s="78" t="s">
        <v>13</v>
      </c>
      <c r="J6508" s="70"/>
      <c r="K6508" s="69"/>
      <c r="L6508" s="71" t="s">
        <v>14</v>
      </c>
      <c r="N6508" s="1"/>
      <c r="O6508" s="2">
        <v>17</v>
      </c>
      <c r="P6508" s="2">
        <v>5</v>
      </c>
      <c r="Q6508" s="2">
        <v>1990</v>
      </c>
      <c r="R6508" s="5" t="s">
        <v>1370</v>
      </c>
      <c r="S6508" s="30" t="s">
        <v>6</v>
      </c>
      <c r="T6508" s="5" t="s">
        <v>780</v>
      </c>
      <c r="U6508" s="20">
        <v>16</v>
      </c>
      <c r="V6508" s="30" t="s">
        <v>6</v>
      </c>
      <c r="W6508" s="20">
        <v>7</v>
      </c>
      <c r="X6508" s="20"/>
      <c r="Y6508" s="2">
        <v>223</v>
      </c>
      <c r="Z6508" s="20">
        <v>16</v>
      </c>
      <c r="AA6508" s="30" t="s">
        <v>6</v>
      </c>
      <c r="AB6508" s="20">
        <v>7</v>
      </c>
      <c r="AC6508" s="7"/>
      <c r="AD6508" s="2">
        <f t="shared" si="2846"/>
        <v>1</v>
      </c>
      <c r="AE6508" s="2">
        <f t="shared" si="2847"/>
        <v>1</v>
      </c>
      <c r="AF6508" s="2">
        <f t="shared" si="2848"/>
        <v>0</v>
      </c>
      <c r="AG6508" s="2">
        <f t="shared" si="2849"/>
        <v>0</v>
      </c>
      <c r="AH6508" s="2">
        <f t="shared" si="2850"/>
        <v>16</v>
      </c>
      <c r="AI6508" s="30" t="s">
        <v>6</v>
      </c>
      <c r="AJ6508" s="2">
        <f t="shared" si="2851"/>
        <v>7</v>
      </c>
      <c r="AK6508" s="2">
        <v>2</v>
      </c>
      <c r="AL6508" s="2">
        <f t="shared" si="2845"/>
        <v>223</v>
      </c>
      <c r="AN6508" s="2">
        <v>0</v>
      </c>
    </row>
    <row r="6509" spans="1:40" x14ac:dyDescent="0.25">
      <c r="A6509" s="68" t="s">
        <v>16</v>
      </c>
      <c r="B6509" s="69">
        <f>PRODUCT(B6494+B6501)</f>
        <v>40</v>
      </c>
      <c r="C6509" s="69">
        <f>PRODUCT(C6494+E6501)</f>
        <v>19</v>
      </c>
      <c r="D6509" s="69">
        <f>PRODUCT(D6494+D6501)</f>
        <v>1</v>
      </c>
      <c r="E6509" s="69">
        <f>PRODUCT(E6494+C6501)</f>
        <v>20</v>
      </c>
      <c r="F6509" s="69">
        <f>PRODUCT(F6494+H6501)</f>
        <v>455</v>
      </c>
      <c r="G6509" s="70" t="s">
        <v>6</v>
      </c>
      <c r="H6509" s="69">
        <f>PRODUCT(H6494+F6501)</f>
        <v>456</v>
      </c>
      <c r="I6509" s="69">
        <f>PRODUCT(I6494+K6501)</f>
        <v>39</v>
      </c>
      <c r="J6509" s="70" t="s">
        <v>6</v>
      </c>
      <c r="K6509" s="69">
        <f>PRODUCT(K6494+I6501)</f>
        <v>39</v>
      </c>
      <c r="L6509" s="71">
        <f>PRODUCT(((B6494*L6494)+B6501*L6501))/B6509</f>
        <v>244.32499999999999</v>
      </c>
      <c r="M6509" s="8"/>
      <c r="N6509" s="1"/>
      <c r="O6509" s="17">
        <v>7</v>
      </c>
      <c r="P6509" s="17">
        <v>7</v>
      </c>
      <c r="Q6509" s="2">
        <v>1991</v>
      </c>
      <c r="R6509" s="5" t="s">
        <v>1370</v>
      </c>
      <c r="S6509" s="30" t="s">
        <v>6</v>
      </c>
      <c r="T6509" s="5" t="s">
        <v>780</v>
      </c>
      <c r="U6509" s="2">
        <v>33</v>
      </c>
      <c r="V6509" s="30" t="s">
        <v>6</v>
      </c>
      <c r="W6509" s="2">
        <v>5</v>
      </c>
      <c r="X6509" s="2"/>
      <c r="Y6509" s="2">
        <v>412</v>
      </c>
      <c r="Z6509" s="2">
        <v>33</v>
      </c>
      <c r="AA6509" s="30" t="s">
        <v>6</v>
      </c>
      <c r="AB6509" s="2">
        <v>5</v>
      </c>
      <c r="AC6509" s="7"/>
      <c r="AD6509" s="2">
        <f t="shared" si="2846"/>
        <v>1</v>
      </c>
      <c r="AE6509" s="2">
        <f t="shared" si="2847"/>
        <v>1</v>
      </c>
      <c r="AF6509" s="2">
        <f t="shared" si="2848"/>
        <v>0</v>
      </c>
      <c r="AG6509" s="2">
        <f t="shared" si="2849"/>
        <v>0</v>
      </c>
      <c r="AH6509" s="2">
        <f t="shared" si="2850"/>
        <v>33</v>
      </c>
      <c r="AI6509" s="30" t="s">
        <v>6</v>
      </c>
      <c r="AJ6509" s="2">
        <f t="shared" si="2851"/>
        <v>5</v>
      </c>
      <c r="AK6509" s="2">
        <v>2</v>
      </c>
      <c r="AL6509" s="2">
        <f t="shared" si="2845"/>
        <v>412</v>
      </c>
      <c r="AN6509" s="2">
        <v>0</v>
      </c>
    </row>
    <row r="6510" spans="1:40" x14ac:dyDescent="0.25">
      <c r="A6510" s="68" t="s">
        <v>439</v>
      </c>
      <c r="B6510" s="69">
        <f>PRODUCT(B6495+B6502)</f>
        <v>0</v>
      </c>
      <c r="C6510" s="69">
        <f>PRODUCT(C6495+E6502)</f>
        <v>0</v>
      </c>
      <c r="D6510" s="69">
        <f>PRODUCT(D6495+D6502)</f>
        <v>0</v>
      </c>
      <c r="E6510" s="69">
        <f>PRODUCT(E6495+C6502)</f>
        <v>0</v>
      </c>
      <c r="F6510" s="69">
        <f>PRODUCT(F6495+H6502)</f>
        <v>0</v>
      </c>
      <c r="G6510" s="70" t="s">
        <v>6</v>
      </c>
      <c r="H6510" s="69">
        <f>PRODUCT(H6495+F6502)</f>
        <v>0</v>
      </c>
      <c r="I6510" s="69">
        <f>PRODUCT(I6495+K6502)</f>
        <v>0</v>
      </c>
      <c r="J6510" s="70" t="s">
        <v>6</v>
      </c>
      <c r="K6510" s="69">
        <f>PRODUCT(K6495+I6502)</f>
        <v>0</v>
      </c>
      <c r="L6510" s="71">
        <v>0</v>
      </c>
      <c r="M6510" s="8"/>
      <c r="N6510" s="1"/>
      <c r="O6510" s="2">
        <v>21</v>
      </c>
      <c r="P6510" s="2">
        <v>5</v>
      </c>
      <c r="Q6510" s="13">
        <v>1992</v>
      </c>
      <c r="R6510" s="5" t="s">
        <v>1370</v>
      </c>
      <c r="S6510" s="30" t="s">
        <v>6</v>
      </c>
      <c r="T6510" s="5" t="s">
        <v>780</v>
      </c>
      <c r="U6510" s="2">
        <v>13</v>
      </c>
      <c r="V6510" s="30" t="s">
        <v>6</v>
      </c>
      <c r="W6510" s="2">
        <v>7</v>
      </c>
      <c r="X6510" s="2"/>
      <c r="Y6510" s="2">
        <v>349</v>
      </c>
      <c r="Z6510" s="2">
        <v>13</v>
      </c>
      <c r="AA6510" s="30" t="s">
        <v>6</v>
      </c>
      <c r="AB6510" s="2">
        <v>7</v>
      </c>
      <c r="AC6510" s="7"/>
      <c r="AD6510" s="2">
        <f t="shared" si="2846"/>
        <v>1</v>
      </c>
      <c r="AE6510" s="2">
        <f t="shared" si="2847"/>
        <v>1</v>
      </c>
      <c r="AF6510" s="2">
        <f t="shared" si="2848"/>
        <v>0</v>
      </c>
      <c r="AG6510" s="2">
        <f t="shared" si="2849"/>
        <v>0</v>
      </c>
      <c r="AH6510" s="2">
        <f t="shared" si="2850"/>
        <v>13</v>
      </c>
      <c r="AI6510" s="30" t="s">
        <v>6</v>
      </c>
      <c r="AJ6510" s="2">
        <f t="shared" si="2851"/>
        <v>7</v>
      </c>
      <c r="AK6510" s="2">
        <v>2</v>
      </c>
      <c r="AL6510" s="2">
        <f t="shared" si="2845"/>
        <v>349</v>
      </c>
      <c r="AN6510" s="2">
        <v>0</v>
      </c>
    </row>
    <row r="6511" spans="1:40" x14ac:dyDescent="0.25">
      <c r="A6511" s="68" t="s">
        <v>440</v>
      </c>
      <c r="B6511" s="69">
        <f>PRODUCT(B6496+B6503)</f>
        <v>0</v>
      </c>
      <c r="C6511" s="69">
        <f>PRODUCT(C6496+E6503)</f>
        <v>0</v>
      </c>
      <c r="D6511" s="69">
        <f>PRODUCT(D6496+D6503)</f>
        <v>0</v>
      </c>
      <c r="E6511" s="69">
        <f>PRODUCT(E6496+C6503)</f>
        <v>0</v>
      </c>
      <c r="F6511" s="69">
        <f>PRODUCT(F6496+H6503)</f>
        <v>0</v>
      </c>
      <c r="G6511" s="70" t="s">
        <v>6</v>
      </c>
      <c r="H6511" s="69">
        <f>PRODUCT(H6496+F6503)</f>
        <v>0</v>
      </c>
      <c r="I6511" s="69">
        <f>PRODUCT(I6496+K6503)</f>
        <v>0</v>
      </c>
      <c r="J6511" s="70" t="s">
        <v>6</v>
      </c>
      <c r="K6511" s="69">
        <f>PRODUCT(K6496+I6503)</f>
        <v>0</v>
      </c>
      <c r="L6511" s="71">
        <v>0</v>
      </c>
      <c r="M6511" s="8"/>
      <c r="N6511" s="1"/>
      <c r="O6511" s="2">
        <v>4</v>
      </c>
      <c r="P6511" s="2">
        <v>8</v>
      </c>
      <c r="Q6511" s="13">
        <v>1993</v>
      </c>
      <c r="R6511" s="16" t="s">
        <v>1370</v>
      </c>
      <c r="S6511" s="30" t="s">
        <v>6</v>
      </c>
      <c r="T6511" s="16" t="s">
        <v>780</v>
      </c>
      <c r="U6511" s="2">
        <v>14</v>
      </c>
      <c r="V6511" s="30" t="s">
        <v>6</v>
      </c>
      <c r="W6511" s="2">
        <v>1</v>
      </c>
      <c r="X6511" s="2"/>
      <c r="Y6511" s="2">
        <v>298</v>
      </c>
      <c r="Z6511" s="2">
        <v>14</v>
      </c>
      <c r="AA6511" s="30" t="s">
        <v>6</v>
      </c>
      <c r="AB6511" s="2">
        <v>1</v>
      </c>
      <c r="AC6511" s="7"/>
      <c r="AD6511" s="2">
        <f t="shared" si="2846"/>
        <v>1</v>
      </c>
      <c r="AE6511" s="2">
        <f t="shared" si="2847"/>
        <v>1</v>
      </c>
      <c r="AF6511" s="2">
        <f t="shared" si="2848"/>
        <v>0</v>
      </c>
      <c r="AG6511" s="2">
        <f t="shared" si="2849"/>
        <v>0</v>
      </c>
      <c r="AH6511" s="2">
        <f t="shared" si="2850"/>
        <v>14</v>
      </c>
      <c r="AI6511" s="30" t="s">
        <v>6</v>
      </c>
      <c r="AJ6511" s="2">
        <f t="shared" si="2851"/>
        <v>1</v>
      </c>
      <c r="AK6511" s="2">
        <v>2</v>
      </c>
      <c r="AL6511" s="2">
        <f t="shared" si="2845"/>
        <v>298</v>
      </c>
      <c r="AN6511" s="2">
        <v>0</v>
      </c>
    </row>
    <row r="6512" spans="1:40" x14ac:dyDescent="0.25">
      <c r="A6512" s="68" t="s">
        <v>17</v>
      </c>
      <c r="B6512" s="69">
        <f>PRODUCT(B6497+B6504)</f>
        <v>40</v>
      </c>
      <c r="C6512" s="69">
        <f>PRODUCT(C6497+E6504)</f>
        <v>19</v>
      </c>
      <c r="D6512" s="69">
        <f>PRODUCT(D6497+D6504)</f>
        <v>1</v>
      </c>
      <c r="E6512" s="69">
        <f>PRODUCT(E6497+C6504)</f>
        <v>20</v>
      </c>
      <c r="F6512" s="69">
        <f>PRODUCT(F6497+H6504)</f>
        <v>455</v>
      </c>
      <c r="G6512" s="70" t="s">
        <v>6</v>
      </c>
      <c r="H6512" s="69">
        <f>PRODUCT(H6497+F6504)</f>
        <v>456</v>
      </c>
      <c r="I6512" s="69">
        <f>PRODUCT(I6497+K6504)</f>
        <v>39</v>
      </c>
      <c r="J6512" s="70" t="s">
        <v>6</v>
      </c>
      <c r="K6512" s="69">
        <f>PRODUCT(K6497+I6504)</f>
        <v>39</v>
      </c>
      <c r="L6512" s="71">
        <f>PRODUCT(((B6497*L6497)+B6504*L6504))/B6512</f>
        <v>244.32499999999999</v>
      </c>
      <c r="M6512" s="8"/>
      <c r="N6512" s="1"/>
      <c r="O6512" s="2">
        <v>1</v>
      </c>
      <c r="P6512" s="2">
        <v>6</v>
      </c>
      <c r="Q6512" s="2">
        <v>1994</v>
      </c>
      <c r="R6512" s="7" t="s">
        <v>1370</v>
      </c>
      <c r="S6512" s="30" t="s">
        <v>6</v>
      </c>
      <c r="T6512" s="7" t="s">
        <v>780</v>
      </c>
      <c r="U6512" s="33">
        <v>1</v>
      </c>
      <c r="V6512" s="30" t="s">
        <v>6</v>
      </c>
      <c r="W6512" s="33">
        <v>1</v>
      </c>
      <c r="X6512" s="7" t="s">
        <v>797</v>
      </c>
      <c r="Y6512" s="2">
        <v>50</v>
      </c>
      <c r="Z6512" s="2">
        <v>7</v>
      </c>
      <c r="AA6512" s="30" t="s">
        <v>6</v>
      </c>
      <c r="AB6512" s="2">
        <v>6</v>
      </c>
      <c r="AC6512" s="7"/>
      <c r="AD6512" s="2">
        <f t="shared" si="2846"/>
        <v>1</v>
      </c>
      <c r="AE6512" s="2">
        <f t="shared" si="2847"/>
        <v>0</v>
      </c>
      <c r="AF6512" s="2">
        <f t="shared" si="2848"/>
        <v>1</v>
      </c>
      <c r="AG6512" s="2">
        <f t="shared" si="2849"/>
        <v>0</v>
      </c>
      <c r="AH6512" s="2">
        <f t="shared" si="2850"/>
        <v>7</v>
      </c>
      <c r="AI6512" s="30" t="s">
        <v>6</v>
      </c>
      <c r="AJ6512" s="2">
        <f t="shared" si="2851"/>
        <v>6</v>
      </c>
      <c r="AK6512" s="2">
        <v>1</v>
      </c>
      <c r="AL6512" s="2">
        <f t="shared" si="2845"/>
        <v>50</v>
      </c>
      <c r="AN6512" s="2">
        <v>1</v>
      </c>
    </row>
    <row r="6513" spans="1:40" x14ac:dyDescent="0.25">
      <c r="A6513" s="72" t="s">
        <v>18</v>
      </c>
      <c r="B6513" s="73"/>
      <c r="C6513" s="73"/>
      <c r="D6513" s="73"/>
      <c r="E6513" s="73"/>
      <c r="F6513" s="74">
        <f>PRODUCT(F6512/B6512)</f>
        <v>11.375</v>
      </c>
      <c r="G6513" s="74" t="s">
        <v>6</v>
      </c>
      <c r="H6513" s="74">
        <f>PRODUCT(H6512/B6512)</f>
        <v>11.4</v>
      </c>
      <c r="I6513" s="86"/>
      <c r="J6513" s="86"/>
      <c r="K6513" s="86"/>
      <c r="L6513" s="76"/>
      <c r="M6513" s="55"/>
      <c r="N6513" s="40"/>
      <c r="O6513" s="2"/>
      <c r="R6513" s="7"/>
      <c r="T6513" s="7"/>
      <c r="AC6513" s="7"/>
      <c r="AD6513" s="7"/>
      <c r="AE6513" s="7"/>
      <c r="AF6513" s="7"/>
      <c r="AG6513" s="7"/>
      <c r="AH6513" s="7"/>
      <c r="AI6513" s="7"/>
      <c r="AJ6513" s="7"/>
      <c r="AK6513" s="7"/>
      <c r="AN6513" s="7"/>
    </row>
    <row r="6514" spans="1:40" x14ac:dyDescent="0.25">
      <c r="A6514" s="7"/>
      <c r="B6514" s="10"/>
      <c r="C6514" s="10"/>
      <c r="D6514" s="10"/>
      <c r="E6514" s="10"/>
      <c r="F6514" s="10"/>
      <c r="G6514" s="10"/>
      <c r="H6514" s="10"/>
      <c r="I6514" s="10"/>
      <c r="J6514" s="10"/>
      <c r="K6514" s="10"/>
      <c r="L6514" s="54"/>
      <c r="O6514" s="2"/>
      <c r="R6514" s="7"/>
      <c r="T6514" s="7"/>
      <c r="AC6514" s="7"/>
      <c r="AD6514" s="7"/>
      <c r="AE6514" s="7"/>
      <c r="AF6514" s="7"/>
      <c r="AG6514" s="7"/>
      <c r="AH6514" s="7"/>
      <c r="AI6514" s="7"/>
      <c r="AJ6514" s="7"/>
      <c r="AK6514" s="7"/>
      <c r="AN6514" s="7"/>
    </row>
    <row r="6515" spans="1:40" x14ac:dyDescent="0.25">
      <c r="A6515" s="7"/>
      <c r="B6515" s="10"/>
      <c r="C6515" s="10"/>
      <c r="D6515" s="10"/>
      <c r="E6515" s="10"/>
      <c r="F6515" s="10" t="s">
        <v>1871</v>
      </c>
      <c r="G6515" s="10"/>
      <c r="H6515" s="10"/>
      <c r="I6515" s="10"/>
      <c r="J6515" s="10"/>
      <c r="K6515" s="10"/>
      <c r="L6515" s="10"/>
      <c r="R6515" s="10" t="s">
        <v>25</v>
      </c>
      <c r="AC6515" s="10" t="s">
        <v>3</v>
      </c>
      <c r="AD6515" s="3">
        <f>SUM(AD6516:AD6520)</f>
        <v>0</v>
      </c>
      <c r="AE6515" s="3">
        <f>SUM(AE6516:AE6520)</f>
        <v>0</v>
      </c>
      <c r="AF6515" s="3">
        <f>SUM(AF6516:AF6520)</f>
        <v>0</v>
      </c>
      <c r="AG6515" s="3">
        <f>SUM(AG6516:AG6520)</f>
        <v>0</v>
      </c>
      <c r="AH6515" s="3">
        <f>SUM(AH6516:AH6520)</f>
        <v>0</v>
      </c>
      <c r="AJ6515" s="3">
        <f>SUM(AJ6516:AJ6520)</f>
        <v>0</v>
      </c>
      <c r="AK6515" s="3">
        <f>SUM(AK6516:AK6517)</f>
        <v>0</v>
      </c>
      <c r="AL6515" s="3">
        <f>SUM(AL6516:AL6520)</f>
        <v>0</v>
      </c>
      <c r="AN6515" s="3">
        <f>SUM(AN6516:AN6520)</f>
        <v>0</v>
      </c>
    </row>
    <row r="6516" spans="1:40" x14ac:dyDescent="0.25">
      <c r="A6516" s="7"/>
      <c r="B6516" s="10"/>
      <c r="C6516" s="10"/>
      <c r="D6516" s="10"/>
      <c r="E6516" s="10"/>
      <c r="F6516" s="10" t="s">
        <v>433</v>
      </c>
      <c r="G6516" s="10"/>
      <c r="H6516" s="10"/>
      <c r="I6516" s="10"/>
      <c r="J6516" s="10"/>
      <c r="K6516" s="10"/>
      <c r="L6516" s="57">
        <f>PRODUCT(C6497/B6497)</f>
        <v>0.5</v>
      </c>
      <c r="O6516" s="2"/>
      <c r="R6516" s="7"/>
      <c r="T6516" s="7"/>
      <c r="AC6516" s="7"/>
      <c r="AD6516" s="7"/>
      <c r="AE6516" s="7"/>
      <c r="AF6516" s="7"/>
      <c r="AG6516" s="7"/>
      <c r="AH6516" s="7"/>
      <c r="AI6516" s="7"/>
      <c r="AJ6516" s="7"/>
      <c r="AK6516" s="7"/>
      <c r="AN6516" s="7"/>
    </row>
    <row r="6517" spans="1:40" x14ac:dyDescent="0.25">
      <c r="A6517" s="7"/>
      <c r="B6517" s="10"/>
      <c r="C6517" s="10"/>
      <c r="D6517" s="10"/>
      <c r="E6517" s="10"/>
      <c r="F6517" s="10" t="s">
        <v>434</v>
      </c>
      <c r="G6517" s="10"/>
      <c r="H6517" s="10"/>
      <c r="I6517" s="10"/>
      <c r="J6517" s="10"/>
      <c r="K6517" s="10"/>
      <c r="L6517" s="57">
        <f>PRODUCT(E6504/B6504)</f>
        <v>0.45</v>
      </c>
      <c r="O6517" s="2"/>
      <c r="R6517" s="7"/>
      <c r="T6517" s="7"/>
      <c r="AC6517" s="7"/>
      <c r="AD6517" s="7"/>
      <c r="AE6517" s="7"/>
      <c r="AF6517" s="7"/>
      <c r="AG6517" s="7"/>
      <c r="AH6517" s="7"/>
      <c r="AI6517" s="7"/>
      <c r="AJ6517" s="7"/>
      <c r="AK6517" s="7"/>
      <c r="AN6517" s="7"/>
    </row>
    <row r="6518" spans="1:40" x14ac:dyDescent="0.25">
      <c r="A6518" s="7"/>
      <c r="B6518" s="10"/>
      <c r="C6518" s="10"/>
      <c r="D6518" s="10"/>
      <c r="E6518" s="10"/>
      <c r="F6518" s="10" t="s">
        <v>435</v>
      </c>
      <c r="G6518" s="10"/>
      <c r="H6518" s="10"/>
      <c r="I6518" s="10"/>
      <c r="J6518" s="10"/>
      <c r="K6518" s="10"/>
      <c r="L6518" s="57">
        <f>PRODUCT(C6512/B6512)</f>
        <v>0.47499999999999998</v>
      </c>
      <c r="O6518" s="2"/>
      <c r="R6518" s="7"/>
      <c r="T6518" s="7"/>
      <c r="AC6518" s="7"/>
      <c r="AD6518" s="7"/>
      <c r="AE6518" s="7"/>
      <c r="AF6518" s="7"/>
      <c r="AG6518" s="7"/>
      <c r="AH6518" s="7"/>
      <c r="AI6518" s="7"/>
      <c r="AJ6518" s="7"/>
      <c r="AK6518" s="7"/>
      <c r="AN6518" s="7"/>
    </row>
    <row r="6519" spans="1:40" x14ac:dyDescent="0.25">
      <c r="A6519" s="7"/>
      <c r="B6519" s="10"/>
      <c r="C6519" s="10"/>
      <c r="D6519" s="10"/>
      <c r="E6519" s="10"/>
      <c r="F6519" s="10"/>
      <c r="G6519" s="10"/>
      <c r="H6519" s="10"/>
      <c r="I6519" s="10"/>
      <c r="J6519" s="10"/>
      <c r="K6519" s="10"/>
      <c r="L6519" s="54"/>
      <c r="O6519" s="2"/>
      <c r="R6519" s="7"/>
      <c r="T6519" s="7"/>
      <c r="AC6519" s="7"/>
      <c r="AD6519" s="7"/>
      <c r="AE6519" s="7"/>
      <c r="AF6519" s="7"/>
      <c r="AG6519" s="7"/>
      <c r="AH6519" s="7"/>
      <c r="AI6519" s="7"/>
      <c r="AJ6519" s="7"/>
      <c r="AK6519" s="7"/>
      <c r="AN6519" s="7"/>
    </row>
    <row r="6520" spans="1:40" x14ac:dyDescent="0.25">
      <c r="A6520" s="7"/>
      <c r="B6520" s="10"/>
      <c r="C6520" s="10"/>
      <c r="D6520" s="10"/>
      <c r="E6520" s="10"/>
      <c r="F6520" s="10"/>
      <c r="G6520" s="10"/>
      <c r="H6520" s="10"/>
      <c r="I6520" s="10"/>
      <c r="J6520" s="10"/>
      <c r="K6520" s="10"/>
      <c r="L6520" s="54"/>
      <c r="O6520" s="2"/>
      <c r="R6520" s="7"/>
      <c r="T6520" s="7"/>
      <c r="AC6520" s="7"/>
      <c r="AD6520" s="7"/>
      <c r="AE6520" s="7"/>
      <c r="AF6520" s="7"/>
      <c r="AG6520" s="7"/>
      <c r="AH6520" s="7"/>
      <c r="AI6520" s="7"/>
      <c r="AJ6520" s="7"/>
      <c r="AK6520" s="7"/>
      <c r="AN6520" s="7"/>
    </row>
    <row r="6521" spans="1:40" x14ac:dyDescent="0.25">
      <c r="A6521" s="7"/>
      <c r="B6521" s="10"/>
      <c r="C6521" s="10"/>
      <c r="D6521" s="10"/>
      <c r="E6521" s="10"/>
      <c r="F6521" s="10"/>
      <c r="G6521" s="10"/>
      <c r="H6521" s="10"/>
      <c r="I6521" s="10"/>
      <c r="J6521" s="10"/>
      <c r="K6521" s="10"/>
      <c r="L6521" s="54"/>
      <c r="O6521" s="2"/>
      <c r="R6521" s="10" t="s">
        <v>32</v>
      </c>
      <c r="T6521" s="7"/>
      <c r="AC6521" s="10" t="s">
        <v>4</v>
      </c>
      <c r="AD6521" s="3">
        <f>SUM(AD6522:AD6524)</f>
        <v>0</v>
      </c>
      <c r="AE6521" s="3">
        <f>SUM(AE6522:AE6524)</f>
        <v>0</v>
      </c>
      <c r="AF6521" s="3">
        <f>SUM(AF6522:AF6524)</f>
        <v>0</v>
      </c>
      <c r="AG6521" s="3">
        <f>SUM(AG6522:AG6524)</f>
        <v>0</v>
      </c>
      <c r="AH6521" s="3">
        <f>SUM(AH6522:AH6524)</f>
        <v>0</v>
      </c>
      <c r="AI6521" s="7"/>
      <c r="AJ6521" s="3">
        <f>SUM(AJ6522:AJ6524)</f>
        <v>0</v>
      </c>
      <c r="AK6521" s="3">
        <f>SUM(AK6522:AK6523)</f>
        <v>0</v>
      </c>
      <c r="AL6521" s="3">
        <f>SUM(AL6522:AL6524)</f>
        <v>0</v>
      </c>
      <c r="AN6521" s="3">
        <v>0</v>
      </c>
    </row>
    <row r="6522" spans="1:40" x14ac:dyDescent="0.25">
      <c r="B6522" s="10"/>
      <c r="C6522" s="10"/>
      <c r="D6522" s="10"/>
      <c r="E6522" s="10"/>
      <c r="F6522" s="10"/>
      <c r="G6522" s="10"/>
      <c r="H6522" s="10"/>
      <c r="I6522" s="10"/>
      <c r="J6522" s="10"/>
      <c r="K6522" s="10"/>
      <c r="L6522" s="54"/>
      <c r="O6522" s="2"/>
      <c r="R6522" s="7"/>
      <c r="T6522" s="7"/>
      <c r="AC6522" s="7"/>
      <c r="AD6522" s="7"/>
      <c r="AE6522" s="7"/>
      <c r="AF6522" s="7"/>
      <c r="AG6522" s="7"/>
      <c r="AH6522" s="7"/>
      <c r="AI6522" s="7"/>
      <c r="AJ6522" s="7"/>
      <c r="AK6522" s="7"/>
      <c r="AN6522" s="7"/>
    </row>
    <row r="6523" spans="1:40" x14ac:dyDescent="0.25">
      <c r="L6523" s="8"/>
      <c r="O6523" s="2"/>
      <c r="R6523" s="7"/>
      <c r="T6523" s="7"/>
      <c r="AC6523" s="7"/>
      <c r="AD6523" s="7"/>
      <c r="AE6523" s="7"/>
      <c r="AF6523" s="7"/>
      <c r="AG6523" s="7"/>
      <c r="AH6523" s="7"/>
      <c r="AI6523" s="7"/>
      <c r="AJ6523" s="7"/>
      <c r="AK6523" s="7"/>
      <c r="AN6523" s="7"/>
    </row>
    <row r="6524" spans="1:40" x14ac:dyDescent="0.25">
      <c r="A6524" s="7"/>
      <c r="B6524" s="10"/>
      <c r="C6524" s="10"/>
      <c r="D6524" s="10"/>
      <c r="E6524" s="10"/>
      <c r="F6524" s="10"/>
      <c r="G6524" s="10"/>
      <c r="H6524" s="10"/>
      <c r="I6524" s="10"/>
      <c r="J6524" s="10"/>
      <c r="K6524" s="10"/>
      <c r="L6524" s="54"/>
      <c r="O6524" s="2"/>
      <c r="R6524" s="7"/>
      <c r="T6524" s="7"/>
      <c r="AC6524" s="7"/>
      <c r="AD6524" s="7"/>
      <c r="AE6524" s="7"/>
      <c r="AF6524" s="7"/>
      <c r="AG6524" s="7"/>
      <c r="AH6524" s="7"/>
      <c r="AI6524" s="7"/>
      <c r="AJ6524" s="7"/>
      <c r="AK6524" s="7"/>
      <c r="AN6524" s="7"/>
    </row>
    <row r="6525" spans="1:40" x14ac:dyDescent="0.25">
      <c r="A6525" s="7"/>
      <c r="B6525" s="10"/>
      <c r="C6525" s="10"/>
      <c r="D6525" s="10"/>
      <c r="E6525" s="10"/>
      <c r="F6525" s="10"/>
      <c r="G6525" s="10"/>
      <c r="H6525" s="10"/>
      <c r="I6525" s="10"/>
      <c r="J6525" s="10"/>
      <c r="K6525" s="10"/>
      <c r="L6525" s="54"/>
      <c r="O6525" s="2"/>
      <c r="R6525" s="7"/>
      <c r="T6525" s="7"/>
      <c r="AC6525" s="7"/>
      <c r="AD6525" s="7"/>
      <c r="AE6525" s="7"/>
      <c r="AF6525" s="7"/>
      <c r="AG6525" s="7"/>
      <c r="AH6525" s="7"/>
      <c r="AI6525" s="7"/>
      <c r="AJ6525" s="7"/>
      <c r="AK6525" s="7"/>
      <c r="AN6525" s="7"/>
    </row>
    <row r="6526" spans="1:40" x14ac:dyDescent="0.25">
      <c r="L6526" s="8"/>
      <c r="M6526" s="3" t="s">
        <v>7</v>
      </c>
      <c r="R6526" s="6" t="s">
        <v>8</v>
      </c>
      <c r="AC6526" s="10" t="s">
        <v>2</v>
      </c>
      <c r="AD6526" s="3">
        <f>SUM(AD6527:AD6548)</f>
        <v>0</v>
      </c>
      <c r="AE6526" s="3">
        <f>SUM(AE6527:AE6548)</f>
        <v>0</v>
      </c>
      <c r="AF6526" s="3">
        <f>SUM(AF6527:AF6548)</f>
        <v>0</v>
      </c>
      <c r="AG6526" s="3">
        <f>SUM(AG6527:AG6548)</f>
        <v>0</v>
      </c>
      <c r="AH6526" s="3">
        <f>SUM(AH6527:AH6548)</f>
        <v>0</v>
      </c>
      <c r="AJ6526" s="3">
        <f>SUM(AJ6527:AJ6548)</f>
        <v>0</v>
      </c>
      <c r="AK6526" s="3">
        <f>SUM(AK6527:AK6548)</f>
        <v>0</v>
      </c>
      <c r="AL6526" s="3">
        <f>SUM(AL6527:AL6548)</f>
        <v>0</v>
      </c>
      <c r="AM6526" s="3">
        <f>PRODUCT(AL6526+AL6549+AL6553)</f>
        <v>0</v>
      </c>
      <c r="AN6526" s="3">
        <f>SUM(AN6527:AN6548)</f>
        <v>0</v>
      </c>
    </row>
    <row r="6527" spans="1:40" x14ac:dyDescent="0.25">
      <c r="A6527" s="63" t="s">
        <v>554</v>
      </c>
      <c r="B6527" s="64" t="s">
        <v>0</v>
      </c>
      <c r="C6527" s="64" t="s">
        <v>10</v>
      </c>
      <c r="D6527" s="64" t="s">
        <v>1</v>
      </c>
      <c r="E6527" s="64" t="s">
        <v>11</v>
      </c>
      <c r="F6527" s="65" t="s">
        <v>12</v>
      </c>
      <c r="G6527" s="66"/>
      <c r="H6527" s="64"/>
      <c r="I6527" s="65" t="s">
        <v>13</v>
      </c>
      <c r="J6527" s="66"/>
      <c r="K6527" s="64"/>
      <c r="L6527" s="67" t="s">
        <v>14</v>
      </c>
      <c r="M6527" s="3">
        <f>MAX(Y6527:Y6556)</f>
        <v>0</v>
      </c>
      <c r="N6527" s="15"/>
      <c r="O6527" s="2"/>
      <c r="AC6527" s="7"/>
      <c r="AD6527" s="7"/>
      <c r="AE6527" s="7"/>
      <c r="AF6527" s="7"/>
      <c r="AG6527" s="7"/>
      <c r="AH6527" s="7"/>
      <c r="AI6527" s="7"/>
      <c r="AJ6527" s="7"/>
      <c r="AK6527" s="7"/>
      <c r="AN6527" s="7"/>
    </row>
    <row r="6528" spans="1:40" x14ac:dyDescent="0.25">
      <c r="A6528" s="68" t="s">
        <v>16</v>
      </c>
      <c r="B6528" s="69">
        <f>PRODUCT(AD6526)</f>
        <v>0</v>
      </c>
      <c r="C6528" s="69">
        <f>PRODUCT(AE6526)</f>
        <v>0</v>
      </c>
      <c r="D6528" s="69">
        <f>PRODUCT(AF6526)</f>
        <v>0</v>
      </c>
      <c r="E6528" s="69">
        <f>PRODUCT(AG6526)</f>
        <v>0</v>
      </c>
      <c r="F6528" s="69">
        <f>PRODUCT(AH6526)</f>
        <v>0</v>
      </c>
      <c r="G6528" s="70" t="s">
        <v>6</v>
      </c>
      <c r="H6528" s="69">
        <f>PRODUCT(AJ6526)</f>
        <v>0</v>
      </c>
      <c r="I6528" s="69">
        <f>PRODUCT(AK6526)</f>
        <v>0</v>
      </c>
      <c r="J6528" s="70" t="s">
        <v>6</v>
      </c>
      <c r="K6528" s="69">
        <f>PRODUCT(AN6526)</f>
        <v>0</v>
      </c>
      <c r="L6528" s="71">
        <v>0</v>
      </c>
      <c r="M6528" s="8"/>
      <c r="N6528" s="15"/>
      <c r="O6528" s="2"/>
      <c r="AC6528" s="7"/>
      <c r="AD6528" s="7"/>
      <c r="AE6528" s="7"/>
      <c r="AF6528" s="7"/>
      <c r="AG6528" s="7"/>
      <c r="AH6528" s="7"/>
      <c r="AI6528" s="7"/>
      <c r="AJ6528" s="7"/>
      <c r="AK6528" s="7"/>
      <c r="AN6528" s="7"/>
    </row>
    <row r="6529" spans="1:40" x14ac:dyDescent="0.25">
      <c r="A6529" s="68" t="s">
        <v>439</v>
      </c>
      <c r="B6529" s="69">
        <f>PRODUCT(AD6549)</f>
        <v>0</v>
      </c>
      <c r="C6529" s="69">
        <f>PRODUCT(AE6549)</f>
        <v>0</v>
      </c>
      <c r="D6529" s="69">
        <f>PRODUCT(AF6549)</f>
        <v>0</v>
      </c>
      <c r="E6529" s="69">
        <f>PRODUCT(AG6549)</f>
        <v>0</v>
      </c>
      <c r="F6529" s="69">
        <f>PRODUCT(AH6549)</f>
        <v>0</v>
      </c>
      <c r="G6529" s="70" t="s">
        <v>6</v>
      </c>
      <c r="H6529" s="69">
        <f>PRODUCT(AJ6549)</f>
        <v>0</v>
      </c>
      <c r="I6529" s="69">
        <f>PRODUCT(AK6549)</f>
        <v>13</v>
      </c>
      <c r="J6529" s="70" t="s">
        <v>6</v>
      </c>
      <c r="K6529" s="69">
        <f>PRODUCT(AN6549)</f>
        <v>0</v>
      </c>
      <c r="L6529" s="71">
        <v>0</v>
      </c>
      <c r="M6529" s="8"/>
      <c r="N6529" s="38"/>
      <c r="O6529" s="2"/>
      <c r="AC6529" s="7"/>
      <c r="AD6529" s="7"/>
      <c r="AE6529" s="7"/>
      <c r="AF6529" s="7"/>
      <c r="AG6529" s="7"/>
      <c r="AH6529" s="7"/>
      <c r="AI6529" s="7"/>
      <c r="AJ6529" s="7"/>
      <c r="AK6529" s="7"/>
      <c r="AN6529" s="7"/>
    </row>
    <row r="6530" spans="1:40" x14ac:dyDescent="0.25">
      <c r="A6530" s="68" t="s">
        <v>440</v>
      </c>
      <c r="B6530" s="69">
        <v>0</v>
      </c>
      <c r="C6530" s="69">
        <v>0</v>
      </c>
      <c r="D6530" s="69">
        <v>0</v>
      </c>
      <c r="E6530" s="69">
        <v>0</v>
      </c>
      <c r="F6530" s="69">
        <v>0</v>
      </c>
      <c r="G6530" s="70" t="s">
        <v>6</v>
      </c>
      <c r="H6530" s="69">
        <v>0</v>
      </c>
      <c r="I6530" s="69">
        <v>0</v>
      </c>
      <c r="J6530" s="70" t="s">
        <v>6</v>
      </c>
      <c r="K6530" s="69">
        <v>0</v>
      </c>
      <c r="L6530" s="71">
        <v>0</v>
      </c>
      <c r="M6530" s="8"/>
      <c r="N6530" s="38"/>
      <c r="O6530" s="2"/>
      <c r="AC6530" s="7"/>
      <c r="AD6530" s="7"/>
      <c r="AE6530" s="7"/>
      <c r="AF6530" s="7"/>
      <c r="AG6530" s="7"/>
      <c r="AH6530" s="7"/>
      <c r="AI6530" s="7"/>
      <c r="AJ6530" s="7"/>
      <c r="AK6530" s="7"/>
      <c r="AN6530" s="7"/>
    </row>
    <row r="6531" spans="1:40" x14ac:dyDescent="0.25">
      <c r="A6531" s="68" t="s">
        <v>17</v>
      </c>
      <c r="B6531" s="69">
        <f>SUM(B6528:B6530)</f>
        <v>0</v>
      </c>
      <c r="C6531" s="69">
        <f>SUM(C6528:C6530)</f>
        <v>0</v>
      </c>
      <c r="D6531" s="69">
        <f>SUM(D6528:D6530)</f>
        <v>0</v>
      </c>
      <c r="E6531" s="69">
        <f>SUM(E6528:E6530)</f>
        <v>0</v>
      </c>
      <c r="F6531" s="69">
        <f>SUM(F6528:F6530)</f>
        <v>0</v>
      </c>
      <c r="G6531" s="70" t="s">
        <v>6</v>
      </c>
      <c r="H6531" s="69">
        <f>SUM(H6528:H6530)</f>
        <v>0</v>
      </c>
      <c r="I6531" s="69">
        <f>SUM(I6528:I6530)</f>
        <v>13</v>
      </c>
      <c r="J6531" s="70" t="s">
        <v>6</v>
      </c>
      <c r="K6531" s="69">
        <f>SUM(K6528:K6530)</f>
        <v>0</v>
      </c>
      <c r="L6531" s="71">
        <v>0</v>
      </c>
      <c r="M6531" s="8"/>
      <c r="N6531" s="38"/>
      <c r="O6531" s="2"/>
      <c r="AC6531" s="7"/>
      <c r="AD6531" s="7"/>
      <c r="AE6531" s="7"/>
      <c r="AF6531" s="7"/>
      <c r="AG6531" s="7"/>
      <c r="AH6531" s="7"/>
      <c r="AI6531" s="7"/>
      <c r="AJ6531" s="7"/>
      <c r="AK6531" s="7"/>
      <c r="AN6531" s="7"/>
    </row>
    <row r="6532" spans="1:40" x14ac:dyDescent="0.25">
      <c r="A6532" s="72" t="s">
        <v>18</v>
      </c>
      <c r="B6532" s="73"/>
      <c r="C6532" s="73"/>
      <c r="D6532" s="73"/>
      <c r="E6532" s="73"/>
      <c r="F6532" s="74" t="e">
        <f>PRODUCT(F6531/B6531)</f>
        <v>#DIV/0!</v>
      </c>
      <c r="G6532" s="75" t="s">
        <v>6</v>
      </c>
      <c r="H6532" s="74" t="e">
        <f>PRODUCT(H6531/B6531)</f>
        <v>#DIV/0!</v>
      </c>
      <c r="I6532" s="73"/>
      <c r="J6532" s="73"/>
      <c r="K6532" s="73"/>
      <c r="L6532" s="76"/>
      <c r="M6532" s="55"/>
      <c r="N6532" s="40"/>
      <c r="O6532" s="2"/>
      <c r="AC6532" s="7"/>
      <c r="AD6532" s="7"/>
      <c r="AE6532" s="7"/>
      <c r="AF6532" s="7"/>
      <c r="AG6532" s="7"/>
      <c r="AH6532" s="7"/>
      <c r="AI6532" s="7"/>
      <c r="AJ6532" s="7"/>
      <c r="AK6532" s="7"/>
      <c r="AN6532" s="7"/>
    </row>
    <row r="6533" spans="1:40" x14ac:dyDescent="0.25">
      <c r="B6533" s="10"/>
      <c r="C6533" s="10"/>
      <c r="D6533" s="10"/>
      <c r="E6533" s="10"/>
      <c r="F6533" s="10"/>
      <c r="G6533" s="10"/>
      <c r="H6533" s="10"/>
      <c r="I6533" s="10"/>
      <c r="J6533" s="10"/>
      <c r="K6533" s="10"/>
      <c r="L6533" s="8"/>
      <c r="O6533" s="2"/>
      <c r="AC6533" s="7"/>
      <c r="AD6533" s="7"/>
      <c r="AE6533" s="7"/>
      <c r="AF6533" s="7"/>
      <c r="AG6533" s="7"/>
      <c r="AH6533" s="7"/>
      <c r="AI6533" s="7"/>
      <c r="AJ6533" s="7"/>
      <c r="AK6533" s="7"/>
      <c r="AN6533" s="7"/>
    </row>
    <row r="6534" spans="1:40" x14ac:dyDescent="0.25">
      <c r="A6534" s="77" t="s">
        <v>555</v>
      </c>
      <c r="B6534" s="64" t="s">
        <v>0</v>
      </c>
      <c r="C6534" s="64" t="s">
        <v>10</v>
      </c>
      <c r="D6534" s="64" t="s">
        <v>1</v>
      </c>
      <c r="E6534" s="64" t="s">
        <v>11</v>
      </c>
      <c r="F6534" s="65" t="s">
        <v>12</v>
      </c>
      <c r="G6534" s="66"/>
      <c r="H6534" s="64"/>
      <c r="I6534" s="65" t="s">
        <v>13</v>
      </c>
      <c r="J6534" s="66"/>
      <c r="K6534" s="64"/>
      <c r="L6534" s="67" t="s">
        <v>14</v>
      </c>
      <c r="O6534" s="2"/>
      <c r="AC6534" s="7"/>
      <c r="AD6534" s="7"/>
      <c r="AE6534" s="7"/>
      <c r="AF6534" s="7"/>
      <c r="AG6534" s="7"/>
      <c r="AH6534" s="7"/>
      <c r="AI6534" s="7"/>
      <c r="AJ6534" s="7"/>
      <c r="AK6534" s="7"/>
      <c r="AN6534" s="7"/>
    </row>
    <row r="6535" spans="1:40" x14ac:dyDescent="0.25">
      <c r="A6535" s="68" t="s">
        <v>16</v>
      </c>
      <c r="B6535" s="69">
        <f t="shared" ref="B6535:F6538" si="2855">PRODUCT(B1458)</f>
        <v>0</v>
      </c>
      <c r="C6535" s="69">
        <f t="shared" si="2855"/>
        <v>0</v>
      </c>
      <c r="D6535" s="69">
        <f t="shared" si="2855"/>
        <v>0</v>
      </c>
      <c r="E6535" s="69">
        <f t="shared" si="2855"/>
        <v>0</v>
      </c>
      <c r="F6535" s="69">
        <f t="shared" si="2855"/>
        <v>0</v>
      </c>
      <c r="G6535" s="70" t="s">
        <v>6</v>
      </c>
      <c r="H6535" s="69">
        <f t="shared" ref="H6535:I6538" si="2856">PRODUCT(H1458)</f>
        <v>0</v>
      </c>
      <c r="I6535" s="69">
        <f t="shared" si="2856"/>
        <v>0</v>
      </c>
      <c r="J6535" s="70" t="s">
        <v>6</v>
      </c>
      <c r="K6535" s="69">
        <f t="shared" ref="K6535:L6538" si="2857">PRODUCT(K1458)</f>
        <v>0</v>
      </c>
      <c r="L6535" s="71">
        <f t="shared" si="2857"/>
        <v>0</v>
      </c>
      <c r="M6535" s="8"/>
      <c r="N6535" s="38"/>
      <c r="O6535" s="2"/>
      <c r="AC6535" s="7"/>
      <c r="AD6535" s="7"/>
      <c r="AE6535" s="7"/>
      <c r="AF6535" s="7"/>
      <c r="AG6535" s="7"/>
      <c r="AH6535" s="7"/>
      <c r="AI6535" s="7"/>
      <c r="AJ6535" s="7"/>
      <c r="AK6535" s="7"/>
      <c r="AN6535" s="7"/>
    </row>
    <row r="6536" spans="1:40" x14ac:dyDescent="0.25">
      <c r="A6536" s="68" t="s">
        <v>439</v>
      </c>
      <c r="B6536" s="69">
        <f t="shared" si="2855"/>
        <v>0</v>
      </c>
      <c r="C6536" s="69">
        <f t="shared" si="2855"/>
        <v>0</v>
      </c>
      <c r="D6536" s="69">
        <f t="shared" si="2855"/>
        <v>0</v>
      </c>
      <c r="E6536" s="69">
        <f t="shared" si="2855"/>
        <v>0</v>
      </c>
      <c r="F6536" s="69">
        <f t="shared" si="2855"/>
        <v>0</v>
      </c>
      <c r="G6536" s="70" t="s">
        <v>6</v>
      </c>
      <c r="H6536" s="69">
        <f t="shared" si="2856"/>
        <v>0</v>
      </c>
      <c r="I6536" s="69">
        <f t="shared" si="2856"/>
        <v>0</v>
      </c>
      <c r="J6536" s="70" t="s">
        <v>6</v>
      </c>
      <c r="K6536" s="69">
        <f t="shared" si="2857"/>
        <v>0</v>
      </c>
      <c r="L6536" s="71">
        <f t="shared" si="2857"/>
        <v>0</v>
      </c>
      <c r="M6536" s="8"/>
      <c r="N6536" s="38"/>
      <c r="O6536" s="2"/>
      <c r="AC6536" s="7"/>
      <c r="AD6536" s="7"/>
      <c r="AE6536" s="7"/>
      <c r="AF6536" s="7"/>
      <c r="AG6536" s="7"/>
      <c r="AH6536" s="7"/>
      <c r="AI6536" s="7"/>
      <c r="AJ6536" s="7"/>
      <c r="AK6536" s="7"/>
      <c r="AN6536" s="7"/>
    </row>
    <row r="6537" spans="1:40" x14ac:dyDescent="0.25">
      <c r="A6537" s="68" t="s">
        <v>440</v>
      </c>
      <c r="B6537" s="69">
        <f t="shared" si="2855"/>
        <v>0</v>
      </c>
      <c r="C6537" s="69">
        <f t="shared" si="2855"/>
        <v>0</v>
      </c>
      <c r="D6537" s="69">
        <f t="shared" si="2855"/>
        <v>0</v>
      </c>
      <c r="E6537" s="69">
        <f t="shared" si="2855"/>
        <v>0</v>
      </c>
      <c r="F6537" s="69">
        <f t="shared" si="2855"/>
        <v>0</v>
      </c>
      <c r="G6537" s="70" t="s">
        <v>6</v>
      </c>
      <c r="H6537" s="69">
        <f t="shared" si="2856"/>
        <v>0</v>
      </c>
      <c r="I6537" s="69">
        <f t="shared" si="2856"/>
        <v>0</v>
      </c>
      <c r="J6537" s="70" t="s">
        <v>6</v>
      </c>
      <c r="K6537" s="69">
        <f t="shared" si="2857"/>
        <v>0</v>
      </c>
      <c r="L6537" s="71">
        <f t="shared" si="2857"/>
        <v>0</v>
      </c>
      <c r="M6537" s="8"/>
      <c r="N6537" s="38"/>
      <c r="O6537" s="2"/>
      <c r="AC6537" s="7"/>
      <c r="AD6537" s="7"/>
      <c r="AE6537" s="7"/>
      <c r="AF6537" s="7"/>
      <c r="AG6537" s="7"/>
      <c r="AH6537" s="7"/>
      <c r="AI6537" s="7"/>
      <c r="AJ6537" s="7"/>
      <c r="AK6537" s="7"/>
      <c r="AN6537" s="7"/>
    </row>
    <row r="6538" spans="1:40" x14ac:dyDescent="0.25">
      <c r="A6538" s="68" t="s">
        <v>17</v>
      </c>
      <c r="B6538" s="69">
        <f t="shared" si="2855"/>
        <v>0</v>
      </c>
      <c r="C6538" s="69">
        <f t="shared" si="2855"/>
        <v>0</v>
      </c>
      <c r="D6538" s="69">
        <f t="shared" si="2855"/>
        <v>0</v>
      </c>
      <c r="E6538" s="69">
        <f t="shared" si="2855"/>
        <v>0</v>
      </c>
      <c r="F6538" s="69">
        <f t="shared" si="2855"/>
        <v>0</v>
      </c>
      <c r="G6538" s="70" t="s">
        <v>6</v>
      </c>
      <c r="H6538" s="69">
        <f t="shared" si="2856"/>
        <v>0</v>
      </c>
      <c r="I6538" s="69">
        <f t="shared" si="2856"/>
        <v>0</v>
      </c>
      <c r="J6538" s="70" t="s">
        <v>6</v>
      </c>
      <c r="K6538" s="69">
        <f t="shared" si="2857"/>
        <v>0</v>
      </c>
      <c r="L6538" s="71">
        <f t="shared" si="2857"/>
        <v>0</v>
      </c>
      <c r="M6538" s="8"/>
      <c r="N6538" s="38"/>
      <c r="O6538" s="2"/>
      <c r="AC6538" s="7"/>
      <c r="AD6538" s="7"/>
      <c r="AE6538" s="7"/>
      <c r="AF6538" s="7"/>
      <c r="AG6538" s="7"/>
      <c r="AH6538" s="7"/>
      <c r="AI6538" s="7"/>
      <c r="AJ6538" s="7"/>
      <c r="AK6538" s="7"/>
      <c r="AN6538" s="7"/>
    </row>
    <row r="6539" spans="1:40" x14ac:dyDescent="0.25">
      <c r="A6539" s="72" t="s">
        <v>18</v>
      </c>
      <c r="B6539" s="73"/>
      <c r="C6539" s="73"/>
      <c r="D6539" s="73"/>
      <c r="E6539" s="73"/>
      <c r="F6539" s="74" t="e">
        <f>PRODUCT(F6538/B6538)</f>
        <v>#DIV/0!</v>
      </c>
      <c r="G6539" s="75" t="s">
        <v>6</v>
      </c>
      <c r="H6539" s="74" t="e">
        <f>PRODUCT(H6538/B6538)</f>
        <v>#DIV/0!</v>
      </c>
      <c r="I6539" s="73"/>
      <c r="J6539" s="73"/>
      <c r="K6539" s="73"/>
      <c r="L6539" s="76"/>
      <c r="M6539" s="55"/>
      <c r="N6539" s="40"/>
      <c r="O6539" s="2"/>
      <c r="AC6539" s="7"/>
      <c r="AD6539" s="7"/>
      <c r="AE6539" s="7"/>
      <c r="AF6539" s="7"/>
      <c r="AG6539" s="7"/>
      <c r="AH6539" s="7"/>
      <c r="AI6539" s="7"/>
      <c r="AJ6539" s="7"/>
      <c r="AK6539" s="7"/>
      <c r="AN6539" s="7"/>
    </row>
    <row r="6540" spans="1:40" x14ac:dyDescent="0.25">
      <c r="B6540" s="10"/>
      <c r="C6540" s="10"/>
      <c r="D6540" s="10"/>
      <c r="E6540" s="10"/>
      <c r="F6540" s="55"/>
      <c r="G6540" s="11"/>
      <c r="H6540" s="55"/>
      <c r="I6540" s="10"/>
      <c r="J6540" s="10"/>
      <c r="K6540" s="10"/>
      <c r="L6540" s="8"/>
      <c r="M6540" s="55"/>
      <c r="N6540" s="40"/>
      <c r="O6540" s="2"/>
      <c r="AC6540" s="7"/>
      <c r="AD6540" s="7"/>
      <c r="AE6540" s="7"/>
      <c r="AF6540" s="7"/>
      <c r="AG6540" s="7"/>
      <c r="AH6540" s="7"/>
      <c r="AI6540" s="7"/>
      <c r="AJ6540" s="7"/>
      <c r="AK6540" s="7"/>
      <c r="AN6540" s="7"/>
    </row>
    <row r="6541" spans="1:40" x14ac:dyDescent="0.25">
      <c r="A6541" s="63" t="s">
        <v>554</v>
      </c>
      <c r="B6541" s="64"/>
      <c r="C6541" s="64"/>
      <c r="D6541" s="64"/>
      <c r="E6541" s="64"/>
      <c r="F6541" s="64"/>
      <c r="G6541" s="64"/>
      <c r="H6541" s="64"/>
      <c r="I6541" s="64"/>
      <c r="J6541" s="64"/>
      <c r="K6541" s="64"/>
      <c r="L6541" s="67"/>
      <c r="O6541" s="2"/>
      <c r="AC6541" s="7"/>
      <c r="AD6541" s="7"/>
      <c r="AE6541" s="7"/>
      <c r="AF6541" s="7"/>
      <c r="AG6541" s="7"/>
      <c r="AH6541" s="7"/>
      <c r="AI6541" s="7"/>
      <c r="AJ6541" s="7"/>
      <c r="AK6541" s="7"/>
      <c r="AN6541" s="7"/>
    </row>
    <row r="6542" spans="1:40" x14ac:dyDescent="0.25">
      <c r="A6542" s="68" t="s">
        <v>24</v>
      </c>
      <c r="B6542" s="69" t="s">
        <v>0</v>
      </c>
      <c r="C6542" s="69" t="s">
        <v>10</v>
      </c>
      <c r="D6542" s="69" t="s">
        <v>1</v>
      </c>
      <c r="E6542" s="69" t="s">
        <v>11</v>
      </c>
      <c r="F6542" s="78" t="s">
        <v>12</v>
      </c>
      <c r="G6542" s="70"/>
      <c r="H6542" s="69"/>
      <c r="I6542" s="78" t="s">
        <v>13</v>
      </c>
      <c r="J6542" s="70"/>
      <c r="K6542" s="69"/>
      <c r="L6542" s="71" t="s">
        <v>14</v>
      </c>
      <c r="O6542" s="2"/>
      <c r="AC6542" s="7"/>
      <c r="AD6542" s="7"/>
      <c r="AE6542" s="7"/>
      <c r="AF6542" s="7"/>
      <c r="AG6542" s="7"/>
      <c r="AH6542" s="7"/>
      <c r="AI6542" s="7"/>
      <c r="AJ6542" s="7"/>
      <c r="AK6542" s="7"/>
      <c r="AN6542" s="7"/>
    </row>
    <row r="6543" spans="1:40" x14ac:dyDescent="0.25">
      <c r="A6543" s="68" t="s">
        <v>16</v>
      </c>
      <c r="B6543" s="69">
        <f>PRODUCT(B6528+B6535)</f>
        <v>0</v>
      </c>
      <c r="C6543" s="69">
        <f>PRODUCT(C6528+E6535)</f>
        <v>0</v>
      </c>
      <c r="D6543" s="69">
        <f>PRODUCT(D6528+D6535)</f>
        <v>0</v>
      </c>
      <c r="E6543" s="69">
        <f>PRODUCT(E6528+C6535)</f>
        <v>0</v>
      </c>
      <c r="F6543" s="69">
        <f>PRODUCT(F6528+H6535)</f>
        <v>0</v>
      </c>
      <c r="G6543" s="70" t="s">
        <v>6</v>
      </c>
      <c r="H6543" s="69">
        <f>PRODUCT(H6528+F6535)</f>
        <v>0</v>
      </c>
      <c r="I6543" s="69">
        <f>PRODUCT(I6528+K6535)</f>
        <v>0</v>
      </c>
      <c r="J6543" s="70" t="s">
        <v>6</v>
      </c>
      <c r="K6543" s="69">
        <f>PRODUCT(K6528+I6535)</f>
        <v>0</v>
      </c>
      <c r="L6543" s="71">
        <v>0</v>
      </c>
      <c r="M6543" s="8"/>
      <c r="N6543" s="38"/>
      <c r="O6543" s="2"/>
      <c r="AC6543" s="7"/>
      <c r="AD6543" s="7"/>
      <c r="AE6543" s="7"/>
      <c r="AF6543" s="7"/>
      <c r="AG6543" s="7"/>
      <c r="AH6543" s="7"/>
      <c r="AI6543" s="7"/>
      <c r="AJ6543" s="7"/>
      <c r="AK6543" s="7"/>
      <c r="AN6543" s="7"/>
    </row>
    <row r="6544" spans="1:40" x14ac:dyDescent="0.25">
      <c r="A6544" s="68" t="s">
        <v>439</v>
      </c>
      <c r="B6544" s="69">
        <f>PRODUCT(B6529+B6536)</f>
        <v>0</v>
      </c>
      <c r="C6544" s="69">
        <f>PRODUCT(C6529+E6536)</f>
        <v>0</v>
      </c>
      <c r="D6544" s="69">
        <f>PRODUCT(D6529+D6536)</f>
        <v>0</v>
      </c>
      <c r="E6544" s="69">
        <f>PRODUCT(E6529+C6536)</f>
        <v>0</v>
      </c>
      <c r="F6544" s="69">
        <f>PRODUCT(F6529+H6536)</f>
        <v>0</v>
      </c>
      <c r="G6544" s="70" t="s">
        <v>6</v>
      </c>
      <c r="H6544" s="69">
        <f>PRODUCT(H6529+F6536)</f>
        <v>0</v>
      </c>
      <c r="I6544" s="69">
        <f>PRODUCT(I6529+K6536)</f>
        <v>13</v>
      </c>
      <c r="J6544" s="70" t="s">
        <v>6</v>
      </c>
      <c r="K6544" s="69">
        <f>PRODUCT(K6529+I6536)</f>
        <v>0</v>
      </c>
      <c r="L6544" s="71">
        <v>0</v>
      </c>
      <c r="M6544" s="8"/>
      <c r="N6544" s="38"/>
      <c r="O6544" s="2"/>
      <c r="AC6544" s="7"/>
      <c r="AD6544" s="7"/>
      <c r="AE6544" s="7"/>
      <c r="AF6544" s="7"/>
      <c r="AG6544" s="7"/>
      <c r="AH6544" s="7"/>
      <c r="AI6544" s="7"/>
      <c r="AJ6544" s="7"/>
      <c r="AK6544" s="7"/>
      <c r="AN6544" s="7"/>
    </row>
    <row r="6545" spans="1:40" x14ac:dyDescent="0.25">
      <c r="A6545" s="68" t="s">
        <v>440</v>
      </c>
      <c r="B6545" s="69">
        <f>PRODUCT(B6530+B6537)</f>
        <v>0</v>
      </c>
      <c r="C6545" s="69">
        <f>PRODUCT(C6530+E6537)</f>
        <v>0</v>
      </c>
      <c r="D6545" s="69">
        <f>PRODUCT(D6530+D6537)</f>
        <v>0</v>
      </c>
      <c r="E6545" s="69">
        <f>PRODUCT(E6530+C6537)</f>
        <v>0</v>
      </c>
      <c r="F6545" s="69">
        <f>PRODUCT(F6530+H6537)</f>
        <v>0</v>
      </c>
      <c r="G6545" s="70" t="s">
        <v>6</v>
      </c>
      <c r="H6545" s="69">
        <f>PRODUCT(H6530+F6537)</f>
        <v>0</v>
      </c>
      <c r="I6545" s="69">
        <f>PRODUCT(I6530+K6537)</f>
        <v>0</v>
      </c>
      <c r="J6545" s="70" t="s">
        <v>6</v>
      </c>
      <c r="K6545" s="69">
        <f>PRODUCT(K6530+I6537)</f>
        <v>0</v>
      </c>
      <c r="L6545" s="71">
        <v>0</v>
      </c>
      <c r="M6545" s="8"/>
      <c r="N6545" s="38"/>
      <c r="O6545" s="2"/>
      <c r="AC6545" s="7"/>
      <c r="AD6545" s="7"/>
      <c r="AE6545" s="7"/>
      <c r="AF6545" s="7"/>
      <c r="AG6545" s="7"/>
      <c r="AH6545" s="7"/>
      <c r="AI6545" s="7"/>
      <c r="AJ6545" s="7"/>
      <c r="AK6545" s="7"/>
      <c r="AN6545" s="7"/>
    </row>
    <row r="6546" spans="1:40" x14ac:dyDescent="0.25">
      <c r="A6546" s="68" t="s">
        <v>17</v>
      </c>
      <c r="B6546" s="69">
        <f>PRODUCT(B6531+B6538)</f>
        <v>0</v>
      </c>
      <c r="C6546" s="69">
        <f>PRODUCT(C6531+E6538)</f>
        <v>0</v>
      </c>
      <c r="D6546" s="69">
        <f>PRODUCT(D6531+D6538)</f>
        <v>0</v>
      </c>
      <c r="E6546" s="69">
        <f>PRODUCT(E6531+C6538)</f>
        <v>0</v>
      </c>
      <c r="F6546" s="69">
        <f>PRODUCT(F6531+H6538)</f>
        <v>0</v>
      </c>
      <c r="G6546" s="70" t="s">
        <v>6</v>
      </c>
      <c r="H6546" s="69">
        <f>PRODUCT(H6531+F6538)</f>
        <v>0</v>
      </c>
      <c r="I6546" s="69">
        <f>PRODUCT(I6531+K6538)</f>
        <v>13</v>
      </c>
      <c r="J6546" s="70" t="s">
        <v>6</v>
      </c>
      <c r="K6546" s="69">
        <f>PRODUCT(K6531+I6538)</f>
        <v>0</v>
      </c>
      <c r="L6546" s="71">
        <v>0</v>
      </c>
      <c r="M6546" s="8"/>
      <c r="N6546" s="38"/>
      <c r="O6546" s="2"/>
      <c r="AC6546" s="7"/>
      <c r="AD6546" s="7"/>
      <c r="AE6546" s="7"/>
      <c r="AF6546" s="7"/>
      <c r="AG6546" s="7"/>
      <c r="AH6546" s="7"/>
      <c r="AI6546" s="7"/>
      <c r="AJ6546" s="7"/>
      <c r="AK6546" s="7"/>
      <c r="AN6546" s="7"/>
    </row>
    <row r="6547" spans="1:40" x14ac:dyDescent="0.25">
      <c r="A6547" s="72" t="s">
        <v>18</v>
      </c>
      <c r="B6547" s="73"/>
      <c r="C6547" s="73"/>
      <c r="D6547" s="73"/>
      <c r="E6547" s="73"/>
      <c r="F6547" s="74" t="e">
        <f>PRODUCT(F6546/B6546)</f>
        <v>#DIV/0!</v>
      </c>
      <c r="G6547" s="74" t="s">
        <v>6</v>
      </c>
      <c r="H6547" s="74" t="e">
        <f>PRODUCT(H6546/B6546)</f>
        <v>#DIV/0!</v>
      </c>
      <c r="I6547" s="86"/>
      <c r="J6547" s="86"/>
      <c r="K6547" s="86"/>
      <c r="L6547" s="76"/>
      <c r="M6547" s="55"/>
      <c r="N6547" s="40"/>
      <c r="O6547" s="2"/>
      <c r="R6547" s="7"/>
      <c r="T6547" s="7"/>
      <c r="AC6547" s="7"/>
      <c r="AD6547" s="7"/>
      <c r="AE6547" s="7"/>
      <c r="AF6547" s="7"/>
      <c r="AG6547" s="7"/>
      <c r="AH6547" s="7"/>
      <c r="AI6547" s="7"/>
      <c r="AJ6547" s="7"/>
      <c r="AK6547" s="7"/>
      <c r="AN6547" s="7"/>
    </row>
    <row r="6548" spans="1:40" x14ac:dyDescent="0.25">
      <c r="A6548" s="7"/>
      <c r="B6548" s="10"/>
      <c r="C6548" s="10"/>
      <c r="D6548" s="10"/>
      <c r="E6548" s="10"/>
      <c r="F6548" s="10"/>
      <c r="G6548" s="10"/>
      <c r="H6548" s="10"/>
      <c r="I6548" s="10"/>
      <c r="J6548" s="10"/>
      <c r="K6548" s="10"/>
      <c r="L6548" s="54"/>
      <c r="O6548" s="2"/>
      <c r="R6548" s="7"/>
      <c r="T6548" s="7"/>
      <c r="AC6548" s="7"/>
      <c r="AD6548" s="7"/>
      <c r="AE6548" s="7"/>
      <c r="AF6548" s="7"/>
      <c r="AG6548" s="7"/>
      <c r="AH6548" s="7"/>
      <c r="AI6548" s="7"/>
      <c r="AJ6548" s="7"/>
      <c r="AK6548" s="7"/>
      <c r="AN6548" s="7"/>
    </row>
    <row r="6549" spans="1:40" x14ac:dyDescent="0.25">
      <c r="A6549" s="7"/>
      <c r="B6549" s="10"/>
      <c r="C6549" s="10"/>
      <c r="D6549" s="10"/>
      <c r="E6549" s="10"/>
      <c r="F6549" s="10" t="s">
        <v>1871</v>
      </c>
      <c r="G6549" s="10"/>
      <c r="H6549" s="10"/>
      <c r="I6549" s="10"/>
      <c r="J6549" s="10"/>
      <c r="K6549" s="10"/>
      <c r="L6549" s="10"/>
      <c r="R6549" s="10" t="s">
        <v>25</v>
      </c>
      <c r="AC6549" s="10" t="s">
        <v>3</v>
      </c>
      <c r="AD6549" s="3">
        <f>SUM(AD6550:AD6552)</f>
        <v>0</v>
      </c>
      <c r="AE6549" s="3">
        <f>SUM(AE6550:AE6552)</f>
        <v>0</v>
      </c>
      <c r="AF6549" s="3">
        <f>SUM(AF6550:AF6552)</f>
        <v>0</v>
      </c>
      <c r="AG6549" s="3">
        <f>SUM(AG6550:AG6552)</f>
        <v>0</v>
      </c>
      <c r="AH6549" s="3">
        <f>SUM(AH6550:AH6552)</f>
        <v>0</v>
      </c>
      <c r="AJ6549" s="3">
        <f>SUM(AJ6550:AJ6552)</f>
        <v>0</v>
      </c>
      <c r="AK6549" s="3">
        <v>13</v>
      </c>
      <c r="AL6549" s="3">
        <f>SUM(AL6550:AL6552)</f>
        <v>0</v>
      </c>
      <c r="AN6549" s="3">
        <f>SUM(AN6550:AN6552)</f>
        <v>0</v>
      </c>
    </row>
    <row r="6550" spans="1:40" x14ac:dyDescent="0.25">
      <c r="A6550" s="7"/>
      <c r="B6550" s="10"/>
      <c r="C6550" s="10"/>
      <c r="D6550" s="10"/>
      <c r="E6550" s="10"/>
      <c r="F6550" s="10" t="s">
        <v>433</v>
      </c>
      <c r="G6550" s="10"/>
      <c r="H6550" s="10"/>
      <c r="I6550" s="10"/>
      <c r="J6550" s="10"/>
      <c r="K6550" s="10"/>
      <c r="L6550" s="57" t="e">
        <f>PRODUCT(C6531/B6531)</f>
        <v>#DIV/0!</v>
      </c>
      <c r="O6550" s="2"/>
      <c r="R6550" s="7"/>
      <c r="T6550" s="7"/>
      <c r="AC6550" s="7"/>
      <c r="AD6550" s="7"/>
      <c r="AE6550" s="7"/>
      <c r="AF6550" s="7"/>
      <c r="AG6550" s="7"/>
      <c r="AH6550" s="7"/>
      <c r="AI6550" s="7"/>
      <c r="AJ6550" s="7"/>
      <c r="AK6550" s="7"/>
      <c r="AN6550" s="7"/>
    </row>
    <row r="6551" spans="1:40" x14ac:dyDescent="0.25">
      <c r="A6551" s="7"/>
      <c r="B6551" s="10"/>
      <c r="C6551" s="10"/>
      <c r="D6551" s="10"/>
      <c r="E6551" s="10"/>
      <c r="F6551" s="10" t="s">
        <v>434</v>
      </c>
      <c r="G6551" s="10"/>
      <c r="H6551" s="10"/>
      <c r="I6551" s="10"/>
      <c r="J6551" s="10"/>
      <c r="K6551" s="10"/>
      <c r="L6551" s="57" t="e">
        <f>PRODUCT(E6538/B6538)</f>
        <v>#DIV/0!</v>
      </c>
      <c r="O6551" s="2"/>
      <c r="R6551" s="7"/>
      <c r="T6551" s="7"/>
      <c r="AC6551" s="7"/>
      <c r="AD6551" s="7"/>
      <c r="AE6551" s="7"/>
      <c r="AF6551" s="7"/>
      <c r="AG6551" s="7"/>
      <c r="AH6551" s="7"/>
      <c r="AI6551" s="7"/>
      <c r="AJ6551" s="7"/>
      <c r="AK6551" s="7"/>
      <c r="AN6551" s="7"/>
    </row>
    <row r="6552" spans="1:40" x14ac:dyDescent="0.25">
      <c r="A6552" s="7"/>
      <c r="B6552" s="10"/>
      <c r="C6552" s="10"/>
      <c r="D6552" s="10"/>
      <c r="E6552" s="10"/>
      <c r="F6552" s="10" t="s">
        <v>435</v>
      </c>
      <c r="G6552" s="10"/>
      <c r="H6552" s="10"/>
      <c r="I6552" s="10"/>
      <c r="J6552" s="10"/>
      <c r="K6552" s="10"/>
      <c r="L6552" s="57" t="e">
        <f>PRODUCT(C6546/B6546)</f>
        <v>#DIV/0!</v>
      </c>
      <c r="O6552" s="2"/>
      <c r="R6552" s="7"/>
      <c r="T6552" s="7"/>
      <c r="AC6552" s="7"/>
      <c r="AD6552" s="7"/>
      <c r="AE6552" s="7"/>
      <c r="AF6552" s="7"/>
      <c r="AG6552" s="7"/>
      <c r="AH6552" s="7"/>
      <c r="AI6552" s="7"/>
      <c r="AJ6552" s="7"/>
      <c r="AK6552" s="7"/>
      <c r="AN6552" s="7"/>
    </row>
    <row r="6553" spans="1:40" x14ac:dyDescent="0.25">
      <c r="A6553" s="7"/>
      <c r="B6553" s="10"/>
      <c r="C6553" s="10"/>
      <c r="D6553" s="10"/>
      <c r="E6553" s="10"/>
      <c r="F6553" s="10"/>
      <c r="G6553" s="10"/>
      <c r="H6553" s="10"/>
      <c r="I6553" s="10"/>
      <c r="J6553" s="10"/>
      <c r="K6553" s="10"/>
      <c r="L6553" s="54"/>
      <c r="O6553" s="2"/>
      <c r="R6553" s="10" t="s">
        <v>32</v>
      </c>
      <c r="T6553" s="7"/>
      <c r="AC6553" s="10" t="s">
        <v>4</v>
      </c>
      <c r="AD6553" s="3">
        <f>SUM(AD6554:AD6556)</f>
        <v>0</v>
      </c>
      <c r="AE6553" s="3">
        <f>SUM(AE6554:AE6556)</f>
        <v>0</v>
      </c>
      <c r="AF6553" s="3">
        <f>SUM(AF6554:AF6556)</f>
        <v>0</v>
      </c>
      <c r="AG6553" s="3">
        <f>SUM(AG6554:AG6556)</f>
        <v>0</v>
      </c>
      <c r="AH6553" s="3">
        <f>SUM(AH6554:AH6556)</f>
        <v>0</v>
      </c>
      <c r="AI6553" s="7"/>
      <c r="AJ6553" s="3">
        <f>SUM(AJ6554:AJ6556)</f>
        <v>0</v>
      </c>
      <c r="AK6553" s="3">
        <v>0</v>
      </c>
      <c r="AL6553" s="3">
        <f>SUM(AL6554:AL6556)</f>
        <v>0</v>
      </c>
      <c r="AN6553" s="3">
        <v>0</v>
      </c>
    </row>
    <row r="6554" spans="1:40" x14ac:dyDescent="0.25">
      <c r="B6554" s="10"/>
      <c r="C6554" s="10"/>
      <c r="D6554" s="10"/>
      <c r="E6554" s="10"/>
      <c r="F6554" s="10"/>
      <c r="G6554" s="10"/>
      <c r="H6554" s="10"/>
      <c r="I6554" s="10"/>
      <c r="J6554" s="10"/>
      <c r="K6554" s="10"/>
      <c r="L6554" s="54"/>
      <c r="O6554" s="2"/>
      <c r="R6554" s="7"/>
      <c r="T6554" s="7"/>
      <c r="AC6554" s="7"/>
      <c r="AD6554" s="7"/>
      <c r="AE6554" s="7"/>
      <c r="AF6554" s="7"/>
      <c r="AG6554" s="7"/>
      <c r="AH6554" s="7"/>
      <c r="AI6554" s="7"/>
      <c r="AJ6554" s="7"/>
      <c r="AK6554" s="7"/>
      <c r="AN6554" s="7"/>
    </row>
    <row r="6555" spans="1:40" x14ac:dyDescent="0.25">
      <c r="L6555" s="8"/>
      <c r="O6555" s="2"/>
      <c r="R6555" s="7"/>
      <c r="T6555" s="7"/>
      <c r="AC6555" s="7"/>
      <c r="AD6555" s="7"/>
      <c r="AE6555" s="7"/>
      <c r="AF6555" s="7"/>
      <c r="AG6555" s="7"/>
      <c r="AH6555" s="7"/>
      <c r="AI6555" s="7"/>
      <c r="AJ6555" s="7"/>
      <c r="AK6555" s="7"/>
      <c r="AN6555" s="7"/>
    </row>
    <row r="6556" spans="1:40" x14ac:dyDescent="0.25">
      <c r="L6556" s="8"/>
      <c r="O6556" s="2"/>
      <c r="R6556" s="7"/>
      <c r="T6556" s="7"/>
      <c r="AC6556" s="7"/>
      <c r="AD6556" s="7"/>
      <c r="AE6556" s="7"/>
      <c r="AF6556" s="7"/>
      <c r="AG6556" s="7"/>
      <c r="AH6556" s="7"/>
      <c r="AI6556" s="7"/>
      <c r="AJ6556" s="7"/>
      <c r="AK6556" s="7"/>
      <c r="AN6556" s="7"/>
    </row>
    <row r="6557" spans="1:40" x14ac:dyDescent="0.25">
      <c r="L6557" s="8"/>
      <c r="O6557" s="2"/>
      <c r="R6557" s="7"/>
      <c r="T6557" s="7"/>
      <c r="AC6557" s="7"/>
      <c r="AD6557" s="7"/>
      <c r="AE6557" s="7"/>
      <c r="AF6557" s="7"/>
      <c r="AG6557" s="7"/>
      <c r="AH6557" s="7"/>
      <c r="AI6557" s="7"/>
      <c r="AJ6557" s="7"/>
      <c r="AK6557" s="7"/>
      <c r="AN6557" s="7"/>
    </row>
    <row r="6558" spans="1:40" x14ac:dyDescent="0.25">
      <c r="L6558" s="8"/>
      <c r="M6558" s="3" t="s">
        <v>7</v>
      </c>
      <c r="R6558" s="6" t="s">
        <v>8</v>
      </c>
      <c r="AC6558" s="10" t="s">
        <v>2</v>
      </c>
      <c r="AD6558" s="3">
        <f>SUM(AD6559:AD6580)</f>
        <v>2</v>
      </c>
      <c r="AE6558" s="3">
        <f>SUM(AE6559:AE6580)</f>
        <v>0</v>
      </c>
      <c r="AF6558" s="3">
        <f>SUM(AF6559:AF6580)</f>
        <v>0</v>
      </c>
      <c r="AG6558" s="3">
        <f>SUM(AG6559:AG6580)</f>
        <v>2</v>
      </c>
      <c r="AH6558" s="3">
        <f>SUM(AH6559:AH6580)</f>
        <v>12</v>
      </c>
      <c r="AJ6558" s="3">
        <f>SUM(AJ6559:AJ6580)</f>
        <v>29</v>
      </c>
      <c r="AK6558" s="3">
        <f>SUM(AK6559:AK6580)</f>
        <v>0</v>
      </c>
      <c r="AL6558" s="3">
        <f>SUM(AL6559:AL6580)</f>
        <v>500</v>
      </c>
      <c r="AM6558" s="3">
        <f>PRODUCT(AL6558+AL6581+AL6585)</f>
        <v>500</v>
      </c>
      <c r="AN6558" s="3">
        <f>SUM(AN6559:AN6580)</f>
        <v>5</v>
      </c>
    </row>
    <row r="6559" spans="1:40" x14ac:dyDescent="0.25">
      <c r="A6559" s="63" t="s">
        <v>578</v>
      </c>
      <c r="B6559" s="64" t="s">
        <v>0</v>
      </c>
      <c r="C6559" s="64" t="s">
        <v>10</v>
      </c>
      <c r="D6559" s="64" t="s">
        <v>1</v>
      </c>
      <c r="E6559" s="64" t="s">
        <v>11</v>
      </c>
      <c r="F6559" s="65" t="s">
        <v>12</v>
      </c>
      <c r="G6559" s="66"/>
      <c r="H6559" s="64"/>
      <c r="I6559" s="65" t="s">
        <v>13</v>
      </c>
      <c r="J6559" s="66"/>
      <c r="K6559" s="64"/>
      <c r="L6559" s="67" t="s">
        <v>14</v>
      </c>
      <c r="M6559" s="3">
        <f>MAX(Y6559:Y6589)</f>
        <v>341</v>
      </c>
      <c r="N6559" s="1"/>
      <c r="O6559" s="2">
        <v>5</v>
      </c>
      <c r="P6559" s="2">
        <v>6</v>
      </c>
      <c r="Q6559" s="2">
        <v>2013</v>
      </c>
      <c r="R6559" s="5" t="s">
        <v>1370</v>
      </c>
      <c r="S6559" s="30" t="s">
        <v>6</v>
      </c>
      <c r="T6559" s="5" t="s">
        <v>1062</v>
      </c>
      <c r="U6559" s="2">
        <v>0</v>
      </c>
      <c r="V6559" s="30" t="s">
        <v>6</v>
      </c>
      <c r="W6559" s="2">
        <v>2</v>
      </c>
      <c r="X6559" s="7" t="s">
        <v>1379</v>
      </c>
      <c r="Y6559" s="2">
        <v>341</v>
      </c>
      <c r="Z6559" s="2">
        <v>8</v>
      </c>
      <c r="AA6559" s="30" t="s">
        <v>6</v>
      </c>
      <c r="AB6559" s="2">
        <v>16</v>
      </c>
      <c r="AD6559" s="2">
        <f>IF(Q6559&gt;100,1,0)</f>
        <v>1</v>
      </c>
      <c r="AE6559" s="2">
        <f t="shared" ref="AE6559" si="2858">IF(U6559&gt;W6559,1,0)</f>
        <v>0</v>
      </c>
      <c r="AF6559" s="2">
        <f>IF(U6559=W6559,1,0)*IF(Q6559=0,0,1)</f>
        <v>0</v>
      </c>
      <c r="AG6559" s="2">
        <f t="shared" ref="AG6559" si="2859">IF(W6559&gt;U6559,1,0)</f>
        <v>1</v>
      </c>
      <c r="AH6559" s="2">
        <f t="shared" ref="AH6559" si="2860">PRODUCT(Z6559)</f>
        <v>8</v>
      </c>
      <c r="AI6559" s="30" t="s">
        <v>6</v>
      </c>
      <c r="AJ6559" s="2">
        <f t="shared" ref="AJ6559" si="2861">PRODUCT(AB6559)</f>
        <v>16</v>
      </c>
      <c r="AK6559" s="2">
        <v>0</v>
      </c>
      <c r="AL6559" s="2">
        <f t="shared" ref="AL6559:AL6560" si="2862">PRODUCT(Y6559)</f>
        <v>341</v>
      </c>
      <c r="AN6559" s="2">
        <v>3</v>
      </c>
    </row>
    <row r="6560" spans="1:40" x14ac:dyDescent="0.25">
      <c r="A6560" s="68" t="s">
        <v>16</v>
      </c>
      <c r="B6560" s="69">
        <f>PRODUCT(AD6558)</f>
        <v>2</v>
      </c>
      <c r="C6560" s="69">
        <f>PRODUCT(AE6558)</f>
        <v>0</v>
      </c>
      <c r="D6560" s="69">
        <f>PRODUCT(AF6558)</f>
        <v>0</v>
      </c>
      <c r="E6560" s="69">
        <f>PRODUCT(AG6558)</f>
        <v>2</v>
      </c>
      <c r="F6560" s="69">
        <f>PRODUCT(AH6558)</f>
        <v>12</v>
      </c>
      <c r="G6560" s="70" t="s">
        <v>6</v>
      </c>
      <c r="H6560" s="69">
        <f>PRODUCT(AJ6558)</f>
        <v>29</v>
      </c>
      <c r="I6560" s="69">
        <f>PRODUCT(AK6558)</f>
        <v>0</v>
      </c>
      <c r="J6560" s="70" t="s">
        <v>6</v>
      </c>
      <c r="K6560" s="69">
        <f>PRODUCT(AN6558)</f>
        <v>5</v>
      </c>
      <c r="L6560" s="71">
        <f>PRODUCT(AL6558/B6560)</f>
        <v>250</v>
      </c>
      <c r="M6560" s="8"/>
      <c r="N6560" s="1"/>
      <c r="O6560" s="2">
        <v>13</v>
      </c>
      <c r="P6560" s="2">
        <v>6</v>
      </c>
      <c r="Q6560" s="2">
        <v>2014</v>
      </c>
      <c r="R6560" s="5" t="s">
        <v>1370</v>
      </c>
      <c r="S6560" s="30" t="s">
        <v>6</v>
      </c>
      <c r="T6560" s="5" t="s">
        <v>1062</v>
      </c>
      <c r="U6560" s="2">
        <v>0</v>
      </c>
      <c r="V6560" s="30" t="s">
        <v>6</v>
      </c>
      <c r="W6560" s="2">
        <v>1</v>
      </c>
      <c r="X6560" s="7" t="s">
        <v>1426</v>
      </c>
      <c r="Y6560" s="2">
        <v>159</v>
      </c>
      <c r="Z6560" s="2">
        <v>4</v>
      </c>
      <c r="AA6560" s="30" t="s">
        <v>6</v>
      </c>
      <c r="AB6560" s="2">
        <v>13</v>
      </c>
      <c r="AC6560" s="7"/>
      <c r="AD6560" s="2">
        <f>IF(Q6560&gt;100,1,0)</f>
        <v>1</v>
      </c>
      <c r="AE6560" s="2">
        <f t="shared" ref="AE6560" si="2863">IF(U6560&gt;W6560,1,0)</f>
        <v>0</v>
      </c>
      <c r="AF6560" s="2">
        <f>IF(U6560=W6560,1,0)*IF(Q6560=0,0,1)</f>
        <v>0</v>
      </c>
      <c r="AG6560" s="2">
        <f t="shared" ref="AG6560" si="2864">IF(W6560&gt;U6560,1,0)</f>
        <v>1</v>
      </c>
      <c r="AH6560" s="2">
        <f t="shared" ref="AH6560" si="2865">PRODUCT(Z6560)</f>
        <v>4</v>
      </c>
      <c r="AI6560" s="30" t="s">
        <v>6</v>
      </c>
      <c r="AJ6560" s="2">
        <f t="shared" ref="AJ6560" si="2866">PRODUCT(AB6560)</f>
        <v>13</v>
      </c>
      <c r="AK6560" s="2">
        <v>0</v>
      </c>
      <c r="AL6560" s="2">
        <f t="shared" si="2862"/>
        <v>159</v>
      </c>
      <c r="AN6560" s="2">
        <v>2</v>
      </c>
    </row>
    <row r="6561" spans="1:38" x14ac:dyDescent="0.25">
      <c r="A6561" s="68" t="s">
        <v>439</v>
      </c>
      <c r="B6561" s="69">
        <f>PRODUCT(AD6581)</f>
        <v>0</v>
      </c>
      <c r="C6561" s="69">
        <f>PRODUCT(AE6581)</f>
        <v>0</v>
      </c>
      <c r="D6561" s="69">
        <f>PRODUCT(AF6581)</f>
        <v>0</v>
      </c>
      <c r="E6561" s="69">
        <f>PRODUCT(AG6581)</f>
        <v>0</v>
      </c>
      <c r="F6561" s="69">
        <f>PRODUCT(AH6581)</f>
        <v>0</v>
      </c>
      <c r="G6561" s="70" t="s">
        <v>6</v>
      </c>
      <c r="H6561" s="69">
        <f>PRODUCT(AJ6581)</f>
        <v>0</v>
      </c>
      <c r="I6561" s="69">
        <f>PRODUCT(AK6581)</f>
        <v>0</v>
      </c>
      <c r="J6561" s="70" t="s">
        <v>6</v>
      </c>
      <c r="K6561" s="69">
        <f>PRODUCT(AN6581)</f>
        <v>0</v>
      </c>
      <c r="L6561" s="71">
        <v>0</v>
      </c>
      <c r="M6561" s="8"/>
      <c r="N6561" s="38"/>
      <c r="O6561" s="2"/>
      <c r="S6561" s="49"/>
      <c r="V6561" s="36"/>
      <c r="Y6561" s="15"/>
      <c r="Z6561" s="15"/>
      <c r="AA6561" s="39"/>
      <c r="AB6561" s="15"/>
      <c r="AC6561" s="7"/>
      <c r="AI6561" s="39"/>
      <c r="AL6561" s="2"/>
    </row>
    <row r="6562" spans="1:38" x14ac:dyDescent="0.25">
      <c r="A6562" s="68" t="s">
        <v>440</v>
      </c>
      <c r="B6562" s="69">
        <f>PRODUCT(AD6585)</f>
        <v>0</v>
      </c>
      <c r="C6562" s="69">
        <f>PRODUCT(AE6585)</f>
        <v>0</v>
      </c>
      <c r="D6562" s="69">
        <f>PRODUCT(AF6585)</f>
        <v>0</v>
      </c>
      <c r="E6562" s="69">
        <f>PRODUCT(AG6585)</f>
        <v>0</v>
      </c>
      <c r="F6562" s="69">
        <f>PRODUCT(AH6585)</f>
        <v>0</v>
      </c>
      <c r="G6562" s="70" t="s">
        <v>6</v>
      </c>
      <c r="H6562" s="69">
        <f>PRODUCT(AJ6585)</f>
        <v>0</v>
      </c>
      <c r="I6562" s="69">
        <f>PRODUCT(AK6585)</f>
        <v>0</v>
      </c>
      <c r="J6562" s="70" t="s">
        <v>6</v>
      </c>
      <c r="K6562" s="69">
        <f>PRODUCT(AN6585)</f>
        <v>0</v>
      </c>
      <c r="L6562" s="71">
        <v>0</v>
      </c>
      <c r="M6562" s="8"/>
      <c r="N6562" s="38"/>
      <c r="O6562" s="2"/>
      <c r="S6562" s="49"/>
      <c r="V6562" s="36"/>
      <c r="Y6562" s="15"/>
      <c r="Z6562" s="15"/>
      <c r="AA6562" s="39"/>
      <c r="AB6562" s="15"/>
      <c r="AC6562" s="7"/>
      <c r="AI6562" s="39"/>
      <c r="AL6562" s="2"/>
    </row>
    <row r="6563" spans="1:38" x14ac:dyDescent="0.25">
      <c r="A6563" s="68" t="s">
        <v>17</v>
      </c>
      <c r="B6563" s="69">
        <f>SUM(B6560:B6562)</f>
        <v>2</v>
      </c>
      <c r="C6563" s="69">
        <f>SUM(C6560:C6562)</f>
        <v>0</v>
      </c>
      <c r="D6563" s="69">
        <f>SUM(D6560:D6562)</f>
        <v>0</v>
      </c>
      <c r="E6563" s="69">
        <f>SUM(E6560:E6562)</f>
        <v>2</v>
      </c>
      <c r="F6563" s="69">
        <f>SUM(F6560:F6562)</f>
        <v>12</v>
      </c>
      <c r="G6563" s="70" t="s">
        <v>6</v>
      </c>
      <c r="H6563" s="69">
        <f>SUM(H6560:H6562)</f>
        <v>29</v>
      </c>
      <c r="I6563" s="69">
        <f>SUM(I6560:I6562)</f>
        <v>0</v>
      </c>
      <c r="J6563" s="70" t="s">
        <v>6</v>
      </c>
      <c r="K6563" s="69">
        <f>SUM(K6560:K6562)</f>
        <v>5</v>
      </c>
      <c r="L6563" s="71">
        <f>PRODUCT(AM6558/B6563)</f>
        <v>250</v>
      </c>
      <c r="M6563" s="8"/>
      <c r="N6563" s="38"/>
      <c r="O6563" s="2"/>
      <c r="S6563" s="49"/>
      <c r="V6563" s="36"/>
      <c r="Y6563" s="15"/>
      <c r="Z6563" s="15"/>
      <c r="AA6563" s="39"/>
      <c r="AB6563" s="15"/>
      <c r="AC6563" s="7"/>
      <c r="AI6563" s="39"/>
      <c r="AL6563" s="2"/>
    </row>
    <row r="6564" spans="1:38" x14ac:dyDescent="0.25">
      <c r="A6564" s="72" t="s">
        <v>18</v>
      </c>
      <c r="B6564" s="73"/>
      <c r="C6564" s="73"/>
      <c r="D6564" s="73"/>
      <c r="E6564" s="73"/>
      <c r="F6564" s="74">
        <f>PRODUCT(F6563/B6563)</f>
        <v>6</v>
      </c>
      <c r="G6564" s="75" t="s">
        <v>6</v>
      </c>
      <c r="H6564" s="74">
        <f>PRODUCT(H6563/B6563)</f>
        <v>14.5</v>
      </c>
      <c r="I6564" s="73"/>
      <c r="J6564" s="73"/>
      <c r="K6564" s="73"/>
      <c r="L6564" s="76"/>
      <c r="M6564" s="55"/>
      <c r="N6564" s="40"/>
      <c r="O6564" s="2"/>
      <c r="S6564" s="49"/>
      <c r="V6564" s="36"/>
      <c r="Y6564" s="15"/>
      <c r="Z6564" s="15"/>
      <c r="AA6564" s="39"/>
      <c r="AB6564" s="15"/>
      <c r="AC6564" s="7"/>
      <c r="AI6564" s="39"/>
      <c r="AL6564" s="2"/>
    </row>
    <row r="6565" spans="1:38" x14ac:dyDescent="0.25">
      <c r="B6565" s="10"/>
      <c r="C6565" s="10"/>
      <c r="D6565" s="10"/>
      <c r="E6565" s="10"/>
      <c r="F6565" s="10"/>
      <c r="G6565" s="10"/>
      <c r="H6565" s="10"/>
      <c r="I6565" s="10"/>
      <c r="J6565" s="10"/>
      <c r="K6565" s="10"/>
      <c r="L6565" s="8"/>
      <c r="O6565" s="2"/>
      <c r="S6565" s="49"/>
      <c r="V6565" s="36"/>
      <c r="Y6565" s="15"/>
      <c r="Z6565" s="15"/>
      <c r="AA6565" s="39"/>
      <c r="AB6565" s="15"/>
      <c r="AC6565" s="7"/>
      <c r="AI6565" s="39"/>
      <c r="AL6565" s="2"/>
    </row>
    <row r="6566" spans="1:38" x14ac:dyDescent="0.25">
      <c r="A6566" s="77" t="s">
        <v>579</v>
      </c>
      <c r="B6566" s="64" t="s">
        <v>0</v>
      </c>
      <c r="C6566" s="64" t="s">
        <v>10</v>
      </c>
      <c r="D6566" s="64" t="s">
        <v>1</v>
      </c>
      <c r="E6566" s="64" t="s">
        <v>11</v>
      </c>
      <c r="F6566" s="65" t="s">
        <v>12</v>
      </c>
      <c r="G6566" s="66"/>
      <c r="H6566" s="64"/>
      <c r="I6566" s="65" t="s">
        <v>13</v>
      </c>
      <c r="J6566" s="66"/>
      <c r="K6566" s="64"/>
      <c r="L6566" s="67" t="s">
        <v>14</v>
      </c>
      <c r="O6566" s="2"/>
      <c r="S6566" s="49"/>
      <c r="V6566" s="36"/>
      <c r="Y6566" s="15"/>
      <c r="Z6566" s="15"/>
      <c r="AA6566" s="39"/>
      <c r="AB6566" s="15"/>
      <c r="AC6566" s="7"/>
      <c r="AI6566" s="39"/>
      <c r="AL6566" s="2"/>
    </row>
    <row r="6567" spans="1:38" x14ac:dyDescent="0.25">
      <c r="A6567" s="68" t="s">
        <v>16</v>
      </c>
      <c r="B6567" s="69">
        <f t="shared" ref="B6567:F6570" si="2867">PRODUCT(B2032)</f>
        <v>2</v>
      </c>
      <c r="C6567" s="69">
        <f t="shared" si="2867"/>
        <v>2</v>
      </c>
      <c r="D6567" s="69">
        <f t="shared" si="2867"/>
        <v>0</v>
      </c>
      <c r="E6567" s="69">
        <f t="shared" si="2867"/>
        <v>0</v>
      </c>
      <c r="F6567" s="69">
        <f t="shared" si="2867"/>
        <v>34</v>
      </c>
      <c r="G6567" s="70" t="s">
        <v>6</v>
      </c>
      <c r="H6567" s="69">
        <f t="shared" ref="H6567:I6570" si="2868">PRODUCT(H2032)</f>
        <v>3</v>
      </c>
      <c r="I6567" s="69">
        <f t="shared" si="2868"/>
        <v>0</v>
      </c>
      <c r="J6567" s="70" t="s">
        <v>6</v>
      </c>
      <c r="K6567" s="69">
        <f t="shared" ref="K6567:L6570" si="2869">PRODUCT(K2032)</f>
        <v>0</v>
      </c>
      <c r="L6567" s="79">
        <f t="shared" si="2869"/>
        <v>1135</v>
      </c>
      <c r="M6567" s="8"/>
      <c r="N6567" s="38"/>
      <c r="O6567" s="2"/>
      <c r="S6567" s="49"/>
      <c r="V6567" s="36"/>
      <c r="Y6567" s="15"/>
      <c r="Z6567" s="15"/>
      <c r="AA6567" s="39"/>
      <c r="AB6567" s="15"/>
      <c r="AC6567" s="7"/>
      <c r="AI6567" s="39"/>
      <c r="AL6567" s="2"/>
    </row>
    <row r="6568" spans="1:38" x14ac:dyDescent="0.25">
      <c r="A6568" s="68" t="s">
        <v>439</v>
      </c>
      <c r="B6568" s="69">
        <f t="shared" si="2867"/>
        <v>0</v>
      </c>
      <c r="C6568" s="69">
        <f t="shared" si="2867"/>
        <v>0</v>
      </c>
      <c r="D6568" s="69">
        <f t="shared" si="2867"/>
        <v>0</v>
      </c>
      <c r="E6568" s="69">
        <f t="shared" si="2867"/>
        <v>0</v>
      </c>
      <c r="F6568" s="69">
        <f t="shared" si="2867"/>
        <v>0</v>
      </c>
      <c r="G6568" s="70" t="s">
        <v>6</v>
      </c>
      <c r="H6568" s="69">
        <f t="shared" si="2868"/>
        <v>0</v>
      </c>
      <c r="I6568" s="69">
        <f t="shared" si="2868"/>
        <v>0</v>
      </c>
      <c r="J6568" s="70" t="s">
        <v>6</v>
      </c>
      <c r="K6568" s="69">
        <f t="shared" si="2869"/>
        <v>0</v>
      </c>
      <c r="L6568" s="79">
        <f t="shared" si="2869"/>
        <v>0</v>
      </c>
      <c r="M6568" s="8"/>
      <c r="N6568" s="38"/>
      <c r="O6568" s="2"/>
      <c r="S6568" s="49"/>
      <c r="V6568" s="36"/>
      <c r="Y6568" s="15"/>
      <c r="Z6568" s="15"/>
      <c r="AA6568" s="39"/>
      <c r="AB6568" s="15"/>
      <c r="AC6568" s="7"/>
      <c r="AI6568" s="39"/>
      <c r="AL6568" s="2"/>
    </row>
    <row r="6569" spans="1:38" x14ac:dyDescent="0.25">
      <c r="A6569" s="68" t="s">
        <v>440</v>
      </c>
      <c r="B6569" s="69">
        <f t="shared" si="2867"/>
        <v>0</v>
      </c>
      <c r="C6569" s="69">
        <f t="shared" si="2867"/>
        <v>0</v>
      </c>
      <c r="D6569" s="69">
        <f t="shared" si="2867"/>
        <v>0</v>
      </c>
      <c r="E6569" s="69">
        <f t="shared" si="2867"/>
        <v>0</v>
      </c>
      <c r="F6569" s="69">
        <f t="shared" si="2867"/>
        <v>0</v>
      </c>
      <c r="G6569" s="70" t="s">
        <v>6</v>
      </c>
      <c r="H6569" s="69">
        <f t="shared" si="2868"/>
        <v>0</v>
      </c>
      <c r="I6569" s="69">
        <f t="shared" si="2868"/>
        <v>0</v>
      </c>
      <c r="J6569" s="70" t="s">
        <v>6</v>
      </c>
      <c r="K6569" s="69">
        <f t="shared" si="2869"/>
        <v>0</v>
      </c>
      <c r="L6569" s="79">
        <f t="shared" si="2869"/>
        <v>0</v>
      </c>
      <c r="M6569" s="8"/>
      <c r="N6569" s="38"/>
      <c r="O6569" s="2"/>
      <c r="S6569" s="49"/>
      <c r="V6569" s="36"/>
      <c r="Y6569" s="15"/>
      <c r="Z6569" s="15"/>
      <c r="AA6569" s="39"/>
      <c r="AB6569" s="15"/>
      <c r="AC6569" s="7"/>
      <c r="AI6569" s="39"/>
      <c r="AL6569" s="2"/>
    </row>
    <row r="6570" spans="1:38" x14ac:dyDescent="0.25">
      <c r="A6570" s="68" t="s">
        <v>17</v>
      </c>
      <c r="B6570" s="69">
        <f t="shared" si="2867"/>
        <v>2</v>
      </c>
      <c r="C6570" s="69">
        <f t="shared" si="2867"/>
        <v>2</v>
      </c>
      <c r="D6570" s="69">
        <f t="shared" si="2867"/>
        <v>0</v>
      </c>
      <c r="E6570" s="69">
        <f t="shared" si="2867"/>
        <v>0</v>
      </c>
      <c r="F6570" s="69">
        <f t="shared" si="2867"/>
        <v>34</v>
      </c>
      <c r="G6570" s="70" t="s">
        <v>6</v>
      </c>
      <c r="H6570" s="69">
        <f t="shared" si="2868"/>
        <v>3</v>
      </c>
      <c r="I6570" s="69">
        <f t="shared" si="2868"/>
        <v>0</v>
      </c>
      <c r="J6570" s="70" t="s">
        <v>6</v>
      </c>
      <c r="K6570" s="69">
        <f t="shared" si="2869"/>
        <v>0</v>
      </c>
      <c r="L6570" s="71">
        <f t="shared" si="2869"/>
        <v>1135</v>
      </c>
      <c r="M6570" s="8"/>
      <c r="N6570" s="38"/>
      <c r="O6570" s="2"/>
      <c r="S6570" s="49"/>
      <c r="V6570" s="36"/>
      <c r="Y6570" s="15"/>
      <c r="Z6570" s="15"/>
      <c r="AA6570" s="39"/>
      <c r="AB6570" s="15"/>
      <c r="AC6570" s="7"/>
      <c r="AI6570" s="39"/>
      <c r="AL6570" s="2"/>
    </row>
    <row r="6571" spans="1:38" x14ac:dyDescent="0.25">
      <c r="A6571" s="72" t="s">
        <v>18</v>
      </c>
      <c r="B6571" s="73"/>
      <c r="C6571" s="73"/>
      <c r="D6571" s="73"/>
      <c r="E6571" s="73"/>
      <c r="F6571" s="74">
        <f>PRODUCT(F6570/B6570)</f>
        <v>17</v>
      </c>
      <c r="G6571" s="75" t="s">
        <v>6</v>
      </c>
      <c r="H6571" s="74">
        <f>PRODUCT(H6570/B6570)</f>
        <v>1.5</v>
      </c>
      <c r="I6571" s="73"/>
      <c r="J6571" s="73"/>
      <c r="K6571" s="73"/>
      <c r="L6571" s="76"/>
      <c r="M6571" s="55"/>
      <c r="N6571" s="40"/>
      <c r="O6571" s="2"/>
      <c r="S6571" s="49"/>
      <c r="V6571" s="36"/>
      <c r="Y6571" s="15"/>
      <c r="Z6571" s="15"/>
      <c r="AA6571" s="39"/>
      <c r="AB6571" s="15"/>
      <c r="AC6571" s="7"/>
      <c r="AI6571" s="39"/>
      <c r="AL6571" s="2"/>
    </row>
    <row r="6572" spans="1:38" x14ac:dyDescent="0.25">
      <c r="B6572" s="10"/>
      <c r="C6572" s="10"/>
      <c r="D6572" s="10"/>
      <c r="E6572" s="10"/>
      <c r="F6572" s="55"/>
      <c r="G6572" s="11"/>
      <c r="H6572" s="55"/>
      <c r="I6572" s="10"/>
      <c r="J6572" s="10"/>
      <c r="K6572" s="10"/>
      <c r="L6572" s="8"/>
      <c r="M6572" s="55"/>
      <c r="N6572" s="40"/>
      <c r="O6572" s="2"/>
      <c r="S6572" s="49"/>
      <c r="V6572" s="36"/>
      <c r="Y6572" s="15"/>
      <c r="Z6572" s="15"/>
      <c r="AA6572" s="39"/>
      <c r="AB6572" s="15"/>
      <c r="AC6572" s="7"/>
      <c r="AI6572" s="39"/>
      <c r="AL6572" s="2"/>
    </row>
    <row r="6573" spans="1:38" x14ac:dyDescent="0.25">
      <c r="A6573" s="63" t="s">
        <v>578</v>
      </c>
      <c r="B6573" s="64"/>
      <c r="C6573" s="64"/>
      <c r="D6573" s="64"/>
      <c r="E6573" s="64"/>
      <c r="F6573" s="64"/>
      <c r="G6573" s="64"/>
      <c r="H6573" s="64"/>
      <c r="I6573" s="64"/>
      <c r="J6573" s="64"/>
      <c r="K6573" s="64"/>
      <c r="L6573" s="67"/>
      <c r="O6573" s="2"/>
      <c r="S6573" s="49"/>
      <c r="V6573" s="36"/>
      <c r="Y6573" s="15"/>
      <c r="Z6573" s="15"/>
      <c r="AA6573" s="39"/>
      <c r="AB6573" s="15"/>
      <c r="AC6573" s="7"/>
      <c r="AI6573" s="39"/>
      <c r="AL6573" s="2"/>
    </row>
    <row r="6574" spans="1:38" x14ac:dyDescent="0.25">
      <c r="A6574" s="68" t="s">
        <v>24</v>
      </c>
      <c r="B6574" s="69" t="s">
        <v>0</v>
      </c>
      <c r="C6574" s="69" t="s">
        <v>10</v>
      </c>
      <c r="D6574" s="69" t="s">
        <v>1</v>
      </c>
      <c r="E6574" s="69" t="s">
        <v>11</v>
      </c>
      <c r="F6574" s="78" t="s">
        <v>12</v>
      </c>
      <c r="G6574" s="70"/>
      <c r="H6574" s="69"/>
      <c r="I6574" s="78" t="s">
        <v>13</v>
      </c>
      <c r="J6574" s="70"/>
      <c r="K6574" s="69"/>
      <c r="L6574" s="71" t="s">
        <v>14</v>
      </c>
      <c r="O6574" s="2"/>
      <c r="S6574" s="49"/>
      <c r="V6574" s="36"/>
      <c r="Y6574" s="15"/>
      <c r="Z6574" s="15"/>
      <c r="AA6574" s="39"/>
      <c r="AB6574" s="15"/>
      <c r="AC6574" s="7"/>
      <c r="AI6574" s="39"/>
      <c r="AL6574" s="2"/>
    </row>
    <row r="6575" spans="1:38" x14ac:dyDescent="0.25">
      <c r="A6575" s="68" t="s">
        <v>16</v>
      </c>
      <c r="B6575" s="69">
        <f>PRODUCT(B6560+B6567)</f>
        <v>4</v>
      </c>
      <c r="C6575" s="69">
        <f>PRODUCT(C6560+E6567)</f>
        <v>0</v>
      </c>
      <c r="D6575" s="69">
        <f>PRODUCT(D6560+D6567)</f>
        <v>0</v>
      </c>
      <c r="E6575" s="69">
        <f>PRODUCT(E6560+C6567)</f>
        <v>4</v>
      </c>
      <c r="F6575" s="69">
        <f>PRODUCT(F6560+H6567)</f>
        <v>15</v>
      </c>
      <c r="G6575" s="70" t="s">
        <v>6</v>
      </c>
      <c r="H6575" s="69">
        <f>PRODUCT(H6560+F6567)</f>
        <v>63</v>
      </c>
      <c r="I6575" s="69">
        <f>PRODUCT(I6560+K6567)</f>
        <v>0</v>
      </c>
      <c r="J6575" s="70" t="s">
        <v>6</v>
      </c>
      <c r="K6575" s="69">
        <f>PRODUCT(K6560+I6567)</f>
        <v>5</v>
      </c>
      <c r="L6575" s="71">
        <f>PRODUCT(((B6560*L6560)+B6567*L6567))/B6575</f>
        <v>692.5</v>
      </c>
      <c r="M6575" s="8"/>
      <c r="N6575" s="38"/>
      <c r="O6575" s="2"/>
      <c r="S6575" s="49"/>
      <c r="V6575" s="36"/>
      <c r="Y6575" s="15"/>
      <c r="Z6575" s="15"/>
      <c r="AA6575" s="39"/>
      <c r="AB6575" s="15"/>
      <c r="AC6575" s="7"/>
      <c r="AI6575" s="39"/>
      <c r="AL6575" s="2"/>
    </row>
    <row r="6576" spans="1:38" x14ac:dyDescent="0.25">
      <c r="A6576" s="68" t="s">
        <v>439</v>
      </c>
      <c r="B6576" s="69">
        <f>PRODUCT(B6561+B6568)</f>
        <v>0</v>
      </c>
      <c r="C6576" s="69">
        <f>PRODUCT(C6561+E6568)</f>
        <v>0</v>
      </c>
      <c r="D6576" s="69">
        <f>PRODUCT(D6561+D6568)</f>
        <v>0</v>
      </c>
      <c r="E6576" s="69">
        <f>PRODUCT(E6561+C6568)</f>
        <v>0</v>
      </c>
      <c r="F6576" s="69">
        <f>PRODUCT(F6561+H6568)</f>
        <v>0</v>
      </c>
      <c r="G6576" s="70" t="s">
        <v>6</v>
      </c>
      <c r="H6576" s="69">
        <f>PRODUCT(H6561+F6568)</f>
        <v>0</v>
      </c>
      <c r="I6576" s="69">
        <f>PRODUCT(I6561+K6568)</f>
        <v>0</v>
      </c>
      <c r="J6576" s="70" t="s">
        <v>6</v>
      </c>
      <c r="K6576" s="69">
        <f>PRODUCT(K6561+I6568)</f>
        <v>0</v>
      </c>
      <c r="L6576" s="71">
        <v>0</v>
      </c>
      <c r="M6576" s="8"/>
      <c r="N6576" s="38"/>
      <c r="O6576" s="2"/>
      <c r="S6576" s="49"/>
      <c r="V6576" s="36"/>
      <c r="Y6576" s="15"/>
      <c r="Z6576" s="15"/>
      <c r="AA6576" s="39"/>
      <c r="AB6576" s="15"/>
      <c r="AC6576" s="7"/>
      <c r="AI6576" s="39"/>
      <c r="AL6576" s="2"/>
    </row>
    <row r="6577" spans="1:40" x14ac:dyDescent="0.25">
      <c r="A6577" s="68" t="s">
        <v>440</v>
      </c>
      <c r="B6577" s="69">
        <f>PRODUCT(B6562+B6569)</f>
        <v>0</v>
      </c>
      <c r="C6577" s="69">
        <f>PRODUCT(C6562+E6569)</f>
        <v>0</v>
      </c>
      <c r="D6577" s="69">
        <f>PRODUCT(D6562+D6569)</f>
        <v>0</v>
      </c>
      <c r="E6577" s="69">
        <f>PRODUCT(E6562+C6569)</f>
        <v>0</v>
      </c>
      <c r="F6577" s="69">
        <f>PRODUCT(F6562+H6569)</f>
        <v>0</v>
      </c>
      <c r="G6577" s="70" t="s">
        <v>6</v>
      </c>
      <c r="H6577" s="69">
        <f>PRODUCT(H6562+F6569)</f>
        <v>0</v>
      </c>
      <c r="I6577" s="69">
        <f>PRODUCT(I6562+K6569)</f>
        <v>0</v>
      </c>
      <c r="J6577" s="70" t="s">
        <v>6</v>
      </c>
      <c r="K6577" s="69">
        <f>PRODUCT(K6562+I6569)</f>
        <v>0</v>
      </c>
      <c r="L6577" s="71">
        <v>0</v>
      </c>
      <c r="M6577" s="8"/>
      <c r="N6577" s="38"/>
      <c r="O6577" s="2"/>
      <c r="S6577" s="49"/>
      <c r="V6577" s="36"/>
      <c r="Y6577" s="15"/>
      <c r="Z6577" s="15"/>
      <c r="AA6577" s="39"/>
      <c r="AB6577" s="15"/>
      <c r="AC6577" s="7"/>
      <c r="AI6577" s="39"/>
      <c r="AL6577" s="2"/>
    </row>
    <row r="6578" spans="1:40" x14ac:dyDescent="0.25">
      <c r="A6578" s="68" t="s">
        <v>17</v>
      </c>
      <c r="B6578" s="69">
        <f>PRODUCT(B6563+B6570)</f>
        <v>4</v>
      </c>
      <c r="C6578" s="69">
        <f>PRODUCT(C6563+E6570)</f>
        <v>0</v>
      </c>
      <c r="D6578" s="69">
        <f>PRODUCT(D6563+D6570)</f>
        <v>0</v>
      </c>
      <c r="E6578" s="69">
        <f>PRODUCT(E6563+C6570)</f>
        <v>4</v>
      </c>
      <c r="F6578" s="69">
        <f>PRODUCT(F6563+H6570)</f>
        <v>15</v>
      </c>
      <c r="G6578" s="70" t="s">
        <v>6</v>
      </c>
      <c r="H6578" s="69">
        <f>PRODUCT(H6563+F6570)</f>
        <v>63</v>
      </c>
      <c r="I6578" s="69">
        <f>PRODUCT(I6563+K6570)</f>
        <v>0</v>
      </c>
      <c r="J6578" s="70" t="s">
        <v>6</v>
      </c>
      <c r="K6578" s="69">
        <f>PRODUCT(K6563+I6570)</f>
        <v>5</v>
      </c>
      <c r="L6578" s="71">
        <f>PRODUCT(((B6563*L6563)+B6570*L6570))/B6578</f>
        <v>692.5</v>
      </c>
      <c r="M6578" s="8"/>
      <c r="N6578" s="38"/>
      <c r="O6578" s="2"/>
      <c r="S6578" s="49"/>
      <c r="V6578" s="36"/>
      <c r="Y6578" s="15"/>
      <c r="Z6578" s="15"/>
      <c r="AA6578" s="39"/>
      <c r="AB6578" s="15"/>
      <c r="AC6578" s="7"/>
      <c r="AI6578" s="39"/>
      <c r="AL6578" s="2"/>
    </row>
    <row r="6579" spans="1:40" x14ac:dyDescent="0.25">
      <c r="A6579" s="72" t="s">
        <v>18</v>
      </c>
      <c r="B6579" s="73"/>
      <c r="C6579" s="73"/>
      <c r="D6579" s="73"/>
      <c r="E6579" s="73"/>
      <c r="F6579" s="74">
        <f>PRODUCT(F6578/B6578)</f>
        <v>3.75</v>
      </c>
      <c r="G6579" s="74" t="s">
        <v>6</v>
      </c>
      <c r="H6579" s="74">
        <f>PRODUCT(H6578/B6578)</f>
        <v>15.75</v>
      </c>
      <c r="I6579" s="86"/>
      <c r="J6579" s="86"/>
      <c r="K6579" s="86"/>
      <c r="L6579" s="76"/>
      <c r="M6579" s="55"/>
      <c r="N6579" s="40"/>
      <c r="O6579" s="2"/>
      <c r="S6579" s="49"/>
      <c r="V6579" s="36"/>
      <c r="Y6579" s="15"/>
      <c r="Z6579" s="15"/>
      <c r="AA6579" s="39"/>
      <c r="AB6579" s="15"/>
      <c r="AC6579" s="7"/>
      <c r="AI6579" s="39"/>
      <c r="AL6579" s="2"/>
    </row>
    <row r="6580" spans="1:40" x14ac:dyDescent="0.25">
      <c r="A6580" s="7"/>
      <c r="B6580" s="10"/>
      <c r="C6580" s="10"/>
      <c r="D6580" s="10"/>
      <c r="E6580" s="10"/>
      <c r="F6580" s="10"/>
      <c r="G6580" s="10"/>
      <c r="H6580" s="10"/>
      <c r="I6580" s="10"/>
      <c r="J6580" s="10"/>
      <c r="K6580" s="10"/>
      <c r="L6580" s="54"/>
      <c r="O6580" s="2"/>
      <c r="S6580" s="49"/>
      <c r="V6580" s="36"/>
      <c r="Y6580" s="15"/>
      <c r="Z6580" s="15"/>
      <c r="AA6580" s="39"/>
      <c r="AB6580" s="15"/>
      <c r="AC6580" s="7"/>
      <c r="AI6580" s="39"/>
      <c r="AL6580" s="2"/>
    </row>
    <row r="6581" spans="1:40" x14ac:dyDescent="0.25">
      <c r="A6581" s="7"/>
      <c r="B6581" s="10"/>
      <c r="C6581" s="10"/>
      <c r="D6581" s="10"/>
      <c r="E6581" s="10"/>
      <c r="F6581" s="10" t="s">
        <v>1871</v>
      </c>
      <c r="G6581" s="10"/>
      <c r="H6581" s="10"/>
      <c r="I6581" s="10"/>
      <c r="J6581" s="10"/>
      <c r="K6581" s="10"/>
      <c r="L6581" s="10"/>
      <c r="R6581" s="10" t="s">
        <v>25</v>
      </c>
      <c r="AC6581" s="10" t="s">
        <v>3</v>
      </c>
      <c r="AD6581" s="3">
        <f>SUM(AD6582:AD6584)</f>
        <v>0</v>
      </c>
      <c r="AE6581" s="3">
        <f>SUM(AE6582:AE6584)</f>
        <v>0</v>
      </c>
      <c r="AF6581" s="3">
        <f>SUM(AF6582:AF6584)</f>
        <v>0</v>
      </c>
      <c r="AG6581" s="3">
        <f>SUM(AG6582:AG6584)</f>
        <v>0</v>
      </c>
      <c r="AH6581" s="3">
        <f>SUM(AH6582:AH6584)</f>
        <v>0</v>
      </c>
      <c r="AJ6581" s="3">
        <f>SUM(AJ6582:AJ6584)</f>
        <v>0</v>
      </c>
      <c r="AK6581" s="3">
        <f>SUM(AK6582:AK6584)</f>
        <v>0</v>
      </c>
      <c r="AL6581" s="3">
        <f>SUM(AL6582:AL6584)</f>
        <v>0</v>
      </c>
      <c r="AM6581" s="3"/>
      <c r="AN6581" s="3">
        <f>SUM(AN6582:AN6584)</f>
        <v>0</v>
      </c>
    </row>
    <row r="6582" spans="1:40" x14ac:dyDescent="0.25">
      <c r="A6582" s="7"/>
      <c r="B6582" s="10"/>
      <c r="C6582" s="10"/>
      <c r="D6582" s="10"/>
      <c r="E6582" s="10"/>
      <c r="F6582" s="10" t="s">
        <v>433</v>
      </c>
      <c r="G6582" s="10"/>
      <c r="H6582" s="10"/>
      <c r="I6582" s="10"/>
      <c r="J6582" s="10"/>
      <c r="K6582" s="10"/>
      <c r="L6582" s="57">
        <f>PRODUCT(C6563/B6563)</f>
        <v>0</v>
      </c>
      <c r="O6582" s="2"/>
      <c r="R6582" s="7"/>
      <c r="T6582" s="7"/>
      <c r="AC6582" s="7"/>
      <c r="AD6582" s="7"/>
      <c r="AE6582" s="7"/>
      <c r="AF6582" s="7"/>
      <c r="AG6582" s="7"/>
      <c r="AH6582" s="7"/>
      <c r="AI6582" s="7"/>
      <c r="AJ6582" s="7"/>
      <c r="AK6582" s="7"/>
      <c r="AN6582" s="7"/>
    </row>
    <row r="6583" spans="1:40" x14ac:dyDescent="0.25">
      <c r="A6583" s="7"/>
      <c r="B6583" s="10"/>
      <c r="C6583" s="10"/>
      <c r="D6583" s="10"/>
      <c r="E6583" s="10"/>
      <c r="F6583" s="10" t="s">
        <v>434</v>
      </c>
      <c r="G6583" s="10"/>
      <c r="H6583" s="10"/>
      <c r="I6583" s="10"/>
      <c r="J6583" s="10"/>
      <c r="K6583" s="10"/>
      <c r="L6583" s="57">
        <f>PRODUCT(E6570/B6570)</f>
        <v>0</v>
      </c>
      <c r="O6583" s="2"/>
      <c r="R6583" s="7"/>
      <c r="T6583" s="7"/>
      <c r="AC6583" s="7"/>
      <c r="AD6583" s="7"/>
      <c r="AE6583" s="7"/>
      <c r="AF6583" s="7"/>
      <c r="AG6583" s="7"/>
      <c r="AH6583" s="7"/>
      <c r="AI6583" s="7"/>
      <c r="AJ6583" s="7"/>
      <c r="AK6583" s="7"/>
      <c r="AN6583" s="7"/>
    </row>
    <row r="6584" spans="1:40" x14ac:dyDescent="0.25">
      <c r="A6584" s="7"/>
      <c r="B6584" s="10"/>
      <c r="C6584" s="10"/>
      <c r="D6584" s="10"/>
      <c r="E6584" s="10"/>
      <c r="F6584" s="10" t="s">
        <v>435</v>
      </c>
      <c r="G6584" s="10"/>
      <c r="H6584" s="10"/>
      <c r="I6584" s="10"/>
      <c r="J6584" s="10"/>
      <c r="K6584" s="10"/>
      <c r="L6584" s="57">
        <f>PRODUCT(C6578/B6578)</f>
        <v>0</v>
      </c>
      <c r="O6584" s="2"/>
      <c r="R6584" s="7"/>
      <c r="T6584" s="7"/>
      <c r="AC6584" s="7"/>
      <c r="AD6584" s="7"/>
      <c r="AE6584" s="7"/>
      <c r="AF6584" s="7"/>
      <c r="AG6584" s="7"/>
      <c r="AH6584" s="7"/>
      <c r="AI6584" s="7"/>
      <c r="AJ6584" s="7"/>
      <c r="AK6584" s="7"/>
      <c r="AN6584" s="7"/>
    </row>
    <row r="6585" spans="1:40" x14ac:dyDescent="0.25">
      <c r="A6585" s="7"/>
      <c r="B6585" s="10"/>
      <c r="C6585" s="10"/>
      <c r="D6585" s="10"/>
      <c r="E6585" s="10"/>
      <c r="F6585" s="10"/>
      <c r="G6585" s="10"/>
      <c r="H6585" s="10"/>
      <c r="I6585" s="10"/>
      <c r="J6585" s="10"/>
      <c r="K6585" s="10"/>
      <c r="L6585" s="54"/>
      <c r="O6585" s="2"/>
      <c r="R6585" s="10" t="s">
        <v>32</v>
      </c>
      <c r="T6585" s="7"/>
      <c r="AC6585" s="10" t="s">
        <v>4</v>
      </c>
      <c r="AD6585" s="3">
        <f>SUM(AD6586:AD6588)</f>
        <v>0</v>
      </c>
      <c r="AE6585" s="3">
        <f t="shared" ref="AE6585:AL6585" si="2870">SUM(AE6586:AE6588)</f>
        <v>0</v>
      </c>
      <c r="AF6585" s="3">
        <f t="shared" si="2870"/>
        <v>0</v>
      </c>
      <c r="AG6585" s="3">
        <f t="shared" si="2870"/>
        <v>0</v>
      </c>
      <c r="AH6585" s="3">
        <f t="shared" si="2870"/>
        <v>0</v>
      </c>
      <c r="AI6585" s="3">
        <f t="shared" si="2870"/>
        <v>0</v>
      </c>
      <c r="AJ6585" s="3">
        <f t="shared" si="2870"/>
        <v>0</v>
      </c>
      <c r="AK6585" s="3">
        <f t="shared" si="2870"/>
        <v>0</v>
      </c>
      <c r="AL6585" s="3">
        <f t="shared" si="2870"/>
        <v>0</v>
      </c>
      <c r="AM6585" s="3"/>
      <c r="AN6585" s="3">
        <f t="shared" ref="AN6585" si="2871">SUM(AN6586:AN6588)</f>
        <v>0</v>
      </c>
    </row>
    <row r="6586" spans="1:40" x14ac:dyDescent="0.25">
      <c r="A6586" s="7"/>
      <c r="B6586" s="10"/>
      <c r="C6586" s="10"/>
      <c r="D6586" s="10"/>
      <c r="E6586" s="10"/>
      <c r="F6586" s="10"/>
      <c r="G6586" s="10"/>
      <c r="H6586" s="10"/>
      <c r="I6586" s="10"/>
      <c r="J6586" s="10"/>
      <c r="K6586" s="10"/>
      <c r="L6586" s="54"/>
      <c r="O6586" s="2"/>
      <c r="S6586" s="48"/>
      <c r="V6586" s="30"/>
      <c r="X6586" s="44"/>
      <c r="AA6586" s="30"/>
      <c r="AC6586" s="7"/>
      <c r="AI6586" s="30"/>
      <c r="AL6586" s="2"/>
    </row>
    <row r="6587" spans="1:40" x14ac:dyDescent="0.25">
      <c r="A6587" s="7"/>
      <c r="B6587" s="10"/>
      <c r="C6587" s="10"/>
      <c r="D6587" s="10"/>
      <c r="E6587" s="10"/>
      <c r="F6587" s="10"/>
      <c r="G6587" s="10"/>
      <c r="H6587" s="10"/>
      <c r="I6587" s="10"/>
      <c r="J6587" s="10"/>
      <c r="K6587" s="10"/>
      <c r="L6587" s="54"/>
      <c r="O6587" s="2"/>
      <c r="R6587" s="7"/>
      <c r="T6587" s="7"/>
      <c r="AC6587" s="7"/>
      <c r="AD6587" s="7"/>
      <c r="AE6587" s="7"/>
      <c r="AF6587" s="7"/>
      <c r="AG6587" s="7"/>
      <c r="AH6587" s="7"/>
      <c r="AI6587" s="7"/>
      <c r="AJ6587" s="7"/>
      <c r="AK6587" s="7"/>
      <c r="AN6587" s="7"/>
    </row>
    <row r="6588" spans="1:40" x14ac:dyDescent="0.25">
      <c r="A6588" s="7"/>
      <c r="B6588" s="10"/>
      <c r="C6588" s="10"/>
      <c r="D6588" s="10"/>
      <c r="E6588" s="10"/>
      <c r="F6588" s="10"/>
      <c r="G6588" s="10"/>
      <c r="H6588" s="10"/>
      <c r="I6588" s="10"/>
      <c r="J6588" s="10"/>
      <c r="K6588" s="10"/>
      <c r="L6588" s="54"/>
      <c r="O6588" s="2"/>
      <c r="R6588" s="7"/>
      <c r="T6588" s="7"/>
      <c r="AC6588" s="7"/>
      <c r="AD6588" s="7"/>
      <c r="AE6588" s="7"/>
      <c r="AF6588" s="7"/>
      <c r="AG6588" s="7"/>
      <c r="AH6588" s="7"/>
      <c r="AI6588" s="7"/>
      <c r="AJ6588" s="7"/>
      <c r="AK6588" s="7"/>
      <c r="AN6588" s="7"/>
    </row>
    <row r="6589" spans="1:40" x14ac:dyDescent="0.25">
      <c r="A6589" s="7"/>
      <c r="B6589" s="10"/>
      <c r="C6589" s="10"/>
      <c r="D6589" s="10"/>
      <c r="E6589" s="10"/>
      <c r="F6589" s="10"/>
      <c r="G6589" s="10"/>
      <c r="H6589" s="10"/>
      <c r="I6589" s="10"/>
      <c r="J6589" s="10"/>
      <c r="K6589" s="10"/>
      <c r="L6589" s="54"/>
      <c r="O6589" s="2"/>
      <c r="R6589" s="7"/>
      <c r="T6589" s="7"/>
      <c r="AC6589" s="7"/>
      <c r="AD6589" s="7"/>
      <c r="AE6589" s="7"/>
      <c r="AF6589" s="7"/>
      <c r="AG6589" s="7"/>
      <c r="AH6589" s="7"/>
      <c r="AI6589" s="7"/>
      <c r="AJ6589" s="7"/>
      <c r="AK6589" s="7"/>
      <c r="AN6589" s="7"/>
    </row>
    <row r="6590" spans="1:40" x14ac:dyDescent="0.25">
      <c r="A6590" s="6"/>
      <c r="L6590" s="8"/>
      <c r="M6590" s="3" t="s">
        <v>7</v>
      </c>
      <c r="R6590" s="6" t="s">
        <v>8</v>
      </c>
      <c r="AC6590" s="10" t="s">
        <v>2</v>
      </c>
      <c r="AD6590" s="3">
        <f>SUM(AD6591:AD6612)</f>
        <v>0</v>
      </c>
      <c r="AE6590" s="3">
        <f>SUM(AE6591:AE6612)</f>
        <v>0</v>
      </c>
      <c r="AF6590" s="3">
        <f>SUM(AF6591:AF6612)</f>
        <v>0</v>
      </c>
      <c r="AG6590" s="3">
        <f>SUM(AG6591:AG6612)</f>
        <v>0</v>
      </c>
      <c r="AH6590" s="3">
        <f>SUM(AH6591:AH6612)</f>
        <v>0</v>
      </c>
      <c r="AI6590" s="30" t="s">
        <v>6</v>
      </c>
      <c r="AJ6590" s="3">
        <f>SUM(AJ6591:AJ6612)</f>
        <v>0</v>
      </c>
      <c r="AK6590" s="3">
        <f>SUM(AK6591:AK6612)</f>
        <v>0</v>
      </c>
      <c r="AL6590" s="3">
        <f>SUM(AL6591:AL6612)</f>
        <v>0</v>
      </c>
      <c r="AM6590" s="3">
        <f>PRODUCT(AL6590+AL6613+AL6617)</f>
        <v>0</v>
      </c>
      <c r="AN6590" s="3">
        <f>SUM(AN6591:AN6612)</f>
        <v>0</v>
      </c>
    </row>
    <row r="6591" spans="1:40" x14ac:dyDescent="0.25">
      <c r="A6591" s="63" t="s">
        <v>564</v>
      </c>
      <c r="B6591" s="64" t="s">
        <v>0</v>
      </c>
      <c r="C6591" s="64" t="s">
        <v>10</v>
      </c>
      <c r="D6591" s="64" t="s">
        <v>1</v>
      </c>
      <c r="E6591" s="64" t="s">
        <v>11</v>
      </c>
      <c r="F6591" s="65" t="s">
        <v>12</v>
      </c>
      <c r="G6591" s="66"/>
      <c r="H6591" s="64"/>
      <c r="I6591" s="65" t="s">
        <v>13</v>
      </c>
      <c r="J6591" s="66"/>
      <c r="K6591" s="64"/>
      <c r="L6591" s="67" t="s">
        <v>14</v>
      </c>
      <c r="M6591" s="3">
        <f>MAX(Y6591:Y6621)</f>
        <v>0</v>
      </c>
      <c r="N6591" s="38"/>
      <c r="O6591" s="2"/>
      <c r="AC6591" s="7"/>
      <c r="AD6591" s="7"/>
      <c r="AE6591" s="7"/>
      <c r="AF6591" s="7"/>
      <c r="AG6591" s="7"/>
      <c r="AH6591" s="7"/>
      <c r="AI6591" s="7"/>
      <c r="AJ6591" s="7"/>
      <c r="AK6591" s="7"/>
      <c r="AN6591" s="7"/>
    </row>
    <row r="6592" spans="1:40" x14ac:dyDescent="0.25">
      <c r="A6592" s="68" t="s">
        <v>16</v>
      </c>
      <c r="B6592" s="69">
        <f>PRODUCT(AD6590)</f>
        <v>0</v>
      </c>
      <c r="C6592" s="69">
        <f>PRODUCT(AE6590)</f>
        <v>0</v>
      </c>
      <c r="D6592" s="69">
        <f>PRODUCT(AF6590)</f>
        <v>0</v>
      </c>
      <c r="E6592" s="69">
        <f>PRODUCT(AG6590)</f>
        <v>0</v>
      </c>
      <c r="F6592" s="69">
        <f>PRODUCT(AH6590)</f>
        <v>0</v>
      </c>
      <c r="G6592" s="70" t="s">
        <v>6</v>
      </c>
      <c r="H6592" s="69">
        <f>PRODUCT(AJ6590)</f>
        <v>0</v>
      </c>
      <c r="I6592" s="69">
        <f>PRODUCT(AK6590)</f>
        <v>0</v>
      </c>
      <c r="J6592" s="70" t="s">
        <v>6</v>
      </c>
      <c r="K6592" s="69">
        <f>PRODUCT(AN6590)</f>
        <v>0</v>
      </c>
      <c r="L6592" s="71">
        <v>0</v>
      </c>
      <c r="M6592" s="8"/>
      <c r="N6592" s="38"/>
      <c r="O6592" s="2"/>
      <c r="AC6592" s="7"/>
      <c r="AD6592" s="7"/>
      <c r="AE6592" s="7"/>
      <c r="AF6592" s="7"/>
      <c r="AG6592" s="7"/>
      <c r="AH6592" s="7"/>
      <c r="AI6592" s="7"/>
      <c r="AJ6592" s="7"/>
      <c r="AK6592" s="7"/>
      <c r="AN6592" s="7"/>
    </row>
    <row r="6593" spans="1:40" x14ac:dyDescent="0.25">
      <c r="A6593" s="68" t="s">
        <v>439</v>
      </c>
      <c r="B6593" s="69">
        <f>PRODUCT(AD6613)</f>
        <v>0</v>
      </c>
      <c r="C6593" s="69">
        <f>PRODUCT(AE6613)</f>
        <v>0</v>
      </c>
      <c r="D6593" s="69">
        <f>PRODUCT(AF6613)</f>
        <v>0</v>
      </c>
      <c r="E6593" s="69">
        <f>PRODUCT(AG6613)</f>
        <v>0</v>
      </c>
      <c r="F6593" s="69">
        <f>PRODUCT(AH6613)</f>
        <v>0</v>
      </c>
      <c r="G6593" s="70" t="s">
        <v>6</v>
      </c>
      <c r="H6593" s="69">
        <f>PRODUCT(AJ6613)</f>
        <v>0</v>
      </c>
      <c r="I6593" s="69">
        <f>PRODUCT(AK6614)</f>
        <v>0</v>
      </c>
      <c r="J6593" s="70" t="s">
        <v>6</v>
      </c>
      <c r="K6593" s="69">
        <f>PRODUCT(AN6614)</f>
        <v>0</v>
      </c>
      <c r="L6593" s="71">
        <v>0</v>
      </c>
      <c r="M6593" s="8"/>
      <c r="N6593" s="38"/>
      <c r="O6593" s="2"/>
      <c r="AC6593" s="7"/>
      <c r="AD6593" s="7"/>
      <c r="AE6593" s="7"/>
      <c r="AF6593" s="7"/>
      <c r="AG6593" s="7"/>
      <c r="AH6593" s="7"/>
      <c r="AI6593" s="7"/>
      <c r="AJ6593" s="7"/>
      <c r="AK6593" s="7"/>
      <c r="AN6593" s="7"/>
    </row>
    <row r="6594" spans="1:40" x14ac:dyDescent="0.25">
      <c r="A6594" s="68" t="s">
        <v>440</v>
      </c>
      <c r="B6594" s="69">
        <f>PRODUCT(AD6617)</f>
        <v>0</v>
      </c>
      <c r="C6594" s="69">
        <f>PRODUCT(AE6617)</f>
        <v>0</v>
      </c>
      <c r="D6594" s="69">
        <f>PRODUCT(AF6617)</f>
        <v>0</v>
      </c>
      <c r="E6594" s="69">
        <f>PRODUCT(AG6617)</f>
        <v>0</v>
      </c>
      <c r="F6594" s="69">
        <f>PRODUCT(AH6617)</f>
        <v>0</v>
      </c>
      <c r="G6594" s="70" t="s">
        <v>6</v>
      </c>
      <c r="H6594" s="69">
        <f>PRODUCT(AJ6617)</f>
        <v>0</v>
      </c>
      <c r="I6594" s="69">
        <f>PRODUCT(AK6617)</f>
        <v>0</v>
      </c>
      <c r="J6594" s="70" t="s">
        <v>6</v>
      </c>
      <c r="K6594" s="69">
        <f>PRODUCT(AM6617)</f>
        <v>0</v>
      </c>
      <c r="L6594" s="71">
        <v>0</v>
      </c>
      <c r="M6594" s="8"/>
      <c r="N6594" s="38"/>
      <c r="O6594" s="2"/>
      <c r="AC6594" s="7"/>
      <c r="AD6594" s="7"/>
      <c r="AE6594" s="7"/>
      <c r="AF6594" s="7"/>
      <c r="AG6594" s="7"/>
      <c r="AH6594" s="7"/>
      <c r="AI6594" s="7"/>
      <c r="AJ6594" s="7"/>
      <c r="AK6594" s="7"/>
      <c r="AN6594" s="7"/>
    </row>
    <row r="6595" spans="1:40" x14ac:dyDescent="0.25">
      <c r="A6595" s="68" t="s">
        <v>17</v>
      </c>
      <c r="B6595" s="69">
        <f>SUM(B6592:B6594)</f>
        <v>0</v>
      </c>
      <c r="C6595" s="69">
        <f>SUM(C6592:C6594)</f>
        <v>0</v>
      </c>
      <c r="D6595" s="69">
        <f>SUM(D6592:D6594)</f>
        <v>0</v>
      </c>
      <c r="E6595" s="69">
        <f>SUM(E6592:E6594)</f>
        <v>0</v>
      </c>
      <c r="F6595" s="69">
        <f>SUM(F6592:F6594)</f>
        <v>0</v>
      </c>
      <c r="G6595" s="70" t="s">
        <v>6</v>
      </c>
      <c r="H6595" s="69">
        <f>SUM(H6592:H6594)</f>
        <v>0</v>
      </c>
      <c r="I6595" s="69">
        <f>SUM(I6592:I6594)</f>
        <v>0</v>
      </c>
      <c r="J6595" s="70" t="s">
        <v>6</v>
      </c>
      <c r="K6595" s="69">
        <f>SUM(K6592:K6594)</f>
        <v>0</v>
      </c>
      <c r="L6595" s="71">
        <v>0</v>
      </c>
      <c r="M6595" s="8"/>
      <c r="N6595" s="38"/>
      <c r="O6595" s="2"/>
      <c r="AC6595" s="7"/>
      <c r="AD6595" s="7"/>
      <c r="AE6595" s="7"/>
      <c r="AF6595" s="7"/>
      <c r="AG6595" s="7"/>
      <c r="AH6595" s="7"/>
      <c r="AI6595" s="7"/>
      <c r="AJ6595" s="7"/>
      <c r="AK6595" s="7"/>
      <c r="AN6595" s="7"/>
    </row>
    <row r="6596" spans="1:40" x14ac:dyDescent="0.25">
      <c r="A6596" s="72" t="s">
        <v>18</v>
      </c>
      <c r="B6596" s="73"/>
      <c r="C6596" s="73"/>
      <c r="D6596" s="73"/>
      <c r="E6596" s="73"/>
      <c r="F6596" s="74" t="e">
        <f>PRODUCT(F6595/B6595)</f>
        <v>#DIV/0!</v>
      </c>
      <c r="G6596" s="75" t="s">
        <v>6</v>
      </c>
      <c r="H6596" s="74" t="e">
        <f>PRODUCT(H6595/B6595)</f>
        <v>#DIV/0!</v>
      </c>
      <c r="I6596" s="73"/>
      <c r="J6596" s="73"/>
      <c r="K6596" s="73"/>
      <c r="L6596" s="76"/>
      <c r="M6596" s="55"/>
      <c r="N6596" s="38"/>
      <c r="O6596" s="2"/>
      <c r="AC6596" s="7"/>
      <c r="AD6596" s="7"/>
      <c r="AE6596" s="7"/>
      <c r="AF6596" s="7"/>
      <c r="AG6596" s="7"/>
      <c r="AH6596" s="7"/>
      <c r="AI6596" s="7"/>
      <c r="AJ6596" s="7"/>
      <c r="AK6596" s="7"/>
      <c r="AN6596" s="7"/>
    </row>
    <row r="6597" spans="1:40" x14ac:dyDescent="0.25">
      <c r="B6597" s="10"/>
      <c r="C6597" s="10"/>
      <c r="D6597" s="10"/>
      <c r="E6597" s="10"/>
      <c r="F6597" s="10"/>
      <c r="G6597" s="10"/>
      <c r="H6597" s="10"/>
      <c r="I6597" s="10"/>
      <c r="J6597" s="10"/>
      <c r="K6597" s="10"/>
      <c r="L6597" s="8"/>
      <c r="N6597" s="38"/>
      <c r="O6597" s="2"/>
      <c r="AC6597" s="7"/>
      <c r="AD6597" s="7"/>
      <c r="AE6597" s="7"/>
      <c r="AF6597" s="7"/>
      <c r="AG6597" s="7"/>
      <c r="AH6597" s="7"/>
      <c r="AI6597" s="7"/>
      <c r="AJ6597" s="7"/>
      <c r="AK6597" s="7"/>
      <c r="AN6597" s="7"/>
    </row>
    <row r="6598" spans="1:40" x14ac:dyDescent="0.25">
      <c r="A6598" s="77" t="s">
        <v>565</v>
      </c>
      <c r="B6598" s="64" t="s">
        <v>0</v>
      </c>
      <c r="C6598" s="64" t="s">
        <v>10</v>
      </c>
      <c r="D6598" s="64" t="s">
        <v>1</v>
      </c>
      <c r="E6598" s="64" t="s">
        <v>11</v>
      </c>
      <c r="F6598" s="65" t="s">
        <v>12</v>
      </c>
      <c r="G6598" s="66"/>
      <c r="H6598" s="64"/>
      <c r="I6598" s="65" t="s">
        <v>13</v>
      </c>
      <c r="J6598" s="66"/>
      <c r="K6598" s="64"/>
      <c r="L6598" s="67" t="s">
        <v>14</v>
      </c>
      <c r="N6598" s="38"/>
      <c r="O6598" s="2"/>
      <c r="AC6598" s="7"/>
      <c r="AD6598" s="7"/>
      <c r="AE6598" s="7"/>
      <c r="AF6598" s="7"/>
      <c r="AG6598" s="7"/>
      <c r="AH6598" s="7"/>
      <c r="AI6598" s="7"/>
      <c r="AJ6598" s="7"/>
      <c r="AK6598" s="7"/>
      <c r="AN6598" s="7"/>
    </row>
    <row r="6599" spans="1:40" x14ac:dyDescent="0.25">
      <c r="A6599" s="68" t="s">
        <v>16</v>
      </c>
      <c r="B6599" s="69">
        <f t="shared" ref="B6599:F6602" si="2872">PRODUCT(B2533)</f>
        <v>0</v>
      </c>
      <c r="C6599" s="69">
        <f t="shared" si="2872"/>
        <v>0</v>
      </c>
      <c r="D6599" s="69">
        <f t="shared" si="2872"/>
        <v>0</v>
      </c>
      <c r="E6599" s="69">
        <f t="shared" si="2872"/>
        <v>0</v>
      </c>
      <c r="F6599" s="69">
        <f t="shared" si="2872"/>
        <v>0</v>
      </c>
      <c r="G6599" s="70" t="s">
        <v>6</v>
      </c>
      <c r="H6599" s="69">
        <f t="shared" ref="H6599:I6602" si="2873">PRODUCT(H2533)</f>
        <v>0</v>
      </c>
      <c r="I6599" s="69">
        <f t="shared" si="2873"/>
        <v>0</v>
      </c>
      <c r="J6599" s="70" t="s">
        <v>6</v>
      </c>
      <c r="K6599" s="69">
        <f t="shared" ref="K6599:L6602" si="2874">PRODUCT(K2533)</f>
        <v>0</v>
      </c>
      <c r="L6599" s="71">
        <f t="shared" si="2874"/>
        <v>0</v>
      </c>
      <c r="M6599" s="8"/>
      <c r="N6599" s="38"/>
      <c r="O6599" s="2"/>
      <c r="AC6599" s="7"/>
      <c r="AD6599" s="7"/>
      <c r="AE6599" s="7"/>
      <c r="AF6599" s="7"/>
      <c r="AG6599" s="7"/>
      <c r="AH6599" s="7"/>
      <c r="AI6599" s="7"/>
      <c r="AJ6599" s="7"/>
      <c r="AK6599" s="7"/>
      <c r="AN6599" s="7"/>
    </row>
    <row r="6600" spans="1:40" x14ac:dyDescent="0.25">
      <c r="A6600" s="68" t="s">
        <v>439</v>
      </c>
      <c r="B6600" s="69">
        <f t="shared" si="2872"/>
        <v>0</v>
      </c>
      <c r="C6600" s="69">
        <f t="shared" si="2872"/>
        <v>0</v>
      </c>
      <c r="D6600" s="69">
        <f t="shared" si="2872"/>
        <v>0</v>
      </c>
      <c r="E6600" s="69">
        <f t="shared" si="2872"/>
        <v>0</v>
      </c>
      <c r="F6600" s="69">
        <f t="shared" si="2872"/>
        <v>0</v>
      </c>
      <c r="G6600" s="70" t="s">
        <v>6</v>
      </c>
      <c r="H6600" s="69">
        <f t="shared" si="2873"/>
        <v>0</v>
      </c>
      <c r="I6600" s="69">
        <f t="shared" si="2873"/>
        <v>0</v>
      </c>
      <c r="J6600" s="70" t="s">
        <v>6</v>
      </c>
      <c r="K6600" s="69">
        <f t="shared" si="2874"/>
        <v>0</v>
      </c>
      <c r="L6600" s="71">
        <f t="shared" si="2874"/>
        <v>0</v>
      </c>
      <c r="M6600" s="8"/>
      <c r="N6600" s="38"/>
      <c r="O6600" s="2"/>
      <c r="AC6600" s="7"/>
      <c r="AD6600" s="7"/>
      <c r="AE6600" s="7"/>
      <c r="AF6600" s="7"/>
      <c r="AG6600" s="7"/>
      <c r="AH6600" s="7"/>
      <c r="AI6600" s="7"/>
      <c r="AJ6600" s="7"/>
      <c r="AK6600" s="7"/>
      <c r="AN6600" s="7"/>
    </row>
    <row r="6601" spans="1:40" x14ac:dyDescent="0.25">
      <c r="A6601" s="68" t="s">
        <v>440</v>
      </c>
      <c r="B6601" s="69">
        <f t="shared" si="2872"/>
        <v>0</v>
      </c>
      <c r="C6601" s="69">
        <f t="shared" si="2872"/>
        <v>0</v>
      </c>
      <c r="D6601" s="69">
        <f t="shared" si="2872"/>
        <v>0</v>
      </c>
      <c r="E6601" s="69">
        <f t="shared" si="2872"/>
        <v>0</v>
      </c>
      <c r="F6601" s="69">
        <f t="shared" si="2872"/>
        <v>0</v>
      </c>
      <c r="G6601" s="70" t="s">
        <v>6</v>
      </c>
      <c r="H6601" s="69">
        <f t="shared" si="2873"/>
        <v>0</v>
      </c>
      <c r="I6601" s="69">
        <f t="shared" si="2873"/>
        <v>0</v>
      </c>
      <c r="J6601" s="70" t="s">
        <v>6</v>
      </c>
      <c r="K6601" s="69">
        <f t="shared" si="2874"/>
        <v>0</v>
      </c>
      <c r="L6601" s="71">
        <f t="shared" si="2874"/>
        <v>0</v>
      </c>
      <c r="M6601" s="8"/>
      <c r="N6601" s="38"/>
      <c r="O6601" s="2"/>
      <c r="AC6601" s="7"/>
      <c r="AD6601" s="7"/>
      <c r="AE6601" s="7"/>
      <c r="AF6601" s="7"/>
      <c r="AG6601" s="7"/>
      <c r="AH6601" s="7"/>
      <c r="AI6601" s="7"/>
      <c r="AJ6601" s="7"/>
      <c r="AK6601" s="7"/>
      <c r="AN6601" s="7"/>
    </row>
    <row r="6602" spans="1:40" x14ac:dyDescent="0.25">
      <c r="A6602" s="68" t="s">
        <v>17</v>
      </c>
      <c r="B6602" s="69">
        <f t="shared" si="2872"/>
        <v>0</v>
      </c>
      <c r="C6602" s="69">
        <f t="shared" si="2872"/>
        <v>0</v>
      </c>
      <c r="D6602" s="69">
        <f t="shared" si="2872"/>
        <v>0</v>
      </c>
      <c r="E6602" s="69">
        <f t="shared" si="2872"/>
        <v>0</v>
      </c>
      <c r="F6602" s="69">
        <f t="shared" si="2872"/>
        <v>0</v>
      </c>
      <c r="G6602" s="70" t="s">
        <v>6</v>
      </c>
      <c r="H6602" s="69">
        <f t="shared" si="2873"/>
        <v>0</v>
      </c>
      <c r="I6602" s="69">
        <f t="shared" si="2873"/>
        <v>0</v>
      </c>
      <c r="J6602" s="70" t="s">
        <v>6</v>
      </c>
      <c r="K6602" s="69">
        <f t="shared" si="2874"/>
        <v>0</v>
      </c>
      <c r="L6602" s="71">
        <f t="shared" si="2874"/>
        <v>0</v>
      </c>
      <c r="M6602" s="8"/>
      <c r="N6602" s="38"/>
      <c r="O6602" s="2"/>
      <c r="AC6602" s="7"/>
      <c r="AD6602" s="7"/>
      <c r="AE6602" s="7"/>
      <c r="AF6602" s="7"/>
      <c r="AG6602" s="7"/>
      <c r="AH6602" s="7"/>
      <c r="AI6602" s="7"/>
      <c r="AJ6602" s="7"/>
      <c r="AK6602" s="7"/>
      <c r="AN6602" s="7"/>
    </row>
    <row r="6603" spans="1:40" x14ac:dyDescent="0.25">
      <c r="A6603" s="72" t="s">
        <v>18</v>
      </c>
      <c r="B6603" s="73"/>
      <c r="C6603" s="73"/>
      <c r="D6603" s="73"/>
      <c r="E6603" s="73"/>
      <c r="F6603" s="74" t="e">
        <f>PRODUCT(F6602/B6602)</f>
        <v>#DIV/0!</v>
      </c>
      <c r="G6603" s="75" t="s">
        <v>6</v>
      </c>
      <c r="H6603" s="74" t="e">
        <f>PRODUCT(H6602/B6602)</f>
        <v>#DIV/0!</v>
      </c>
      <c r="I6603" s="73"/>
      <c r="J6603" s="73"/>
      <c r="K6603" s="73"/>
      <c r="L6603" s="76"/>
      <c r="M6603" s="55"/>
      <c r="N6603" s="40"/>
      <c r="O6603" s="2"/>
      <c r="AC6603" s="7"/>
      <c r="AD6603" s="7"/>
      <c r="AE6603" s="7"/>
      <c r="AF6603" s="7"/>
      <c r="AG6603" s="7"/>
      <c r="AH6603" s="7"/>
      <c r="AI6603" s="7"/>
      <c r="AJ6603" s="7"/>
      <c r="AK6603" s="7"/>
      <c r="AN6603" s="7"/>
    </row>
    <row r="6604" spans="1:40" x14ac:dyDescent="0.25">
      <c r="B6604" s="10"/>
      <c r="C6604" s="10"/>
      <c r="D6604" s="10"/>
      <c r="E6604" s="10"/>
      <c r="F6604" s="55"/>
      <c r="G6604" s="11"/>
      <c r="H6604" s="55"/>
      <c r="I6604" s="10"/>
      <c r="J6604" s="10"/>
      <c r="K6604" s="10"/>
      <c r="L6604" s="8"/>
      <c r="M6604" s="55"/>
      <c r="N6604" s="40"/>
      <c r="O6604" s="2"/>
      <c r="AC6604" s="7"/>
      <c r="AD6604" s="7"/>
      <c r="AE6604" s="7"/>
      <c r="AF6604" s="7"/>
      <c r="AG6604" s="7"/>
      <c r="AH6604" s="7"/>
      <c r="AI6604" s="7"/>
      <c r="AJ6604" s="7"/>
      <c r="AK6604" s="7"/>
      <c r="AN6604" s="7"/>
    </row>
    <row r="6605" spans="1:40" x14ac:dyDescent="0.25">
      <c r="A6605" s="63" t="s">
        <v>564</v>
      </c>
      <c r="B6605" s="64"/>
      <c r="C6605" s="64"/>
      <c r="D6605" s="64"/>
      <c r="E6605" s="64"/>
      <c r="F6605" s="64"/>
      <c r="G6605" s="64"/>
      <c r="H6605" s="64"/>
      <c r="I6605" s="64"/>
      <c r="J6605" s="64"/>
      <c r="K6605" s="64"/>
      <c r="L6605" s="67"/>
      <c r="O6605" s="2"/>
      <c r="AC6605" s="7"/>
      <c r="AD6605" s="7"/>
      <c r="AE6605" s="7"/>
      <c r="AF6605" s="7"/>
      <c r="AG6605" s="7"/>
      <c r="AH6605" s="7"/>
      <c r="AI6605" s="7"/>
      <c r="AJ6605" s="7"/>
      <c r="AK6605" s="7"/>
      <c r="AN6605" s="7"/>
    </row>
    <row r="6606" spans="1:40" x14ac:dyDescent="0.25">
      <c r="A6606" s="68" t="s">
        <v>24</v>
      </c>
      <c r="B6606" s="69" t="s">
        <v>0</v>
      </c>
      <c r="C6606" s="69" t="s">
        <v>10</v>
      </c>
      <c r="D6606" s="69" t="s">
        <v>1</v>
      </c>
      <c r="E6606" s="69" t="s">
        <v>11</v>
      </c>
      <c r="F6606" s="78" t="s">
        <v>12</v>
      </c>
      <c r="G6606" s="70"/>
      <c r="H6606" s="69"/>
      <c r="I6606" s="78" t="s">
        <v>13</v>
      </c>
      <c r="J6606" s="70"/>
      <c r="K6606" s="69"/>
      <c r="L6606" s="71" t="s">
        <v>14</v>
      </c>
      <c r="O6606" s="2"/>
      <c r="AC6606" s="7"/>
      <c r="AD6606" s="7"/>
      <c r="AE6606" s="7"/>
      <c r="AF6606" s="7"/>
      <c r="AG6606" s="7"/>
      <c r="AH6606" s="7"/>
      <c r="AI6606" s="7"/>
      <c r="AJ6606" s="7"/>
      <c r="AK6606" s="7"/>
      <c r="AN6606" s="7"/>
    </row>
    <row r="6607" spans="1:40" x14ac:dyDescent="0.25">
      <c r="A6607" s="68" t="s">
        <v>16</v>
      </c>
      <c r="B6607" s="69">
        <f>PRODUCT(B6592+B6599)</f>
        <v>0</v>
      </c>
      <c r="C6607" s="69">
        <f>PRODUCT(C6592+E6599)</f>
        <v>0</v>
      </c>
      <c r="D6607" s="69">
        <f>PRODUCT(D6592+D6599)</f>
        <v>0</v>
      </c>
      <c r="E6607" s="69">
        <f>PRODUCT(E6592+C6599)</f>
        <v>0</v>
      </c>
      <c r="F6607" s="69">
        <f>PRODUCT(F6592+H6599)</f>
        <v>0</v>
      </c>
      <c r="G6607" s="70" t="s">
        <v>6</v>
      </c>
      <c r="H6607" s="69">
        <f>PRODUCT(H6592+F6599)</f>
        <v>0</v>
      </c>
      <c r="I6607" s="69">
        <f>PRODUCT(I6592+K6599)</f>
        <v>0</v>
      </c>
      <c r="J6607" s="70" t="s">
        <v>6</v>
      </c>
      <c r="K6607" s="69">
        <f>PRODUCT(K6592+I6599)</f>
        <v>0</v>
      </c>
      <c r="L6607" s="71">
        <v>0</v>
      </c>
      <c r="M6607" s="8"/>
      <c r="N6607" s="38"/>
      <c r="O6607" s="2"/>
      <c r="AC6607" s="7"/>
      <c r="AD6607" s="7"/>
      <c r="AE6607" s="7"/>
      <c r="AF6607" s="7"/>
      <c r="AG6607" s="7"/>
      <c r="AH6607" s="7"/>
      <c r="AI6607" s="7"/>
      <c r="AJ6607" s="7"/>
      <c r="AK6607" s="7"/>
      <c r="AN6607" s="7"/>
    </row>
    <row r="6608" spans="1:40" x14ac:dyDescent="0.25">
      <c r="A6608" s="68" t="s">
        <v>439</v>
      </c>
      <c r="B6608" s="69">
        <f>PRODUCT(B6593+B6600)</f>
        <v>0</v>
      </c>
      <c r="C6608" s="69">
        <f>PRODUCT(C6593+E6600)</f>
        <v>0</v>
      </c>
      <c r="D6608" s="69">
        <f>PRODUCT(D6593+D6600)</f>
        <v>0</v>
      </c>
      <c r="E6608" s="69">
        <f>PRODUCT(E6593+C6600)</f>
        <v>0</v>
      </c>
      <c r="F6608" s="69">
        <f>PRODUCT(F6593+H6600)</f>
        <v>0</v>
      </c>
      <c r="G6608" s="70" t="s">
        <v>6</v>
      </c>
      <c r="H6608" s="69">
        <f>PRODUCT(H6593+F6600)</f>
        <v>0</v>
      </c>
      <c r="I6608" s="69">
        <f>PRODUCT(I6593+K6600)</f>
        <v>0</v>
      </c>
      <c r="J6608" s="70" t="s">
        <v>6</v>
      </c>
      <c r="K6608" s="69">
        <f>PRODUCT(K6593+I6600)</f>
        <v>0</v>
      </c>
      <c r="L6608" s="71">
        <v>0</v>
      </c>
      <c r="M6608" s="8"/>
      <c r="N6608" s="38"/>
      <c r="O6608" s="2"/>
      <c r="R6608" s="7"/>
      <c r="T6608" s="7"/>
      <c r="AC6608" s="7"/>
      <c r="AD6608" s="7"/>
      <c r="AE6608" s="7"/>
      <c r="AF6608" s="7"/>
      <c r="AG6608" s="7"/>
      <c r="AH6608" s="7"/>
      <c r="AI6608" s="7"/>
      <c r="AJ6608" s="7"/>
      <c r="AK6608" s="7"/>
      <c r="AN6608" s="7"/>
    </row>
    <row r="6609" spans="1:40" x14ac:dyDescent="0.25">
      <c r="A6609" s="68" t="s">
        <v>440</v>
      </c>
      <c r="B6609" s="69">
        <f>PRODUCT(B6594+B6601)</f>
        <v>0</v>
      </c>
      <c r="C6609" s="69">
        <f>PRODUCT(C6594+E6601)</f>
        <v>0</v>
      </c>
      <c r="D6609" s="69">
        <f>PRODUCT(D6594+D6601)</f>
        <v>0</v>
      </c>
      <c r="E6609" s="69">
        <f>PRODUCT(E6594+C6601)</f>
        <v>0</v>
      </c>
      <c r="F6609" s="69">
        <f>PRODUCT(F6594+H6601)</f>
        <v>0</v>
      </c>
      <c r="G6609" s="70" t="s">
        <v>6</v>
      </c>
      <c r="H6609" s="69">
        <f>PRODUCT(H6594+F6601)</f>
        <v>0</v>
      </c>
      <c r="I6609" s="69">
        <f>PRODUCT(I6594+K6601)</f>
        <v>0</v>
      </c>
      <c r="J6609" s="70" t="s">
        <v>6</v>
      </c>
      <c r="K6609" s="69">
        <f>PRODUCT(K6594+I6601)</f>
        <v>0</v>
      </c>
      <c r="L6609" s="71">
        <v>0</v>
      </c>
      <c r="M6609" s="8"/>
      <c r="N6609" s="38"/>
      <c r="O6609" s="2"/>
      <c r="R6609" s="7"/>
      <c r="T6609" s="7"/>
      <c r="AC6609" s="7"/>
      <c r="AD6609" s="7"/>
      <c r="AE6609" s="7"/>
      <c r="AF6609" s="7"/>
      <c r="AG6609" s="7"/>
      <c r="AH6609" s="7"/>
      <c r="AI6609" s="7"/>
      <c r="AJ6609" s="7"/>
      <c r="AK6609" s="7"/>
      <c r="AN6609" s="7"/>
    </row>
    <row r="6610" spans="1:40" x14ac:dyDescent="0.25">
      <c r="A6610" s="68" t="s">
        <v>17</v>
      </c>
      <c r="B6610" s="69">
        <f>PRODUCT(B6595+B6602)</f>
        <v>0</v>
      </c>
      <c r="C6610" s="69">
        <f>PRODUCT(C6595+E6602)</f>
        <v>0</v>
      </c>
      <c r="D6610" s="69">
        <f>PRODUCT(D6595+D6602)</f>
        <v>0</v>
      </c>
      <c r="E6610" s="69">
        <f>PRODUCT(E6595+C6602)</f>
        <v>0</v>
      </c>
      <c r="F6610" s="69">
        <f>PRODUCT(F6595+H6602)</f>
        <v>0</v>
      </c>
      <c r="G6610" s="70" t="s">
        <v>6</v>
      </c>
      <c r="H6610" s="69">
        <f>PRODUCT(H6595+F6602)</f>
        <v>0</v>
      </c>
      <c r="I6610" s="69">
        <f>PRODUCT(I6595+K6602)</f>
        <v>0</v>
      </c>
      <c r="J6610" s="70" t="s">
        <v>6</v>
      </c>
      <c r="K6610" s="69">
        <f>PRODUCT(K6595+I6602)</f>
        <v>0</v>
      </c>
      <c r="L6610" s="71">
        <v>0</v>
      </c>
      <c r="M6610" s="8"/>
      <c r="N6610" s="38"/>
      <c r="O6610" s="2"/>
      <c r="R6610" s="7"/>
      <c r="T6610" s="7"/>
      <c r="AC6610" s="7"/>
      <c r="AD6610" s="7"/>
      <c r="AE6610" s="7"/>
      <c r="AF6610" s="7"/>
      <c r="AG6610" s="7"/>
      <c r="AH6610" s="7"/>
      <c r="AI6610" s="7"/>
      <c r="AJ6610" s="7"/>
      <c r="AK6610" s="7"/>
      <c r="AN6610" s="7"/>
    </row>
    <row r="6611" spans="1:40" x14ac:dyDescent="0.25">
      <c r="A6611" s="72" t="s">
        <v>18</v>
      </c>
      <c r="B6611" s="73"/>
      <c r="C6611" s="73"/>
      <c r="D6611" s="73"/>
      <c r="E6611" s="73"/>
      <c r="F6611" s="74" t="e">
        <f>PRODUCT(F6610/B6610)</f>
        <v>#DIV/0!</v>
      </c>
      <c r="G6611" s="74" t="s">
        <v>6</v>
      </c>
      <c r="H6611" s="74" t="e">
        <f>PRODUCT(H6610/B6610)</f>
        <v>#DIV/0!</v>
      </c>
      <c r="I6611" s="86"/>
      <c r="J6611" s="86"/>
      <c r="K6611" s="86"/>
      <c r="L6611" s="76"/>
      <c r="M6611" s="55"/>
      <c r="N6611" s="40"/>
      <c r="O6611" s="2"/>
      <c r="R6611" s="7"/>
      <c r="T6611" s="7"/>
      <c r="AC6611" s="7"/>
      <c r="AD6611" s="7"/>
      <c r="AE6611" s="7"/>
      <c r="AF6611" s="7"/>
      <c r="AG6611" s="7"/>
      <c r="AH6611" s="7"/>
      <c r="AI6611" s="7"/>
      <c r="AJ6611" s="7"/>
      <c r="AK6611" s="7"/>
      <c r="AN6611" s="7"/>
    </row>
    <row r="6612" spans="1:40" x14ac:dyDescent="0.25">
      <c r="A6612" s="7"/>
      <c r="B6612" s="10"/>
      <c r="C6612" s="10"/>
      <c r="D6612" s="10"/>
      <c r="E6612" s="10"/>
      <c r="F6612" s="10"/>
      <c r="G6612" s="10"/>
      <c r="H6612" s="10"/>
      <c r="I6612" s="10"/>
      <c r="J6612" s="10"/>
      <c r="K6612" s="10"/>
      <c r="L6612" s="54"/>
      <c r="O6612" s="2"/>
      <c r="R6612" s="7"/>
      <c r="T6612" s="7"/>
      <c r="AC6612" s="7"/>
      <c r="AD6612" s="7"/>
      <c r="AE6612" s="7"/>
      <c r="AF6612" s="7"/>
      <c r="AG6612" s="7"/>
      <c r="AH6612" s="7"/>
      <c r="AI6612" s="7"/>
      <c r="AJ6612" s="7"/>
      <c r="AK6612" s="7"/>
      <c r="AN6612" s="7"/>
    </row>
    <row r="6613" spans="1:40" x14ac:dyDescent="0.25">
      <c r="A6613" s="7"/>
      <c r="B6613" s="10"/>
      <c r="C6613" s="10"/>
      <c r="D6613" s="10"/>
      <c r="E6613" s="10"/>
      <c r="F6613" s="10" t="s">
        <v>1871</v>
      </c>
      <c r="G6613" s="10"/>
      <c r="H6613" s="10"/>
      <c r="I6613" s="10"/>
      <c r="J6613" s="10"/>
      <c r="K6613" s="10"/>
      <c r="L6613" s="10"/>
      <c r="R6613" s="10" t="s">
        <v>25</v>
      </c>
      <c r="AC6613" s="10" t="s">
        <v>3</v>
      </c>
      <c r="AD6613" s="3">
        <f t="shared" ref="AD6613:AN6613" si="2875">SUM(AD6614:AD6616)</f>
        <v>0</v>
      </c>
      <c r="AE6613" s="3">
        <f t="shared" si="2875"/>
        <v>0</v>
      </c>
      <c r="AF6613" s="3">
        <f t="shared" si="2875"/>
        <v>0</v>
      </c>
      <c r="AG6613" s="3">
        <f t="shared" si="2875"/>
        <v>0</v>
      </c>
      <c r="AH6613" s="3">
        <f t="shared" si="2875"/>
        <v>0</v>
      </c>
      <c r="AJ6613" s="3">
        <f t="shared" si="2875"/>
        <v>0</v>
      </c>
      <c r="AK6613" s="3">
        <v>0</v>
      </c>
      <c r="AL6613" s="3">
        <f t="shared" si="2875"/>
        <v>0</v>
      </c>
      <c r="AM6613" s="3"/>
      <c r="AN6613" s="3">
        <f t="shared" si="2875"/>
        <v>0</v>
      </c>
    </row>
    <row r="6614" spans="1:40" x14ac:dyDescent="0.25">
      <c r="A6614" s="7"/>
      <c r="B6614" s="10"/>
      <c r="C6614" s="10"/>
      <c r="D6614" s="10"/>
      <c r="E6614" s="10"/>
      <c r="F6614" s="10" t="s">
        <v>433</v>
      </c>
      <c r="G6614" s="10"/>
      <c r="H6614" s="10"/>
      <c r="I6614" s="10"/>
      <c r="J6614" s="10"/>
      <c r="K6614" s="10"/>
      <c r="L6614" s="57" t="e">
        <f>PRODUCT(C6595/B6595)</f>
        <v>#DIV/0!</v>
      </c>
      <c r="O6614" s="2"/>
      <c r="R6614" s="7"/>
      <c r="T6614" s="7"/>
      <c r="AC6614" s="7"/>
      <c r="AD6614" s="7"/>
      <c r="AE6614" s="7"/>
      <c r="AF6614" s="7"/>
      <c r="AG6614" s="7"/>
      <c r="AH6614" s="7"/>
      <c r="AI6614" s="7"/>
      <c r="AJ6614" s="7"/>
      <c r="AK6614" s="7"/>
      <c r="AN6614" s="7"/>
    </row>
    <row r="6615" spans="1:40" x14ac:dyDescent="0.25">
      <c r="A6615" s="7"/>
      <c r="B6615" s="10"/>
      <c r="C6615" s="10"/>
      <c r="D6615" s="10"/>
      <c r="E6615" s="10"/>
      <c r="F6615" s="10" t="s">
        <v>434</v>
      </c>
      <c r="G6615" s="10"/>
      <c r="H6615" s="10"/>
      <c r="I6615" s="10"/>
      <c r="J6615" s="10"/>
      <c r="K6615" s="10"/>
      <c r="L6615" s="57" t="e">
        <f>PRODUCT(E6602/B6602)</f>
        <v>#DIV/0!</v>
      </c>
      <c r="O6615" s="2"/>
      <c r="R6615" s="7"/>
      <c r="T6615" s="7"/>
      <c r="AC6615" s="7"/>
      <c r="AD6615" s="7"/>
      <c r="AE6615" s="7"/>
      <c r="AF6615" s="7"/>
      <c r="AG6615" s="7"/>
      <c r="AH6615" s="7"/>
      <c r="AI6615" s="7"/>
      <c r="AJ6615" s="7"/>
      <c r="AK6615" s="7"/>
      <c r="AN6615" s="7"/>
    </row>
    <row r="6616" spans="1:40" x14ac:dyDescent="0.25">
      <c r="A6616" s="7"/>
      <c r="B6616" s="10"/>
      <c r="C6616" s="10"/>
      <c r="D6616" s="10"/>
      <c r="E6616" s="10"/>
      <c r="F6616" s="10" t="s">
        <v>435</v>
      </c>
      <c r="G6616" s="10"/>
      <c r="H6616" s="10"/>
      <c r="I6616" s="10"/>
      <c r="J6616" s="10"/>
      <c r="K6616" s="10"/>
      <c r="L6616" s="57" t="e">
        <f>PRODUCT(C6610/B6610)</f>
        <v>#DIV/0!</v>
      </c>
      <c r="O6616" s="2"/>
      <c r="R6616" s="7"/>
      <c r="T6616" s="7"/>
      <c r="AC6616" s="7"/>
      <c r="AD6616" s="7"/>
      <c r="AE6616" s="7"/>
      <c r="AF6616" s="7"/>
      <c r="AG6616" s="7"/>
      <c r="AH6616" s="7"/>
      <c r="AI6616" s="7"/>
      <c r="AJ6616" s="7"/>
      <c r="AK6616" s="7"/>
      <c r="AN6616" s="7"/>
    </row>
    <row r="6617" spans="1:40" x14ac:dyDescent="0.25">
      <c r="A6617" s="7"/>
      <c r="B6617" s="10"/>
      <c r="C6617" s="10"/>
      <c r="D6617" s="10"/>
      <c r="E6617" s="10"/>
      <c r="F6617" s="10"/>
      <c r="G6617" s="10"/>
      <c r="H6617" s="10"/>
      <c r="I6617" s="10"/>
      <c r="J6617" s="10"/>
      <c r="K6617" s="10"/>
      <c r="L6617" s="54"/>
      <c r="O6617" s="2"/>
      <c r="R6617" s="10" t="s">
        <v>32</v>
      </c>
      <c r="T6617" s="7"/>
      <c r="AC6617" s="10" t="s">
        <v>4</v>
      </c>
      <c r="AD6617" s="3">
        <f>SUM(AD6618:AD6620)</f>
        <v>0</v>
      </c>
      <c r="AE6617" s="3">
        <f>SUM(AE6618:AE6620)</f>
        <v>0</v>
      </c>
      <c r="AF6617" s="3">
        <f>SUM(AF6618:AF6620)</f>
        <v>0</v>
      </c>
      <c r="AG6617" s="3">
        <f>SUM(AG6618:AG6620)</f>
        <v>0</v>
      </c>
      <c r="AH6617" s="3">
        <f>SUM(AH6618:AH6620)</f>
        <v>0</v>
      </c>
      <c r="AI6617" s="7"/>
      <c r="AJ6617" s="3">
        <f>SUM(AJ6618:AJ6620)</f>
        <v>0</v>
      </c>
      <c r="AK6617" s="3">
        <f>SUM(AK6618:AK6620)</f>
        <v>0</v>
      </c>
      <c r="AL6617" s="3">
        <f>SUM(AL6618:AL6620)</f>
        <v>0</v>
      </c>
      <c r="AN6617" s="3">
        <f>SUM(AN6618:AN6620)</f>
        <v>0</v>
      </c>
    </row>
    <row r="6618" spans="1:40" x14ac:dyDescent="0.25">
      <c r="A6618" s="7"/>
      <c r="B6618" s="10"/>
      <c r="C6618" s="10"/>
      <c r="D6618" s="10"/>
      <c r="E6618" s="10"/>
      <c r="F6618" s="10"/>
      <c r="G6618" s="10"/>
      <c r="H6618" s="10"/>
      <c r="I6618" s="10"/>
      <c r="J6618" s="10"/>
      <c r="K6618" s="10"/>
      <c r="L6618" s="54"/>
      <c r="O6618" s="2"/>
      <c r="R6618" s="16"/>
      <c r="S6618" s="48"/>
      <c r="T6618" s="16"/>
      <c r="V6618" s="17"/>
      <c r="AA6618" s="43"/>
      <c r="AC6618" s="7"/>
      <c r="AI6618" s="30"/>
      <c r="AL6618" s="2"/>
    </row>
    <row r="6619" spans="1:40" x14ac:dyDescent="0.25">
      <c r="A6619" s="7"/>
      <c r="B6619" s="10"/>
      <c r="C6619" s="10"/>
      <c r="D6619" s="10"/>
      <c r="E6619" s="10"/>
      <c r="F6619" s="10"/>
      <c r="G6619" s="10"/>
      <c r="H6619" s="10"/>
      <c r="I6619" s="10"/>
      <c r="J6619" s="10"/>
      <c r="K6619" s="10"/>
      <c r="L6619" s="54"/>
      <c r="O6619" s="2"/>
      <c r="R6619" s="16"/>
      <c r="S6619" s="48"/>
      <c r="T6619" s="16"/>
      <c r="V6619" s="17"/>
      <c r="AA6619" s="43"/>
      <c r="AC6619" s="7"/>
      <c r="AI6619" s="30"/>
      <c r="AL6619" s="2"/>
    </row>
    <row r="6620" spans="1:40" x14ac:dyDescent="0.25">
      <c r="A6620" s="7"/>
      <c r="B6620" s="10"/>
      <c r="C6620" s="10"/>
      <c r="D6620" s="10"/>
      <c r="E6620" s="10"/>
      <c r="F6620" s="10"/>
      <c r="G6620" s="10"/>
      <c r="H6620" s="10"/>
      <c r="I6620" s="10"/>
      <c r="J6620" s="10"/>
      <c r="K6620" s="10"/>
      <c r="L6620" s="54"/>
      <c r="O6620" s="2"/>
      <c r="R6620" s="7"/>
      <c r="T6620" s="7"/>
      <c r="AC6620" s="7"/>
      <c r="AD6620" s="7"/>
      <c r="AE6620" s="7"/>
      <c r="AF6620" s="7"/>
      <c r="AG6620" s="7"/>
      <c r="AH6620" s="7"/>
      <c r="AI6620" s="7"/>
      <c r="AJ6620" s="7"/>
      <c r="AK6620" s="7"/>
      <c r="AN6620" s="7"/>
    </row>
    <row r="6621" spans="1:40" x14ac:dyDescent="0.25">
      <c r="A6621" s="7"/>
      <c r="B6621" s="10"/>
      <c r="C6621" s="10"/>
      <c r="D6621" s="10"/>
      <c r="E6621" s="10"/>
      <c r="F6621" s="10"/>
      <c r="G6621" s="10"/>
      <c r="H6621" s="10"/>
      <c r="I6621" s="10"/>
      <c r="J6621" s="10"/>
      <c r="K6621" s="10"/>
      <c r="L6621" s="54"/>
      <c r="O6621" s="2"/>
      <c r="R6621" s="7"/>
      <c r="T6621" s="7"/>
      <c r="AC6621" s="7"/>
      <c r="AD6621" s="7"/>
      <c r="AE6621" s="7"/>
      <c r="AF6621" s="7"/>
      <c r="AG6621" s="7"/>
      <c r="AH6621" s="7"/>
      <c r="AI6621" s="7"/>
      <c r="AJ6621" s="7"/>
      <c r="AK6621" s="7"/>
      <c r="AN6621" s="7"/>
    </row>
    <row r="6622" spans="1:40" x14ac:dyDescent="0.25">
      <c r="L6622" s="8"/>
      <c r="M6622" s="3" t="s">
        <v>7</v>
      </c>
      <c r="R6622" s="6" t="s">
        <v>8</v>
      </c>
      <c r="AC6622" s="10" t="s">
        <v>2</v>
      </c>
      <c r="AD6622" s="3">
        <f>SUM(AD6623:AD6644)</f>
        <v>2</v>
      </c>
      <c r="AE6622" s="3">
        <f>SUM(AE6623:AE6644)</f>
        <v>0</v>
      </c>
      <c r="AF6622" s="3">
        <f>SUM(AF6623:AF6644)</f>
        <v>0</v>
      </c>
      <c r="AG6622" s="3">
        <f>SUM(AG6623:AG6644)</f>
        <v>2</v>
      </c>
      <c r="AH6622" s="3">
        <f>SUM(AH6623:AH6644)</f>
        <v>7</v>
      </c>
      <c r="AJ6622" s="3">
        <f>SUM(AJ6623:AJ6644)</f>
        <v>15</v>
      </c>
      <c r="AK6622" s="3">
        <f>SUM(AK6623:AK6644)</f>
        <v>0</v>
      </c>
      <c r="AL6622" s="3">
        <f>SUM(AL6623:AL6644)</f>
        <v>528</v>
      </c>
      <c r="AM6622" s="3">
        <f>PRODUCT(AL6622+AL6645+AL6649)</f>
        <v>528</v>
      </c>
      <c r="AN6622" s="3">
        <f>SUM(AN6623:AN6644)</f>
        <v>5</v>
      </c>
    </row>
    <row r="6623" spans="1:40" x14ac:dyDescent="0.25">
      <c r="A6623" s="63" t="s">
        <v>556</v>
      </c>
      <c r="B6623" s="64" t="s">
        <v>0</v>
      </c>
      <c r="C6623" s="64" t="s">
        <v>10</v>
      </c>
      <c r="D6623" s="64" t="s">
        <v>1</v>
      </c>
      <c r="E6623" s="64" t="s">
        <v>11</v>
      </c>
      <c r="F6623" s="65" t="s">
        <v>12</v>
      </c>
      <c r="G6623" s="66"/>
      <c r="H6623" s="64"/>
      <c r="I6623" s="65" t="s">
        <v>13</v>
      </c>
      <c r="J6623" s="66"/>
      <c r="K6623" s="64"/>
      <c r="L6623" s="67" t="s">
        <v>14</v>
      </c>
      <c r="M6623" s="3">
        <f>MAX(Y6623:Y6652)</f>
        <v>308</v>
      </c>
      <c r="N6623" s="1"/>
      <c r="O6623" s="2">
        <v>26</v>
      </c>
      <c r="P6623" s="2">
        <v>5</v>
      </c>
      <c r="Q6623" s="2">
        <v>2013</v>
      </c>
      <c r="R6623" s="5" t="s">
        <v>1370</v>
      </c>
      <c r="S6623" s="30" t="s">
        <v>6</v>
      </c>
      <c r="T6623" s="5" t="s">
        <v>1333</v>
      </c>
      <c r="U6623" s="2">
        <v>0</v>
      </c>
      <c r="V6623" s="30" t="s">
        <v>6</v>
      </c>
      <c r="W6623" s="2">
        <v>2</v>
      </c>
      <c r="X6623" s="7" t="s">
        <v>372</v>
      </c>
      <c r="Y6623" s="2">
        <v>220</v>
      </c>
      <c r="Z6623" s="2">
        <v>4</v>
      </c>
      <c r="AA6623" s="30" t="s">
        <v>6</v>
      </c>
      <c r="AB6623" s="2">
        <v>6</v>
      </c>
      <c r="AD6623" s="2">
        <f>IF(Q6623&gt;100,1,0)</f>
        <v>1</v>
      </c>
      <c r="AE6623" s="2">
        <f t="shared" ref="AE6623:AE6624" si="2876">IF(U6623&gt;W6623,1,0)</f>
        <v>0</v>
      </c>
      <c r="AF6623" s="2">
        <f>IF(U6623=W6623,1,0)*IF(Q6623=0,0,1)</f>
        <v>0</v>
      </c>
      <c r="AG6623" s="2">
        <f t="shared" ref="AG6623:AG6624" si="2877">IF(W6623&gt;U6623,1,0)</f>
        <v>1</v>
      </c>
      <c r="AH6623" s="2">
        <f t="shared" ref="AH6623:AH6624" si="2878">PRODUCT(Z6623)</f>
        <v>4</v>
      </c>
      <c r="AI6623" s="30" t="s">
        <v>6</v>
      </c>
      <c r="AJ6623" s="2">
        <f t="shared" ref="AJ6623:AJ6624" si="2879">PRODUCT(AB6623)</f>
        <v>6</v>
      </c>
      <c r="AK6623" s="2">
        <v>0</v>
      </c>
      <c r="AL6623" s="2">
        <f t="shared" ref="AL6623:AL6624" si="2880">PRODUCT(Y6623)</f>
        <v>220</v>
      </c>
      <c r="AN6623" s="2">
        <v>3</v>
      </c>
    </row>
    <row r="6624" spans="1:40" x14ac:dyDescent="0.25">
      <c r="A6624" s="68" t="s">
        <v>16</v>
      </c>
      <c r="B6624" s="69">
        <f>PRODUCT(AD6622)</f>
        <v>2</v>
      </c>
      <c r="C6624" s="69">
        <f>PRODUCT(AE6622)</f>
        <v>0</v>
      </c>
      <c r="D6624" s="69">
        <f>PRODUCT(AF6622)</f>
        <v>0</v>
      </c>
      <c r="E6624" s="69">
        <f>PRODUCT(AG6622)</f>
        <v>2</v>
      </c>
      <c r="F6624" s="69">
        <f>PRODUCT(AH6622)</f>
        <v>7</v>
      </c>
      <c r="G6624" s="70" t="s">
        <v>6</v>
      </c>
      <c r="H6624" s="69">
        <f>PRODUCT(AJ6622)</f>
        <v>15</v>
      </c>
      <c r="I6624" s="69">
        <f>PRODUCT(AK6622)</f>
        <v>0</v>
      </c>
      <c r="J6624" s="70" t="s">
        <v>6</v>
      </c>
      <c r="K6624" s="69">
        <f>PRODUCT(AN6622)</f>
        <v>5</v>
      </c>
      <c r="L6624" s="71">
        <f>PRODUCT(AL6622/B6624)</f>
        <v>264</v>
      </c>
      <c r="M6624" s="8"/>
      <c r="N6624" s="1"/>
      <c r="O6624" s="2">
        <v>14</v>
      </c>
      <c r="P6624" s="2">
        <v>5</v>
      </c>
      <c r="Q6624" s="2">
        <v>2014</v>
      </c>
      <c r="R6624" s="5" t="s">
        <v>1370</v>
      </c>
      <c r="S6624" s="30" t="s">
        <v>6</v>
      </c>
      <c r="T6624" s="5" t="s">
        <v>1333</v>
      </c>
      <c r="U6624" s="2">
        <v>0</v>
      </c>
      <c r="V6624" s="30" t="s">
        <v>6</v>
      </c>
      <c r="W6624" s="2">
        <v>1</v>
      </c>
      <c r="X6624" s="7" t="s">
        <v>468</v>
      </c>
      <c r="Y6624" s="2">
        <v>308</v>
      </c>
      <c r="Z6624" s="2">
        <v>3</v>
      </c>
      <c r="AA6624" s="30" t="s">
        <v>6</v>
      </c>
      <c r="AB6624" s="2">
        <v>9</v>
      </c>
      <c r="AD6624" s="2">
        <f>IF(Q6624&gt;100,1,0)</f>
        <v>1</v>
      </c>
      <c r="AE6624" s="2">
        <f t="shared" si="2876"/>
        <v>0</v>
      </c>
      <c r="AF6624" s="2">
        <f>IF(U6624=W6624,1,0)*IF(Q6624=0,0,1)</f>
        <v>0</v>
      </c>
      <c r="AG6624" s="2">
        <f t="shared" si="2877"/>
        <v>1</v>
      </c>
      <c r="AH6624" s="2">
        <f t="shared" si="2878"/>
        <v>3</v>
      </c>
      <c r="AI6624" s="30" t="s">
        <v>6</v>
      </c>
      <c r="AJ6624" s="2">
        <f t="shared" si="2879"/>
        <v>9</v>
      </c>
      <c r="AK6624" s="2">
        <v>0</v>
      </c>
      <c r="AL6624" s="2">
        <f t="shared" si="2880"/>
        <v>308</v>
      </c>
      <c r="AN6624" s="2">
        <v>2</v>
      </c>
    </row>
    <row r="6625" spans="1:40" x14ac:dyDescent="0.25">
      <c r="A6625" s="68" t="s">
        <v>439</v>
      </c>
      <c r="B6625" s="69">
        <f>PRODUCT(AD6645)</f>
        <v>0</v>
      </c>
      <c r="C6625" s="69">
        <f>PRODUCT(AE6645)</f>
        <v>0</v>
      </c>
      <c r="D6625" s="69">
        <f>PRODUCT(AF6645)</f>
        <v>0</v>
      </c>
      <c r="E6625" s="69">
        <f>PRODUCT(AG6645)</f>
        <v>0</v>
      </c>
      <c r="F6625" s="69">
        <f>PRODUCT(AH6645)</f>
        <v>0</v>
      </c>
      <c r="G6625" s="70" t="s">
        <v>6</v>
      </c>
      <c r="H6625" s="69">
        <f>PRODUCT(AJ6645)</f>
        <v>0</v>
      </c>
      <c r="I6625" s="69">
        <f>PRODUCT(AK6645)</f>
        <v>9</v>
      </c>
      <c r="J6625" s="70" t="s">
        <v>6</v>
      </c>
      <c r="K6625" s="69">
        <f>PRODUCT(AN6645)</f>
        <v>3</v>
      </c>
      <c r="L6625" s="71">
        <v>0</v>
      </c>
      <c r="M6625" s="8"/>
      <c r="N6625" s="38"/>
      <c r="O6625" s="2"/>
      <c r="AC6625" s="7"/>
      <c r="AD6625" s="7"/>
      <c r="AE6625" s="7"/>
      <c r="AF6625" s="7"/>
      <c r="AG6625" s="7"/>
      <c r="AH6625" s="7"/>
      <c r="AI6625" s="7"/>
      <c r="AJ6625" s="7"/>
      <c r="AK6625" s="7"/>
      <c r="AN6625" s="7"/>
    </row>
    <row r="6626" spans="1:40" x14ac:dyDescent="0.25">
      <c r="A6626" s="68" t="s">
        <v>440</v>
      </c>
      <c r="B6626" s="69">
        <f>PRODUCT(AD6649)</f>
        <v>0</v>
      </c>
      <c r="C6626" s="69">
        <f>PRODUCT(AE6649)</f>
        <v>0</v>
      </c>
      <c r="D6626" s="69">
        <f>PRODUCT(AF6649)</f>
        <v>0</v>
      </c>
      <c r="E6626" s="69">
        <f>PRODUCT(AG6649)</f>
        <v>0</v>
      </c>
      <c r="F6626" s="69">
        <f>PRODUCT(AH6649)</f>
        <v>0</v>
      </c>
      <c r="G6626" s="70" t="s">
        <v>6</v>
      </c>
      <c r="H6626" s="69">
        <f>PRODUCT(AJ6649)</f>
        <v>0</v>
      </c>
      <c r="I6626" s="69">
        <f>PRODUCT(AK6649)</f>
        <v>0</v>
      </c>
      <c r="J6626" s="70" t="s">
        <v>6</v>
      </c>
      <c r="K6626" s="69">
        <f>PRODUCT(AN6649)</f>
        <v>0</v>
      </c>
      <c r="L6626" s="71">
        <v>0</v>
      </c>
      <c r="M6626" s="8"/>
      <c r="N6626" s="38"/>
      <c r="O6626" s="2"/>
      <c r="AC6626" s="7"/>
      <c r="AD6626" s="7"/>
      <c r="AE6626" s="7"/>
      <c r="AF6626" s="7"/>
      <c r="AG6626" s="7"/>
      <c r="AH6626" s="7"/>
      <c r="AI6626" s="7"/>
      <c r="AJ6626" s="7"/>
      <c r="AK6626" s="7"/>
      <c r="AN6626" s="7"/>
    </row>
    <row r="6627" spans="1:40" x14ac:dyDescent="0.25">
      <c r="A6627" s="68" t="s">
        <v>17</v>
      </c>
      <c r="B6627" s="69">
        <f>SUM(B6624:B6626)</f>
        <v>2</v>
      </c>
      <c r="C6627" s="69">
        <f>SUM(C6624:C6626)</f>
        <v>0</v>
      </c>
      <c r="D6627" s="69">
        <f>SUM(D6624:D6626)</f>
        <v>0</v>
      </c>
      <c r="E6627" s="69">
        <f>SUM(E6624:E6626)</f>
        <v>2</v>
      </c>
      <c r="F6627" s="69">
        <f>SUM(F6624:F6626)</f>
        <v>7</v>
      </c>
      <c r="G6627" s="70" t="s">
        <v>6</v>
      </c>
      <c r="H6627" s="69">
        <f>SUM(H6624:H6626)</f>
        <v>15</v>
      </c>
      <c r="I6627" s="69">
        <f>SUM(I6624:I6626)</f>
        <v>9</v>
      </c>
      <c r="J6627" s="70" t="s">
        <v>6</v>
      </c>
      <c r="K6627" s="69">
        <f>SUM(K6624:K6626)</f>
        <v>8</v>
      </c>
      <c r="L6627" s="71">
        <f>PRODUCT(AM6622/B6627)</f>
        <v>264</v>
      </c>
      <c r="M6627" s="8"/>
      <c r="N6627" s="38"/>
      <c r="O6627" s="2"/>
      <c r="AC6627" s="7"/>
      <c r="AD6627" s="7"/>
      <c r="AE6627" s="7"/>
      <c r="AF6627" s="7"/>
      <c r="AG6627" s="7"/>
      <c r="AH6627" s="7"/>
      <c r="AI6627" s="7"/>
      <c r="AJ6627" s="7"/>
      <c r="AK6627" s="7"/>
      <c r="AN6627" s="7"/>
    </row>
    <row r="6628" spans="1:40" x14ac:dyDescent="0.25">
      <c r="A6628" s="72" t="s">
        <v>18</v>
      </c>
      <c r="B6628" s="73"/>
      <c r="C6628" s="73"/>
      <c r="D6628" s="73"/>
      <c r="E6628" s="73"/>
      <c r="F6628" s="74">
        <f>PRODUCT(F6627/B6627)</f>
        <v>3.5</v>
      </c>
      <c r="G6628" s="75" t="s">
        <v>6</v>
      </c>
      <c r="H6628" s="74">
        <f>PRODUCT(H6627/B6627)</f>
        <v>7.5</v>
      </c>
      <c r="I6628" s="73"/>
      <c r="J6628" s="73"/>
      <c r="K6628" s="73"/>
      <c r="L6628" s="76"/>
      <c r="M6628" s="55"/>
      <c r="N6628" s="38"/>
      <c r="O6628" s="2"/>
      <c r="AC6628" s="7"/>
      <c r="AD6628" s="7"/>
      <c r="AE6628" s="7"/>
      <c r="AF6628" s="7"/>
      <c r="AG6628" s="7"/>
      <c r="AH6628" s="7"/>
      <c r="AI6628" s="7"/>
      <c r="AJ6628" s="7"/>
      <c r="AK6628" s="7"/>
      <c r="AN6628" s="7"/>
    </row>
    <row r="6629" spans="1:40" x14ac:dyDescent="0.25">
      <c r="B6629" s="10"/>
      <c r="C6629" s="10"/>
      <c r="D6629" s="10"/>
      <c r="E6629" s="10"/>
      <c r="F6629" s="10"/>
      <c r="G6629" s="10"/>
      <c r="H6629" s="10"/>
      <c r="I6629" s="10"/>
      <c r="J6629" s="10"/>
      <c r="K6629" s="10"/>
      <c r="L6629" s="8"/>
      <c r="N6629" s="38"/>
      <c r="O6629" s="2"/>
      <c r="AC6629" s="7"/>
      <c r="AD6629" s="7"/>
      <c r="AE6629" s="7"/>
      <c r="AF6629" s="7"/>
      <c r="AG6629" s="7"/>
      <c r="AH6629" s="7"/>
      <c r="AI6629" s="7"/>
      <c r="AJ6629" s="7"/>
      <c r="AK6629" s="7"/>
      <c r="AN6629" s="7"/>
    </row>
    <row r="6630" spans="1:40" x14ac:dyDescent="0.25">
      <c r="A6630" s="77" t="s">
        <v>557</v>
      </c>
      <c r="B6630" s="64" t="s">
        <v>0</v>
      </c>
      <c r="C6630" s="64" t="s">
        <v>10</v>
      </c>
      <c r="D6630" s="64" t="s">
        <v>1</v>
      </c>
      <c r="E6630" s="64" t="s">
        <v>11</v>
      </c>
      <c r="F6630" s="65" t="s">
        <v>12</v>
      </c>
      <c r="G6630" s="66"/>
      <c r="H6630" s="64"/>
      <c r="I6630" s="65" t="s">
        <v>13</v>
      </c>
      <c r="J6630" s="66"/>
      <c r="K6630" s="64"/>
      <c r="L6630" s="67" t="s">
        <v>14</v>
      </c>
      <c r="N6630" s="38"/>
      <c r="O6630" s="2"/>
      <c r="AC6630" s="7"/>
      <c r="AD6630" s="7"/>
      <c r="AE6630" s="7"/>
      <c r="AF6630" s="7"/>
      <c r="AG6630" s="7"/>
      <c r="AH6630" s="7"/>
      <c r="AI6630" s="7"/>
      <c r="AJ6630" s="7"/>
      <c r="AK6630" s="7"/>
      <c r="AN6630" s="7"/>
    </row>
    <row r="6631" spans="1:40" x14ac:dyDescent="0.25">
      <c r="A6631" s="68" t="s">
        <v>16</v>
      </c>
      <c r="B6631" s="69">
        <f t="shared" ref="B6631:F6634" si="2881">PRODUCT(B3059)</f>
        <v>2</v>
      </c>
      <c r="C6631" s="69">
        <f t="shared" si="2881"/>
        <v>2</v>
      </c>
      <c r="D6631" s="69">
        <f t="shared" si="2881"/>
        <v>0</v>
      </c>
      <c r="E6631" s="69">
        <f t="shared" si="2881"/>
        <v>0</v>
      </c>
      <c r="F6631" s="69">
        <f t="shared" si="2881"/>
        <v>16</v>
      </c>
      <c r="G6631" s="70" t="s">
        <v>6</v>
      </c>
      <c r="H6631" s="69">
        <f t="shared" ref="H6631:I6634" si="2882">PRODUCT(H3059)</f>
        <v>5</v>
      </c>
      <c r="I6631" s="69">
        <f t="shared" si="2882"/>
        <v>6</v>
      </c>
      <c r="J6631" s="70" t="s">
        <v>6</v>
      </c>
      <c r="K6631" s="69">
        <f t="shared" ref="K6631:L6634" si="2883">PRODUCT(K3059)</f>
        <v>0</v>
      </c>
      <c r="L6631" s="71">
        <f t="shared" si="2883"/>
        <v>413</v>
      </c>
      <c r="M6631" s="8"/>
      <c r="N6631" s="38"/>
      <c r="O6631" s="2"/>
      <c r="AC6631" s="7"/>
      <c r="AD6631" s="7"/>
      <c r="AE6631" s="7"/>
      <c r="AF6631" s="7"/>
      <c r="AG6631" s="7"/>
      <c r="AH6631" s="7"/>
      <c r="AI6631" s="7"/>
      <c r="AJ6631" s="7"/>
      <c r="AK6631" s="7"/>
      <c r="AN6631" s="7"/>
    </row>
    <row r="6632" spans="1:40" x14ac:dyDescent="0.25">
      <c r="A6632" s="68" t="s">
        <v>439</v>
      </c>
      <c r="B6632" s="69">
        <f t="shared" si="2881"/>
        <v>0</v>
      </c>
      <c r="C6632" s="69">
        <f t="shared" si="2881"/>
        <v>0</v>
      </c>
      <c r="D6632" s="69">
        <f t="shared" si="2881"/>
        <v>0</v>
      </c>
      <c r="E6632" s="69">
        <f t="shared" si="2881"/>
        <v>0</v>
      </c>
      <c r="F6632" s="69">
        <f t="shared" si="2881"/>
        <v>0</v>
      </c>
      <c r="G6632" s="70" t="s">
        <v>6</v>
      </c>
      <c r="H6632" s="69">
        <f t="shared" si="2882"/>
        <v>0</v>
      </c>
      <c r="I6632" s="69">
        <f t="shared" si="2882"/>
        <v>0</v>
      </c>
      <c r="J6632" s="70" t="s">
        <v>6</v>
      </c>
      <c r="K6632" s="69">
        <f t="shared" si="2883"/>
        <v>0</v>
      </c>
      <c r="L6632" s="71">
        <f t="shared" si="2883"/>
        <v>0</v>
      </c>
      <c r="M6632" s="8"/>
      <c r="N6632" s="38"/>
      <c r="O6632" s="2"/>
      <c r="AC6632" s="7"/>
      <c r="AD6632" s="7"/>
      <c r="AE6632" s="7"/>
      <c r="AF6632" s="7"/>
      <c r="AG6632" s="7"/>
      <c r="AH6632" s="7"/>
      <c r="AI6632" s="7"/>
      <c r="AJ6632" s="7"/>
      <c r="AK6632" s="7"/>
      <c r="AN6632" s="7"/>
    </row>
    <row r="6633" spans="1:40" x14ac:dyDescent="0.25">
      <c r="A6633" s="68" t="s">
        <v>440</v>
      </c>
      <c r="B6633" s="69">
        <f t="shared" si="2881"/>
        <v>0</v>
      </c>
      <c r="C6633" s="69">
        <f t="shared" si="2881"/>
        <v>0</v>
      </c>
      <c r="D6633" s="69">
        <f t="shared" si="2881"/>
        <v>0</v>
      </c>
      <c r="E6633" s="69">
        <f t="shared" si="2881"/>
        <v>0</v>
      </c>
      <c r="F6633" s="69">
        <f t="shared" si="2881"/>
        <v>0</v>
      </c>
      <c r="G6633" s="70" t="s">
        <v>6</v>
      </c>
      <c r="H6633" s="69">
        <f t="shared" si="2882"/>
        <v>0</v>
      </c>
      <c r="I6633" s="69">
        <f t="shared" si="2882"/>
        <v>0</v>
      </c>
      <c r="J6633" s="70" t="s">
        <v>6</v>
      </c>
      <c r="K6633" s="69">
        <f t="shared" si="2883"/>
        <v>0</v>
      </c>
      <c r="L6633" s="71">
        <f t="shared" si="2883"/>
        <v>0</v>
      </c>
      <c r="M6633" s="8"/>
      <c r="N6633" s="38"/>
      <c r="O6633" s="2"/>
      <c r="AC6633" s="7"/>
      <c r="AD6633" s="7"/>
      <c r="AE6633" s="7"/>
      <c r="AF6633" s="7"/>
      <c r="AG6633" s="7"/>
      <c r="AH6633" s="7"/>
      <c r="AI6633" s="7"/>
      <c r="AJ6633" s="7"/>
      <c r="AK6633" s="7"/>
      <c r="AN6633" s="7"/>
    </row>
    <row r="6634" spans="1:40" x14ac:dyDescent="0.25">
      <c r="A6634" s="68" t="s">
        <v>17</v>
      </c>
      <c r="B6634" s="69">
        <f t="shared" si="2881"/>
        <v>2</v>
      </c>
      <c r="C6634" s="69">
        <f t="shared" si="2881"/>
        <v>2</v>
      </c>
      <c r="D6634" s="69">
        <f t="shared" si="2881"/>
        <v>0</v>
      </c>
      <c r="E6634" s="69">
        <f t="shared" si="2881"/>
        <v>0</v>
      </c>
      <c r="F6634" s="69">
        <f t="shared" si="2881"/>
        <v>16</v>
      </c>
      <c r="G6634" s="70" t="s">
        <v>6</v>
      </c>
      <c r="H6634" s="69">
        <f t="shared" si="2882"/>
        <v>5</v>
      </c>
      <c r="I6634" s="69">
        <f t="shared" si="2882"/>
        <v>6</v>
      </c>
      <c r="J6634" s="70" t="s">
        <v>6</v>
      </c>
      <c r="K6634" s="69">
        <f t="shared" si="2883"/>
        <v>0</v>
      </c>
      <c r="L6634" s="71">
        <f t="shared" si="2883"/>
        <v>413</v>
      </c>
      <c r="M6634" s="8"/>
      <c r="N6634" s="38"/>
      <c r="O6634" s="2"/>
      <c r="AC6634" s="7"/>
      <c r="AD6634" s="7"/>
      <c r="AE6634" s="7"/>
      <c r="AF6634" s="7"/>
      <c r="AG6634" s="7"/>
      <c r="AH6634" s="7"/>
      <c r="AI6634" s="7"/>
      <c r="AJ6634" s="7"/>
      <c r="AK6634" s="7"/>
      <c r="AN6634" s="7"/>
    </row>
    <row r="6635" spans="1:40" x14ac:dyDescent="0.25">
      <c r="A6635" s="72" t="s">
        <v>18</v>
      </c>
      <c r="B6635" s="73"/>
      <c r="C6635" s="73"/>
      <c r="D6635" s="73"/>
      <c r="E6635" s="73"/>
      <c r="F6635" s="74">
        <f>PRODUCT(F6634/B6634)</f>
        <v>8</v>
      </c>
      <c r="G6635" s="75" t="s">
        <v>6</v>
      </c>
      <c r="H6635" s="74">
        <f>PRODUCT(H6634/B6634)</f>
        <v>2.5</v>
      </c>
      <c r="I6635" s="73"/>
      <c r="J6635" s="73"/>
      <c r="K6635" s="73"/>
      <c r="L6635" s="76"/>
      <c r="M6635" s="55"/>
      <c r="N6635" s="40"/>
      <c r="O6635" s="2"/>
      <c r="AC6635" s="7"/>
      <c r="AD6635" s="7"/>
      <c r="AE6635" s="7"/>
      <c r="AF6635" s="7"/>
      <c r="AG6635" s="7"/>
      <c r="AH6635" s="7"/>
      <c r="AI6635" s="7"/>
      <c r="AJ6635" s="7"/>
      <c r="AK6635" s="7"/>
      <c r="AN6635" s="7"/>
    </row>
    <row r="6636" spans="1:40" x14ac:dyDescent="0.25">
      <c r="B6636" s="10"/>
      <c r="C6636" s="10"/>
      <c r="D6636" s="10"/>
      <c r="E6636" s="10"/>
      <c r="F6636" s="55"/>
      <c r="G6636" s="11"/>
      <c r="H6636" s="55"/>
      <c r="I6636" s="10"/>
      <c r="J6636" s="10"/>
      <c r="K6636" s="10"/>
      <c r="L6636" s="8"/>
      <c r="M6636" s="55"/>
      <c r="N6636" s="40"/>
      <c r="O6636" s="2"/>
      <c r="AC6636" s="7"/>
      <c r="AD6636" s="7"/>
      <c r="AE6636" s="7"/>
      <c r="AF6636" s="7"/>
      <c r="AG6636" s="7"/>
      <c r="AH6636" s="7"/>
      <c r="AI6636" s="7"/>
      <c r="AJ6636" s="7"/>
      <c r="AK6636" s="7"/>
      <c r="AN6636" s="7"/>
    </row>
    <row r="6637" spans="1:40" x14ac:dyDescent="0.25">
      <c r="A6637" s="63" t="s">
        <v>556</v>
      </c>
      <c r="B6637" s="64"/>
      <c r="C6637" s="64"/>
      <c r="D6637" s="64"/>
      <c r="E6637" s="64"/>
      <c r="F6637" s="64"/>
      <c r="G6637" s="64"/>
      <c r="H6637" s="64"/>
      <c r="I6637" s="64"/>
      <c r="J6637" s="64"/>
      <c r="K6637" s="64"/>
      <c r="L6637" s="67"/>
      <c r="O6637" s="2"/>
      <c r="AC6637" s="7"/>
      <c r="AD6637" s="7"/>
      <c r="AE6637" s="7"/>
      <c r="AF6637" s="7"/>
      <c r="AG6637" s="7"/>
      <c r="AH6637" s="7"/>
      <c r="AI6637" s="7"/>
      <c r="AJ6637" s="7"/>
      <c r="AK6637" s="7"/>
      <c r="AN6637" s="7"/>
    </row>
    <row r="6638" spans="1:40" x14ac:dyDescent="0.25">
      <c r="A6638" s="68" t="s">
        <v>24</v>
      </c>
      <c r="B6638" s="69" t="s">
        <v>0</v>
      </c>
      <c r="C6638" s="69" t="s">
        <v>10</v>
      </c>
      <c r="D6638" s="69" t="s">
        <v>1</v>
      </c>
      <c r="E6638" s="69" t="s">
        <v>11</v>
      </c>
      <c r="F6638" s="78" t="s">
        <v>12</v>
      </c>
      <c r="G6638" s="70"/>
      <c r="H6638" s="69"/>
      <c r="I6638" s="78" t="s">
        <v>13</v>
      </c>
      <c r="J6638" s="70"/>
      <c r="K6638" s="69"/>
      <c r="L6638" s="71" t="s">
        <v>14</v>
      </c>
      <c r="O6638" s="2"/>
      <c r="AC6638" s="7"/>
      <c r="AD6638" s="7"/>
      <c r="AE6638" s="7"/>
      <c r="AF6638" s="7"/>
      <c r="AG6638" s="7"/>
      <c r="AH6638" s="7"/>
      <c r="AI6638" s="7"/>
      <c r="AJ6638" s="7"/>
      <c r="AK6638" s="7"/>
      <c r="AN6638" s="7"/>
    </row>
    <row r="6639" spans="1:40" x14ac:dyDescent="0.25">
      <c r="A6639" s="68" t="s">
        <v>16</v>
      </c>
      <c r="B6639" s="69">
        <f>PRODUCT(B6624+B6631)</f>
        <v>4</v>
      </c>
      <c r="C6639" s="69">
        <f>PRODUCT(C6624+E6631)</f>
        <v>0</v>
      </c>
      <c r="D6639" s="69">
        <f>PRODUCT(D6624+D6631)</f>
        <v>0</v>
      </c>
      <c r="E6639" s="69">
        <f>PRODUCT(E6624+C6631)</f>
        <v>4</v>
      </c>
      <c r="F6639" s="69">
        <f>PRODUCT(F6624+H6631)</f>
        <v>12</v>
      </c>
      <c r="G6639" s="70" t="s">
        <v>6</v>
      </c>
      <c r="H6639" s="69">
        <f>PRODUCT(H6624+F6631)</f>
        <v>31</v>
      </c>
      <c r="I6639" s="69">
        <f>PRODUCT(I6624+K6631)</f>
        <v>0</v>
      </c>
      <c r="J6639" s="70" t="s">
        <v>6</v>
      </c>
      <c r="K6639" s="69">
        <f>PRODUCT(K6624+I6631)</f>
        <v>11</v>
      </c>
      <c r="L6639" s="71">
        <f>PRODUCT(((B6624*L6624)+B6631*L6631))/B6639</f>
        <v>338.5</v>
      </c>
      <c r="M6639" s="8"/>
      <c r="N6639" s="38"/>
      <c r="O6639" s="2"/>
      <c r="AC6639" s="7"/>
      <c r="AD6639" s="7"/>
      <c r="AE6639" s="7"/>
      <c r="AF6639" s="7"/>
      <c r="AG6639" s="7"/>
      <c r="AH6639" s="7"/>
      <c r="AI6639" s="7"/>
      <c r="AJ6639" s="7"/>
      <c r="AK6639" s="7"/>
      <c r="AN6639" s="7"/>
    </row>
    <row r="6640" spans="1:40" x14ac:dyDescent="0.25">
      <c r="A6640" s="68" t="s">
        <v>439</v>
      </c>
      <c r="B6640" s="69">
        <f>PRODUCT(B6625+B6632)</f>
        <v>0</v>
      </c>
      <c r="C6640" s="69">
        <f>PRODUCT(C6625+E6632)</f>
        <v>0</v>
      </c>
      <c r="D6640" s="69">
        <f>PRODUCT(D6625+D6632)</f>
        <v>0</v>
      </c>
      <c r="E6640" s="69">
        <f>PRODUCT(E6625+C6632)</f>
        <v>0</v>
      </c>
      <c r="F6640" s="69">
        <f>PRODUCT(F6625+H6632)</f>
        <v>0</v>
      </c>
      <c r="G6640" s="70" t="s">
        <v>6</v>
      </c>
      <c r="H6640" s="69">
        <f>PRODUCT(H6625+F6632)</f>
        <v>0</v>
      </c>
      <c r="I6640" s="69">
        <f>PRODUCT(I6625+K6632)</f>
        <v>9</v>
      </c>
      <c r="J6640" s="70" t="s">
        <v>6</v>
      </c>
      <c r="K6640" s="69">
        <f>PRODUCT(K6625+I6632)</f>
        <v>3</v>
      </c>
      <c r="L6640" s="71">
        <v>0</v>
      </c>
      <c r="M6640" s="8"/>
      <c r="N6640" s="38"/>
      <c r="O6640" s="2"/>
      <c r="AC6640" s="7"/>
      <c r="AD6640" s="7"/>
      <c r="AE6640" s="7"/>
      <c r="AF6640" s="7"/>
      <c r="AG6640" s="7"/>
      <c r="AH6640" s="7"/>
      <c r="AI6640" s="7"/>
      <c r="AJ6640" s="7"/>
      <c r="AK6640" s="7"/>
      <c r="AN6640" s="7"/>
    </row>
    <row r="6641" spans="1:40" x14ac:dyDescent="0.25">
      <c r="A6641" s="68" t="s">
        <v>440</v>
      </c>
      <c r="B6641" s="69">
        <f>PRODUCT(B6626+B6633)</f>
        <v>0</v>
      </c>
      <c r="C6641" s="69">
        <f>PRODUCT(C6626+E6633)</f>
        <v>0</v>
      </c>
      <c r="D6641" s="69">
        <f>PRODUCT(D6626+D6633)</f>
        <v>0</v>
      </c>
      <c r="E6641" s="69">
        <f>PRODUCT(E6626+C6633)</f>
        <v>0</v>
      </c>
      <c r="F6641" s="69">
        <f>PRODUCT(F6626+H6633)</f>
        <v>0</v>
      </c>
      <c r="G6641" s="70" t="s">
        <v>6</v>
      </c>
      <c r="H6641" s="69">
        <f>PRODUCT(H6626+F6633)</f>
        <v>0</v>
      </c>
      <c r="I6641" s="69">
        <f>PRODUCT(I6626+K6633)</f>
        <v>0</v>
      </c>
      <c r="J6641" s="70" t="s">
        <v>6</v>
      </c>
      <c r="K6641" s="69">
        <f>PRODUCT(K6626+I6633)</f>
        <v>0</v>
      </c>
      <c r="L6641" s="71">
        <v>0</v>
      </c>
      <c r="M6641" s="8"/>
      <c r="N6641" s="38"/>
      <c r="O6641" s="2"/>
      <c r="AC6641" s="7"/>
      <c r="AD6641" s="7"/>
      <c r="AE6641" s="7"/>
      <c r="AF6641" s="7"/>
      <c r="AG6641" s="7"/>
      <c r="AH6641" s="7"/>
      <c r="AI6641" s="7"/>
      <c r="AJ6641" s="7"/>
      <c r="AK6641" s="7"/>
      <c r="AN6641" s="7"/>
    </row>
    <row r="6642" spans="1:40" x14ac:dyDescent="0.25">
      <c r="A6642" s="68" t="s">
        <v>17</v>
      </c>
      <c r="B6642" s="69">
        <f>PRODUCT(B6627+B6634)</f>
        <v>4</v>
      </c>
      <c r="C6642" s="69">
        <f>PRODUCT(C6627+E6634)</f>
        <v>0</v>
      </c>
      <c r="D6642" s="69">
        <f>PRODUCT(D6627+D6634)</f>
        <v>0</v>
      </c>
      <c r="E6642" s="69">
        <f>PRODUCT(E6627+C6634)</f>
        <v>4</v>
      </c>
      <c r="F6642" s="69">
        <f>PRODUCT(F6627+H6634)</f>
        <v>12</v>
      </c>
      <c r="G6642" s="70" t="s">
        <v>6</v>
      </c>
      <c r="H6642" s="69">
        <f>PRODUCT(H6627+F6634)</f>
        <v>31</v>
      </c>
      <c r="I6642" s="69">
        <f>PRODUCT(I6627+K6634)</f>
        <v>9</v>
      </c>
      <c r="J6642" s="70" t="s">
        <v>6</v>
      </c>
      <c r="K6642" s="69">
        <f>PRODUCT(K6627+I6634)</f>
        <v>14</v>
      </c>
      <c r="L6642" s="71">
        <f>PRODUCT(((B6627*L6627)+B6634*L6634))/B6642</f>
        <v>338.5</v>
      </c>
      <c r="M6642" s="8"/>
      <c r="N6642" s="38"/>
      <c r="O6642" s="2"/>
      <c r="AC6642" s="7"/>
      <c r="AD6642" s="7"/>
      <c r="AE6642" s="7"/>
      <c r="AF6642" s="7"/>
      <c r="AG6642" s="7"/>
      <c r="AH6642" s="7"/>
      <c r="AI6642" s="7"/>
      <c r="AJ6642" s="7"/>
      <c r="AK6642" s="7"/>
      <c r="AN6642" s="7"/>
    </row>
    <row r="6643" spans="1:40" x14ac:dyDescent="0.25">
      <c r="A6643" s="72" t="s">
        <v>18</v>
      </c>
      <c r="B6643" s="73"/>
      <c r="C6643" s="73"/>
      <c r="D6643" s="73"/>
      <c r="E6643" s="73"/>
      <c r="F6643" s="74">
        <f>PRODUCT(F6642/B6642)</f>
        <v>3</v>
      </c>
      <c r="G6643" s="74" t="s">
        <v>6</v>
      </c>
      <c r="H6643" s="74">
        <f>PRODUCT(H6642/B6642)</f>
        <v>7.75</v>
      </c>
      <c r="I6643" s="86"/>
      <c r="J6643" s="86"/>
      <c r="K6643" s="86"/>
      <c r="L6643" s="76"/>
      <c r="M6643" s="55"/>
      <c r="N6643" s="40"/>
      <c r="O6643" s="2"/>
      <c r="AC6643" s="7"/>
      <c r="AD6643" s="7"/>
      <c r="AE6643" s="7"/>
      <c r="AF6643" s="7"/>
      <c r="AG6643" s="7"/>
      <c r="AH6643" s="7"/>
      <c r="AI6643" s="7"/>
      <c r="AJ6643" s="7"/>
      <c r="AK6643" s="7"/>
      <c r="AN6643" s="7"/>
    </row>
    <row r="6644" spans="1:40" x14ac:dyDescent="0.25">
      <c r="A6644" s="7"/>
      <c r="B6644" s="10"/>
      <c r="C6644" s="10"/>
      <c r="D6644" s="10"/>
      <c r="E6644" s="10"/>
      <c r="F6644" s="10"/>
      <c r="G6644" s="10"/>
      <c r="H6644" s="10"/>
      <c r="I6644" s="10"/>
      <c r="J6644" s="10"/>
      <c r="K6644" s="10"/>
      <c r="L6644" s="54"/>
      <c r="O6644" s="2"/>
      <c r="AC6644" s="7"/>
      <c r="AD6644" s="7"/>
      <c r="AE6644" s="7"/>
      <c r="AF6644" s="7"/>
      <c r="AG6644" s="7"/>
      <c r="AH6644" s="7"/>
      <c r="AI6644" s="7"/>
      <c r="AJ6644" s="7"/>
      <c r="AK6644" s="7"/>
      <c r="AN6644" s="7"/>
    </row>
    <row r="6645" spans="1:40" x14ac:dyDescent="0.25">
      <c r="A6645" s="7"/>
      <c r="B6645" s="10"/>
      <c r="C6645" s="10"/>
      <c r="D6645" s="10"/>
      <c r="E6645" s="10"/>
      <c r="F6645" s="10" t="s">
        <v>1871</v>
      </c>
      <c r="G6645" s="10"/>
      <c r="H6645" s="10"/>
      <c r="I6645" s="10"/>
      <c r="J6645" s="10"/>
      <c r="K6645" s="10"/>
      <c r="L6645" s="10"/>
      <c r="R6645" s="10" t="s">
        <v>25</v>
      </c>
      <c r="AC6645" s="10" t="s">
        <v>3</v>
      </c>
      <c r="AD6645" s="3">
        <f>SUM(AD6646:AD6648)</f>
        <v>0</v>
      </c>
      <c r="AE6645" s="3">
        <f>SUM(AE6646:AE6648)</f>
        <v>0</v>
      </c>
      <c r="AF6645" s="3">
        <f>SUM(AF6646:AF6648)</f>
        <v>0</v>
      </c>
      <c r="AG6645" s="3">
        <f>SUM(AG6646:AG6648)</f>
        <v>0</v>
      </c>
      <c r="AH6645" s="3">
        <f>SUM(AH6646:AH6648)</f>
        <v>0</v>
      </c>
      <c r="AJ6645" s="3">
        <f>SUM(AJ6646:AJ6648)</f>
        <v>0</v>
      </c>
      <c r="AK6645" s="3">
        <v>9</v>
      </c>
      <c r="AL6645" s="3">
        <f>SUM(AL6646:AL6648)</f>
        <v>0</v>
      </c>
      <c r="AN6645" s="3">
        <v>3</v>
      </c>
    </row>
    <row r="6646" spans="1:40" x14ac:dyDescent="0.25">
      <c r="A6646" s="7"/>
      <c r="B6646" s="10"/>
      <c r="C6646" s="10"/>
      <c r="D6646" s="10"/>
      <c r="E6646" s="10"/>
      <c r="F6646" s="10" t="s">
        <v>433</v>
      </c>
      <c r="G6646" s="10"/>
      <c r="H6646" s="10"/>
      <c r="I6646" s="10"/>
      <c r="J6646" s="10"/>
      <c r="K6646" s="10"/>
      <c r="L6646" s="57">
        <f>PRODUCT(C6627/B6627)</f>
        <v>0</v>
      </c>
      <c r="O6646" s="2"/>
      <c r="R6646" s="7"/>
      <c r="T6646" s="7"/>
      <c r="AC6646" s="7"/>
      <c r="AD6646" s="7"/>
      <c r="AE6646" s="7"/>
      <c r="AF6646" s="7"/>
      <c r="AG6646" s="7"/>
      <c r="AH6646" s="7"/>
      <c r="AI6646" s="7"/>
      <c r="AJ6646" s="7"/>
      <c r="AK6646" s="7"/>
      <c r="AN6646" s="7"/>
    </row>
    <row r="6647" spans="1:40" x14ac:dyDescent="0.25">
      <c r="A6647" s="7"/>
      <c r="B6647" s="10"/>
      <c r="C6647" s="10"/>
      <c r="D6647" s="10"/>
      <c r="E6647" s="10"/>
      <c r="F6647" s="10" t="s">
        <v>434</v>
      </c>
      <c r="G6647" s="10"/>
      <c r="H6647" s="10"/>
      <c r="I6647" s="10"/>
      <c r="J6647" s="10"/>
      <c r="K6647" s="10"/>
      <c r="L6647" s="57">
        <f>PRODUCT(E6634/B6634)</f>
        <v>0</v>
      </c>
      <c r="O6647" s="2"/>
      <c r="R6647" s="7"/>
      <c r="T6647" s="7"/>
      <c r="AC6647" s="7"/>
      <c r="AD6647" s="7"/>
      <c r="AE6647" s="7"/>
      <c r="AF6647" s="7"/>
      <c r="AG6647" s="7"/>
      <c r="AH6647" s="7"/>
      <c r="AI6647" s="7"/>
      <c r="AJ6647" s="7"/>
      <c r="AK6647" s="7"/>
      <c r="AN6647" s="7"/>
    </row>
    <row r="6648" spans="1:40" x14ac:dyDescent="0.25">
      <c r="A6648" s="7"/>
      <c r="B6648" s="10"/>
      <c r="C6648" s="10"/>
      <c r="D6648" s="10"/>
      <c r="E6648" s="10"/>
      <c r="F6648" s="10" t="s">
        <v>435</v>
      </c>
      <c r="G6648" s="10"/>
      <c r="H6648" s="10"/>
      <c r="I6648" s="10"/>
      <c r="J6648" s="10"/>
      <c r="K6648" s="10"/>
      <c r="L6648" s="57">
        <f>PRODUCT(C6642/B6642)</f>
        <v>0</v>
      </c>
      <c r="O6648" s="2"/>
      <c r="R6648" s="7"/>
      <c r="T6648" s="7"/>
      <c r="AC6648" s="7"/>
      <c r="AD6648" s="7"/>
      <c r="AE6648" s="7"/>
      <c r="AF6648" s="7"/>
      <c r="AG6648" s="7"/>
      <c r="AH6648" s="7"/>
      <c r="AI6648" s="7"/>
      <c r="AJ6648" s="7"/>
      <c r="AK6648" s="7"/>
      <c r="AN6648" s="7"/>
    </row>
    <row r="6649" spans="1:40" x14ac:dyDescent="0.25">
      <c r="A6649" s="7"/>
      <c r="B6649" s="10"/>
      <c r="C6649" s="10"/>
      <c r="D6649" s="10"/>
      <c r="E6649" s="10"/>
      <c r="F6649" s="10"/>
      <c r="G6649" s="10"/>
      <c r="H6649" s="10"/>
      <c r="I6649" s="10"/>
      <c r="J6649" s="10"/>
      <c r="K6649" s="10"/>
      <c r="L6649" s="54"/>
      <c r="O6649" s="2"/>
      <c r="R6649" s="10" t="s">
        <v>32</v>
      </c>
      <c r="T6649" s="7"/>
      <c r="AC6649" s="10" t="s">
        <v>4</v>
      </c>
      <c r="AD6649" s="3">
        <f>SUM(AD6650:AD6652)</f>
        <v>0</v>
      </c>
      <c r="AE6649" s="3">
        <f t="shared" ref="AE6649:AN6649" si="2884">SUM(AE6650:AE6652)</f>
        <v>0</v>
      </c>
      <c r="AF6649" s="3">
        <f t="shared" si="2884"/>
        <v>0</v>
      </c>
      <c r="AG6649" s="3">
        <f t="shared" si="2884"/>
        <v>0</v>
      </c>
      <c r="AH6649" s="3">
        <f t="shared" si="2884"/>
        <v>0</v>
      </c>
      <c r="AI6649" s="3">
        <f t="shared" si="2884"/>
        <v>0</v>
      </c>
      <c r="AJ6649" s="3">
        <f t="shared" si="2884"/>
        <v>0</v>
      </c>
      <c r="AK6649" s="3">
        <f t="shared" si="2884"/>
        <v>0</v>
      </c>
      <c r="AL6649" s="3">
        <f t="shared" si="2884"/>
        <v>0</v>
      </c>
      <c r="AM6649" s="3"/>
      <c r="AN6649" s="3">
        <f t="shared" si="2884"/>
        <v>0</v>
      </c>
    </row>
    <row r="6650" spans="1:40" x14ac:dyDescent="0.25">
      <c r="A6650" s="7"/>
      <c r="B6650" s="10"/>
      <c r="C6650" s="10"/>
      <c r="D6650" s="10"/>
      <c r="E6650" s="10"/>
      <c r="F6650" s="10"/>
      <c r="G6650" s="10"/>
      <c r="H6650" s="10"/>
      <c r="I6650" s="10"/>
      <c r="J6650" s="10"/>
      <c r="K6650" s="10"/>
      <c r="L6650" s="54"/>
      <c r="O6650" s="2"/>
      <c r="R6650" s="7"/>
      <c r="T6650" s="7"/>
      <c r="AC6650" s="7"/>
      <c r="AD6650" s="7"/>
      <c r="AE6650" s="7"/>
      <c r="AF6650" s="7"/>
      <c r="AG6650" s="7"/>
      <c r="AH6650" s="7"/>
      <c r="AI6650" s="7"/>
      <c r="AJ6650" s="7"/>
      <c r="AK6650" s="7"/>
      <c r="AN6650" s="7"/>
    </row>
    <row r="6651" spans="1:40" x14ac:dyDescent="0.25">
      <c r="A6651" s="7"/>
      <c r="B6651" s="10"/>
      <c r="C6651" s="10"/>
      <c r="D6651" s="10"/>
      <c r="E6651" s="10"/>
      <c r="F6651" s="10"/>
      <c r="G6651" s="10"/>
      <c r="H6651" s="10"/>
      <c r="I6651" s="10"/>
      <c r="J6651" s="10"/>
      <c r="K6651" s="10"/>
      <c r="L6651" s="54"/>
      <c r="O6651" s="2"/>
      <c r="R6651" s="7"/>
      <c r="T6651" s="7"/>
      <c r="AC6651" s="7"/>
      <c r="AD6651" s="7"/>
      <c r="AE6651" s="7"/>
      <c r="AF6651" s="7"/>
      <c r="AG6651" s="7"/>
      <c r="AH6651" s="7"/>
      <c r="AI6651" s="7"/>
      <c r="AJ6651" s="7"/>
      <c r="AK6651" s="7"/>
      <c r="AN6651" s="7"/>
    </row>
    <row r="6652" spans="1:40" x14ac:dyDescent="0.25">
      <c r="A6652" s="7"/>
      <c r="B6652" s="10"/>
      <c r="C6652" s="10"/>
      <c r="D6652" s="10"/>
      <c r="E6652" s="10"/>
      <c r="F6652" s="10"/>
      <c r="G6652" s="10"/>
      <c r="H6652" s="10"/>
      <c r="I6652" s="10"/>
      <c r="J6652" s="10"/>
      <c r="K6652" s="10"/>
      <c r="L6652" s="54"/>
      <c r="O6652" s="2"/>
      <c r="R6652" s="7"/>
      <c r="T6652" s="7"/>
      <c r="AC6652" s="7"/>
      <c r="AD6652" s="7"/>
      <c r="AE6652" s="7"/>
      <c r="AF6652" s="7"/>
      <c r="AG6652" s="7"/>
      <c r="AH6652" s="7"/>
      <c r="AI6652" s="7"/>
      <c r="AJ6652" s="7"/>
      <c r="AK6652" s="7"/>
      <c r="AN6652" s="7"/>
    </row>
    <row r="6653" spans="1:40" x14ac:dyDescent="0.25">
      <c r="A6653" s="7"/>
      <c r="B6653" s="10"/>
      <c r="C6653" s="10"/>
      <c r="D6653" s="10"/>
      <c r="E6653" s="10"/>
      <c r="F6653" s="10"/>
      <c r="G6653" s="10"/>
      <c r="H6653" s="10"/>
      <c r="I6653" s="10"/>
      <c r="J6653" s="10"/>
      <c r="K6653" s="10"/>
      <c r="L6653" s="54"/>
      <c r="O6653" s="2"/>
      <c r="R6653" s="7"/>
      <c r="T6653" s="7"/>
      <c r="AC6653" s="7"/>
      <c r="AD6653" s="7"/>
      <c r="AE6653" s="7"/>
      <c r="AF6653" s="7"/>
      <c r="AG6653" s="7"/>
      <c r="AH6653" s="7"/>
      <c r="AI6653" s="7"/>
      <c r="AJ6653" s="7"/>
      <c r="AK6653" s="7"/>
      <c r="AN6653" s="7"/>
    </row>
    <row r="6654" spans="1:40" s="4" customFormat="1" ht="14.25" x14ac:dyDescent="0.2">
      <c r="A6654" s="10"/>
      <c r="B6654" s="3"/>
      <c r="C6654" s="3"/>
      <c r="D6654" s="3"/>
      <c r="E6654" s="3"/>
      <c r="F6654" s="3"/>
      <c r="G6654" s="3"/>
      <c r="H6654" s="3"/>
      <c r="I6654" s="3"/>
      <c r="J6654" s="3"/>
      <c r="K6654" s="3"/>
      <c r="L6654" s="8"/>
      <c r="M6654" s="3" t="s">
        <v>7</v>
      </c>
      <c r="N6654" s="6"/>
      <c r="O6654" s="11"/>
      <c r="P6654" s="3"/>
      <c r="Q6654" s="3"/>
      <c r="R6654" s="6" t="s">
        <v>8</v>
      </c>
      <c r="S6654" s="9"/>
      <c r="T6654" s="6"/>
      <c r="U6654" s="3"/>
      <c r="V6654" s="3"/>
      <c r="W6654" s="3"/>
      <c r="X6654" s="6"/>
      <c r="Y6654" s="3"/>
      <c r="Z6654" s="3"/>
      <c r="AA6654" s="3"/>
      <c r="AB6654" s="3"/>
      <c r="AC6654" s="10" t="s">
        <v>2</v>
      </c>
      <c r="AD6654" s="3">
        <f>SUM(AD6655:AD6676)</f>
        <v>0</v>
      </c>
      <c r="AE6654" s="3">
        <f>SUM(AE6655:AE6676)</f>
        <v>0</v>
      </c>
      <c r="AF6654" s="3">
        <f>SUM(AF6655:AF6676)</f>
        <v>0</v>
      </c>
      <c r="AG6654" s="3">
        <f>SUM(AG6655:AG6676)</f>
        <v>0</v>
      </c>
      <c r="AH6654" s="3">
        <f>SUM(AH6655:AH6676)</f>
        <v>0</v>
      </c>
      <c r="AI6654" s="3"/>
      <c r="AJ6654" s="3">
        <f>SUM(AJ6655:AJ6676)</f>
        <v>0</v>
      </c>
      <c r="AK6654" s="3">
        <f>SUM(AK6655:AK6676)</f>
        <v>0</v>
      </c>
      <c r="AL6654" s="3">
        <f>SUM(AL6655:AL6676)</f>
        <v>0</v>
      </c>
      <c r="AM6654" s="3">
        <f>PRODUCT(AL6654+AL6677+AL6681)</f>
        <v>0</v>
      </c>
      <c r="AN6654" s="3">
        <f>SUM(AN6655:AN6676)</f>
        <v>0</v>
      </c>
    </row>
    <row r="6655" spans="1:40" x14ac:dyDescent="0.25">
      <c r="A6655" s="63" t="s">
        <v>594</v>
      </c>
      <c r="B6655" s="64" t="s">
        <v>0</v>
      </c>
      <c r="C6655" s="64" t="s">
        <v>10</v>
      </c>
      <c r="D6655" s="64" t="s">
        <v>1</v>
      </c>
      <c r="E6655" s="64" t="s">
        <v>11</v>
      </c>
      <c r="F6655" s="65" t="s">
        <v>12</v>
      </c>
      <c r="G6655" s="66"/>
      <c r="H6655" s="64"/>
      <c r="I6655" s="65" t="s">
        <v>13</v>
      </c>
      <c r="J6655" s="66"/>
      <c r="K6655" s="64"/>
      <c r="L6655" s="67" t="s">
        <v>14</v>
      </c>
      <c r="M6655" s="3">
        <f>MAX(Y6655:Y6685)</f>
        <v>0</v>
      </c>
      <c r="O6655" s="2"/>
      <c r="AC6655" s="7"/>
      <c r="AD6655" s="7"/>
      <c r="AE6655" s="7"/>
      <c r="AF6655" s="7"/>
      <c r="AG6655" s="7"/>
      <c r="AH6655" s="7"/>
      <c r="AI6655" s="7"/>
      <c r="AJ6655" s="7"/>
      <c r="AK6655" s="7"/>
      <c r="AN6655" s="7"/>
    </row>
    <row r="6656" spans="1:40" x14ac:dyDescent="0.25">
      <c r="A6656" s="68" t="s">
        <v>16</v>
      </c>
      <c r="B6656" s="69">
        <f>PRODUCT(AD6654)</f>
        <v>0</v>
      </c>
      <c r="C6656" s="69">
        <f>PRODUCT(AE6654)</f>
        <v>0</v>
      </c>
      <c r="D6656" s="69">
        <f>PRODUCT(AF6654)</f>
        <v>0</v>
      </c>
      <c r="E6656" s="69">
        <f>PRODUCT(AG6654)</f>
        <v>0</v>
      </c>
      <c r="F6656" s="69">
        <f>PRODUCT(AH6654)</f>
        <v>0</v>
      </c>
      <c r="G6656" s="70" t="s">
        <v>6</v>
      </c>
      <c r="H6656" s="69">
        <f>PRODUCT(AJ6654)</f>
        <v>0</v>
      </c>
      <c r="I6656" s="69">
        <f>PRODUCT(AK6654)</f>
        <v>0</v>
      </c>
      <c r="J6656" s="70" t="s">
        <v>6</v>
      </c>
      <c r="K6656" s="69">
        <f>PRODUCT(AN6654)</f>
        <v>0</v>
      </c>
      <c r="L6656" s="71">
        <v>0</v>
      </c>
      <c r="M6656" s="8"/>
      <c r="N6656" s="38"/>
      <c r="O6656" s="2"/>
      <c r="AC6656" s="7"/>
      <c r="AD6656" s="7"/>
      <c r="AE6656" s="7"/>
      <c r="AF6656" s="7"/>
      <c r="AG6656" s="7"/>
      <c r="AH6656" s="7"/>
      <c r="AI6656" s="7"/>
      <c r="AJ6656" s="7"/>
      <c r="AK6656" s="7"/>
      <c r="AN6656" s="7"/>
    </row>
    <row r="6657" spans="1:40" x14ac:dyDescent="0.25">
      <c r="A6657" s="68" t="s">
        <v>439</v>
      </c>
      <c r="B6657" s="69">
        <f>PRODUCT(AD6677)</f>
        <v>0</v>
      </c>
      <c r="C6657" s="69">
        <f>PRODUCT(AE6677)</f>
        <v>0</v>
      </c>
      <c r="D6657" s="69">
        <f>PRODUCT(AF6677)</f>
        <v>0</v>
      </c>
      <c r="E6657" s="69">
        <f>PRODUCT(AG6677)</f>
        <v>0</v>
      </c>
      <c r="F6657" s="69">
        <f>PRODUCT(AH6677)</f>
        <v>0</v>
      </c>
      <c r="G6657" s="70" t="s">
        <v>6</v>
      </c>
      <c r="H6657" s="69">
        <f>PRODUCT(AJ6677)</f>
        <v>0</v>
      </c>
      <c r="I6657" s="69">
        <f>PRODUCT(AK6677)</f>
        <v>0</v>
      </c>
      <c r="J6657" s="70" t="s">
        <v>6</v>
      </c>
      <c r="K6657" s="69">
        <f>PRODUCT(AN6677)</f>
        <v>0</v>
      </c>
      <c r="L6657" s="71">
        <v>0</v>
      </c>
      <c r="M6657" s="8"/>
      <c r="N6657" s="38"/>
      <c r="O6657" s="2"/>
      <c r="AC6657" s="7"/>
      <c r="AD6657" s="7"/>
      <c r="AE6657" s="7"/>
      <c r="AF6657" s="7"/>
      <c r="AG6657" s="7"/>
      <c r="AH6657" s="7"/>
      <c r="AI6657" s="7"/>
      <c r="AJ6657" s="7"/>
      <c r="AK6657" s="7"/>
      <c r="AN6657" s="7"/>
    </row>
    <row r="6658" spans="1:40" x14ac:dyDescent="0.25">
      <c r="A6658" s="68" t="s">
        <v>440</v>
      </c>
      <c r="B6658" s="69">
        <f>PRODUCT(AD6681)</f>
        <v>0</v>
      </c>
      <c r="C6658" s="69">
        <f t="shared" ref="C6658:F6658" si="2885">PRODUCT(AE6681)</f>
        <v>0</v>
      </c>
      <c r="D6658" s="69">
        <f t="shared" si="2885"/>
        <v>0</v>
      </c>
      <c r="E6658" s="69">
        <f t="shared" si="2885"/>
        <v>0</v>
      </c>
      <c r="F6658" s="69">
        <f t="shared" si="2885"/>
        <v>0</v>
      </c>
      <c r="G6658" s="70" t="s">
        <v>6</v>
      </c>
      <c r="H6658" s="69">
        <f t="shared" ref="H6658" si="2886">PRODUCT(AJ6681)</f>
        <v>0</v>
      </c>
      <c r="I6658" s="69">
        <f>PRODUCT(AK6681)</f>
        <v>0</v>
      </c>
      <c r="J6658" s="70" t="s">
        <v>6</v>
      </c>
      <c r="K6658" s="69">
        <f>PRODUCT(AM6681)</f>
        <v>0</v>
      </c>
      <c r="L6658" s="71">
        <v>0</v>
      </c>
      <c r="M6658" s="8"/>
      <c r="N6658" s="38"/>
      <c r="O6658" s="2"/>
      <c r="AC6658" s="7"/>
      <c r="AD6658" s="7"/>
      <c r="AE6658" s="7"/>
      <c r="AF6658" s="7"/>
      <c r="AG6658" s="7"/>
      <c r="AH6658" s="7"/>
      <c r="AI6658" s="7"/>
      <c r="AJ6658" s="7"/>
      <c r="AK6658" s="7"/>
      <c r="AN6658" s="7"/>
    </row>
    <row r="6659" spans="1:40" x14ac:dyDescent="0.25">
      <c r="A6659" s="68" t="s">
        <v>17</v>
      </c>
      <c r="B6659" s="69">
        <f>SUM(B6656:B6658)</f>
        <v>0</v>
      </c>
      <c r="C6659" s="69">
        <f>SUM(C6656:C6658)</f>
        <v>0</v>
      </c>
      <c r="D6659" s="69">
        <f>SUM(D6656:D6658)</f>
        <v>0</v>
      </c>
      <c r="E6659" s="69">
        <f>SUM(E6656:E6658)</f>
        <v>0</v>
      </c>
      <c r="F6659" s="69">
        <f>SUM(F6656:F6658)</f>
        <v>0</v>
      </c>
      <c r="G6659" s="70" t="s">
        <v>6</v>
      </c>
      <c r="H6659" s="69">
        <f>SUM(H6656:H6658)</f>
        <v>0</v>
      </c>
      <c r="I6659" s="69">
        <f>SUM(I6656:I6658)</f>
        <v>0</v>
      </c>
      <c r="J6659" s="70" t="s">
        <v>6</v>
      </c>
      <c r="K6659" s="69">
        <f>SUM(K6656:K6658)</f>
        <v>0</v>
      </c>
      <c r="L6659" s="71">
        <v>0</v>
      </c>
      <c r="M6659" s="8"/>
      <c r="N6659" s="38"/>
      <c r="O6659" s="2"/>
      <c r="AC6659" s="7"/>
      <c r="AD6659" s="7"/>
      <c r="AE6659" s="7"/>
      <c r="AF6659" s="7"/>
      <c r="AG6659" s="7"/>
      <c r="AH6659" s="7"/>
      <c r="AI6659" s="7"/>
      <c r="AJ6659" s="7"/>
      <c r="AK6659" s="7"/>
      <c r="AN6659" s="7"/>
    </row>
    <row r="6660" spans="1:40" x14ac:dyDescent="0.25">
      <c r="A6660" s="72" t="s">
        <v>18</v>
      </c>
      <c r="B6660" s="73"/>
      <c r="C6660" s="73"/>
      <c r="D6660" s="73"/>
      <c r="E6660" s="73"/>
      <c r="F6660" s="74" t="e">
        <f>PRODUCT(F6659/B6659)</f>
        <v>#DIV/0!</v>
      </c>
      <c r="G6660" s="75" t="s">
        <v>6</v>
      </c>
      <c r="H6660" s="74" t="e">
        <f>PRODUCT(H6659/B6659)</f>
        <v>#DIV/0!</v>
      </c>
      <c r="I6660" s="73"/>
      <c r="J6660" s="73"/>
      <c r="K6660" s="73"/>
      <c r="L6660" s="76"/>
      <c r="M6660" s="55"/>
      <c r="N6660" s="40"/>
      <c r="O6660" s="2"/>
      <c r="AC6660" s="7"/>
      <c r="AD6660" s="7"/>
      <c r="AE6660" s="7"/>
      <c r="AF6660" s="7"/>
      <c r="AG6660" s="7"/>
      <c r="AH6660" s="7"/>
      <c r="AI6660" s="7"/>
      <c r="AJ6660" s="7"/>
      <c r="AK6660" s="7"/>
      <c r="AN6660" s="7"/>
    </row>
    <row r="6661" spans="1:40" x14ac:dyDescent="0.25">
      <c r="B6661" s="10"/>
      <c r="C6661" s="10"/>
      <c r="D6661" s="10"/>
      <c r="E6661" s="10"/>
      <c r="F6661" s="10"/>
      <c r="G6661" s="10"/>
      <c r="H6661" s="10"/>
      <c r="I6661" s="10"/>
      <c r="J6661" s="10"/>
      <c r="K6661" s="10"/>
      <c r="L6661" s="8"/>
      <c r="O6661" s="2"/>
      <c r="AC6661" s="7"/>
      <c r="AD6661" s="7"/>
      <c r="AE6661" s="7"/>
      <c r="AF6661" s="7"/>
      <c r="AG6661" s="7"/>
      <c r="AH6661" s="7"/>
      <c r="AI6661" s="7"/>
      <c r="AJ6661" s="7"/>
      <c r="AK6661" s="7"/>
      <c r="AN6661" s="7"/>
    </row>
    <row r="6662" spans="1:40" x14ac:dyDescent="0.25">
      <c r="A6662" s="63" t="s">
        <v>595</v>
      </c>
      <c r="B6662" s="64" t="s">
        <v>0</v>
      </c>
      <c r="C6662" s="64" t="s">
        <v>10</v>
      </c>
      <c r="D6662" s="64" t="s">
        <v>1</v>
      </c>
      <c r="E6662" s="64" t="s">
        <v>11</v>
      </c>
      <c r="F6662" s="65" t="s">
        <v>12</v>
      </c>
      <c r="G6662" s="66"/>
      <c r="H6662" s="64"/>
      <c r="I6662" s="65" t="s">
        <v>13</v>
      </c>
      <c r="J6662" s="66"/>
      <c r="K6662" s="64"/>
      <c r="L6662" s="67" t="s">
        <v>14</v>
      </c>
      <c r="O6662" s="2"/>
      <c r="AC6662" s="7"/>
      <c r="AD6662" s="7"/>
      <c r="AE6662" s="7"/>
      <c r="AF6662" s="7"/>
      <c r="AG6662" s="7"/>
      <c r="AH6662" s="7"/>
      <c r="AI6662" s="7"/>
      <c r="AJ6662" s="7"/>
      <c r="AK6662" s="7"/>
      <c r="AN6662" s="7"/>
    </row>
    <row r="6663" spans="1:40" x14ac:dyDescent="0.25">
      <c r="A6663" s="68" t="s">
        <v>16</v>
      </c>
      <c r="B6663" s="69">
        <f t="shared" ref="B6663:F6666" si="2887">PRODUCT(B3578)</f>
        <v>0</v>
      </c>
      <c r="C6663" s="69">
        <f t="shared" si="2887"/>
        <v>0</v>
      </c>
      <c r="D6663" s="69">
        <f t="shared" si="2887"/>
        <v>0</v>
      </c>
      <c r="E6663" s="69">
        <f t="shared" si="2887"/>
        <v>0</v>
      </c>
      <c r="F6663" s="69">
        <f t="shared" si="2887"/>
        <v>0</v>
      </c>
      <c r="G6663" s="70" t="s">
        <v>6</v>
      </c>
      <c r="H6663" s="69">
        <f t="shared" ref="H6663:I6666" si="2888">PRODUCT(H3578)</f>
        <v>0</v>
      </c>
      <c r="I6663" s="69">
        <f t="shared" si="2888"/>
        <v>0</v>
      </c>
      <c r="J6663" s="70" t="s">
        <v>6</v>
      </c>
      <c r="K6663" s="69">
        <f t="shared" ref="K6663:L6666" si="2889">PRODUCT(K3578)</f>
        <v>0</v>
      </c>
      <c r="L6663" s="71">
        <f t="shared" si="2889"/>
        <v>0</v>
      </c>
      <c r="M6663" s="8"/>
      <c r="N6663" s="38"/>
      <c r="O6663" s="2"/>
      <c r="AC6663" s="7"/>
      <c r="AD6663" s="7"/>
      <c r="AE6663" s="7"/>
      <c r="AF6663" s="7"/>
      <c r="AG6663" s="7"/>
      <c r="AH6663" s="7"/>
      <c r="AI6663" s="7"/>
      <c r="AJ6663" s="7"/>
      <c r="AK6663" s="7"/>
      <c r="AN6663" s="7"/>
    </row>
    <row r="6664" spans="1:40" x14ac:dyDescent="0.25">
      <c r="A6664" s="68" t="s">
        <v>439</v>
      </c>
      <c r="B6664" s="69">
        <f t="shared" si="2887"/>
        <v>0</v>
      </c>
      <c r="C6664" s="69">
        <f t="shared" si="2887"/>
        <v>0</v>
      </c>
      <c r="D6664" s="69">
        <f t="shared" si="2887"/>
        <v>0</v>
      </c>
      <c r="E6664" s="69">
        <f t="shared" si="2887"/>
        <v>0</v>
      </c>
      <c r="F6664" s="69">
        <f t="shared" si="2887"/>
        <v>0</v>
      </c>
      <c r="G6664" s="70" t="s">
        <v>6</v>
      </c>
      <c r="H6664" s="69">
        <f t="shared" si="2888"/>
        <v>0</v>
      </c>
      <c r="I6664" s="69">
        <f t="shared" si="2888"/>
        <v>0</v>
      </c>
      <c r="J6664" s="70" t="s">
        <v>6</v>
      </c>
      <c r="K6664" s="69">
        <f t="shared" si="2889"/>
        <v>0</v>
      </c>
      <c r="L6664" s="79">
        <f t="shared" si="2889"/>
        <v>0</v>
      </c>
      <c r="M6664" s="8"/>
      <c r="N6664" s="38"/>
      <c r="O6664" s="2"/>
      <c r="AC6664" s="7"/>
      <c r="AD6664" s="7"/>
      <c r="AE6664" s="7"/>
      <c r="AF6664" s="7"/>
      <c r="AG6664" s="7"/>
      <c r="AH6664" s="7"/>
      <c r="AI6664" s="7"/>
      <c r="AJ6664" s="7"/>
      <c r="AK6664" s="7"/>
      <c r="AN6664" s="7"/>
    </row>
    <row r="6665" spans="1:40" x14ac:dyDescent="0.25">
      <c r="A6665" s="68" t="s">
        <v>440</v>
      </c>
      <c r="B6665" s="69">
        <f t="shared" si="2887"/>
        <v>0</v>
      </c>
      <c r="C6665" s="69">
        <f t="shared" si="2887"/>
        <v>0</v>
      </c>
      <c r="D6665" s="69">
        <f t="shared" si="2887"/>
        <v>0</v>
      </c>
      <c r="E6665" s="69">
        <f t="shared" si="2887"/>
        <v>0</v>
      </c>
      <c r="F6665" s="69">
        <f t="shared" si="2887"/>
        <v>0</v>
      </c>
      <c r="G6665" s="70" t="s">
        <v>6</v>
      </c>
      <c r="H6665" s="69">
        <f t="shared" si="2888"/>
        <v>0</v>
      </c>
      <c r="I6665" s="69">
        <f t="shared" si="2888"/>
        <v>0</v>
      </c>
      <c r="J6665" s="70" t="s">
        <v>6</v>
      </c>
      <c r="K6665" s="69">
        <f t="shared" si="2889"/>
        <v>0</v>
      </c>
      <c r="L6665" s="79">
        <f t="shared" si="2889"/>
        <v>0</v>
      </c>
      <c r="M6665" s="8"/>
      <c r="N6665" s="38"/>
      <c r="O6665" s="2"/>
      <c r="AC6665" s="7"/>
      <c r="AD6665" s="7"/>
      <c r="AE6665" s="7"/>
      <c r="AF6665" s="7"/>
      <c r="AG6665" s="7"/>
      <c r="AH6665" s="7"/>
      <c r="AI6665" s="7"/>
      <c r="AJ6665" s="7"/>
      <c r="AK6665" s="7"/>
      <c r="AN6665" s="7"/>
    </row>
    <row r="6666" spans="1:40" x14ac:dyDescent="0.25">
      <c r="A6666" s="68" t="s">
        <v>17</v>
      </c>
      <c r="B6666" s="69">
        <f t="shared" si="2887"/>
        <v>0</v>
      </c>
      <c r="C6666" s="69">
        <f t="shared" si="2887"/>
        <v>0</v>
      </c>
      <c r="D6666" s="69">
        <f t="shared" si="2887"/>
        <v>0</v>
      </c>
      <c r="E6666" s="69">
        <f t="shared" si="2887"/>
        <v>0</v>
      </c>
      <c r="F6666" s="69">
        <f t="shared" si="2887"/>
        <v>0</v>
      </c>
      <c r="G6666" s="70" t="s">
        <v>6</v>
      </c>
      <c r="H6666" s="69">
        <f t="shared" si="2888"/>
        <v>0</v>
      </c>
      <c r="I6666" s="69">
        <f t="shared" si="2888"/>
        <v>0</v>
      </c>
      <c r="J6666" s="70" t="s">
        <v>6</v>
      </c>
      <c r="K6666" s="69">
        <f t="shared" si="2889"/>
        <v>0</v>
      </c>
      <c r="L6666" s="71">
        <f t="shared" si="2889"/>
        <v>0</v>
      </c>
      <c r="M6666" s="8"/>
      <c r="N6666" s="38"/>
      <c r="O6666" s="2"/>
      <c r="AC6666" s="7"/>
      <c r="AD6666" s="7"/>
      <c r="AE6666" s="7"/>
      <c r="AF6666" s="7"/>
      <c r="AG6666" s="7"/>
      <c r="AH6666" s="7"/>
      <c r="AI6666" s="7"/>
      <c r="AJ6666" s="7"/>
      <c r="AK6666" s="7"/>
      <c r="AN6666" s="7"/>
    </row>
    <row r="6667" spans="1:40" x14ac:dyDescent="0.25">
      <c r="A6667" s="72" t="s">
        <v>18</v>
      </c>
      <c r="B6667" s="73"/>
      <c r="C6667" s="73"/>
      <c r="D6667" s="73"/>
      <c r="E6667" s="73"/>
      <c r="F6667" s="74" t="e">
        <f>PRODUCT(F6666/B6666)</f>
        <v>#DIV/0!</v>
      </c>
      <c r="G6667" s="75" t="s">
        <v>6</v>
      </c>
      <c r="H6667" s="74" t="e">
        <f>PRODUCT(H6666/B6666)</f>
        <v>#DIV/0!</v>
      </c>
      <c r="I6667" s="73"/>
      <c r="J6667" s="73"/>
      <c r="K6667" s="73"/>
      <c r="L6667" s="76"/>
      <c r="M6667" s="55"/>
      <c r="N6667" s="40"/>
      <c r="O6667" s="2"/>
      <c r="AC6667" s="7"/>
      <c r="AD6667" s="7"/>
      <c r="AE6667" s="7"/>
      <c r="AF6667" s="7"/>
      <c r="AG6667" s="7"/>
      <c r="AH6667" s="7"/>
      <c r="AI6667" s="7"/>
      <c r="AJ6667" s="7"/>
      <c r="AK6667" s="7"/>
      <c r="AN6667" s="7"/>
    </row>
    <row r="6668" spans="1:40" x14ac:dyDescent="0.25">
      <c r="B6668" s="10"/>
      <c r="C6668" s="10"/>
      <c r="D6668" s="10"/>
      <c r="E6668" s="10"/>
      <c r="F6668" s="55"/>
      <c r="G6668" s="11"/>
      <c r="H6668" s="55"/>
      <c r="I6668" s="10"/>
      <c r="J6668" s="10"/>
      <c r="K6668" s="10"/>
      <c r="L6668" s="8"/>
      <c r="M6668" s="55"/>
      <c r="N6668" s="40"/>
      <c r="O6668" s="2"/>
      <c r="AC6668" s="7"/>
      <c r="AD6668" s="7"/>
      <c r="AE6668" s="7"/>
      <c r="AF6668" s="7"/>
      <c r="AG6668" s="7"/>
      <c r="AH6668" s="7"/>
      <c r="AI6668" s="7"/>
      <c r="AJ6668" s="7"/>
      <c r="AK6668" s="7"/>
      <c r="AN6668" s="7"/>
    </row>
    <row r="6669" spans="1:40" x14ac:dyDescent="0.25">
      <c r="A6669" s="63" t="s">
        <v>594</v>
      </c>
      <c r="B6669" s="64"/>
      <c r="C6669" s="64"/>
      <c r="D6669" s="64"/>
      <c r="E6669" s="64"/>
      <c r="F6669" s="64"/>
      <c r="G6669" s="64"/>
      <c r="H6669" s="64"/>
      <c r="I6669" s="64"/>
      <c r="J6669" s="64"/>
      <c r="K6669" s="64"/>
      <c r="L6669" s="67"/>
      <c r="O6669" s="2"/>
      <c r="AC6669" s="7"/>
      <c r="AD6669" s="7"/>
      <c r="AE6669" s="7"/>
      <c r="AF6669" s="7"/>
      <c r="AG6669" s="7"/>
      <c r="AH6669" s="7"/>
      <c r="AI6669" s="7"/>
      <c r="AJ6669" s="7"/>
      <c r="AK6669" s="7"/>
      <c r="AN6669" s="7"/>
    </row>
    <row r="6670" spans="1:40" x14ac:dyDescent="0.25">
      <c r="A6670" s="68" t="s">
        <v>24</v>
      </c>
      <c r="B6670" s="69" t="s">
        <v>0</v>
      </c>
      <c r="C6670" s="69" t="s">
        <v>10</v>
      </c>
      <c r="D6670" s="69" t="s">
        <v>1</v>
      </c>
      <c r="E6670" s="69" t="s">
        <v>11</v>
      </c>
      <c r="F6670" s="78" t="s">
        <v>12</v>
      </c>
      <c r="G6670" s="70"/>
      <c r="H6670" s="69"/>
      <c r="I6670" s="78" t="s">
        <v>13</v>
      </c>
      <c r="J6670" s="70"/>
      <c r="K6670" s="69"/>
      <c r="L6670" s="71" t="s">
        <v>14</v>
      </c>
      <c r="O6670" s="2"/>
      <c r="AC6670" s="7"/>
      <c r="AD6670" s="7"/>
      <c r="AE6670" s="7"/>
      <c r="AF6670" s="7"/>
      <c r="AG6670" s="7"/>
      <c r="AH6670" s="7"/>
      <c r="AI6670" s="7"/>
      <c r="AJ6670" s="7"/>
      <c r="AK6670" s="7"/>
      <c r="AN6670" s="7"/>
    </row>
    <row r="6671" spans="1:40" x14ac:dyDescent="0.25">
      <c r="A6671" s="68" t="s">
        <v>16</v>
      </c>
      <c r="B6671" s="69">
        <f>PRODUCT(B6656+B6663)</f>
        <v>0</v>
      </c>
      <c r="C6671" s="69">
        <f>PRODUCT(C6656+E6663)</f>
        <v>0</v>
      </c>
      <c r="D6671" s="69">
        <f>PRODUCT(D6656+D6663)</f>
        <v>0</v>
      </c>
      <c r="E6671" s="69">
        <f>PRODUCT(E6656+C6663)</f>
        <v>0</v>
      </c>
      <c r="F6671" s="69">
        <f>PRODUCT(F6656+H6663)</f>
        <v>0</v>
      </c>
      <c r="G6671" s="70" t="s">
        <v>6</v>
      </c>
      <c r="H6671" s="69">
        <f>PRODUCT(H6656+F6663)</f>
        <v>0</v>
      </c>
      <c r="I6671" s="69">
        <f>PRODUCT(I6656+K6663)</f>
        <v>0</v>
      </c>
      <c r="J6671" s="70" t="s">
        <v>6</v>
      </c>
      <c r="K6671" s="69">
        <f>PRODUCT(K6656+I6663)</f>
        <v>0</v>
      </c>
      <c r="L6671" s="71">
        <v>0</v>
      </c>
      <c r="M6671" s="8"/>
      <c r="N6671" s="38"/>
      <c r="O6671" s="2"/>
      <c r="AC6671" s="7"/>
      <c r="AD6671" s="7"/>
      <c r="AE6671" s="7"/>
      <c r="AF6671" s="7"/>
      <c r="AG6671" s="7"/>
      <c r="AH6671" s="7"/>
      <c r="AI6671" s="7"/>
      <c r="AJ6671" s="7"/>
      <c r="AK6671" s="7"/>
      <c r="AN6671" s="7"/>
    </row>
    <row r="6672" spans="1:40" x14ac:dyDescent="0.25">
      <c r="A6672" s="68" t="s">
        <v>439</v>
      </c>
      <c r="B6672" s="69">
        <f>PRODUCT(B6657+B6664)</f>
        <v>0</v>
      </c>
      <c r="C6672" s="69">
        <f>PRODUCT(C6657+E6664)</f>
        <v>0</v>
      </c>
      <c r="D6672" s="69">
        <f>PRODUCT(D6657+D6664)</f>
        <v>0</v>
      </c>
      <c r="E6672" s="69">
        <f>PRODUCT(E6657+C6664)</f>
        <v>0</v>
      </c>
      <c r="F6672" s="69">
        <f>PRODUCT(F6657+H6664)</f>
        <v>0</v>
      </c>
      <c r="G6672" s="70" t="s">
        <v>6</v>
      </c>
      <c r="H6672" s="69">
        <f>PRODUCT(H6657+F6664)</f>
        <v>0</v>
      </c>
      <c r="I6672" s="69">
        <f>PRODUCT(I6657+K6664)</f>
        <v>0</v>
      </c>
      <c r="J6672" s="70" t="s">
        <v>6</v>
      </c>
      <c r="K6672" s="69">
        <f>PRODUCT(K6657+I6664)</f>
        <v>0</v>
      </c>
      <c r="L6672" s="71">
        <v>0</v>
      </c>
      <c r="M6672" s="8"/>
      <c r="N6672" s="38"/>
      <c r="O6672" s="2"/>
      <c r="AC6672" s="7"/>
      <c r="AD6672" s="7"/>
      <c r="AE6672" s="7"/>
      <c r="AF6672" s="7"/>
      <c r="AG6672" s="7"/>
      <c r="AH6672" s="7"/>
      <c r="AI6672" s="7"/>
      <c r="AJ6672" s="7"/>
      <c r="AK6672" s="7"/>
      <c r="AN6672" s="7"/>
    </row>
    <row r="6673" spans="1:40" x14ac:dyDescent="0.25">
      <c r="A6673" s="68" t="s">
        <v>440</v>
      </c>
      <c r="B6673" s="69">
        <f>PRODUCT(B6658+B6665)</f>
        <v>0</v>
      </c>
      <c r="C6673" s="69">
        <f>PRODUCT(C6658+E6665)</f>
        <v>0</v>
      </c>
      <c r="D6673" s="69">
        <f>PRODUCT(D6658+D6665)</f>
        <v>0</v>
      </c>
      <c r="E6673" s="69">
        <f>PRODUCT(E6658+C6665)</f>
        <v>0</v>
      </c>
      <c r="F6673" s="69">
        <f>PRODUCT(F6658+H6665)</f>
        <v>0</v>
      </c>
      <c r="G6673" s="70" t="s">
        <v>6</v>
      </c>
      <c r="H6673" s="69">
        <f>PRODUCT(H6658+F6665)</f>
        <v>0</v>
      </c>
      <c r="I6673" s="69">
        <f>PRODUCT(I6658+K6665)</f>
        <v>0</v>
      </c>
      <c r="J6673" s="70" t="s">
        <v>6</v>
      </c>
      <c r="K6673" s="69">
        <f>PRODUCT(K6658+I6665)</f>
        <v>0</v>
      </c>
      <c r="L6673" s="71">
        <v>0</v>
      </c>
      <c r="M6673" s="8"/>
      <c r="N6673" s="38"/>
      <c r="O6673" s="2"/>
      <c r="AC6673" s="7"/>
      <c r="AD6673" s="7"/>
      <c r="AE6673" s="7"/>
      <c r="AF6673" s="7"/>
      <c r="AG6673" s="7"/>
      <c r="AH6673" s="7"/>
      <c r="AI6673" s="7"/>
      <c r="AJ6673" s="7"/>
      <c r="AK6673" s="7"/>
      <c r="AN6673" s="7"/>
    </row>
    <row r="6674" spans="1:40" x14ac:dyDescent="0.25">
      <c r="A6674" s="68" t="s">
        <v>17</v>
      </c>
      <c r="B6674" s="69">
        <f>PRODUCT(B6659+B6666)</f>
        <v>0</v>
      </c>
      <c r="C6674" s="69">
        <f>PRODUCT(C6659+E6666)</f>
        <v>0</v>
      </c>
      <c r="D6674" s="69">
        <f>PRODUCT(D6659+D6666)</f>
        <v>0</v>
      </c>
      <c r="E6674" s="69">
        <f>PRODUCT(E6659+C6666)</f>
        <v>0</v>
      </c>
      <c r="F6674" s="69">
        <f>PRODUCT(F6659+H6666)</f>
        <v>0</v>
      </c>
      <c r="G6674" s="70" t="s">
        <v>6</v>
      </c>
      <c r="H6674" s="69">
        <f>PRODUCT(H6659+F6666)</f>
        <v>0</v>
      </c>
      <c r="I6674" s="69">
        <f>PRODUCT(I6659+K6666)</f>
        <v>0</v>
      </c>
      <c r="J6674" s="70" t="s">
        <v>6</v>
      </c>
      <c r="K6674" s="69">
        <f>PRODUCT(K6659+I6666)</f>
        <v>0</v>
      </c>
      <c r="L6674" s="71">
        <v>0</v>
      </c>
      <c r="M6674" s="8"/>
      <c r="N6674" s="38"/>
      <c r="O6674" s="2"/>
      <c r="AC6674" s="7"/>
      <c r="AD6674" s="7"/>
      <c r="AE6674" s="7"/>
      <c r="AF6674" s="7"/>
      <c r="AG6674" s="7"/>
      <c r="AH6674" s="7"/>
      <c r="AI6674" s="7"/>
      <c r="AJ6674" s="7"/>
      <c r="AK6674" s="7"/>
      <c r="AN6674" s="7"/>
    </row>
    <row r="6675" spans="1:40" x14ac:dyDescent="0.25">
      <c r="A6675" s="72" t="s">
        <v>18</v>
      </c>
      <c r="B6675" s="73"/>
      <c r="C6675" s="73"/>
      <c r="D6675" s="73"/>
      <c r="E6675" s="73"/>
      <c r="F6675" s="74" t="e">
        <f>PRODUCT(F6674/B6674)</f>
        <v>#DIV/0!</v>
      </c>
      <c r="G6675" s="75" t="s">
        <v>6</v>
      </c>
      <c r="H6675" s="74" t="e">
        <f>PRODUCT(H6674/B6674)</f>
        <v>#DIV/0!</v>
      </c>
      <c r="I6675" s="73"/>
      <c r="J6675" s="73"/>
      <c r="K6675" s="73"/>
      <c r="L6675" s="76"/>
      <c r="M6675" s="55"/>
      <c r="N6675" s="40"/>
      <c r="O6675" s="2"/>
      <c r="AC6675" s="7"/>
      <c r="AD6675" s="7"/>
      <c r="AE6675" s="7"/>
      <c r="AF6675" s="7"/>
      <c r="AG6675" s="7"/>
      <c r="AH6675" s="7"/>
      <c r="AI6675" s="7"/>
      <c r="AJ6675" s="7"/>
      <c r="AK6675" s="7"/>
      <c r="AN6675" s="7"/>
    </row>
    <row r="6676" spans="1:40" x14ac:dyDescent="0.25">
      <c r="A6676" s="7"/>
      <c r="B6676" s="10"/>
      <c r="C6676" s="10"/>
      <c r="D6676" s="10"/>
      <c r="E6676" s="10"/>
      <c r="F6676" s="10"/>
      <c r="G6676" s="10"/>
      <c r="H6676" s="10"/>
      <c r="I6676" s="10"/>
      <c r="J6676" s="10"/>
      <c r="K6676" s="10"/>
      <c r="L6676" s="54"/>
      <c r="O6676" s="2"/>
      <c r="AC6676" s="7"/>
      <c r="AD6676" s="7"/>
      <c r="AE6676" s="7"/>
      <c r="AF6676" s="7"/>
      <c r="AG6676" s="7"/>
      <c r="AH6676" s="7"/>
      <c r="AI6676" s="7"/>
      <c r="AJ6676" s="7"/>
      <c r="AK6676" s="7"/>
      <c r="AN6676" s="7"/>
    </row>
    <row r="6677" spans="1:40" x14ac:dyDescent="0.25">
      <c r="A6677" s="7"/>
      <c r="B6677" s="10"/>
      <c r="C6677" s="10"/>
      <c r="D6677" s="10"/>
      <c r="E6677" s="10"/>
      <c r="F6677" s="10" t="s">
        <v>1871</v>
      </c>
      <c r="G6677" s="10"/>
      <c r="H6677" s="10"/>
      <c r="I6677" s="10"/>
      <c r="J6677" s="10"/>
      <c r="K6677" s="10"/>
      <c r="L6677" s="10"/>
      <c r="R6677" s="10" t="s">
        <v>25</v>
      </c>
      <c r="AC6677" s="10" t="s">
        <v>3</v>
      </c>
      <c r="AD6677" s="3">
        <f>SUM(AD6678:AD6680)</f>
        <v>0</v>
      </c>
      <c r="AE6677" s="3">
        <f>SUM(AE6678:AE6680)</f>
        <v>0</v>
      </c>
      <c r="AF6677" s="3">
        <f>SUM(AF6678:AF6680)</f>
        <v>0</v>
      </c>
      <c r="AG6677" s="3">
        <f>SUM(AG6678:AG6680)</f>
        <v>0</v>
      </c>
      <c r="AH6677" s="3">
        <f>SUM(AH6678:AH6680)</f>
        <v>0</v>
      </c>
      <c r="AJ6677" s="3">
        <f>SUM(AJ6678:AJ6680)</f>
        <v>0</v>
      </c>
      <c r="AK6677" s="3">
        <f>SUM(AK6678:AK6680)</f>
        <v>0</v>
      </c>
      <c r="AL6677" s="3">
        <f>SUM(AL6678:AL6680)</f>
        <v>0</v>
      </c>
      <c r="AM6677" s="3"/>
      <c r="AN6677" s="3">
        <f>SUM(AN6678:AN6680)</f>
        <v>0</v>
      </c>
    </row>
    <row r="6678" spans="1:40" x14ac:dyDescent="0.25">
      <c r="A6678" s="7"/>
      <c r="B6678" s="10"/>
      <c r="C6678" s="10"/>
      <c r="D6678" s="10"/>
      <c r="E6678" s="10"/>
      <c r="F6678" s="10" t="s">
        <v>433</v>
      </c>
      <c r="G6678" s="10"/>
      <c r="H6678" s="10"/>
      <c r="I6678" s="10"/>
      <c r="J6678" s="10"/>
      <c r="K6678" s="10"/>
      <c r="L6678" s="57" t="e">
        <f>PRODUCT(C6659/B6659)</f>
        <v>#DIV/0!</v>
      </c>
      <c r="O6678" s="2"/>
      <c r="R6678" s="7"/>
      <c r="T6678" s="7"/>
      <c r="AC6678" s="7"/>
      <c r="AD6678" s="7"/>
      <c r="AE6678" s="7"/>
      <c r="AF6678" s="7"/>
      <c r="AG6678" s="7"/>
      <c r="AH6678" s="7"/>
      <c r="AI6678" s="7"/>
      <c r="AJ6678" s="7"/>
      <c r="AK6678" s="7"/>
      <c r="AN6678" s="7"/>
    </row>
    <row r="6679" spans="1:40" x14ac:dyDescent="0.25">
      <c r="A6679" s="7"/>
      <c r="B6679" s="10"/>
      <c r="C6679" s="10"/>
      <c r="D6679" s="10"/>
      <c r="E6679" s="10"/>
      <c r="F6679" s="10" t="s">
        <v>434</v>
      </c>
      <c r="G6679" s="10"/>
      <c r="H6679" s="10"/>
      <c r="I6679" s="10"/>
      <c r="J6679" s="10"/>
      <c r="K6679" s="10"/>
      <c r="L6679" s="57" t="e">
        <f>PRODUCT(E6666/B6666)</f>
        <v>#DIV/0!</v>
      </c>
      <c r="O6679" s="2"/>
      <c r="R6679" s="7"/>
      <c r="T6679" s="7"/>
      <c r="AC6679" s="7"/>
      <c r="AD6679" s="7"/>
      <c r="AE6679" s="7"/>
      <c r="AF6679" s="7"/>
      <c r="AG6679" s="7"/>
      <c r="AH6679" s="7"/>
      <c r="AI6679" s="7"/>
      <c r="AJ6679" s="7"/>
      <c r="AK6679" s="7"/>
      <c r="AN6679" s="7"/>
    </row>
    <row r="6680" spans="1:40" x14ac:dyDescent="0.25">
      <c r="A6680" s="7"/>
      <c r="B6680" s="10"/>
      <c r="C6680" s="10"/>
      <c r="D6680" s="10"/>
      <c r="E6680" s="10"/>
      <c r="F6680" s="10" t="s">
        <v>435</v>
      </c>
      <c r="G6680" s="10"/>
      <c r="H6680" s="10"/>
      <c r="I6680" s="10"/>
      <c r="J6680" s="10"/>
      <c r="K6680" s="10"/>
      <c r="L6680" s="57" t="e">
        <f>PRODUCT(C6674/B6674)</f>
        <v>#DIV/0!</v>
      </c>
      <c r="O6680" s="2"/>
      <c r="R6680" s="7"/>
      <c r="T6680" s="7"/>
      <c r="AC6680" s="7"/>
      <c r="AD6680" s="7"/>
      <c r="AE6680" s="7"/>
      <c r="AF6680" s="7"/>
      <c r="AG6680" s="7"/>
      <c r="AH6680" s="7"/>
      <c r="AI6680" s="7"/>
      <c r="AJ6680" s="7"/>
      <c r="AK6680" s="7"/>
      <c r="AN6680" s="7"/>
    </row>
    <row r="6681" spans="1:40" x14ac:dyDescent="0.25">
      <c r="A6681" s="7"/>
      <c r="B6681" s="10"/>
      <c r="C6681" s="10"/>
      <c r="D6681" s="10"/>
      <c r="E6681" s="10"/>
      <c r="F6681" s="10"/>
      <c r="G6681" s="10"/>
      <c r="H6681" s="10"/>
      <c r="I6681" s="10"/>
      <c r="J6681" s="10"/>
      <c r="K6681" s="10"/>
      <c r="L6681" s="54"/>
      <c r="O6681" s="2"/>
      <c r="R6681" s="10" t="s">
        <v>32</v>
      </c>
      <c r="T6681" s="7"/>
      <c r="AC6681" s="10" t="s">
        <v>4</v>
      </c>
      <c r="AD6681" s="3">
        <f>SUM(AD6683:AD6685)</f>
        <v>0</v>
      </c>
      <c r="AE6681" s="3">
        <f>SUM(AE6683:AE6685)</f>
        <v>0</v>
      </c>
      <c r="AF6681" s="3">
        <f>SUM(AF6683:AF6685)</f>
        <v>0</v>
      </c>
      <c r="AG6681" s="3">
        <f>SUM(AG6683:AG6685)</f>
        <v>0</v>
      </c>
      <c r="AH6681" s="3">
        <f>SUM(AH6683:AH6685)</f>
        <v>0</v>
      </c>
      <c r="AI6681" s="7"/>
      <c r="AJ6681" s="3">
        <f>SUM(AJ6683:AJ6685)</f>
        <v>0</v>
      </c>
      <c r="AK6681" s="3">
        <v>0</v>
      </c>
      <c r="AL6681" s="3">
        <f>SUM(AL6683:AL6685)</f>
        <v>0</v>
      </c>
      <c r="AN6681" s="3">
        <v>0</v>
      </c>
    </row>
    <row r="6682" spans="1:40" x14ac:dyDescent="0.25">
      <c r="A6682" s="7"/>
      <c r="B6682" s="10"/>
      <c r="C6682" s="10"/>
      <c r="D6682" s="10"/>
      <c r="E6682" s="10"/>
      <c r="F6682" s="10"/>
      <c r="G6682" s="10"/>
      <c r="H6682" s="10"/>
      <c r="I6682" s="10"/>
      <c r="J6682" s="10"/>
      <c r="K6682" s="10"/>
      <c r="L6682" s="54"/>
      <c r="O6682" s="2"/>
      <c r="R6682" s="7"/>
      <c r="T6682" s="7"/>
      <c r="AC6682" s="10"/>
      <c r="AD6682" s="3"/>
      <c r="AE6682" s="3"/>
      <c r="AF6682" s="3"/>
      <c r="AG6682" s="3"/>
      <c r="AH6682" s="3"/>
      <c r="AI6682" s="7"/>
      <c r="AJ6682" s="3"/>
      <c r="AK6682" s="3"/>
      <c r="AL6682" s="3"/>
      <c r="AN6682" s="3"/>
    </row>
    <row r="6683" spans="1:40" x14ac:dyDescent="0.25">
      <c r="A6683" s="7"/>
      <c r="B6683" s="10"/>
      <c r="C6683" s="10"/>
      <c r="D6683" s="10"/>
      <c r="E6683" s="10"/>
      <c r="F6683" s="10"/>
      <c r="G6683" s="10"/>
      <c r="H6683" s="10"/>
      <c r="I6683" s="10"/>
      <c r="J6683" s="10"/>
      <c r="K6683" s="10"/>
      <c r="L6683" s="54"/>
      <c r="O6683" s="2"/>
      <c r="R6683" s="7"/>
      <c r="T6683" s="7"/>
      <c r="AC6683" s="7"/>
      <c r="AI6683" s="30"/>
      <c r="AL6683" s="2"/>
    </row>
    <row r="6684" spans="1:40" x14ac:dyDescent="0.25">
      <c r="A6684" s="7"/>
      <c r="B6684" s="10"/>
      <c r="C6684" s="10"/>
      <c r="D6684" s="10"/>
      <c r="E6684" s="10"/>
      <c r="F6684" s="10"/>
      <c r="G6684" s="10"/>
      <c r="H6684" s="10"/>
      <c r="I6684" s="10"/>
      <c r="J6684" s="10"/>
      <c r="K6684" s="10"/>
      <c r="L6684" s="54"/>
      <c r="O6684" s="2"/>
      <c r="R6684" s="7"/>
      <c r="T6684" s="7"/>
      <c r="AC6684" s="7"/>
      <c r="AD6684" s="7"/>
      <c r="AE6684" s="7"/>
      <c r="AF6684" s="7"/>
      <c r="AG6684" s="7"/>
      <c r="AH6684" s="7"/>
      <c r="AI6684" s="7"/>
      <c r="AJ6684" s="7"/>
      <c r="AK6684" s="7"/>
      <c r="AN6684" s="7"/>
    </row>
    <row r="6685" spans="1:40" x14ac:dyDescent="0.25">
      <c r="A6685" s="7"/>
      <c r="B6685" s="10"/>
      <c r="C6685" s="10"/>
      <c r="D6685" s="10"/>
      <c r="E6685" s="10"/>
      <c r="F6685" s="10"/>
      <c r="G6685" s="10"/>
      <c r="H6685" s="10"/>
      <c r="I6685" s="10"/>
      <c r="J6685" s="10"/>
      <c r="K6685" s="10"/>
      <c r="L6685" s="54"/>
      <c r="O6685" s="2"/>
      <c r="R6685" s="7"/>
      <c r="T6685" s="7"/>
      <c r="AC6685" s="7"/>
      <c r="AD6685" s="7"/>
      <c r="AE6685" s="7"/>
      <c r="AF6685" s="7"/>
      <c r="AG6685" s="7"/>
      <c r="AH6685" s="7"/>
      <c r="AI6685" s="7"/>
      <c r="AJ6685" s="7"/>
      <c r="AK6685" s="7"/>
      <c r="AN6685" s="7"/>
    </row>
    <row r="6686" spans="1:40" x14ac:dyDescent="0.25">
      <c r="L6686" s="8"/>
      <c r="M6686" s="3" t="s">
        <v>7</v>
      </c>
      <c r="R6686" s="6" t="s">
        <v>8</v>
      </c>
      <c r="AC6686" s="10" t="s">
        <v>2</v>
      </c>
      <c r="AD6686" s="3">
        <f>SUM(AD6687:AD6708)</f>
        <v>4</v>
      </c>
      <c r="AE6686" s="3">
        <f>SUM(AE6687:AE6708)</f>
        <v>2</v>
      </c>
      <c r="AF6686" s="3">
        <f>SUM(AF6687:AF6708)</f>
        <v>0</v>
      </c>
      <c r="AG6686" s="3">
        <f>SUM(AG6687:AG6708)</f>
        <v>2</v>
      </c>
      <c r="AH6686" s="3">
        <f>SUM(AH6687:AH6708)</f>
        <v>31</v>
      </c>
      <c r="AJ6686" s="3">
        <f>SUM(AJ6687:AJ6708)</f>
        <v>45</v>
      </c>
      <c r="AK6686" s="3">
        <f>SUM(AK6687:AK6708)</f>
        <v>5</v>
      </c>
      <c r="AL6686" s="3">
        <f>SUM(AL6687:AL6708)</f>
        <v>923</v>
      </c>
      <c r="AM6686" s="3">
        <f>PRODUCT(AL6686+AL6709+AL6713)</f>
        <v>923</v>
      </c>
      <c r="AN6686" s="3">
        <f>SUM(AN6687:AN6708)</f>
        <v>6</v>
      </c>
    </row>
    <row r="6687" spans="1:40" x14ac:dyDescent="0.25">
      <c r="A6687" s="63" t="s">
        <v>612</v>
      </c>
      <c r="B6687" s="64" t="s">
        <v>0</v>
      </c>
      <c r="C6687" s="64" t="s">
        <v>10</v>
      </c>
      <c r="D6687" s="64" t="s">
        <v>1</v>
      </c>
      <c r="E6687" s="64" t="s">
        <v>11</v>
      </c>
      <c r="F6687" s="65" t="s">
        <v>12</v>
      </c>
      <c r="G6687" s="66"/>
      <c r="H6687" s="64"/>
      <c r="I6687" s="65" t="s">
        <v>13</v>
      </c>
      <c r="J6687" s="66"/>
      <c r="K6687" s="64"/>
      <c r="L6687" s="67" t="s">
        <v>14</v>
      </c>
      <c r="M6687" s="3">
        <f>MAX(Y6687:Y6718)</f>
        <v>294</v>
      </c>
      <c r="N6687" s="1"/>
      <c r="O6687" s="2">
        <v>17</v>
      </c>
      <c r="P6687" s="2">
        <v>5</v>
      </c>
      <c r="Q6687" s="2">
        <v>1995</v>
      </c>
      <c r="R6687" s="5" t="s">
        <v>1370</v>
      </c>
      <c r="S6687" s="2"/>
      <c r="T6687" s="5" t="s">
        <v>785</v>
      </c>
      <c r="U6687" s="2">
        <v>1</v>
      </c>
      <c r="V6687" s="30" t="s">
        <v>6</v>
      </c>
      <c r="W6687" s="2">
        <v>0</v>
      </c>
      <c r="X6687" s="7" t="s">
        <v>825</v>
      </c>
      <c r="Y6687" s="33">
        <v>138</v>
      </c>
      <c r="Z6687" s="2">
        <v>16</v>
      </c>
      <c r="AA6687" s="30" t="s">
        <v>6</v>
      </c>
      <c r="AB6687" s="2">
        <v>15</v>
      </c>
      <c r="AD6687" s="2">
        <f>IF(Q6687&gt;100,1,0)</f>
        <v>1</v>
      </c>
      <c r="AE6687" s="2">
        <f t="shared" ref="AE6687:AE6689" si="2890">IF(U6687&gt;W6687,1,0)</f>
        <v>1</v>
      </c>
      <c r="AF6687" s="2">
        <f>IF(U6687=W6687,1,0)*IF(Q6687=0,0,1)</f>
        <v>0</v>
      </c>
      <c r="AG6687" s="2">
        <f t="shared" ref="AG6687:AG6689" si="2891">IF(W6687&gt;U6687,1,0)</f>
        <v>0</v>
      </c>
      <c r="AH6687" s="2">
        <f t="shared" ref="AH6687:AH6689" si="2892">PRODUCT(Z6687)</f>
        <v>16</v>
      </c>
      <c r="AI6687" s="30" t="s">
        <v>6</v>
      </c>
      <c r="AJ6687" s="2">
        <f t="shared" ref="AJ6687:AJ6689" si="2893">PRODUCT(AB6687)</f>
        <v>15</v>
      </c>
      <c r="AK6687" s="2">
        <v>2</v>
      </c>
      <c r="AL6687" s="2">
        <f t="shared" ref="AL6687:AL6690" si="2894">PRODUCT(Y6687)</f>
        <v>138</v>
      </c>
      <c r="AN6687" s="2">
        <v>0</v>
      </c>
    </row>
    <row r="6688" spans="1:40" x14ac:dyDescent="0.25">
      <c r="A6688" s="68" t="s">
        <v>16</v>
      </c>
      <c r="B6688" s="69">
        <f>PRODUCT(AD6686)</f>
        <v>4</v>
      </c>
      <c r="C6688" s="69">
        <f>PRODUCT(AE6686)</f>
        <v>2</v>
      </c>
      <c r="D6688" s="69">
        <f>PRODUCT(AF6686)</f>
        <v>0</v>
      </c>
      <c r="E6688" s="69">
        <f>PRODUCT(AG6686)</f>
        <v>2</v>
      </c>
      <c r="F6688" s="69">
        <f>PRODUCT(AH6686)</f>
        <v>31</v>
      </c>
      <c r="G6688" s="70" t="s">
        <v>6</v>
      </c>
      <c r="H6688" s="69">
        <f>PRODUCT(AJ6686)</f>
        <v>45</v>
      </c>
      <c r="I6688" s="69">
        <f>PRODUCT(AK6686)</f>
        <v>5</v>
      </c>
      <c r="J6688" s="70" t="s">
        <v>6</v>
      </c>
      <c r="K6688" s="69">
        <f>PRODUCT(AN6686)</f>
        <v>6</v>
      </c>
      <c r="L6688" s="71">
        <f>PRODUCT(AL6686/B6688)</f>
        <v>230.75</v>
      </c>
      <c r="M6688" s="8"/>
      <c r="N6688" s="1"/>
      <c r="O6688" s="2">
        <v>11</v>
      </c>
      <c r="P6688" s="2">
        <v>8</v>
      </c>
      <c r="Q6688" s="2">
        <v>2013</v>
      </c>
      <c r="R6688" s="5" t="s">
        <v>1370</v>
      </c>
      <c r="S6688" s="30" t="s">
        <v>6</v>
      </c>
      <c r="T6688" s="5" t="s">
        <v>785</v>
      </c>
      <c r="U6688" s="2">
        <v>0</v>
      </c>
      <c r="V6688" s="30" t="s">
        <v>6</v>
      </c>
      <c r="W6688" s="2">
        <v>2</v>
      </c>
      <c r="X6688" s="98" t="s">
        <v>1399</v>
      </c>
      <c r="Y6688" s="2">
        <v>244</v>
      </c>
      <c r="Z6688" s="2">
        <v>3</v>
      </c>
      <c r="AA6688" s="30" t="s">
        <v>6</v>
      </c>
      <c r="AB6688" s="2">
        <v>9</v>
      </c>
      <c r="AD6688" s="2">
        <f>IF(Q6688&gt;100,1,0)</f>
        <v>1</v>
      </c>
      <c r="AE6688" s="2">
        <f t="shared" si="2890"/>
        <v>0</v>
      </c>
      <c r="AF6688" s="2">
        <f>IF(U6688=W6688,1,0)*IF(Q6688=0,0,1)</f>
        <v>0</v>
      </c>
      <c r="AG6688" s="2">
        <f t="shared" si="2891"/>
        <v>1</v>
      </c>
      <c r="AH6688" s="2">
        <f t="shared" si="2892"/>
        <v>3</v>
      </c>
      <c r="AI6688" s="30" t="s">
        <v>6</v>
      </c>
      <c r="AJ6688" s="2">
        <f t="shared" si="2893"/>
        <v>9</v>
      </c>
      <c r="AK6688" s="2">
        <v>0</v>
      </c>
      <c r="AL6688" s="2">
        <f t="shared" si="2894"/>
        <v>244</v>
      </c>
      <c r="AN6688" s="2">
        <v>3</v>
      </c>
    </row>
    <row r="6689" spans="1:40" x14ac:dyDescent="0.25">
      <c r="A6689" s="68" t="s">
        <v>439</v>
      </c>
      <c r="B6689" s="69">
        <f>PRODUCT(AD6709)</f>
        <v>0</v>
      </c>
      <c r="C6689" s="69">
        <f>PRODUCT(AE6709)</f>
        <v>0</v>
      </c>
      <c r="D6689" s="69">
        <f>PRODUCT(AF6709)</f>
        <v>0</v>
      </c>
      <c r="E6689" s="69">
        <f>PRODUCT(AG6709)</f>
        <v>0</v>
      </c>
      <c r="F6689" s="69">
        <f>PRODUCT(AH6709)</f>
        <v>0</v>
      </c>
      <c r="G6689" s="70" t="s">
        <v>6</v>
      </c>
      <c r="H6689" s="69">
        <f>PRODUCT(AJ6709)</f>
        <v>0</v>
      </c>
      <c r="I6689" s="69">
        <f>PRODUCT(AK6709)</f>
        <v>0</v>
      </c>
      <c r="J6689" s="70" t="s">
        <v>6</v>
      </c>
      <c r="K6689" s="69">
        <f>PRODUCT(AN6709)</f>
        <v>0</v>
      </c>
      <c r="L6689" s="71">
        <v>0</v>
      </c>
      <c r="M6689" s="8"/>
      <c r="N6689" s="1"/>
      <c r="O6689" s="2">
        <v>2</v>
      </c>
      <c r="P6689" s="2">
        <v>7</v>
      </c>
      <c r="Q6689" s="2">
        <v>2014</v>
      </c>
      <c r="R6689" s="5" t="s">
        <v>1370</v>
      </c>
      <c r="S6689" s="30" t="s">
        <v>6</v>
      </c>
      <c r="T6689" s="5" t="s">
        <v>785</v>
      </c>
      <c r="U6689" s="2">
        <v>2</v>
      </c>
      <c r="V6689" s="30" t="s">
        <v>6</v>
      </c>
      <c r="W6689" s="2">
        <v>0</v>
      </c>
      <c r="X6689" s="7" t="s">
        <v>1433</v>
      </c>
      <c r="Y6689" s="2">
        <v>247</v>
      </c>
      <c r="Z6689" s="2">
        <v>11</v>
      </c>
      <c r="AA6689" s="30" t="s">
        <v>6</v>
      </c>
      <c r="AB6689" s="2">
        <v>6</v>
      </c>
      <c r="AC6689" s="7"/>
      <c r="AD6689" s="2">
        <f>IF(Q6689&gt;100,1,0)</f>
        <v>1</v>
      </c>
      <c r="AE6689" s="2">
        <f t="shared" si="2890"/>
        <v>1</v>
      </c>
      <c r="AF6689" s="2">
        <f>IF(U6689=W6689,1,0)*IF(Q6689=0,0,1)</f>
        <v>0</v>
      </c>
      <c r="AG6689" s="2">
        <f t="shared" si="2891"/>
        <v>0</v>
      </c>
      <c r="AH6689" s="2">
        <f t="shared" si="2892"/>
        <v>11</v>
      </c>
      <c r="AI6689" s="30" t="s">
        <v>6</v>
      </c>
      <c r="AJ6689" s="2">
        <f t="shared" si="2893"/>
        <v>6</v>
      </c>
      <c r="AK6689" s="2">
        <v>3</v>
      </c>
      <c r="AL6689" s="2">
        <f t="shared" si="2894"/>
        <v>247</v>
      </c>
      <c r="AN6689" s="2">
        <v>0</v>
      </c>
    </row>
    <row r="6690" spans="1:40" x14ac:dyDescent="0.25">
      <c r="A6690" s="68" t="s">
        <v>440</v>
      </c>
      <c r="B6690" s="69">
        <v>0</v>
      </c>
      <c r="C6690" s="69">
        <v>0</v>
      </c>
      <c r="D6690" s="69">
        <v>0</v>
      </c>
      <c r="E6690" s="69">
        <v>0</v>
      </c>
      <c r="F6690" s="69">
        <v>0</v>
      </c>
      <c r="G6690" s="70" t="s">
        <v>6</v>
      </c>
      <c r="H6690" s="69">
        <v>0</v>
      </c>
      <c r="I6690" s="69">
        <v>0</v>
      </c>
      <c r="J6690" s="70" t="s">
        <v>6</v>
      </c>
      <c r="K6690" s="69">
        <v>0</v>
      </c>
      <c r="L6690" s="71">
        <v>0</v>
      </c>
      <c r="M6690" s="8"/>
      <c r="N6690" s="1"/>
      <c r="O6690" s="2">
        <v>25</v>
      </c>
      <c r="P6690" s="2">
        <v>7</v>
      </c>
      <c r="Q6690" s="2">
        <v>2014</v>
      </c>
      <c r="R6690" s="5" t="s">
        <v>1370</v>
      </c>
      <c r="S6690" s="30" t="s">
        <v>6</v>
      </c>
      <c r="T6690" s="5" t="s">
        <v>785</v>
      </c>
      <c r="U6690" s="2">
        <v>0</v>
      </c>
      <c r="V6690" s="30" t="s">
        <v>6</v>
      </c>
      <c r="W6690" s="2">
        <v>2</v>
      </c>
      <c r="X6690" s="7" t="s">
        <v>1440</v>
      </c>
      <c r="Y6690" s="2">
        <v>294</v>
      </c>
      <c r="Z6690" s="2">
        <v>1</v>
      </c>
      <c r="AA6690" s="30" t="s">
        <v>6</v>
      </c>
      <c r="AB6690" s="2">
        <v>15</v>
      </c>
      <c r="AC6690" s="7"/>
      <c r="AD6690" s="2">
        <f>IF(Q6690&gt;100,1,0)</f>
        <v>1</v>
      </c>
      <c r="AE6690" s="2">
        <f t="shared" ref="AE6690" si="2895">IF(U6690&gt;W6690,1,0)</f>
        <v>0</v>
      </c>
      <c r="AF6690" s="2">
        <f>IF(U6690=W6690,1,0)*IF(Q6690=0,0,1)</f>
        <v>0</v>
      </c>
      <c r="AG6690" s="2">
        <f t="shared" ref="AG6690" si="2896">IF(W6690&gt;U6690,1,0)</f>
        <v>1</v>
      </c>
      <c r="AH6690" s="2">
        <f t="shared" ref="AH6690" si="2897">PRODUCT(Z6690)</f>
        <v>1</v>
      </c>
      <c r="AI6690" s="30" t="s">
        <v>6</v>
      </c>
      <c r="AJ6690" s="2">
        <f t="shared" ref="AJ6690" si="2898">PRODUCT(AB6690)</f>
        <v>15</v>
      </c>
      <c r="AK6690" s="2">
        <v>0</v>
      </c>
      <c r="AL6690" s="2">
        <f t="shared" si="2894"/>
        <v>294</v>
      </c>
      <c r="AN6690" s="2">
        <v>3</v>
      </c>
    </row>
    <row r="6691" spans="1:40" x14ac:dyDescent="0.25">
      <c r="A6691" s="68" t="s">
        <v>17</v>
      </c>
      <c r="B6691" s="69">
        <f>SUM(B6688:B6690)</f>
        <v>4</v>
      </c>
      <c r="C6691" s="69">
        <f>SUM(C6688:C6690)</f>
        <v>2</v>
      </c>
      <c r="D6691" s="69">
        <f>SUM(D6688:D6690)</f>
        <v>0</v>
      </c>
      <c r="E6691" s="69">
        <f>SUM(E6688:E6690)</f>
        <v>2</v>
      </c>
      <c r="F6691" s="69">
        <f>SUM(F6688:F6690)</f>
        <v>31</v>
      </c>
      <c r="G6691" s="70" t="s">
        <v>6</v>
      </c>
      <c r="H6691" s="69">
        <f>SUM(H6688:H6690)</f>
        <v>45</v>
      </c>
      <c r="I6691" s="69">
        <f>SUM(I6688:I6690)</f>
        <v>5</v>
      </c>
      <c r="J6691" s="70" t="s">
        <v>6</v>
      </c>
      <c r="K6691" s="69">
        <f>SUM(K6688:K6690)</f>
        <v>6</v>
      </c>
      <c r="L6691" s="71">
        <f>PRODUCT(AM6686/B6691)</f>
        <v>230.75</v>
      </c>
      <c r="M6691" s="8"/>
      <c r="O6691" s="2"/>
      <c r="AC6691" s="7"/>
      <c r="AD6691" s="7"/>
      <c r="AE6691" s="7"/>
      <c r="AF6691" s="7"/>
      <c r="AG6691" s="7"/>
      <c r="AH6691" s="7"/>
      <c r="AI6691" s="7"/>
      <c r="AJ6691" s="7"/>
      <c r="AK6691" s="7"/>
      <c r="AN6691" s="7"/>
    </row>
    <row r="6692" spans="1:40" x14ac:dyDescent="0.25">
      <c r="A6692" s="72" t="s">
        <v>18</v>
      </c>
      <c r="B6692" s="73"/>
      <c r="C6692" s="73"/>
      <c r="D6692" s="73"/>
      <c r="E6692" s="73"/>
      <c r="F6692" s="74">
        <f>PRODUCT(F6691/B6691)</f>
        <v>7.75</v>
      </c>
      <c r="G6692" s="75" t="s">
        <v>6</v>
      </c>
      <c r="H6692" s="74">
        <f>PRODUCT(H6691/B6691)</f>
        <v>11.25</v>
      </c>
      <c r="I6692" s="73"/>
      <c r="J6692" s="73"/>
      <c r="K6692" s="73"/>
      <c r="L6692" s="76"/>
      <c r="M6692" s="55"/>
      <c r="O6692" s="2"/>
      <c r="AC6692" s="7"/>
      <c r="AD6692" s="7"/>
      <c r="AE6692" s="7"/>
      <c r="AF6692" s="7"/>
      <c r="AG6692" s="7"/>
      <c r="AH6692" s="7"/>
      <c r="AI6692" s="7"/>
      <c r="AJ6692" s="7"/>
      <c r="AK6692" s="7"/>
      <c r="AN6692" s="7"/>
    </row>
    <row r="6693" spans="1:40" x14ac:dyDescent="0.25">
      <c r="B6693" s="10"/>
      <c r="C6693" s="10"/>
      <c r="D6693" s="10"/>
      <c r="E6693" s="10"/>
      <c r="F6693" s="10"/>
      <c r="G6693" s="10"/>
      <c r="H6693" s="10"/>
      <c r="I6693" s="10"/>
      <c r="J6693" s="10"/>
      <c r="K6693" s="10"/>
      <c r="L6693" s="8"/>
      <c r="O6693" s="2"/>
      <c r="AC6693" s="7"/>
      <c r="AD6693" s="7"/>
      <c r="AE6693" s="7"/>
      <c r="AF6693" s="7"/>
      <c r="AG6693" s="7"/>
      <c r="AH6693" s="7"/>
      <c r="AI6693" s="7"/>
      <c r="AJ6693" s="7"/>
      <c r="AK6693" s="7"/>
      <c r="AN6693" s="7"/>
    </row>
    <row r="6694" spans="1:40" x14ac:dyDescent="0.25">
      <c r="A6694" s="77" t="s">
        <v>613</v>
      </c>
      <c r="B6694" s="64" t="s">
        <v>0</v>
      </c>
      <c r="C6694" s="64" t="s">
        <v>10</v>
      </c>
      <c r="D6694" s="64" t="s">
        <v>1</v>
      </c>
      <c r="E6694" s="64" t="s">
        <v>11</v>
      </c>
      <c r="F6694" s="65" t="s">
        <v>12</v>
      </c>
      <c r="G6694" s="66"/>
      <c r="H6694" s="64"/>
      <c r="I6694" s="65" t="s">
        <v>13</v>
      </c>
      <c r="J6694" s="66"/>
      <c r="K6694" s="64"/>
      <c r="L6694" s="67" t="s">
        <v>14</v>
      </c>
      <c r="O6694" s="2"/>
      <c r="AC6694" s="7"/>
      <c r="AD6694" s="7"/>
      <c r="AE6694" s="7"/>
      <c r="AF6694" s="7"/>
      <c r="AG6694" s="7"/>
      <c r="AH6694" s="7"/>
      <c r="AI6694" s="7"/>
      <c r="AJ6694" s="7"/>
      <c r="AK6694" s="7"/>
      <c r="AN6694" s="7"/>
    </row>
    <row r="6695" spans="1:40" x14ac:dyDescent="0.25">
      <c r="A6695" s="68" t="s">
        <v>16</v>
      </c>
      <c r="B6695" s="69">
        <f t="shared" ref="B6695:F6698" si="2899">PRODUCT(B4091)</f>
        <v>3</v>
      </c>
      <c r="C6695" s="69">
        <f t="shared" si="2899"/>
        <v>2</v>
      </c>
      <c r="D6695" s="69">
        <f t="shared" si="2899"/>
        <v>0</v>
      </c>
      <c r="E6695" s="69">
        <f t="shared" si="2899"/>
        <v>1</v>
      </c>
      <c r="F6695" s="69">
        <f t="shared" si="2899"/>
        <v>28</v>
      </c>
      <c r="G6695" s="70" t="s">
        <v>6</v>
      </c>
      <c r="H6695" s="69">
        <f t="shared" ref="H6695:I6698" si="2900">PRODUCT(H4091)</f>
        <v>20</v>
      </c>
      <c r="I6695" s="69">
        <f t="shared" si="2900"/>
        <v>6</v>
      </c>
      <c r="J6695" s="70" t="s">
        <v>6</v>
      </c>
      <c r="K6695" s="69">
        <f t="shared" ref="K6695:L6698" si="2901">PRODUCT(K4091)</f>
        <v>3</v>
      </c>
      <c r="L6695" s="71">
        <f t="shared" si="2901"/>
        <v>542</v>
      </c>
      <c r="M6695" s="8"/>
      <c r="N6695" s="38"/>
      <c r="O6695" s="2"/>
      <c r="AC6695" s="7"/>
      <c r="AD6695" s="7"/>
      <c r="AE6695" s="7"/>
      <c r="AF6695" s="7"/>
      <c r="AG6695" s="7"/>
      <c r="AH6695" s="7"/>
      <c r="AI6695" s="7"/>
      <c r="AJ6695" s="7"/>
      <c r="AK6695" s="7"/>
      <c r="AN6695" s="7"/>
    </row>
    <row r="6696" spans="1:40" x14ac:dyDescent="0.25">
      <c r="A6696" s="68" t="s">
        <v>439</v>
      </c>
      <c r="B6696" s="69">
        <f t="shared" si="2899"/>
        <v>0</v>
      </c>
      <c r="C6696" s="69">
        <f t="shared" si="2899"/>
        <v>0</v>
      </c>
      <c r="D6696" s="69">
        <f t="shared" si="2899"/>
        <v>0</v>
      </c>
      <c r="E6696" s="69">
        <f t="shared" si="2899"/>
        <v>0</v>
      </c>
      <c r="F6696" s="69">
        <f t="shared" si="2899"/>
        <v>0</v>
      </c>
      <c r="G6696" s="70" t="s">
        <v>6</v>
      </c>
      <c r="H6696" s="69">
        <f t="shared" si="2900"/>
        <v>0</v>
      </c>
      <c r="I6696" s="69">
        <f t="shared" si="2900"/>
        <v>0</v>
      </c>
      <c r="J6696" s="70" t="s">
        <v>6</v>
      </c>
      <c r="K6696" s="69">
        <f t="shared" si="2901"/>
        <v>0</v>
      </c>
      <c r="L6696" s="71">
        <f t="shared" si="2901"/>
        <v>0</v>
      </c>
      <c r="M6696" s="8"/>
      <c r="N6696" s="38"/>
      <c r="O6696" s="2"/>
      <c r="AC6696" s="7"/>
      <c r="AD6696" s="7"/>
      <c r="AE6696" s="7"/>
      <c r="AF6696" s="7"/>
      <c r="AG6696" s="7"/>
      <c r="AH6696" s="7"/>
      <c r="AI6696" s="7"/>
      <c r="AJ6696" s="7"/>
      <c r="AK6696" s="7"/>
      <c r="AN6696" s="7"/>
    </row>
    <row r="6697" spans="1:40" x14ac:dyDescent="0.25">
      <c r="A6697" s="68" t="s">
        <v>440</v>
      </c>
      <c r="B6697" s="69">
        <f t="shared" si="2899"/>
        <v>0</v>
      </c>
      <c r="C6697" s="69">
        <f t="shared" si="2899"/>
        <v>0</v>
      </c>
      <c r="D6697" s="69">
        <f t="shared" si="2899"/>
        <v>0</v>
      </c>
      <c r="E6697" s="69">
        <f t="shared" si="2899"/>
        <v>0</v>
      </c>
      <c r="F6697" s="69">
        <f t="shared" si="2899"/>
        <v>0</v>
      </c>
      <c r="G6697" s="70" t="s">
        <v>6</v>
      </c>
      <c r="H6697" s="69">
        <f t="shared" si="2900"/>
        <v>0</v>
      </c>
      <c r="I6697" s="69">
        <f t="shared" si="2900"/>
        <v>0</v>
      </c>
      <c r="J6697" s="70" t="s">
        <v>6</v>
      </c>
      <c r="K6697" s="69">
        <f t="shared" si="2901"/>
        <v>0</v>
      </c>
      <c r="L6697" s="71">
        <f t="shared" si="2901"/>
        <v>0</v>
      </c>
      <c r="M6697" s="8"/>
      <c r="N6697" s="38"/>
      <c r="O6697" s="2"/>
      <c r="AC6697" s="7"/>
      <c r="AD6697" s="7"/>
      <c r="AE6697" s="7"/>
      <c r="AF6697" s="7"/>
      <c r="AG6697" s="7"/>
      <c r="AH6697" s="7"/>
      <c r="AI6697" s="7"/>
      <c r="AJ6697" s="7"/>
      <c r="AK6697" s="7"/>
      <c r="AN6697" s="7"/>
    </row>
    <row r="6698" spans="1:40" x14ac:dyDescent="0.25">
      <c r="A6698" s="68" t="s">
        <v>17</v>
      </c>
      <c r="B6698" s="69">
        <f t="shared" si="2899"/>
        <v>3</v>
      </c>
      <c r="C6698" s="69">
        <f t="shared" si="2899"/>
        <v>2</v>
      </c>
      <c r="D6698" s="69">
        <f t="shared" si="2899"/>
        <v>0</v>
      </c>
      <c r="E6698" s="69">
        <f t="shared" si="2899"/>
        <v>1</v>
      </c>
      <c r="F6698" s="69">
        <f t="shared" si="2899"/>
        <v>28</v>
      </c>
      <c r="G6698" s="70" t="s">
        <v>6</v>
      </c>
      <c r="H6698" s="69">
        <f t="shared" si="2900"/>
        <v>20</v>
      </c>
      <c r="I6698" s="69">
        <f t="shared" si="2900"/>
        <v>6</v>
      </c>
      <c r="J6698" s="70" t="s">
        <v>6</v>
      </c>
      <c r="K6698" s="69">
        <f t="shared" si="2901"/>
        <v>3</v>
      </c>
      <c r="L6698" s="71">
        <f t="shared" si="2901"/>
        <v>542</v>
      </c>
      <c r="M6698" s="8"/>
      <c r="N6698" s="38"/>
      <c r="O6698" s="2"/>
      <c r="AC6698" s="7"/>
      <c r="AD6698" s="7"/>
      <c r="AE6698" s="7"/>
      <c r="AF6698" s="7"/>
      <c r="AG6698" s="7"/>
      <c r="AH6698" s="7"/>
      <c r="AI6698" s="7"/>
      <c r="AJ6698" s="7"/>
      <c r="AK6698" s="7"/>
      <c r="AN6698" s="7"/>
    </row>
    <row r="6699" spans="1:40" x14ac:dyDescent="0.25">
      <c r="A6699" s="72" t="s">
        <v>18</v>
      </c>
      <c r="B6699" s="73"/>
      <c r="C6699" s="73"/>
      <c r="D6699" s="73"/>
      <c r="E6699" s="73"/>
      <c r="F6699" s="74">
        <f>PRODUCT(F6698/B6698)</f>
        <v>9.3333333333333339</v>
      </c>
      <c r="G6699" s="75" t="s">
        <v>6</v>
      </c>
      <c r="H6699" s="74">
        <f>PRODUCT(H6698/B6698)</f>
        <v>6.666666666666667</v>
      </c>
      <c r="I6699" s="73"/>
      <c r="J6699" s="73"/>
      <c r="K6699" s="73"/>
      <c r="L6699" s="76"/>
      <c r="M6699" s="55"/>
      <c r="N6699" s="40"/>
      <c r="O6699" s="2"/>
      <c r="AC6699" s="7"/>
      <c r="AD6699" s="7"/>
      <c r="AE6699" s="7"/>
      <c r="AF6699" s="7"/>
      <c r="AG6699" s="7"/>
      <c r="AH6699" s="7"/>
      <c r="AI6699" s="7"/>
      <c r="AJ6699" s="7"/>
      <c r="AK6699" s="7"/>
      <c r="AN6699" s="7"/>
    </row>
    <row r="6700" spans="1:40" x14ac:dyDescent="0.25">
      <c r="B6700" s="10"/>
      <c r="C6700" s="10"/>
      <c r="D6700" s="10"/>
      <c r="E6700" s="10"/>
      <c r="F6700" s="55"/>
      <c r="G6700" s="11"/>
      <c r="H6700" s="55"/>
      <c r="I6700" s="10"/>
      <c r="J6700" s="10"/>
      <c r="K6700" s="10"/>
      <c r="L6700" s="8"/>
      <c r="M6700" s="55"/>
      <c r="N6700" s="40"/>
      <c r="O6700" s="2"/>
      <c r="AC6700" s="7"/>
      <c r="AD6700" s="7"/>
      <c r="AE6700" s="7"/>
      <c r="AF6700" s="7"/>
      <c r="AG6700" s="7"/>
      <c r="AH6700" s="7"/>
      <c r="AI6700" s="7"/>
      <c r="AJ6700" s="7"/>
      <c r="AK6700" s="7"/>
      <c r="AN6700" s="7"/>
    </row>
    <row r="6701" spans="1:40" x14ac:dyDescent="0.25">
      <c r="A6701" s="63" t="s">
        <v>612</v>
      </c>
      <c r="B6701" s="64"/>
      <c r="C6701" s="64"/>
      <c r="D6701" s="64"/>
      <c r="E6701" s="64"/>
      <c r="F6701" s="64"/>
      <c r="G6701" s="64"/>
      <c r="H6701" s="64"/>
      <c r="I6701" s="64"/>
      <c r="J6701" s="64"/>
      <c r="K6701" s="64"/>
      <c r="L6701" s="67"/>
      <c r="O6701" s="2"/>
      <c r="AC6701" s="7"/>
      <c r="AD6701" s="7"/>
      <c r="AE6701" s="7"/>
      <c r="AF6701" s="7"/>
      <c r="AG6701" s="7"/>
      <c r="AH6701" s="7"/>
      <c r="AI6701" s="7"/>
      <c r="AJ6701" s="7"/>
      <c r="AK6701" s="7"/>
      <c r="AN6701" s="7"/>
    </row>
    <row r="6702" spans="1:40" x14ac:dyDescent="0.25">
      <c r="A6702" s="68" t="s">
        <v>24</v>
      </c>
      <c r="B6702" s="69" t="s">
        <v>0</v>
      </c>
      <c r="C6702" s="69" t="s">
        <v>10</v>
      </c>
      <c r="D6702" s="69" t="s">
        <v>1</v>
      </c>
      <c r="E6702" s="69" t="s">
        <v>11</v>
      </c>
      <c r="F6702" s="78" t="s">
        <v>12</v>
      </c>
      <c r="G6702" s="70"/>
      <c r="H6702" s="69"/>
      <c r="I6702" s="78" t="s">
        <v>13</v>
      </c>
      <c r="J6702" s="70"/>
      <c r="K6702" s="69"/>
      <c r="L6702" s="71" t="s">
        <v>14</v>
      </c>
      <c r="O6702" s="2"/>
      <c r="AC6702" s="7"/>
      <c r="AD6702" s="7"/>
      <c r="AE6702" s="7"/>
      <c r="AF6702" s="7"/>
      <c r="AG6702" s="7"/>
      <c r="AH6702" s="7"/>
      <c r="AI6702" s="7"/>
      <c r="AJ6702" s="7"/>
      <c r="AK6702" s="7"/>
      <c r="AN6702" s="7"/>
    </row>
    <row r="6703" spans="1:40" x14ac:dyDescent="0.25">
      <c r="A6703" s="68" t="s">
        <v>16</v>
      </c>
      <c r="B6703" s="69">
        <f>PRODUCT(B6688+B6695)</f>
        <v>7</v>
      </c>
      <c r="C6703" s="69">
        <f>PRODUCT(C6688+E6695)</f>
        <v>3</v>
      </c>
      <c r="D6703" s="69">
        <f>PRODUCT(D6688+D6695)</f>
        <v>0</v>
      </c>
      <c r="E6703" s="69">
        <f>PRODUCT(E6688+C6695)</f>
        <v>4</v>
      </c>
      <c r="F6703" s="69">
        <f>PRODUCT(F6688+H6695)</f>
        <v>51</v>
      </c>
      <c r="G6703" s="70" t="s">
        <v>6</v>
      </c>
      <c r="H6703" s="69">
        <f>PRODUCT(H6688+F6695)</f>
        <v>73</v>
      </c>
      <c r="I6703" s="69">
        <f>PRODUCT(I6688+K6695)</f>
        <v>8</v>
      </c>
      <c r="J6703" s="70" t="s">
        <v>6</v>
      </c>
      <c r="K6703" s="69">
        <f>PRODUCT(K6688+I6695)</f>
        <v>12</v>
      </c>
      <c r="L6703" s="71">
        <f>PRODUCT(((B6688*L6688)+B6695*L6695))/B6703</f>
        <v>364.14285714285717</v>
      </c>
      <c r="M6703" s="8"/>
      <c r="N6703" s="38"/>
      <c r="O6703" s="2"/>
      <c r="AC6703" s="7"/>
      <c r="AD6703" s="7"/>
      <c r="AE6703" s="7"/>
      <c r="AF6703" s="7"/>
      <c r="AG6703" s="7"/>
      <c r="AH6703" s="7"/>
      <c r="AI6703" s="7"/>
      <c r="AJ6703" s="7"/>
      <c r="AK6703" s="7"/>
      <c r="AN6703" s="7"/>
    </row>
    <row r="6704" spans="1:40" x14ac:dyDescent="0.25">
      <c r="A6704" s="68" t="s">
        <v>439</v>
      </c>
      <c r="B6704" s="69">
        <f>PRODUCT(B6689+B6696)</f>
        <v>0</v>
      </c>
      <c r="C6704" s="69">
        <f>PRODUCT(C6689+E6696)</f>
        <v>0</v>
      </c>
      <c r="D6704" s="69">
        <f>PRODUCT(D6689+D6696)</f>
        <v>0</v>
      </c>
      <c r="E6704" s="69">
        <f>PRODUCT(E6689+C6696)</f>
        <v>0</v>
      </c>
      <c r="F6704" s="69">
        <f>PRODUCT(F6689+H6696)</f>
        <v>0</v>
      </c>
      <c r="G6704" s="70" t="s">
        <v>6</v>
      </c>
      <c r="H6704" s="69">
        <f>PRODUCT(H6689+F6696)</f>
        <v>0</v>
      </c>
      <c r="I6704" s="69">
        <f>PRODUCT(I6689+K6696)</f>
        <v>0</v>
      </c>
      <c r="J6704" s="70" t="s">
        <v>6</v>
      </c>
      <c r="K6704" s="69">
        <f>PRODUCT(K6689+I6696)</f>
        <v>0</v>
      </c>
      <c r="L6704" s="71">
        <v>0</v>
      </c>
      <c r="M6704" s="8"/>
      <c r="N6704" s="38"/>
      <c r="O6704" s="2"/>
      <c r="AC6704" s="7"/>
      <c r="AD6704" s="7"/>
      <c r="AE6704" s="7"/>
      <c r="AF6704" s="7"/>
      <c r="AG6704" s="7"/>
      <c r="AH6704" s="7"/>
      <c r="AI6704" s="7"/>
      <c r="AJ6704" s="7"/>
      <c r="AK6704" s="7"/>
      <c r="AN6704" s="7"/>
    </row>
    <row r="6705" spans="1:40" x14ac:dyDescent="0.25">
      <c r="A6705" s="68" t="s">
        <v>440</v>
      </c>
      <c r="B6705" s="69">
        <f>PRODUCT(B6690+B6697)</f>
        <v>0</v>
      </c>
      <c r="C6705" s="69">
        <f>PRODUCT(C6690+E6697)</f>
        <v>0</v>
      </c>
      <c r="D6705" s="69">
        <f>PRODUCT(D6690+D6697)</f>
        <v>0</v>
      </c>
      <c r="E6705" s="69">
        <f>PRODUCT(E6690+C6697)</f>
        <v>0</v>
      </c>
      <c r="F6705" s="69">
        <f>PRODUCT(F6690+H6697)</f>
        <v>0</v>
      </c>
      <c r="G6705" s="70" t="s">
        <v>6</v>
      </c>
      <c r="H6705" s="69">
        <f>PRODUCT(H6690+F6697)</f>
        <v>0</v>
      </c>
      <c r="I6705" s="69">
        <f>PRODUCT(I6690+K6697)</f>
        <v>0</v>
      </c>
      <c r="J6705" s="70" t="s">
        <v>6</v>
      </c>
      <c r="K6705" s="69">
        <f>PRODUCT(K6690+I6697)</f>
        <v>0</v>
      </c>
      <c r="L6705" s="71">
        <v>0</v>
      </c>
      <c r="M6705" s="8"/>
      <c r="N6705" s="38"/>
      <c r="O6705" s="2"/>
      <c r="R6705" s="7"/>
      <c r="T6705" s="7"/>
      <c r="AC6705" s="7"/>
      <c r="AD6705" s="7"/>
      <c r="AE6705" s="7"/>
      <c r="AF6705" s="7"/>
      <c r="AG6705" s="7"/>
      <c r="AH6705" s="7"/>
      <c r="AI6705" s="7"/>
      <c r="AJ6705" s="7"/>
      <c r="AK6705" s="7"/>
      <c r="AN6705" s="7"/>
    </row>
    <row r="6706" spans="1:40" x14ac:dyDescent="0.25">
      <c r="A6706" s="68" t="s">
        <v>17</v>
      </c>
      <c r="B6706" s="69">
        <f>PRODUCT(B6691+B6698)</f>
        <v>7</v>
      </c>
      <c r="C6706" s="69">
        <f>PRODUCT(C6691+E6698)</f>
        <v>3</v>
      </c>
      <c r="D6706" s="69">
        <f>PRODUCT(D6691+D6698)</f>
        <v>0</v>
      </c>
      <c r="E6706" s="69">
        <f>PRODUCT(E6691+C6698)</f>
        <v>4</v>
      </c>
      <c r="F6706" s="69">
        <f>PRODUCT(F6691+H6698)</f>
        <v>51</v>
      </c>
      <c r="G6706" s="70" t="s">
        <v>6</v>
      </c>
      <c r="H6706" s="69">
        <f>PRODUCT(H6691+F6698)</f>
        <v>73</v>
      </c>
      <c r="I6706" s="69">
        <f>PRODUCT(I6691+K6698)</f>
        <v>8</v>
      </c>
      <c r="J6706" s="70" t="s">
        <v>6</v>
      </c>
      <c r="K6706" s="69">
        <f>PRODUCT(K6691+I6698)</f>
        <v>12</v>
      </c>
      <c r="L6706" s="71">
        <f>PRODUCT(((B6691*L6691)+B6698*L6698))/B6706</f>
        <v>364.14285714285717</v>
      </c>
      <c r="M6706" s="8"/>
      <c r="N6706" s="38"/>
      <c r="O6706" s="2"/>
      <c r="R6706" s="7"/>
      <c r="T6706" s="7"/>
      <c r="AC6706" s="7"/>
      <c r="AD6706" s="7"/>
      <c r="AE6706" s="7"/>
      <c r="AF6706" s="7"/>
      <c r="AG6706" s="7"/>
      <c r="AH6706" s="7"/>
      <c r="AI6706" s="7"/>
      <c r="AJ6706" s="7"/>
      <c r="AK6706" s="7"/>
      <c r="AN6706" s="7"/>
    </row>
    <row r="6707" spans="1:40" x14ac:dyDescent="0.25">
      <c r="A6707" s="72" t="s">
        <v>18</v>
      </c>
      <c r="B6707" s="73"/>
      <c r="C6707" s="73"/>
      <c r="D6707" s="73"/>
      <c r="E6707" s="73"/>
      <c r="F6707" s="74">
        <f>PRODUCT(F6706/B6706)</f>
        <v>7.2857142857142856</v>
      </c>
      <c r="G6707" s="74" t="s">
        <v>6</v>
      </c>
      <c r="H6707" s="74">
        <f>PRODUCT(H6706/B6706)</f>
        <v>10.428571428571429</v>
      </c>
      <c r="I6707" s="86"/>
      <c r="J6707" s="86"/>
      <c r="K6707" s="86"/>
      <c r="L6707" s="76"/>
      <c r="M6707" s="55"/>
      <c r="N6707" s="40"/>
      <c r="O6707" s="2"/>
      <c r="R6707" s="7"/>
      <c r="T6707" s="7"/>
      <c r="AC6707" s="7"/>
      <c r="AD6707" s="7"/>
      <c r="AE6707" s="7"/>
      <c r="AF6707" s="7"/>
      <c r="AG6707" s="7"/>
      <c r="AH6707" s="7"/>
      <c r="AI6707" s="7"/>
      <c r="AJ6707" s="7"/>
      <c r="AK6707" s="7"/>
      <c r="AN6707" s="7"/>
    </row>
    <row r="6708" spans="1:40" x14ac:dyDescent="0.25">
      <c r="A6708" s="7"/>
      <c r="B6708" s="10"/>
      <c r="C6708" s="10"/>
      <c r="D6708" s="10"/>
      <c r="E6708" s="10"/>
      <c r="F6708" s="10"/>
      <c r="G6708" s="10"/>
      <c r="H6708" s="10"/>
      <c r="I6708" s="10"/>
      <c r="J6708" s="10"/>
      <c r="K6708" s="10"/>
      <c r="L6708" s="54"/>
      <c r="O6708" s="2"/>
      <c r="R6708" s="7"/>
      <c r="T6708" s="7"/>
      <c r="AC6708" s="7"/>
      <c r="AD6708" s="3"/>
      <c r="AE6708" s="3"/>
      <c r="AF6708" s="3"/>
      <c r="AG6708" s="3"/>
      <c r="AH6708" s="3"/>
      <c r="AI6708" s="7"/>
      <c r="AJ6708" s="3"/>
      <c r="AK6708" s="3"/>
      <c r="AL6708" s="10"/>
      <c r="AN6708" s="3"/>
    </row>
    <row r="6709" spans="1:40" x14ac:dyDescent="0.25">
      <c r="A6709" s="7"/>
      <c r="B6709" s="10"/>
      <c r="C6709" s="10"/>
      <c r="D6709" s="10"/>
      <c r="E6709" s="10"/>
      <c r="F6709" s="10" t="s">
        <v>1871</v>
      </c>
      <c r="G6709" s="10"/>
      <c r="H6709" s="10"/>
      <c r="I6709" s="10"/>
      <c r="J6709" s="10"/>
      <c r="K6709" s="10"/>
      <c r="L6709" s="10"/>
      <c r="R6709" s="10" t="s">
        <v>25</v>
      </c>
      <c r="AC6709" s="10" t="s">
        <v>3</v>
      </c>
      <c r="AD6709" s="3">
        <f>SUM(AD6710:AD6712)</f>
        <v>0</v>
      </c>
      <c r="AE6709" s="3">
        <f>SUM(AE6710:AE6712)</f>
        <v>0</v>
      </c>
      <c r="AF6709" s="3">
        <f>SUM(AF6710:AF6712)</f>
        <v>0</v>
      </c>
      <c r="AG6709" s="3">
        <f>SUM(AG6710:AG6712)</f>
        <v>0</v>
      </c>
      <c r="AH6709" s="3">
        <f>SUM(AH6710:AH6712)</f>
        <v>0</v>
      </c>
      <c r="AI6709" s="7"/>
      <c r="AJ6709" s="3">
        <f>SUM(AJ6710:AJ6712)</f>
        <v>0</v>
      </c>
      <c r="AK6709" s="3">
        <f>SUM(AK6710:AK6712)</f>
        <v>0</v>
      </c>
      <c r="AL6709" s="3">
        <f>SUM(AL6710:AL6712)</f>
        <v>0</v>
      </c>
      <c r="AN6709" s="3">
        <f>SUM(AN6710:AN6712)</f>
        <v>0</v>
      </c>
    </row>
    <row r="6710" spans="1:40" x14ac:dyDescent="0.25">
      <c r="A6710" s="7"/>
      <c r="B6710" s="10"/>
      <c r="C6710" s="10"/>
      <c r="D6710" s="10"/>
      <c r="E6710" s="10"/>
      <c r="F6710" s="10" t="s">
        <v>433</v>
      </c>
      <c r="G6710" s="10"/>
      <c r="H6710" s="10"/>
      <c r="I6710" s="10"/>
      <c r="J6710" s="10"/>
      <c r="K6710" s="10"/>
      <c r="L6710" s="57">
        <f>PRODUCT(C6691/B6691)</f>
        <v>0.5</v>
      </c>
      <c r="O6710" s="2"/>
      <c r="R6710" s="7"/>
      <c r="T6710" s="7"/>
      <c r="AC6710" s="7"/>
      <c r="AD6710" s="7"/>
      <c r="AE6710" s="7"/>
      <c r="AF6710" s="7"/>
      <c r="AG6710" s="7"/>
      <c r="AH6710" s="7"/>
      <c r="AI6710" s="7"/>
      <c r="AJ6710" s="7"/>
      <c r="AK6710" s="7"/>
      <c r="AN6710" s="7"/>
    </row>
    <row r="6711" spans="1:40" x14ac:dyDescent="0.25">
      <c r="A6711" s="7"/>
      <c r="B6711" s="10"/>
      <c r="C6711" s="10"/>
      <c r="D6711" s="10"/>
      <c r="E6711" s="10"/>
      <c r="F6711" s="10" t="s">
        <v>434</v>
      </c>
      <c r="G6711" s="10"/>
      <c r="H6711" s="10"/>
      <c r="I6711" s="10"/>
      <c r="J6711" s="10"/>
      <c r="K6711" s="10"/>
      <c r="L6711" s="57">
        <f>PRODUCT(E6698/B6698)</f>
        <v>0.33333333333333331</v>
      </c>
      <c r="O6711" s="2"/>
      <c r="R6711" s="7"/>
      <c r="T6711" s="7"/>
      <c r="AC6711" s="7"/>
      <c r="AD6711" s="7"/>
      <c r="AE6711" s="7"/>
      <c r="AF6711" s="7"/>
      <c r="AG6711" s="7"/>
      <c r="AH6711" s="7"/>
      <c r="AI6711" s="7"/>
      <c r="AJ6711" s="7"/>
      <c r="AK6711" s="7"/>
      <c r="AN6711" s="7"/>
    </row>
    <row r="6712" spans="1:40" x14ac:dyDescent="0.25">
      <c r="A6712" s="7"/>
      <c r="B6712" s="10"/>
      <c r="C6712" s="10"/>
      <c r="D6712" s="10"/>
      <c r="E6712" s="10"/>
      <c r="F6712" s="10" t="s">
        <v>435</v>
      </c>
      <c r="G6712" s="10"/>
      <c r="H6712" s="10"/>
      <c r="I6712" s="10"/>
      <c r="J6712" s="10"/>
      <c r="K6712" s="10"/>
      <c r="L6712" s="57">
        <f>PRODUCT(C6706/B6706)</f>
        <v>0.42857142857142855</v>
      </c>
      <c r="O6712" s="2"/>
      <c r="R6712" s="7"/>
      <c r="T6712" s="7"/>
      <c r="AC6712" s="7"/>
      <c r="AD6712" s="7"/>
      <c r="AE6712" s="7"/>
      <c r="AF6712" s="7"/>
      <c r="AG6712" s="7"/>
      <c r="AH6712" s="7"/>
      <c r="AI6712" s="7"/>
      <c r="AJ6712" s="7"/>
      <c r="AK6712" s="7"/>
      <c r="AN6712" s="7"/>
    </row>
    <row r="6713" spans="1:40" x14ac:dyDescent="0.25">
      <c r="A6713" s="7"/>
      <c r="B6713" s="10"/>
      <c r="C6713" s="10"/>
      <c r="D6713" s="10"/>
      <c r="E6713" s="10"/>
      <c r="F6713" s="10"/>
      <c r="G6713" s="10"/>
      <c r="H6713" s="10"/>
      <c r="I6713" s="10"/>
      <c r="J6713" s="10"/>
      <c r="K6713" s="10"/>
      <c r="L6713" s="54"/>
      <c r="O6713" s="2"/>
      <c r="R6713" s="10" t="s">
        <v>32</v>
      </c>
      <c r="T6713" s="7"/>
      <c r="AC6713" s="10" t="s">
        <v>4</v>
      </c>
      <c r="AD6713" s="3">
        <f>SUM(AD6714:AD6716)</f>
        <v>0</v>
      </c>
      <c r="AE6713" s="3">
        <f>SUM(AE6714:AE6716)</f>
        <v>0</v>
      </c>
      <c r="AF6713" s="3">
        <f>SUM(AF6714:AF6716)</f>
        <v>0</v>
      </c>
      <c r="AG6713" s="3">
        <f>SUM(AG6714:AG6716)</f>
        <v>0</v>
      </c>
      <c r="AH6713" s="3">
        <f>SUM(AH6714:AH6716)</f>
        <v>0</v>
      </c>
      <c r="AI6713" s="7"/>
      <c r="AJ6713" s="3">
        <f>SUM(AJ6714:AJ6716)</f>
        <v>0</v>
      </c>
      <c r="AK6713" s="3">
        <v>0</v>
      </c>
      <c r="AL6713" s="3">
        <f>SUM(AL6714:AL6716)</f>
        <v>0</v>
      </c>
      <c r="AN6713" s="3">
        <v>0</v>
      </c>
    </row>
    <row r="6714" spans="1:40" x14ac:dyDescent="0.25">
      <c r="A6714" s="7"/>
      <c r="B6714" s="10"/>
      <c r="C6714" s="10"/>
      <c r="D6714" s="10"/>
      <c r="E6714" s="10"/>
      <c r="F6714" s="10"/>
      <c r="G6714" s="10"/>
      <c r="H6714" s="10"/>
      <c r="I6714" s="10"/>
      <c r="J6714" s="10"/>
      <c r="K6714" s="10"/>
      <c r="L6714" s="54"/>
      <c r="O6714" s="2"/>
      <c r="R6714" s="7"/>
      <c r="T6714" s="7"/>
      <c r="AC6714" s="7"/>
      <c r="AD6714" s="7"/>
      <c r="AE6714" s="7"/>
      <c r="AF6714" s="7"/>
      <c r="AG6714" s="7"/>
      <c r="AH6714" s="7"/>
      <c r="AI6714" s="7"/>
      <c r="AJ6714" s="7"/>
      <c r="AK6714" s="7"/>
      <c r="AN6714" s="7"/>
    </row>
    <row r="6715" spans="1:40" x14ac:dyDescent="0.25">
      <c r="A6715" s="7"/>
      <c r="B6715" s="10"/>
      <c r="C6715" s="10"/>
      <c r="D6715" s="10"/>
      <c r="E6715" s="10"/>
      <c r="F6715" s="10"/>
      <c r="G6715" s="10"/>
      <c r="H6715" s="10"/>
      <c r="I6715" s="10"/>
      <c r="J6715" s="10"/>
      <c r="K6715" s="10"/>
      <c r="L6715" s="54"/>
      <c r="O6715" s="2"/>
      <c r="R6715" s="7"/>
      <c r="T6715" s="7"/>
      <c r="AC6715" s="7"/>
      <c r="AD6715" s="7"/>
      <c r="AE6715" s="7"/>
      <c r="AF6715" s="7"/>
      <c r="AG6715" s="7"/>
      <c r="AH6715" s="7"/>
      <c r="AI6715" s="7"/>
      <c r="AJ6715" s="7"/>
      <c r="AK6715" s="7"/>
      <c r="AN6715" s="7"/>
    </row>
    <row r="6716" spans="1:40" x14ac:dyDescent="0.25">
      <c r="A6716" s="7"/>
      <c r="B6716" s="10"/>
      <c r="C6716" s="10"/>
      <c r="D6716" s="10"/>
      <c r="E6716" s="10"/>
      <c r="F6716" s="10"/>
      <c r="G6716" s="10"/>
      <c r="H6716" s="10"/>
      <c r="I6716" s="10"/>
      <c r="J6716" s="10"/>
      <c r="K6716" s="10"/>
      <c r="L6716" s="54"/>
      <c r="O6716" s="2"/>
      <c r="R6716" s="7"/>
      <c r="T6716" s="7"/>
      <c r="AC6716" s="7"/>
      <c r="AD6716" s="7"/>
      <c r="AE6716" s="7"/>
      <c r="AF6716" s="7"/>
      <c r="AG6716" s="7"/>
      <c r="AH6716" s="7"/>
      <c r="AI6716" s="7"/>
      <c r="AJ6716" s="7"/>
      <c r="AK6716" s="7"/>
      <c r="AN6716" s="7"/>
    </row>
    <row r="6717" spans="1:40" x14ac:dyDescent="0.25">
      <c r="A6717" s="7"/>
      <c r="B6717" s="10"/>
      <c r="C6717" s="10"/>
      <c r="D6717" s="10"/>
      <c r="E6717" s="10"/>
      <c r="F6717" s="10"/>
      <c r="G6717" s="10"/>
      <c r="H6717" s="10"/>
      <c r="I6717" s="10"/>
      <c r="J6717" s="10"/>
      <c r="K6717" s="10"/>
      <c r="L6717" s="54"/>
      <c r="O6717" s="2"/>
      <c r="R6717" s="7"/>
      <c r="T6717" s="7"/>
      <c r="AC6717" s="7"/>
      <c r="AD6717" s="7"/>
      <c r="AE6717" s="7"/>
      <c r="AF6717" s="7"/>
      <c r="AG6717" s="7"/>
      <c r="AH6717" s="7"/>
      <c r="AI6717" s="7"/>
      <c r="AJ6717" s="7"/>
      <c r="AK6717" s="7"/>
      <c r="AN6717" s="7"/>
    </row>
    <row r="6718" spans="1:40" x14ac:dyDescent="0.25">
      <c r="L6718" s="8"/>
      <c r="M6718" s="3" t="s">
        <v>7</v>
      </c>
      <c r="R6718" s="6" t="s">
        <v>8</v>
      </c>
      <c r="AC6718" s="10" t="s">
        <v>2</v>
      </c>
      <c r="AD6718" s="3">
        <f>SUM(AD6719:AD6740)</f>
        <v>22</v>
      </c>
      <c r="AE6718" s="3">
        <f>SUM(AE6719:AE6740)</f>
        <v>11</v>
      </c>
      <c r="AF6718" s="3">
        <f>SUM(AF6719:AF6740)</f>
        <v>0</v>
      </c>
      <c r="AG6718" s="3">
        <f>SUM(AG6719:AG6740)</f>
        <v>11</v>
      </c>
      <c r="AH6718" s="3">
        <f>SUM(AH6719:AH6740)</f>
        <v>181</v>
      </c>
      <c r="AJ6718" s="3">
        <f>SUM(AJ6719:AJ6740)</f>
        <v>197</v>
      </c>
      <c r="AK6718" s="3">
        <f>SUM(AK6719:AK6740)</f>
        <v>20</v>
      </c>
      <c r="AL6718" s="3">
        <f>SUM(AL6719:AL6740)</f>
        <v>7518</v>
      </c>
      <c r="AM6718" s="3">
        <f>PRODUCT(AL6718+AL6745+AL6749)</f>
        <v>8588</v>
      </c>
      <c r="AN6718" s="3">
        <f>SUM(AN6719:AN6740)</f>
        <v>29</v>
      </c>
    </row>
    <row r="6719" spans="1:40" x14ac:dyDescent="0.25">
      <c r="A6719" s="63" t="s">
        <v>633</v>
      </c>
      <c r="B6719" s="64" t="s">
        <v>0</v>
      </c>
      <c r="C6719" s="64" t="s">
        <v>10</v>
      </c>
      <c r="D6719" s="64" t="s">
        <v>1</v>
      </c>
      <c r="E6719" s="64" t="s">
        <v>11</v>
      </c>
      <c r="F6719" s="65" t="s">
        <v>12</v>
      </c>
      <c r="G6719" s="66"/>
      <c r="H6719" s="64"/>
      <c r="I6719" s="65" t="s">
        <v>13</v>
      </c>
      <c r="J6719" s="66"/>
      <c r="K6719" s="64"/>
      <c r="L6719" s="67" t="s">
        <v>14</v>
      </c>
      <c r="M6719" s="3">
        <f>MAX(Y6719:Y6754)</f>
        <v>1070</v>
      </c>
      <c r="N6719" s="1"/>
      <c r="O6719" s="2">
        <v>6</v>
      </c>
      <c r="P6719" s="2">
        <v>8</v>
      </c>
      <c r="Q6719" s="2">
        <v>1967</v>
      </c>
      <c r="R6719" s="5" t="s">
        <v>1370</v>
      </c>
      <c r="S6719" s="30" t="s">
        <v>6</v>
      </c>
      <c r="T6719" s="5" t="s">
        <v>778</v>
      </c>
      <c r="U6719" s="2">
        <v>26</v>
      </c>
      <c r="V6719" s="30" t="s">
        <v>6</v>
      </c>
      <c r="W6719" s="2">
        <v>7</v>
      </c>
      <c r="X6719" s="2"/>
      <c r="Z6719" s="2">
        <v>26</v>
      </c>
      <c r="AA6719" s="30" t="s">
        <v>6</v>
      </c>
      <c r="AB6719" s="2">
        <v>7</v>
      </c>
      <c r="AC6719" s="7"/>
      <c r="AD6719" s="2">
        <f t="shared" ref="AD6719:AD6732" si="2902">IF(Q6719&gt;100,1,0)</f>
        <v>1</v>
      </c>
      <c r="AE6719" s="2">
        <f t="shared" ref="AE6719:AE6724" si="2903">IF(U6719&gt;W6719,1,0)</f>
        <v>1</v>
      </c>
      <c r="AF6719" s="2">
        <f t="shared" ref="AF6719:AF6732" si="2904">IF(U6719=W6719,1,0)*IF(Q6719=0,0,1)</f>
        <v>0</v>
      </c>
      <c r="AG6719" s="2">
        <f t="shared" ref="AG6719:AG6724" si="2905">IF(W6719&gt;U6719,1,0)</f>
        <v>0</v>
      </c>
      <c r="AH6719" s="2">
        <f t="shared" ref="AH6719:AH6724" si="2906">PRODUCT(Z6719)</f>
        <v>26</v>
      </c>
      <c r="AI6719" s="30" t="s">
        <v>6</v>
      </c>
      <c r="AJ6719" s="2">
        <f t="shared" ref="AJ6719:AJ6724" si="2907">PRODUCT(AB6719)</f>
        <v>7</v>
      </c>
      <c r="AK6719" s="2">
        <v>0</v>
      </c>
      <c r="AL6719" s="2">
        <f t="shared" ref="AL6719:AL6741" si="2908">PRODUCT(Y6719)</f>
        <v>0</v>
      </c>
      <c r="AN6719" s="2">
        <v>0</v>
      </c>
    </row>
    <row r="6720" spans="1:40" x14ac:dyDescent="0.25">
      <c r="A6720" s="68" t="s">
        <v>16</v>
      </c>
      <c r="B6720" s="69">
        <f>PRODUCT(AD6718)</f>
        <v>22</v>
      </c>
      <c r="C6720" s="69">
        <f>PRODUCT(AE6718)</f>
        <v>11</v>
      </c>
      <c r="D6720" s="69">
        <f>PRODUCT(AF6718)</f>
        <v>0</v>
      </c>
      <c r="E6720" s="69">
        <f>PRODUCT(AG6718)</f>
        <v>11</v>
      </c>
      <c r="F6720" s="69">
        <f>PRODUCT(AH6718)</f>
        <v>181</v>
      </c>
      <c r="G6720" s="70" t="s">
        <v>6</v>
      </c>
      <c r="H6720" s="69">
        <f>PRODUCT(AJ6718)</f>
        <v>197</v>
      </c>
      <c r="I6720" s="69">
        <f>PRODUCT(AK6718)</f>
        <v>20</v>
      </c>
      <c r="J6720" s="70" t="s">
        <v>6</v>
      </c>
      <c r="K6720" s="69">
        <f>PRODUCT(AN6718)</f>
        <v>29</v>
      </c>
      <c r="L6720" s="71">
        <f>PRODUCT(AL6718/B6720)</f>
        <v>341.72727272727275</v>
      </c>
      <c r="M6720" s="8"/>
      <c r="N6720" s="1"/>
      <c r="O6720" s="2">
        <v>16</v>
      </c>
      <c r="P6720" s="2">
        <v>8</v>
      </c>
      <c r="Q6720" s="2">
        <v>1970</v>
      </c>
      <c r="R6720" s="5" t="s">
        <v>1370</v>
      </c>
      <c r="S6720" s="30" t="s">
        <v>6</v>
      </c>
      <c r="T6720" s="5" t="s">
        <v>778</v>
      </c>
      <c r="U6720" s="2">
        <v>8</v>
      </c>
      <c r="V6720" s="30" t="s">
        <v>6</v>
      </c>
      <c r="W6720" s="2">
        <v>7</v>
      </c>
      <c r="X6720" s="2"/>
      <c r="Y6720" s="2">
        <v>200</v>
      </c>
      <c r="Z6720" s="2">
        <v>8</v>
      </c>
      <c r="AA6720" s="30" t="s">
        <v>6</v>
      </c>
      <c r="AB6720" s="2">
        <v>7</v>
      </c>
      <c r="AC6720" s="7"/>
      <c r="AD6720" s="2">
        <f t="shared" si="2902"/>
        <v>1</v>
      </c>
      <c r="AE6720" s="2">
        <f t="shared" si="2903"/>
        <v>1</v>
      </c>
      <c r="AF6720" s="2">
        <f t="shared" si="2904"/>
        <v>0</v>
      </c>
      <c r="AG6720" s="2">
        <f t="shared" si="2905"/>
        <v>0</v>
      </c>
      <c r="AH6720" s="2">
        <f t="shared" si="2906"/>
        <v>8</v>
      </c>
      <c r="AI6720" s="30" t="s">
        <v>6</v>
      </c>
      <c r="AJ6720" s="2">
        <f t="shared" si="2907"/>
        <v>7</v>
      </c>
      <c r="AK6720" s="2">
        <v>2</v>
      </c>
      <c r="AL6720" s="2">
        <f t="shared" si="2908"/>
        <v>200</v>
      </c>
      <c r="AN6720" s="2">
        <v>0</v>
      </c>
    </row>
    <row r="6721" spans="1:40" x14ac:dyDescent="0.25">
      <c r="A6721" s="68" t="s">
        <v>439</v>
      </c>
      <c r="B6721" s="69">
        <f>PRODUCT(AD6745)</f>
        <v>1</v>
      </c>
      <c r="C6721" s="69">
        <f>PRODUCT(AE6745)</f>
        <v>0</v>
      </c>
      <c r="D6721" s="69">
        <f>PRODUCT(AF6745)</f>
        <v>0</v>
      </c>
      <c r="E6721" s="69">
        <f>PRODUCT(AG6745)</f>
        <v>1</v>
      </c>
      <c r="F6721" s="69">
        <f>PRODUCT(AH6745)</f>
        <v>4</v>
      </c>
      <c r="G6721" s="70" t="s">
        <v>6</v>
      </c>
      <c r="H6721" s="69">
        <f>PRODUCT(AJ6745)</f>
        <v>11</v>
      </c>
      <c r="I6721" s="69">
        <f>PRODUCT(AK6745)</f>
        <v>0</v>
      </c>
      <c r="J6721" s="70" t="s">
        <v>6</v>
      </c>
      <c r="K6721" s="69">
        <f>PRODUCT(AN6745)</f>
        <v>2</v>
      </c>
      <c r="L6721" s="71">
        <v>1070</v>
      </c>
      <c r="M6721" s="8"/>
      <c r="N6721" s="1"/>
      <c r="O6721" s="2">
        <v>22</v>
      </c>
      <c r="P6721" s="2">
        <v>7</v>
      </c>
      <c r="Q6721" s="2">
        <v>1972</v>
      </c>
      <c r="R6721" s="5" t="s">
        <v>1370</v>
      </c>
      <c r="S6721" s="30" t="s">
        <v>6</v>
      </c>
      <c r="T6721" s="5" t="s">
        <v>778</v>
      </c>
      <c r="U6721" s="2">
        <v>8</v>
      </c>
      <c r="V6721" s="30" t="s">
        <v>6</v>
      </c>
      <c r="W6721" s="2">
        <v>6</v>
      </c>
      <c r="X6721" s="2"/>
      <c r="Y6721" s="96" t="s">
        <v>781</v>
      </c>
      <c r="Z6721" s="2">
        <v>8</v>
      </c>
      <c r="AA6721" s="30" t="s">
        <v>6</v>
      </c>
      <c r="AB6721" s="2">
        <v>6</v>
      </c>
      <c r="AD6721" s="2">
        <f t="shared" si="2902"/>
        <v>1</v>
      </c>
      <c r="AE6721" s="2">
        <f t="shared" si="2903"/>
        <v>1</v>
      </c>
      <c r="AF6721" s="2">
        <f t="shared" si="2904"/>
        <v>0</v>
      </c>
      <c r="AG6721" s="2">
        <f t="shared" si="2905"/>
        <v>0</v>
      </c>
      <c r="AH6721" s="2">
        <f t="shared" si="2906"/>
        <v>8</v>
      </c>
      <c r="AI6721" s="30" t="s">
        <v>6</v>
      </c>
      <c r="AJ6721" s="2">
        <f t="shared" si="2907"/>
        <v>6</v>
      </c>
      <c r="AK6721" s="2">
        <v>2</v>
      </c>
      <c r="AL6721" s="2">
        <f t="shared" si="2908"/>
        <v>0</v>
      </c>
      <c r="AN6721" s="2">
        <v>0</v>
      </c>
    </row>
    <row r="6722" spans="1:40" x14ac:dyDescent="0.25">
      <c r="A6722" s="68" t="s">
        <v>440</v>
      </c>
      <c r="B6722" s="69">
        <v>0</v>
      </c>
      <c r="C6722" s="69">
        <v>0</v>
      </c>
      <c r="D6722" s="69">
        <v>0</v>
      </c>
      <c r="E6722" s="69">
        <v>0</v>
      </c>
      <c r="F6722" s="69">
        <v>0</v>
      </c>
      <c r="G6722" s="70" t="s">
        <v>6</v>
      </c>
      <c r="H6722" s="69">
        <v>0</v>
      </c>
      <c r="I6722" s="69">
        <v>0</v>
      </c>
      <c r="J6722" s="70" t="s">
        <v>6</v>
      </c>
      <c r="K6722" s="69">
        <v>0</v>
      </c>
      <c r="L6722" s="71">
        <v>0</v>
      </c>
      <c r="M6722" s="8"/>
      <c r="N6722" s="1"/>
      <c r="O6722" s="2">
        <v>24</v>
      </c>
      <c r="P6722" s="2">
        <v>5</v>
      </c>
      <c r="Q6722" s="2">
        <v>1981</v>
      </c>
      <c r="R6722" s="5" t="s">
        <v>1370</v>
      </c>
      <c r="S6722" s="30" t="s">
        <v>6</v>
      </c>
      <c r="T6722" s="5" t="s">
        <v>778</v>
      </c>
      <c r="U6722" s="2">
        <v>3</v>
      </c>
      <c r="V6722" s="30" t="s">
        <v>6</v>
      </c>
      <c r="W6722" s="2">
        <v>8</v>
      </c>
      <c r="X6722" s="2"/>
      <c r="Y6722" s="2">
        <v>170</v>
      </c>
      <c r="Z6722" s="2">
        <v>3</v>
      </c>
      <c r="AA6722" s="30" t="s">
        <v>6</v>
      </c>
      <c r="AB6722" s="2">
        <v>8</v>
      </c>
      <c r="AC6722" s="7"/>
      <c r="AD6722" s="2">
        <f t="shared" si="2902"/>
        <v>1</v>
      </c>
      <c r="AE6722" s="2">
        <f t="shared" si="2903"/>
        <v>0</v>
      </c>
      <c r="AF6722" s="2">
        <f t="shared" si="2904"/>
        <v>0</v>
      </c>
      <c r="AG6722" s="2">
        <f t="shared" si="2905"/>
        <v>1</v>
      </c>
      <c r="AH6722" s="2">
        <f t="shared" si="2906"/>
        <v>3</v>
      </c>
      <c r="AI6722" s="30" t="s">
        <v>6</v>
      </c>
      <c r="AJ6722" s="2">
        <f t="shared" si="2907"/>
        <v>8</v>
      </c>
      <c r="AK6722" s="2">
        <v>0</v>
      </c>
      <c r="AL6722" s="2">
        <f t="shared" si="2908"/>
        <v>170</v>
      </c>
      <c r="AN6722" s="2">
        <v>2</v>
      </c>
    </row>
    <row r="6723" spans="1:40" x14ac:dyDescent="0.25">
      <c r="A6723" s="68" t="s">
        <v>17</v>
      </c>
      <c r="B6723" s="69">
        <f>SUM(B6720:B6722)</f>
        <v>23</v>
      </c>
      <c r="C6723" s="69">
        <f>SUM(C6720:C6722)</f>
        <v>11</v>
      </c>
      <c r="D6723" s="69">
        <f>SUM(D6720:D6722)</f>
        <v>0</v>
      </c>
      <c r="E6723" s="69">
        <f>SUM(E6720:E6722)</f>
        <v>12</v>
      </c>
      <c r="F6723" s="69">
        <f>SUM(F6720:F6722)</f>
        <v>185</v>
      </c>
      <c r="G6723" s="70" t="s">
        <v>6</v>
      </c>
      <c r="H6723" s="69">
        <f>SUM(H6720:H6722)</f>
        <v>208</v>
      </c>
      <c r="I6723" s="69">
        <f>SUM(I6720:I6722)</f>
        <v>20</v>
      </c>
      <c r="J6723" s="70" t="s">
        <v>6</v>
      </c>
      <c r="K6723" s="69">
        <f>SUM(K6720:K6722)</f>
        <v>31</v>
      </c>
      <c r="L6723" s="71">
        <f>PRODUCT(AM6718/B6723)</f>
        <v>373.39130434782606</v>
      </c>
      <c r="M6723" s="8"/>
      <c r="N6723" s="1"/>
      <c r="O6723" s="2">
        <v>25</v>
      </c>
      <c r="P6723" s="2">
        <v>7</v>
      </c>
      <c r="Q6723" s="2">
        <v>1982</v>
      </c>
      <c r="R6723" s="5" t="s">
        <v>1370</v>
      </c>
      <c r="S6723" s="30" t="s">
        <v>6</v>
      </c>
      <c r="T6723" s="16" t="s">
        <v>778</v>
      </c>
      <c r="U6723" s="2">
        <v>5</v>
      </c>
      <c r="V6723" s="30" t="s">
        <v>6</v>
      </c>
      <c r="W6723" s="2">
        <v>11</v>
      </c>
      <c r="X6723" s="2"/>
      <c r="Y6723" s="2">
        <v>240</v>
      </c>
      <c r="Z6723" s="2">
        <v>5</v>
      </c>
      <c r="AA6723" s="30" t="s">
        <v>6</v>
      </c>
      <c r="AB6723" s="2">
        <v>11</v>
      </c>
      <c r="AC6723" s="7"/>
      <c r="AD6723" s="2">
        <f t="shared" si="2902"/>
        <v>1</v>
      </c>
      <c r="AE6723" s="2">
        <f t="shared" si="2903"/>
        <v>0</v>
      </c>
      <c r="AF6723" s="2">
        <f t="shared" si="2904"/>
        <v>0</v>
      </c>
      <c r="AG6723" s="2">
        <f t="shared" si="2905"/>
        <v>1</v>
      </c>
      <c r="AH6723" s="2">
        <f t="shared" si="2906"/>
        <v>5</v>
      </c>
      <c r="AI6723" s="30" t="s">
        <v>6</v>
      </c>
      <c r="AJ6723" s="2">
        <f t="shared" si="2907"/>
        <v>11</v>
      </c>
      <c r="AK6723" s="2">
        <v>0</v>
      </c>
      <c r="AL6723" s="2">
        <f t="shared" si="2908"/>
        <v>240</v>
      </c>
      <c r="AN6723" s="2">
        <v>2</v>
      </c>
    </row>
    <row r="6724" spans="1:40" x14ac:dyDescent="0.25">
      <c r="A6724" s="72" t="s">
        <v>18</v>
      </c>
      <c r="B6724" s="73"/>
      <c r="C6724" s="73"/>
      <c r="D6724" s="73"/>
      <c r="E6724" s="73"/>
      <c r="F6724" s="74">
        <f>PRODUCT(F6723/B6723)</f>
        <v>8.0434782608695645</v>
      </c>
      <c r="G6724" s="75" t="s">
        <v>6</v>
      </c>
      <c r="H6724" s="74">
        <f>PRODUCT(H6723/B6723)</f>
        <v>9.0434782608695645</v>
      </c>
      <c r="I6724" s="73"/>
      <c r="J6724" s="73"/>
      <c r="K6724" s="73"/>
      <c r="L6724" s="76"/>
      <c r="M6724" s="55"/>
      <c r="N6724" s="1"/>
      <c r="O6724" s="2">
        <v>8</v>
      </c>
      <c r="P6724" s="2">
        <v>5</v>
      </c>
      <c r="Q6724" s="2">
        <v>1983</v>
      </c>
      <c r="R6724" s="16" t="s">
        <v>1370</v>
      </c>
      <c r="S6724" s="30" t="s">
        <v>6</v>
      </c>
      <c r="T6724" s="16" t="s">
        <v>778</v>
      </c>
      <c r="U6724" s="2">
        <v>6</v>
      </c>
      <c r="V6724" s="30" t="s">
        <v>6</v>
      </c>
      <c r="W6724" s="2">
        <v>3</v>
      </c>
      <c r="X6724" s="2"/>
      <c r="Y6724" s="2">
        <v>200</v>
      </c>
      <c r="Z6724" s="2">
        <v>6</v>
      </c>
      <c r="AA6724" s="30" t="s">
        <v>6</v>
      </c>
      <c r="AB6724" s="2">
        <v>3</v>
      </c>
      <c r="AC6724" s="7"/>
      <c r="AD6724" s="2">
        <f t="shared" si="2902"/>
        <v>1</v>
      </c>
      <c r="AE6724" s="2">
        <f t="shared" si="2903"/>
        <v>1</v>
      </c>
      <c r="AF6724" s="2">
        <f t="shared" si="2904"/>
        <v>0</v>
      </c>
      <c r="AG6724" s="2">
        <f t="shared" si="2905"/>
        <v>0</v>
      </c>
      <c r="AH6724" s="2">
        <f t="shared" si="2906"/>
        <v>6</v>
      </c>
      <c r="AI6724" s="30" t="s">
        <v>6</v>
      </c>
      <c r="AJ6724" s="2">
        <f t="shared" si="2907"/>
        <v>3</v>
      </c>
      <c r="AK6724" s="2">
        <v>2</v>
      </c>
      <c r="AL6724" s="2">
        <f t="shared" si="2908"/>
        <v>200</v>
      </c>
      <c r="AN6724" s="2">
        <v>0</v>
      </c>
    </row>
    <row r="6725" spans="1:40" x14ac:dyDescent="0.25">
      <c r="B6725" s="10"/>
      <c r="C6725" s="10"/>
      <c r="D6725" s="10"/>
      <c r="E6725" s="10"/>
      <c r="F6725" s="10"/>
      <c r="G6725" s="10"/>
      <c r="H6725" s="10"/>
      <c r="I6725" s="10"/>
      <c r="J6725" s="10"/>
      <c r="K6725" s="10"/>
      <c r="L6725" s="8"/>
      <c r="N6725" s="1"/>
      <c r="O6725" s="2">
        <v>22</v>
      </c>
      <c r="P6725" s="2">
        <v>7</v>
      </c>
      <c r="Q6725" s="2">
        <v>1984</v>
      </c>
      <c r="R6725" s="5" t="s">
        <v>1370</v>
      </c>
      <c r="S6725" s="30" t="s">
        <v>6</v>
      </c>
      <c r="T6725" s="16" t="s">
        <v>778</v>
      </c>
      <c r="U6725" s="2">
        <v>8</v>
      </c>
      <c r="V6725" s="30" t="s">
        <v>6</v>
      </c>
      <c r="W6725" s="2">
        <v>5</v>
      </c>
      <c r="X6725" s="2"/>
      <c r="Y6725" s="2">
        <v>470</v>
      </c>
      <c r="Z6725" s="2">
        <v>8</v>
      </c>
      <c r="AA6725" s="30" t="s">
        <v>6</v>
      </c>
      <c r="AB6725" s="2">
        <v>5</v>
      </c>
      <c r="AC6725" s="7"/>
      <c r="AD6725" s="2">
        <f t="shared" si="2902"/>
        <v>1</v>
      </c>
      <c r="AE6725" s="2">
        <f t="shared" ref="AE6725:AE6726" si="2909">IF(U6725&gt;W6725,1,0)</f>
        <v>1</v>
      </c>
      <c r="AF6725" s="2">
        <f t="shared" si="2904"/>
        <v>0</v>
      </c>
      <c r="AG6725" s="2">
        <f t="shared" ref="AG6725:AG6726" si="2910">IF(W6725&gt;U6725,1,0)</f>
        <v>0</v>
      </c>
      <c r="AH6725" s="2">
        <f t="shared" ref="AH6725:AH6726" si="2911">PRODUCT(Z6725)</f>
        <v>8</v>
      </c>
      <c r="AI6725" s="30" t="s">
        <v>6</v>
      </c>
      <c r="AJ6725" s="2">
        <f t="shared" ref="AJ6725:AJ6726" si="2912">PRODUCT(AB6725)</f>
        <v>5</v>
      </c>
      <c r="AK6725" s="2">
        <v>2</v>
      </c>
      <c r="AL6725" s="2">
        <f t="shared" si="2908"/>
        <v>470</v>
      </c>
      <c r="AN6725" s="2">
        <v>0</v>
      </c>
    </row>
    <row r="6726" spans="1:40" x14ac:dyDescent="0.25">
      <c r="A6726" s="77" t="s">
        <v>634</v>
      </c>
      <c r="B6726" s="64" t="s">
        <v>0</v>
      </c>
      <c r="C6726" s="64" t="s">
        <v>10</v>
      </c>
      <c r="D6726" s="64" t="s">
        <v>1</v>
      </c>
      <c r="E6726" s="64" t="s">
        <v>11</v>
      </c>
      <c r="F6726" s="65" t="s">
        <v>12</v>
      </c>
      <c r="G6726" s="66"/>
      <c r="H6726" s="64"/>
      <c r="I6726" s="65" t="s">
        <v>13</v>
      </c>
      <c r="J6726" s="66"/>
      <c r="K6726" s="64"/>
      <c r="L6726" s="67" t="s">
        <v>14</v>
      </c>
      <c r="N6726" s="1"/>
      <c r="O6726" s="2">
        <v>9</v>
      </c>
      <c r="P6726" s="2">
        <v>6</v>
      </c>
      <c r="Q6726" s="2">
        <v>1985</v>
      </c>
      <c r="R6726" s="5" t="s">
        <v>1370</v>
      </c>
      <c r="S6726" s="30" t="s">
        <v>6</v>
      </c>
      <c r="T6726" s="16" t="s">
        <v>778</v>
      </c>
      <c r="U6726" s="2">
        <v>14</v>
      </c>
      <c r="V6726" s="30" t="s">
        <v>6</v>
      </c>
      <c r="W6726" s="2">
        <v>6</v>
      </c>
      <c r="X6726" s="2"/>
      <c r="Y6726" s="2">
        <v>202</v>
      </c>
      <c r="Z6726" s="2">
        <v>14</v>
      </c>
      <c r="AA6726" s="30" t="s">
        <v>6</v>
      </c>
      <c r="AB6726" s="2">
        <v>6</v>
      </c>
      <c r="AC6726" s="7"/>
      <c r="AD6726" s="2">
        <f t="shared" si="2902"/>
        <v>1</v>
      </c>
      <c r="AE6726" s="2">
        <f t="shared" si="2909"/>
        <v>1</v>
      </c>
      <c r="AF6726" s="2">
        <f t="shared" si="2904"/>
        <v>0</v>
      </c>
      <c r="AG6726" s="2">
        <f t="shared" si="2910"/>
        <v>0</v>
      </c>
      <c r="AH6726" s="2">
        <f t="shared" si="2911"/>
        <v>14</v>
      </c>
      <c r="AI6726" s="30" t="s">
        <v>6</v>
      </c>
      <c r="AJ6726" s="2">
        <f t="shared" si="2912"/>
        <v>6</v>
      </c>
      <c r="AK6726" s="2">
        <v>2</v>
      </c>
      <c r="AL6726" s="2">
        <f t="shared" si="2908"/>
        <v>202</v>
      </c>
      <c r="AN6726" s="2">
        <v>0</v>
      </c>
    </row>
    <row r="6727" spans="1:40" x14ac:dyDescent="0.25">
      <c r="A6727" s="68" t="s">
        <v>16</v>
      </c>
      <c r="B6727" s="69">
        <f t="shared" ref="B6727:F6730" si="2913">PRODUCT(B4681)</f>
        <v>22</v>
      </c>
      <c r="C6727" s="69">
        <f t="shared" si="2913"/>
        <v>13</v>
      </c>
      <c r="D6727" s="69">
        <f t="shared" si="2913"/>
        <v>0</v>
      </c>
      <c r="E6727" s="69">
        <f t="shared" si="2913"/>
        <v>9</v>
      </c>
      <c r="F6727" s="69">
        <f t="shared" si="2913"/>
        <v>264</v>
      </c>
      <c r="G6727" s="70" t="s">
        <v>6</v>
      </c>
      <c r="H6727" s="69">
        <f t="shared" ref="H6727:I6730" si="2914">PRODUCT(H4681)</f>
        <v>179</v>
      </c>
      <c r="I6727" s="69">
        <f t="shared" si="2914"/>
        <v>32</v>
      </c>
      <c r="J6727" s="70" t="s">
        <v>6</v>
      </c>
      <c r="K6727" s="69">
        <f t="shared" ref="K6727:L6730" si="2915">PRODUCT(K4681)</f>
        <v>18</v>
      </c>
      <c r="L6727" s="71">
        <f t="shared" si="2915"/>
        <v>474.95454545454544</v>
      </c>
      <c r="M6727" s="8"/>
      <c r="N6727" s="1"/>
      <c r="O6727" s="2">
        <v>1</v>
      </c>
      <c r="P6727" s="2">
        <v>6</v>
      </c>
      <c r="Q6727" s="2">
        <v>1986</v>
      </c>
      <c r="R6727" s="5" t="s">
        <v>1370</v>
      </c>
      <c r="S6727" s="30" t="s">
        <v>6</v>
      </c>
      <c r="T6727" s="5" t="s">
        <v>778</v>
      </c>
      <c r="U6727" s="2">
        <v>10</v>
      </c>
      <c r="V6727" s="30" t="s">
        <v>6</v>
      </c>
      <c r="W6727" s="2">
        <v>5</v>
      </c>
      <c r="X6727" s="2"/>
      <c r="Y6727" s="2">
        <v>388</v>
      </c>
      <c r="Z6727" s="2">
        <v>10</v>
      </c>
      <c r="AA6727" s="30" t="s">
        <v>6</v>
      </c>
      <c r="AB6727" s="2">
        <v>5</v>
      </c>
      <c r="AC6727" s="7"/>
      <c r="AD6727" s="2">
        <f t="shared" si="2902"/>
        <v>1</v>
      </c>
      <c r="AE6727" s="2">
        <f t="shared" ref="AE6727:AE6728" si="2916">IF(U6727&gt;W6727,1,0)</f>
        <v>1</v>
      </c>
      <c r="AF6727" s="2">
        <f t="shared" si="2904"/>
        <v>0</v>
      </c>
      <c r="AG6727" s="2">
        <f t="shared" ref="AG6727:AG6728" si="2917">IF(W6727&gt;U6727,1,0)</f>
        <v>0</v>
      </c>
      <c r="AH6727" s="2">
        <f t="shared" ref="AH6727:AH6728" si="2918">PRODUCT(Z6727)</f>
        <v>10</v>
      </c>
      <c r="AI6727" s="30" t="s">
        <v>6</v>
      </c>
      <c r="AJ6727" s="2">
        <f t="shared" ref="AJ6727:AJ6728" si="2919">PRODUCT(AB6727)</f>
        <v>5</v>
      </c>
      <c r="AK6727" s="2">
        <v>2</v>
      </c>
      <c r="AL6727" s="2">
        <f t="shared" si="2908"/>
        <v>388</v>
      </c>
      <c r="AN6727" s="2">
        <v>0</v>
      </c>
    </row>
    <row r="6728" spans="1:40" x14ac:dyDescent="0.25">
      <c r="A6728" s="68" t="s">
        <v>439</v>
      </c>
      <c r="B6728" s="69">
        <f t="shared" si="2913"/>
        <v>1</v>
      </c>
      <c r="C6728" s="69">
        <f t="shared" si="2913"/>
        <v>0</v>
      </c>
      <c r="D6728" s="69">
        <f t="shared" si="2913"/>
        <v>0</v>
      </c>
      <c r="E6728" s="69">
        <f t="shared" si="2913"/>
        <v>1</v>
      </c>
      <c r="F6728" s="69">
        <f t="shared" si="2913"/>
        <v>5</v>
      </c>
      <c r="G6728" s="70" t="s">
        <v>6</v>
      </c>
      <c r="H6728" s="69">
        <f t="shared" si="2914"/>
        <v>6</v>
      </c>
      <c r="I6728" s="69">
        <f t="shared" si="2914"/>
        <v>0</v>
      </c>
      <c r="J6728" s="70" t="s">
        <v>6</v>
      </c>
      <c r="K6728" s="69">
        <f t="shared" si="2915"/>
        <v>2</v>
      </c>
      <c r="L6728" s="71">
        <f t="shared" si="2915"/>
        <v>680</v>
      </c>
      <c r="M6728" s="8"/>
      <c r="N6728" s="1"/>
      <c r="O6728" s="2">
        <v>14</v>
      </c>
      <c r="P6728" s="2">
        <v>6</v>
      </c>
      <c r="Q6728" s="2">
        <v>1987</v>
      </c>
      <c r="R6728" s="5" t="s">
        <v>1370</v>
      </c>
      <c r="S6728" s="30" t="s">
        <v>6</v>
      </c>
      <c r="T6728" s="16" t="s">
        <v>778</v>
      </c>
      <c r="U6728" s="2">
        <v>18</v>
      </c>
      <c r="V6728" s="30" t="s">
        <v>6</v>
      </c>
      <c r="W6728" s="2">
        <v>5</v>
      </c>
      <c r="X6728" s="2"/>
      <c r="Y6728" s="2">
        <v>421</v>
      </c>
      <c r="Z6728" s="2">
        <v>18</v>
      </c>
      <c r="AA6728" s="30" t="s">
        <v>6</v>
      </c>
      <c r="AB6728" s="2">
        <v>5</v>
      </c>
      <c r="AC6728" s="7"/>
      <c r="AD6728" s="2">
        <f t="shared" si="2902"/>
        <v>1</v>
      </c>
      <c r="AE6728" s="2">
        <f t="shared" si="2916"/>
        <v>1</v>
      </c>
      <c r="AF6728" s="2">
        <f t="shared" si="2904"/>
        <v>0</v>
      </c>
      <c r="AG6728" s="2">
        <f t="shared" si="2917"/>
        <v>0</v>
      </c>
      <c r="AH6728" s="2">
        <f t="shared" si="2918"/>
        <v>18</v>
      </c>
      <c r="AI6728" s="30" t="s">
        <v>6</v>
      </c>
      <c r="AJ6728" s="2">
        <f t="shared" si="2919"/>
        <v>5</v>
      </c>
      <c r="AK6728" s="2">
        <v>2</v>
      </c>
      <c r="AL6728" s="2">
        <f t="shared" si="2908"/>
        <v>421</v>
      </c>
      <c r="AN6728" s="2">
        <v>0</v>
      </c>
    </row>
    <row r="6729" spans="1:40" x14ac:dyDescent="0.25">
      <c r="A6729" s="68" t="s">
        <v>440</v>
      </c>
      <c r="B6729" s="69">
        <f t="shared" si="2913"/>
        <v>0</v>
      </c>
      <c r="C6729" s="69">
        <f t="shared" si="2913"/>
        <v>0</v>
      </c>
      <c r="D6729" s="69">
        <f t="shared" si="2913"/>
        <v>0</v>
      </c>
      <c r="E6729" s="69">
        <f t="shared" si="2913"/>
        <v>0</v>
      </c>
      <c r="F6729" s="69">
        <f t="shared" si="2913"/>
        <v>0</v>
      </c>
      <c r="G6729" s="70" t="s">
        <v>6</v>
      </c>
      <c r="H6729" s="69">
        <f t="shared" si="2914"/>
        <v>0</v>
      </c>
      <c r="I6729" s="69">
        <f t="shared" si="2914"/>
        <v>0</v>
      </c>
      <c r="J6729" s="70" t="s">
        <v>6</v>
      </c>
      <c r="K6729" s="69">
        <f t="shared" si="2915"/>
        <v>0</v>
      </c>
      <c r="L6729" s="71">
        <f t="shared" si="2915"/>
        <v>0</v>
      </c>
      <c r="M6729" s="8"/>
      <c r="N6729" s="1"/>
      <c r="O6729" s="2">
        <v>31</v>
      </c>
      <c r="P6729" s="2">
        <v>7</v>
      </c>
      <c r="Q6729" s="2">
        <v>1988</v>
      </c>
      <c r="R6729" s="5" t="s">
        <v>1370</v>
      </c>
      <c r="S6729" s="30" t="s">
        <v>6</v>
      </c>
      <c r="T6729" s="16" t="s">
        <v>778</v>
      </c>
      <c r="U6729" s="2">
        <v>11</v>
      </c>
      <c r="V6729" s="30" t="s">
        <v>6</v>
      </c>
      <c r="W6729" s="2">
        <v>12</v>
      </c>
      <c r="X6729" s="2"/>
      <c r="Y6729" s="2">
        <v>438</v>
      </c>
      <c r="Z6729" s="2">
        <v>11</v>
      </c>
      <c r="AA6729" s="30" t="s">
        <v>6</v>
      </c>
      <c r="AB6729" s="2">
        <v>12</v>
      </c>
      <c r="AC6729" s="7"/>
      <c r="AD6729" s="2">
        <f t="shared" si="2902"/>
        <v>1</v>
      </c>
      <c r="AE6729" s="2">
        <f t="shared" ref="AE6729" si="2920">IF(U6729&gt;W6729,1,0)</f>
        <v>0</v>
      </c>
      <c r="AF6729" s="2">
        <f t="shared" si="2904"/>
        <v>0</v>
      </c>
      <c r="AG6729" s="2">
        <f t="shared" ref="AG6729" si="2921">IF(W6729&gt;U6729,1,0)</f>
        <v>1</v>
      </c>
      <c r="AH6729" s="2">
        <f t="shared" ref="AH6729" si="2922">PRODUCT(Z6729)</f>
        <v>11</v>
      </c>
      <c r="AI6729" s="30" t="s">
        <v>6</v>
      </c>
      <c r="AJ6729" s="2">
        <f t="shared" ref="AJ6729" si="2923">PRODUCT(AB6729)</f>
        <v>12</v>
      </c>
      <c r="AK6729" s="2">
        <v>0</v>
      </c>
      <c r="AL6729" s="2">
        <f t="shared" si="2908"/>
        <v>438</v>
      </c>
      <c r="AN6729" s="2">
        <v>2</v>
      </c>
    </row>
    <row r="6730" spans="1:40" x14ac:dyDescent="0.25">
      <c r="A6730" s="68" t="s">
        <v>17</v>
      </c>
      <c r="B6730" s="69">
        <f t="shared" si="2913"/>
        <v>23</v>
      </c>
      <c r="C6730" s="69">
        <f t="shared" si="2913"/>
        <v>13</v>
      </c>
      <c r="D6730" s="69">
        <f t="shared" si="2913"/>
        <v>0</v>
      </c>
      <c r="E6730" s="69">
        <f t="shared" si="2913"/>
        <v>10</v>
      </c>
      <c r="F6730" s="69">
        <f t="shared" si="2913"/>
        <v>269</v>
      </c>
      <c r="G6730" s="70" t="s">
        <v>6</v>
      </c>
      <c r="H6730" s="69">
        <f t="shared" si="2914"/>
        <v>185</v>
      </c>
      <c r="I6730" s="69">
        <f t="shared" si="2914"/>
        <v>32</v>
      </c>
      <c r="J6730" s="70" t="s">
        <v>6</v>
      </c>
      <c r="K6730" s="69">
        <f t="shared" si="2915"/>
        <v>20</v>
      </c>
      <c r="L6730" s="71">
        <f t="shared" si="2915"/>
        <v>483.86956521739131</v>
      </c>
      <c r="M6730" s="8"/>
      <c r="N6730" s="1" t="s">
        <v>403</v>
      </c>
      <c r="O6730" s="2">
        <v>3</v>
      </c>
      <c r="P6730" s="2">
        <v>9</v>
      </c>
      <c r="Q6730" s="2">
        <v>1988</v>
      </c>
      <c r="R6730" s="5" t="s">
        <v>1370</v>
      </c>
      <c r="S6730" s="30" t="s">
        <v>6</v>
      </c>
      <c r="T6730" s="16" t="s">
        <v>778</v>
      </c>
      <c r="U6730" s="2">
        <v>4</v>
      </c>
      <c r="V6730" s="30" t="s">
        <v>6</v>
      </c>
      <c r="W6730" s="2">
        <v>11</v>
      </c>
      <c r="X6730" s="2"/>
      <c r="Y6730" s="2">
        <v>1070</v>
      </c>
      <c r="Z6730" s="2">
        <v>4</v>
      </c>
      <c r="AA6730" s="30" t="s">
        <v>6</v>
      </c>
      <c r="AB6730" s="2">
        <v>11</v>
      </c>
      <c r="AC6730" s="7"/>
      <c r="AD6730" s="2">
        <f t="shared" si="2902"/>
        <v>1</v>
      </c>
      <c r="AE6730" s="2">
        <f t="shared" ref="AE6730" si="2924">IF(U6730&gt;W6730,1,0)</f>
        <v>0</v>
      </c>
      <c r="AF6730" s="2">
        <f t="shared" si="2904"/>
        <v>0</v>
      </c>
      <c r="AG6730" s="2">
        <f t="shared" ref="AG6730" si="2925">IF(W6730&gt;U6730,1,0)</f>
        <v>1</v>
      </c>
      <c r="AH6730" s="2">
        <f t="shared" ref="AH6730" si="2926">PRODUCT(Z6730)</f>
        <v>4</v>
      </c>
      <c r="AI6730" s="30" t="s">
        <v>6</v>
      </c>
      <c r="AJ6730" s="2">
        <f t="shared" ref="AJ6730" si="2927">PRODUCT(AB6730)</f>
        <v>11</v>
      </c>
      <c r="AK6730" s="2">
        <v>0</v>
      </c>
      <c r="AL6730" s="2">
        <f t="shared" si="2908"/>
        <v>1070</v>
      </c>
      <c r="AN6730" s="2">
        <v>2</v>
      </c>
    </row>
    <row r="6731" spans="1:40" x14ac:dyDescent="0.25">
      <c r="A6731" s="72" t="s">
        <v>18</v>
      </c>
      <c r="B6731" s="73"/>
      <c r="C6731" s="73"/>
      <c r="D6731" s="73"/>
      <c r="E6731" s="73"/>
      <c r="F6731" s="74">
        <f>PRODUCT(F6730/B6730)</f>
        <v>11.695652173913043</v>
      </c>
      <c r="G6731" s="75" t="s">
        <v>6</v>
      </c>
      <c r="H6731" s="74">
        <f>PRODUCT(H6730/B6730)</f>
        <v>8.0434782608695645</v>
      </c>
      <c r="I6731" s="73"/>
      <c r="J6731" s="73"/>
      <c r="K6731" s="73"/>
      <c r="L6731" s="76"/>
      <c r="M6731" s="55"/>
      <c r="N6731" s="1"/>
      <c r="O6731" s="17">
        <v>7</v>
      </c>
      <c r="P6731" s="2">
        <v>5</v>
      </c>
      <c r="Q6731" s="2">
        <v>1989</v>
      </c>
      <c r="R6731" s="21" t="s">
        <v>1370</v>
      </c>
      <c r="S6731" s="30" t="s">
        <v>6</v>
      </c>
      <c r="T6731" s="21" t="s">
        <v>778</v>
      </c>
      <c r="U6731" s="2">
        <v>11</v>
      </c>
      <c r="V6731" s="30" t="s">
        <v>6</v>
      </c>
      <c r="W6731" s="2">
        <v>10</v>
      </c>
      <c r="X6731" s="2"/>
      <c r="Y6731" s="2">
        <v>405</v>
      </c>
      <c r="Z6731" s="2">
        <v>11</v>
      </c>
      <c r="AA6731" s="30" t="s">
        <v>6</v>
      </c>
      <c r="AB6731" s="2">
        <v>10</v>
      </c>
      <c r="AC6731" s="7"/>
      <c r="AD6731" s="2">
        <f t="shared" si="2902"/>
        <v>1</v>
      </c>
      <c r="AE6731" s="2">
        <f t="shared" ref="AE6731" si="2928">IF(U6731&gt;W6731,1,0)</f>
        <v>1</v>
      </c>
      <c r="AF6731" s="2">
        <f t="shared" si="2904"/>
        <v>0</v>
      </c>
      <c r="AG6731" s="2">
        <f t="shared" ref="AG6731" si="2929">IF(W6731&gt;U6731,1,0)</f>
        <v>0</v>
      </c>
      <c r="AH6731" s="2">
        <f t="shared" ref="AH6731" si="2930">PRODUCT(Z6731)</f>
        <v>11</v>
      </c>
      <c r="AI6731" s="30" t="s">
        <v>6</v>
      </c>
      <c r="AJ6731" s="2">
        <f t="shared" ref="AJ6731" si="2931">PRODUCT(AB6731)</f>
        <v>10</v>
      </c>
      <c r="AK6731" s="2">
        <v>2</v>
      </c>
      <c r="AL6731" s="2">
        <f t="shared" si="2908"/>
        <v>405</v>
      </c>
      <c r="AN6731" s="2">
        <v>2</v>
      </c>
    </row>
    <row r="6732" spans="1:40" x14ac:dyDescent="0.25">
      <c r="B6732" s="10"/>
      <c r="C6732" s="10"/>
      <c r="D6732" s="10"/>
      <c r="E6732" s="10"/>
      <c r="F6732" s="55"/>
      <c r="G6732" s="11"/>
      <c r="H6732" s="55"/>
      <c r="I6732" s="10"/>
      <c r="J6732" s="10"/>
      <c r="K6732" s="10"/>
      <c r="L6732" s="8"/>
      <c r="M6732" s="55"/>
      <c r="N6732" s="1"/>
      <c r="O6732" s="2">
        <v>8</v>
      </c>
      <c r="P6732" s="2">
        <v>7</v>
      </c>
      <c r="Q6732" s="2">
        <v>1990</v>
      </c>
      <c r="R6732" s="5" t="s">
        <v>1370</v>
      </c>
      <c r="S6732" s="30" t="s">
        <v>6</v>
      </c>
      <c r="T6732" s="16" t="s">
        <v>778</v>
      </c>
      <c r="U6732" s="20">
        <v>5</v>
      </c>
      <c r="V6732" s="30" t="s">
        <v>6</v>
      </c>
      <c r="W6732" s="20">
        <v>6</v>
      </c>
      <c r="X6732" s="20"/>
      <c r="Y6732" s="2">
        <v>375</v>
      </c>
      <c r="Z6732" s="20">
        <v>5</v>
      </c>
      <c r="AA6732" s="30" t="s">
        <v>6</v>
      </c>
      <c r="AB6732" s="20">
        <v>6</v>
      </c>
      <c r="AC6732" s="7"/>
      <c r="AD6732" s="2">
        <f t="shared" si="2902"/>
        <v>1</v>
      </c>
      <c r="AE6732" s="2">
        <f t="shared" ref="AE6732" si="2932">IF(U6732&gt;W6732,1,0)</f>
        <v>0</v>
      </c>
      <c r="AF6732" s="2">
        <f t="shared" si="2904"/>
        <v>0</v>
      </c>
      <c r="AG6732" s="2">
        <f t="shared" ref="AG6732" si="2933">IF(W6732&gt;U6732,1,0)</f>
        <v>1</v>
      </c>
      <c r="AH6732" s="2">
        <f t="shared" ref="AH6732" si="2934">PRODUCT(Z6732)</f>
        <v>5</v>
      </c>
      <c r="AI6732" s="30" t="s">
        <v>6</v>
      </c>
      <c r="AJ6732" s="2">
        <f t="shared" ref="AJ6732" si="2935">PRODUCT(AB6732)</f>
        <v>6</v>
      </c>
      <c r="AK6732" s="2">
        <v>0</v>
      </c>
      <c r="AL6732" s="2">
        <f t="shared" si="2908"/>
        <v>375</v>
      </c>
      <c r="AN6732" s="2">
        <v>2</v>
      </c>
    </row>
    <row r="6733" spans="1:40" x14ac:dyDescent="0.25">
      <c r="A6733" s="63" t="s">
        <v>633</v>
      </c>
      <c r="B6733" s="64"/>
      <c r="C6733" s="64"/>
      <c r="D6733" s="64"/>
      <c r="E6733" s="64"/>
      <c r="F6733" s="64"/>
      <c r="G6733" s="64"/>
      <c r="H6733" s="64"/>
      <c r="I6733" s="64"/>
      <c r="J6733" s="64"/>
      <c r="K6733" s="64"/>
      <c r="L6733" s="67"/>
      <c r="N6733" s="1"/>
      <c r="O6733" s="17">
        <v>14</v>
      </c>
      <c r="P6733" s="17">
        <v>7</v>
      </c>
      <c r="Q6733" s="2">
        <v>1991</v>
      </c>
      <c r="R6733" s="16" t="s">
        <v>1370</v>
      </c>
      <c r="S6733" s="30" t="s">
        <v>6</v>
      </c>
      <c r="T6733" s="16" t="s">
        <v>778</v>
      </c>
      <c r="U6733" s="2">
        <v>18</v>
      </c>
      <c r="V6733" s="30" t="s">
        <v>6</v>
      </c>
      <c r="W6733" s="2">
        <v>14</v>
      </c>
      <c r="X6733" s="2"/>
      <c r="Y6733" s="2">
        <v>442</v>
      </c>
      <c r="Z6733" s="2">
        <v>18</v>
      </c>
      <c r="AA6733" s="30" t="s">
        <v>6</v>
      </c>
      <c r="AB6733" s="2">
        <v>14</v>
      </c>
      <c r="AC6733" s="7"/>
      <c r="AD6733" s="2">
        <f t="shared" ref="AD6733:AD6741" si="2936">IF(Q6733&gt;100,1,0)</f>
        <v>1</v>
      </c>
      <c r="AE6733" s="2">
        <f t="shared" ref="AE6733:AE6741" si="2937">IF(U6733&gt;W6733,1,0)</f>
        <v>1</v>
      </c>
      <c r="AF6733" s="2">
        <f t="shared" ref="AF6733:AF6741" si="2938">IF(U6733=W6733,1,0)*IF(Q6733=0,0,1)</f>
        <v>0</v>
      </c>
      <c r="AG6733" s="2">
        <f t="shared" ref="AG6733:AG6741" si="2939">IF(W6733&gt;U6733,1,0)</f>
        <v>0</v>
      </c>
      <c r="AH6733" s="2">
        <f t="shared" ref="AH6733:AH6741" si="2940">PRODUCT(Z6733)</f>
        <v>18</v>
      </c>
      <c r="AI6733" s="30" t="s">
        <v>6</v>
      </c>
      <c r="AJ6733" s="2">
        <f t="shared" ref="AJ6733:AJ6741" si="2941">PRODUCT(AB6733)</f>
        <v>14</v>
      </c>
      <c r="AK6733" s="2">
        <v>2</v>
      </c>
      <c r="AL6733" s="2">
        <f t="shared" si="2908"/>
        <v>442</v>
      </c>
      <c r="AN6733" s="2">
        <v>0</v>
      </c>
    </row>
    <row r="6734" spans="1:40" x14ac:dyDescent="0.25">
      <c r="A6734" s="68" t="s">
        <v>24</v>
      </c>
      <c r="B6734" s="69" t="s">
        <v>0</v>
      </c>
      <c r="C6734" s="69" t="s">
        <v>10</v>
      </c>
      <c r="D6734" s="69" t="s">
        <v>1</v>
      </c>
      <c r="E6734" s="69" t="s">
        <v>11</v>
      </c>
      <c r="F6734" s="78" t="s">
        <v>12</v>
      </c>
      <c r="G6734" s="70"/>
      <c r="H6734" s="69"/>
      <c r="I6734" s="78" t="s">
        <v>13</v>
      </c>
      <c r="J6734" s="70"/>
      <c r="K6734" s="69"/>
      <c r="L6734" s="71" t="s">
        <v>14</v>
      </c>
      <c r="N6734" s="1"/>
      <c r="O6734" s="2">
        <v>24</v>
      </c>
      <c r="P6734" s="2">
        <v>5</v>
      </c>
      <c r="Q6734" s="13">
        <v>1992</v>
      </c>
      <c r="R6734" s="16" t="s">
        <v>1370</v>
      </c>
      <c r="S6734" s="30" t="s">
        <v>6</v>
      </c>
      <c r="T6734" s="16" t="s">
        <v>778</v>
      </c>
      <c r="U6734" s="2">
        <v>3</v>
      </c>
      <c r="V6734" s="30" t="s">
        <v>6</v>
      </c>
      <c r="W6734" s="2">
        <v>9</v>
      </c>
      <c r="X6734" s="2"/>
      <c r="Y6734" s="2">
        <v>562</v>
      </c>
      <c r="Z6734" s="2">
        <v>3</v>
      </c>
      <c r="AA6734" s="30" t="s">
        <v>6</v>
      </c>
      <c r="AB6734" s="2">
        <v>9</v>
      </c>
      <c r="AC6734" s="7"/>
      <c r="AD6734" s="2">
        <f t="shared" si="2936"/>
        <v>1</v>
      </c>
      <c r="AE6734" s="2">
        <f t="shared" si="2937"/>
        <v>0</v>
      </c>
      <c r="AF6734" s="2">
        <f t="shared" si="2938"/>
        <v>0</v>
      </c>
      <c r="AG6734" s="2">
        <f t="shared" si="2939"/>
        <v>1</v>
      </c>
      <c r="AH6734" s="2">
        <f t="shared" si="2940"/>
        <v>3</v>
      </c>
      <c r="AI6734" s="30" t="s">
        <v>6</v>
      </c>
      <c r="AJ6734" s="2">
        <f t="shared" si="2941"/>
        <v>9</v>
      </c>
      <c r="AK6734" s="2">
        <v>0</v>
      </c>
      <c r="AL6734" s="2">
        <f t="shared" si="2908"/>
        <v>562</v>
      </c>
      <c r="AN6734" s="2">
        <v>2</v>
      </c>
    </row>
    <row r="6735" spans="1:40" x14ac:dyDescent="0.25">
      <c r="A6735" s="68" t="s">
        <v>16</v>
      </c>
      <c r="B6735" s="69">
        <f>PRODUCT(B6720+B6727)</f>
        <v>44</v>
      </c>
      <c r="C6735" s="69">
        <f>PRODUCT(C6720+E6727)</f>
        <v>20</v>
      </c>
      <c r="D6735" s="69">
        <f>PRODUCT(D6720+D6727)</f>
        <v>0</v>
      </c>
      <c r="E6735" s="69">
        <f>PRODUCT(E6720+C6727)</f>
        <v>24</v>
      </c>
      <c r="F6735" s="69">
        <f>PRODUCT(F6720+H6727)</f>
        <v>360</v>
      </c>
      <c r="G6735" s="70" t="s">
        <v>6</v>
      </c>
      <c r="H6735" s="69">
        <f>PRODUCT(H6720+F6727)</f>
        <v>461</v>
      </c>
      <c r="I6735" s="69">
        <f>PRODUCT(I6720+K6727)</f>
        <v>38</v>
      </c>
      <c r="J6735" s="70" t="s">
        <v>6</v>
      </c>
      <c r="K6735" s="69">
        <f>PRODUCT(K6720+I6727)</f>
        <v>61</v>
      </c>
      <c r="L6735" s="71">
        <f>PRODUCT(((B6720*L6720)+B6727*L6727))/B6735</f>
        <v>408.34090909090907</v>
      </c>
      <c r="M6735" s="8"/>
      <c r="N6735" s="1"/>
      <c r="O6735" s="2">
        <v>20</v>
      </c>
      <c r="P6735" s="2">
        <v>6</v>
      </c>
      <c r="Q6735" s="13">
        <v>1993</v>
      </c>
      <c r="R6735" s="5" t="s">
        <v>1370</v>
      </c>
      <c r="S6735" s="30" t="s">
        <v>6</v>
      </c>
      <c r="T6735" s="16" t="s">
        <v>778</v>
      </c>
      <c r="U6735" s="2">
        <v>1</v>
      </c>
      <c r="V6735" s="30" t="s">
        <v>6</v>
      </c>
      <c r="W6735" s="2">
        <v>20</v>
      </c>
      <c r="X6735" s="2"/>
      <c r="Y6735" s="2">
        <v>512</v>
      </c>
      <c r="Z6735" s="2">
        <v>1</v>
      </c>
      <c r="AA6735" s="30" t="s">
        <v>6</v>
      </c>
      <c r="AB6735" s="2">
        <v>20</v>
      </c>
      <c r="AC6735" s="7"/>
      <c r="AD6735" s="2">
        <f t="shared" si="2936"/>
        <v>1</v>
      </c>
      <c r="AE6735" s="2">
        <f t="shared" si="2937"/>
        <v>0</v>
      </c>
      <c r="AF6735" s="2">
        <f t="shared" si="2938"/>
        <v>0</v>
      </c>
      <c r="AG6735" s="2">
        <f t="shared" si="2939"/>
        <v>1</v>
      </c>
      <c r="AH6735" s="2">
        <f t="shared" si="2940"/>
        <v>1</v>
      </c>
      <c r="AI6735" s="30" t="s">
        <v>6</v>
      </c>
      <c r="AJ6735" s="2">
        <f t="shared" si="2941"/>
        <v>20</v>
      </c>
      <c r="AK6735" s="2">
        <v>0</v>
      </c>
      <c r="AL6735" s="2">
        <f t="shared" si="2908"/>
        <v>512</v>
      </c>
      <c r="AN6735" s="2">
        <v>2</v>
      </c>
    </row>
    <row r="6736" spans="1:40" x14ac:dyDescent="0.25">
      <c r="A6736" s="68" t="s">
        <v>439</v>
      </c>
      <c r="B6736" s="69">
        <f>PRODUCT(B6721+B6728)</f>
        <v>2</v>
      </c>
      <c r="C6736" s="69">
        <f>PRODUCT(C6721+E6728)</f>
        <v>1</v>
      </c>
      <c r="D6736" s="69">
        <f>PRODUCT(D6721+D6728)</f>
        <v>0</v>
      </c>
      <c r="E6736" s="69">
        <f>PRODUCT(E6721+C6728)</f>
        <v>1</v>
      </c>
      <c r="F6736" s="69">
        <f>PRODUCT(F6721+H6728)</f>
        <v>10</v>
      </c>
      <c r="G6736" s="70" t="s">
        <v>6</v>
      </c>
      <c r="H6736" s="69">
        <f>PRODUCT(H6721+F6728)</f>
        <v>16</v>
      </c>
      <c r="I6736" s="69">
        <f>PRODUCT(I6721+K6728)</f>
        <v>2</v>
      </c>
      <c r="J6736" s="70" t="s">
        <v>6</v>
      </c>
      <c r="K6736" s="69">
        <f>PRODUCT(K6721+I6728)</f>
        <v>2</v>
      </c>
      <c r="L6736" s="71">
        <f>PRODUCT(((B6721*L6721)+B6728*L6728))/B6736</f>
        <v>875</v>
      </c>
      <c r="M6736" s="8"/>
      <c r="N6736" s="1"/>
      <c r="O6736" s="2">
        <v>15</v>
      </c>
      <c r="P6736" s="2">
        <v>5</v>
      </c>
      <c r="Q6736" s="2">
        <v>1994</v>
      </c>
      <c r="R6736" s="97" t="s">
        <v>1370</v>
      </c>
      <c r="S6736" s="30" t="s">
        <v>6</v>
      </c>
      <c r="T6736" s="97" t="s">
        <v>778</v>
      </c>
      <c r="U6736" s="33">
        <v>2</v>
      </c>
      <c r="V6736" s="30" t="s">
        <v>6</v>
      </c>
      <c r="W6736" s="33">
        <v>1</v>
      </c>
      <c r="X6736" s="7" t="s">
        <v>791</v>
      </c>
      <c r="Y6736" s="2">
        <v>236</v>
      </c>
      <c r="Z6736" s="2">
        <v>7</v>
      </c>
      <c r="AA6736" s="30" t="s">
        <v>6</v>
      </c>
      <c r="AB6736" s="2">
        <v>10</v>
      </c>
      <c r="AC6736" s="7"/>
      <c r="AD6736" s="2">
        <f t="shared" si="2936"/>
        <v>1</v>
      </c>
      <c r="AE6736" s="2">
        <f t="shared" si="2937"/>
        <v>1</v>
      </c>
      <c r="AF6736" s="2">
        <f t="shared" si="2938"/>
        <v>0</v>
      </c>
      <c r="AG6736" s="2">
        <f t="shared" si="2939"/>
        <v>0</v>
      </c>
      <c r="AH6736" s="2">
        <f t="shared" si="2940"/>
        <v>7</v>
      </c>
      <c r="AI6736" s="30" t="s">
        <v>6</v>
      </c>
      <c r="AJ6736" s="2">
        <f t="shared" si="2941"/>
        <v>10</v>
      </c>
      <c r="AK6736" s="2">
        <v>2</v>
      </c>
      <c r="AL6736" s="2">
        <f t="shared" si="2908"/>
        <v>236</v>
      </c>
      <c r="AN6736" s="2">
        <v>1</v>
      </c>
    </row>
    <row r="6737" spans="1:40" x14ac:dyDescent="0.25">
      <c r="A6737" s="68" t="s">
        <v>440</v>
      </c>
      <c r="B6737" s="69">
        <f>PRODUCT(B6722+B6729)</f>
        <v>0</v>
      </c>
      <c r="C6737" s="69">
        <f>PRODUCT(C6722+E6729)</f>
        <v>0</v>
      </c>
      <c r="D6737" s="69">
        <f>PRODUCT(D6722+D6729)</f>
        <v>0</v>
      </c>
      <c r="E6737" s="69">
        <f>PRODUCT(E6722+C6729)</f>
        <v>0</v>
      </c>
      <c r="F6737" s="69">
        <f>PRODUCT(F6722+H6729)</f>
        <v>0</v>
      </c>
      <c r="G6737" s="70" t="s">
        <v>6</v>
      </c>
      <c r="H6737" s="69">
        <f>PRODUCT(H6722+F6729)</f>
        <v>0</v>
      </c>
      <c r="I6737" s="69">
        <f>PRODUCT(I6722+K6729)</f>
        <v>0</v>
      </c>
      <c r="J6737" s="70" t="s">
        <v>6</v>
      </c>
      <c r="K6737" s="69">
        <f>PRODUCT(K6722+I6729)</f>
        <v>0</v>
      </c>
      <c r="L6737" s="71">
        <v>0</v>
      </c>
      <c r="M6737" s="8"/>
      <c r="N6737" s="1"/>
      <c r="O6737" s="2">
        <v>7</v>
      </c>
      <c r="P6737" s="2">
        <v>5</v>
      </c>
      <c r="Q6737" s="2">
        <v>1995</v>
      </c>
      <c r="R6737" s="5" t="s">
        <v>1370</v>
      </c>
      <c r="S6737" s="2"/>
      <c r="T6737" s="5" t="s">
        <v>778</v>
      </c>
      <c r="U6737" s="2">
        <v>0</v>
      </c>
      <c r="V6737" s="30" t="s">
        <v>6</v>
      </c>
      <c r="W6737" s="2">
        <v>2</v>
      </c>
      <c r="X6737" s="7" t="s">
        <v>823</v>
      </c>
      <c r="Y6737" s="33">
        <v>142</v>
      </c>
      <c r="Z6737" s="2">
        <v>5</v>
      </c>
      <c r="AA6737" s="30" t="s">
        <v>6</v>
      </c>
      <c r="AB6737" s="2">
        <v>11</v>
      </c>
      <c r="AC6737" s="7"/>
      <c r="AD6737" s="2">
        <f t="shared" si="2936"/>
        <v>1</v>
      </c>
      <c r="AE6737" s="2">
        <f t="shared" si="2937"/>
        <v>0</v>
      </c>
      <c r="AF6737" s="2">
        <f t="shared" si="2938"/>
        <v>0</v>
      </c>
      <c r="AG6737" s="2">
        <f t="shared" si="2939"/>
        <v>1</v>
      </c>
      <c r="AH6737" s="2">
        <f t="shared" si="2940"/>
        <v>5</v>
      </c>
      <c r="AI6737" s="30" t="s">
        <v>6</v>
      </c>
      <c r="AJ6737" s="2">
        <f t="shared" si="2941"/>
        <v>11</v>
      </c>
      <c r="AK6737" s="2">
        <v>0</v>
      </c>
      <c r="AL6737" s="2">
        <f t="shared" si="2908"/>
        <v>142</v>
      </c>
      <c r="AN6737" s="2">
        <v>3</v>
      </c>
    </row>
    <row r="6738" spans="1:40" x14ac:dyDescent="0.25">
      <c r="A6738" s="68" t="s">
        <v>17</v>
      </c>
      <c r="B6738" s="69">
        <f>PRODUCT(B6723+B6730)</f>
        <v>46</v>
      </c>
      <c r="C6738" s="69">
        <f>PRODUCT(C6723+E6730)</f>
        <v>21</v>
      </c>
      <c r="D6738" s="69">
        <f>PRODUCT(D6723+D6730)</f>
        <v>0</v>
      </c>
      <c r="E6738" s="69">
        <f>PRODUCT(E6723+C6730)</f>
        <v>25</v>
      </c>
      <c r="F6738" s="69">
        <f>PRODUCT(F6723+H6730)</f>
        <v>370</v>
      </c>
      <c r="G6738" s="70" t="s">
        <v>6</v>
      </c>
      <c r="H6738" s="69">
        <f>PRODUCT(H6723+F6730)</f>
        <v>477</v>
      </c>
      <c r="I6738" s="69">
        <f>PRODUCT(I6723+K6730)</f>
        <v>40</v>
      </c>
      <c r="J6738" s="70" t="s">
        <v>6</v>
      </c>
      <c r="K6738" s="69">
        <f>PRODUCT(K6723+I6730)</f>
        <v>63</v>
      </c>
      <c r="L6738" s="71">
        <f>PRODUCT(((B6723*L6723)+B6730*L6730))/B6738</f>
        <v>428.63043478260869</v>
      </c>
      <c r="M6738" s="8"/>
      <c r="N6738" s="1"/>
      <c r="O6738" s="2">
        <v>19</v>
      </c>
      <c r="P6738" s="2">
        <v>5</v>
      </c>
      <c r="Q6738" s="2">
        <v>1996</v>
      </c>
      <c r="R6738" s="5" t="s">
        <v>1370</v>
      </c>
      <c r="S6738" s="30" t="s">
        <v>6</v>
      </c>
      <c r="T6738" s="5" t="s">
        <v>778</v>
      </c>
      <c r="U6738" s="2">
        <v>0</v>
      </c>
      <c r="V6738" s="30" t="s">
        <v>6</v>
      </c>
      <c r="W6738" s="2">
        <v>1</v>
      </c>
      <c r="X6738" s="7" t="s">
        <v>860</v>
      </c>
      <c r="Y6738" s="33">
        <v>418</v>
      </c>
      <c r="Z6738" s="2">
        <v>7</v>
      </c>
      <c r="AA6738" s="30" t="s">
        <v>6</v>
      </c>
      <c r="AB6738" s="2">
        <v>10</v>
      </c>
      <c r="AC6738" s="7"/>
      <c r="AD6738" s="2">
        <f t="shared" si="2936"/>
        <v>1</v>
      </c>
      <c r="AE6738" s="2">
        <f t="shared" si="2937"/>
        <v>0</v>
      </c>
      <c r="AF6738" s="2">
        <f t="shared" si="2938"/>
        <v>0</v>
      </c>
      <c r="AG6738" s="2">
        <f t="shared" si="2939"/>
        <v>1</v>
      </c>
      <c r="AH6738" s="2">
        <f t="shared" si="2940"/>
        <v>7</v>
      </c>
      <c r="AI6738" s="30" t="s">
        <v>6</v>
      </c>
      <c r="AJ6738" s="2">
        <f t="shared" si="2941"/>
        <v>10</v>
      </c>
      <c r="AK6738" s="2">
        <v>0</v>
      </c>
      <c r="AL6738" s="2">
        <f t="shared" si="2908"/>
        <v>418</v>
      </c>
      <c r="AN6738" s="2">
        <v>3</v>
      </c>
    </row>
    <row r="6739" spans="1:40" x14ac:dyDescent="0.25">
      <c r="A6739" s="72" t="s">
        <v>18</v>
      </c>
      <c r="B6739" s="73"/>
      <c r="C6739" s="73"/>
      <c r="D6739" s="73"/>
      <c r="E6739" s="73"/>
      <c r="F6739" s="74">
        <f>PRODUCT(F6738/B6738)</f>
        <v>8.0434782608695645</v>
      </c>
      <c r="G6739" s="74" t="s">
        <v>6</v>
      </c>
      <c r="H6739" s="74">
        <f>PRODUCT(H6738/B6738)</f>
        <v>10.369565217391305</v>
      </c>
      <c r="I6739" s="86"/>
      <c r="J6739" s="86"/>
      <c r="K6739" s="86"/>
      <c r="L6739" s="76"/>
      <c r="M6739" s="55"/>
      <c r="N6739" s="1"/>
      <c r="O6739" s="2">
        <v>29</v>
      </c>
      <c r="P6739" s="2">
        <v>6</v>
      </c>
      <c r="Q6739" s="2">
        <v>1997</v>
      </c>
      <c r="R6739" s="5" t="s">
        <v>1370</v>
      </c>
      <c r="S6739" s="30" t="s">
        <v>6</v>
      </c>
      <c r="T6739" s="5" t="s">
        <v>778</v>
      </c>
      <c r="U6739" s="2">
        <v>0</v>
      </c>
      <c r="V6739" s="30" t="s">
        <v>6</v>
      </c>
      <c r="W6739" s="2">
        <v>2</v>
      </c>
      <c r="X6739" s="7" t="s">
        <v>890</v>
      </c>
      <c r="Y6739" s="33">
        <v>210</v>
      </c>
      <c r="Z6739" s="33">
        <v>2</v>
      </c>
      <c r="AA6739" s="30" t="s">
        <v>6</v>
      </c>
      <c r="AB6739" s="33">
        <v>12</v>
      </c>
      <c r="AC6739" s="7"/>
      <c r="AD6739" s="2">
        <f t="shared" si="2936"/>
        <v>1</v>
      </c>
      <c r="AE6739" s="2">
        <f t="shared" si="2937"/>
        <v>0</v>
      </c>
      <c r="AF6739" s="2">
        <f t="shared" si="2938"/>
        <v>0</v>
      </c>
      <c r="AG6739" s="2">
        <f t="shared" si="2939"/>
        <v>1</v>
      </c>
      <c r="AH6739" s="2">
        <f t="shared" si="2940"/>
        <v>2</v>
      </c>
      <c r="AI6739" s="30" t="s">
        <v>6</v>
      </c>
      <c r="AJ6739" s="2">
        <f t="shared" si="2941"/>
        <v>12</v>
      </c>
      <c r="AK6739" s="2">
        <v>0</v>
      </c>
      <c r="AL6739" s="2">
        <f t="shared" si="2908"/>
        <v>210</v>
      </c>
      <c r="AN6739" s="2">
        <v>3</v>
      </c>
    </row>
    <row r="6740" spans="1:40" x14ac:dyDescent="0.25">
      <c r="A6740" s="7"/>
      <c r="B6740" s="10"/>
      <c r="C6740" s="10"/>
      <c r="D6740" s="10"/>
      <c r="E6740" s="10"/>
      <c r="F6740" s="10"/>
      <c r="G6740" s="10"/>
      <c r="H6740" s="10"/>
      <c r="I6740" s="10"/>
      <c r="J6740" s="10"/>
      <c r="K6740" s="10"/>
      <c r="L6740" s="54"/>
      <c r="N6740" s="1"/>
      <c r="O6740" s="2">
        <v>21</v>
      </c>
      <c r="P6740" s="2">
        <v>5</v>
      </c>
      <c r="Q6740" s="2">
        <v>2013</v>
      </c>
      <c r="R6740" s="5" t="s">
        <v>1370</v>
      </c>
      <c r="S6740" s="30" t="s">
        <v>6</v>
      </c>
      <c r="T6740" s="5" t="s">
        <v>778</v>
      </c>
      <c r="U6740" s="2">
        <v>0</v>
      </c>
      <c r="V6740" s="30" t="s">
        <v>6</v>
      </c>
      <c r="W6740" s="2">
        <v>2</v>
      </c>
      <c r="X6740" s="7" t="s">
        <v>1375</v>
      </c>
      <c r="Y6740" s="2">
        <v>417</v>
      </c>
      <c r="Z6740" s="2">
        <v>1</v>
      </c>
      <c r="AA6740" s="30" t="s">
        <v>6</v>
      </c>
      <c r="AB6740" s="2">
        <v>9</v>
      </c>
      <c r="AC6740" s="7"/>
      <c r="AD6740" s="2">
        <f t="shared" si="2936"/>
        <v>1</v>
      </c>
      <c r="AE6740" s="2">
        <f t="shared" si="2937"/>
        <v>0</v>
      </c>
      <c r="AF6740" s="2">
        <f t="shared" si="2938"/>
        <v>0</v>
      </c>
      <c r="AG6740" s="2">
        <f t="shared" si="2939"/>
        <v>1</v>
      </c>
      <c r="AH6740" s="2">
        <f t="shared" si="2940"/>
        <v>1</v>
      </c>
      <c r="AI6740" s="30" t="s">
        <v>6</v>
      </c>
      <c r="AJ6740" s="2">
        <f t="shared" si="2941"/>
        <v>9</v>
      </c>
      <c r="AK6740" s="2">
        <v>0</v>
      </c>
      <c r="AL6740" s="2">
        <f t="shared" si="2908"/>
        <v>417</v>
      </c>
      <c r="AN6740" s="2">
        <v>3</v>
      </c>
    </row>
    <row r="6741" spans="1:40" x14ac:dyDescent="0.25">
      <c r="A6741" s="7"/>
      <c r="B6741" s="10"/>
      <c r="C6741" s="10"/>
      <c r="D6741" s="10"/>
      <c r="E6741" s="10"/>
      <c r="F6741" s="10" t="s">
        <v>1871</v>
      </c>
      <c r="G6741" s="10"/>
      <c r="H6741" s="10"/>
      <c r="I6741" s="10"/>
      <c r="J6741" s="10"/>
      <c r="K6741" s="10"/>
      <c r="L6741" s="10"/>
      <c r="N6741" s="1"/>
      <c r="O6741" s="2">
        <v>3</v>
      </c>
      <c r="P6741" s="2">
        <v>8</v>
      </c>
      <c r="Q6741" s="2">
        <v>2014</v>
      </c>
      <c r="R6741" s="5" t="s">
        <v>1370</v>
      </c>
      <c r="S6741" s="30" t="s">
        <v>6</v>
      </c>
      <c r="T6741" s="5" t="s">
        <v>778</v>
      </c>
      <c r="U6741" s="2">
        <v>0</v>
      </c>
      <c r="V6741" s="30" t="s">
        <v>6</v>
      </c>
      <c r="W6741" s="2">
        <v>2</v>
      </c>
      <c r="X6741" s="7" t="s">
        <v>1443</v>
      </c>
      <c r="Y6741" s="2">
        <v>162</v>
      </c>
      <c r="Z6741" s="2">
        <v>2</v>
      </c>
      <c r="AA6741" s="30" t="s">
        <v>6</v>
      </c>
      <c r="AB6741" s="2">
        <v>9</v>
      </c>
      <c r="AC6741" s="7"/>
      <c r="AD6741" s="2">
        <f t="shared" si="2936"/>
        <v>1</v>
      </c>
      <c r="AE6741" s="2">
        <f t="shared" si="2937"/>
        <v>0</v>
      </c>
      <c r="AF6741" s="2">
        <f t="shared" si="2938"/>
        <v>0</v>
      </c>
      <c r="AG6741" s="2">
        <f t="shared" si="2939"/>
        <v>1</v>
      </c>
      <c r="AH6741" s="2">
        <f t="shared" si="2940"/>
        <v>2</v>
      </c>
      <c r="AI6741" s="30" t="s">
        <v>6</v>
      </c>
      <c r="AJ6741" s="2">
        <f t="shared" si="2941"/>
        <v>9</v>
      </c>
      <c r="AK6741" s="2">
        <v>0</v>
      </c>
      <c r="AL6741" s="2">
        <f t="shared" si="2908"/>
        <v>162</v>
      </c>
      <c r="AN6741" s="2">
        <v>3</v>
      </c>
    </row>
    <row r="6742" spans="1:40" x14ac:dyDescent="0.25">
      <c r="A6742" s="7"/>
      <c r="B6742" s="10"/>
      <c r="C6742" s="10"/>
      <c r="D6742" s="10"/>
      <c r="E6742" s="10"/>
      <c r="F6742" s="10" t="s">
        <v>433</v>
      </c>
      <c r="G6742" s="10"/>
      <c r="H6742" s="10"/>
      <c r="I6742" s="10"/>
      <c r="J6742" s="10"/>
      <c r="K6742" s="10"/>
      <c r="L6742" s="57">
        <f>PRODUCT(C6723/B6723)</f>
        <v>0.47826086956521741</v>
      </c>
      <c r="O6742" s="2"/>
      <c r="R6742" s="7"/>
      <c r="T6742" s="7"/>
      <c r="AC6742" s="7"/>
      <c r="AD6742" s="7"/>
      <c r="AE6742" s="7"/>
      <c r="AF6742" s="7"/>
      <c r="AG6742" s="7"/>
      <c r="AH6742" s="7"/>
      <c r="AI6742" s="7"/>
      <c r="AJ6742" s="7"/>
      <c r="AK6742" s="7"/>
      <c r="AN6742" s="7"/>
    </row>
    <row r="6743" spans="1:40" x14ac:dyDescent="0.25">
      <c r="A6743" s="7"/>
      <c r="B6743" s="10"/>
      <c r="C6743" s="10"/>
      <c r="D6743" s="10"/>
      <c r="E6743" s="10"/>
      <c r="F6743" s="10" t="s">
        <v>434</v>
      </c>
      <c r="G6743" s="10"/>
      <c r="H6743" s="10"/>
      <c r="I6743" s="10"/>
      <c r="J6743" s="10"/>
      <c r="K6743" s="10"/>
      <c r="L6743" s="57">
        <f>PRODUCT(E6730/B6730)</f>
        <v>0.43478260869565216</v>
      </c>
      <c r="O6743" s="2"/>
      <c r="R6743" s="7"/>
      <c r="T6743" s="7"/>
      <c r="AC6743" s="7"/>
      <c r="AD6743" s="7"/>
      <c r="AE6743" s="7"/>
      <c r="AF6743" s="7"/>
      <c r="AG6743" s="7"/>
      <c r="AH6743" s="7"/>
      <c r="AI6743" s="7"/>
      <c r="AJ6743" s="7"/>
      <c r="AK6743" s="7"/>
      <c r="AN6743" s="7"/>
    </row>
    <row r="6744" spans="1:40" x14ac:dyDescent="0.25">
      <c r="A6744" s="7"/>
      <c r="B6744" s="10"/>
      <c r="C6744" s="10"/>
      <c r="D6744" s="10"/>
      <c r="E6744" s="10"/>
      <c r="F6744" s="10" t="s">
        <v>435</v>
      </c>
      <c r="G6744" s="10"/>
      <c r="H6744" s="10"/>
      <c r="I6744" s="10"/>
      <c r="J6744" s="10"/>
      <c r="K6744" s="10"/>
      <c r="L6744" s="57">
        <f>PRODUCT(C6738/B6738)</f>
        <v>0.45652173913043476</v>
      </c>
      <c r="O6744" s="2"/>
      <c r="R6744" s="7"/>
      <c r="T6744" s="7"/>
      <c r="AC6744" s="7"/>
      <c r="AD6744" s="7"/>
      <c r="AE6744" s="7"/>
      <c r="AF6744" s="7"/>
      <c r="AG6744" s="7"/>
      <c r="AH6744" s="7"/>
      <c r="AI6744" s="7"/>
      <c r="AJ6744" s="7"/>
      <c r="AK6744" s="7"/>
      <c r="AN6744" s="7"/>
    </row>
    <row r="6745" spans="1:40" x14ac:dyDescent="0.25">
      <c r="A6745" s="7"/>
      <c r="B6745" s="10"/>
      <c r="C6745" s="10"/>
      <c r="D6745" s="10"/>
      <c r="E6745" s="10"/>
      <c r="R6745" s="10" t="s">
        <v>25</v>
      </c>
      <c r="AC6745" s="10" t="s">
        <v>3</v>
      </c>
      <c r="AD6745" s="3">
        <f>SUM(AD6746:AD6748)</f>
        <v>1</v>
      </c>
      <c r="AE6745" s="3">
        <f>SUM(AE6746:AE6748)</f>
        <v>0</v>
      </c>
      <c r="AF6745" s="3">
        <f>SUM(AF6746:AF6748)</f>
        <v>0</v>
      </c>
      <c r="AG6745" s="3">
        <f>SUM(AG6746:AG6748)</f>
        <v>1</v>
      </c>
      <c r="AH6745" s="3">
        <f>SUM(AH6746:AH6748)</f>
        <v>4</v>
      </c>
      <c r="AJ6745" s="3">
        <f>SUM(AJ6746:AJ6748)</f>
        <v>11</v>
      </c>
      <c r="AK6745" s="3">
        <f>SUM(AK6746:AK6748)</f>
        <v>0</v>
      </c>
      <c r="AL6745" s="3">
        <f>SUM(AL6746:AL6748)</f>
        <v>1070</v>
      </c>
      <c r="AN6745" s="3">
        <f>SUM(AN6746:AN6748)</f>
        <v>2</v>
      </c>
    </row>
    <row r="6746" spans="1:40" x14ac:dyDescent="0.25">
      <c r="A6746" s="7"/>
      <c r="B6746" s="10"/>
      <c r="C6746" s="10"/>
      <c r="D6746" s="10"/>
      <c r="E6746" s="10"/>
      <c r="N6746" s="1" t="s">
        <v>403</v>
      </c>
      <c r="O6746" s="2">
        <v>3</v>
      </c>
      <c r="P6746" s="2">
        <v>9</v>
      </c>
      <c r="Q6746" s="2">
        <v>1988</v>
      </c>
      <c r="R6746" s="5" t="s">
        <v>1370</v>
      </c>
      <c r="S6746" s="30" t="s">
        <v>6</v>
      </c>
      <c r="T6746" s="16" t="s">
        <v>778</v>
      </c>
      <c r="U6746" s="2">
        <v>4</v>
      </c>
      <c r="V6746" s="30" t="s">
        <v>6</v>
      </c>
      <c r="W6746" s="2">
        <v>11</v>
      </c>
      <c r="X6746" s="2"/>
      <c r="Y6746" s="2">
        <v>1070</v>
      </c>
      <c r="Z6746" s="2">
        <v>4</v>
      </c>
      <c r="AA6746" s="30" t="s">
        <v>6</v>
      </c>
      <c r="AB6746" s="2">
        <v>11</v>
      </c>
      <c r="AC6746" s="7"/>
      <c r="AD6746" s="2">
        <f>IF(Q6746&gt;100,1,0)</f>
        <v>1</v>
      </c>
      <c r="AE6746" s="2">
        <f t="shared" ref="AE6746" si="2942">IF(U6746&gt;W6746,1,0)</f>
        <v>0</v>
      </c>
      <c r="AF6746" s="2">
        <f>IF(U6746=W6746,1,0)*IF(Q6746=0,0,1)</f>
        <v>0</v>
      </c>
      <c r="AG6746" s="2">
        <f t="shared" ref="AG6746" si="2943">IF(W6746&gt;U6746,1,0)</f>
        <v>1</v>
      </c>
      <c r="AH6746" s="2">
        <f t="shared" ref="AH6746" si="2944">PRODUCT(Z6746)</f>
        <v>4</v>
      </c>
      <c r="AI6746" s="30" t="s">
        <v>6</v>
      </c>
      <c r="AJ6746" s="2">
        <f t="shared" ref="AJ6746" si="2945">PRODUCT(AB6746)</f>
        <v>11</v>
      </c>
      <c r="AK6746" s="2">
        <v>0</v>
      </c>
      <c r="AL6746" s="2">
        <f t="shared" ref="AL6746" si="2946">PRODUCT(Y6746)</f>
        <v>1070</v>
      </c>
      <c r="AN6746" s="2">
        <v>2</v>
      </c>
    </row>
    <row r="6747" spans="1:40" x14ac:dyDescent="0.25">
      <c r="A6747" s="7"/>
      <c r="B6747" s="10"/>
      <c r="C6747" s="10"/>
      <c r="D6747" s="10"/>
      <c r="E6747" s="10"/>
      <c r="O6747" s="2"/>
      <c r="S6747" s="48"/>
      <c r="V6747" s="36"/>
      <c r="Y6747" s="33"/>
      <c r="AA6747" s="39"/>
      <c r="AC6747" s="7"/>
      <c r="AI6747" s="30"/>
      <c r="AL6747" s="2"/>
    </row>
    <row r="6748" spans="1:40" x14ac:dyDescent="0.25">
      <c r="A6748" s="7"/>
      <c r="B6748" s="10"/>
      <c r="C6748" s="10"/>
      <c r="D6748" s="10"/>
      <c r="E6748" s="10"/>
      <c r="O6748" s="2"/>
      <c r="S6748" s="48"/>
      <c r="V6748" s="36"/>
      <c r="Y6748" s="33"/>
      <c r="AA6748" s="39"/>
      <c r="AC6748" s="7"/>
      <c r="AI6748" s="30"/>
      <c r="AL6748" s="2"/>
    </row>
    <row r="6749" spans="1:40" x14ac:dyDescent="0.25">
      <c r="A6749" s="7"/>
      <c r="B6749" s="10"/>
      <c r="C6749" s="10"/>
      <c r="D6749" s="10"/>
      <c r="E6749" s="10"/>
      <c r="F6749" s="10"/>
      <c r="G6749" s="10"/>
      <c r="H6749" s="10"/>
      <c r="I6749" s="10"/>
      <c r="J6749" s="10"/>
      <c r="K6749" s="10"/>
      <c r="L6749" s="54"/>
      <c r="O6749" s="2"/>
      <c r="R6749" s="10" t="s">
        <v>32</v>
      </c>
      <c r="T6749" s="7"/>
      <c r="AC6749" s="10" t="s">
        <v>4</v>
      </c>
      <c r="AD6749" s="3">
        <f>SUM(AD6750:AD6752)</f>
        <v>0</v>
      </c>
      <c r="AE6749" s="3">
        <f>SUM(AE6750:AE6752)</f>
        <v>0</v>
      </c>
      <c r="AF6749" s="3">
        <f>SUM(AF6750:AF6752)</f>
        <v>0</v>
      </c>
      <c r="AG6749" s="3">
        <f>SUM(AG6750:AG6752)</f>
        <v>0</v>
      </c>
      <c r="AH6749" s="3">
        <f>SUM(AH6750:AH6752)</f>
        <v>0</v>
      </c>
      <c r="AI6749" s="7"/>
      <c r="AJ6749" s="3">
        <f>SUM(AJ6750:AJ6752)</f>
        <v>0</v>
      </c>
      <c r="AK6749" s="3">
        <v>0</v>
      </c>
      <c r="AL6749" s="3">
        <f>SUM(AL6750:AL6752)</f>
        <v>0</v>
      </c>
      <c r="AN6749" s="3">
        <v>0</v>
      </c>
    </row>
    <row r="6750" spans="1:40" x14ac:dyDescent="0.25">
      <c r="A6750" s="7"/>
      <c r="B6750" s="10"/>
      <c r="C6750" s="10"/>
      <c r="D6750" s="10"/>
      <c r="E6750" s="10"/>
      <c r="F6750" s="10"/>
      <c r="G6750" s="10"/>
      <c r="H6750" s="10"/>
      <c r="I6750" s="10"/>
      <c r="J6750" s="10"/>
      <c r="K6750" s="10"/>
      <c r="L6750" s="54"/>
      <c r="O6750" s="2"/>
      <c r="R6750" s="7"/>
      <c r="T6750" s="7"/>
      <c r="AC6750" s="7"/>
      <c r="AD6750" s="7"/>
      <c r="AE6750" s="7"/>
      <c r="AF6750" s="7"/>
      <c r="AG6750" s="7"/>
      <c r="AH6750" s="7"/>
      <c r="AI6750" s="7"/>
      <c r="AJ6750" s="7"/>
      <c r="AK6750" s="7"/>
      <c r="AN6750" s="7"/>
    </row>
    <row r="6751" spans="1:40" x14ac:dyDescent="0.25">
      <c r="A6751" s="7"/>
      <c r="B6751" s="10"/>
      <c r="C6751" s="10"/>
      <c r="D6751" s="10"/>
      <c r="E6751" s="10"/>
      <c r="F6751" s="10"/>
      <c r="G6751" s="10"/>
      <c r="H6751" s="10"/>
      <c r="I6751" s="10"/>
      <c r="J6751" s="10"/>
      <c r="K6751" s="10"/>
      <c r="L6751" s="54"/>
      <c r="O6751" s="2"/>
      <c r="R6751" s="7"/>
      <c r="T6751" s="7"/>
      <c r="AC6751" s="7"/>
      <c r="AD6751" s="7"/>
      <c r="AE6751" s="7"/>
      <c r="AF6751" s="7"/>
      <c r="AG6751" s="7"/>
      <c r="AH6751" s="7"/>
      <c r="AI6751" s="7"/>
      <c r="AJ6751" s="7"/>
      <c r="AK6751" s="7"/>
      <c r="AN6751" s="7"/>
    </row>
    <row r="6752" spans="1:40" x14ac:dyDescent="0.25">
      <c r="L6752" s="8"/>
      <c r="O6752" s="2"/>
      <c r="R6752" s="7"/>
      <c r="T6752" s="7"/>
      <c r="AC6752" s="7"/>
      <c r="AD6752" s="7"/>
      <c r="AE6752" s="7"/>
      <c r="AF6752" s="7"/>
      <c r="AG6752" s="7"/>
      <c r="AH6752" s="7"/>
      <c r="AI6752" s="7"/>
      <c r="AJ6752" s="7"/>
      <c r="AK6752" s="7"/>
      <c r="AN6752" s="7"/>
    </row>
    <row r="6753" spans="1:40" x14ac:dyDescent="0.25">
      <c r="L6753" s="8"/>
      <c r="R6753" s="7"/>
      <c r="AC6753" s="10"/>
      <c r="AD6753" s="3"/>
      <c r="AE6753" s="3"/>
      <c r="AF6753" s="3"/>
      <c r="AG6753" s="3"/>
      <c r="AH6753" s="3"/>
      <c r="AJ6753" s="3"/>
      <c r="AK6753" s="3"/>
      <c r="AL6753" s="10"/>
      <c r="AN6753" s="3"/>
    </row>
    <row r="6754" spans="1:40" x14ac:dyDescent="0.25">
      <c r="L6754" s="8"/>
      <c r="M6754" s="3" t="s">
        <v>7</v>
      </c>
      <c r="R6754" s="6" t="s">
        <v>8</v>
      </c>
      <c r="AC6754" s="10" t="s">
        <v>2</v>
      </c>
      <c r="AD6754" s="3">
        <f t="shared" ref="AD6754:AL6754" si="2947">SUM(AD6755:AD6777)</f>
        <v>0</v>
      </c>
      <c r="AE6754" s="3">
        <f t="shared" si="2947"/>
        <v>0</v>
      </c>
      <c r="AF6754" s="3">
        <f t="shared" si="2947"/>
        <v>0</v>
      </c>
      <c r="AG6754" s="3">
        <f t="shared" si="2947"/>
        <v>0</v>
      </c>
      <c r="AH6754" s="3">
        <f t="shared" si="2947"/>
        <v>0</v>
      </c>
      <c r="AI6754" s="3">
        <f t="shared" si="2947"/>
        <v>0</v>
      </c>
      <c r="AJ6754" s="3">
        <f t="shared" si="2947"/>
        <v>0</v>
      </c>
      <c r="AK6754" s="3">
        <f t="shared" si="2947"/>
        <v>0</v>
      </c>
      <c r="AL6754" s="3">
        <f t="shared" si="2947"/>
        <v>0</v>
      </c>
      <c r="AM6754" s="3">
        <f>PRODUCT(AL6754+AL6779+AL6783)</f>
        <v>0</v>
      </c>
      <c r="AN6754" s="3">
        <f>SUM(AN6755:AN6777)</f>
        <v>0</v>
      </c>
    </row>
    <row r="6755" spans="1:40" x14ac:dyDescent="0.25">
      <c r="A6755" s="63" t="s">
        <v>558</v>
      </c>
      <c r="B6755" s="64" t="s">
        <v>0</v>
      </c>
      <c r="C6755" s="64" t="s">
        <v>10</v>
      </c>
      <c r="D6755" s="64" t="s">
        <v>1</v>
      </c>
      <c r="E6755" s="64" t="s">
        <v>11</v>
      </c>
      <c r="F6755" s="65" t="s">
        <v>12</v>
      </c>
      <c r="G6755" s="66"/>
      <c r="H6755" s="64"/>
      <c r="I6755" s="65" t="s">
        <v>13</v>
      </c>
      <c r="J6755" s="66"/>
      <c r="K6755" s="64"/>
      <c r="L6755" s="67" t="s">
        <v>14</v>
      </c>
      <c r="M6755" s="3">
        <f>MAX(Y6755:Y6786)</f>
        <v>0</v>
      </c>
      <c r="N6755" s="38"/>
      <c r="O6755" s="2"/>
      <c r="S6755" s="48"/>
      <c r="AC6755" s="7"/>
      <c r="AI6755" s="30"/>
      <c r="AL6755" s="2"/>
    </row>
    <row r="6756" spans="1:40" x14ac:dyDescent="0.25">
      <c r="A6756" s="68" t="s">
        <v>16</v>
      </c>
      <c r="B6756" s="69">
        <f>PRODUCT(AD6754)</f>
        <v>0</v>
      </c>
      <c r="C6756" s="69">
        <f>PRODUCT(AE6754)</f>
        <v>0</v>
      </c>
      <c r="D6756" s="69">
        <f>PRODUCT(AF6754)</f>
        <v>0</v>
      </c>
      <c r="E6756" s="69">
        <f>PRODUCT(AG6754)</f>
        <v>0</v>
      </c>
      <c r="F6756" s="69">
        <f>PRODUCT(AH6754)</f>
        <v>0</v>
      </c>
      <c r="G6756" s="70" t="s">
        <v>6</v>
      </c>
      <c r="H6756" s="69">
        <f>PRODUCT(AJ6754)</f>
        <v>0</v>
      </c>
      <c r="I6756" s="69">
        <f>PRODUCT(AK6754)</f>
        <v>0</v>
      </c>
      <c r="J6756" s="70" t="s">
        <v>6</v>
      </c>
      <c r="K6756" s="69">
        <f>PRODUCT(AN6754)</f>
        <v>0</v>
      </c>
      <c r="L6756" s="71">
        <v>0</v>
      </c>
      <c r="M6756" s="8"/>
      <c r="N6756" s="38"/>
      <c r="O6756" s="2"/>
      <c r="S6756" s="48"/>
      <c r="AC6756" s="7"/>
      <c r="AI6756" s="30"/>
      <c r="AL6756" s="2"/>
    </row>
    <row r="6757" spans="1:40" x14ac:dyDescent="0.25">
      <c r="A6757" s="68" t="s">
        <v>439</v>
      </c>
      <c r="B6757" s="69">
        <f>PRODUCT(AD6779)</f>
        <v>0</v>
      </c>
      <c r="C6757" s="69">
        <f>PRODUCT(AE6779)</f>
        <v>0</v>
      </c>
      <c r="D6757" s="69">
        <f>PRODUCT(AF6779)</f>
        <v>0</v>
      </c>
      <c r="E6757" s="69">
        <f>PRODUCT(AG6779)</f>
        <v>0</v>
      </c>
      <c r="F6757" s="69">
        <f>PRODUCT(AH6779)</f>
        <v>0</v>
      </c>
      <c r="G6757" s="70" t="s">
        <v>6</v>
      </c>
      <c r="H6757" s="69">
        <f>PRODUCT(AJ6779)</f>
        <v>0</v>
      </c>
      <c r="I6757" s="69">
        <f>PRODUCT(AK6779)</f>
        <v>0</v>
      </c>
      <c r="J6757" s="70" t="s">
        <v>6</v>
      </c>
      <c r="K6757" s="69">
        <f>PRODUCT(AN6779)</f>
        <v>0</v>
      </c>
      <c r="L6757" s="71">
        <v>0</v>
      </c>
      <c r="M6757" s="8"/>
      <c r="N6757" s="38"/>
      <c r="O6757" s="2"/>
      <c r="S6757" s="48"/>
      <c r="AC6757" s="7"/>
      <c r="AI6757" s="30"/>
      <c r="AL6757" s="2"/>
    </row>
    <row r="6758" spans="1:40" x14ac:dyDescent="0.25">
      <c r="A6758" s="68" t="s">
        <v>440</v>
      </c>
      <c r="B6758" s="69">
        <f>PRODUCT(AD6783)</f>
        <v>0</v>
      </c>
      <c r="C6758" s="69">
        <f>PRODUCT(AE6783)</f>
        <v>0</v>
      </c>
      <c r="D6758" s="69">
        <f>PRODUCT(AF6783)</f>
        <v>0</v>
      </c>
      <c r="E6758" s="69">
        <f>PRODUCT(AG6783)</f>
        <v>0</v>
      </c>
      <c r="F6758" s="69">
        <f>PRODUCT(AH6783)</f>
        <v>0</v>
      </c>
      <c r="G6758" s="70" t="s">
        <v>6</v>
      </c>
      <c r="H6758" s="69">
        <f>PRODUCT(AJ6783)</f>
        <v>0</v>
      </c>
      <c r="I6758" s="69">
        <f>PRODUCT(AK6783)</f>
        <v>0</v>
      </c>
      <c r="J6758" s="70" t="s">
        <v>6</v>
      </c>
      <c r="K6758" s="69">
        <f>PRODUCT(AN6783)</f>
        <v>0</v>
      </c>
      <c r="L6758" s="71">
        <v>0</v>
      </c>
      <c r="M6758" s="8"/>
      <c r="N6758" s="38"/>
      <c r="O6758" s="2"/>
      <c r="S6758" s="48"/>
      <c r="AC6758" s="7"/>
      <c r="AI6758" s="30"/>
      <c r="AL6758" s="2"/>
    </row>
    <row r="6759" spans="1:40" x14ac:dyDescent="0.25">
      <c r="A6759" s="68" t="s">
        <v>17</v>
      </c>
      <c r="B6759" s="69">
        <f>SUM(B6756:B6758)</f>
        <v>0</v>
      </c>
      <c r="C6759" s="69">
        <f>SUM(C6756:C6758)</f>
        <v>0</v>
      </c>
      <c r="D6759" s="69">
        <f>SUM(D6756:D6758)</f>
        <v>0</v>
      </c>
      <c r="E6759" s="69">
        <f>SUM(E6756:E6758)</f>
        <v>0</v>
      </c>
      <c r="F6759" s="69">
        <f>SUM(F6756:F6758)</f>
        <v>0</v>
      </c>
      <c r="G6759" s="70" t="s">
        <v>6</v>
      </c>
      <c r="H6759" s="69">
        <f>SUM(H6756:H6758)</f>
        <v>0</v>
      </c>
      <c r="I6759" s="69">
        <f>SUM(I6756:I6758)</f>
        <v>0</v>
      </c>
      <c r="J6759" s="70" t="s">
        <v>6</v>
      </c>
      <c r="K6759" s="69">
        <f>SUM(K6756:K6758)</f>
        <v>0</v>
      </c>
      <c r="L6759" s="71">
        <v>0</v>
      </c>
      <c r="M6759" s="8"/>
      <c r="N6759" s="38"/>
      <c r="O6759" s="2"/>
      <c r="S6759" s="48"/>
      <c r="AC6759" s="7"/>
      <c r="AI6759" s="30"/>
      <c r="AL6759" s="2"/>
    </row>
    <row r="6760" spans="1:40" x14ac:dyDescent="0.25">
      <c r="A6760" s="72" t="s">
        <v>18</v>
      </c>
      <c r="B6760" s="73"/>
      <c r="C6760" s="73"/>
      <c r="D6760" s="73"/>
      <c r="E6760" s="73"/>
      <c r="F6760" s="74" t="e">
        <f>PRODUCT(F6759/B6759)</f>
        <v>#DIV/0!</v>
      </c>
      <c r="G6760" s="75" t="s">
        <v>6</v>
      </c>
      <c r="H6760" s="74" t="e">
        <f>PRODUCT(H6759/B6759)</f>
        <v>#DIV/0!</v>
      </c>
      <c r="I6760" s="73"/>
      <c r="J6760" s="73"/>
      <c r="K6760" s="73"/>
      <c r="L6760" s="76"/>
      <c r="M6760" s="55"/>
      <c r="N6760" s="38"/>
      <c r="O6760" s="2"/>
      <c r="S6760" s="48"/>
      <c r="AC6760" s="7"/>
      <c r="AI6760" s="30"/>
      <c r="AL6760" s="2"/>
    </row>
    <row r="6761" spans="1:40" x14ac:dyDescent="0.25">
      <c r="B6761" s="10"/>
      <c r="C6761" s="10"/>
      <c r="D6761" s="10"/>
      <c r="E6761" s="10"/>
      <c r="F6761" s="10"/>
      <c r="G6761" s="10"/>
      <c r="H6761" s="10"/>
      <c r="I6761" s="10"/>
      <c r="J6761" s="10"/>
      <c r="K6761" s="10"/>
      <c r="L6761" s="8"/>
      <c r="N6761" s="38"/>
      <c r="O6761" s="2"/>
      <c r="S6761" s="48"/>
      <c r="AC6761" s="7"/>
      <c r="AI6761" s="30"/>
      <c r="AL6761" s="2"/>
    </row>
    <row r="6762" spans="1:40" x14ac:dyDescent="0.25">
      <c r="A6762" s="77" t="s">
        <v>559</v>
      </c>
      <c r="B6762" s="64" t="s">
        <v>0</v>
      </c>
      <c r="C6762" s="64" t="s">
        <v>10</v>
      </c>
      <c r="D6762" s="64" t="s">
        <v>1</v>
      </c>
      <c r="E6762" s="64" t="s">
        <v>11</v>
      </c>
      <c r="F6762" s="65" t="s">
        <v>12</v>
      </c>
      <c r="G6762" s="66"/>
      <c r="H6762" s="64"/>
      <c r="I6762" s="65" t="s">
        <v>13</v>
      </c>
      <c r="J6762" s="66"/>
      <c r="K6762" s="64"/>
      <c r="L6762" s="67" t="s">
        <v>14</v>
      </c>
      <c r="N6762" s="38"/>
      <c r="O6762" s="2"/>
      <c r="S6762" s="48"/>
      <c r="AC6762" s="7"/>
      <c r="AI6762" s="30"/>
      <c r="AL6762" s="2"/>
    </row>
    <row r="6763" spans="1:40" x14ac:dyDescent="0.25">
      <c r="A6763" s="68" t="s">
        <v>16</v>
      </c>
      <c r="B6763" s="69">
        <f t="shared" ref="B6763:F6766" si="2948">PRODUCT(B5228)</f>
        <v>0</v>
      </c>
      <c r="C6763" s="69">
        <f t="shared" si="2948"/>
        <v>0</v>
      </c>
      <c r="D6763" s="69">
        <f t="shared" si="2948"/>
        <v>0</v>
      </c>
      <c r="E6763" s="69">
        <f t="shared" si="2948"/>
        <v>0</v>
      </c>
      <c r="F6763" s="69">
        <f t="shared" si="2948"/>
        <v>0</v>
      </c>
      <c r="G6763" s="70" t="s">
        <v>6</v>
      </c>
      <c r="H6763" s="69">
        <f t="shared" ref="H6763:I6766" si="2949">PRODUCT(H5228)</f>
        <v>0</v>
      </c>
      <c r="I6763" s="69">
        <f t="shared" si="2949"/>
        <v>0</v>
      </c>
      <c r="J6763" s="70" t="s">
        <v>6</v>
      </c>
      <c r="K6763" s="69">
        <f t="shared" ref="K6763:L6766" si="2950">PRODUCT(K5228)</f>
        <v>0</v>
      </c>
      <c r="L6763" s="71">
        <f t="shared" si="2950"/>
        <v>0</v>
      </c>
      <c r="M6763" s="8"/>
      <c r="N6763" s="38"/>
      <c r="O6763" s="2"/>
      <c r="S6763" s="48"/>
      <c r="AC6763" s="7"/>
      <c r="AI6763" s="30"/>
      <c r="AL6763" s="2"/>
    </row>
    <row r="6764" spans="1:40" x14ac:dyDescent="0.25">
      <c r="A6764" s="68" t="s">
        <v>439</v>
      </c>
      <c r="B6764" s="69">
        <f t="shared" si="2948"/>
        <v>0</v>
      </c>
      <c r="C6764" s="69">
        <f t="shared" si="2948"/>
        <v>0</v>
      </c>
      <c r="D6764" s="69">
        <f t="shared" si="2948"/>
        <v>0</v>
      </c>
      <c r="E6764" s="69">
        <f t="shared" si="2948"/>
        <v>0</v>
      </c>
      <c r="F6764" s="69">
        <f t="shared" si="2948"/>
        <v>0</v>
      </c>
      <c r="G6764" s="70" t="s">
        <v>6</v>
      </c>
      <c r="H6764" s="69">
        <f t="shared" si="2949"/>
        <v>0</v>
      </c>
      <c r="I6764" s="69">
        <f t="shared" si="2949"/>
        <v>0</v>
      </c>
      <c r="J6764" s="70" t="s">
        <v>6</v>
      </c>
      <c r="K6764" s="69">
        <f t="shared" si="2950"/>
        <v>0</v>
      </c>
      <c r="L6764" s="71">
        <f t="shared" si="2950"/>
        <v>0</v>
      </c>
      <c r="M6764" s="8"/>
      <c r="N6764" s="38"/>
      <c r="O6764" s="2"/>
      <c r="S6764" s="48"/>
      <c r="AC6764" s="7"/>
      <c r="AI6764" s="30"/>
      <c r="AL6764" s="2"/>
    </row>
    <row r="6765" spans="1:40" x14ac:dyDescent="0.25">
      <c r="A6765" s="68" t="s">
        <v>440</v>
      </c>
      <c r="B6765" s="69">
        <f t="shared" si="2948"/>
        <v>0</v>
      </c>
      <c r="C6765" s="69">
        <f t="shared" si="2948"/>
        <v>0</v>
      </c>
      <c r="D6765" s="69">
        <f t="shared" si="2948"/>
        <v>0</v>
      </c>
      <c r="E6765" s="69">
        <f t="shared" si="2948"/>
        <v>0</v>
      </c>
      <c r="F6765" s="69">
        <f t="shared" si="2948"/>
        <v>0</v>
      </c>
      <c r="G6765" s="70" t="s">
        <v>6</v>
      </c>
      <c r="H6765" s="69">
        <f t="shared" si="2949"/>
        <v>0</v>
      </c>
      <c r="I6765" s="69">
        <f t="shared" si="2949"/>
        <v>0</v>
      </c>
      <c r="J6765" s="70" t="s">
        <v>6</v>
      </c>
      <c r="K6765" s="69">
        <f t="shared" si="2950"/>
        <v>0</v>
      </c>
      <c r="L6765" s="71">
        <f t="shared" si="2950"/>
        <v>0</v>
      </c>
      <c r="M6765" s="8"/>
      <c r="N6765" s="38"/>
      <c r="O6765" s="2"/>
      <c r="S6765" s="48"/>
      <c r="AC6765" s="7"/>
      <c r="AI6765" s="30"/>
      <c r="AL6765" s="2"/>
    </row>
    <row r="6766" spans="1:40" x14ac:dyDescent="0.25">
      <c r="A6766" s="68" t="s">
        <v>17</v>
      </c>
      <c r="B6766" s="69">
        <f t="shared" si="2948"/>
        <v>0</v>
      </c>
      <c r="C6766" s="69">
        <f t="shared" si="2948"/>
        <v>0</v>
      </c>
      <c r="D6766" s="69">
        <f t="shared" si="2948"/>
        <v>0</v>
      </c>
      <c r="E6766" s="69">
        <f t="shared" si="2948"/>
        <v>0</v>
      </c>
      <c r="F6766" s="69">
        <f t="shared" si="2948"/>
        <v>0</v>
      </c>
      <c r="G6766" s="70" t="s">
        <v>6</v>
      </c>
      <c r="H6766" s="69">
        <f t="shared" si="2949"/>
        <v>0</v>
      </c>
      <c r="I6766" s="69">
        <f t="shared" si="2949"/>
        <v>0</v>
      </c>
      <c r="J6766" s="70" t="s">
        <v>6</v>
      </c>
      <c r="K6766" s="69">
        <f t="shared" si="2950"/>
        <v>0</v>
      </c>
      <c r="L6766" s="71">
        <f t="shared" si="2950"/>
        <v>0</v>
      </c>
      <c r="M6766" s="8"/>
      <c r="N6766" s="38"/>
      <c r="O6766" s="2"/>
      <c r="S6766" s="48"/>
      <c r="AC6766" s="7"/>
      <c r="AI6766" s="30"/>
      <c r="AL6766" s="2"/>
    </row>
    <row r="6767" spans="1:40" x14ac:dyDescent="0.25">
      <c r="A6767" s="72" t="s">
        <v>18</v>
      </c>
      <c r="B6767" s="73"/>
      <c r="C6767" s="73"/>
      <c r="D6767" s="73"/>
      <c r="E6767" s="73"/>
      <c r="F6767" s="74" t="e">
        <f>PRODUCT(F6766/B6766)</f>
        <v>#DIV/0!</v>
      </c>
      <c r="G6767" s="75" t="s">
        <v>6</v>
      </c>
      <c r="H6767" s="74" t="e">
        <f>PRODUCT(H6766/B6766)</f>
        <v>#DIV/0!</v>
      </c>
      <c r="I6767" s="73"/>
      <c r="J6767" s="73"/>
      <c r="K6767" s="73"/>
      <c r="L6767" s="76"/>
      <c r="M6767" s="55"/>
      <c r="N6767" s="40"/>
      <c r="O6767" s="2"/>
      <c r="S6767" s="48"/>
      <c r="AC6767" s="7"/>
      <c r="AI6767" s="30"/>
      <c r="AL6767" s="2"/>
    </row>
    <row r="6768" spans="1:40" x14ac:dyDescent="0.25">
      <c r="B6768" s="10"/>
      <c r="C6768" s="10"/>
      <c r="D6768" s="10"/>
      <c r="E6768" s="10"/>
      <c r="F6768" s="55"/>
      <c r="G6768" s="11"/>
      <c r="H6768" s="55"/>
      <c r="I6768" s="10"/>
      <c r="J6768" s="10"/>
      <c r="K6768" s="10"/>
      <c r="L6768" s="8"/>
      <c r="M6768" s="55"/>
      <c r="N6768" s="40"/>
      <c r="O6768" s="2"/>
      <c r="S6768" s="48"/>
      <c r="AC6768" s="7"/>
      <c r="AI6768" s="30"/>
      <c r="AL6768" s="2"/>
    </row>
    <row r="6769" spans="1:40" x14ac:dyDescent="0.25">
      <c r="A6769" s="63" t="s">
        <v>558</v>
      </c>
      <c r="B6769" s="64"/>
      <c r="C6769" s="64"/>
      <c r="D6769" s="64"/>
      <c r="E6769" s="64"/>
      <c r="F6769" s="64"/>
      <c r="G6769" s="64"/>
      <c r="H6769" s="64"/>
      <c r="I6769" s="64"/>
      <c r="J6769" s="64"/>
      <c r="K6769" s="64"/>
      <c r="L6769" s="67"/>
      <c r="O6769" s="2"/>
      <c r="S6769" s="48"/>
      <c r="AC6769" s="7"/>
      <c r="AI6769" s="30"/>
      <c r="AL6769" s="2"/>
    </row>
    <row r="6770" spans="1:40" x14ac:dyDescent="0.25">
      <c r="A6770" s="68" t="s">
        <v>24</v>
      </c>
      <c r="B6770" s="69" t="s">
        <v>0</v>
      </c>
      <c r="C6770" s="69" t="s">
        <v>10</v>
      </c>
      <c r="D6770" s="69" t="s">
        <v>1</v>
      </c>
      <c r="E6770" s="69" t="s">
        <v>11</v>
      </c>
      <c r="F6770" s="78" t="s">
        <v>12</v>
      </c>
      <c r="G6770" s="70"/>
      <c r="H6770" s="69"/>
      <c r="I6770" s="78" t="s">
        <v>13</v>
      </c>
      <c r="J6770" s="70"/>
      <c r="K6770" s="69"/>
      <c r="L6770" s="71" t="s">
        <v>14</v>
      </c>
      <c r="O6770" s="2"/>
      <c r="S6770" s="48"/>
      <c r="AC6770" s="7"/>
      <c r="AI6770" s="30"/>
      <c r="AL6770" s="2"/>
    </row>
    <row r="6771" spans="1:40" x14ac:dyDescent="0.25">
      <c r="A6771" s="68" t="s">
        <v>16</v>
      </c>
      <c r="B6771" s="69">
        <f>PRODUCT(B6756+B6763)</f>
        <v>0</v>
      </c>
      <c r="C6771" s="69">
        <f>PRODUCT(C6756+E6763)</f>
        <v>0</v>
      </c>
      <c r="D6771" s="69">
        <f>PRODUCT(D6756+D6763)</f>
        <v>0</v>
      </c>
      <c r="E6771" s="69">
        <f>PRODUCT(E6756+C6763)</f>
        <v>0</v>
      </c>
      <c r="F6771" s="69">
        <f>PRODUCT(F6756+H6763)</f>
        <v>0</v>
      </c>
      <c r="G6771" s="70" t="s">
        <v>6</v>
      </c>
      <c r="H6771" s="69">
        <f>PRODUCT(H6756+F6763)</f>
        <v>0</v>
      </c>
      <c r="I6771" s="69">
        <f>PRODUCT(I6756+K6763)</f>
        <v>0</v>
      </c>
      <c r="J6771" s="70" t="s">
        <v>6</v>
      </c>
      <c r="K6771" s="69">
        <f>PRODUCT(K6756+I6763)</f>
        <v>0</v>
      </c>
      <c r="L6771" s="71">
        <v>0</v>
      </c>
      <c r="M6771" s="8"/>
      <c r="N6771" s="38"/>
      <c r="O6771" s="2"/>
      <c r="S6771" s="48"/>
      <c r="AC6771" s="7"/>
      <c r="AI6771" s="30"/>
      <c r="AL6771" s="2"/>
    </row>
    <row r="6772" spans="1:40" x14ac:dyDescent="0.25">
      <c r="A6772" s="68" t="s">
        <v>439</v>
      </c>
      <c r="B6772" s="69">
        <f>PRODUCT(B6757+B6764)</f>
        <v>0</v>
      </c>
      <c r="C6772" s="69">
        <f>PRODUCT(C6757+E6764)</f>
        <v>0</v>
      </c>
      <c r="D6772" s="69">
        <f>PRODUCT(D6757+D6764)</f>
        <v>0</v>
      </c>
      <c r="E6772" s="69">
        <f>PRODUCT(E6757+C6764)</f>
        <v>0</v>
      </c>
      <c r="F6772" s="69">
        <f>PRODUCT(F6757+H6764)</f>
        <v>0</v>
      </c>
      <c r="G6772" s="70" t="s">
        <v>6</v>
      </c>
      <c r="H6772" s="69">
        <f>PRODUCT(H6757+F6764)</f>
        <v>0</v>
      </c>
      <c r="I6772" s="69">
        <f>PRODUCT(I6757+K6764)</f>
        <v>0</v>
      </c>
      <c r="J6772" s="70" t="s">
        <v>6</v>
      </c>
      <c r="K6772" s="69">
        <f>PRODUCT(K6757+I6764)</f>
        <v>0</v>
      </c>
      <c r="L6772" s="71">
        <v>0</v>
      </c>
      <c r="M6772" s="8"/>
      <c r="N6772" s="38"/>
      <c r="O6772" s="2"/>
      <c r="S6772" s="48"/>
      <c r="AC6772" s="7"/>
      <c r="AI6772" s="30"/>
      <c r="AL6772" s="2"/>
    </row>
    <row r="6773" spans="1:40" x14ac:dyDescent="0.25">
      <c r="A6773" s="68" t="s">
        <v>440</v>
      </c>
      <c r="B6773" s="69">
        <f>PRODUCT(B6758+B6765)</f>
        <v>0</v>
      </c>
      <c r="C6773" s="69">
        <f>PRODUCT(C6758+E6765)</f>
        <v>0</v>
      </c>
      <c r="D6773" s="69">
        <f>PRODUCT(D6758+D6765)</f>
        <v>0</v>
      </c>
      <c r="E6773" s="69">
        <f>PRODUCT(E6758+C6765)</f>
        <v>0</v>
      </c>
      <c r="F6773" s="69">
        <f>PRODUCT(F6758+H6765)</f>
        <v>0</v>
      </c>
      <c r="G6773" s="70" t="s">
        <v>6</v>
      </c>
      <c r="H6773" s="69">
        <f>PRODUCT(H6758+F6765)</f>
        <v>0</v>
      </c>
      <c r="I6773" s="69">
        <f>PRODUCT(I6758+K6765)</f>
        <v>0</v>
      </c>
      <c r="J6773" s="70" t="s">
        <v>6</v>
      </c>
      <c r="K6773" s="69">
        <f>PRODUCT(K6758+I6765)</f>
        <v>0</v>
      </c>
      <c r="L6773" s="71">
        <v>0</v>
      </c>
      <c r="M6773" s="8"/>
      <c r="N6773" s="38"/>
      <c r="O6773" s="2"/>
      <c r="S6773" s="48"/>
      <c r="AC6773" s="7"/>
      <c r="AI6773" s="30"/>
      <c r="AL6773" s="2"/>
    </row>
    <row r="6774" spans="1:40" x14ac:dyDescent="0.25">
      <c r="A6774" s="68" t="s">
        <v>17</v>
      </c>
      <c r="B6774" s="69">
        <f>PRODUCT(B6759+B6766)</f>
        <v>0</v>
      </c>
      <c r="C6774" s="69">
        <f>PRODUCT(C6759+E6766)</f>
        <v>0</v>
      </c>
      <c r="D6774" s="69">
        <f>PRODUCT(D6759+D6766)</f>
        <v>0</v>
      </c>
      <c r="E6774" s="69">
        <f>PRODUCT(E6759+C6766)</f>
        <v>0</v>
      </c>
      <c r="F6774" s="69">
        <f>PRODUCT(F6759+H6766)</f>
        <v>0</v>
      </c>
      <c r="G6774" s="70" t="s">
        <v>6</v>
      </c>
      <c r="H6774" s="69">
        <f>PRODUCT(H6759+F6766)</f>
        <v>0</v>
      </c>
      <c r="I6774" s="69">
        <f>PRODUCT(I6759+K6766)</f>
        <v>0</v>
      </c>
      <c r="J6774" s="70" t="s">
        <v>6</v>
      </c>
      <c r="K6774" s="69">
        <f>PRODUCT(K6759+I6766)</f>
        <v>0</v>
      </c>
      <c r="L6774" s="71">
        <v>0</v>
      </c>
      <c r="M6774" s="8"/>
      <c r="N6774" s="38"/>
      <c r="O6774" s="2"/>
      <c r="S6774" s="48"/>
      <c r="AC6774" s="7"/>
      <c r="AI6774" s="30"/>
      <c r="AL6774" s="2"/>
    </row>
    <row r="6775" spans="1:40" x14ac:dyDescent="0.25">
      <c r="A6775" s="72" t="s">
        <v>18</v>
      </c>
      <c r="B6775" s="73"/>
      <c r="C6775" s="73"/>
      <c r="D6775" s="73"/>
      <c r="E6775" s="73"/>
      <c r="F6775" s="74" t="e">
        <f>PRODUCT(F6774/B6774)</f>
        <v>#DIV/0!</v>
      </c>
      <c r="G6775" s="74" t="s">
        <v>6</v>
      </c>
      <c r="H6775" s="74" t="e">
        <f>PRODUCT(H6774/B6774)</f>
        <v>#DIV/0!</v>
      </c>
      <c r="I6775" s="86"/>
      <c r="J6775" s="86"/>
      <c r="K6775" s="86"/>
      <c r="L6775" s="76"/>
      <c r="M6775" s="8"/>
      <c r="N6775" s="38"/>
      <c r="O6775" s="2"/>
      <c r="R6775" s="7"/>
      <c r="T6775" s="7"/>
      <c r="AC6775" s="7"/>
      <c r="AD6775" s="7"/>
      <c r="AE6775" s="7"/>
      <c r="AF6775" s="7"/>
      <c r="AG6775" s="7"/>
      <c r="AH6775" s="7"/>
      <c r="AI6775" s="7"/>
      <c r="AJ6775" s="7"/>
      <c r="AK6775" s="7"/>
      <c r="AN6775" s="7"/>
    </row>
    <row r="6776" spans="1:40" x14ac:dyDescent="0.25">
      <c r="A6776" s="7"/>
      <c r="B6776" s="10"/>
      <c r="C6776" s="10"/>
      <c r="D6776" s="10"/>
      <c r="E6776" s="10"/>
      <c r="F6776" s="10"/>
      <c r="G6776" s="10"/>
      <c r="H6776" s="10"/>
      <c r="I6776" s="10"/>
      <c r="J6776" s="10"/>
      <c r="K6776" s="10"/>
      <c r="L6776" s="54"/>
      <c r="M6776" s="8"/>
      <c r="N6776" s="38"/>
      <c r="O6776" s="2"/>
      <c r="R6776" s="7"/>
      <c r="T6776" s="7"/>
      <c r="AC6776" s="7"/>
      <c r="AD6776" s="7"/>
      <c r="AE6776" s="7"/>
      <c r="AF6776" s="7"/>
      <c r="AG6776" s="7"/>
      <c r="AH6776" s="7"/>
      <c r="AI6776" s="7"/>
      <c r="AJ6776" s="7"/>
      <c r="AK6776" s="7"/>
      <c r="AN6776" s="7"/>
    </row>
    <row r="6777" spans="1:40" x14ac:dyDescent="0.25">
      <c r="A6777" s="7"/>
      <c r="B6777" s="10"/>
      <c r="C6777" s="10"/>
      <c r="D6777" s="10"/>
      <c r="E6777" s="10"/>
      <c r="F6777" s="10" t="s">
        <v>1871</v>
      </c>
      <c r="G6777" s="10"/>
      <c r="H6777" s="10"/>
      <c r="I6777" s="10"/>
      <c r="J6777" s="10"/>
      <c r="K6777" s="10"/>
      <c r="L6777" s="10"/>
      <c r="M6777" s="8"/>
      <c r="N6777" s="38"/>
      <c r="O6777" s="2"/>
      <c r="R6777" s="7"/>
      <c r="T6777" s="7"/>
      <c r="AC6777" s="7"/>
      <c r="AD6777" s="7"/>
      <c r="AE6777" s="7"/>
      <c r="AF6777" s="7"/>
      <c r="AG6777" s="7"/>
      <c r="AH6777" s="7"/>
      <c r="AI6777" s="7"/>
      <c r="AJ6777" s="7"/>
      <c r="AK6777" s="7"/>
      <c r="AN6777" s="7"/>
    </row>
    <row r="6778" spans="1:40" x14ac:dyDescent="0.25">
      <c r="A6778" s="7"/>
      <c r="B6778" s="10"/>
      <c r="C6778" s="10"/>
      <c r="D6778" s="10"/>
      <c r="E6778" s="10"/>
      <c r="F6778" s="10" t="s">
        <v>433</v>
      </c>
      <c r="G6778" s="10"/>
      <c r="H6778" s="10"/>
      <c r="I6778" s="10"/>
      <c r="J6778" s="10"/>
      <c r="K6778" s="10"/>
      <c r="L6778" s="57" t="e">
        <f>PRODUCT(C6759/B6759)</f>
        <v>#DIV/0!</v>
      </c>
      <c r="M6778" s="8"/>
      <c r="N6778" s="38"/>
      <c r="R6778" s="7"/>
      <c r="AC6778" s="10"/>
      <c r="AD6778" s="3"/>
      <c r="AE6778" s="3"/>
      <c r="AF6778" s="3"/>
      <c r="AG6778" s="3"/>
      <c r="AH6778" s="3"/>
      <c r="AJ6778" s="3"/>
      <c r="AK6778" s="3"/>
      <c r="AL6778" s="10"/>
      <c r="AN6778" s="3"/>
    </row>
    <row r="6779" spans="1:40" x14ac:dyDescent="0.25">
      <c r="A6779" s="7"/>
      <c r="B6779" s="10"/>
      <c r="C6779" s="10"/>
      <c r="D6779" s="10"/>
      <c r="E6779" s="10"/>
      <c r="F6779" s="10" t="s">
        <v>434</v>
      </c>
      <c r="G6779" s="10"/>
      <c r="H6779" s="10"/>
      <c r="I6779" s="10"/>
      <c r="J6779" s="10"/>
      <c r="K6779" s="10"/>
      <c r="L6779" s="57" t="e">
        <f>PRODUCT(E6766/B6766)</f>
        <v>#DIV/0!</v>
      </c>
      <c r="M6779" s="8"/>
      <c r="N6779" s="38"/>
      <c r="R6779" s="10" t="s">
        <v>25</v>
      </c>
      <c r="AC6779" s="10" t="s">
        <v>3</v>
      </c>
      <c r="AD6779" s="3">
        <f>SUM(AD6780:AD6782)</f>
        <v>0</v>
      </c>
      <c r="AE6779" s="3">
        <f>SUM(AE6780:AE6782)</f>
        <v>0</v>
      </c>
      <c r="AF6779" s="3">
        <f>SUM(AF6780:AF6782)</f>
        <v>0</v>
      </c>
      <c r="AG6779" s="3">
        <f>SUM(AG6780:AG6782)</f>
        <v>0</v>
      </c>
      <c r="AH6779" s="3">
        <f>SUM(AH6780:AH6782)</f>
        <v>0</v>
      </c>
      <c r="AJ6779" s="3">
        <f>SUM(AJ6780:AJ6782)</f>
        <v>0</v>
      </c>
      <c r="AK6779" s="3">
        <f>SUM(AK6780:AK6782)</f>
        <v>0</v>
      </c>
      <c r="AL6779" s="3">
        <f>SUM(AL6780:AL6782)</f>
        <v>0</v>
      </c>
      <c r="AN6779" s="3">
        <f>SUM(AN6780:AN6782)</f>
        <v>0</v>
      </c>
    </row>
    <row r="6780" spans="1:40" x14ac:dyDescent="0.25">
      <c r="A6780" s="7"/>
      <c r="B6780" s="10"/>
      <c r="C6780" s="10"/>
      <c r="D6780" s="10"/>
      <c r="E6780" s="10"/>
      <c r="F6780" s="10" t="s">
        <v>435</v>
      </c>
      <c r="G6780" s="10"/>
      <c r="H6780" s="10"/>
      <c r="I6780" s="10"/>
      <c r="J6780" s="10"/>
      <c r="K6780" s="10"/>
      <c r="L6780" s="57" t="e">
        <f>PRODUCT(C6774/B6774)</f>
        <v>#DIV/0!</v>
      </c>
      <c r="M6780" s="55"/>
      <c r="O6780" s="2"/>
      <c r="R6780" s="7"/>
      <c r="T6780" s="7"/>
      <c r="AC6780" s="7"/>
      <c r="AD6780" s="7"/>
      <c r="AE6780" s="7"/>
      <c r="AF6780" s="7"/>
      <c r="AG6780" s="7"/>
      <c r="AH6780" s="7"/>
      <c r="AI6780" s="7"/>
      <c r="AJ6780" s="7"/>
      <c r="AK6780" s="7"/>
      <c r="AN6780" s="7"/>
    </row>
    <row r="6781" spans="1:40" x14ac:dyDescent="0.25">
      <c r="A6781" s="7"/>
      <c r="B6781" s="10"/>
      <c r="C6781" s="10"/>
      <c r="D6781" s="10"/>
      <c r="E6781" s="10"/>
      <c r="F6781" s="10"/>
      <c r="G6781" s="10"/>
      <c r="H6781" s="10"/>
      <c r="I6781" s="10"/>
      <c r="J6781" s="10"/>
      <c r="K6781" s="10"/>
      <c r="L6781" s="54"/>
      <c r="O6781" s="2"/>
      <c r="R6781" s="7"/>
      <c r="T6781" s="7"/>
      <c r="AC6781" s="7"/>
      <c r="AD6781" s="7"/>
      <c r="AE6781" s="7"/>
      <c r="AF6781" s="7"/>
      <c r="AG6781" s="7"/>
      <c r="AH6781" s="7"/>
      <c r="AI6781" s="7"/>
      <c r="AJ6781" s="7"/>
      <c r="AK6781" s="7"/>
      <c r="AN6781" s="7"/>
    </row>
    <row r="6782" spans="1:40" x14ac:dyDescent="0.25">
      <c r="A6782" s="7"/>
      <c r="B6782" s="10"/>
      <c r="C6782" s="10"/>
      <c r="D6782" s="10"/>
      <c r="E6782" s="10"/>
      <c r="F6782" s="10"/>
      <c r="G6782" s="10"/>
      <c r="H6782" s="10"/>
      <c r="I6782" s="10"/>
      <c r="J6782" s="10"/>
      <c r="K6782" s="10"/>
      <c r="L6782" s="54"/>
      <c r="O6782" s="2"/>
      <c r="R6782" s="7"/>
      <c r="T6782" s="7"/>
      <c r="AC6782" s="7"/>
      <c r="AD6782" s="7"/>
      <c r="AE6782" s="7"/>
      <c r="AF6782" s="7"/>
      <c r="AG6782" s="7"/>
      <c r="AH6782" s="7"/>
      <c r="AI6782" s="7"/>
      <c r="AJ6782" s="7"/>
      <c r="AK6782" s="7"/>
      <c r="AN6782" s="7"/>
    </row>
    <row r="6783" spans="1:40" x14ac:dyDescent="0.25">
      <c r="A6783" s="7"/>
      <c r="B6783" s="10"/>
      <c r="C6783" s="10"/>
      <c r="D6783" s="10"/>
      <c r="E6783" s="10"/>
      <c r="F6783" s="10"/>
      <c r="G6783" s="10"/>
      <c r="H6783" s="10"/>
      <c r="I6783" s="10"/>
      <c r="J6783" s="10"/>
      <c r="K6783" s="10"/>
      <c r="L6783" s="54"/>
      <c r="O6783" s="2"/>
      <c r="R6783" s="10" t="s">
        <v>32</v>
      </c>
      <c r="T6783" s="7"/>
      <c r="AC6783" s="10" t="s">
        <v>4</v>
      </c>
      <c r="AD6783" s="3">
        <f>SUM(AD6784:AD6786)</f>
        <v>0</v>
      </c>
      <c r="AE6783" s="3">
        <f>SUM(AE6784:AE6786)</f>
        <v>0</v>
      </c>
      <c r="AF6783" s="3">
        <f>SUM(AF6784:AF6786)</f>
        <v>0</v>
      </c>
      <c r="AG6783" s="3">
        <f>SUM(AG6784:AG6786)</f>
        <v>0</v>
      </c>
      <c r="AH6783" s="3">
        <f>SUM(AH6784:AH6786)</f>
        <v>0</v>
      </c>
      <c r="AJ6783" s="3">
        <f>SUM(AJ6784:AJ6786)</f>
        <v>0</v>
      </c>
      <c r="AK6783" s="3">
        <f>SUM(AK6784:AK6786)</f>
        <v>0</v>
      </c>
      <c r="AL6783" s="3">
        <f>SUM(AL6784:AL6786)</f>
        <v>0</v>
      </c>
      <c r="AN6783" s="3">
        <f>SUM(AN6784:AN6786)</f>
        <v>0</v>
      </c>
    </row>
    <row r="6784" spans="1:40" x14ac:dyDescent="0.25">
      <c r="A6784" s="7"/>
      <c r="B6784" s="10"/>
      <c r="C6784" s="10"/>
      <c r="D6784" s="10"/>
      <c r="E6784" s="10"/>
      <c r="F6784" s="10"/>
      <c r="G6784" s="10"/>
      <c r="H6784" s="10"/>
      <c r="I6784" s="10"/>
      <c r="J6784" s="10"/>
      <c r="K6784" s="10"/>
      <c r="L6784" s="54"/>
      <c r="O6784" s="2"/>
      <c r="R6784" s="16"/>
      <c r="S6784" s="48"/>
      <c r="T6784" s="22"/>
      <c r="U6784" s="23"/>
      <c r="V6784" s="41"/>
      <c r="W6784" s="15"/>
      <c r="X6784" s="22"/>
      <c r="Y6784" s="32"/>
      <c r="AA6784" s="30"/>
      <c r="AC6784" s="7"/>
      <c r="AI6784" s="30"/>
      <c r="AL6784" s="2"/>
    </row>
    <row r="6785" spans="1:40" x14ac:dyDescent="0.25">
      <c r="A6785" s="7"/>
      <c r="B6785" s="10"/>
      <c r="C6785" s="10"/>
      <c r="D6785" s="10"/>
      <c r="E6785" s="10"/>
      <c r="F6785" s="10"/>
      <c r="G6785" s="10"/>
      <c r="H6785" s="10"/>
      <c r="I6785" s="10"/>
      <c r="J6785" s="10"/>
      <c r="K6785" s="10"/>
      <c r="L6785" s="54"/>
      <c r="O6785" s="2"/>
      <c r="R6785" s="16"/>
      <c r="S6785" s="48"/>
      <c r="T6785" s="22"/>
      <c r="U6785" s="23"/>
      <c r="V6785" s="41"/>
      <c r="W6785" s="15"/>
      <c r="X6785" s="22"/>
      <c r="Y6785" s="32"/>
      <c r="AA6785" s="30"/>
      <c r="AC6785" s="7"/>
      <c r="AI6785" s="30"/>
      <c r="AL6785" s="2"/>
    </row>
    <row r="6786" spans="1:40" x14ac:dyDescent="0.25">
      <c r="A6786" s="7"/>
      <c r="B6786" s="10"/>
      <c r="C6786" s="10"/>
      <c r="D6786" s="10"/>
      <c r="E6786" s="10"/>
      <c r="F6786" s="10"/>
      <c r="G6786" s="10"/>
      <c r="H6786" s="10"/>
      <c r="I6786" s="10"/>
      <c r="J6786" s="10"/>
      <c r="K6786" s="10"/>
      <c r="L6786" s="54"/>
      <c r="O6786" s="2"/>
      <c r="R6786" s="16"/>
      <c r="S6786" s="48"/>
      <c r="T6786" s="22"/>
      <c r="U6786" s="23"/>
      <c r="V6786" s="41"/>
      <c r="W6786" s="15"/>
      <c r="X6786" s="22"/>
      <c r="Y6786" s="32"/>
      <c r="AA6786" s="30"/>
      <c r="AC6786" s="7"/>
      <c r="AI6786" s="30"/>
      <c r="AL6786" s="2"/>
    </row>
    <row r="6787" spans="1:40" x14ac:dyDescent="0.25">
      <c r="A6787" s="7"/>
      <c r="B6787" s="10"/>
      <c r="C6787" s="10"/>
      <c r="D6787" s="10"/>
      <c r="E6787" s="10"/>
      <c r="F6787" s="10"/>
      <c r="G6787" s="10"/>
      <c r="H6787" s="10"/>
      <c r="I6787" s="10"/>
      <c r="J6787" s="10"/>
      <c r="K6787" s="10"/>
      <c r="L6787" s="54"/>
      <c r="O6787" s="2"/>
      <c r="R6787" s="7"/>
      <c r="T6787" s="7"/>
      <c r="AC6787" s="7"/>
      <c r="AD6787" s="7"/>
      <c r="AE6787" s="7"/>
      <c r="AF6787" s="7"/>
      <c r="AG6787" s="7"/>
      <c r="AH6787" s="7"/>
      <c r="AI6787" s="7"/>
      <c r="AJ6787" s="7"/>
      <c r="AK6787" s="7"/>
      <c r="AN6787" s="7"/>
    </row>
    <row r="6788" spans="1:40" s="4" customFormat="1" ht="14.25" x14ac:dyDescent="0.2">
      <c r="A6788" s="10"/>
      <c r="B6788" s="3"/>
      <c r="C6788" s="3"/>
      <c r="D6788" s="3"/>
      <c r="E6788" s="3"/>
      <c r="F6788" s="3"/>
      <c r="G6788" s="3"/>
      <c r="H6788" s="3"/>
      <c r="I6788" s="3"/>
      <c r="J6788" s="3"/>
      <c r="K6788" s="3"/>
      <c r="L6788" s="8"/>
      <c r="M6788" s="3" t="s">
        <v>7</v>
      </c>
      <c r="N6788" s="6"/>
      <c r="O6788" s="11"/>
      <c r="P6788" s="3"/>
      <c r="Q6788" s="3"/>
      <c r="R6788" s="6" t="s">
        <v>8</v>
      </c>
      <c r="S6788" s="9"/>
      <c r="T6788" s="6"/>
      <c r="U6788" s="3"/>
      <c r="V6788" s="3"/>
      <c r="W6788" s="3"/>
      <c r="X6788" s="6"/>
      <c r="Y6788" s="3"/>
      <c r="Z6788" s="3"/>
      <c r="AA6788" s="3"/>
      <c r="AB6788" s="3"/>
      <c r="AC6788" s="10" t="s">
        <v>2</v>
      </c>
      <c r="AD6788" s="3">
        <f>SUM(AD6789:AD6810)</f>
        <v>0</v>
      </c>
      <c r="AE6788" s="3">
        <f>SUM(AE6789:AE6810)</f>
        <v>0</v>
      </c>
      <c r="AF6788" s="3">
        <f>SUM(AF6789:AF6810)</f>
        <v>0</v>
      </c>
      <c r="AG6788" s="3">
        <f>SUM(AG6789:AG6810)</f>
        <v>0</v>
      </c>
      <c r="AH6788" s="3">
        <f>SUM(AH6789:AH6810)</f>
        <v>0</v>
      </c>
      <c r="AI6788" s="3"/>
      <c r="AJ6788" s="3">
        <f>SUM(AJ6789:AJ6810)</f>
        <v>0</v>
      </c>
      <c r="AK6788" s="3">
        <f>SUM(AK6789:AK6810)</f>
        <v>0</v>
      </c>
      <c r="AL6788" s="3">
        <f>SUM(AL6789:AL6810)</f>
        <v>0</v>
      </c>
      <c r="AM6788" s="3">
        <f>PRODUCT(AL6788+AL6811+AL6815)</f>
        <v>0</v>
      </c>
      <c r="AN6788" s="3">
        <f>SUM(AN6789:AN6810)</f>
        <v>0</v>
      </c>
    </row>
    <row r="6789" spans="1:40" x14ac:dyDescent="0.25">
      <c r="A6789" s="63" t="s">
        <v>655</v>
      </c>
      <c r="B6789" s="64" t="s">
        <v>0</v>
      </c>
      <c r="C6789" s="64" t="s">
        <v>10</v>
      </c>
      <c r="D6789" s="64" t="s">
        <v>1</v>
      </c>
      <c r="E6789" s="64" t="s">
        <v>11</v>
      </c>
      <c r="F6789" s="65" t="s">
        <v>12</v>
      </c>
      <c r="G6789" s="66"/>
      <c r="H6789" s="64"/>
      <c r="I6789" s="65" t="s">
        <v>13</v>
      </c>
      <c r="J6789" s="66"/>
      <c r="K6789" s="64"/>
      <c r="L6789" s="67" t="s">
        <v>14</v>
      </c>
      <c r="M6789" s="3">
        <f>MAX(Y6789:Y6819)</f>
        <v>0</v>
      </c>
      <c r="O6789" s="2"/>
      <c r="AC6789" s="7"/>
      <c r="AD6789" s="7"/>
      <c r="AE6789" s="7"/>
      <c r="AF6789" s="7"/>
      <c r="AG6789" s="7"/>
      <c r="AH6789" s="7"/>
      <c r="AI6789" s="7"/>
      <c r="AJ6789" s="7"/>
      <c r="AK6789" s="7"/>
      <c r="AN6789" s="7"/>
    </row>
    <row r="6790" spans="1:40" x14ac:dyDescent="0.25">
      <c r="A6790" s="68" t="s">
        <v>16</v>
      </c>
      <c r="B6790" s="69">
        <f>PRODUCT(AD6788)</f>
        <v>0</v>
      </c>
      <c r="C6790" s="69">
        <f>PRODUCT(AE6788)</f>
        <v>0</v>
      </c>
      <c r="D6790" s="69">
        <f>PRODUCT(AF6788)</f>
        <v>0</v>
      </c>
      <c r="E6790" s="69">
        <f>PRODUCT(AG6788)</f>
        <v>0</v>
      </c>
      <c r="F6790" s="69">
        <f>PRODUCT(AH6788)</f>
        <v>0</v>
      </c>
      <c r="G6790" s="70" t="s">
        <v>6</v>
      </c>
      <c r="H6790" s="69">
        <f>PRODUCT(AJ6788)</f>
        <v>0</v>
      </c>
      <c r="I6790" s="69">
        <f>PRODUCT(AK6788)</f>
        <v>0</v>
      </c>
      <c r="J6790" s="70" t="s">
        <v>6</v>
      </c>
      <c r="K6790" s="69">
        <f>PRODUCT(AN6788)</f>
        <v>0</v>
      </c>
      <c r="L6790" s="71">
        <v>0</v>
      </c>
      <c r="M6790" s="8"/>
      <c r="N6790" s="38"/>
      <c r="O6790" s="2"/>
      <c r="AC6790" s="7"/>
      <c r="AD6790" s="7"/>
      <c r="AE6790" s="7"/>
      <c r="AF6790" s="7"/>
      <c r="AG6790" s="7"/>
      <c r="AH6790" s="7"/>
      <c r="AI6790" s="7"/>
      <c r="AJ6790" s="7"/>
      <c r="AK6790" s="7"/>
      <c r="AN6790" s="7"/>
    </row>
    <row r="6791" spans="1:40" x14ac:dyDescent="0.25">
      <c r="A6791" s="68" t="s">
        <v>439</v>
      </c>
      <c r="B6791" s="69">
        <f>PRODUCT(AD6811)</f>
        <v>0</v>
      </c>
      <c r="C6791" s="69">
        <f>PRODUCT(AE6811)</f>
        <v>0</v>
      </c>
      <c r="D6791" s="69">
        <f>PRODUCT(AF6811)</f>
        <v>0</v>
      </c>
      <c r="E6791" s="69">
        <f>PRODUCT(AG6811)</f>
        <v>0</v>
      </c>
      <c r="F6791" s="69">
        <f>PRODUCT(AH6811)</f>
        <v>0</v>
      </c>
      <c r="G6791" s="70" t="s">
        <v>6</v>
      </c>
      <c r="H6791" s="69">
        <f>PRODUCT(AJ6811)</f>
        <v>0</v>
      </c>
      <c r="I6791" s="69">
        <f>PRODUCT(AK6811)</f>
        <v>0</v>
      </c>
      <c r="J6791" s="70" t="s">
        <v>6</v>
      </c>
      <c r="K6791" s="69">
        <f>PRODUCT(AN6811)</f>
        <v>0</v>
      </c>
      <c r="L6791" s="71">
        <v>0</v>
      </c>
      <c r="M6791" s="8"/>
      <c r="N6791" s="38"/>
      <c r="O6791" s="2"/>
      <c r="AC6791" s="7"/>
      <c r="AD6791" s="7"/>
      <c r="AE6791" s="7"/>
      <c r="AF6791" s="7"/>
      <c r="AG6791" s="7"/>
      <c r="AH6791" s="7"/>
      <c r="AI6791" s="7"/>
      <c r="AJ6791" s="7"/>
      <c r="AK6791" s="7"/>
      <c r="AN6791" s="7"/>
    </row>
    <row r="6792" spans="1:40" x14ac:dyDescent="0.25">
      <c r="A6792" s="68" t="s">
        <v>440</v>
      </c>
      <c r="B6792" s="69">
        <f>PRODUCT(AD6815)</f>
        <v>0</v>
      </c>
      <c r="C6792" s="69">
        <f t="shared" ref="C6792" si="2951">PRODUCT(AE6815)</f>
        <v>0</v>
      </c>
      <c r="D6792" s="69">
        <f t="shared" ref="D6792" si="2952">PRODUCT(AF6815)</f>
        <v>0</v>
      </c>
      <c r="E6792" s="69">
        <f t="shared" ref="E6792" si="2953">PRODUCT(AG6815)</f>
        <v>0</v>
      </c>
      <c r="F6792" s="69">
        <f t="shared" ref="F6792" si="2954">PRODUCT(AH6815)</f>
        <v>0</v>
      </c>
      <c r="G6792" s="70" t="s">
        <v>6</v>
      </c>
      <c r="H6792" s="69">
        <f t="shared" ref="H6792" si="2955">PRODUCT(AJ6815)</f>
        <v>0</v>
      </c>
      <c r="I6792" s="69">
        <f>PRODUCT(AK6815)</f>
        <v>0</v>
      </c>
      <c r="J6792" s="70" t="s">
        <v>6</v>
      </c>
      <c r="K6792" s="69">
        <f>PRODUCT(AM6815)</f>
        <v>0</v>
      </c>
      <c r="L6792" s="71">
        <v>0</v>
      </c>
      <c r="M6792" s="8"/>
      <c r="N6792" s="38"/>
      <c r="O6792" s="2"/>
      <c r="AC6792" s="7"/>
      <c r="AD6792" s="7"/>
      <c r="AE6792" s="7"/>
      <c r="AF6792" s="7"/>
      <c r="AG6792" s="7"/>
      <c r="AH6792" s="7"/>
      <c r="AI6792" s="7"/>
      <c r="AJ6792" s="7"/>
      <c r="AK6792" s="7"/>
      <c r="AN6792" s="7"/>
    </row>
    <row r="6793" spans="1:40" x14ac:dyDescent="0.25">
      <c r="A6793" s="68" t="s">
        <v>17</v>
      </c>
      <c r="B6793" s="69">
        <f>SUM(B6790:B6792)</f>
        <v>0</v>
      </c>
      <c r="C6793" s="69">
        <f>SUM(C6790:C6792)</f>
        <v>0</v>
      </c>
      <c r="D6793" s="69">
        <f>SUM(D6790:D6792)</f>
        <v>0</v>
      </c>
      <c r="E6793" s="69">
        <f>SUM(E6790:E6792)</f>
        <v>0</v>
      </c>
      <c r="F6793" s="69">
        <f>SUM(F6790:F6792)</f>
        <v>0</v>
      </c>
      <c r="G6793" s="70" t="s">
        <v>6</v>
      </c>
      <c r="H6793" s="69">
        <f>SUM(H6790:H6792)</f>
        <v>0</v>
      </c>
      <c r="I6793" s="69">
        <f>SUM(I6790:I6792)</f>
        <v>0</v>
      </c>
      <c r="J6793" s="70" t="s">
        <v>6</v>
      </c>
      <c r="K6793" s="69">
        <f>SUM(K6790:K6792)</f>
        <v>0</v>
      </c>
      <c r="L6793" s="71">
        <v>0</v>
      </c>
      <c r="M6793" s="8"/>
      <c r="N6793" s="38"/>
      <c r="O6793" s="2"/>
      <c r="AC6793" s="7"/>
      <c r="AD6793" s="7"/>
      <c r="AE6793" s="7"/>
      <c r="AF6793" s="7"/>
      <c r="AG6793" s="7"/>
      <c r="AH6793" s="7"/>
      <c r="AI6793" s="7"/>
      <c r="AJ6793" s="7"/>
      <c r="AK6793" s="7"/>
      <c r="AN6793" s="7"/>
    </row>
    <row r="6794" spans="1:40" x14ac:dyDescent="0.25">
      <c r="A6794" s="72" t="s">
        <v>18</v>
      </c>
      <c r="B6794" s="73"/>
      <c r="C6794" s="73"/>
      <c r="D6794" s="73"/>
      <c r="E6794" s="73"/>
      <c r="F6794" s="74" t="e">
        <f>PRODUCT(F6793/B6793)</f>
        <v>#DIV/0!</v>
      </c>
      <c r="G6794" s="75" t="s">
        <v>6</v>
      </c>
      <c r="H6794" s="74" t="e">
        <f>PRODUCT(H6793/B6793)</f>
        <v>#DIV/0!</v>
      </c>
      <c r="I6794" s="73"/>
      <c r="J6794" s="73"/>
      <c r="K6794" s="73"/>
      <c r="L6794" s="76"/>
      <c r="M6794" s="55"/>
      <c r="N6794" s="40"/>
      <c r="O6794" s="2"/>
      <c r="AC6794" s="7"/>
      <c r="AD6794" s="7"/>
      <c r="AE6794" s="7"/>
      <c r="AF6794" s="7"/>
      <c r="AG6794" s="7"/>
      <c r="AH6794" s="7"/>
      <c r="AI6794" s="7"/>
      <c r="AJ6794" s="7"/>
      <c r="AK6794" s="7"/>
      <c r="AN6794" s="7"/>
    </row>
    <row r="6795" spans="1:40" x14ac:dyDescent="0.25">
      <c r="B6795" s="10"/>
      <c r="C6795" s="10"/>
      <c r="D6795" s="10"/>
      <c r="E6795" s="10"/>
      <c r="F6795" s="10"/>
      <c r="G6795" s="10"/>
      <c r="H6795" s="10"/>
      <c r="I6795" s="10"/>
      <c r="J6795" s="10"/>
      <c r="K6795" s="10"/>
      <c r="L6795" s="8"/>
      <c r="O6795" s="2"/>
      <c r="AC6795" s="7"/>
      <c r="AD6795" s="7"/>
      <c r="AE6795" s="7"/>
      <c r="AF6795" s="7"/>
      <c r="AG6795" s="7"/>
      <c r="AH6795" s="7"/>
      <c r="AI6795" s="7"/>
      <c r="AJ6795" s="7"/>
      <c r="AK6795" s="7"/>
      <c r="AN6795" s="7"/>
    </row>
    <row r="6796" spans="1:40" x14ac:dyDescent="0.25">
      <c r="A6796" s="63" t="s">
        <v>656</v>
      </c>
      <c r="B6796" s="64" t="s">
        <v>0</v>
      </c>
      <c r="C6796" s="64" t="s">
        <v>10</v>
      </c>
      <c r="D6796" s="64" t="s">
        <v>1</v>
      </c>
      <c r="E6796" s="64" t="s">
        <v>11</v>
      </c>
      <c r="F6796" s="65" t="s">
        <v>12</v>
      </c>
      <c r="G6796" s="66"/>
      <c r="H6796" s="64"/>
      <c r="I6796" s="65" t="s">
        <v>13</v>
      </c>
      <c r="J6796" s="66"/>
      <c r="K6796" s="64"/>
      <c r="L6796" s="67" t="s">
        <v>14</v>
      </c>
      <c r="O6796" s="2"/>
      <c r="AC6796" s="7"/>
      <c r="AD6796" s="7"/>
      <c r="AE6796" s="7"/>
      <c r="AF6796" s="7"/>
      <c r="AG6796" s="7"/>
      <c r="AH6796" s="7"/>
      <c r="AI6796" s="7"/>
      <c r="AJ6796" s="7"/>
      <c r="AK6796" s="7"/>
      <c r="AN6796" s="7"/>
    </row>
    <row r="6797" spans="1:40" x14ac:dyDescent="0.25">
      <c r="A6797" s="68" t="s">
        <v>16</v>
      </c>
      <c r="B6797" s="69">
        <f t="shared" ref="B6797:F6800" si="2956">PRODUCT(B7240)</f>
        <v>11</v>
      </c>
      <c r="C6797" s="69">
        <f t="shared" si="2956"/>
        <v>2</v>
      </c>
      <c r="D6797" s="69">
        <f t="shared" si="2956"/>
        <v>0</v>
      </c>
      <c r="E6797" s="69">
        <f t="shared" si="2956"/>
        <v>9</v>
      </c>
      <c r="F6797" s="69">
        <f t="shared" si="2956"/>
        <v>55</v>
      </c>
      <c r="G6797" s="70" t="s">
        <v>6</v>
      </c>
      <c r="H6797" s="69">
        <f t="shared" ref="H6797:I6800" si="2957">PRODUCT(H7240)</f>
        <v>90</v>
      </c>
      <c r="I6797" s="69">
        <f t="shared" si="2957"/>
        <v>7</v>
      </c>
      <c r="J6797" s="70" t="s">
        <v>6</v>
      </c>
      <c r="K6797" s="69">
        <f t="shared" ref="K6797:L6800" si="2958">PRODUCT(K7240)</f>
        <v>24</v>
      </c>
      <c r="L6797" s="71">
        <f t="shared" si="2958"/>
        <v>379.45454545454544</v>
      </c>
      <c r="M6797" s="8"/>
      <c r="N6797" s="38"/>
      <c r="O6797" s="2"/>
      <c r="AC6797" s="7"/>
      <c r="AD6797" s="7"/>
      <c r="AE6797" s="7"/>
      <c r="AF6797" s="7"/>
      <c r="AG6797" s="7"/>
      <c r="AH6797" s="7"/>
      <c r="AI6797" s="7"/>
      <c r="AJ6797" s="7"/>
      <c r="AK6797" s="7"/>
      <c r="AN6797" s="7"/>
    </row>
    <row r="6798" spans="1:40" x14ac:dyDescent="0.25">
      <c r="A6798" s="68" t="s">
        <v>439</v>
      </c>
      <c r="B6798" s="69">
        <f t="shared" si="2956"/>
        <v>4</v>
      </c>
      <c r="C6798" s="69">
        <f t="shared" si="2956"/>
        <v>0</v>
      </c>
      <c r="D6798" s="69">
        <f t="shared" si="2956"/>
        <v>0</v>
      </c>
      <c r="E6798" s="69">
        <f t="shared" si="2956"/>
        <v>4</v>
      </c>
      <c r="F6798" s="69">
        <f t="shared" si="2956"/>
        <v>22</v>
      </c>
      <c r="G6798" s="70" t="s">
        <v>6</v>
      </c>
      <c r="H6798" s="69">
        <f t="shared" si="2957"/>
        <v>43</v>
      </c>
      <c r="I6798" s="69">
        <f t="shared" si="2957"/>
        <v>1</v>
      </c>
      <c r="J6798" s="70" t="s">
        <v>6</v>
      </c>
      <c r="K6798" s="69">
        <f t="shared" si="2958"/>
        <v>10</v>
      </c>
      <c r="L6798" s="71">
        <f t="shared" si="2958"/>
        <v>466.75</v>
      </c>
      <c r="M6798" s="8"/>
      <c r="N6798" s="38"/>
      <c r="O6798" s="2"/>
      <c r="AC6798" s="7"/>
      <c r="AD6798" s="7"/>
      <c r="AE6798" s="7"/>
      <c r="AF6798" s="7"/>
      <c r="AG6798" s="7"/>
      <c r="AH6798" s="7"/>
      <c r="AI6798" s="7"/>
      <c r="AJ6798" s="7"/>
      <c r="AK6798" s="7"/>
      <c r="AN6798" s="7"/>
    </row>
    <row r="6799" spans="1:40" x14ac:dyDescent="0.25">
      <c r="A6799" s="68" t="s">
        <v>440</v>
      </c>
      <c r="B6799" s="69">
        <f t="shared" si="2956"/>
        <v>0</v>
      </c>
      <c r="C6799" s="69">
        <f t="shared" si="2956"/>
        <v>0</v>
      </c>
      <c r="D6799" s="69">
        <f t="shared" si="2956"/>
        <v>0</v>
      </c>
      <c r="E6799" s="69">
        <f t="shared" si="2956"/>
        <v>0</v>
      </c>
      <c r="F6799" s="69">
        <f t="shared" si="2956"/>
        <v>0</v>
      </c>
      <c r="G6799" s="70" t="s">
        <v>6</v>
      </c>
      <c r="H6799" s="69">
        <f t="shared" si="2957"/>
        <v>0</v>
      </c>
      <c r="I6799" s="69">
        <f t="shared" si="2957"/>
        <v>0</v>
      </c>
      <c r="J6799" s="70" t="s">
        <v>6</v>
      </c>
      <c r="K6799" s="69">
        <f t="shared" si="2958"/>
        <v>0</v>
      </c>
      <c r="L6799" s="79">
        <f t="shared" si="2958"/>
        <v>0</v>
      </c>
      <c r="M6799" s="8"/>
      <c r="N6799" s="38"/>
      <c r="O6799" s="2"/>
      <c r="AC6799" s="7"/>
      <c r="AD6799" s="7"/>
      <c r="AE6799" s="7"/>
      <c r="AF6799" s="7"/>
      <c r="AG6799" s="7"/>
      <c r="AH6799" s="7"/>
      <c r="AI6799" s="7"/>
      <c r="AJ6799" s="7"/>
      <c r="AK6799" s="7"/>
      <c r="AN6799" s="7"/>
    </row>
    <row r="6800" spans="1:40" x14ac:dyDescent="0.25">
      <c r="A6800" s="68" t="s">
        <v>17</v>
      </c>
      <c r="B6800" s="69">
        <f t="shared" si="2956"/>
        <v>15</v>
      </c>
      <c r="C6800" s="69">
        <f t="shared" si="2956"/>
        <v>2</v>
      </c>
      <c r="D6800" s="69">
        <f t="shared" si="2956"/>
        <v>0</v>
      </c>
      <c r="E6800" s="69">
        <f t="shared" si="2956"/>
        <v>13</v>
      </c>
      <c r="F6800" s="69">
        <f t="shared" si="2956"/>
        <v>77</v>
      </c>
      <c r="G6800" s="70" t="s">
        <v>6</v>
      </c>
      <c r="H6800" s="69">
        <f t="shared" si="2957"/>
        <v>133</v>
      </c>
      <c r="I6800" s="69">
        <f t="shared" si="2957"/>
        <v>8</v>
      </c>
      <c r="J6800" s="70" t="s">
        <v>6</v>
      </c>
      <c r="K6800" s="69">
        <f t="shared" si="2958"/>
        <v>34</v>
      </c>
      <c r="L6800" s="71">
        <f t="shared" si="2958"/>
        <v>402.73333333333335</v>
      </c>
      <c r="M6800" s="8"/>
      <c r="N6800" s="38"/>
      <c r="O6800" s="2"/>
      <c r="AC6800" s="7"/>
      <c r="AD6800" s="7"/>
      <c r="AE6800" s="7"/>
      <c r="AF6800" s="7"/>
      <c r="AG6800" s="7"/>
      <c r="AH6800" s="7"/>
      <c r="AI6800" s="7"/>
      <c r="AJ6800" s="7"/>
      <c r="AK6800" s="7"/>
      <c r="AN6800" s="7"/>
    </row>
    <row r="6801" spans="1:40" x14ac:dyDescent="0.25">
      <c r="A6801" s="72" t="s">
        <v>18</v>
      </c>
      <c r="B6801" s="73"/>
      <c r="C6801" s="73"/>
      <c r="D6801" s="73"/>
      <c r="E6801" s="73"/>
      <c r="F6801" s="74">
        <f>PRODUCT(F6800/B6800)</f>
        <v>5.1333333333333337</v>
      </c>
      <c r="G6801" s="75" t="s">
        <v>6</v>
      </c>
      <c r="H6801" s="74">
        <f>PRODUCT(H6800/B6800)</f>
        <v>8.8666666666666671</v>
      </c>
      <c r="I6801" s="73"/>
      <c r="J6801" s="73"/>
      <c r="K6801" s="73"/>
      <c r="L6801" s="76"/>
      <c r="M6801" s="55"/>
      <c r="N6801" s="40"/>
      <c r="O6801" s="2"/>
      <c r="AC6801" s="7"/>
      <c r="AD6801" s="7"/>
      <c r="AE6801" s="7"/>
      <c r="AF6801" s="7"/>
      <c r="AG6801" s="7"/>
      <c r="AH6801" s="7"/>
      <c r="AI6801" s="7"/>
      <c r="AJ6801" s="7"/>
      <c r="AK6801" s="7"/>
      <c r="AN6801" s="7"/>
    </row>
    <row r="6802" spans="1:40" x14ac:dyDescent="0.25">
      <c r="B6802" s="10"/>
      <c r="C6802" s="10"/>
      <c r="D6802" s="10"/>
      <c r="E6802" s="10"/>
      <c r="F6802" s="55"/>
      <c r="G6802" s="11"/>
      <c r="H6802" s="55"/>
      <c r="I6802" s="10"/>
      <c r="J6802" s="10"/>
      <c r="K6802" s="10"/>
      <c r="L6802" s="8"/>
      <c r="M6802" s="55"/>
      <c r="N6802" s="40"/>
      <c r="O6802" s="2"/>
      <c r="AC6802" s="7"/>
      <c r="AD6802" s="7"/>
      <c r="AE6802" s="7"/>
      <c r="AF6802" s="7"/>
      <c r="AG6802" s="7"/>
      <c r="AH6802" s="7"/>
      <c r="AI6802" s="7"/>
      <c r="AJ6802" s="7"/>
      <c r="AK6802" s="7"/>
      <c r="AN6802" s="7"/>
    </row>
    <row r="6803" spans="1:40" x14ac:dyDescent="0.25">
      <c r="A6803" s="63" t="s">
        <v>655</v>
      </c>
      <c r="B6803" s="64"/>
      <c r="C6803" s="64"/>
      <c r="D6803" s="64"/>
      <c r="E6803" s="64"/>
      <c r="F6803" s="64"/>
      <c r="G6803" s="64"/>
      <c r="H6803" s="64"/>
      <c r="I6803" s="64"/>
      <c r="J6803" s="64"/>
      <c r="K6803" s="64"/>
      <c r="L6803" s="67"/>
      <c r="O6803" s="2"/>
      <c r="AC6803" s="7"/>
      <c r="AD6803" s="7"/>
      <c r="AE6803" s="7"/>
      <c r="AF6803" s="7"/>
      <c r="AG6803" s="7"/>
      <c r="AH6803" s="7"/>
      <c r="AI6803" s="7"/>
      <c r="AJ6803" s="7"/>
      <c r="AK6803" s="7"/>
      <c r="AN6803" s="7"/>
    </row>
    <row r="6804" spans="1:40" x14ac:dyDescent="0.25">
      <c r="A6804" s="68" t="s">
        <v>24</v>
      </c>
      <c r="B6804" s="69" t="s">
        <v>0</v>
      </c>
      <c r="C6804" s="69" t="s">
        <v>10</v>
      </c>
      <c r="D6804" s="69" t="s">
        <v>1</v>
      </c>
      <c r="E6804" s="69" t="s">
        <v>11</v>
      </c>
      <c r="F6804" s="78" t="s">
        <v>12</v>
      </c>
      <c r="G6804" s="70"/>
      <c r="H6804" s="69"/>
      <c r="I6804" s="78" t="s">
        <v>13</v>
      </c>
      <c r="J6804" s="70"/>
      <c r="K6804" s="69"/>
      <c r="L6804" s="71" t="s">
        <v>14</v>
      </c>
      <c r="O6804" s="2"/>
      <c r="AC6804" s="7"/>
      <c r="AD6804" s="7"/>
      <c r="AE6804" s="7"/>
      <c r="AF6804" s="7"/>
      <c r="AG6804" s="7"/>
      <c r="AH6804" s="7"/>
      <c r="AI6804" s="7"/>
      <c r="AJ6804" s="7"/>
      <c r="AK6804" s="7"/>
      <c r="AN6804" s="7"/>
    </row>
    <row r="6805" spans="1:40" x14ac:dyDescent="0.25">
      <c r="A6805" s="68" t="s">
        <v>16</v>
      </c>
      <c r="B6805" s="69">
        <f>PRODUCT(B6790+B6797)</f>
        <v>11</v>
      </c>
      <c r="C6805" s="69">
        <f>PRODUCT(C6790+E6797)</f>
        <v>9</v>
      </c>
      <c r="D6805" s="69">
        <f>PRODUCT(D6790+D6797)</f>
        <v>0</v>
      </c>
      <c r="E6805" s="69">
        <f>PRODUCT(E6790+C6797)</f>
        <v>2</v>
      </c>
      <c r="F6805" s="69">
        <f>PRODUCT(F6790+H6797)</f>
        <v>90</v>
      </c>
      <c r="G6805" s="70" t="s">
        <v>6</v>
      </c>
      <c r="H6805" s="69">
        <f>PRODUCT(H6790+F6797)</f>
        <v>55</v>
      </c>
      <c r="I6805" s="69">
        <f>PRODUCT(I6790+K6797)</f>
        <v>24</v>
      </c>
      <c r="J6805" s="70" t="s">
        <v>6</v>
      </c>
      <c r="K6805" s="69">
        <f>PRODUCT(K6790+I6797)</f>
        <v>7</v>
      </c>
      <c r="L6805" s="71">
        <f>PRODUCT(((B6790*L6790)+B6797*L6797))/B6805</f>
        <v>379.45454545454544</v>
      </c>
      <c r="M6805" s="8"/>
      <c r="N6805" s="38"/>
      <c r="O6805" s="2"/>
      <c r="AC6805" s="7"/>
      <c r="AD6805" s="7"/>
      <c r="AE6805" s="7"/>
      <c r="AF6805" s="7"/>
      <c r="AG6805" s="7"/>
      <c r="AH6805" s="7"/>
      <c r="AI6805" s="7"/>
      <c r="AJ6805" s="7"/>
      <c r="AK6805" s="7"/>
      <c r="AN6805" s="7"/>
    </row>
    <row r="6806" spans="1:40" x14ac:dyDescent="0.25">
      <c r="A6806" s="68" t="s">
        <v>439</v>
      </c>
      <c r="B6806" s="69">
        <f>PRODUCT(B6791+B6798)</f>
        <v>4</v>
      </c>
      <c r="C6806" s="69">
        <f>PRODUCT(C6791+E6798)</f>
        <v>4</v>
      </c>
      <c r="D6806" s="69">
        <f>PRODUCT(D6791+D6798)</f>
        <v>0</v>
      </c>
      <c r="E6806" s="69">
        <f>PRODUCT(E6791+C6798)</f>
        <v>0</v>
      </c>
      <c r="F6806" s="69">
        <f>PRODUCT(F6791+H6798)</f>
        <v>43</v>
      </c>
      <c r="G6806" s="70" t="s">
        <v>6</v>
      </c>
      <c r="H6806" s="69">
        <f>PRODUCT(H6791+F6798)</f>
        <v>22</v>
      </c>
      <c r="I6806" s="69">
        <f>PRODUCT(I6791+K6798)</f>
        <v>10</v>
      </c>
      <c r="J6806" s="70" t="s">
        <v>6</v>
      </c>
      <c r="K6806" s="69">
        <f>PRODUCT(K6791+I6798)</f>
        <v>1</v>
      </c>
      <c r="L6806" s="71">
        <v>0</v>
      </c>
      <c r="M6806" s="8"/>
      <c r="N6806" s="38"/>
      <c r="O6806" s="2"/>
      <c r="AC6806" s="7"/>
      <c r="AD6806" s="7"/>
      <c r="AE6806" s="7"/>
      <c r="AF6806" s="7"/>
      <c r="AG6806" s="7"/>
      <c r="AH6806" s="7"/>
      <c r="AI6806" s="7"/>
      <c r="AJ6806" s="7"/>
      <c r="AK6806" s="7"/>
      <c r="AN6806" s="7"/>
    </row>
    <row r="6807" spans="1:40" x14ac:dyDescent="0.25">
      <c r="A6807" s="68" t="s">
        <v>440</v>
      </c>
      <c r="B6807" s="69">
        <f>PRODUCT(B6792+B6799)</f>
        <v>0</v>
      </c>
      <c r="C6807" s="69">
        <f>PRODUCT(C6792+E6799)</f>
        <v>0</v>
      </c>
      <c r="D6807" s="69">
        <f>PRODUCT(D6792+D6799)</f>
        <v>0</v>
      </c>
      <c r="E6807" s="69">
        <f>PRODUCT(E6792+C6799)</f>
        <v>0</v>
      </c>
      <c r="F6807" s="69">
        <f>PRODUCT(F6792+H6799)</f>
        <v>0</v>
      </c>
      <c r="G6807" s="70" t="s">
        <v>6</v>
      </c>
      <c r="H6807" s="69">
        <f>PRODUCT(H6792+F6799)</f>
        <v>0</v>
      </c>
      <c r="I6807" s="69">
        <f>PRODUCT(I6792+K6799)</f>
        <v>0</v>
      </c>
      <c r="J6807" s="70" t="s">
        <v>6</v>
      </c>
      <c r="K6807" s="69">
        <f>PRODUCT(K6792+I6799)</f>
        <v>0</v>
      </c>
      <c r="L6807" s="71">
        <v>0</v>
      </c>
      <c r="M6807" s="8"/>
      <c r="N6807" s="38"/>
      <c r="O6807" s="2"/>
      <c r="AC6807" s="7"/>
      <c r="AD6807" s="7"/>
      <c r="AE6807" s="7"/>
      <c r="AF6807" s="7"/>
      <c r="AG6807" s="7"/>
      <c r="AH6807" s="7"/>
      <c r="AI6807" s="7"/>
      <c r="AJ6807" s="7"/>
      <c r="AK6807" s="7"/>
      <c r="AN6807" s="7"/>
    </row>
    <row r="6808" spans="1:40" x14ac:dyDescent="0.25">
      <c r="A6808" s="68" t="s">
        <v>17</v>
      </c>
      <c r="B6808" s="69">
        <f>PRODUCT(B6793+B6800)</f>
        <v>15</v>
      </c>
      <c r="C6808" s="69">
        <f>PRODUCT(C6793+E6800)</f>
        <v>13</v>
      </c>
      <c r="D6808" s="69">
        <f>PRODUCT(D6793+D6800)</f>
        <v>0</v>
      </c>
      <c r="E6808" s="69">
        <f>PRODUCT(E6793+C6800)</f>
        <v>2</v>
      </c>
      <c r="F6808" s="69">
        <f>PRODUCT(F6793+H6800)</f>
        <v>133</v>
      </c>
      <c r="G6808" s="70" t="s">
        <v>6</v>
      </c>
      <c r="H6808" s="69">
        <f>PRODUCT(H6793+F6800)</f>
        <v>77</v>
      </c>
      <c r="I6808" s="69">
        <f>PRODUCT(I6793+K6800)</f>
        <v>34</v>
      </c>
      <c r="J6808" s="70" t="s">
        <v>6</v>
      </c>
      <c r="K6808" s="69">
        <f>PRODUCT(K6793+I6800)</f>
        <v>8</v>
      </c>
      <c r="L6808" s="71">
        <f>PRODUCT(((B6793*L6793)+B6800*L6800))/B6808</f>
        <v>402.73333333333335</v>
      </c>
      <c r="M6808" s="8"/>
      <c r="N6808" s="38"/>
      <c r="O6808" s="2"/>
      <c r="AC6808" s="7"/>
      <c r="AD6808" s="7"/>
      <c r="AE6808" s="7"/>
      <c r="AF6808" s="7"/>
      <c r="AG6808" s="7"/>
      <c r="AH6808" s="7"/>
      <c r="AI6808" s="7"/>
      <c r="AJ6808" s="7"/>
      <c r="AK6808" s="7"/>
      <c r="AN6808" s="7"/>
    </row>
    <row r="6809" spans="1:40" x14ac:dyDescent="0.25">
      <c r="A6809" s="72" t="s">
        <v>18</v>
      </c>
      <c r="B6809" s="73"/>
      <c r="C6809" s="73"/>
      <c r="D6809" s="73"/>
      <c r="E6809" s="73"/>
      <c r="F6809" s="74">
        <f>PRODUCT(F6808/B6808)</f>
        <v>8.8666666666666671</v>
      </c>
      <c r="G6809" s="75" t="s">
        <v>6</v>
      </c>
      <c r="H6809" s="74">
        <f>PRODUCT(H6808/B6808)</f>
        <v>5.1333333333333337</v>
      </c>
      <c r="I6809" s="73"/>
      <c r="J6809" s="73"/>
      <c r="K6809" s="73"/>
      <c r="L6809" s="76"/>
      <c r="M6809" s="55"/>
      <c r="N6809" s="40"/>
      <c r="O6809" s="2"/>
      <c r="AC6809" s="7"/>
      <c r="AD6809" s="7"/>
      <c r="AE6809" s="7"/>
      <c r="AF6809" s="7"/>
      <c r="AG6809" s="7"/>
      <c r="AH6809" s="7"/>
      <c r="AI6809" s="7"/>
      <c r="AJ6809" s="7"/>
      <c r="AK6809" s="7"/>
      <c r="AN6809" s="7"/>
    </row>
    <row r="6810" spans="1:40" x14ac:dyDescent="0.25">
      <c r="A6810" s="7"/>
      <c r="B6810" s="10"/>
      <c r="C6810" s="10"/>
      <c r="D6810" s="10"/>
      <c r="E6810" s="10"/>
      <c r="F6810" s="10"/>
      <c r="G6810" s="10"/>
      <c r="H6810" s="10"/>
      <c r="I6810" s="10"/>
      <c r="J6810" s="10"/>
      <c r="K6810" s="10"/>
      <c r="L6810" s="54"/>
      <c r="O6810" s="2"/>
      <c r="AC6810" s="7"/>
      <c r="AD6810" s="7"/>
      <c r="AE6810" s="7"/>
      <c r="AF6810" s="7"/>
      <c r="AG6810" s="7"/>
      <c r="AH6810" s="7"/>
      <c r="AI6810" s="7"/>
      <c r="AJ6810" s="7"/>
      <c r="AK6810" s="7"/>
      <c r="AN6810" s="7"/>
    </row>
    <row r="6811" spans="1:40" x14ac:dyDescent="0.25">
      <c r="A6811" s="7"/>
      <c r="B6811" s="10"/>
      <c r="C6811" s="10"/>
      <c r="D6811" s="10"/>
      <c r="E6811" s="10"/>
      <c r="F6811" s="10" t="s">
        <v>1871</v>
      </c>
      <c r="G6811" s="10"/>
      <c r="H6811" s="10"/>
      <c r="I6811" s="10"/>
      <c r="J6811" s="10"/>
      <c r="K6811" s="10"/>
      <c r="L6811" s="10"/>
      <c r="R6811" s="10" t="s">
        <v>25</v>
      </c>
      <c r="AC6811" s="10" t="s">
        <v>3</v>
      </c>
      <c r="AD6811" s="3">
        <f>SUM(AD6812:AD6814)</f>
        <v>0</v>
      </c>
      <c r="AE6811" s="3">
        <f>SUM(AE6812:AE6814)</f>
        <v>0</v>
      </c>
      <c r="AF6811" s="3">
        <f>SUM(AF6812:AF6814)</f>
        <v>0</v>
      </c>
      <c r="AG6811" s="3">
        <f>SUM(AG6812:AG6814)</f>
        <v>0</v>
      </c>
      <c r="AH6811" s="3">
        <f>SUM(AH6812:AH6814)</f>
        <v>0</v>
      </c>
      <c r="AJ6811" s="3">
        <f>SUM(AJ6812:AJ6814)</f>
        <v>0</v>
      </c>
      <c r="AK6811" s="3">
        <f>SUM(AK6812:AK6814)</f>
        <v>0</v>
      </c>
      <c r="AL6811" s="3">
        <f>SUM(AL6812:AL6814)</f>
        <v>0</v>
      </c>
      <c r="AM6811" s="3"/>
      <c r="AN6811" s="3">
        <f>SUM(AN6812:AN6814)</f>
        <v>0</v>
      </c>
    </row>
    <row r="6812" spans="1:40" x14ac:dyDescent="0.25">
      <c r="A6812" s="7"/>
      <c r="B6812" s="10"/>
      <c r="C6812" s="10"/>
      <c r="D6812" s="10"/>
      <c r="E6812" s="10"/>
      <c r="F6812" s="10" t="s">
        <v>433</v>
      </c>
      <c r="G6812" s="10"/>
      <c r="H6812" s="10"/>
      <c r="I6812" s="10"/>
      <c r="J6812" s="10"/>
      <c r="K6812" s="10"/>
      <c r="L6812" s="57" t="e">
        <f>PRODUCT(C6793/B6793)</f>
        <v>#DIV/0!</v>
      </c>
      <c r="O6812" s="2"/>
      <c r="R6812" s="7"/>
      <c r="T6812" s="7"/>
      <c r="AC6812" s="7"/>
      <c r="AD6812" s="7"/>
      <c r="AE6812" s="7"/>
      <c r="AF6812" s="7"/>
      <c r="AG6812" s="7"/>
      <c r="AH6812" s="7"/>
      <c r="AI6812" s="7"/>
      <c r="AJ6812" s="7"/>
      <c r="AK6812" s="7"/>
      <c r="AN6812" s="7"/>
    </row>
    <row r="6813" spans="1:40" x14ac:dyDescent="0.25">
      <c r="A6813" s="7"/>
      <c r="B6813" s="10"/>
      <c r="C6813" s="10"/>
      <c r="D6813" s="10"/>
      <c r="E6813" s="10"/>
      <c r="F6813" s="10" t="s">
        <v>434</v>
      </c>
      <c r="G6813" s="10"/>
      <c r="H6813" s="10"/>
      <c r="I6813" s="10"/>
      <c r="J6813" s="10"/>
      <c r="K6813" s="10"/>
      <c r="L6813" s="57">
        <f>PRODUCT(E6800/B6800)</f>
        <v>0.8666666666666667</v>
      </c>
      <c r="O6813" s="2"/>
      <c r="R6813" s="7"/>
      <c r="T6813" s="7"/>
      <c r="AC6813" s="7"/>
      <c r="AD6813" s="7"/>
      <c r="AE6813" s="7"/>
      <c r="AF6813" s="7"/>
      <c r="AG6813" s="7"/>
      <c r="AH6813" s="7"/>
      <c r="AI6813" s="7"/>
      <c r="AJ6813" s="7"/>
      <c r="AK6813" s="7"/>
      <c r="AN6813" s="7"/>
    </row>
    <row r="6814" spans="1:40" x14ac:dyDescent="0.25">
      <c r="A6814" s="7"/>
      <c r="B6814" s="10"/>
      <c r="C6814" s="10"/>
      <c r="D6814" s="10"/>
      <c r="E6814" s="10"/>
      <c r="F6814" s="10" t="s">
        <v>435</v>
      </c>
      <c r="G6814" s="10"/>
      <c r="H6814" s="10"/>
      <c r="I6814" s="10"/>
      <c r="J6814" s="10"/>
      <c r="K6814" s="10"/>
      <c r="L6814" s="57">
        <f>PRODUCT(C6808/B6808)</f>
        <v>0.8666666666666667</v>
      </c>
      <c r="O6814" s="2"/>
      <c r="R6814" s="7"/>
      <c r="T6814" s="7"/>
      <c r="AC6814" s="7"/>
      <c r="AD6814" s="7"/>
      <c r="AE6814" s="7"/>
      <c r="AF6814" s="7"/>
      <c r="AG6814" s="7"/>
      <c r="AH6814" s="7"/>
      <c r="AI6814" s="7"/>
      <c r="AJ6814" s="7"/>
      <c r="AK6814" s="7"/>
      <c r="AN6814" s="7"/>
    </row>
    <row r="6815" spans="1:40" x14ac:dyDescent="0.25">
      <c r="A6815" s="7"/>
      <c r="B6815" s="10"/>
      <c r="C6815" s="10"/>
      <c r="D6815" s="10"/>
      <c r="E6815" s="10"/>
      <c r="F6815" s="10"/>
      <c r="G6815" s="10"/>
      <c r="H6815" s="10"/>
      <c r="I6815" s="10"/>
      <c r="J6815" s="10"/>
      <c r="K6815" s="10"/>
      <c r="L6815" s="54"/>
      <c r="O6815" s="2"/>
      <c r="R6815" s="10" t="s">
        <v>32</v>
      </c>
      <c r="T6815" s="7"/>
      <c r="AC6815" s="10" t="s">
        <v>4</v>
      </c>
      <c r="AD6815" s="3">
        <f>SUM(AD6816:AD6818)</f>
        <v>0</v>
      </c>
      <c r="AE6815" s="3">
        <f>SUM(AE6816:AE6818)</f>
        <v>0</v>
      </c>
      <c r="AF6815" s="3">
        <f>SUM(AF6816:AF6818)</f>
        <v>0</v>
      </c>
      <c r="AG6815" s="3">
        <f>SUM(AG6816:AG6818)</f>
        <v>0</v>
      </c>
      <c r="AH6815" s="3">
        <f>SUM(AH6816:AH6818)</f>
        <v>0</v>
      </c>
      <c r="AJ6815" s="3">
        <f>SUM(AJ6816:AJ6818)</f>
        <v>0</v>
      </c>
      <c r="AK6815" s="3">
        <f>SUM(AK6816:AK6818)</f>
        <v>0</v>
      </c>
      <c r="AL6815" s="3">
        <f>SUM(AL6816:AL6818)</f>
        <v>0</v>
      </c>
      <c r="AM6815" s="3"/>
      <c r="AN6815" s="3">
        <f>SUM(AN6816:AN6818)</f>
        <v>0</v>
      </c>
    </row>
    <row r="6816" spans="1:40" x14ac:dyDescent="0.25">
      <c r="A6816" s="7"/>
      <c r="B6816" s="10"/>
      <c r="C6816" s="10"/>
      <c r="D6816" s="10"/>
      <c r="E6816" s="10"/>
      <c r="F6816" s="10"/>
      <c r="G6816" s="10"/>
      <c r="H6816" s="10"/>
      <c r="I6816" s="10"/>
      <c r="J6816" s="10"/>
      <c r="K6816" s="10"/>
      <c r="L6816" s="54"/>
      <c r="O6816" s="2"/>
      <c r="R6816" s="7"/>
      <c r="T6816" s="7"/>
      <c r="AC6816" s="10"/>
      <c r="AD6816" s="3"/>
      <c r="AE6816" s="3"/>
      <c r="AF6816" s="3"/>
      <c r="AG6816" s="3"/>
      <c r="AH6816" s="3"/>
      <c r="AI6816" s="7"/>
      <c r="AJ6816" s="3"/>
      <c r="AK6816" s="3"/>
      <c r="AL6816" s="3"/>
      <c r="AN6816" s="3"/>
    </row>
    <row r="6817" spans="1:40" x14ac:dyDescent="0.25">
      <c r="A6817" s="7"/>
      <c r="B6817" s="10"/>
      <c r="C6817" s="10"/>
      <c r="D6817" s="10"/>
      <c r="E6817" s="10"/>
      <c r="F6817" s="10"/>
      <c r="G6817" s="10"/>
      <c r="H6817" s="10"/>
      <c r="I6817" s="10"/>
      <c r="J6817" s="10"/>
      <c r="K6817" s="10"/>
      <c r="L6817" s="54"/>
      <c r="O6817" s="2"/>
      <c r="R6817" s="7"/>
      <c r="T6817" s="7"/>
      <c r="AC6817" s="7"/>
      <c r="AI6817" s="30"/>
      <c r="AL6817" s="2"/>
    </row>
    <row r="6818" spans="1:40" x14ac:dyDescent="0.25">
      <c r="A6818" s="7"/>
      <c r="B6818" s="10"/>
      <c r="C6818" s="10"/>
      <c r="D6818" s="10"/>
      <c r="E6818" s="10"/>
      <c r="F6818" s="10"/>
      <c r="G6818" s="10"/>
      <c r="H6818" s="10"/>
      <c r="I6818" s="10"/>
      <c r="J6818" s="10"/>
      <c r="K6818" s="10"/>
      <c r="L6818" s="54"/>
      <c r="O6818" s="2"/>
      <c r="R6818" s="7"/>
      <c r="T6818" s="7"/>
      <c r="AC6818" s="7"/>
      <c r="AD6818" s="7"/>
      <c r="AE6818" s="7"/>
      <c r="AF6818" s="7"/>
      <c r="AG6818" s="7"/>
      <c r="AH6818" s="7"/>
      <c r="AI6818" s="7"/>
      <c r="AJ6818" s="7"/>
      <c r="AK6818" s="7"/>
      <c r="AN6818" s="7"/>
    </row>
    <row r="6820" spans="1:40" x14ac:dyDescent="0.25">
      <c r="A6820" s="6"/>
      <c r="L6820" s="8"/>
      <c r="M6820" s="3" t="s">
        <v>7</v>
      </c>
      <c r="R6820" s="6" t="s">
        <v>8</v>
      </c>
      <c r="AC6820" s="10" t="s">
        <v>2</v>
      </c>
      <c r="AD6820" s="3">
        <f>SUM(AD6821:AD6842)</f>
        <v>5</v>
      </c>
      <c r="AE6820" s="3">
        <f>SUM(AE6821:AE6842)</f>
        <v>2</v>
      </c>
      <c r="AF6820" s="3">
        <f>SUM(AF6821:AF6842)</f>
        <v>0</v>
      </c>
      <c r="AG6820" s="3">
        <f>SUM(AG6821:AG6842)</f>
        <v>3</v>
      </c>
      <c r="AH6820" s="3">
        <f>SUM(AH6821:AH6842)</f>
        <v>46</v>
      </c>
      <c r="AJ6820" s="3">
        <f>SUM(AJ6821:AJ6842)</f>
        <v>43</v>
      </c>
      <c r="AK6820" s="3">
        <f>SUM(AK6821:AK6842)</f>
        <v>6</v>
      </c>
      <c r="AL6820" s="3">
        <f>SUM(AL6821:AL6842)</f>
        <v>1247</v>
      </c>
      <c r="AM6820" s="3">
        <f>PRODUCT(AL6820+AL6843+AL6847)</f>
        <v>1247</v>
      </c>
      <c r="AN6820" s="3">
        <f>SUM(AN6821:AN6842)</f>
        <v>0</v>
      </c>
    </row>
    <row r="6821" spans="1:40" x14ac:dyDescent="0.25">
      <c r="A6821" s="63" t="s">
        <v>703</v>
      </c>
      <c r="B6821" s="64" t="s">
        <v>0</v>
      </c>
      <c r="C6821" s="64" t="s">
        <v>10</v>
      </c>
      <c r="D6821" s="64" t="s">
        <v>1</v>
      </c>
      <c r="E6821" s="64" t="s">
        <v>11</v>
      </c>
      <c r="F6821" s="65" t="s">
        <v>12</v>
      </c>
      <c r="G6821" s="66"/>
      <c r="H6821" s="64"/>
      <c r="I6821" s="65" t="s">
        <v>13</v>
      </c>
      <c r="J6821" s="66"/>
      <c r="K6821" s="64"/>
      <c r="L6821" s="67" t="s">
        <v>14</v>
      </c>
      <c r="M6821" s="3">
        <f>MAX(Y6821:Y6850)</f>
        <v>312</v>
      </c>
      <c r="N6821" s="1"/>
      <c r="O6821" s="2">
        <v>18</v>
      </c>
      <c r="P6821" s="2">
        <v>7</v>
      </c>
      <c r="Q6821" s="13">
        <v>1993</v>
      </c>
      <c r="R6821" s="5" t="s">
        <v>1370</v>
      </c>
      <c r="S6821" s="30" t="s">
        <v>6</v>
      </c>
      <c r="T6821" s="16" t="s">
        <v>783</v>
      </c>
      <c r="U6821" s="2">
        <v>24</v>
      </c>
      <c r="V6821" s="30" t="s">
        <v>6</v>
      </c>
      <c r="W6821" s="2">
        <v>3</v>
      </c>
      <c r="X6821" s="2"/>
      <c r="Y6821" s="2">
        <v>312</v>
      </c>
      <c r="Z6821" s="2">
        <v>24</v>
      </c>
      <c r="AA6821" s="30" t="s">
        <v>6</v>
      </c>
      <c r="AB6821" s="2">
        <v>3</v>
      </c>
      <c r="AD6821" s="2">
        <f>IF(Q6821&gt;100,1,0)</f>
        <v>1</v>
      </c>
      <c r="AE6821" s="2">
        <f t="shared" ref="AE6821:AE6825" si="2959">IF(U6821&gt;W6821,1,0)</f>
        <v>1</v>
      </c>
      <c r="AF6821" s="2">
        <f>IF(U6821=W6821,1,0)*IF(Q6821=0,0,1)</f>
        <v>0</v>
      </c>
      <c r="AG6821" s="2">
        <f t="shared" ref="AG6821:AG6825" si="2960">IF(W6821&gt;U6821,1,0)</f>
        <v>0</v>
      </c>
      <c r="AH6821" s="2">
        <f t="shared" ref="AH6821:AH6825" si="2961">PRODUCT(Z6821)</f>
        <v>24</v>
      </c>
      <c r="AI6821" s="30" t="s">
        <v>6</v>
      </c>
      <c r="AJ6821" s="2">
        <f t="shared" ref="AJ6821:AJ6825" si="2962">PRODUCT(AB6821)</f>
        <v>3</v>
      </c>
      <c r="AK6821" s="2">
        <v>2</v>
      </c>
      <c r="AL6821" s="2">
        <f t="shared" ref="AL6821:AL6825" si="2963">PRODUCT(Y6821)</f>
        <v>312</v>
      </c>
      <c r="AM6821" s="2"/>
      <c r="AN6821" s="2">
        <v>0</v>
      </c>
    </row>
    <row r="6822" spans="1:40" x14ac:dyDescent="0.25">
      <c r="A6822" s="68" t="s">
        <v>16</v>
      </c>
      <c r="B6822" s="69">
        <f>PRODUCT(AD6820)</f>
        <v>5</v>
      </c>
      <c r="C6822" s="69">
        <f>PRODUCT(AE6820)</f>
        <v>2</v>
      </c>
      <c r="D6822" s="69">
        <f>PRODUCT(AF6820)</f>
        <v>0</v>
      </c>
      <c r="E6822" s="69">
        <f>PRODUCT(AG6820)</f>
        <v>3</v>
      </c>
      <c r="F6822" s="69">
        <f>PRODUCT(AH6820)</f>
        <v>46</v>
      </c>
      <c r="G6822" s="70" t="s">
        <v>6</v>
      </c>
      <c r="H6822" s="69">
        <f>PRODUCT(AJ6820)</f>
        <v>43</v>
      </c>
      <c r="I6822" s="69">
        <f>PRODUCT(AK6820)</f>
        <v>6</v>
      </c>
      <c r="J6822" s="70" t="s">
        <v>6</v>
      </c>
      <c r="K6822" s="69">
        <f>PRODUCT(AN6820)</f>
        <v>0</v>
      </c>
      <c r="L6822" s="71">
        <f>PRODUCT(AL6820/B6822)</f>
        <v>249.4</v>
      </c>
      <c r="M6822" s="8"/>
      <c r="N6822" s="1"/>
      <c r="O6822" s="2">
        <v>7</v>
      </c>
      <c r="P6822" s="2">
        <v>7</v>
      </c>
      <c r="Q6822" s="2">
        <v>1996</v>
      </c>
      <c r="R6822" s="5" t="s">
        <v>1370</v>
      </c>
      <c r="S6822" s="30" t="s">
        <v>6</v>
      </c>
      <c r="T6822" s="5" t="s">
        <v>783</v>
      </c>
      <c r="U6822" s="2">
        <v>1</v>
      </c>
      <c r="V6822" s="30" t="s">
        <v>6</v>
      </c>
      <c r="W6822" s="2">
        <v>0</v>
      </c>
      <c r="X6822" s="7" t="s">
        <v>380</v>
      </c>
      <c r="Y6822" s="33">
        <v>254</v>
      </c>
      <c r="Z6822" s="2">
        <v>8</v>
      </c>
      <c r="AA6822" s="30" t="s">
        <v>6</v>
      </c>
      <c r="AB6822" s="2">
        <v>4</v>
      </c>
      <c r="AD6822" s="2">
        <f>IF(Q6822&gt;100,1,0)</f>
        <v>1</v>
      </c>
      <c r="AE6822" s="2">
        <f t="shared" si="2959"/>
        <v>1</v>
      </c>
      <c r="AF6822" s="2">
        <f>IF(U6822=W6822,1,0)*IF(Q6822=0,0,1)</f>
        <v>0</v>
      </c>
      <c r="AG6822" s="2">
        <f t="shared" si="2960"/>
        <v>0</v>
      </c>
      <c r="AH6822" s="2">
        <f t="shared" si="2961"/>
        <v>8</v>
      </c>
      <c r="AI6822" s="30" t="s">
        <v>6</v>
      </c>
      <c r="AJ6822" s="2">
        <f t="shared" si="2962"/>
        <v>4</v>
      </c>
      <c r="AK6822" s="2">
        <v>3</v>
      </c>
      <c r="AL6822" s="2">
        <f t="shared" si="2963"/>
        <v>254</v>
      </c>
      <c r="AM6822" s="2"/>
      <c r="AN6822" s="2">
        <v>0</v>
      </c>
    </row>
    <row r="6823" spans="1:40" x14ac:dyDescent="0.25">
      <c r="A6823" s="68" t="s">
        <v>439</v>
      </c>
      <c r="B6823" s="69">
        <f>PRODUCT(AD6843)</f>
        <v>0</v>
      </c>
      <c r="C6823" s="69">
        <f>PRODUCT(AE6843)</f>
        <v>0</v>
      </c>
      <c r="D6823" s="69">
        <f>PRODUCT(AF6843)</f>
        <v>0</v>
      </c>
      <c r="E6823" s="69">
        <f>PRODUCT(AG6843)</f>
        <v>0</v>
      </c>
      <c r="F6823" s="69">
        <f>PRODUCT(AH6843)</f>
        <v>0</v>
      </c>
      <c r="G6823" s="70" t="s">
        <v>6</v>
      </c>
      <c r="H6823" s="69">
        <f>PRODUCT(AJ6843)</f>
        <v>0</v>
      </c>
      <c r="I6823" s="69">
        <f>PRODUCT(AK6843)</f>
        <v>0</v>
      </c>
      <c r="J6823" s="70" t="s">
        <v>6</v>
      </c>
      <c r="K6823" s="69">
        <f>PRODUCT(AN6843)</f>
        <v>0</v>
      </c>
      <c r="L6823" s="71">
        <v>0</v>
      </c>
      <c r="M6823" s="8"/>
      <c r="N6823" s="1"/>
      <c r="O6823" s="2">
        <v>28</v>
      </c>
      <c r="P6823" s="2">
        <v>5</v>
      </c>
      <c r="Q6823" s="2">
        <v>1997</v>
      </c>
      <c r="R6823" s="5" t="s">
        <v>1370</v>
      </c>
      <c r="S6823" s="30" t="s">
        <v>6</v>
      </c>
      <c r="T6823" s="5" t="s">
        <v>783</v>
      </c>
      <c r="U6823" s="2">
        <v>1</v>
      </c>
      <c r="V6823" s="30" t="s">
        <v>6</v>
      </c>
      <c r="W6823" s="2">
        <v>2</v>
      </c>
      <c r="X6823" s="7" t="s">
        <v>883</v>
      </c>
      <c r="Y6823" s="33">
        <v>257</v>
      </c>
      <c r="Z6823" s="33">
        <v>9</v>
      </c>
      <c r="AA6823" s="30" t="s">
        <v>6</v>
      </c>
      <c r="AB6823" s="33">
        <v>14</v>
      </c>
      <c r="AC6823" s="7"/>
      <c r="AD6823" s="2">
        <f>IF(Q6823&gt;100,1,0)</f>
        <v>1</v>
      </c>
      <c r="AE6823" s="2">
        <f t="shared" si="2959"/>
        <v>0</v>
      </c>
      <c r="AF6823" s="2">
        <f>IF(U6823=W6823,1,0)*IF(Q6823=0,0,1)</f>
        <v>0</v>
      </c>
      <c r="AG6823" s="2">
        <f t="shared" si="2960"/>
        <v>1</v>
      </c>
      <c r="AH6823" s="2">
        <f t="shared" si="2961"/>
        <v>9</v>
      </c>
      <c r="AI6823" s="30" t="s">
        <v>6</v>
      </c>
      <c r="AJ6823" s="2">
        <f t="shared" si="2962"/>
        <v>14</v>
      </c>
      <c r="AK6823" s="2">
        <v>1</v>
      </c>
      <c r="AL6823" s="2">
        <f t="shared" si="2963"/>
        <v>257</v>
      </c>
      <c r="AM6823" s="2">
        <v>2</v>
      </c>
      <c r="AN6823" s="2">
        <v>0</v>
      </c>
    </row>
    <row r="6824" spans="1:40" x14ac:dyDescent="0.25">
      <c r="A6824" s="68" t="s">
        <v>440</v>
      </c>
      <c r="B6824" s="69">
        <v>0</v>
      </c>
      <c r="C6824" s="69">
        <v>0</v>
      </c>
      <c r="D6824" s="69">
        <v>0</v>
      </c>
      <c r="E6824" s="69">
        <v>0</v>
      </c>
      <c r="F6824" s="69">
        <v>0</v>
      </c>
      <c r="G6824" s="70" t="s">
        <v>6</v>
      </c>
      <c r="H6824" s="69">
        <v>0</v>
      </c>
      <c r="I6824" s="69">
        <v>0</v>
      </c>
      <c r="J6824" s="70" t="s">
        <v>6</v>
      </c>
      <c r="K6824" s="69">
        <v>0</v>
      </c>
      <c r="L6824" s="71">
        <v>0</v>
      </c>
      <c r="M6824" s="8"/>
      <c r="N6824" s="1"/>
      <c r="O6824" s="2">
        <v>7</v>
      </c>
      <c r="P6824" s="2">
        <v>7</v>
      </c>
      <c r="Q6824" s="2">
        <v>2013</v>
      </c>
      <c r="R6824" s="5" t="s">
        <v>1370</v>
      </c>
      <c r="S6824" s="30" t="s">
        <v>6</v>
      </c>
      <c r="T6824" s="5" t="s">
        <v>783</v>
      </c>
      <c r="U6824" s="2">
        <v>0</v>
      </c>
      <c r="V6824" s="30" t="s">
        <v>6</v>
      </c>
      <c r="W6824" s="2">
        <v>2</v>
      </c>
      <c r="X6824" s="98" t="s">
        <v>1388</v>
      </c>
      <c r="Y6824" s="2">
        <v>271</v>
      </c>
      <c r="Z6824" s="2">
        <v>2</v>
      </c>
      <c r="AA6824" s="30" t="s">
        <v>6</v>
      </c>
      <c r="AB6824" s="2">
        <v>11</v>
      </c>
      <c r="AC6824" s="7"/>
      <c r="AD6824" s="2">
        <f>IF(Q6824&gt;100,1,0)</f>
        <v>1</v>
      </c>
      <c r="AE6824" s="2">
        <f t="shared" si="2959"/>
        <v>0</v>
      </c>
      <c r="AF6824" s="2">
        <f>IF(U6824=W6824,1,0)*IF(Q6824=0,0,1)</f>
        <v>0</v>
      </c>
      <c r="AG6824" s="2">
        <f t="shared" si="2960"/>
        <v>1</v>
      </c>
      <c r="AH6824" s="2">
        <f t="shared" si="2961"/>
        <v>2</v>
      </c>
      <c r="AI6824" s="30" t="s">
        <v>6</v>
      </c>
      <c r="AJ6824" s="2">
        <f t="shared" si="2962"/>
        <v>11</v>
      </c>
      <c r="AK6824" s="2">
        <v>0</v>
      </c>
      <c r="AL6824" s="2">
        <f t="shared" si="2963"/>
        <v>271</v>
      </c>
      <c r="AM6824" s="2">
        <v>3</v>
      </c>
      <c r="AN6824" s="2">
        <v>0</v>
      </c>
    </row>
    <row r="6825" spans="1:40" x14ac:dyDescent="0.25">
      <c r="A6825" s="68" t="s">
        <v>17</v>
      </c>
      <c r="B6825" s="69">
        <f>SUM(B6822:B6824)</f>
        <v>5</v>
      </c>
      <c r="C6825" s="69">
        <f>SUM(C6822:C6824)</f>
        <v>2</v>
      </c>
      <c r="D6825" s="69">
        <f>SUM(D6822:D6824)</f>
        <v>0</v>
      </c>
      <c r="E6825" s="69">
        <f>SUM(E6822:E6824)</f>
        <v>3</v>
      </c>
      <c r="F6825" s="69">
        <f>SUM(F6822:F6824)</f>
        <v>46</v>
      </c>
      <c r="G6825" s="70" t="s">
        <v>6</v>
      </c>
      <c r="H6825" s="69">
        <f>SUM(H6822:H6824)</f>
        <v>43</v>
      </c>
      <c r="I6825" s="69">
        <f>SUM(I6822:I6824)</f>
        <v>6</v>
      </c>
      <c r="J6825" s="70" t="s">
        <v>6</v>
      </c>
      <c r="K6825" s="69">
        <f>SUM(K6822:K6824)</f>
        <v>0</v>
      </c>
      <c r="L6825" s="71">
        <f>PRODUCT(AM6820/B6825)</f>
        <v>249.4</v>
      </c>
      <c r="M6825" s="8"/>
      <c r="N6825" s="1"/>
      <c r="O6825" s="2">
        <v>21</v>
      </c>
      <c r="P6825" s="2">
        <v>5</v>
      </c>
      <c r="Q6825" s="2">
        <v>2014</v>
      </c>
      <c r="R6825" s="5" t="s">
        <v>1370</v>
      </c>
      <c r="S6825" s="30" t="s">
        <v>6</v>
      </c>
      <c r="T6825" s="5" t="s">
        <v>783</v>
      </c>
      <c r="U6825" s="2">
        <v>0</v>
      </c>
      <c r="V6825" s="30" t="s">
        <v>6</v>
      </c>
      <c r="W6825" s="2">
        <v>2</v>
      </c>
      <c r="X6825" s="7" t="s">
        <v>64</v>
      </c>
      <c r="Y6825" s="2">
        <v>153</v>
      </c>
      <c r="Z6825" s="2">
        <v>3</v>
      </c>
      <c r="AA6825" s="30" t="s">
        <v>6</v>
      </c>
      <c r="AB6825" s="2">
        <v>11</v>
      </c>
      <c r="AC6825" s="7"/>
      <c r="AD6825" s="2">
        <f>IF(Q6825&gt;100,1,0)</f>
        <v>1</v>
      </c>
      <c r="AE6825" s="2">
        <f t="shared" si="2959"/>
        <v>0</v>
      </c>
      <c r="AF6825" s="2">
        <f>IF(U6825=W6825,1,0)*IF(Q6825=0,0,1)</f>
        <v>0</v>
      </c>
      <c r="AG6825" s="2">
        <f t="shared" si="2960"/>
        <v>1</v>
      </c>
      <c r="AH6825" s="2">
        <f t="shared" si="2961"/>
        <v>3</v>
      </c>
      <c r="AI6825" s="30" t="s">
        <v>6</v>
      </c>
      <c r="AJ6825" s="2">
        <f t="shared" si="2962"/>
        <v>11</v>
      </c>
      <c r="AK6825" s="2">
        <v>0</v>
      </c>
      <c r="AL6825" s="2">
        <f t="shared" si="2963"/>
        <v>153</v>
      </c>
      <c r="AM6825" s="2">
        <v>3</v>
      </c>
      <c r="AN6825" s="2">
        <v>0</v>
      </c>
    </row>
    <row r="6826" spans="1:40" x14ac:dyDescent="0.25">
      <c r="A6826" s="72" t="s">
        <v>18</v>
      </c>
      <c r="B6826" s="73"/>
      <c r="C6826" s="73"/>
      <c r="D6826" s="73"/>
      <c r="E6826" s="73"/>
      <c r="F6826" s="74">
        <f>PRODUCT(F6825/B6825)</f>
        <v>9.1999999999999993</v>
      </c>
      <c r="G6826" s="75" t="s">
        <v>6</v>
      </c>
      <c r="H6826" s="74">
        <f>PRODUCT(H6825/B6825)</f>
        <v>8.6</v>
      </c>
      <c r="I6826" s="73"/>
      <c r="J6826" s="73"/>
      <c r="K6826" s="73"/>
      <c r="L6826" s="76"/>
      <c r="M6826" s="55"/>
      <c r="N6826" s="40"/>
      <c r="O6826" s="2"/>
      <c r="AC6826" s="7"/>
      <c r="AD6826" s="7"/>
      <c r="AE6826" s="7"/>
      <c r="AF6826" s="7"/>
      <c r="AG6826" s="7"/>
      <c r="AH6826" s="7"/>
      <c r="AI6826" s="7"/>
      <c r="AJ6826" s="7"/>
      <c r="AK6826" s="7"/>
      <c r="AN6826" s="7"/>
    </row>
    <row r="6827" spans="1:40" x14ac:dyDescent="0.25">
      <c r="B6827" s="10"/>
      <c r="C6827" s="10"/>
      <c r="D6827" s="10"/>
      <c r="E6827" s="10"/>
      <c r="F6827" s="10"/>
      <c r="G6827" s="10"/>
      <c r="H6827" s="10"/>
      <c r="I6827" s="10"/>
      <c r="J6827" s="10"/>
      <c r="K6827" s="10"/>
      <c r="L6827" s="8"/>
      <c r="O6827" s="2"/>
      <c r="AC6827" s="7"/>
      <c r="AD6827" s="7"/>
      <c r="AE6827" s="7"/>
      <c r="AF6827" s="7"/>
      <c r="AG6827" s="7"/>
      <c r="AH6827" s="7"/>
      <c r="AI6827" s="7"/>
      <c r="AJ6827" s="7"/>
      <c r="AK6827" s="7"/>
      <c r="AN6827" s="7"/>
    </row>
    <row r="6828" spans="1:40" x14ac:dyDescent="0.25">
      <c r="A6828" s="77" t="s">
        <v>704</v>
      </c>
      <c r="B6828" s="64" t="s">
        <v>0</v>
      </c>
      <c r="C6828" s="64" t="s">
        <v>10</v>
      </c>
      <c r="D6828" s="64" t="s">
        <v>1</v>
      </c>
      <c r="E6828" s="64" t="s">
        <v>11</v>
      </c>
      <c r="F6828" s="65" t="s">
        <v>12</v>
      </c>
      <c r="G6828" s="66"/>
      <c r="H6828" s="64"/>
      <c r="I6828" s="65" t="s">
        <v>13</v>
      </c>
      <c r="J6828" s="66"/>
      <c r="K6828" s="64"/>
      <c r="L6828" s="67" t="s">
        <v>14</v>
      </c>
      <c r="O6828" s="2"/>
      <c r="AC6828" s="7"/>
      <c r="AD6828" s="7"/>
      <c r="AE6828" s="7"/>
      <c r="AF6828" s="7"/>
      <c r="AG6828" s="7"/>
      <c r="AH6828" s="7"/>
      <c r="AI6828" s="7"/>
      <c r="AJ6828" s="7"/>
      <c r="AK6828" s="7"/>
      <c r="AN6828" s="7"/>
    </row>
    <row r="6829" spans="1:40" x14ac:dyDescent="0.25">
      <c r="A6829" s="68" t="s">
        <v>16</v>
      </c>
      <c r="B6829" s="69">
        <f t="shared" ref="B6829:F6832" si="2964">PRODUCT(B6318)</f>
        <v>5</v>
      </c>
      <c r="C6829" s="69">
        <f t="shared" si="2964"/>
        <v>4</v>
      </c>
      <c r="D6829" s="69">
        <f t="shared" si="2964"/>
        <v>0</v>
      </c>
      <c r="E6829" s="69">
        <f t="shared" si="2964"/>
        <v>1</v>
      </c>
      <c r="F6829" s="69">
        <f t="shared" si="2964"/>
        <v>42</v>
      </c>
      <c r="G6829" s="70" t="s">
        <v>6</v>
      </c>
      <c r="H6829" s="69">
        <f t="shared" ref="H6829:I6832" si="2965">PRODUCT(H6318)</f>
        <v>25</v>
      </c>
      <c r="I6829" s="69">
        <f t="shared" si="2965"/>
        <v>10</v>
      </c>
      <c r="J6829" s="70" t="s">
        <v>6</v>
      </c>
      <c r="K6829" s="69">
        <f t="shared" ref="K6829:L6832" si="2966">PRODUCT(K6318)</f>
        <v>3</v>
      </c>
      <c r="L6829" s="71">
        <f t="shared" si="2966"/>
        <v>618.4</v>
      </c>
      <c r="M6829" s="8"/>
      <c r="N6829" s="38"/>
      <c r="O6829" s="2"/>
      <c r="AC6829" s="7"/>
      <c r="AD6829" s="7"/>
      <c r="AE6829" s="7"/>
      <c r="AF6829" s="7"/>
      <c r="AG6829" s="7"/>
      <c r="AH6829" s="7"/>
      <c r="AI6829" s="7"/>
      <c r="AJ6829" s="7"/>
      <c r="AK6829" s="7"/>
      <c r="AN6829" s="7"/>
    </row>
    <row r="6830" spans="1:40" x14ac:dyDescent="0.25">
      <c r="A6830" s="68" t="s">
        <v>439</v>
      </c>
      <c r="B6830" s="69">
        <f t="shared" si="2964"/>
        <v>0</v>
      </c>
      <c r="C6830" s="69">
        <f t="shared" si="2964"/>
        <v>0</v>
      </c>
      <c r="D6830" s="69">
        <f t="shared" si="2964"/>
        <v>0</v>
      </c>
      <c r="E6830" s="69">
        <f t="shared" si="2964"/>
        <v>0</v>
      </c>
      <c r="F6830" s="69">
        <f t="shared" si="2964"/>
        <v>0</v>
      </c>
      <c r="G6830" s="70" t="s">
        <v>6</v>
      </c>
      <c r="H6830" s="69">
        <f t="shared" si="2965"/>
        <v>0</v>
      </c>
      <c r="I6830" s="69">
        <f t="shared" si="2965"/>
        <v>0</v>
      </c>
      <c r="J6830" s="70" t="s">
        <v>6</v>
      </c>
      <c r="K6830" s="69">
        <f t="shared" si="2966"/>
        <v>0</v>
      </c>
      <c r="L6830" s="79">
        <f t="shared" si="2966"/>
        <v>0</v>
      </c>
      <c r="M6830" s="8"/>
      <c r="N6830" s="38"/>
      <c r="O6830" s="2"/>
      <c r="AC6830" s="7"/>
      <c r="AD6830" s="7"/>
      <c r="AE6830" s="7"/>
      <c r="AF6830" s="7"/>
      <c r="AG6830" s="7"/>
      <c r="AH6830" s="7"/>
      <c r="AI6830" s="7"/>
      <c r="AJ6830" s="7"/>
      <c r="AK6830" s="7"/>
      <c r="AN6830" s="7"/>
    </row>
    <row r="6831" spans="1:40" x14ac:dyDescent="0.25">
      <c r="A6831" s="68" t="s">
        <v>440</v>
      </c>
      <c r="B6831" s="69">
        <f t="shared" si="2964"/>
        <v>0</v>
      </c>
      <c r="C6831" s="69">
        <f t="shared" si="2964"/>
        <v>0</v>
      </c>
      <c r="D6831" s="69">
        <f t="shared" si="2964"/>
        <v>0</v>
      </c>
      <c r="E6831" s="69">
        <f t="shared" si="2964"/>
        <v>0</v>
      </c>
      <c r="F6831" s="69">
        <f t="shared" si="2964"/>
        <v>0</v>
      </c>
      <c r="G6831" s="70" t="s">
        <v>6</v>
      </c>
      <c r="H6831" s="69">
        <f t="shared" si="2965"/>
        <v>0</v>
      </c>
      <c r="I6831" s="69">
        <f t="shared" si="2965"/>
        <v>0</v>
      </c>
      <c r="J6831" s="70" t="s">
        <v>6</v>
      </c>
      <c r="K6831" s="69">
        <f t="shared" si="2966"/>
        <v>0</v>
      </c>
      <c r="L6831" s="79">
        <f t="shared" si="2966"/>
        <v>0</v>
      </c>
      <c r="M6831" s="8"/>
      <c r="N6831" s="38"/>
      <c r="O6831" s="2"/>
      <c r="AC6831" s="7"/>
      <c r="AD6831" s="7"/>
      <c r="AE6831" s="7"/>
      <c r="AF6831" s="7"/>
      <c r="AG6831" s="7"/>
      <c r="AH6831" s="7"/>
      <c r="AI6831" s="7"/>
      <c r="AJ6831" s="7"/>
      <c r="AK6831" s="7"/>
      <c r="AN6831" s="7"/>
    </row>
    <row r="6832" spans="1:40" x14ac:dyDescent="0.25">
      <c r="A6832" s="68" t="s">
        <v>17</v>
      </c>
      <c r="B6832" s="69">
        <f t="shared" si="2964"/>
        <v>5</v>
      </c>
      <c r="C6832" s="69">
        <f t="shared" si="2964"/>
        <v>4</v>
      </c>
      <c r="D6832" s="69">
        <f t="shared" si="2964"/>
        <v>0</v>
      </c>
      <c r="E6832" s="69">
        <f t="shared" si="2964"/>
        <v>1</v>
      </c>
      <c r="F6832" s="69">
        <f t="shared" si="2964"/>
        <v>42</v>
      </c>
      <c r="G6832" s="70" t="s">
        <v>6</v>
      </c>
      <c r="H6832" s="69">
        <f t="shared" si="2965"/>
        <v>25</v>
      </c>
      <c r="I6832" s="69">
        <f t="shared" si="2965"/>
        <v>10</v>
      </c>
      <c r="J6832" s="70" t="s">
        <v>6</v>
      </c>
      <c r="K6832" s="69">
        <f t="shared" si="2966"/>
        <v>3</v>
      </c>
      <c r="L6832" s="71">
        <f t="shared" si="2966"/>
        <v>618.4</v>
      </c>
      <c r="M6832" s="8"/>
      <c r="N6832" s="38"/>
      <c r="O6832" s="2"/>
      <c r="AC6832" s="7"/>
      <c r="AD6832" s="7"/>
      <c r="AE6832" s="7"/>
      <c r="AF6832" s="7"/>
      <c r="AG6832" s="7"/>
      <c r="AH6832" s="7"/>
      <c r="AI6832" s="7"/>
      <c r="AJ6832" s="7"/>
      <c r="AK6832" s="7"/>
      <c r="AN6832" s="7"/>
    </row>
    <row r="6833" spans="1:40" x14ac:dyDescent="0.25">
      <c r="A6833" s="72" t="s">
        <v>18</v>
      </c>
      <c r="B6833" s="73"/>
      <c r="C6833" s="73"/>
      <c r="D6833" s="73"/>
      <c r="E6833" s="73"/>
      <c r="F6833" s="74">
        <f>PRODUCT(F6832/B6832)</f>
        <v>8.4</v>
      </c>
      <c r="G6833" s="75" t="s">
        <v>6</v>
      </c>
      <c r="H6833" s="74">
        <f>PRODUCT(H6832/B6832)</f>
        <v>5</v>
      </c>
      <c r="I6833" s="73"/>
      <c r="J6833" s="73"/>
      <c r="K6833" s="73"/>
      <c r="L6833" s="76"/>
      <c r="M6833" s="55"/>
      <c r="N6833" s="40"/>
      <c r="O6833" s="2"/>
      <c r="AC6833" s="7"/>
      <c r="AD6833" s="7"/>
      <c r="AE6833" s="7"/>
      <c r="AF6833" s="7"/>
      <c r="AG6833" s="7"/>
      <c r="AH6833" s="7"/>
      <c r="AI6833" s="7"/>
      <c r="AJ6833" s="7"/>
      <c r="AK6833" s="7"/>
      <c r="AN6833" s="7"/>
    </row>
    <row r="6834" spans="1:40" x14ac:dyDescent="0.25">
      <c r="B6834" s="10"/>
      <c r="C6834" s="10"/>
      <c r="D6834" s="10"/>
      <c r="E6834" s="10"/>
      <c r="F6834" s="55"/>
      <c r="G6834" s="11"/>
      <c r="H6834" s="55"/>
      <c r="I6834" s="10"/>
      <c r="J6834" s="10"/>
      <c r="K6834" s="10"/>
      <c r="L6834" s="8"/>
      <c r="M6834" s="55"/>
      <c r="N6834" s="40"/>
      <c r="O6834" s="2"/>
      <c r="AC6834" s="7"/>
      <c r="AD6834" s="7"/>
      <c r="AE6834" s="7"/>
      <c r="AF6834" s="7"/>
      <c r="AG6834" s="7"/>
      <c r="AH6834" s="7"/>
      <c r="AI6834" s="7"/>
      <c r="AJ6834" s="7"/>
      <c r="AK6834" s="7"/>
      <c r="AN6834" s="7"/>
    </row>
    <row r="6835" spans="1:40" x14ac:dyDescent="0.25">
      <c r="A6835" s="63" t="s">
        <v>703</v>
      </c>
      <c r="B6835" s="64"/>
      <c r="C6835" s="64"/>
      <c r="D6835" s="64"/>
      <c r="E6835" s="64"/>
      <c r="F6835" s="64"/>
      <c r="G6835" s="64"/>
      <c r="H6835" s="64"/>
      <c r="I6835" s="64"/>
      <c r="J6835" s="64"/>
      <c r="K6835" s="64"/>
      <c r="L6835" s="67"/>
      <c r="O6835" s="2"/>
      <c r="AC6835" s="7"/>
      <c r="AD6835" s="7"/>
      <c r="AE6835" s="7"/>
      <c r="AF6835" s="7"/>
      <c r="AG6835" s="7"/>
      <c r="AH6835" s="7"/>
      <c r="AI6835" s="7"/>
      <c r="AJ6835" s="7"/>
      <c r="AK6835" s="7"/>
      <c r="AN6835" s="7"/>
    </row>
    <row r="6836" spans="1:40" x14ac:dyDescent="0.25">
      <c r="A6836" s="68" t="s">
        <v>24</v>
      </c>
      <c r="B6836" s="69" t="s">
        <v>0</v>
      </c>
      <c r="C6836" s="69" t="s">
        <v>10</v>
      </c>
      <c r="D6836" s="69" t="s">
        <v>1</v>
      </c>
      <c r="E6836" s="69" t="s">
        <v>11</v>
      </c>
      <c r="F6836" s="78" t="s">
        <v>12</v>
      </c>
      <c r="G6836" s="70"/>
      <c r="H6836" s="69"/>
      <c r="I6836" s="78" t="s">
        <v>13</v>
      </c>
      <c r="J6836" s="70"/>
      <c r="K6836" s="69"/>
      <c r="L6836" s="71" t="s">
        <v>14</v>
      </c>
      <c r="O6836" s="2"/>
      <c r="AC6836" s="7"/>
      <c r="AD6836" s="7"/>
      <c r="AE6836" s="7"/>
      <c r="AF6836" s="7"/>
      <c r="AG6836" s="7"/>
      <c r="AH6836" s="7"/>
      <c r="AI6836" s="7"/>
      <c r="AJ6836" s="7"/>
      <c r="AK6836" s="7"/>
      <c r="AN6836" s="7"/>
    </row>
    <row r="6837" spans="1:40" x14ac:dyDescent="0.25">
      <c r="A6837" s="68" t="s">
        <v>16</v>
      </c>
      <c r="B6837" s="69">
        <f>PRODUCT(B6822+B6829)</f>
        <v>10</v>
      </c>
      <c r="C6837" s="69">
        <f>PRODUCT(C6822+E6829)</f>
        <v>3</v>
      </c>
      <c r="D6837" s="69">
        <f>PRODUCT(D6822+D6829)</f>
        <v>0</v>
      </c>
      <c r="E6837" s="69">
        <f>PRODUCT(E6822+C6829)</f>
        <v>7</v>
      </c>
      <c r="F6837" s="69">
        <f>PRODUCT(F6822+H6829)</f>
        <v>71</v>
      </c>
      <c r="G6837" s="70" t="s">
        <v>6</v>
      </c>
      <c r="H6837" s="69">
        <f>PRODUCT(H6822+F6829)</f>
        <v>85</v>
      </c>
      <c r="I6837" s="69">
        <f>PRODUCT(I6822+K6829)</f>
        <v>9</v>
      </c>
      <c r="J6837" s="70" t="s">
        <v>6</v>
      </c>
      <c r="K6837" s="69">
        <f>PRODUCT(K6822+I6829)</f>
        <v>10</v>
      </c>
      <c r="L6837" s="71">
        <f>PRODUCT(((B6822*L6822)+B6829*L6829))/B6837</f>
        <v>433.9</v>
      </c>
      <c r="M6837" s="8"/>
      <c r="N6837" s="38"/>
      <c r="O6837" s="2"/>
      <c r="AC6837" s="7"/>
      <c r="AD6837" s="7"/>
      <c r="AE6837" s="7"/>
      <c r="AF6837" s="7"/>
      <c r="AG6837" s="7"/>
      <c r="AH6837" s="7"/>
      <c r="AI6837" s="7"/>
      <c r="AJ6837" s="7"/>
      <c r="AK6837" s="7"/>
      <c r="AN6837" s="7"/>
    </row>
    <row r="6838" spans="1:40" x14ac:dyDescent="0.25">
      <c r="A6838" s="68" t="s">
        <v>439</v>
      </c>
      <c r="B6838" s="69">
        <f>PRODUCT(B6823+B6830)</f>
        <v>0</v>
      </c>
      <c r="C6838" s="69">
        <f>PRODUCT(C6823+E6830)</f>
        <v>0</v>
      </c>
      <c r="D6838" s="69">
        <f>PRODUCT(D6823+D6830)</f>
        <v>0</v>
      </c>
      <c r="E6838" s="69">
        <f>PRODUCT(E6823+C6830)</f>
        <v>0</v>
      </c>
      <c r="F6838" s="69">
        <f>PRODUCT(F6823+H6830)</f>
        <v>0</v>
      </c>
      <c r="G6838" s="70" t="s">
        <v>6</v>
      </c>
      <c r="H6838" s="69">
        <f>PRODUCT(H6823+F6830)</f>
        <v>0</v>
      </c>
      <c r="I6838" s="69">
        <f>PRODUCT(I6823+K6830)</f>
        <v>0</v>
      </c>
      <c r="J6838" s="70" t="s">
        <v>6</v>
      </c>
      <c r="K6838" s="69">
        <f>PRODUCT(K6823+I6830)</f>
        <v>0</v>
      </c>
      <c r="L6838" s="71">
        <v>0</v>
      </c>
      <c r="M6838" s="8"/>
      <c r="N6838" s="38"/>
      <c r="O6838" s="2"/>
      <c r="AC6838" s="7"/>
      <c r="AD6838" s="7"/>
      <c r="AE6838" s="7"/>
      <c r="AF6838" s="7"/>
      <c r="AG6838" s="7"/>
      <c r="AH6838" s="7"/>
      <c r="AI6838" s="7"/>
      <c r="AJ6838" s="7"/>
      <c r="AK6838" s="7"/>
      <c r="AN6838" s="7"/>
    </row>
    <row r="6839" spans="1:40" x14ac:dyDescent="0.25">
      <c r="A6839" s="68" t="s">
        <v>440</v>
      </c>
      <c r="B6839" s="69">
        <f>PRODUCT(B6824+B6831)</f>
        <v>0</v>
      </c>
      <c r="C6839" s="69">
        <f>PRODUCT(C6824+E6831)</f>
        <v>0</v>
      </c>
      <c r="D6839" s="69">
        <f>PRODUCT(D6824+D6831)</f>
        <v>0</v>
      </c>
      <c r="E6839" s="69">
        <f>PRODUCT(E6824+C6831)</f>
        <v>0</v>
      </c>
      <c r="F6839" s="69">
        <f>PRODUCT(F6824+H6831)</f>
        <v>0</v>
      </c>
      <c r="G6839" s="70" t="s">
        <v>6</v>
      </c>
      <c r="H6839" s="69">
        <f>PRODUCT(H6824+F6831)</f>
        <v>0</v>
      </c>
      <c r="I6839" s="69">
        <f>PRODUCT(I6824+K6831)</f>
        <v>0</v>
      </c>
      <c r="J6839" s="70" t="s">
        <v>6</v>
      </c>
      <c r="K6839" s="69">
        <f>PRODUCT(K6824+I6831)</f>
        <v>0</v>
      </c>
      <c r="L6839" s="71">
        <v>0</v>
      </c>
      <c r="M6839" s="8"/>
      <c r="N6839" s="38"/>
      <c r="O6839" s="2"/>
      <c r="AC6839" s="7"/>
      <c r="AD6839" s="7"/>
      <c r="AE6839" s="7"/>
      <c r="AF6839" s="7"/>
      <c r="AG6839" s="7"/>
      <c r="AH6839" s="7"/>
      <c r="AI6839" s="7"/>
      <c r="AJ6839" s="7"/>
      <c r="AK6839" s="7"/>
      <c r="AN6839" s="7"/>
    </row>
    <row r="6840" spans="1:40" x14ac:dyDescent="0.25">
      <c r="A6840" s="68" t="s">
        <v>17</v>
      </c>
      <c r="B6840" s="69">
        <f>PRODUCT(B6825+B6832)</f>
        <v>10</v>
      </c>
      <c r="C6840" s="69">
        <f>PRODUCT(C6825+E6832)</f>
        <v>3</v>
      </c>
      <c r="D6840" s="69">
        <f>PRODUCT(D6825+D6832)</f>
        <v>0</v>
      </c>
      <c r="E6840" s="69">
        <f>PRODUCT(E6825+C6832)</f>
        <v>7</v>
      </c>
      <c r="F6840" s="69">
        <f>PRODUCT(F6825+H6832)</f>
        <v>71</v>
      </c>
      <c r="G6840" s="70" t="s">
        <v>6</v>
      </c>
      <c r="H6840" s="69">
        <f>PRODUCT(H6825+F6832)</f>
        <v>85</v>
      </c>
      <c r="I6840" s="69">
        <f>PRODUCT(I6825+K6832)</f>
        <v>9</v>
      </c>
      <c r="J6840" s="70" t="s">
        <v>6</v>
      </c>
      <c r="K6840" s="69">
        <f>PRODUCT(K6825+I6832)</f>
        <v>10</v>
      </c>
      <c r="L6840" s="71">
        <f>PRODUCT(((B6825*L6825)+B6832*L6832))/B6840</f>
        <v>433.9</v>
      </c>
      <c r="M6840" s="8"/>
      <c r="N6840" s="38"/>
      <c r="O6840" s="2"/>
      <c r="AC6840" s="7"/>
      <c r="AD6840" s="7"/>
      <c r="AE6840" s="7"/>
      <c r="AF6840" s="7"/>
      <c r="AG6840" s="7"/>
      <c r="AH6840" s="7"/>
      <c r="AI6840" s="7"/>
      <c r="AJ6840" s="7"/>
      <c r="AK6840" s="7"/>
      <c r="AN6840" s="7"/>
    </row>
    <row r="6841" spans="1:40" x14ac:dyDescent="0.25">
      <c r="A6841" s="72" t="s">
        <v>18</v>
      </c>
      <c r="B6841" s="73"/>
      <c r="C6841" s="73"/>
      <c r="D6841" s="73"/>
      <c r="E6841" s="73"/>
      <c r="F6841" s="74">
        <f>PRODUCT(F6840/B6840)</f>
        <v>7.1</v>
      </c>
      <c r="G6841" s="74" t="s">
        <v>6</v>
      </c>
      <c r="H6841" s="74">
        <f>PRODUCT(H6840/B6840)</f>
        <v>8.5</v>
      </c>
      <c r="I6841" s="86"/>
      <c r="J6841" s="86"/>
      <c r="K6841" s="86"/>
      <c r="L6841" s="76"/>
      <c r="M6841" s="55"/>
      <c r="N6841" s="40"/>
      <c r="O6841" s="2"/>
      <c r="R6841" s="7"/>
      <c r="T6841" s="7"/>
      <c r="AC6841" s="7"/>
      <c r="AD6841" s="7"/>
      <c r="AE6841" s="7"/>
      <c r="AF6841" s="7"/>
      <c r="AG6841" s="7"/>
      <c r="AH6841" s="7"/>
      <c r="AI6841" s="7"/>
      <c r="AJ6841" s="7"/>
      <c r="AK6841" s="7"/>
      <c r="AN6841" s="7"/>
    </row>
    <row r="6842" spans="1:40" x14ac:dyDescent="0.25">
      <c r="A6842" s="7"/>
      <c r="B6842" s="10"/>
      <c r="C6842" s="10"/>
      <c r="D6842" s="10"/>
      <c r="E6842" s="10"/>
      <c r="F6842" s="10"/>
      <c r="G6842" s="10"/>
      <c r="H6842" s="10"/>
      <c r="I6842" s="10"/>
      <c r="J6842" s="10"/>
      <c r="K6842" s="10"/>
      <c r="L6842" s="54"/>
      <c r="O6842" s="2"/>
      <c r="R6842" s="7"/>
      <c r="T6842" s="7"/>
      <c r="AC6842" s="7"/>
      <c r="AD6842" s="7"/>
      <c r="AE6842" s="7"/>
      <c r="AF6842" s="7"/>
      <c r="AG6842" s="7"/>
      <c r="AH6842" s="7"/>
      <c r="AI6842" s="7"/>
      <c r="AJ6842" s="7"/>
      <c r="AK6842" s="7"/>
      <c r="AN6842" s="7"/>
    </row>
    <row r="6843" spans="1:40" x14ac:dyDescent="0.25">
      <c r="A6843" s="7"/>
      <c r="B6843" s="10"/>
      <c r="C6843" s="10"/>
      <c r="D6843" s="10"/>
      <c r="E6843" s="10"/>
      <c r="F6843" s="10" t="s">
        <v>1871</v>
      </c>
      <c r="G6843" s="10"/>
      <c r="H6843" s="10"/>
      <c r="I6843" s="10"/>
      <c r="J6843" s="10"/>
      <c r="K6843" s="10"/>
      <c r="L6843" s="10"/>
      <c r="R6843" s="10" t="s">
        <v>25</v>
      </c>
      <c r="AC6843" s="10" t="s">
        <v>3</v>
      </c>
      <c r="AD6843" s="3">
        <f>SUM(AD6844:AD6846)</f>
        <v>0</v>
      </c>
      <c r="AE6843" s="3">
        <f>SUM(AE6844:AE6846)</f>
        <v>0</v>
      </c>
      <c r="AF6843" s="3">
        <f>SUM(AF6844:AF6846)</f>
        <v>0</v>
      </c>
      <c r="AG6843" s="3">
        <f>SUM(AG6844:AG6846)</f>
        <v>0</v>
      </c>
      <c r="AH6843" s="3">
        <f>SUM(AH6844:AH6846)</f>
        <v>0</v>
      </c>
      <c r="AJ6843" s="3">
        <f>SUM(AJ6844:AJ6846)</f>
        <v>0</v>
      </c>
      <c r="AK6843" s="3">
        <f>SUM(AK6844:AK6846)</f>
        <v>0</v>
      </c>
      <c r="AL6843" s="3">
        <f>SUM(AL6844:AL6846)</f>
        <v>0</v>
      </c>
      <c r="AN6843" s="3">
        <f>SUM(AN6844:AN6846)</f>
        <v>0</v>
      </c>
    </row>
    <row r="6844" spans="1:40" x14ac:dyDescent="0.25">
      <c r="A6844" s="7"/>
      <c r="B6844" s="10"/>
      <c r="C6844" s="10"/>
      <c r="D6844" s="10"/>
      <c r="E6844" s="10"/>
      <c r="F6844" s="10" t="s">
        <v>433</v>
      </c>
      <c r="G6844" s="10"/>
      <c r="H6844" s="10"/>
      <c r="I6844" s="10"/>
      <c r="J6844" s="10"/>
      <c r="K6844" s="10"/>
      <c r="L6844" s="57">
        <f>PRODUCT(C6825/B6825)</f>
        <v>0.4</v>
      </c>
      <c r="O6844" s="2"/>
      <c r="S6844" s="48"/>
      <c r="V6844" s="30" t="s">
        <v>6</v>
      </c>
      <c r="AA6844" s="30"/>
      <c r="AC6844" s="7"/>
      <c r="AI6844" s="30"/>
      <c r="AL6844" s="2"/>
    </row>
    <row r="6845" spans="1:40" x14ac:dyDescent="0.25">
      <c r="A6845" s="7"/>
      <c r="B6845" s="10"/>
      <c r="C6845" s="10"/>
      <c r="D6845" s="10"/>
      <c r="E6845" s="10"/>
      <c r="F6845" s="10" t="s">
        <v>434</v>
      </c>
      <c r="G6845" s="10"/>
      <c r="H6845" s="10"/>
      <c r="I6845" s="10"/>
      <c r="J6845" s="10"/>
      <c r="K6845" s="10"/>
      <c r="L6845" s="57">
        <f>PRODUCT(E6832/B6832)</f>
        <v>0.2</v>
      </c>
      <c r="O6845" s="2"/>
      <c r="R6845" s="7"/>
      <c r="T6845" s="7"/>
      <c r="AC6845" s="7"/>
      <c r="AD6845" s="7"/>
      <c r="AE6845" s="7"/>
      <c r="AF6845" s="7"/>
      <c r="AG6845" s="7"/>
      <c r="AH6845" s="7"/>
      <c r="AI6845" s="7"/>
      <c r="AJ6845" s="7"/>
      <c r="AK6845" s="7"/>
      <c r="AN6845" s="7"/>
    </row>
    <row r="6846" spans="1:40" x14ac:dyDescent="0.25">
      <c r="A6846" s="7"/>
      <c r="B6846" s="10"/>
      <c r="C6846" s="10"/>
      <c r="D6846" s="10"/>
      <c r="E6846" s="10"/>
      <c r="F6846" s="10" t="s">
        <v>435</v>
      </c>
      <c r="G6846" s="10"/>
      <c r="H6846" s="10"/>
      <c r="I6846" s="10"/>
      <c r="J6846" s="10"/>
      <c r="K6846" s="10"/>
      <c r="L6846" s="57">
        <f>PRODUCT(C6840/B6840)</f>
        <v>0.3</v>
      </c>
      <c r="O6846" s="2"/>
      <c r="R6846" s="7"/>
      <c r="T6846" s="7"/>
      <c r="AC6846" s="7"/>
      <c r="AD6846" s="7"/>
      <c r="AE6846" s="7"/>
      <c r="AF6846" s="7"/>
      <c r="AG6846" s="7"/>
      <c r="AH6846" s="7"/>
      <c r="AI6846" s="7"/>
      <c r="AJ6846" s="7"/>
      <c r="AK6846" s="7"/>
      <c r="AN6846" s="7"/>
    </row>
    <row r="6847" spans="1:40" x14ac:dyDescent="0.25">
      <c r="A6847" s="7"/>
      <c r="B6847" s="10"/>
      <c r="C6847" s="10"/>
      <c r="D6847" s="10"/>
      <c r="E6847" s="10"/>
      <c r="F6847" s="10"/>
      <c r="G6847" s="10"/>
      <c r="H6847" s="10"/>
      <c r="I6847" s="10"/>
      <c r="J6847" s="10"/>
      <c r="K6847" s="10"/>
      <c r="L6847" s="54"/>
      <c r="O6847" s="2"/>
      <c r="R6847" s="10" t="s">
        <v>32</v>
      </c>
      <c r="T6847" s="7"/>
      <c r="AC6847" s="10" t="s">
        <v>4</v>
      </c>
      <c r="AD6847" s="3">
        <f>SUM(AD6848:AD6851)</f>
        <v>0</v>
      </c>
      <c r="AE6847" s="3">
        <f>SUM(AE6848:AE6851)</f>
        <v>0</v>
      </c>
      <c r="AF6847" s="3">
        <f>SUM(AF6848:AF6851)</f>
        <v>0</v>
      </c>
      <c r="AG6847" s="3">
        <f>SUM(AG6848:AG6851)</f>
        <v>0</v>
      </c>
      <c r="AH6847" s="3">
        <f>SUM(AH6848:AH6851)</f>
        <v>0</v>
      </c>
      <c r="AI6847" s="7"/>
      <c r="AJ6847" s="3">
        <f>SUM(AJ6848:AJ6851)</f>
        <v>0</v>
      </c>
      <c r="AK6847" s="3">
        <f>SUM(AK6848:AK6851)</f>
        <v>0</v>
      </c>
      <c r="AL6847" s="3">
        <f>SUM(AL6848:AL6851)</f>
        <v>0</v>
      </c>
      <c r="AN6847" s="3">
        <f>SUM(AN6848:AN6851)</f>
        <v>0</v>
      </c>
    </row>
    <row r="6848" spans="1:40" x14ac:dyDescent="0.25">
      <c r="A6848" s="7"/>
      <c r="B6848" s="10"/>
      <c r="C6848" s="10"/>
      <c r="D6848" s="10"/>
      <c r="E6848" s="10"/>
      <c r="F6848" s="10"/>
      <c r="G6848" s="10"/>
      <c r="H6848" s="10"/>
      <c r="I6848" s="10"/>
      <c r="J6848" s="10"/>
      <c r="K6848" s="10"/>
      <c r="L6848" s="54"/>
      <c r="O6848" s="2"/>
      <c r="R6848" s="7"/>
      <c r="T6848" s="7"/>
      <c r="AC6848" s="7"/>
      <c r="AD6848" s="7"/>
      <c r="AE6848" s="7"/>
      <c r="AF6848" s="7"/>
      <c r="AG6848" s="7"/>
      <c r="AH6848" s="7"/>
      <c r="AI6848" s="7"/>
      <c r="AJ6848" s="7"/>
      <c r="AK6848" s="7"/>
      <c r="AN6848" s="7"/>
    </row>
    <row r="6849" spans="1:40" x14ac:dyDescent="0.25">
      <c r="A6849" s="7"/>
      <c r="B6849" s="10"/>
      <c r="C6849" s="10"/>
      <c r="D6849" s="10"/>
      <c r="E6849" s="10"/>
      <c r="F6849" s="10"/>
      <c r="G6849" s="10"/>
      <c r="H6849" s="10"/>
      <c r="I6849" s="10"/>
      <c r="J6849" s="10"/>
      <c r="K6849" s="10"/>
      <c r="L6849" s="54"/>
      <c r="O6849" s="2"/>
      <c r="R6849" s="7"/>
      <c r="T6849" s="7"/>
      <c r="AC6849" s="7"/>
      <c r="AD6849" s="7"/>
      <c r="AE6849" s="7"/>
      <c r="AF6849" s="7"/>
      <c r="AG6849" s="7"/>
      <c r="AH6849" s="7"/>
      <c r="AI6849" s="7"/>
      <c r="AJ6849" s="7"/>
      <c r="AK6849" s="7"/>
      <c r="AN6849" s="7"/>
    </row>
    <row r="6850" spans="1:40" x14ac:dyDescent="0.25">
      <c r="A6850" s="7"/>
      <c r="B6850" s="10"/>
      <c r="C6850" s="10"/>
      <c r="D6850" s="10"/>
      <c r="E6850" s="10"/>
      <c r="F6850" s="10"/>
      <c r="G6850" s="10"/>
      <c r="H6850" s="10"/>
      <c r="I6850" s="10"/>
      <c r="J6850" s="10"/>
      <c r="K6850" s="10"/>
      <c r="L6850" s="54"/>
      <c r="O6850" s="2"/>
      <c r="R6850" s="7"/>
      <c r="T6850" s="7"/>
      <c r="AC6850" s="7"/>
      <c r="AD6850" s="7"/>
      <c r="AE6850" s="7"/>
      <c r="AF6850" s="7"/>
      <c r="AG6850" s="7"/>
      <c r="AH6850" s="7"/>
      <c r="AI6850" s="7"/>
      <c r="AJ6850" s="7"/>
      <c r="AK6850" s="7"/>
      <c r="AN6850" s="7"/>
    </row>
    <row r="6851" spans="1:40" x14ac:dyDescent="0.25">
      <c r="A6851" s="7"/>
      <c r="B6851" s="10"/>
      <c r="C6851" s="10"/>
      <c r="D6851" s="10"/>
      <c r="E6851" s="10"/>
      <c r="F6851" s="10"/>
      <c r="G6851" s="10"/>
      <c r="H6851" s="10"/>
      <c r="I6851" s="10"/>
      <c r="J6851" s="10"/>
      <c r="K6851" s="10"/>
      <c r="L6851" s="54"/>
      <c r="O6851" s="2"/>
      <c r="R6851" s="7"/>
      <c r="T6851" s="7"/>
      <c r="AC6851" s="7"/>
      <c r="AD6851" s="7"/>
      <c r="AE6851" s="7"/>
      <c r="AF6851" s="7"/>
      <c r="AG6851" s="7"/>
      <c r="AH6851" s="7"/>
      <c r="AI6851" s="7"/>
      <c r="AJ6851" s="7"/>
      <c r="AK6851" s="7"/>
      <c r="AN6851" s="7"/>
    </row>
    <row r="6852" spans="1:40" s="4" customFormat="1" ht="14.25" x14ac:dyDescent="0.2">
      <c r="A6852" s="10"/>
      <c r="B6852" s="3"/>
      <c r="C6852" s="3"/>
      <c r="D6852" s="3"/>
      <c r="E6852" s="3"/>
      <c r="F6852" s="3"/>
      <c r="G6852" s="3"/>
      <c r="H6852" s="3"/>
      <c r="I6852" s="3"/>
      <c r="J6852" s="3"/>
      <c r="K6852" s="3"/>
      <c r="L6852" s="8"/>
      <c r="M6852" s="3" t="s">
        <v>7</v>
      </c>
      <c r="N6852" s="6"/>
      <c r="O6852" s="11"/>
      <c r="P6852" s="3"/>
      <c r="Q6852" s="3"/>
      <c r="R6852" s="6" t="s">
        <v>8</v>
      </c>
      <c r="S6852" s="9"/>
      <c r="T6852" s="6"/>
      <c r="U6852" s="3"/>
      <c r="V6852" s="3"/>
      <c r="W6852" s="3"/>
      <c r="X6852" s="6"/>
      <c r="Y6852" s="3"/>
      <c r="Z6852" s="3"/>
      <c r="AA6852" s="3"/>
      <c r="AB6852" s="3"/>
      <c r="AC6852" s="10" t="s">
        <v>2</v>
      </c>
      <c r="AD6852" s="3">
        <f>SUM(AD6853:AD6874)</f>
        <v>4</v>
      </c>
      <c r="AE6852" s="3">
        <f>SUM(AE6853:AE6874)</f>
        <v>1</v>
      </c>
      <c r="AF6852" s="3">
        <f>SUM(AF6853:AF6874)</f>
        <v>0</v>
      </c>
      <c r="AG6852" s="3">
        <f>SUM(AG6853:AG6874)</f>
        <v>3</v>
      </c>
      <c r="AH6852" s="3">
        <f>SUM(AH6853:AH6874)</f>
        <v>19</v>
      </c>
      <c r="AI6852" s="3"/>
      <c r="AJ6852" s="3">
        <f>SUM(AJ6853:AJ6874)</f>
        <v>26</v>
      </c>
      <c r="AK6852" s="3">
        <f>SUM(AK6853:AK6874)</f>
        <v>2</v>
      </c>
      <c r="AL6852" s="3">
        <f>SUM(AL6853:AL6874)</f>
        <v>681</v>
      </c>
      <c r="AM6852" s="3">
        <f>PRODUCT(AL6852+AL6875+AL6879)</f>
        <v>1132</v>
      </c>
      <c r="AN6852" s="3">
        <f>SUM(AN6853:AN6874)</f>
        <v>8</v>
      </c>
    </row>
    <row r="6853" spans="1:40" x14ac:dyDescent="0.25">
      <c r="A6853" s="63" t="s">
        <v>560</v>
      </c>
      <c r="B6853" s="64" t="s">
        <v>0</v>
      </c>
      <c r="C6853" s="64" t="s">
        <v>10</v>
      </c>
      <c r="D6853" s="64" t="s">
        <v>1</v>
      </c>
      <c r="E6853" s="64" t="s">
        <v>11</v>
      </c>
      <c r="F6853" s="65" t="s">
        <v>12</v>
      </c>
      <c r="G6853" s="66"/>
      <c r="H6853" s="64"/>
      <c r="I6853" s="65" t="s">
        <v>13</v>
      </c>
      <c r="J6853" s="66"/>
      <c r="K6853" s="64"/>
      <c r="L6853" s="67" t="s">
        <v>14</v>
      </c>
      <c r="M6853" s="3">
        <f>MAX(Y6853:Y6882)</f>
        <v>301</v>
      </c>
      <c r="N6853" s="1"/>
      <c r="O6853" s="2">
        <v>5</v>
      </c>
      <c r="P6853" s="2">
        <v>7</v>
      </c>
      <c r="Q6853" s="2">
        <v>1981</v>
      </c>
      <c r="R6853" s="5" t="s">
        <v>1370</v>
      </c>
      <c r="S6853" s="30" t="s">
        <v>6</v>
      </c>
      <c r="T6853" s="16" t="s">
        <v>779</v>
      </c>
      <c r="U6853" s="2">
        <v>8</v>
      </c>
      <c r="V6853" s="30" t="s">
        <v>6</v>
      </c>
      <c r="W6853" s="2">
        <v>11</v>
      </c>
      <c r="X6853" s="2"/>
      <c r="Y6853" s="96" t="s">
        <v>781</v>
      </c>
      <c r="Z6853" s="2">
        <v>8</v>
      </c>
      <c r="AA6853" s="30" t="s">
        <v>6</v>
      </c>
      <c r="AB6853" s="2">
        <v>11</v>
      </c>
      <c r="AD6853" s="2">
        <f t="shared" ref="AD6853:AD6856" si="2967">IF(Q6853&gt;100,1,0)</f>
        <v>1</v>
      </c>
      <c r="AE6853" s="2">
        <f t="shared" ref="AE6853:AE6856" si="2968">IF(U6853&gt;W6853,1,0)</f>
        <v>0</v>
      </c>
      <c r="AF6853" s="2">
        <f t="shared" ref="AF6853:AF6856" si="2969">IF(U6853=W6853,1,0)*IF(Q6853=0,0,1)</f>
        <v>0</v>
      </c>
      <c r="AG6853" s="2">
        <f t="shared" ref="AG6853:AG6856" si="2970">IF(W6853&gt;U6853,1,0)</f>
        <v>1</v>
      </c>
      <c r="AH6853" s="2">
        <f t="shared" ref="AH6853:AH6856" si="2971">PRODUCT(Z6853)</f>
        <v>8</v>
      </c>
      <c r="AI6853" s="30" t="s">
        <v>6</v>
      </c>
      <c r="AJ6853" s="2">
        <f t="shared" ref="AJ6853:AJ6856" si="2972">PRODUCT(AB6853)</f>
        <v>11</v>
      </c>
      <c r="AK6853" s="2">
        <v>0</v>
      </c>
      <c r="AL6853" s="2">
        <f t="shared" ref="AL6853:AL6856" si="2973">PRODUCT(Y6853)</f>
        <v>0</v>
      </c>
      <c r="AN6853" s="2">
        <v>2</v>
      </c>
    </row>
    <row r="6854" spans="1:40" x14ac:dyDescent="0.25">
      <c r="A6854" s="68" t="s">
        <v>16</v>
      </c>
      <c r="B6854" s="69">
        <f>PRODUCT(AD6852)</f>
        <v>4</v>
      </c>
      <c r="C6854" s="69">
        <f>PRODUCT(AE6852)</f>
        <v>1</v>
      </c>
      <c r="D6854" s="69">
        <f>PRODUCT(AF6852)</f>
        <v>0</v>
      </c>
      <c r="E6854" s="69">
        <f>PRODUCT(AG6852)</f>
        <v>3</v>
      </c>
      <c r="F6854" s="69">
        <f>PRODUCT(AH6852)</f>
        <v>19</v>
      </c>
      <c r="G6854" s="70" t="s">
        <v>6</v>
      </c>
      <c r="H6854" s="69">
        <f>PRODUCT(AJ6852)</f>
        <v>26</v>
      </c>
      <c r="I6854" s="69">
        <f>PRODUCT(AK6852)</f>
        <v>2</v>
      </c>
      <c r="J6854" s="70" t="s">
        <v>6</v>
      </c>
      <c r="K6854" s="69">
        <f>PRODUCT(AN6852)</f>
        <v>8</v>
      </c>
      <c r="L6854" s="71">
        <f>PRODUCT(AL6852/B6854)</f>
        <v>170.25</v>
      </c>
      <c r="M6854" s="8"/>
      <c r="N6854" s="1"/>
      <c r="O6854" s="2">
        <v>15</v>
      </c>
      <c r="P6854" s="2">
        <v>8</v>
      </c>
      <c r="Q6854" s="2">
        <v>1982</v>
      </c>
      <c r="R6854" s="5" t="s">
        <v>1370</v>
      </c>
      <c r="S6854" s="30" t="s">
        <v>6</v>
      </c>
      <c r="T6854" s="16" t="s">
        <v>779</v>
      </c>
      <c r="U6854" s="2">
        <v>4</v>
      </c>
      <c r="V6854" s="30" t="s">
        <v>6</v>
      </c>
      <c r="W6854" s="2">
        <v>5</v>
      </c>
      <c r="X6854" s="2"/>
      <c r="Y6854" s="2">
        <v>250</v>
      </c>
      <c r="Z6854" s="2">
        <v>4</v>
      </c>
      <c r="AA6854" s="30" t="s">
        <v>6</v>
      </c>
      <c r="AB6854" s="2">
        <v>5</v>
      </c>
      <c r="AC6854" s="7"/>
      <c r="AD6854" s="2">
        <f t="shared" si="2967"/>
        <v>1</v>
      </c>
      <c r="AE6854" s="2">
        <f t="shared" si="2968"/>
        <v>0</v>
      </c>
      <c r="AF6854" s="2">
        <f t="shared" si="2969"/>
        <v>0</v>
      </c>
      <c r="AG6854" s="2">
        <f t="shared" si="2970"/>
        <v>1</v>
      </c>
      <c r="AH6854" s="2">
        <f t="shared" si="2971"/>
        <v>4</v>
      </c>
      <c r="AI6854" s="30" t="s">
        <v>6</v>
      </c>
      <c r="AJ6854" s="2">
        <f t="shared" si="2972"/>
        <v>5</v>
      </c>
      <c r="AK6854" s="2">
        <v>0</v>
      </c>
      <c r="AL6854" s="2">
        <f t="shared" si="2973"/>
        <v>250</v>
      </c>
      <c r="AN6854" s="2">
        <v>2</v>
      </c>
    </row>
    <row r="6855" spans="1:40" x14ac:dyDescent="0.25">
      <c r="A6855" s="68" t="s">
        <v>439</v>
      </c>
      <c r="B6855" s="69">
        <f>PRODUCT(AD6875)</f>
        <v>0</v>
      </c>
      <c r="C6855" s="69">
        <f>PRODUCT(AE6875)</f>
        <v>0</v>
      </c>
      <c r="D6855" s="69">
        <f>PRODUCT(AF6875)</f>
        <v>0</v>
      </c>
      <c r="E6855" s="69">
        <f>PRODUCT(AG6875)</f>
        <v>0</v>
      </c>
      <c r="F6855" s="69">
        <f>PRODUCT(AH6875)</f>
        <v>0</v>
      </c>
      <c r="G6855" s="70" t="s">
        <v>6</v>
      </c>
      <c r="H6855" s="69">
        <f>PRODUCT(AJ6875)</f>
        <v>0</v>
      </c>
      <c r="I6855" s="69">
        <f>PRODUCT(AK6875)</f>
        <v>0</v>
      </c>
      <c r="J6855" s="70" t="s">
        <v>6</v>
      </c>
      <c r="K6855" s="69">
        <f>PRODUCT(AN6875)</f>
        <v>0</v>
      </c>
      <c r="L6855" s="71">
        <v>0</v>
      </c>
      <c r="M6855" s="8"/>
      <c r="N6855" s="1"/>
      <c r="O6855" s="2">
        <v>31</v>
      </c>
      <c r="P6855" s="2">
        <v>7</v>
      </c>
      <c r="Q6855" s="2">
        <v>1994</v>
      </c>
      <c r="R6855" s="5" t="s">
        <v>1370</v>
      </c>
      <c r="S6855" s="30" t="s">
        <v>6</v>
      </c>
      <c r="T6855" s="5" t="s">
        <v>779</v>
      </c>
      <c r="U6855" s="33">
        <v>0</v>
      </c>
      <c r="V6855" s="30" t="s">
        <v>6</v>
      </c>
      <c r="W6855" s="33">
        <v>2</v>
      </c>
      <c r="X6855" s="7" t="s">
        <v>496</v>
      </c>
      <c r="Y6855" s="33">
        <v>130</v>
      </c>
      <c r="Z6855" s="2">
        <v>1</v>
      </c>
      <c r="AA6855" s="30" t="s">
        <v>6</v>
      </c>
      <c r="AB6855" s="2">
        <v>6</v>
      </c>
      <c r="AC6855" s="7"/>
      <c r="AD6855" s="2">
        <f t="shared" si="2967"/>
        <v>1</v>
      </c>
      <c r="AE6855" s="2">
        <f t="shared" si="2968"/>
        <v>0</v>
      </c>
      <c r="AF6855" s="2">
        <f t="shared" si="2969"/>
        <v>0</v>
      </c>
      <c r="AG6855" s="2">
        <f t="shared" si="2970"/>
        <v>1</v>
      </c>
      <c r="AH6855" s="2">
        <f t="shared" si="2971"/>
        <v>1</v>
      </c>
      <c r="AI6855" s="30" t="s">
        <v>6</v>
      </c>
      <c r="AJ6855" s="2">
        <f t="shared" si="2972"/>
        <v>6</v>
      </c>
      <c r="AK6855" s="2">
        <v>0</v>
      </c>
      <c r="AL6855" s="2">
        <f t="shared" si="2973"/>
        <v>130</v>
      </c>
      <c r="AN6855" s="2">
        <v>3</v>
      </c>
    </row>
    <row r="6856" spans="1:40" x14ac:dyDescent="0.25">
      <c r="A6856" s="68" t="s">
        <v>440</v>
      </c>
      <c r="B6856" s="69">
        <f>PRODUCT(AD6879)</f>
        <v>2</v>
      </c>
      <c r="C6856" s="69">
        <f t="shared" ref="C6856:F6856" si="2974">PRODUCT(AE6879)</f>
        <v>0</v>
      </c>
      <c r="D6856" s="69">
        <f t="shared" si="2974"/>
        <v>0</v>
      </c>
      <c r="E6856" s="69">
        <f t="shared" si="2974"/>
        <v>2</v>
      </c>
      <c r="F6856" s="69">
        <f t="shared" si="2974"/>
        <v>5</v>
      </c>
      <c r="G6856" s="70" t="s">
        <v>6</v>
      </c>
      <c r="H6856" s="69">
        <f t="shared" ref="H6856" si="2975">PRODUCT(AJ6879)</f>
        <v>9</v>
      </c>
      <c r="I6856" s="69">
        <f>PRODUCT(AK6879)</f>
        <v>1</v>
      </c>
      <c r="J6856" s="70" t="s">
        <v>6</v>
      </c>
      <c r="K6856" s="69">
        <f>PRODUCT(AM6879)</f>
        <v>0</v>
      </c>
      <c r="L6856" s="71">
        <f>PRODUCT(AL6879/B6856)</f>
        <v>225.5</v>
      </c>
      <c r="M6856" s="8"/>
      <c r="N6856" s="1"/>
      <c r="O6856" s="2">
        <v>9</v>
      </c>
      <c r="P6856" s="2">
        <v>7</v>
      </c>
      <c r="Q6856" s="2">
        <v>1995</v>
      </c>
      <c r="R6856" s="5" t="s">
        <v>1370</v>
      </c>
      <c r="S6856" s="2"/>
      <c r="T6856" s="5" t="s">
        <v>779</v>
      </c>
      <c r="U6856" s="2">
        <v>2</v>
      </c>
      <c r="V6856" s="30" t="s">
        <v>6</v>
      </c>
      <c r="W6856" s="2">
        <v>1</v>
      </c>
      <c r="X6856" s="7" t="s">
        <v>843</v>
      </c>
      <c r="Y6856" s="33">
        <v>301</v>
      </c>
      <c r="Z6856" s="2">
        <v>6</v>
      </c>
      <c r="AA6856" s="30" t="s">
        <v>6</v>
      </c>
      <c r="AB6856" s="2">
        <v>4</v>
      </c>
      <c r="AC6856" s="7"/>
      <c r="AD6856" s="2">
        <f t="shared" si="2967"/>
        <v>1</v>
      </c>
      <c r="AE6856" s="2">
        <f t="shared" si="2968"/>
        <v>1</v>
      </c>
      <c r="AF6856" s="2">
        <f t="shared" si="2969"/>
        <v>0</v>
      </c>
      <c r="AG6856" s="2">
        <f t="shared" si="2970"/>
        <v>0</v>
      </c>
      <c r="AH6856" s="2">
        <f t="shared" si="2971"/>
        <v>6</v>
      </c>
      <c r="AI6856" s="30" t="s">
        <v>6</v>
      </c>
      <c r="AJ6856" s="2">
        <f t="shared" si="2972"/>
        <v>4</v>
      </c>
      <c r="AK6856" s="2">
        <v>2</v>
      </c>
      <c r="AL6856" s="2">
        <f t="shared" si="2973"/>
        <v>301</v>
      </c>
      <c r="AN6856" s="2">
        <v>1</v>
      </c>
    </row>
    <row r="6857" spans="1:40" x14ac:dyDescent="0.25">
      <c r="A6857" s="68" t="s">
        <v>17</v>
      </c>
      <c r="B6857" s="69">
        <f>SUM(B6854:B6856)</f>
        <v>6</v>
      </c>
      <c r="C6857" s="69">
        <f>SUM(C6854:C6856)</f>
        <v>1</v>
      </c>
      <c r="D6857" s="69">
        <f>SUM(D6854:D6856)</f>
        <v>0</v>
      </c>
      <c r="E6857" s="69">
        <f>SUM(E6854:E6856)</f>
        <v>5</v>
      </c>
      <c r="F6857" s="69">
        <f>SUM(F6854:F6856)</f>
        <v>24</v>
      </c>
      <c r="G6857" s="70" t="s">
        <v>6</v>
      </c>
      <c r="H6857" s="69">
        <f>SUM(H6854:H6856)</f>
        <v>35</v>
      </c>
      <c r="I6857" s="69">
        <f>SUM(I6854:I6856)</f>
        <v>3</v>
      </c>
      <c r="J6857" s="70" t="s">
        <v>6</v>
      </c>
      <c r="K6857" s="69">
        <f>SUM(K6854:K6856)</f>
        <v>8</v>
      </c>
      <c r="L6857" s="71">
        <f>PRODUCT(AM6852/B6857)</f>
        <v>188.66666666666666</v>
      </c>
      <c r="M6857" s="8"/>
      <c r="O6857" s="2"/>
      <c r="AC6857" s="7"/>
      <c r="AD6857" s="7"/>
      <c r="AE6857" s="7"/>
      <c r="AF6857" s="7"/>
      <c r="AG6857" s="7"/>
      <c r="AH6857" s="7"/>
      <c r="AI6857" s="7"/>
      <c r="AJ6857" s="7"/>
      <c r="AK6857" s="7"/>
      <c r="AN6857" s="7"/>
    </row>
    <row r="6858" spans="1:40" x14ac:dyDescent="0.25">
      <c r="A6858" s="72" t="s">
        <v>18</v>
      </c>
      <c r="B6858" s="73"/>
      <c r="C6858" s="73"/>
      <c r="D6858" s="73"/>
      <c r="E6858" s="73"/>
      <c r="F6858" s="74">
        <f>PRODUCT(F6857/B6857)</f>
        <v>4</v>
      </c>
      <c r="G6858" s="75" t="s">
        <v>6</v>
      </c>
      <c r="H6858" s="74">
        <f>PRODUCT(H6857/B6857)</f>
        <v>5.833333333333333</v>
      </c>
      <c r="I6858" s="73"/>
      <c r="J6858" s="73"/>
      <c r="K6858" s="73"/>
      <c r="L6858" s="76"/>
      <c r="M6858" s="55"/>
      <c r="O6858" s="2"/>
      <c r="AC6858" s="7"/>
      <c r="AD6858" s="7"/>
      <c r="AE6858" s="7"/>
      <c r="AF6858" s="7"/>
      <c r="AG6858" s="7"/>
      <c r="AH6858" s="7"/>
      <c r="AI6858" s="7"/>
      <c r="AJ6858" s="7"/>
      <c r="AK6858" s="7"/>
      <c r="AN6858" s="7"/>
    </row>
    <row r="6859" spans="1:40" x14ac:dyDescent="0.25">
      <c r="B6859" s="10"/>
      <c r="C6859" s="10"/>
      <c r="D6859" s="10"/>
      <c r="E6859" s="10"/>
      <c r="F6859" s="10"/>
      <c r="G6859" s="10"/>
      <c r="H6859" s="10"/>
      <c r="I6859" s="10"/>
      <c r="J6859" s="10"/>
      <c r="K6859" s="10"/>
      <c r="L6859" s="8"/>
      <c r="O6859" s="2"/>
      <c r="AC6859" s="7"/>
      <c r="AD6859" s="7"/>
      <c r="AE6859" s="7"/>
      <c r="AF6859" s="7"/>
      <c r="AG6859" s="7"/>
      <c r="AH6859" s="7"/>
      <c r="AI6859" s="7"/>
      <c r="AJ6859" s="7"/>
      <c r="AK6859" s="7"/>
      <c r="AN6859" s="7"/>
    </row>
    <row r="6860" spans="1:40" x14ac:dyDescent="0.25">
      <c r="A6860" s="63" t="s">
        <v>561</v>
      </c>
      <c r="B6860" s="64" t="s">
        <v>0</v>
      </c>
      <c r="C6860" s="64" t="s">
        <v>10</v>
      </c>
      <c r="D6860" s="64" t="s">
        <v>1</v>
      </c>
      <c r="E6860" s="64" t="s">
        <v>11</v>
      </c>
      <c r="F6860" s="65" t="s">
        <v>12</v>
      </c>
      <c r="G6860" s="66"/>
      <c r="H6860" s="64"/>
      <c r="I6860" s="65" t="s">
        <v>13</v>
      </c>
      <c r="J6860" s="66"/>
      <c r="K6860" s="64"/>
      <c r="L6860" s="67" t="s">
        <v>14</v>
      </c>
      <c r="O6860" s="2"/>
      <c r="AC6860" s="7"/>
      <c r="AD6860" s="7"/>
      <c r="AE6860" s="7"/>
      <c r="AF6860" s="7"/>
      <c r="AG6860" s="7"/>
      <c r="AH6860" s="7"/>
      <c r="AI6860" s="7"/>
      <c r="AJ6860" s="7"/>
      <c r="AK6860" s="7"/>
      <c r="AN6860" s="7"/>
    </row>
    <row r="6861" spans="1:40" x14ac:dyDescent="0.25">
      <c r="A6861" s="68" t="s">
        <v>16</v>
      </c>
      <c r="B6861" s="69">
        <f t="shared" ref="B6861:F6864" si="2976">PRODUCT(B7345)</f>
        <v>4</v>
      </c>
      <c r="C6861" s="69">
        <f t="shared" si="2976"/>
        <v>3</v>
      </c>
      <c r="D6861" s="69">
        <f t="shared" si="2976"/>
        <v>0</v>
      </c>
      <c r="E6861" s="69">
        <f t="shared" si="2976"/>
        <v>1</v>
      </c>
      <c r="F6861" s="69">
        <f t="shared" si="2976"/>
        <v>41</v>
      </c>
      <c r="G6861" s="70" t="s">
        <v>6</v>
      </c>
      <c r="H6861" s="69">
        <f t="shared" ref="H6861:I6864" si="2977">PRODUCT(H7345)</f>
        <v>37</v>
      </c>
      <c r="I6861" s="69">
        <f t="shared" si="2977"/>
        <v>8</v>
      </c>
      <c r="J6861" s="70" t="s">
        <v>6</v>
      </c>
      <c r="K6861" s="69">
        <f t="shared" ref="K6861:L6864" si="2978">PRODUCT(K7345)</f>
        <v>2</v>
      </c>
      <c r="L6861" s="71">
        <f t="shared" si="2978"/>
        <v>189.75</v>
      </c>
      <c r="M6861" s="8"/>
      <c r="N6861" s="38"/>
      <c r="O6861" s="2"/>
      <c r="AC6861" s="7"/>
      <c r="AD6861" s="7"/>
      <c r="AE6861" s="7"/>
      <c r="AF6861" s="7"/>
      <c r="AG6861" s="7"/>
      <c r="AH6861" s="7"/>
      <c r="AI6861" s="7"/>
      <c r="AJ6861" s="7"/>
      <c r="AK6861" s="7"/>
      <c r="AN6861" s="7"/>
    </row>
    <row r="6862" spans="1:40" x14ac:dyDescent="0.25">
      <c r="A6862" s="68" t="s">
        <v>439</v>
      </c>
      <c r="B6862" s="69">
        <f t="shared" si="2976"/>
        <v>0</v>
      </c>
      <c r="C6862" s="69">
        <f t="shared" si="2976"/>
        <v>0</v>
      </c>
      <c r="D6862" s="69">
        <f t="shared" si="2976"/>
        <v>0</v>
      </c>
      <c r="E6862" s="69">
        <f t="shared" si="2976"/>
        <v>0</v>
      </c>
      <c r="F6862" s="69">
        <f t="shared" si="2976"/>
        <v>0</v>
      </c>
      <c r="G6862" s="70" t="s">
        <v>6</v>
      </c>
      <c r="H6862" s="69">
        <f t="shared" si="2977"/>
        <v>0</v>
      </c>
      <c r="I6862" s="69">
        <f t="shared" si="2977"/>
        <v>0</v>
      </c>
      <c r="J6862" s="70" t="s">
        <v>6</v>
      </c>
      <c r="K6862" s="69">
        <f t="shared" si="2978"/>
        <v>0</v>
      </c>
      <c r="L6862" s="79">
        <f t="shared" si="2978"/>
        <v>0</v>
      </c>
      <c r="M6862" s="8"/>
      <c r="N6862" s="38"/>
      <c r="O6862" s="2"/>
      <c r="AC6862" s="7"/>
      <c r="AD6862" s="7"/>
      <c r="AE6862" s="7"/>
      <c r="AF6862" s="7"/>
      <c r="AG6862" s="7"/>
      <c r="AH6862" s="7"/>
      <c r="AI6862" s="7"/>
      <c r="AJ6862" s="7"/>
      <c r="AK6862" s="7"/>
      <c r="AN6862" s="7"/>
    </row>
    <row r="6863" spans="1:40" x14ac:dyDescent="0.25">
      <c r="A6863" s="68" t="s">
        <v>440</v>
      </c>
      <c r="B6863" s="69">
        <f t="shared" si="2976"/>
        <v>1</v>
      </c>
      <c r="C6863" s="69">
        <f t="shared" si="2976"/>
        <v>1</v>
      </c>
      <c r="D6863" s="69">
        <f t="shared" si="2976"/>
        <v>0</v>
      </c>
      <c r="E6863" s="69">
        <f t="shared" si="2976"/>
        <v>0</v>
      </c>
      <c r="F6863" s="69">
        <f t="shared" si="2976"/>
        <v>9</v>
      </c>
      <c r="G6863" s="70" t="s">
        <v>6</v>
      </c>
      <c r="H6863" s="69">
        <f t="shared" si="2977"/>
        <v>1</v>
      </c>
      <c r="I6863" s="69">
        <f t="shared" si="2977"/>
        <v>3</v>
      </c>
      <c r="J6863" s="70" t="s">
        <v>6</v>
      </c>
      <c r="K6863" s="69">
        <f t="shared" si="2978"/>
        <v>0</v>
      </c>
      <c r="L6863" s="79">
        <f t="shared" si="2978"/>
        <v>420</v>
      </c>
      <c r="M6863" s="8"/>
      <c r="N6863" s="38"/>
      <c r="O6863" s="2"/>
      <c r="AC6863" s="7"/>
      <c r="AD6863" s="7"/>
      <c r="AE6863" s="7"/>
      <c r="AF6863" s="7"/>
      <c r="AG6863" s="7"/>
      <c r="AH6863" s="7"/>
      <c r="AI6863" s="7"/>
      <c r="AJ6863" s="7"/>
      <c r="AK6863" s="7"/>
      <c r="AN6863" s="7"/>
    </row>
    <row r="6864" spans="1:40" x14ac:dyDescent="0.25">
      <c r="A6864" s="68" t="s">
        <v>17</v>
      </c>
      <c r="B6864" s="69">
        <f t="shared" si="2976"/>
        <v>5</v>
      </c>
      <c r="C6864" s="69">
        <f t="shared" si="2976"/>
        <v>4</v>
      </c>
      <c r="D6864" s="69">
        <f t="shared" si="2976"/>
        <v>0</v>
      </c>
      <c r="E6864" s="69">
        <f t="shared" si="2976"/>
        <v>1</v>
      </c>
      <c r="F6864" s="69">
        <f t="shared" si="2976"/>
        <v>50</v>
      </c>
      <c r="G6864" s="70" t="s">
        <v>6</v>
      </c>
      <c r="H6864" s="69">
        <f t="shared" si="2977"/>
        <v>38</v>
      </c>
      <c r="I6864" s="69">
        <f t="shared" si="2977"/>
        <v>11</v>
      </c>
      <c r="J6864" s="70" t="s">
        <v>6</v>
      </c>
      <c r="K6864" s="69">
        <f t="shared" si="2978"/>
        <v>2</v>
      </c>
      <c r="L6864" s="71">
        <f t="shared" si="2978"/>
        <v>235.8</v>
      </c>
      <c r="M6864" s="8"/>
      <c r="N6864" s="38"/>
      <c r="O6864" s="2"/>
      <c r="AC6864" s="7"/>
      <c r="AD6864" s="7"/>
      <c r="AE6864" s="7"/>
      <c r="AF6864" s="7"/>
      <c r="AG6864" s="7"/>
      <c r="AH6864" s="7"/>
      <c r="AI6864" s="7"/>
      <c r="AJ6864" s="7"/>
      <c r="AK6864" s="7"/>
      <c r="AN6864" s="7"/>
    </row>
    <row r="6865" spans="1:40" x14ac:dyDescent="0.25">
      <c r="A6865" s="72" t="s">
        <v>18</v>
      </c>
      <c r="B6865" s="73"/>
      <c r="C6865" s="73"/>
      <c r="D6865" s="73"/>
      <c r="E6865" s="73"/>
      <c r="F6865" s="74">
        <f>PRODUCT(F6864/B6864)</f>
        <v>10</v>
      </c>
      <c r="G6865" s="75" t="s">
        <v>6</v>
      </c>
      <c r="H6865" s="74">
        <f>PRODUCT(H6864/B6864)</f>
        <v>7.6</v>
      </c>
      <c r="I6865" s="73"/>
      <c r="J6865" s="73"/>
      <c r="K6865" s="73"/>
      <c r="L6865" s="76"/>
      <c r="M6865" s="55"/>
      <c r="N6865" s="40"/>
      <c r="O6865" s="2"/>
      <c r="AC6865" s="7"/>
      <c r="AD6865" s="7"/>
      <c r="AE6865" s="7"/>
      <c r="AF6865" s="7"/>
      <c r="AG6865" s="7"/>
      <c r="AH6865" s="7"/>
      <c r="AI6865" s="7"/>
      <c r="AJ6865" s="7"/>
      <c r="AK6865" s="7"/>
      <c r="AN6865" s="7"/>
    </row>
    <row r="6866" spans="1:40" x14ac:dyDescent="0.25">
      <c r="B6866" s="10"/>
      <c r="C6866" s="10"/>
      <c r="D6866" s="10"/>
      <c r="E6866" s="10"/>
      <c r="F6866" s="55"/>
      <c r="G6866" s="11"/>
      <c r="H6866" s="55"/>
      <c r="I6866" s="10"/>
      <c r="J6866" s="10"/>
      <c r="K6866" s="10"/>
      <c r="L6866" s="8"/>
      <c r="M6866" s="55"/>
      <c r="N6866" s="40"/>
      <c r="O6866" s="2"/>
      <c r="AC6866" s="7"/>
      <c r="AD6866" s="7"/>
      <c r="AE6866" s="7"/>
      <c r="AF6866" s="7"/>
      <c r="AG6866" s="7"/>
      <c r="AH6866" s="7"/>
      <c r="AI6866" s="7"/>
      <c r="AJ6866" s="7"/>
      <c r="AK6866" s="7"/>
      <c r="AN6866" s="7"/>
    </row>
    <row r="6867" spans="1:40" x14ac:dyDescent="0.25">
      <c r="A6867" s="63" t="s">
        <v>560</v>
      </c>
      <c r="B6867" s="64"/>
      <c r="C6867" s="64"/>
      <c r="D6867" s="64"/>
      <c r="E6867" s="64"/>
      <c r="F6867" s="64"/>
      <c r="G6867" s="64"/>
      <c r="H6867" s="64"/>
      <c r="I6867" s="64"/>
      <c r="J6867" s="64"/>
      <c r="K6867" s="64"/>
      <c r="L6867" s="67"/>
      <c r="O6867" s="2"/>
      <c r="AC6867" s="7"/>
      <c r="AD6867" s="7"/>
      <c r="AE6867" s="7"/>
      <c r="AF6867" s="7"/>
      <c r="AG6867" s="7"/>
      <c r="AH6867" s="7"/>
      <c r="AI6867" s="7"/>
      <c r="AJ6867" s="7"/>
      <c r="AK6867" s="7"/>
      <c r="AN6867" s="7"/>
    </row>
    <row r="6868" spans="1:40" x14ac:dyDescent="0.25">
      <c r="A6868" s="68" t="s">
        <v>24</v>
      </c>
      <c r="B6868" s="69" t="s">
        <v>0</v>
      </c>
      <c r="C6868" s="69" t="s">
        <v>10</v>
      </c>
      <c r="D6868" s="69" t="s">
        <v>1</v>
      </c>
      <c r="E6868" s="69" t="s">
        <v>11</v>
      </c>
      <c r="F6868" s="78" t="s">
        <v>12</v>
      </c>
      <c r="G6868" s="70"/>
      <c r="H6868" s="69"/>
      <c r="I6868" s="78" t="s">
        <v>13</v>
      </c>
      <c r="J6868" s="70"/>
      <c r="K6868" s="69"/>
      <c r="L6868" s="71" t="s">
        <v>14</v>
      </c>
      <c r="O6868" s="2"/>
      <c r="AC6868" s="7"/>
      <c r="AD6868" s="7"/>
      <c r="AE6868" s="7"/>
      <c r="AF6868" s="7"/>
      <c r="AG6868" s="7"/>
      <c r="AH6868" s="7"/>
      <c r="AI6868" s="7"/>
      <c r="AJ6868" s="7"/>
      <c r="AK6868" s="7"/>
      <c r="AN6868" s="7"/>
    </row>
    <row r="6869" spans="1:40" x14ac:dyDescent="0.25">
      <c r="A6869" s="68" t="s">
        <v>16</v>
      </c>
      <c r="B6869" s="69">
        <f>PRODUCT(B6854+B6861)</f>
        <v>8</v>
      </c>
      <c r="C6869" s="69">
        <f>PRODUCT(C6854+E6861)</f>
        <v>2</v>
      </c>
      <c r="D6869" s="69">
        <f>PRODUCT(D6854+D6861)</f>
        <v>0</v>
      </c>
      <c r="E6869" s="69">
        <f>PRODUCT(E6854+C6861)</f>
        <v>6</v>
      </c>
      <c r="F6869" s="69">
        <f>PRODUCT(F6854+H6861)</f>
        <v>56</v>
      </c>
      <c r="G6869" s="70" t="s">
        <v>6</v>
      </c>
      <c r="H6869" s="69">
        <f>PRODUCT(H6854+F6861)</f>
        <v>67</v>
      </c>
      <c r="I6869" s="69">
        <f>PRODUCT(I6854+K6861)</f>
        <v>4</v>
      </c>
      <c r="J6869" s="70" t="s">
        <v>6</v>
      </c>
      <c r="K6869" s="69">
        <f>PRODUCT(K6854+I6861)</f>
        <v>16</v>
      </c>
      <c r="L6869" s="71">
        <f>PRODUCT(((B6854*L6854)+B6861*L6861))/B6869</f>
        <v>180</v>
      </c>
      <c r="M6869" s="8"/>
      <c r="N6869" s="38"/>
      <c r="O6869" s="2"/>
      <c r="AC6869" s="7"/>
      <c r="AD6869" s="7"/>
      <c r="AE6869" s="7"/>
      <c r="AF6869" s="7"/>
      <c r="AG6869" s="7"/>
      <c r="AH6869" s="7"/>
      <c r="AI6869" s="7"/>
      <c r="AJ6869" s="7"/>
      <c r="AK6869" s="7"/>
      <c r="AN6869" s="7"/>
    </row>
    <row r="6870" spans="1:40" x14ac:dyDescent="0.25">
      <c r="A6870" s="68" t="s">
        <v>439</v>
      </c>
      <c r="B6870" s="69">
        <f>PRODUCT(B6855+B6862)</f>
        <v>0</v>
      </c>
      <c r="C6870" s="69">
        <f>PRODUCT(C6855+E6862)</f>
        <v>0</v>
      </c>
      <c r="D6870" s="69">
        <f>PRODUCT(D6855+D6862)</f>
        <v>0</v>
      </c>
      <c r="E6870" s="69">
        <f>PRODUCT(E6855+C6862)</f>
        <v>0</v>
      </c>
      <c r="F6870" s="69">
        <f>PRODUCT(F6855+H6862)</f>
        <v>0</v>
      </c>
      <c r="G6870" s="70" t="s">
        <v>6</v>
      </c>
      <c r="H6870" s="69">
        <f>PRODUCT(H6855+F6862)</f>
        <v>0</v>
      </c>
      <c r="I6870" s="69">
        <f>PRODUCT(I6855+K6862)</f>
        <v>0</v>
      </c>
      <c r="J6870" s="70" t="s">
        <v>6</v>
      </c>
      <c r="K6870" s="69">
        <f>PRODUCT(K6855+I6862)</f>
        <v>0</v>
      </c>
      <c r="L6870" s="71">
        <v>0</v>
      </c>
      <c r="M6870" s="8"/>
      <c r="N6870" s="38"/>
      <c r="O6870" s="2"/>
      <c r="AC6870" s="7"/>
      <c r="AD6870" s="7"/>
      <c r="AE6870" s="7"/>
      <c r="AF6870" s="7"/>
      <c r="AG6870" s="7"/>
      <c r="AH6870" s="7"/>
      <c r="AI6870" s="7"/>
      <c r="AJ6870" s="7"/>
      <c r="AK6870" s="7"/>
      <c r="AN6870" s="7"/>
    </row>
    <row r="6871" spans="1:40" x14ac:dyDescent="0.25">
      <c r="A6871" s="68" t="s">
        <v>440</v>
      </c>
      <c r="B6871" s="69">
        <f>PRODUCT(B6856+B6863)</f>
        <v>3</v>
      </c>
      <c r="C6871" s="69">
        <f>PRODUCT(C6856+E6863)</f>
        <v>0</v>
      </c>
      <c r="D6871" s="69">
        <f>PRODUCT(D6856+D6863)</f>
        <v>0</v>
      </c>
      <c r="E6871" s="69">
        <f>PRODUCT(E6856+C6863)</f>
        <v>3</v>
      </c>
      <c r="F6871" s="69">
        <f>PRODUCT(F6856+H6863)</f>
        <v>6</v>
      </c>
      <c r="G6871" s="70" t="s">
        <v>6</v>
      </c>
      <c r="H6871" s="69">
        <f>PRODUCT(H6856+F6863)</f>
        <v>18</v>
      </c>
      <c r="I6871" s="69">
        <f>PRODUCT(I6856+K6863)</f>
        <v>1</v>
      </c>
      <c r="J6871" s="70" t="s">
        <v>6</v>
      </c>
      <c r="K6871" s="69">
        <f>PRODUCT(K6856+I6863)</f>
        <v>3</v>
      </c>
      <c r="L6871" s="71">
        <f>PRODUCT(((B6856*L6856)+B6863*L6863))/B6871</f>
        <v>290.33333333333331</v>
      </c>
      <c r="M6871" s="8"/>
      <c r="N6871" s="38"/>
      <c r="O6871" s="2"/>
      <c r="AC6871" s="7"/>
      <c r="AD6871" s="7"/>
      <c r="AE6871" s="7"/>
      <c r="AF6871" s="7"/>
      <c r="AG6871" s="7"/>
      <c r="AH6871" s="7"/>
      <c r="AI6871" s="7"/>
      <c r="AJ6871" s="7"/>
      <c r="AK6871" s="7"/>
      <c r="AN6871" s="7"/>
    </row>
    <row r="6872" spans="1:40" x14ac:dyDescent="0.25">
      <c r="A6872" s="68" t="s">
        <v>17</v>
      </c>
      <c r="B6872" s="69">
        <f>PRODUCT(B6857+B6864)</f>
        <v>11</v>
      </c>
      <c r="C6872" s="69">
        <f>PRODUCT(C6857+E6864)</f>
        <v>2</v>
      </c>
      <c r="D6872" s="69">
        <f>PRODUCT(D6857+D6864)</f>
        <v>0</v>
      </c>
      <c r="E6872" s="69">
        <f>PRODUCT(E6857+C6864)</f>
        <v>9</v>
      </c>
      <c r="F6872" s="69">
        <f>PRODUCT(F6857+H6864)</f>
        <v>62</v>
      </c>
      <c r="G6872" s="70" t="s">
        <v>6</v>
      </c>
      <c r="H6872" s="69">
        <f>PRODUCT(H6857+F6864)</f>
        <v>85</v>
      </c>
      <c r="I6872" s="69">
        <f>PRODUCT(I6857+K6864)</f>
        <v>5</v>
      </c>
      <c r="J6872" s="70" t="s">
        <v>6</v>
      </c>
      <c r="K6872" s="69">
        <f>PRODUCT(K6857+I6864)</f>
        <v>19</v>
      </c>
      <c r="L6872" s="71">
        <f>PRODUCT(((B6857*L6857)+B6864*L6864))/B6872</f>
        <v>210.09090909090909</v>
      </c>
      <c r="M6872" s="8"/>
      <c r="N6872" s="38"/>
      <c r="O6872" s="2"/>
      <c r="AC6872" s="7"/>
      <c r="AD6872" s="7"/>
      <c r="AE6872" s="7"/>
      <c r="AF6872" s="7"/>
      <c r="AG6872" s="7"/>
      <c r="AH6872" s="7"/>
      <c r="AI6872" s="7"/>
      <c r="AJ6872" s="7"/>
      <c r="AK6872" s="7"/>
      <c r="AN6872" s="7"/>
    </row>
    <row r="6873" spans="1:40" x14ac:dyDescent="0.25">
      <c r="A6873" s="72" t="s">
        <v>18</v>
      </c>
      <c r="B6873" s="73"/>
      <c r="C6873" s="73"/>
      <c r="D6873" s="73"/>
      <c r="E6873" s="73"/>
      <c r="F6873" s="74">
        <f>PRODUCT(F6872/B6872)</f>
        <v>5.6363636363636367</v>
      </c>
      <c r="G6873" s="75" t="s">
        <v>6</v>
      </c>
      <c r="H6873" s="74">
        <f>PRODUCT(H6872/B6872)</f>
        <v>7.7272727272727275</v>
      </c>
      <c r="I6873" s="73"/>
      <c r="J6873" s="73"/>
      <c r="K6873" s="73"/>
      <c r="L6873" s="76"/>
      <c r="M6873" s="55"/>
      <c r="N6873" s="40"/>
      <c r="O6873" s="2"/>
      <c r="AC6873" s="7"/>
      <c r="AD6873" s="7"/>
      <c r="AE6873" s="7"/>
      <c r="AF6873" s="7"/>
      <c r="AG6873" s="7"/>
      <c r="AH6873" s="7"/>
      <c r="AI6873" s="7"/>
      <c r="AJ6873" s="7"/>
      <c r="AK6873" s="7"/>
      <c r="AN6873" s="7"/>
    </row>
    <row r="6874" spans="1:40" x14ac:dyDescent="0.25">
      <c r="A6874" s="7"/>
      <c r="B6874" s="10"/>
      <c r="C6874" s="10"/>
      <c r="D6874" s="10"/>
      <c r="E6874" s="10"/>
      <c r="F6874" s="10"/>
      <c r="G6874" s="10"/>
      <c r="H6874" s="10"/>
      <c r="I6874" s="10"/>
      <c r="J6874" s="10"/>
      <c r="K6874" s="10"/>
      <c r="L6874" s="54"/>
      <c r="O6874" s="2"/>
      <c r="AC6874" s="7"/>
      <c r="AD6874" s="7"/>
      <c r="AE6874" s="7"/>
      <c r="AF6874" s="7"/>
      <c r="AG6874" s="7"/>
      <c r="AH6874" s="7"/>
      <c r="AI6874" s="7"/>
      <c r="AJ6874" s="7"/>
      <c r="AK6874" s="7"/>
      <c r="AN6874" s="7"/>
    </row>
    <row r="6875" spans="1:40" x14ac:dyDescent="0.25">
      <c r="A6875" s="7"/>
      <c r="B6875" s="10"/>
      <c r="C6875" s="10"/>
      <c r="D6875" s="10"/>
      <c r="E6875" s="10"/>
      <c r="F6875" s="10" t="s">
        <v>1871</v>
      </c>
      <c r="G6875" s="10"/>
      <c r="H6875" s="10"/>
      <c r="I6875" s="10"/>
      <c r="J6875" s="10"/>
      <c r="K6875" s="10"/>
      <c r="L6875" s="10"/>
      <c r="R6875" s="10" t="s">
        <v>25</v>
      </c>
      <c r="AC6875" s="10" t="s">
        <v>3</v>
      </c>
      <c r="AD6875" s="3">
        <f>SUM(AD6876:AD6878)</f>
        <v>0</v>
      </c>
      <c r="AE6875" s="3">
        <f>SUM(AE6876:AE6878)</f>
        <v>0</v>
      </c>
      <c r="AF6875" s="3">
        <f>SUM(AF6876:AF6878)</f>
        <v>0</v>
      </c>
      <c r="AG6875" s="3">
        <f>SUM(AG6876:AG6878)</f>
        <v>0</v>
      </c>
      <c r="AH6875" s="3">
        <f>SUM(AH6876:AH6878)</f>
        <v>0</v>
      </c>
      <c r="AJ6875" s="3">
        <f>SUM(AJ6876:AJ6878)</f>
        <v>0</v>
      </c>
      <c r="AK6875" s="3">
        <f>SUM(AK6876:AK6878)</f>
        <v>0</v>
      </c>
      <c r="AL6875" s="3">
        <f>SUM(AL6876:AL6878)</f>
        <v>0</v>
      </c>
      <c r="AM6875" s="3"/>
      <c r="AN6875" s="3">
        <f>SUM(AN6876:AN6878)</f>
        <v>0</v>
      </c>
    </row>
    <row r="6876" spans="1:40" x14ac:dyDescent="0.25">
      <c r="A6876" s="7"/>
      <c r="B6876" s="10"/>
      <c r="C6876" s="10"/>
      <c r="D6876" s="10"/>
      <c r="E6876" s="10"/>
      <c r="F6876" s="10" t="s">
        <v>433</v>
      </c>
      <c r="G6876" s="10"/>
      <c r="H6876" s="10"/>
      <c r="I6876" s="10"/>
      <c r="J6876" s="10"/>
      <c r="K6876" s="10"/>
      <c r="L6876" s="57">
        <f>PRODUCT(C6857/B6857)</f>
        <v>0.16666666666666666</v>
      </c>
      <c r="O6876" s="2"/>
      <c r="R6876" s="7"/>
      <c r="T6876" s="7"/>
      <c r="AC6876" s="7"/>
      <c r="AD6876" s="7"/>
      <c r="AE6876" s="7"/>
      <c r="AF6876" s="7"/>
      <c r="AG6876" s="7"/>
      <c r="AH6876" s="7"/>
      <c r="AI6876" s="7"/>
      <c r="AJ6876" s="7"/>
      <c r="AK6876" s="7"/>
      <c r="AN6876" s="7"/>
    </row>
    <row r="6877" spans="1:40" x14ac:dyDescent="0.25">
      <c r="A6877" s="7"/>
      <c r="B6877" s="10"/>
      <c r="C6877" s="10"/>
      <c r="D6877" s="10"/>
      <c r="E6877" s="10"/>
      <c r="F6877" s="10" t="s">
        <v>434</v>
      </c>
      <c r="G6877" s="10"/>
      <c r="H6877" s="10"/>
      <c r="I6877" s="10"/>
      <c r="J6877" s="10"/>
      <c r="K6877" s="10"/>
      <c r="L6877" s="57">
        <f>PRODUCT(E6864/B6864)</f>
        <v>0.2</v>
      </c>
      <c r="O6877" s="2"/>
      <c r="R6877" s="7"/>
      <c r="T6877" s="7"/>
      <c r="AC6877" s="7"/>
      <c r="AD6877" s="7"/>
      <c r="AE6877" s="7"/>
      <c r="AF6877" s="7"/>
      <c r="AG6877" s="7"/>
      <c r="AH6877" s="7"/>
      <c r="AI6877" s="7"/>
      <c r="AJ6877" s="7"/>
      <c r="AK6877" s="7"/>
      <c r="AN6877" s="7"/>
    </row>
    <row r="6878" spans="1:40" x14ac:dyDescent="0.25">
      <c r="A6878" s="7"/>
      <c r="B6878" s="10"/>
      <c r="C6878" s="10"/>
      <c r="D6878" s="10"/>
      <c r="E6878" s="10"/>
      <c r="F6878" s="10" t="s">
        <v>435</v>
      </c>
      <c r="G6878" s="10"/>
      <c r="H6878" s="10"/>
      <c r="I6878" s="10"/>
      <c r="J6878" s="10"/>
      <c r="K6878" s="10"/>
      <c r="L6878" s="57">
        <f>PRODUCT(C6872/B6872)</f>
        <v>0.18181818181818182</v>
      </c>
      <c r="O6878" s="2"/>
      <c r="R6878" s="7"/>
      <c r="T6878" s="7"/>
      <c r="AC6878" s="7"/>
      <c r="AD6878" s="7"/>
      <c r="AE6878" s="7"/>
      <c r="AF6878" s="7"/>
      <c r="AG6878" s="7"/>
      <c r="AH6878" s="7"/>
      <c r="AI6878" s="7"/>
      <c r="AJ6878" s="7"/>
      <c r="AK6878" s="7"/>
      <c r="AN6878" s="7"/>
    </row>
    <row r="6879" spans="1:40" x14ac:dyDescent="0.25">
      <c r="A6879" s="7"/>
      <c r="B6879" s="10"/>
      <c r="C6879" s="10"/>
      <c r="D6879" s="10"/>
      <c r="E6879" s="10"/>
      <c r="F6879" s="10"/>
      <c r="G6879" s="10"/>
      <c r="H6879" s="10"/>
      <c r="I6879" s="10"/>
      <c r="J6879" s="10"/>
      <c r="K6879" s="10"/>
      <c r="L6879" s="54"/>
      <c r="O6879" s="2"/>
      <c r="R6879" s="10" t="s">
        <v>32</v>
      </c>
      <c r="T6879" s="7"/>
      <c r="AC6879" s="10" t="s">
        <v>4</v>
      </c>
      <c r="AD6879" s="3">
        <f>SUM(AD6880:AD6882)</f>
        <v>2</v>
      </c>
      <c r="AE6879" s="3">
        <f>SUM(AE6880:AE6882)</f>
        <v>0</v>
      </c>
      <c r="AF6879" s="3">
        <f>SUM(AF6880:AF6882)</f>
        <v>0</v>
      </c>
      <c r="AG6879" s="3">
        <f>SUM(AG6880:AG6882)</f>
        <v>2</v>
      </c>
      <c r="AH6879" s="3">
        <f>SUM(AH6880:AH6882)</f>
        <v>5</v>
      </c>
      <c r="AJ6879" s="3">
        <f>SUM(AJ6880:AJ6882)</f>
        <v>9</v>
      </c>
      <c r="AK6879" s="3">
        <f>SUM(AK6880:AK6882)</f>
        <v>1</v>
      </c>
      <c r="AL6879" s="3">
        <f>SUM(AL6880:AL6882)</f>
        <v>451</v>
      </c>
      <c r="AM6879" s="3"/>
      <c r="AN6879" s="3">
        <f>SUM(AN6880:AN6882)</f>
        <v>5</v>
      </c>
    </row>
    <row r="6880" spans="1:40" x14ac:dyDescent="0.25">
      <c r="A6880" s="7"/>
      <c r="B6880" s="10"/>
      <c r="C6880" s="10"/>
      <c r="D6880" s="10"/>
      <c r="E6880" s="10"/>
      <c r="F6880" s="10"/>
      <c r="G6880" s="10"/>
      <c r="H6880" s="10"/>
      <c r="I6880" s="10"/>
      <c r="J6880" s="10"/>
      <c r="K6880" s="10"/>
      <c r="L6880" s="54"/>
      <c r="N6880" s="1" t="s">
        <v>287</v>
      </c>
      <c r="O6880" s="2">
        <v>27</v>
      </c>
      <c r="P6880" s="100">
        <v>8</v>
      </c>
      <c r="Q6880" s="2">
        <v>2014</v>
      </c>
      <c r="R6880" s="5" t="s">
        <v>1370</v>
      </c>
      <c r="S6880" s="30" t="s">
        <v>6</v>
      </c>
      <c r="T6880" s="5" t="s">
        <v>779</v>
      </c>
      <c r="U6880" s="100">
        <v>1</v>
      </c>
      <c r="V6880" s="30" t="s">
        <v>6</v>
      </c>
      <c r="W6880" s="100">
        <v>2</v>
      </c>
      <c r="X6880" s="98" t="s">
        <v>1458</v>
      </c>
      <c r="Y6880" s="100">
        <v>190</v>
      </c>
      <c r="Z6880" s="100">
        <v>4</v>
      </c>
      <c r="AA6880" s="30" t="s">
        <v>6</v>
      </c>
      <c r="AB6880" s="100">
        <v>5</v>
      </c>
      <c r="AC6880" s="7"/>
      <c r="AD6880" s="2">
        <f t="shared" ref="AD6880:AD6881" si="2979">IF(Q6880&gt;100,1,0)</f>
        <v>1</v>
      </c>
      <c r="AE6880" s="2">
        <f t="shared" ref="AE6880:AE6881" si="2980">IF(U6880&gt;W6880,1,0)</f>
        <v>0</v>
      </c>
      <c r="AF6880" s="2">
        <f t="shared" ref="AF6880:AF6881" si="2981">IF(U6880=W6880,1,0)*IF(Q6880=0,0,1)</f>
        <v>0</v>
      </c>
      <c r="AG6880" s="2">
        <f t="shared" ref="AG6880:AG6881" si="2982">IF(W6880&gt;U6880,1,0)</f>
        <v>1</v>
      </c>
      <c r="AH6880" s="2">
        <f t="shared" ref="AH6880:AH6881" si="2983">PRODUCT(Z6880)</f>
        <v>4</v>
      </c>
      <c r="AI6880" s="30" t="s">
        <v>6</v>
      </c>
      <c r="AJ6880" s="2">
        <f t="shared" ref="AJ6880:AJ6881" si="2984">PRODUCT(AB6880)</f>
        <v>5</v>
      </c>
      <c r="AK6880" s="2">
        <v>1</v>
      </c>
      <c r="AL6880" s="2">
        <f t="shared" ref="AL6880:AL6881" si="2985">PRODUCT(Y6880)</f>
        <v>190</v>
      </c>
      <c r="AN6880" s="2">
        <v>2</v>
      </c>
    </row>
    <row r="6881" spans="1:40" x14ac:dyDescent="0.25">
      <c r="A6881" s="7"/>
      <c r="B6881" s="10"/>
      <c r="C6881" s="10"/>
      <c r="D6881" s="10"/>
      <c r="E6881" s="10"/>
      <c r="F6881" s="10"/>
      <c r="G6881" s="10"/>
      <c r="H6881" s="10"/>
      <c r="I6881" s="10"/>
      <c r="J6881" s="10"/>
      <c r="K6881" s="10"/>
      <c r="L6881" s="54"/>
      <c r="N6881" s="1" t="s">
        <v>288</v>
      </c>
      <c r="O6881" s="2">
        <v>31</v>
      </c>
      <c r="P6881" s="100">
        <v>8</v>
      </c>
      <c r="Q6881" s="2">
        <v>2014</v>
      </c>
      <c r="R6881" s="5" t="s">
        <v>1370</v>
      </c>
      <c r="S6881" s="30" t="s">
        <v>6</v>
      </c>
      <c r="T6881" s="5" t="s">
        <v>779</v>
      </c>
      <c r="U6881" s="100">
        <v>0</v>
      </c>
      <c r="V6881" s="30" t="s">
        <v>6</v>
      </c>
      <c r="W6881" s="100">
        <v>2</v>
      </c>
      <c r="X6881" s="98" t="s">
        <v>60</v>
      </c>
      <c r="Y6881" s="100">
        <v>261</v>
      </c>
      <c r="Z6881" s="100">
        <v>1</v>
      </c>
      <c r="AA6881" s="30" t="s">
        <v>6</v>
      </c>
      <c r="AB6881" s="100">
        <v>4</v>
      </c>
      <c r="AC6881" s="7"/>
      <c r="AD6881" s="2">
        <f t="shared" si="2979"/>
        <v>1</v>
      </c>
      <c r="AE6881" s="2">
        <f t="shared" si="2980"/>
        <v>0</v>
      </c>
      <c r="AF6881" s="2">
        <f t="shared" si="2981"/>
        <v>0</v>
      </c>
      <c r="AG6881" s="2">
        <f t="shared" si="2982"/>
        <v>1</v>
      </c>
      <c r="AH6881" s="2">
        <f t="shared" si="2983"/>
        <v>1</v>
      </c>
      <c r="AI6881" s="30" t="s">
        <v>6</v>
      </c>
      <c r="AJ6881" s="2">
        <f t="shared" si="2984"/>
        <v>4</v>
      </c>
      <c r="AK6881" s="2">
        <v>0</v>
      </c>
      <c r="AL6881" s="2">
        <f t="shared" si="2985"/>
        <v>261</v>
      </c>
      <c r="AN6881" s="2">
        <v>3</v>
      </c>
    </row>
    <row r="6882" spans="1:40" x14ac:dyDescent="0.25">
      <c r="A6882" s="7"/>
      <c r="B6882" s="10"/>
      <c r="C6882" s="10"/>
      <c r="D6882" s="10"/>
      <c r="E6882" s="10"/>
      <c r="F6882" s="10"/>
      <c r="G6882" s="10"/>
      <c r="H6882" s="10"/>
      <c r="I6882" s="10"/>
      <c r="J6882" s="10"/>
      <c r="K6882" s="10"/>
      <c r="L6882" s="54"/>
      <c r="O6882" s="2"/>
      <c r="R6882" s="7"/>
      <c r="T6882" s="7"/>
      <c r="AC6882" s="7"/>
      <c r="AD6882" s="7"/>
      <c r="AE6882" s="7"/>
      <c r="AF6882" s="7"/>
      <c r="AG6882" s="7"/>
      <c r="AH6882" s="7"/>
      <c r="AI6882" s="7"/>
      <c r="AJ6882" s="7"/>
      <c r="AK6882" s="7"/>
      <c r="AN6882" s="7"/>
    </row>
    <row r="6883" spans="1:40" x14ac:dyDescent="0.25">
      <c r="A6883" s="7"/>
      <c r="B6883" s="10"/>
      <c r="C6883" s="10"/>
      <c r="D6883" s="10"/>
      <c r="E6883" s="10"/>
      <c r="F6883" s="10"/>
      <c r="G6883" s="10"/>
      <c r="H6883" s="10"/>
      <c r="I6883" s="10"/>
      <c r="J6883" s="10"/>
      <c r="K6883" s="10"/>
      <c r="L6883" s="54"/>
      <c r="O6883" s="2"/>
      <c r="R6883" s="7"/>
      <c r="T6883" s="7"/>
      <c r="AC6883" s="7"/>
      <c r="AD6883" s="7"/>
      <c r="AE6883" s="7"/>
      <c r="AF6883" s="7"/>
      <c r="AG6883" s="7"/>
      <c r="AH6883" s="7"/>
      <c r="AI6883" s="7"/>
      <c r="AJ6883" s="7"/>
      <c r="AK6883" s="7"/>
      <c r="AN6883" s="7"/>
    </row>
    <row r="6884" spans="1:40" x14ac:dyDescent="0.25">
      <c r="L6884" s="8"/>
      <c r="M6884" s="3" t="s">
        <v>7</v>
      </c>
      <c r="R6884" s="6" t="s">
        <v>8</v>
      </c>
      <c r="AC6884" s="10" t="s">
        <v>2</v>
      </c>
      <c r="AD6884" s="3">
        <f>SUM(AD6885:AD6906)</f>
        <v>8</v>
      </c>
      <c r="AE6884" s="3">
        <f>SUM(AE6885:AE6906)</f>
        <v>3</v>
      </c>
      <c r="AF6884" s="3">
        <f>SUM(AF6885:AF6906)</f>
        <v>0</v>
      </c>
      <c r="AG6884" s="3">
        <f>SUM(AG6885:AG6906)</f>
        <v>5</v>
      </c>
      <c r="AH6884" s="3">
        <f>SUM(AH6885:AH6906)</f>
        <v>85</v>
      </c>
      <c r="AJ6884" s="3">
        <f>SUM(AJ6885:AJ6906)</f>
        <v>94</v>
      </c>
      <c r="AK6884" s="3">
        <f>SUM(AK6885:AK6906)</f>
        <v>6</v>
      </c>
      <c r="AL6884" s="3">
        <f>SUM(AL6885:AL6906)</f>
        <v>2516</v>
      </c>
      <c r="AM6884" s="3">
        <f>PRODUCT(AL6884+AL6907+AL6911)</f>
        <v>2516</v>
      </c>
      <c r="AN6884" s="3">
        <f>SUM(AN6885:AN6906)</f>
        <v>14</v>
      </c>
    </row>
    <row r="6885" spans="1:40" x14ac:dyDescent="0.25">
      <c r="A6885" s="63" t="s">
        <v>562</v>
      </c>
      <c r="B6885" s="64" t="s">
        <v>0</v>
      </c>
      <c r="C6885" s="64" t="s">
        <v>10</v>
      </c>
      <c r="D6885" s="64" t="s">
        <v>1</v>
      </c>
      <c r="E6885" s="64" t="s">
        <v>11</v>
      </c>
      <c r="F6885" s="65" t="s">
        <v>12</v>
      </c>
      <c r="G6885" s="66"/>
      <c r="H6885" s="64"/>
      <c r="I6885" s="65" t="s">
        <v>13</v>
      </c>
      <c r="J6885" s="66"/>
      <c r="K6885" s="64"/>
      <c r="L6885" s="67" t="s">
        <v>14</v>
      </c>
      <c r="M6885" s="3">
        <f>MAX(Y6885:Y6915)</f>
        <v>472</v>
      </c>
      <c r="N6885" s="1"/>
      <c r="O6885" s="2">
        <v>17</v>
      </c>
      <c r="P6885" s="2">
        <v>6</v>
      </c>
      <c r="Q6885" s="2">
        <v>1990</v>
      </c>
      <c r="R6885" s="5" t="s">
        <v>1370</v>
      </c>
      <c r="S6885" s="30" t="s">
        <v>6</v>
      </c>
      <c r="T6885" s="16" t="s">
        <v>784</v>
      </c>
      <c r="U6885" s="20">
        <v>10</v>
      </c>
      <c r="V6885" s="30" t="s">
        <v>6</v>
      </c>
      <c r="W6885" s="20">
        <v>4</v>
      </c>
      <c r="X6885" s="20"/>
      <c r="Y6885" s="2">
        <v>415</v>
      </c>
      <c r="Z6885" s="20">
        <v>10</v>
      </c>
      <c r="AA6885" s="30" t="s">
        <v>6</v>
      </c>
      <c r="AB6885" s="20">
        <v>4</v>
      </c>
      <c r="AD6885" s="2">
        <f t="shared" ref="AD6885:AD6892" si="2986">IF(Q6885&gt;100,1,0)</f>
        <v>1</v>
      </c>
      <c r="AE6885" s="2">
        <f t="shared" ref="AE6885:AE6889" si="2987">IF(U6885&gt;W6885,1,0)</f>
        <v>1</v>
      </c>
      <c r="AF6885" s="2">
        <f t="shared" ref="AF6885:AF6892" si="2988">IF(U6885=W6885,1,0)*IF(Q6885=0,0,1)</f>
        <v>0</v>
      </c>
      <c r="AG6885" s="2">
        <f t="shared" ref="AG6885:AG6889" si="2989">IF(W6885&gt;U6885,1,0)</f>
        <v>0</v>
      </c>
      <c r="AH6885" s="2">
        <f t="shared" ref="AH6885:AH6889" si="2990">PRODUCT(Z6885)</f>
        <v>10</v>
      </c>
      <c r="AI6885" s="30" t="s">
        <v>6</v>
      </c>
      <c r="AJ6885" s="2">
        <f t="shared" ref="AJ6885:AJ6889" si="2991">PRODUCT(AB6885)</f>
        <v>4</v>
      </c>
      <c r="AK6885" s="2">
        <v>2</v>
      </c>
      <c r="AL6885" s="2">
        <f t="shared" ref="AL6885:AL6892" si="2992">PRODUCT(Y6885)</f>
        <v>415</v>
      </c>
      <c r="AN6885" s="2">
        <v>0</v>
      </c>
    </row>
    <row r="6886" spans="1:40" x14ac:dyDescent="0.25">
      <c r="A6886" s="68" t="s">
        <v>16</v>
      </c>
      <c r="B6886" s="69">
        <f>PRODUCT(AD6884)</f>
        <v>8</v>
      </c>
      <c r="C6886" s="69">
        <f>PRODUCT(AE6884)</f>
        <v>3</v>
      </c>
      <c r="D6886" s="69">
        <f>PRODUCT(AF6884)</f>
        <v>0</v>
      </c>
      <c r="E6886" s="69">
        <f>PRODUCT(AG6884)</f>
        <v>5</v>
      </c>
      <c r="F6886" s="69">
        <f>PRODUCT(AH6884)</f>
        <v>85</v>
      </c>
      <c r="G6886" s="70" t="s">
        <v>6</v>
      </c>
      <c r="H6886" s="69">
        <f>PRODUCT(AJ6884)</f>
        <v>94</v>
      </c>
      <c r="I6886" s="69">
        <f>PRODUCT(AK6884)</f>
        <v>6</v>
      </c>
      <c r="J6886" s="70" t="s">
        <v>6</v>
      </c>
      <c r="K6886" s="69">
        <f>PRODUCT(AN6884)</f>
        <v>14</v>
      </c>
      <c r="L6886" s="71">
        <f>PRODUCT(AL6884/B6886)</f>
        <v>314.5</v>
      </c>
      <c r="M6886" s="8"/>
      <c r="N6886" s="1"/>
      <c r="O6886" s="17">
        <v>4</v>
      </c>
      <c r="P6886" s="2">
        <v>8</v>
      </c>
      <c r="Q6886" s="2">
        <v>1991</v>
      </c>
      <c r="R6886" s="5" t="s">
        <v>1370</v>
      </c>
      <c r="S6886" s="30" t="s">
        <v>6</v>
      </c>
      <c r="T6886" s="5" t="s">
        <v>784</v>
      </c>
      <c r="U6886" s="2">
        <v>15</v>
      </c>
      <c r="V6886" s="30" t="s">
        <v>6</v>
      </c>
      <c r="W6886" s="2">
        <v>7</v>
      </c>
      <c r="X6886" s="2"/>
      <c r="Y6886" s="2">
        <v>430</v>
      </c>
      <c r="Z6886" s="2">
        <v>15</v>
      </c>
      <c r="AA6886" s="30" t="s">
        <v>6</v>
      </c>
      <c r="AB6886" s="2">
        <v>7</v>
      </c>
      <c r="AD6886" s="2">
        <f t="shared" si="2986"/>
        <v>1</v>
      </c>
      <c r="AE6886" s="2">
        <f t="shared" si="2987"/>
        <v>1</v>
      </c>
      <c r="AF6886" s="2">
        <f t="shared" si="2988"/>
        <v>0</v>
      </c>
      <c r="AG6886" s="2">
        <f t="shared" si="2989"/>
        <v>0</v>
      </c>
      <c r="AH6886" s="2">
        <f t="shared" si="2990"/>
        <v>15</v>
      </c>
      <c r="AI6886" s="30" t="s">
        <v>6</v>
      </c>
      <c r="AJ6886" s="2">
        <f t="shared" si="2991"/>
        <v>7</v>
      </c>
      <c r="AK6886" s="2">
        <v>2</v>
      </c>
      <c r="AL6886" s="2">
        <f t="shared" si="2992"/>
        <v>430</v>
      </c>
      <c r="AN6886" s="2">
        <v>0</v>
      </c>
    </row>
    <row r="6887" spans="1:40" x14ac:dyDescent="0.25">
      <c r="A6887" s="68" t="s">
        <v>439</v>
      </c>
      <c r="B6887" s="69">
        <f>PRODUCT(AD6907)</f>
        <v>0</v>
      </c>
      <c r="C6887" s="69">
        <f>PRODUCT(AE6907)</f>
        <v>0</v>
      </c>
      <c r="D6887" s="69">
        <f>PRODUCT(AF6907)</f>
        <v>0</v>
      </c>
      <c r="E6887" s="69">
        <f>PRODUCT(AG6907)</f>
        <v>0</v>
      </c>
      <c r="F6887" s="69">
        <f>PRODUCT(AH6907)</f>
        <v>0</v>
      </c>
      <c r="G6887" s="70" t="s">
        <v>6</v>
      </c>
      <c r="H6887" s="69">
        <f>PRODUCT(AJ6907)</f>
        <v>0</v>
      </c>
      <c r="I6887" s="69">
        <f>PRODUCT(AK6907)</f>
        <v>0</v>
      </c>
      <c r="J6887" s="70" t="s">
        <v>6</v>
      </c>
      <c r="K6887" s="69">
        <f>PRODUCT(AN6907)</f>
        <v>0</v>
      </c>
      <c r="L6887" s="71">
        <v>0</v>
      </c>
      <c r="M6887" s="8"/>
      <c r="N6887" s="1"/>
      <c r="O6887" s="2">
        <v>10</v>
      </c>
      <c r="P6887" s="2">
        <v>5</v>
      </c>
      <c r="Q6887" s="13">
        <v>1992</v>
      </c>
      <c r="R6887" s="16" t="s">
        <v>1370</v>
      </c>
      <c r="S6887" s="30" t="s">
        <v>6</v>
      </c>
      <c r="T6887" s="16" t="s">
        <v>784</v>
      </c>
      <c r="U6887" s="2">
        <v>25</v>
      </c>
      <c r="V6887" s="30" t="s">
        <v>6</v>
      </c>
      <c r="W6887" s="2">
        <v>7</v>
      </c>
      <c r="X6887" s="2"/>
      <c r="Y6887" s="2">
        <v>331</v>
      </c>
      <c r="Z6887" s="2">
        <v>25</v>
      </c>
      <c r="AA6887" s="30" t="s">
        <v>6</v>
      </c>
      <c r="AB6887" s="2">
        <v>7</v>
      </c>
      <c r="AC6887" s="7"/>
      <c r="AD6887" s="2">
        <f t="shared" si="2986"/>
        <v>1</v>
      </c>
      <c r="AE6887" s="2">
        <f t="shared" si="2987"/>
        <v>1</v>
      </c>
      <c r="AF6887" s="2">
        <f t="shared" si="2988"/>
        <v>0</v>
      </c>
      <c r="AG6887" s="2">
        <f t="shared" si="2989"/>
        <v>0</v>
      </c>
      <c r="AH6887" s="2">
        <f t="shared" si="2990"/>
        <v>25</v>
      </c>
      <c r="AI6887" s="30" t="s">
        <v>6</v>
      </c>
      <c r="AJ6887" s="2">
        <f t="shared" si="2991"/>
        <v>7</v>
      </c>
      <c r="AK6887" s="2">
        <v>2</v>
      </c>
      <c r="AL6887" s="2">
        <f t="shared" si="2992"/>
        <v>331</v>
      </c>
      <c r="AN6887" s="2">
        <v>0</v>
      </c>
    </row>
    <row r="6888" spans="1:40" x14ac:dyDescent="0.25">
      <c r="A6888" s="68" t="s">
        <v>440</v>
      </c>
      <c r="B6888" s="69">
        <v>0</v>
      </c>
      <c r="C6888" s="69">
        <v>0</v>
      </c>
      <c r="D6888" s="69">
        <v>0</v>
      </c>
      <c r="E6888" s="69">
        <v>0</v>
      </c>
      <c r="F6888" s="69">
        <v>0</v>
      </c>
      <c r="G6888" s="70" t="s">
        <v>6</v>
      </c>
      <c r="H6888" s="69">
        <v>0</v>
      </c>
      <c r="I6888" s="69">
        <v>0</v>
      </c>
      <c r="J6888" s="70" t="s">
        <v>6</v>
      </c>
      <c r="K6888" s="69">
        <v>0</v>
      </c>
      <c r="L6888" s="71">
        <v>0</v>
      </c>
      <c r="M6888" s="8"/>
      <c r="N6888" s="1"/>
      <c r="O6888" s="17">
        <v>6</v>
      </c>
      <c r="P6888" s="2">
        <v>6</v>
      </c>
      <c r="Q6888" s="13">
        <v>1993</v>
      </c>
      <c r="R6888" s="16" t="s">
        <v>1370</v>
      </c>
      <c r="S6888" s="30" t="s">
        <v>6</v>
      </c>
      <c r="T6888" s="16" t="s">
        <v>784</v>
      </c>
      <c r="U6888" s="2">
        <v>10</v>
      </c>
      <c r="V6888" s="30" t="s">
        <v>6</v>
      </c>
      <c r="W6888" s="2">
        <v>21</v>
      </c>
      <c r="X6888" s="2"/>
      <c r="Y6888" s="2">
        <v>319</v>
      </c>
      <c r="Z6888" s="2">
        <v>10</v>
      </c>
      <c r="AA6888" s="30" t="s">
        <v>6</v>
      </c>
      <c r="AB6888" s="2">
        <v>21</v>
      </c>
      <c r="AC6888" s="7"/>
      <c r="AD6888" s="2">
        <f t="shared" si="2986"/>
        <v>1</v>
      </c>
      <c r="AE6888" s="2">
        <f t="shared" si="2987"/>
        <v>0</v>
      </c>
      <c r="AF6888" s="2">
        <f t="shared" si="2988"/>
        <v>0</v>
      </c>
      <c r="AG6888" s="2">
        <f t="shared" si="2989"/>
        <v>1</v>
      </c>
      <c r="AH6888" s="2">
        <f t="shared" si="2990"/>
        <v>10</v>
      </c>
      <c r="AI6888" s="30" t="s">
        <v>6</v>
      </c>
      <c r="AJ6888" s="2">
        <f t="shared" si="2991"/>
        <v>21</v>
      </c>
      <c r="AK6888" s="2">
        <v>0</v>
      </c>
      <c r="AL6888" s="2">
        <f t="shared" si="2992"/>
        <v>319</v>
      </c>
      <c r="AN6888" s="2">
        <v>2</v>
      </c>
    </row>
    <row r="6889" spans="1:40" x14ac:dyDescent="0.25">
      <c r="A6889" s="68" t="s">
        <v>17</v>
      </c>
      <c r="B6889" s="69">
        <f>SUM(B6886:B6888)</f>
        <v>8</v>
      </c>
      <c r="C6889" s="69">
        <f>SUM(C6886:C6888)</f>
        <v>3</v>
      </c>
      <c r="D6889" s="69">
        <f>SUM(D6886:D6888)</f>
        <v>0</v>
      </c>
      <c r="E6889" s="69">
        <f>SUM(E6886:E6888)</f>
        <v>5</v>
      </c>
      <c r="F6889" s="69">
        <f>SUM(F6886:F6888)</f>
        <v>85</v>
      </c>
      <c r="G6889" s="70" t="s">
        <v>6</v>
      </c>
      <c r="H6889" s="69">
        <f>SUM(H6886:H6888)</f>
        <v>94</v>
      </c>
      <c r="I6889" s="69">
        <f>SUM(I6886:I6888)</f>
        <v>6</v>
      </c>
      <c r="J6889" s="70" t="s">
        <v>6</v>
      </c>
      <c r="K6889" s="69">
        <f>SUM(K6886:K6888)</f>
        <v>14</v>
      </c>
      <c r="L6889" s="71">
        <f>PRODUCT(AM6884/B6889)</f>
        <v>314.5</v>
      </c>
      <c r="M6889" s="8"/>
      <c r="N6889" s="1"/>
      <c r="O6889" s="2">
        <v>7</v>
      </c>
      <c r="P6889" s="2">
        <v>8</v>
      </c>
      <c r="Q6889" s="2">
        <v>1994</v>
      </c>
      <c r="R6889" s="5" t="s">
        <v>1370</v>
      </c>
      <c r="S6889" s="30" t="s">
        <v>6</v>
      </c>
      <c r="T6889" s="5" t="s">
        <v>784</v>
      </c>
      <c r="U6889" s="33">
        <v>0</v>
      </c>
      <c r="V6889" s="30" t="s">
        <v>6</v>
      </c>
      <c r="W6889" s="33">
        <v>2</v>
      </c>
      <c r="X6889" s="7" t="s">
        <v>816</v>
      </c>
      <c r="Y6889" s="33">
        <v>49</v>
      </c>
      <c r="Z6889" s="2">
        <v>4</v>
      </c>
      <c r="AA6889" s="30" t="s">
        <v>6</v>
      </c>
      <c r="AB6889" s="2">
        <v>14</v>
      </c>
      <c r="AC6889" s="7"/>
      <c r="AD6889" s="2">
        <f t="shared" si="2986"/>
        <v>1</v>
      </c>
      <c r="AE6889" s="2">
        <f t="shared" si="2987"/>
        <v>0</v>
      </c>
      <c r="AF6889" s="2">
        <f t="shared" si="2988"/>
        <v>0</v>
      </c>
      <c r="AG6889" s="2">
        <f t="shared" si="2989"/>
        <v>1</v>
      </c>
      <c r="AH6889" s="2">
        <f t="shared" si="2990"/>
        <v>4</v>
      </c>
      <c r="AI6889" s="30" t="s">
        <v>6</v>
      </c>
      <c r="AJ6889" s="2">
        <f t="shared" si="2991"/>
        <v>14</v>
      </c>
      <c r="AK6889" s="2">
        <v>0</v>
      </c>
      <c r="AL6889" s="2">
        <f t="shared" si="2992"/>
        <v>49</v>
      </c>
      <c r="AN6889" s="2">
        <v>3</v>
      </c>
    </row>
    <row r="6890" spans="1:40" x14ac:dyDescent="0.25">
      <c r="A6890" s="72" t="s">
        <v>18</v>
      </c>
      <c r="B6890" s="73"/>
      <c r="C6890" s="73"/>
      <c r="D6890" s="73"/>
      <c r="E6890" s="73"/>
      <c r="F6890" s="74">
        <f>PRODUCT(F6889/B6889)</f>
        <v>10.625</v>
      </c>
      <c r="G6890" s="75" t="s">
        <v>6</v>
      </c>
      <c r="H6890" s="74">
        <f>PRODUCT(H6889/B6889)</f>
        <v>11.75</v>
      </c>
      <c r="I6890" s="73"/>
      <c r="J6890" s="73"/>
      <c r="K6890" s="73"/>
      <c r="L6890" s="76"/>
      <c r="M6890" s="55"/>
      <c r="N6890" s="1"/>
      <c r="O6890" s="2">
        <v>18</v>
      </c>
      <c r="P6890" s="2">
        <v>6</v>
      </c>
      <c r="Q6890" s="2">
        <v>1995</v>
      </c>
      <c r="R6890" s="5" t="s">
        <v>1370</v>
      </c>
      <c r="S6890" s="2"/>
      <c r="T6890" s="5" t="s">
        <v>784</v>
      </c>
      <c r="U6890" s="2">
        <v>0</v>
      </c>
      <c r="V6890" s="30" t="s">
        <v>6</v>
      </c>
      <c r="W6890" s="2">
        <v>2</v>
      </c>
      <c r="X6890" s="7" t="s">
        <v>837</v>
      </c>
      <c r="Y6890" s="33">
        <v>280</v>
      </c>
      <c r="Z6890" s="2">
        <v>9</v>
      </c>
      <c r="AA6890" s="30" t="s">
        <v>6</v>
      </c>
      <c r="AB6890" s="2">
        <v>17</v>
      </c>
      <c r="AC6890" s="7"/>
      <c r="AD6890" s="2">
        <f t="shared" si="2986"/>
        <v>1</v>
      </c>
      <c r="AE6890" s="2">
        <f t="shared" ref="AE6890" si="2993">IF(U6890&gt;W6890,1,0)</f>
        <v>0</v>
      </c>
      <c r="AF6890" s="2">
        <f t="shared" si="2988"/>
        <v>0</v>
      </c>
      <c r="AG6890" s="2">
        <f t="shared" ref="AG6890" si="2994">IF(W6890&gt;U6890,1,0)</f>
        <v>1</v>
      </c>
      <c r="AH6890" s="2">
        <f t="shared" ref="AH6890" si="2995">PRODUCT(Z6890)</f>
        <v>9</v>
      </c>
      <c r="AI6890" s="30" t="s">
        <v>6</v>
      </c>
      <c r="AJ6890" s="2">
        <f t="shared" ref="AJ6890" si="2996">PRODUCT(AB6890)</f>
        <v>17</v>
      </c>
      <c r="AK6890" s="2">
        <v>0</v>
      </c>
      <c r="AL6890" s="2">
        <f t="shared" si="2992"/>
        <v>280</v>
      </c>
      <c r="AN6890" s="2">
        <v>3</v>
      </c>
    </row>
    <row r="6891" spans="1:40" x14ac:dyDescent="0.25">
      <c r="B6891" s="10"/>
      <c r="C6891" s="10"/>
      <c r="D6891" s="10"/>
      <c r="E6891" s="10"/>
      <c r="F6891" s="10"/>
      <c r="G6891" s="10"/>
      <c r="H6891" s="10"/>
      <c r="I6891" s="10"/>
      <c r="J6891" s="10"/>
      <c r="K6891" s="10"/>
      <c r="L6891" s="8"/>
      <c r="N6891" s="1"/>
      <c r="O6891" s="2">
        <v>21</v>
      </c>
      <c r="P6891" s="2">
        <v>7</v>
      </c>
      <c r="Q6891" s="2">
        <v>1996</v>
      </c>
      <c r="R6891" s="5" t="s">
        <v>1370</v>
      </c>
      <c r="S6891" s="30" t="s">
        <v>6</v>
      </c>
      <c r="T6891" s="5" t="s">
        <v>784</v>
      </c>
      <c r="U6891" s="2">
        <v>0</v>
      </c>
      <c r="V6891" s="30" t="s">
        <v>6</v>
      </c>
      <c r="W6891" s="2">
        <v>2</v>
      </c>
      <c r="X6891" s="7" t="s">
        <v>873</v>
      </c>
      <c r="Y6891" s="33">
        <v>472</v>
      </c>
      <c r="Z6891" s="2">
        <v>7</v>
      </c>
      <c r="AA6891" s="30" t="s">
        <v>6</v>
      </c>
      <c r="AB6891" s="2">
        <v>14</v>
      </c>
      <c r="AC6891" s="7"/>
      <c r="AD6891" s="2">
        <f t="shared" si="2986"/>
        <v>1</v>
      </c>
      <c r="AE6891" s="2">
        <f t="shared" ref="AE6891" si="2997">IF(U6891&gt;W6891,1,0)</f>
        <v>0</v>
      </c>
      <c r="AF6891" s="2">
        <f t="shared" si="2988"/>
        <v>0</v>
      </c>
      <c r="AG6891" s="2">
        <f t="shared" ref="AG6891" si="2998">IF(W6891&gt;U6891,1,0)</f>
        <v>1</v>
      </c>
      <c r="AH6891" s="2">
        <f t="shared" ref="AH6891" si="2999">PRODUCT(Z6891)</f>
        <v>7</v>
      </c>
      <c r="AI6891" s="30" t="s">
        <v>6</v>
      </c>
      <c r="AJ6891" s="2">
        <f t="shared" ref="AJ6891" si="3000">PRODUCT(AB6891)</f>
        <v>14</v>
      </c>
      <c r="AK6891" s="2">
        <v>0</v>
      </c>
      <c r="AL6891" s="2">
        <f t="shared" si="2992"/>
        <v>472</v>
      </c>
      <c r="AN6891" s="2">
        <v>3</v>
      </c>
    </row>
    <row r="6892" spans="1:40" x14ac:dyDescent="0.25">
      <c r="A6892" s="77" t="s">
        <v>563</v>
      </c>
      <c r="B6892" s="64" t="s">
        <v>0</v>
      </c>
      <c r="C6892" s="64" t="s">
        <v>10</v>
      </c>
      <c r="D6892" s="64" t="s">
        <v>1</v>
      </c>
      <c r="E6892" s="64" t="s">
        <v>11</v>
      </c>
      <c r="F6892" s="65" t="s">
        <v>12</v>
      </c>
      <c r="G6892" s="66"/>
      <c r="H6892" s="64"/>
      <c r="I6892" s="65" t="s">
        <v>13</v>
      </c>
      <c r="J6892" s="66"/>
      <c r="K6892" s="64"/>
      <c r="L6892" s="67" t="s">
        <v>14</v>
      </c>
      <c r="N6892" s="1"/>
      <c r="O6892" s="2">
        <v>19</v>
      </c>
      <c r="P6892" s="2">
        <v>7</v>
      </c>
      <c r="Q6892" s="2">
        <v>1997</v>
      </c>
      <c r="R6892" s="5" t="s">
        <v>1370</v>
      </c>
      <c r="S6892" s="30" t="s">
        <v>6</v>
      </c>
      <c r="T6892" s="5" t="s">
        <v>784</v>
      </c>
      <c r="U6892" s="2">
        <v>0</v>
      </c>
      <c r="V6892" s="30" t="s">
        <v>6</v>
      </c>
      <c r="W6892" s="2">
        <v>2</v>
      </c>
      <c r="X6892" s="7" t="s">
        <v>897</v>
      </c>
      <c r="Y6892" s="33">
        <v>220</v>
      </c>
      <c r="Z6892" s="2">
        <v>5</v>
      </c>
      <c r="AA6892" s="30" t="s">
        <v>6</v>
      </c>
      <c r="AB6892" s="2">
        <v>10</v>
      </c>
      <c r="AC6892" s="7"/>
      <c r="AD6892" s="2">
        <f t="shared" si="2986"/>
        <v>1</v>
      </c>
      <c r="AE6892" s="2">
        <f t="shared" ref="AE6892" si="3001">IF(U6892&gt;W6892,1,0)</f>
        <v>0</v>
      </c>
      <c r="AF6892" s="2">
        <f t="shared" si="2988"/>
        <v>0</v>
      </c>
      <c r="AG6892" s="2">
        <f t="shared" ref="AG6892" si="3002">IF(W6892&gt;U6892,1,0)</f>
        <v>1</v>
      </c>
      <c r="AH6892" s="2">
        <f t="shared" ref="AH6892" si="3003">PRODUCT(Z6892)</f>
        <v>5</v>
      </c>
      <c r="AI6892" s="30" t="s">
        <v>6</v>
      </c>
      <c r="AJ6892" s="2">
        <f t="shared" ref="AJ6892" si="3004">PRODUCT(AB6892)</f>
        <v>10</v>
      </c>
      <c r="AK6892" s="2">
        <v>0</v>
      </c>
      <c r="AL6892" s="2">
        <f t="shared" si="2992"/>
        <v>220</v>
      </c>
      <c r="AN6892" s="2">
        <v>3</v>
      </c>
    </row>
    <row r="6893" spans="1:40" x14ac:dyDescent="0.25">
      <c r="A6893" s="68" t="s">
        <v>16</v>
      </c>
      <c r="B6893" s="69">
        <f>PRODUCT(B7918)</f>
        <v>8</v>
      </c>
      <c r="C6893" s="69">
        <f t="shared" ref="C6893:L6896" si="3005">PRODUCT(C7918)</f>
        <v>7</v>
      </c>
      <c r="D6893" s="69">
        <f t="shared" si="3005"/>
        <v>0</v>
      </c>
      <c r="E6893" s="69">
        <f t="shared" si="3005"/>
        <v>1</v>
      </c>
      <c r="F6893" s="69">
        <f t="shared" si="3005"/>
        <v>95</v>
      </c>
      <c r="G6893" s="70" t="s">
        <v>6</v>
      </c>
      <c r="H6893" s="69">
        <f t="shared" si="3005"/>
        <v>50</v>
      </c>
      <c r="I6893" s="69">
        <f t="shared" si="3005"/>
        <v>18</v>
      </c>
      <c r="J6893" s="70" t="s">
        <v>6</v>
      </c>
      <c r="K6893" s="69">
        <f t="shared" si="3005"/>
        <v>2</v>
      </c>
      <c r="L6893" s="71">
        <f t="shared" si="3005"/>
        <v>752.625</v>
      </c>
      <c r="M6893" s="8"/>
      <c r="N6893" s="38"/>
      <c r="O6893" s="2"/>
      <c r="AC6893" s="7"/>
      <c r="AD6893" s="7"/>
      <c r="AE6893" s="7"/>
      <c r="AF6893" s="7"/>
      <c r="AG6893" s="7"/>
      <c r="AH6893" s="7"/>
      <c r="AI6893" s="7"/>
      <c r="AJ6893" s="7"/>
      <c r="AK6893" s="7"/>
      <c r="AN6893" s="7"/>
    </row>
    <row r="6894" spans="1:40" x14ac:dyDescent="0.25">
      <c r="A6894" s="68" t="s">
        <v>439</v>
      </c>
      <c r="B6894" s="69">
        <f>PRODUCT(B7919)</f>
        <v>0</v>
      </c>
      <c r="C6894" s="69">
        <f t="shared" si="3005"/>
        <v>0</v>
      </c>
      <c r="D6894" s="69">
        <f t="shared" si="3005"/>
        <v>0</v>
      </c>
      <c r="E6894" s="69">
        <f t="shared" si="3005"/>
        <v>0</v>
      </c>
      <c r="F6894" s="69">
        <f t="shared" si="3005"/>
        <v>0</v>
      </c>
      <c r="G6894" s="70" t="s">
        <v>6</v>
      </c>
      <c r="H6894" s="69">
        <f t="shared" si="3005"/>
        <v>0</v>
      </c>
      <c r="I6894" s="69">
        <f t="shared" si="3005"/>
        <v>0</v>
      </c>
      <c r="J6894" s="70" t="s">
        <v>6</v>
      </c>
      <c r="K6894" s="69">
        <f t="shared" si="3005"/>
        <v>0</v>
      </c>
      <c r="L6894" s="71">
        <f t="shared" si="3005"/>
        <v>0</v>
      </c>
      <c r="M6894" s="8"/>
      <c r="N6894" s="38"/>
      <c r="O6894" s="2"/>
      <c r="AC6894" s="7"/>
      <c r="AD6894" s="7"/>
      <c r="AE6894" s="7"/>
      <c r="AF6894" s="7"/>
      <c r="AG6894" s="7"/>
      <c r="AH6894" s="7"/>
      <c r="AI6894" s="7"/>
      <c r="AJ6894" s="7"/>
      <c r="AK6894" s="7"/>
      <c r="AN6894" s="7"/>
    </row>
    <row r="6895" spans="1:40" x14ac:dyDescent="0.25">
      <c r="A6895" s="68" t="s">
        <v>440</v>
      </c>
      <c r="B6895" s="69">
        <f>PRODUCT(B7920)</f>
        <v>0</v>
      </c>
      <c r="C6895" s="69">
        <f t="shared" si="3005"/>
        <v>0</v>
      </c>
      <c r="D6895" s="69">
        <f t="shared" si="3005"/>
        <v>0</v>
      </c>
      <c r="E6895" s="69">
        <f t="shared" si="3005"/>
        <v>0</v>
      </c>
      <c r="F6895" s="69">
        <f t="shared" si="3005"/>
        <v>0</v>
      </c>
      <c r="G6895" s="70" t="s">
        <v>6</v>
      </c>
      <c r="H6895" s="69">
        <f t="shared" si="3005"/>
        <v>0</v>
      </c>
      <c r="I6895" s="69">
        <f t="shared" si="3005"/>
        <v>0</v>
      </c>
      <c r="J6895" s="70" t="s">
        <v>6</v>
      </c>
      <c r="K6895" s="69">
        <f t="shared" si="3005"/>
        <v>0</v>
      </c>
      <c r="L6895" s="71">
        <f t="shared" si="3005"/>
        <v>0</v>
      </c>
      <c r="M6895" s="8"/>
      <c r="N6895" s="38"/>
      <c r="O6895" s="2"/>
      <c r="AC6895" s="7"/>
      <c r="AD6895" s="7"/>
      <c r="AE6895" s="7"/>
      <c r="AF6895" s="7"/>
      <c r="AG6895" s="7"/>
      <c r="AH6895" s="7"/>
      <c r="AI6895" s="7"/>
      <c r="AJ6895" s="7"/>
      <c r="AK6895" s="7"/>
      <c r="AN6895" s="7"/>
    </row>
    <row r="6896" spans="1:40" x14ac:dyDescent="0.25">
      <c r="A6896" s="68" t="s">
        <v>17</v>
      </c>
      <c r="B6896" s="69">
        <f>PRODUCT(B7921)</f>
        <v>8</v>
      </c>
      <c r="C6896" s="69">
        <f t="shared" si="3005"/>
        <v>7</v>
      </c>
      <c r="D6896" s="69">
        <f t="shared" si="3005"/>
        <v>0</v>
      </c>
      <c r="E6896" s="69">
        <f t="shared" si="3005"/>
        <v>1</v>
      </c>
      <c r="F6896" s="69">
        <f t="shared" si="3005"/>
        <v>95</v>
      </c>
      <c r="G6896" s="70" t="s">
        <v>6</v>
      </c>
      <c r="H6896" s="69">
        <f t="shared" si="3005"/>
        <v>50</v>
      </c>
      <c r="I6896" s="69">
        <f t="shared" si="3005"/>
        <v>18</v>
      </c>
      <c r="J6896" s="70" t="s">
        <v>6</v>
      </c>
      <c r="K6896" s="69">
        <f t="shared" si="3005"/>
        <v>2</v>
      </c>
      <c r="L6896" s="71">
        <f t="shared" si="3005"/>
        <v>752.625</v>
      </c>
      <c r="M6896" s="8"/>
      <c r="N6896" s="38"/>
      <c r="O6896" s="2"/>
      <c r="AC6896" s="7"/>
      <c r="AD6896" s="7"/>
      <c r="AE6896" s="7"/>
      <c r="AF6896" s="7"/>
      <c r="AG6896" s="7"/>
      <c r="AH6896" s="7"/>
      <c r="AI6896" s="7"/>
      <c r="AJ6896" s="7"/>
      <c r="AK6896" s="7"/>
      <c r="AN6896" s="7"/>
    </row>
    <row r="6897" spans="1:40" x14ac:dyDescent="0.25">
      <c r="A6897" s="72" t="s">
        <v>18</v>
      </c>
      <c r="B6897" s="73"/>
      <c r="C6897" s="73"/>
      <c r="D6897" s="73"/>
      <c r="E6897" s="73"/>
      <c r="F6897" s="74">
        <f>PRODUCT(F6896/B6896)</f>
        <v>11.875</v>
      </c>
      <c r="G6897" s="75" t="s">
        <v>6</v>
      </c>
      <c r="H6897" s="74">
        <f>PRODUCT(H6896/B6896)</f>
        <v>6.25</v>
      </c>
      <c r="I6897" s="73"/>
      <c r="J6897" s="73"/>
      <c r="K6897" s="73"/>
      <c r="L6897" s="76"/>
      <c r="M6897" s="55"/>
      <c r="N6897" s="40"/>
      <c r="O6897" s="2"/>
      <c r="AC6897" s="7"/>
      <c r="AD6897" s="7"/>
      <c r="AE6897" s="7"/>
      <c r="AF6897" s="7"/>
      <c r="AG6897" s="7"/>
      <c r="AH6897" s="7"/>
      <c r="AI6897" s="7"/>
      <c r="AJ6897" s="7"/>
      <c r="AK6897" s="7"/>
      <c r="AN6897" s="7"/>
    </row>
    <row r="6898" spans="1:40" x14ac:dyDescent="0.25">
      <c r="B6898" s="10"/>
      <c r="C6898" s="10"/>
      <c r="D6898" s="10"/>
      <c r="E6898" s="10"/>
      <c r="F6898" s="55"/>
      <c r="G6898" s="11"/>
      <c r="H6898" s="55"/>
      <c r="I6898" s="10"/>
      <c r="J6898" s="10"/>
      <c r="K6898" s="10"/>
      <c r="L6898" s="8"/>
      <c r="M6898" s="55"/>
      <c r="N6898" s="40"/>
      <c r="O6898" s="2"/>
      <c r="AC6898" s="7"/>
      <c r="AD6898" s="7"/>
      <c r="AE6898" s="7"/>
      <c r="AF6898" s="7"/>
      <c r="AG6898" s="7"/>
      <c r="AH6898" s="7"/>
      <c r="AI6898" s="7"/>
      <c r="AJ6898" s="7"/>
      <c r="AK6898" s="7"/>
      <c r="AN6898" s="7"/>
    </row>
    <row r="6899" spans="1:40" x14ac:dyDescent="0.25">
      <c r="A6899" s="63" t="s">
        <v>562</v>
      </c>
      <c r="B6899" s="64"/>
      <c r="C6899" s="64"/>
      <c r="D6899" s="64"/>
      <c r="E6899" s="64"/>
      <c r="F6899" s="64"/>
      <c r="G6899" s="64"/>
      <c r="H6899" s="64"/>
      <c r="I6899" s="64"/>
      <c r="J6899" s="64"/>
      <c r="K6899" s="64"/>
      <c r="L6899" s="67"/>
      <c r="O6899" s="2"/>
      <c r="AC6899" s="7"/>
      <c r="AD6899" s="7"/>
      <c r="AE6899" s="7"/>
      <c r="AF6899" s="7"/>
      <c r="AG6899" s="7"/>
      <c r="AH6899" s="7"/>
      <c r="AI6899" s="7"/>
      <c r="AJ6899" s="7"/>
      <c r="AK6899" s="7"/>
      <c r="AN6899" s="7"/>
    </row>
    <row r="6900" spans="1:40" x14ac:dyDescent="0.25">
      <c r="A6900" s="68" t="s">
        <v>24</v>
      </c>
      <c r="B6900" s="69" t="s">
        <v>0</v>
      </c>
      <c r="C6900" s="69" t="s">
        <v>10</v>
      </c>
      <c r="D6900" s="69" t="s">
        <v>1</v>
      </c>
      <c r="E6900" s="69" t="s">
        <v>11</v>
      </c>
      <c r="F6900" s="78" t="s">
        <v>12</v>
      </c>
      <c r="G6900" s="70"/>
      <c r="H6900" s="69"/>
      <c r="I6900" s="78" t="s">
        <v>13</v>
      </c>
      <c r="J6900" s="70"/>
      <c r="K6900" s="69"/>
      <c r="L6900" s="71" t="s">
        <v>14</v>
      </c>
      <c r="O6900" s="2"/>
      <c r="AC6900" s="7"/>
      <c r="AD6900" s="7"/>
      <c r="AE6900" s="7"/>
      <c r="AF6900" s="7"/>
      <c r="AG6900" s="7"/>
      <c r="AH6900" s="7"/>
      <c r="AI6900" s="7"/>
      <c r="AJ6900" s="7"/>
      <c r="AK6900" s="7"/>
      <c r="AN6900" s="7"/>
    </row>
    <row r="6901" spans="1:40" x14ac:dyDescent="0.25">
      <c r="A6901" s="68" t="s">
        <v>16</v>
      </c>
      <c r="B6901" s="69">
        <f>PRODUCT(B6886+B6893)</f>
        <v>16</v>
      </c>
      <c r="C6901" s="69">
        <f>PRODUCT(C6886+E6893)</f>
        <v>4</v>
      </c>
      <c r="D6901" s="69">
        <f>PRODUCT(D6886+D6893)</f>
        <v>0</v>
      </c>
      <c r="E6901" s="69">
        <f>PRODUCT(E6886+C6893)</f>
        <v>12</v>
      </c>
      <c r="F6901" s="69">
        <f>PRODUCT(F6886+H6893)</f>
        <v>135</v>
      </c>
      <c r="G6901" s="70" t="s">
        <v>6</v>
      </c>
      <c r="H6901" s="69">
        <f>PRODUCT(H6886+F6893)</f>
        <v>189</v>
      </c>
      <c r="I6901" s="69">
        <f>PRODUCT(I6886+K6893)</f>
        <v>8</v>
      </c>
      <c r="J6901" s="70" t="s">
        <v>6</v>
      </c>
      <c r="K6901" s="69">
        <f>PRODUCT(K6886+I6893)</f>
        <v>32</v>
      </c>
      <c r="L6901" s="71">
        <f>PRODUCT(((B6886*L6886)+B6893*L6893))/B6901</f>
        <v>533.5625</v>
      </c>
      <c r="M6901" s="8"/>
      <c r="N6901" s="38"/>
      <c r="O6901" s="2"/>
      <c r="AC6901" s="7"/>
      <c r="AD6901" s="7"/>
      <c r="AE6901" s="7"/>
      <c r="AF6901" s="7"/>
      <c r="AG6901" s="7"/>
      <c r="AH6901" s="7"/>
      <c r="AI6901" s="7"/>
      <c r="AJ6901" s="7"/>
      <c r="AK6901" s="7"/>
      <c r="AN6901" s="7"/>
    </row>
    <row r="6902" spans="1:40" x14ac:dyDescent="0.25">
      <c r="A6902" s="68" t="s">
        <v>439</v>
      </c>
      <c r="B6902" s="69">
        <f>PRODUCT(B6887+B6894)</f>
        <v>0</v>
      </c>
      <c r="C6902" s="69">
        <f>PRODUCT(C6887+E6894)</f>
        <v>0</v>
      </c>
      <c r="D6902" s="69">
        <f>PRODUCT(D6887+D6894)</f>
        <v>0</v>
      </c>
      <c r="E6902" s="69">
        <f>PRODUCT(E6887+C6894)</f>
        <v>0</v>
      </c>
      <c r="F6902" s="69">
        <f>PRODUCT(F6887+H6894)</f>
        <v>0</v>
      </c>
      <c r="G6902" s="70" t="s">
        <v>6</v>
      </c>
      <c r="H6902" s="69">
        <f>PRODUCT(H6887+F6894)</f>
        <v>0</v>
      </c>
      <c r="I6902" s="69">
        <f>PRODUCT(I6887+K6894)</f>
        <v>0</v>
      </c>
      <c r="J6902" s="70" t="s">
        <v>6</v>
      </c>
      <c r="K6902" s="69">
        <f>PRODUCT(K6887+I6894)</f>
        <v>0</v>
      </c>
      <c r="L6902" s="71">
        <v>0</v>
      </c>
      <c r="M6902" s="8"/>
      <c r="N6902" s="38"/>
      <c r="O6902" s="2"/>
      <c r="AC6902" s="7"/>
      <c r="AD6902" s="7"/>
      <c r="AE6902" s="7"/>
      <c r="AF6902" s="7"/>
      <c r="AG6902" s="7"/>
      <c r="AH6902" s="7"/>
      <c r="AI6902" s="7"/>
      <c r="AJ6902" s="7"/>
      <c r="AK6902" s="7"/>
      <c r="AN6902" s="7"/>
    </row>
    <row r="6903" spans="1:40" x14ac:dyDescent="0.25">
      <c r="A6903" s="68" t="s">
        <v>440</v>
      </c>
      <c r="B6903" s="69">
        <f>PRODUCT(B6888+B6895)</f>
        <v>0</v>
      </c>
      <c r="C6903" s="69">
        <f>PRODUCT(C6888+E6895)</f>
        <v>0</v>
      </c>
      <c r="D6903" s="69">
        <f>PRODUCT(D6888+D6895)</f>
        <v>0</v>
      </c>
      <c r="E6903" s="69">
        <f>PRODUCT(E6888+C6895)</f>
        <v>0</v>
      </c>
      <c r="F6903" s="69">
        <f>PRODUCT(F6888+H6895)</f>
        <v>0</v>
      </c>
      <c r="G6903" s="70" t="s">
        <v>6</v>
      </c>
      <c r="H6903" s="69">
        <f>PRODUCT(H6888+F6895)</f>
        <v>0</v>
      </c>
      <c r="I6903" s="69">
        <f>PRODUCT(I6888+K6895)</f>
        <v>0</v>
      </c>
      <c r="J6903" s="70" t="s">
        <v>6</v>
      </c>
      <c r="K6903" s="69">
        <f>PRODUCT(K6888+I6895)</f>
        <v>0</v>
      </c>
      <c r="L6903" s="71">
        <v>0</v>
      </c>
      <c r="M6903" s="8"/>
      <c r="N6903" s="38"/>
      <c r="O6903" s="2"/>
      <c r="AC6903" s="7"/>
      <c r="AD6903" s="7"/>
      <c r="AE6903" s="7"/>
      <c r="AF6903" s="7"/>
      <c r="AG6903" s="7"/>
      <c r="AH6903" s="7"/>
      <c r="AI6903" s="7"/>
      <c r="AJ6903" s="7"/>
      <c r="AK6903" s="7"/>
      <c r="AN6903" s="7"/>
    </row>
    <row r="6904" spans="1:40" x14ac:dyDescent="0.25">
      <c r="A6904" s="68" t="s">
        <v>17</v>
      </c>
      <c r="B6904" s="69">
        <f>PRODUCT(B6889+B6896)</f>
        <v>16</v>
      </c>
      <c r="C6904" s="69">
        <f>PRODUCT(C6889+E6896)</f>
        <v>4</v>
      </c>
      <c r="D6904" s="69">
        <f>PRODUCT(D6889+D6896)</f>
        <v>0</v>
      </c>
      <c r="E6904" s="69">
        <f>PRODUCT(E6889+C6896)</f>
        <v>12</v>
      </c>
      <c r="F6904" s="69">
        <f>PRODUCT(F6889+H6896)</f>
        <v>135</v>
      </c>
      <c r="G6904" s="70" t="s">
        <v>6</v>
      </c>
      <c r="H6904" s="69">
        <f>PRODUCT(H6889+F6896)</f>
        <v>189</v>
      </c>
      <c r="I6904" s="69">
        <f>PRODUCT(I6889+K6896)</f>
        <v>8</v>
      </c>
      <c r="J6904" s="70" t="s">
        <v>6</v>
      </c>
      <c r="K6904" s="69">
        <f>PRODUCT(K6889+I6896)</f>
        <v>32</v>
      </c>
      <c r="L6904" s="71">
        <f>PRODUCT(((B6889*L6889)+B6896*L6896))/B6904</f>
        <v>533.5625</v>
      </c>
      <c r="M6904" s="8"/>
      <c r="N6904" s="38"/>
      <c r="O6904" s="2"/>
      <c r="AC6904" s="7"/>
      <c r="AD6904" s="7"/>
      <c r="AE6904" s="7"/>
      <c r="AF6904" s="7"/>
      <c r="AG6904" s="7"/>
      <c r="AH6904" s="7"/>
      <c r="AI6904" s="7"/>
      <c r="AJ6904" s="7"/>
      <c r="AK6904" s="7"/>
      <c r="AN6904" s="7"/>
    </row>
    <row r="6905" spans="1:40" x14ac:dyDescent="0.25">
      <c r="A6905" s="72" t="s">
        <v>18</v>
      </c>
      <c r="B6905" s="73"/>
      <c r="C6905" s="73"/>
      <c r="D6905" s="73"/>
      <c r="E6905" s="73"/>
      <c r="F6905" s="74">
        <f>PRODUCT(F6904/B6904)</f>
        <v>8.4375</v>
      </c>
      <c r="G6905" s="74" t="s">
        <v>6</v>
      </c>
      <c r="H6905" s="74">
        <f>PRODUCT(H6904/B6904)</f>
        <v>11.8125</v>
      </c>
      <c r="I6905" s="86"/>
      <c r="J6905" s="86"/>
      <c r="K6905" s="86"/>
      <c r="L6905" s="76"/>
      <c r="M6905" s="55"/>
      <c r="N6905" s="40"/>
      <c r="O6905" s="2"/>
      <c r="AC6905" s="7"/>
      <c r="AD6905" s="7"/>
      <c r="AE6905" s="7"/>
      <c r="AF6905" s="7"/>
      <c r="AG6905" s="7"/>
      <c r="AH6905" s="7"/>
      <c r="AI6905" s="7"/>
      <c r="AJ6905" s="7"/>
      <c r="AK6905" s="7"/>
      <c r="AN6905" s="7"/>
    </row>
    <row r="6906" spans="1:40" x14ac:dyDescent="0.25">
      <c r="A6906" s="7"/>
      <c r="B6906" s="10"/>
      <c r="C6906" s="10"/>
      <c r="D6906" s="10"/>
      <c r="E6906" s="10"/>
      <c r="F6906" s="10"/>
      <c r="G6906" s="10"/>
      <c r="H6906" s="10"/>
      <c r="I6906" s="10"/>
      <c r="J6906" s="10"/>
      <c r="K6906" s="10"/>
      <c r="L6906" s="54"/>
      <c r="O6906" s="2"/>
      <c r="AC6906" s="7"/>
      <c r="AD6906" s="7"/>
      <c r="AE6906" s="7"/>
      <c r="AF6906" s="7"/>
      <c r="AG6906" s="7"/>
      <c r="AH6906" s="7"/>
      <c r="AI6906" s="7"/>
      <c r="AJ6906" s="7"/>
      <c r="AK6906" s="7"/>
      <c r="AN6906" s="7"/>
    </row>
    <row r="6907" spans="1:40" x14ac:dyDescent="0.25">
      <c r="A6907" s="7"/>
      <c r="B6907" s="10"/>
      <c r="C6907" s="10"/>
      <c r="D6907" s="10"/>
      <c r="E6907" s="10"/>
      <c r="F6907" s="10" t="s">
        <v>1871</v>
      </c>
      <c r="G6907" s="10"/>
      <c r="H6907" s="10"/>
      <c r="I6907" s="10"/>
      <c r="J6907" s="10"/>
      <c r="K6907" s="10"/>
      <c r="L6907" s="10"/>
      <c r="R6907" s="10" t="s">
        <v>25</v>
      </c>
      <c r="AC6907" s="10" t="s">
        <v>3</v>
      </c>
      <c r="AD6907" s="3">
        <f>SUM(AD6908:AD6910)</f>
        <v>0</v>
      </c>
      <c r="AE6907" s="3">
        <f>SUM(AE6908:AE6910)</f>
        <v>0</v>
      </c>
      <c r="AF6907" s="3">
        <f>SUM(AF6908:AF6910)</f>
        <v>0</v>
      </c>
      <c r="AG6907" s="3">
        <f>SUM(AG6908:AG6910)</f>
        <v>0</v>
      </c>
      <c r="AH6907" s="3">
        <f>SUM(AH6908:AH6910)</f>
        <v>0</v>
      </c>
      <c r="AJ6907" s="3">
        <f>SUM(AJ6908:AJ6910)</f>
        <v>0</v>
      </c>
      <c r="AK6907" s="3">
        <f>SUM(AK6908:AK6910)</f>
        <v>0</v>
      </c>
      <c r="AL6907" s="3">
        <f>SUM(AL6908:AL6910)</f>
        <v>0</v>
      </c>
      <c r="AN6907" s="3">
        <f>SUM(AN6908:AN6910)</f>
        <v>0</v>
      </c>
    </row>
    <row r="6908" spans="1:40" x14ac:dyDescent="0.25">
      <c r="A6908" s="7"/>
      <c r="B6908" s="10"/>
      <c r="C6908" s="10"/>
      <c r="D6908" s="10"/>
      <c r="E6908" s="10"/>
      <c r="F6908" s="10" t="s">
        <v>433</v>
      </c>
      <c r="G6908" s="10"/>
      <c r="H6908" s="10"/>
      <c r="I6908" s="10"/>
      <c r="J6908" s="10"/>
      <c r="K6908" s="10"/>
      <c r="L6908" s="57">
        <f>PRODUCT(C6889/B6889)</f>
        <v>0.375</v>
      </c>
      <c r="O6908" s="2"/>
      <c r="R6908" s="7"/>
      <c r="T6908" s="7"/>
      <c r="AC6908" s="7"/>
      <c r="AD6908" s="7"/>
      <c r="AE6908" s="7"/>
      <c r="AF6908" s="7"/>
      <c r="AG6908" s="7"/>
      <c r="AH6908" s="7"/>
      <c r="AI6908" s="7"/>
      <c r="AJ6908" s="7"/>
      <c r="AK6908" s="7"/>
      <c r="AN6908" s="7"/>
    </row>
    <row r="6909" spans="1:40" x14ac:dyDescent="0.25">
      <c r="A6909" s="7"/>
      <c r="B6909" s="10"/>
      <c r="C6909" s="10"/>
      <c r="D6909" s="10"/>
      <c r="E6909" s="10"/>
      <c r="F6909" s="10" t="s">
        <v>434</v>
      </c>
      <c r="G6909" s="10"/>
      <c r="H6909" s="10"/>
      <c r="I6909" s="10"/>
      <c r="J6909" s="10"/>
      <c r="K6909" s="10"/>
      <c r="L6909" s="57">
        <f>PRODUCT(E6896/B6896)</f>
        <v>0.125</v>
      </c>
      <c r="O6909" s="2"/>
      <c r="R6909" s="7"/>
      <c r="T6909" s="7"/>
      <c r="AC6909" s="7"/>
      <c r="AD6909" s="7"/>
      <c r="AE6909" s="7"/>
      <c r="AF6909" s="7"/>
      <c r="AG6909" s="7"/>
      <c r="AH6909" s="7"/>
      <c r="AI6909" s="7"/>
      <c r="AJ6909" s="7"/>
      <c r="AK6909" s="7"/>
      <c r="AN6909" s="7"/>
    </row>
    <row r="6910" spans="1:40" x14ac:dyDescent="0.25">
      <c r="A6910" s="7"/>
      <c r="B6910" s="10"/>
      <c r="C6910" s="10"/>
      <c r="D6910" s="10"/>
      <c r="E6910" s="10"/>
      <c r="F6910" s="10" t="s">
        <v>435</v>
      </c>
      <c r="G6910" s="10"/>
      <c r="H6910" s="10"/>
      <c r="I6910" s="10"/>
      <c r="J6910" s="10"/>
      <c r="K6910" s="10"/>
      <c r="L6910" s="57">
        <f>PRODUCT(C6904/B6904)</f>
        <v>0.25</v>
      </c>
      <c r="O6910" s="2"/>
      <c r="R6910" s="7"/>
      <c r="T6910" s="7"/>
      <c r="AC6910" s="7"/>
      <c r="AD6910" s="7"/>
      <c r="AE6910" s="7"/>
      <c r="AF6910" s="7"/>
      <c r="AG6910" s="7"/>
      <c r="AH6910" s="7"/>
      <c r="AI6910" s="7"/>
      <c r="AJ6910" s="7"/>
      <c r="AK6910" s="7"/>
      <c r="AN6910" s="7"/>
    </row>
    <row r="6911" spans="1:40" x14ac:dyDescent="0.25">
      <c r="A6911" s="7"/>
      <c r="B6911" s="10"/>
      <c r="C6911" s="10"/>
      <c r="D6911" s="10"/>
      <c r="E6911" s="10"/>
      <c r="F6911" s="10"/>
      <c r="G6911" s="10"/>
      <c r="H6911" s="10"/>
      <c r="I6911" s="10"/>
      <c r="J6911" s="10"/>
      <c r="K6911" s="10"/>
      <c r="L6911" s="54"/>
      <c r="O6911" s="2"/>
      <c r="R6911" s="10" t="s">
        <v>32</v>
      </c>
      <c r="T6911" s="7"/>
      <c r="AC6911" s="10" t="s">
        <v>4</v>
      </c>
      <c r="AD6911" s="3">
        <f>SUM(AD6912:AD6914)</f>
        <v>0</v>
      </c>
      <c r="AE6911" s="3">
        <f t="shared" ref="AE6911:AN6911" si="3006">SUM(AE6912:AE6914)</f>
        <v>0</v>
      </c>
      <c r="AF6911" s="3">
        <f t="shared" si="3006"/>
        <v>0</v>
      </c>
      <c r="AG6911" s="3">
        <f t="shared" si="3006"/>
        <v>0</v>
      </c>
      <c r="AH6911" s="3">
        <f t="shared" si="3006"/>
        <v>0</v>
      </c>
      <c r="AI6911" s="7"/>
      <c r="AJ6911" s="3">
        <f t="shared" si="3006"/>
        <v>0</v>
      </c>
      <c r="AK6911" s="3">
        <f t="shared" si="3006"/>
        <v>0</v>
      </c>
      <c r="AL6911" s="3">
        <f t="shared" si="3006"/>
        <v>0</v>
      </c>
      <c r="AN6911" s="3">
        <f t="shared" si="3006"/>
        <v>0</v>
      </c>
    </row>
    <row r="6912" spans="1:40" x14ac:dyDescent="0.25">
      <c r="A6912" s="7"/>
      <c r="B6912" s="10"/>
      <c r="C6912" s="10"/>
      <c r="D6912" s="10"/>
      <c r="E6912" s="10"/>
      <c r="F6912" s="10"/>
      <c r="G6912" s="10"/>
      <c r="H6912" s="10"/>
      <c r="I6912" s="10"/>
      <c r="J6912" s="10"/>
      <c r="K6912" s="10"/>
      <c r="L6912" s="54"/>
      <c r="O6912" s="2"/>
      <c r="R6912" s="7"/>
      <c r="T6912" s="7"/>
      <c r="AC6912" s="10"/>
      <c r="AD6912" s="3"/>
      <c r="AE6912" s="3"/>
      <c r="AF6912" s="3"/>
      <c r="AG6912" s="3"/>
      <c r="AH6912" s="3"/>
      <c r="AI6912" s="7"/>
      <c r="AJ6912" s="3"/>
      <c r="AK6912" s="3"/>
      <c r="AL6912" s="3"/>
      <c r="AN6912" s="3"/>
    </row>
    <row r="6913" spans="1:40" x14ac:dyDescent="0.25">
      <c r="A6913" s="7"/>
      <c r="B6913" s="10"/>
      <c r="C6913" s="10"/>
      <c r="D6913" s="10"/>
      <c r="E6913" s="10"/>
      <c r="F6913" s="10"/>
      <c r="G6913" s="10"/>
      <c r="H6913" s="10"/>
      <c r="I6913" s="10"/>
      <c r="J6913" s="10"/>
      <c r="K6913" s="10"/>
      <c r="L6913" s="54"/>
      <c r="O6913" s="2"/>
      <c r="R6913" s="7"/>
      <c r="T6913" s="7"/>
      <c r="AC6913" s="10"/>
      <c r="AD6913" s="3"/>
      <c r="AE6913" s="3"/>
      <c r="AF6913" s="3"/>
      <c r="AG6913" s="3"/>
      <c r="AH6913" s="3"/>
      <c r="AI6913" s="7"/>
      <c r="AJ6913" s="3"/>
      <c r="AK6913" s="3"/>
      <c r="AL6913" s="3"/>
      <c r="AN6913" s="3"/>
    </row>
    <row r="6914" spans="1:40" x14ac:dyDescent="0.25">
      <c r="A6914" s="7"/>
      <c r="B6914" s="10"/>
      <c r="C6914" s="10"/>
      <c r="D6914" s="10"/>
      <c r="E6914" s="10"/>
      <c r="F6914" s="10"/>
      <c r="G6914" s="10"/>
      <c r="H6914" s="10"/>
      <c r="I6914" s="10"/>
      <c r="J6914" s="10"/>
      <c r="K6914" s="10"/>
      <c r="L6914" s="54"/>
      <c r="O6914" s="2"/>
      <c r="R6914" s="7"/>
      <c r="T6914" s="7"/>
      <c r="AC6914" s="10"/>
      <c r="AD6914" s="3"/>
      <c r="AE6914" s="3"/>
      <c r="AF6914" s="3"/>
      <c r="AG6914" s="3"/>
      <c r="AH6914" s="3"/>
      <c r="AI6914" s="7"/>
      <c r="AJ6914" s="3"/>
      <c r="AK6914" s="3"/>
      <c r="AL6914" s="3"/>
      <c r="AN6914" s="3"/>
    </row>
    <row r="6915" spans="1:40" x14ac:dyDescent="0.25">
      <c r="A6915" s="7"/>
      <c r="B6915" s="10"/>
      <c r="C6915" s="10"/>
      <c r="D6915" s="10"/>
      <c r="E6915" s="10"/>
      <c r="F6915" s="10"/>
      <c r="G6915" s="10"/>
      <c r="H6915" s="10"/>
      <c r="I6915" s="10"/>
      <c r="J6915" s="10"/>
      <c r="K6915" s="10"/>
      <c r="L6915" s="54"/>
      <c r="O6915" s="2"/>
      <c r="R6915" s="7"/>
      <c r="T6915" s="7"/>
      <c r="AC6915" s="10"/>
      <c r="AD6915" s="3"/>
      <c r="AE6915" s="3"/>
      <c r="AF6915" s="3"/>
      <c r="AG6915" s="3"/>
      <c r="AH6915" s="3"/>
      <c r="AI6915" s="7"/>
      <c r="AJ6915" s="3"/>
      <c r="AK6915" s="3"/>
      <c r="AL6915" s="3"/>
      <c r="AN6915" s="3"/>
    </row>
    <row r="6916" spans="1:40" x14ac:dyDescent="0.25">
      <c r="L6916" s="8"/>
      <c r="M6916" s="3" t="s">
        <v>7</v>
      </c>
      <c r="R6916" s="6" t="s">
        <v>8</v>
      </c>
      <c r="AC6916" s="10" t="s">
        <v>2</v>
      </c>
      <c r="AD6916" s="3">
        <f>SUM(AD6917:AD6939)</f>
        <v>16</v>
      </c>
      <c r="AE6916" s="3">
        <f>SUM(AE6917:AE6939)</f>
        <v>5</v>
      </c>
      <c r="AF6916" s="3">
        <f>SUM(AF6917:AF6939)</f>
        <v>0</v>
      </c>
      <c r="AG6916" s="3">
        <f>SUM(AG6917:AG6939)</f>
        <v>11</v>
      </c>
      <c r="AH6916" s="3">
        <f>SUM(AH6917:AH6939)</f>
        <v>127</v>
      </c>
      <c r="AJ6916" s="3">
        <f>SUM(AJ6917:AJ6939)</f>
        <v>201</v>
      </c>
      <c r="AK6916" s="3">
        <f>SUM(AK6917:AK6939)</f>
        <v>13</v>
      </c>
      <c r="AL6916" s="3">
        <f>SUM(AL6917:AL6939)</f>
        <v>5555</v>
      </c>
      <c r="AM6916" s="3">
        <f>PRODUCT(AL6916+AL6940+AL6944)</f>
        <v>5555</v>
      </c>
      <c r="AN6916" s="3">
        <f>SUM(AN6917:AN6939)</f>
        <v>24</v>
      </c>
    </row>
    <row r="6917" spans="1:40" x14ac:dyDescent="0.25">
      <c r="A6917" s="63" t="s">
        <v>677</v>
      </c>
      <c r="B6917" s="64" t="s">
        <v>0</v>
      </c>
      <c r="C6917" s="64" t="s">
        <v>10</v>
      </c>
      <c r="D6917" s="64" t="s">
        <v>1</v>
      </c>
      <c r="E6917" s="64" t="s">
        <v>11</v>
      </c>
      <c r="F6917" s="65" t="s">
        <v>12</v>
      </c>
      <c r="G6917" s="66"/>
      <c r="H6917" s="64"/>
      <c r="I6917" s="65" t="s">
        <v>13</v>
      </c>
      <c r="J6917" s="66"/>
      <c r="K6917" s="64"/>
      <c r="L6917" s="67" t="s">
        <v>14</v>
      </c>
      <c r="M6917" s="3">
        <f>MAX(Y6917:Y6946)</f>
        <v>640</v>
      </c>
      <c r="N6917" s="1"/>
      <c r="O6917" s="2">
        <v>11</v>
      </c>
      <c r="P6917" s="2">
        <v>7</v>
      </c>
      <c r="Q6917" s="2">
        <v>1982</v>
      </c>
      <c r="R6917" s="5" t="s">
        <v>1370</v>
      </c>
      <c r="S6917" s="30" t="s">
        <v>6</v>
      </c>
      <c r="T6917" s="16" t="s">
        <v>782</v>
      </c>
      <c r="U6917" s="2">
        <v>27</v>
      </c>
      <c r="V6917" s="30" t="s">
        <v>6</v>
      </c>
      <c r="W6917" s="2">
        <v>7</v>
      </c>
      <c r="X6917" s="2"/>
      <c r="Y6917" s="2">
        <v>250</v>
      </c>
      <c r="Z6917" s="2">
        <v>27</v>
      </c>
      <c r="AA6917" s="30" t="s">
        <v>6</v>
      </c>
      <c r="AB6917" s="2">
        <v>7</v>
      </c>
      <c r="AD6917" s="2">
        <f t="shared" ref="AD6917:AD6932" si="3007">IF(Q6917&gt;100,1,0)</f>
        <v>1</v>
      </c>
      <c r="AE6917" s="2">
        <f t="shared" ref="AE6917:AE6932" si="3008">IF(U6917&gt;W6917,1,0)</f>
        <v>1</v>
      </c>
      <c r="AF6917" s="2">
        <f t="shared" ref="AF6917:AF6932" si="3009">IF(U6917=W6917,1,0)*IF(Q6917=0,0,1)</f>
        <v>0</v>
      </c>
      <c r="AG6917" s="2">
        <f t="shared" ref="AG6917:AG6932" si="3010">IF(W6917&gt;U6917,1,0)</f>
        <v>0</v>
      </c>
      <c r="AH6917" s="2">
        <f t="shared" ref="AH6917:AH6932" si="3011">PRODUCT(Z6917)</f>
        <v>27</v>
      </c>
      <c r="AI6917" s="39" t="s">
        <v>6</v>
      </c>
      <c r="AJ6917" s="2">
        <f t="shared" ref="AJ6917:AJ6932" si="3012">PRODUCT(AB6917)</f>
        <v>7</v>
      </c>
      <c r="AK6917" s="2">
        <v>2</v>
      </c>
      <c r="AL6917" s="2">
        <f t="shared" ref="AL6917:AL6932" si="3013">PRODUCT(Y6917)</f>
        <v>250</v>
      </c>
      <c r="AN6917" s="2">
        <v>0</v>
      </c>
    </row>
    <row r="6918" spans="1:40" x14ac:dyDescent="0.25">
      <c r="A6918" s="68" t="s">
        <v>16</v>
      </c>
      <c r="B6918" s="69">
        <f>PRODUCT(AD6916)</f>
        <v>16</v>
      </c>
      <c r="C6918" s="69">
        <f>PRODUCT(AE6916)</f>
        <v>5</v>
      </c>
      <c r="D6918" s="69">
        <f>PRODUCT(AF6916)</f>
        <v>0</v>
      </c>
      <c r="E6918" s="69">
        <f>PRODUCT(AG6916)</f>
        <v>11</v>
      </c>
      <c r="F6918" s="69">
        <f>PRODUCT(AH6916)</f>
        <v>127</v>
      </c>
      <c r="G6918" s="70" t="s">
        <v>6</v>
      </c>
      <c r="H6918" s="69">
        <f>PRODUCT(AJ6916)</f>
        <v>201</v>
      </c>
      <c r="I6918" s="69">
        <f>PRODUCT(AK6916)</f>
        <v>13</v>
      </c>
      <c r="J6918" s="70" t="s">
        <v>6</v>
      </c>
      <c r="K6918" s="69">
        <f>PRODUCT(AN6916)</f>
        <v>24</v>
      </c>
      <c r="L6918" s="71">
        <f>PRODUCT(AL6916/B6918)</f>
        <v>347.1875</v>
      </c>
      <c r="M6918" s="8"/>
      <c r="N6918" s="1"/>
      <c r="O6918" s="2">
        <v>11</v>
      </c>
      <c r="P6918" s="2">
        <v>8</v>
      </c>
      <c r="Q6918" s="2">
        <v>1985</v>
      </c>
      <c r="R6918" s="5" t="s">
        <v>1370</v>
      </c>
      <c r="S6918" s="30" t="s">
        <v>6</v>
      </c>
      <c r="T6918" s="16" t="s">
        <v>782</v>
      </c>
      <c r="U6918" s="2">
        <v>8</v>
      </c>
      <c r="V6918" s="30" t="s">
        <v>6</v>
      </c>
      <c r="W6918" s="2">
        <v>4</v>
      </c>
      <c r="X6918" s="2"/>
      <c r="Y6918" s="2">
        <v>218</v>
      </c>
      <c r="Z6918" s="2">
        <v>8</v>
      </c>
      <c r="AA6918" s="30" t="s">
        <v>6</v>
      </c>
      <c r="AB6918" s="2">
        <v>4</v>
      </c>
      <c r="AC6918" s="7"/>
      <c r="AD6918" s="2">
        <f t="shared" si="3007"/>
        <v>1</v>
      </c>
      <c r="AE6918" s="2">
        <f t="shared" si="3008"/>
        <v>1</v>
      </c>
      <c r="AF6918" s="2">
        <f t="shared" si="3009"/>
        <v>0</v>
      </c>
      <c r="AG6918" s="2">
        <f t="shared" si="3010"/>
        <v>0</v>
      </c>
      <c r="AH6918" s="2">
        <f t="shared" si="3011"/>
        <v>8</v>
      </c>
      <c r="AI6918" s="39" t="s">
        <v>6</v>
      </c>
      <c r="AJ6918" s="2">
        <f t="shared" si="3012"/>
        <v>4</v>
      </c>
      <c r="AK6918" s="2">
        <v>2</v>
      </c>
      <c r="AL6918" s="2">
        <f t="shared" si="3013"/>
        <v>218</v>
      </c>
      <c r="AN6918" s="2">
        <v>0</v>
      </c>
    </row>
    <row r="6919" spans="1:40" x14ac:dyDescent="0.25">
      <c r="A6919" s="68" t="s">
        <v>439</v>
      </c>
      <c r="B6919" s="69">
        <f>PRODUCT(AD6940)</f>
        <v>0</v>
      </c>
      <c r="C6919" s="69">
        <f>PRODUCT(AE6940)</f>
        <v>0</v>
      </c>
      <c r="D6919" s="69">
        <f>PRODUCT(AF6940)</f>
        <v>0</v>
      </c>
      <c r="E6919" s="69">
        <f>PRODUCT(AG6940)</f>
        <v>0</v>
      </c>
      <c r="F6919" s="69">
        <f>PRODUCT(AH6940)</f>
        <v>0</v>
      </c>
      <c r="G6919" s="70" t="s">
        <v>6</v>
      </c>
      <c r="H6919" s="69">
        <f>PRODUCT(AJ6940)</f>
        <v>0</v>
      </c>
      <c r="I6919" s="69">
        <f>PRODUCT(AK6940)</f>
        <v>0</v>
      </c>
      <c r="J6919" s="70" t="s">
        <v>6</v>
      </c>
      <c r="K6919" s="69">
        <f>PRODUCT(AN6940)</f>
        <v>0</v>
      </c>
      <c r="L6919" s="71">
        <v>0</v>
      </c>
      <c r="M6919" s="8"/>
      <c r="N6919" s="1"/>
      <c r="O6919" s="2">
        <v>25</v>
      </c>
      <c r="P6919" s="2">
        <v>5</v>
      </c>
      <c r="Q6919" s="2">
        <v>1986</v>
      </c>
      <c r="R6919" s="16" t="s">
        <v>1370</v>
      </c>
      <c r="S6919" s="30" t="s">
        <v>6</v>
      </c>
      <c r="T6919" s="16" t="s">
        <v>782</v>
      </c>
      <c r="U6919" s="2">
        <v>6</v>
      </c>
      <c r="V6919" s="30" t="s">
        <v>6</v>
      </c>
      <c r="W6919" s="2">
        <v>4</v>
      </c>
      <c r="X6919" s="2"/>
      <c r="Y6919" s="2">
        <v>300</v>
      </c>
      <c r="Z6919" s="2">
        <v>6</v>
      </c>
      <c r="AA6919" s="30" t="s">
        <v>6</v>
      </c>
      <c r="AB6919" s="2">
        <v>4</v>
      </c>
      <c r="AC6919" s="7"/>
      <c r="AD6919" s="2">
        <f t="shared" si="3007"/>
        <v>1</v>
      </c>
      <c r="AE6919" s="2">
        <f t="shared" si="3008"/>
        <v>1</v>
      </c>
      <c r="AF6919" s="2">
        <f t="shared" si="3009"/>
        <v>0</v>
      </c>
      <c r="AG6919" s="2">
        <f t="shared" si="3010"/>
        <v>0</v>
      </c>
      <c r="AH6919" s="2">
        <f t="shared" si="3011"/>
        <v>6</v>
      </c>
      <c r="AI6919" s="39" t="s">
        <v>6</v>
      </c>
      <c r="AJ6919" s="2">
        <f t="shared" si="3012"/>
        <v>4</v>
      </c>
      <c r="AK6919" s="2">
        <v>2</v>
      </c>
      <c r="AL6919" s="2">
        <f t="shared" si="3013"/>
        <v>300</v>
      </c>
      <c r="AN6919" s="2">
        <v>0</v>
      </c>
    </row>
    <row r="6920" spans="1:40" x14ac:dyDescent="0.25">
      <c r="A6920" s="68" t="s">
        <v>440</v>
      </c>
      <c r="B6920" s="69">
        <f>PRODUCT(AD6944)</f>
        <v>0</v>
      </c>
      <c r="C6920" s="69">
        <f>PRODUCT(AE6944)</f>
        <v>0</v>
      </c>
      <c r="D6920" s="69">
        <f>PRODUCT(AF6944)</f>
        <v>0</v>
      </c>
      <c r="E6920" s="69">
        <f>PRODUCT(AG6944)</f>
        <v>0</v>
      </c>
      <c r="F6920" s="69">
        <f>PRODUCT(AH6944)</f>
        <v>0</v>
      </c>
      <c r="G6920" s="70" t="s">
        <v>6</v>
      </c>
      <c r="H6920" s="69">
        <f>PRODUCT(AJ6944)</f>
        <v>0</v>
      </c>
      <c r="I6920" s="69">
        <f>PRODUCT(AK6944)</f>
        <v>0</v>
      </c>
      <c r="J6920" s="70" t="s">
        <v>6</v>
      </c>
      <c r="K6920" s="69">
        <f>PRODUCT(AN6944)</f>
        <v>0</v>
      </c>
      <c r="L6920" s="71">
        <v>0</v>
      </c>
      <c r="M6920" s="8"/>
      <c r="N6920" s="1"/>
      <c r="O6920" s="2">
        <v>19</v>
      </c>
      <c r="P6920" s="2">
        <v>7</v>
      </c>
      <c r="Q6920" s="2">
        <v>1987</v>
      </c>
      <c r="R6920" s="16" t="s">
        <v>1370</v>
      </c>
      <c r="S6920" s="30" t="s">
        <v>6</v>
      </c>
      <c r="T6920" s="16" t="s">
        <v>782</v>
      </c>
      <c r="U6920" s="2">
        <v>2</v>
      </c>
      <c r="V6920" s="30" t="s">
        <v>6</v>
      </c>
      <c r="W6920" s="2">
        <v>20</v>
      </c>
      <c r="X6920" s="2"/>
      <c r="Y6920" s="2">
        <v>359</v>
      </c>
      <c r="Z6920" s="2">
        <v>2</v>
      </c>
      <c r="AA6920" s="30" t="s">
        <v>6</v>
      </c>
      <c r="AB6920" s="2">
        <v>20</v>
      </c>
      <c r="AC6920" s="7"/>
      <c r="AD6920" s="2">
        <f t="shared" si="3007"/>
        <v>1</v>
      </c>
      <c r="AE6920" s="2">
        <f t="shared" si="3008"/>
        <v>0</v>
      </c>
      <c r="AF6920" s="2">
        <f t="shared" si="3009"/>
        <v>0</v>
      </c>
      <c r="AG6920" s="2">
        <f t="shared" si="3010"/>
        <v>1</v>
      </c>
      <c r="AH6920" s="2">
        <f t="shared" si="3011"/>
        <v>2</v>
      </c>
      <c r="AI6920" s="39" t="s">
        <v>6</v>
      </c>
      <c r="AJ6920" s="2">
        <f t="shared" si="3012"/>
        <v>20</v>
      </c>
      <c r="AK6920" s="2">
        <v>0</v>
      </c>
      <c r="AL6920" s="2">
        <f t="shared" si="3013"/>
        <v>359</v>
      </c>
      <c r="AN6920" s="2">
        <v>2</v>
      </c>
    </row>
    <row r="6921" spans="1:40" x14ac:dyDescent="0.25">
      <c r="A6921" s="68" t="s">
        <v>17</v>
      </c>
      <c r="B6921" s="69">
        <f>SUM(B6918:B6920)</f>
        <v>16</v>
      </c>
      <c r="C6921" s="69">
        <f>SUM(C6918:C6920)</f>
        <v>5</v>
      </c>
      <c r="D6921" s="69">
        <f>SUM(D6918:D6920)</f>
        <v>0</v>
      </c>
      <c r="E6921" s="69">
        <f>SUM(E6918:E6920)</f>
        <v>11</v>
      </c>
      <c r="F6921" s="69">
        <f>SUM(F6918:F6920)</f>
        <v>127</v>
      </c>
      <c r="G6921" s="70" t="s">
        <v>6</v>
      </c>
      <c r="H6921" s="69">
        <f>SUM(H6918:H6920)</f>
        <v>201</v>
      </c>
      <c r="I6921" s="69">
        <f>SUM(I6918:I6920)</f>
        <v>13</v>
      </c>
      <c r="J6921" s="70" t="s">
        <v>6</v>
      </c>
      <c r="K6921" s="69">
        <f>SUM(K6918:K6920)</f>
        <v>24</v>
      </c>
      <c r="L6921" s="71">
        <f>PRODUCT(AM6916/B6921)</f>
        <v>347.1875</v>
      </c>
      <c r="M6921" s="8"/>
      <c r="N6921" s="1"/>
      <c r="O6921" s="2">
        <v>12</v>
      </c>
      <c r="P6921" s="2">
        <v>6</v>
      </c>
      <c r="Q6921" s="2">
        <v>1988</v>
      </c>
      <c r="R6921" s="5" t="s">
        <v>1370</v>
      </c>
      <c r="S6921" s="30" t="s">
        <v>6</v>
      </c>
      <c r="T6921" s="16" t="s">
        <v>782</v>
      </c>
      <c r="U6921" s="2">
        <v>8</v>
      </c>
      <c r="V6921" s="30" t="s">
        <v>6</v>
      </c>
      <c r="W6921" s="2">
        <v>17</v>
      </c>
      <c r="X6921" s="2"/>
      <c r="Y6921" s="2">
        <v>540</v>
      </c>
      <c r="Z6921" s="2">
        <v>8</v>
      </c>
      <c r="AA6921" s="30" t="s">
        <v>6</v>
      </c>
      <c r="AB6921" s="2">
        <v>17</v>
      </c>
      <c r="AC6921" s="7"/>
      <c r="AD6921" s="2">
        <f t="shared" si="3007"/>
        <v>1</v>
      </c>
      <c r="AE6921" s="2">
        <f t="shared" si="3008"/>
        <v>0</v>
      </c>
      <c r="AF6921" s="2">
        <f t="shared" si="3009"/>
        <v>0</v>
      </c>
      <c r="AG6921" s="2">
        <f t="shared" si="3010"/>
        <v>1</v>
      </c>
      <c r="AH6921" s="2">
        <f t="shared" si="3011"/>
        <v>8</v>
      </c>
      <c r="AI6921" s="39" t="s">
        <v>6</v>
      </c>
      <c r="AJ6921" s="2">
        <f t="shared" si="3012"/>
        <v>17</v>
      </c>
      <c r="AK6921" s="2">
        <v>0</v>
      </c>
      <c r="AL6921" s="2">
        <f t="shared" si="3013"/>
        <v>540</v>
      </c>
      <c r="AN6921" s="2">
        <v>2</v>
      </c>
    </row>
    <row r="6922" spans="1:40" x14ac:dyDescent="0.25">
      <c r="A6922" s="72" t="s">
        <v>18</v>
      </c>
      <c r="B6922" s="73"/>
      <c r="C6922" s="73"/>
      <c r="D6922" s="73"/>
      <c r="E6922" s="73"/>
      <c r="F6922" s="74">
        <f>PRODUCT(F6921/B6921)</f>
        <v>7.9375</v>
      </c>
      <c r="G6922" s="75" t="s">
        <v>6</v>
      </c>
      <c r="H6922" s="74">
        <f>PRODUCT(H6921/B6921)</f>
        <v>12.5625</v>
      </c>
      <c r="I6922" s="73"/>
      <c r="J6922" s="73"/>
      <c r="K6922" s="73"/>
      <c r="L6922" s="76"/>
      <c r="M6922" s="55"/>
      <c r="N6922" s="1"/>
      <c r="O6922" s="17">
        <v>4</v>
      </c>
      <c r="P6922" s="2">
        <v>6</v>
      </c>
      <c r="Q6922" s="2">
        <v>1989</v>
      </c>
      <c r="R6922" s="5" t="s">
        <v>1370</v>
      </c>
      <c r="S6922" s="30" t="s">
        <v>6</v>
      </c>
      <c r="T6922" s="16" t="s">
        <v>782</v>
      </c>
      <c r="U6922" s="2">
        <v>3</v>
      </c>
      <c r="V6922" s="30" t="s">
        <v>6</v>
      </c>
      <c r="W6922" s="2">
        <v>33</v>
      </c>
      <c r="X6922" s="2"/>
      <c r="Y6922" s="2">
        <v>640</v>
      </c>
      <c r="Z6922" s="2">
        <v>3</v>
      </c>
      <c r="AA6922" s="30" t="s">
        <v>6</v>
      </c>
      <c r="AB6922" s="2">
        <v>33</v>
      </c>
      <c r="AC6922" s="7"/>
      <c r="AD6922" s="2">
        <f t="shared" si="3007"/>
        <v>1</v>
      </c>
      <c r="AE6922" s="2">
        <f t="shared" si="3008"/>
        <v>0</v>
      </c>
      <c r="AF6922" s="2">
        <f t="shared" si="3009"/>
        <v>0</v>
      </c>
      <c r="AG6922" s="2">
        <f t="shared" si="3010"/>
        <v>1</v>
      </c>
      <c r="AH6922" s="2">
        <f t="shared" si="3011"/>
        <v>3</v>
      </c>
      <c r="AI6922" s="39" t="s">
        <v>6</v>
      </c>
      <c r="AJ6922" s="2">
        <f t="shared" si="3012"/>
        <v>33</v>
      </c>
      <c r="AK6922" s="2">
        <v>0</v>
      </c>
      <c r="AL6922" s="2">
        <f t="shared" si="3013"/>
        <v>640</v>
      </c>
      <c r="AN6922" s="2">
        <v>2</v>
      </c>
    </row>
    <row r="6923" spans="1:40" x14ac:dyDescent="0.25">
      <c r="B6923" s="10"/>
      <c r="C6923" s="10"/>
      <c r="D6923" s="10"/>
      <c r="E6923" s="10"/>
      <c r="F6923" s="10"/>
      <c r="G6923" s="10"/>
      <c r="H6923" s="10"/>
      <c r="I6923" s="10"/>
      <c r="J6923" s="10"/>
      <c r="K6923" s="10"/>
      <c r="L6923" s="8"/>
      <c r="N6923" s="1"/>
      <c r="O6923" s="2">
        <v>24</v>
      </c>
      <c r="P6923" s="2">
        <v>5</v>
      </c>
      <c r="Q6923" s="2">
        <v>1990</v>
      </c>
      <c r="R6923" s="5" t="s">
        <v>1370</v>
      </c>
      <c r="S6923" s="30" t="s">
        <v>6</v>
      </c>
      <c r="T6923" s="16" t="s">
        <v>782</v>
      </c>
      <c r="U6923" s="20">
        <v>3</v>
      </c>
      <c r="V6923" s="30" t="s">
        <v>6</v>
      </c>
      <c r="W6923" s="20">
        <v>16</v>
      </c>
      <c r="X6923" s="20"/>
      <c r="Y6923" s="2">
        <v>560</v>
      </c>
      <c r="Z6923" s="20">
        <v>3</v>
      </c>
      <c r="AA6923" s="30" t="s">
        <v>6</v>
      </c>
      <c r="AB6923" s="20">
        <v>16</v>
      </c>
      <c r="AC6923" s="7"/>
      <c r="AD6923" s="2">
        <f t="shared" si="3007"/>
        <v>1</v>
      </c>
      <c r="AE6923" s="2">
        <f t="shared" si="3008"/>
        <v>0</v>
      </c>
      <c r="AF6923" s="2">
        <f t="shared" si="3009"/>
        <v>0</v>
      </c>
      <c r="AG6923" s="2">
        <f t="shared" si="3010"/>
        <v>1</v>
      </c>
      <c r="AH6923" s="2">
        <f t="shared" si="3011"/>
        <v>3</v>
      </c>
      <c r="AI6923" s="39" t="s">
        <v>6</v>
      </c>
      <c r="AJ6923" s="2">
        <f t="shared" si="3012"/>
        <v>16</v>
      </c>
      <c r="AK6923" s="2">
        <v>0</v>
      </c>
      <c r="AL6923" s="2">
        <f t="shared" si="3013"/>
        <v>560</v>
      </c>
      <c r="AN6923" s="2">
        <v>2</v>
      </c>
    </row>
    <row r="6924" spans="1:40" x14ac:dyDescent="0.25">
      <c r="A6924" s="77" t="s">
        <v>678</v>
      </c>
      <c r="B6924" s="64" t="s">
        <v>0</v>
      </c>
      <c r="C6924" s="64" t="s">
        <v>10</v>
      </c>
      <c r="D6924" s="64" t="s">
        <v>1</v>
      </c>
      <c r="E6924" s="64" t="s">
        <v>11</v>
      </c>
      <c r="F6924" s="65" t="s">
        <v>12</v>
      </c>
      <c r="G6924" s="66"/>
      <c r="H6924" s="64"/>
      <c r="I6924" s="65" t="s">
        <v>13</v>
      </c>
      <c r="J6924" s="66"/>
      <c r="K6924" s="64"/>
      <c r="L6924" s="67" t="s">
        <v>14</v>
      </c>
      <c r="N6924" s="1"/>
      <c r="O6924" s="17">
        <v>13</v>
      </c>
      <c r="P6924" s="2">
        <v>6</v>
      </c>
      <c r="Q6924" s="2">
        <v>1991</v>
      </c>
      <c r="R6924" s="5" t="s">
        <v>1370</v>
      </c>
      <c r="S6924" s="30" t="s">
        <v>6</v>
      </c>
      <c r="T6924" s="16" t="s">
        <v>782</v>
      </c>
      <c r="U6924" s="2">
        <v>15</v>
      </c>
      <c r="V6924" s="30" t="s">
        <v>6</v>
      </c>
      <c r="W6924" s="2">
        <v>23</v>
      </c>
      <c r="X6924" s="2"/>
      <c r="Y6924" s="2">
        <v>512</v>
      </c>
      <c r="Z6924" s="2">
        <v>15</v>
      </c>
      <c r="AA6924" s="30" t="s">
        <v>6</v>
      </c>
      <c r="AB6924" s="2">
        <v>23</v>
      </c>
      <c r="AC6924" s="7"/>
      <c r="AD6924" s="2">
        <f t="shared" si="3007"/>
        <v>1</v>
      </c>
      <c r="AE6924" s="2">
        <f t="shared" si="3008"/>
        <v>0</v>
      </c>
      <c r="AF6924" s="2">
        <f t="shared" si="3009"/>
        <v>0</v>
      </c>
      <c r="AG6924" s="2">
        <f t="shared" si="3010"/>
        <v>1</v>
      </c>
      <c r="AH6924" s="2">
        <f t="shared" si="3011"/>
        <v>15</v>
      </c>
      <c r="AI6924" s="39" t="s">
        <v>6</v>
      </c>
      <c r="AJ6924" s="2">
        <f t="shared" si="3012"/>
        <v>23</v>
      </c>
      <c r="AK6924" s="2">
        <v>0</v>
      </c>
      <c r="AL6924" s="2">
        <f t="shared" si="3013"/>
        <v>512</v>
      </c>
      <c r="AN6924" s="2">
        <v>2</v>
      </c>
    </row>
    <row r="6925" spans="1:40" x14ac:dyDescent="0.25">
      <c r="A6925" s="68" t="s">
        <v>16</v>
      </c>
      <c r="B6925" s="69">
        <f>PRODUCT(B8460)</f>
        <v>16</v>
      </c>
      <c r="C6925" s="69">
        <f t="shared" ref="C6925:L6928" si="3014">PRODUCT(C8460)</f>
        <v>12</v>
      </c>
      <c r="D6925" s="69">
        <f t="shared" si="3014"/>
        <v>0</v>
      </c>
      <c r="E6925" s="69">
        <f t="shared" si="3014"/>
        <v>4</v>
      </c>
      <c r="F6925" s="69">
        <f t="shared" si="3014"/>
        <v>181</v>
      </c>
      <c r="G6925" s="70" t="s">
        <v>6</v>
      </c>
      <c r="H6925" s="69">
        <f t="shared" si="3014"/>
        <v>87</v>
      </c>
      <c r="I6925" s="69">
        <f t="shared" si="3014"/>
        <v>29</v>
      </c>
      <c r="J6925" s="70" t="s">
        <v>6</v>
      </c>
      <c r="K6925" s="69">
        <f t="shared" si="3014"/>
        <v>9</v>
      </c>
      <c r="L6925" s="71">
        <f t="shared" si="3014"/>
        <v>983.9375</v>
      </c>
      <c r="M6925" s="8"/>
      <c r="N6925" s="1"/>
      <c r="O6925" s="17">
        <v>9</v>
      </c>
      <c r="P6925" s="2">
        <v>7</v>
      </c>
      <c r="Q6925" s="13">
        <v>1992</v>
      </c>
      <c r="R6925" s="16" t="s">
        <v>1370</v>
      </c>
      <c r="S6925" s="30" t="s">
        <v>6</v>
      </c>
      <c r="T6925" s="16" t="s">
        <v>782</v>
      </c>
      <c r="U6925" s="2">
        <v>8</v>
      </c>
      <c r="V6925" s="30" t="s">
        <v>6</v>
      </c>
      <c r="W6925" s="2">
        <v>9</v>
      </c>
      <c r="X6925" s="2"/>
      <c r="Y6925" s="2">
        <v>212</v>
      </c>
      <c r="Z6925" s="2">
        <v>8</v>
      </c>
      <c r="AA6925" s="30" t="s">
        <v>6</v>
      </c>
      <c r="AB6925" s="2">
        <v>9</v>
      </c>
      <c r="AC6925" s="7"/>
      <c r="AD6925" s="2">
        <f t="shared" si="3007"/>
        <v>1</v>
      </c>
      <c r="AE6925" s="2">
        <f t="shared" si="3008"/>
        <v>0</v>
      </c>
      <c r="AF6925" s="2">
        <f t="shared" si="3009"/>
        <v>0</v>
      </c>
      <c r="AG6925" s="2">
        <f t="shared" si="3010"/>
        <v>1</v>
      </c>
      <c r="AH6925" s="2">
        <f t="shared" si="3011"/>
        <v>8</v>
      </c>
      <c r="AI6925" s="39" t="s">
        <v>6</v>
      </c>
      <c r="AJ6925" s="2">
        <f t="shared" si="3012"/>
        <v>9</v>
      </c>
      <c r="AK6925" s="2">
        <v>0</v>
      </c>
      <c r="AL6925" s="2">
        <f t="shared" si="3013"/>
        <v>212</v>
      </c>
      <c r="AN6925" s="2">
        <v>2</v>
      </c>
    </row>
    <row r="6926" spans="1:40" x14ac:dyDescent="0.25">
      <c r="A6926" s="68" t="s">
        <v>439</v>
      </c>
      <c r="B6926" s="69">
        <f>PRODUCT(B8461)</f>
        <v>0</v>
      </c>
      <c r="C6926" s="69">
        <f t="shared" si="3014"/>
        <v>0</v>
      </c>
      <c r="D6926" s="69">
        <f t="shared" si="3014"/>
        <v>0</v>
      </c>
      <c r="E6926" s="69">
        <f t="shared" si="3014"/>
        <v>0</v>
      </c>
      <c r="F6926" s="69">
        <f t="shared" si="3014"/>
        <v>0</v>
      </c>
      <c r="G6926" s="70" t="s">
        <v>6</v>
      </c>
      <c r="H6926" s="69">
        <f t="shared" si="3014"/>
        <v>0</v>
      </c>
      <c r="I6926" s="69">
        <f t="shared" si="3014"/>
        <v>0</v>
      </c>
      <c r="J6926" s="70" t="s">
        <v>6</v>
      </c>
      <c r="K6926" s="69">
        <f t="shared" si="3014"/>
        <v>0</v>
      </c>
      <c r="L6926" s="71">
        <f t="shared" si="3014"/>
        <v>0</v>
      </c>
      <c r="M6926" s="8"/>
      <c r="N6926" s="1"/>
      <c r="O6926" s="17">
        <v>20</v>
      </c>
      <c r="P6926" s="2">
        <v>5</v>
      </c>
      <c r="Q6926" s="13">
        <v>1993</v>
      </c>
      <c r="R6926" s="5" t="s">
        <v>1370</v>
      </c>
      <c r="S6926" s="30" t="s">
        <v>6</v>
      </c>
      <c r="T6926" s="16" t="s">
        <v>782</v>
      </c>
      <c r="U6926" s="2">
        <v>13</v>
      </c>
      <c r="V6926" s="30" t="s">
        <v>6</v>
      </c>
      <c r="W6926" s="2">
        <v>12</v>
      </c>
      <c r="X6926" s="2"/>
      <c r="Y6926" s="2">
        <v>410</v>
      </c>
      <c r="Z6926" s="2">
        <v>13</v>
      </c>
      <c r="AA6926" s="30" t="s">
        <v>6</v>
      </c>
      <c r="AB6926" s="2">
        <v>12</v>
      </c>
      <c r="AC6926" s="7"/>
      <c r="AD6926" s="2">
        <f t="shared" si="3007"/>
        <v>1</v>
      </c>
      <c r="AE6926" s="2">
        <f t="shared" si="3008"/>
        <v>1</v>
      </c>
      <c r="AF6926" s="2">
        <f t="shared" si="3009"/>
        <v>0</v>
      </c>
      <c r="AG6926" s="2">
        <f t="shared" si="3010"/>
        <v>0</v>
      </c>
      <c r="AH6926" s="2">
        <f t="shared" si="3011"/>
        <v>13</v>
      </c>
      <c r="AI6926" s="39" t="s">
        <v>6</v>
      </c>
      <c r="AJ6926" s="2">
        <f t="shared" si="3012"/>
        <v>12</v>
      </c>
      <c r="AK6926" s="2">
        <v>2</v>
      </c>
      <c r="AL6926" s="2">
        <f t="shared" si="3013"/>
        <v>410</v>
      </c>
      <c r="AN6926" s="2">
        <v>0</v>
      </c>
    </row>
    <row r="6927" spans="1:40" x14ac:dyDescent="0.25">
      <c r="A6927" s="68" t="s">
        <v>440</v>
      </c>
      <c r="B6927" s="69">
        <f>PRODUCT(B8462)</f>
        <v>0</v>
      </c>
      <c r="C6927" s="69">
        <f t="shared" si="3014"/>
        <v>0</v>
      </c>
      <c r="D6927" s="69">
        <f t="shared" si="3014"/>
        <v>0</v>
      </c>
      <c r="E6927" s="69">
        <f t="shared" si="3014"/>
        <v>0</v>
      </c>
      <c r="F6927" s="69">
        <f t="shared" si="3014"/>
        <v>0</v>
      </c>
      <c r="G6927" s="70" t="s">
        <v>6</v>
      </c>
      <c r="H6927" s="69">
        <f t="shared" si="3014"/>
        <v>0</v>
      </c>
      <c r="I6927" s="69">
        <f t="shared" si="3014"/>
        <v>0</v>
      </c>
      <c r="J6927" s="70" t="s">
        <v>6</v>
      </c>
      <c r="K6927" s="69">
        <f t="shared" si="3014"/>
        <v>0</v>
      </c>
      <c r="L6927" s="71">
        <f t="shared" si="3014"/>
        <v>0</v>
      </c>
      <c r="M6927" s="8"/>
      <c r="N6927" s="1"/>
      <c r="O6927" s="2">
        <v>27</v>
      </c>
      <c r="P6927" s="2">
        <v>7</v>
      </c>
      <c r="Q6927" s="2">
        <v>1994</v>
      </c>
      <c r="R6927" s="5" t="s">
        <v>1370</v>
      </c>
      <c r="S6927" s="30" t="s">
        <v>6</v>
      </c>
      <c r="T6927" s="7" t="s">
        <v>782</v>
      </c>
      <c r="U6927" s="33">
        <v>0</v>
      </c>
      <c r="V6927" s="30" t="s">
        <v>6</v>
      </c>
      <c r="W6927" s="33">
        <v>2</v>
      </c>
      <c r="X6927" s="7" t="s">
        <v>812</v>
      </c>
      <c r="Y6927" s="2">
        <v>175</v>
      </c>
      <c r="Z6927" s="2">
        <v>2</v>
      </c>
      <c r="AA6927" s="30" t="s">
        <v>6</v>
      </c>
      <c r="AB6927" s="2">
        <v>11</v>
      </c>
      <c r="AC6927" s="7"/>
      <c r="AD6927" s="2">
        <f t="shared" si="3007"/>
        <v>1</v>
      </c>
      <c r="AE6927" s="2">
        <f t="shared" si="3008"/>
        <v>0</v>
      </c>
      <c r="AF6927" s="2">
        <f t="shared" si="3009"/>
        <v>0</v>
      </c>
      <c r="AG6927" s="2">
        <f t="shared" si="3010"/>
        <v>1</v>
      </c>
      <c r="AH6927" s="2">
        <f t="shared" si="3011"/>
        <v>2</v>
      </c>
      <c r="AI6927" s="39" t="s">
        <v>6</v>
      </c>
      <c r="AJ6927" s="2">
        <f t="shared" si="3012"/>
        <v>11</v>
      </c>
      <c r="AK6927" s="2">
        <v>0</v>
      </c>
      <c r="AL6927" s="2">
        <f t="shared" si="3013"/>
        <v>175</v>
      </c>
      <c r="AN6927" s="2">
        <v>3</v>
      </c>
    </row>
    <row r="6928" spans="1:40" x14ac:dyDescent="0.25">
      <c r="A6928" s="68" t="s">
        <v>17</v>
      </c>
      <c r="B6928" s="69">
        <f>PRODUCT(B8463)</f>
        <v>16</v>
      </c>
      <c r="C6928" s="69">
        <f t="shared" si="3014"/>
        <v>12</v>
      </c>
      <c r="D6928" s="69">
        <f t="shared" si="3014"/>
        <v>0</v>
      </c>
      <c r="E6928" s="69">
        <f t="shared" si="3014"/>
        <v>4</v>
      </c>
      <c r="F6928" s="69">
        <f t="shared" si="3014"/>
        <v>181</v>
      </c>
      <c r="G6928" s="70" t="s">
        <v>6</v>
      </c>
      <c r="H6928" s="69">
        <f t="shared" si="3014"/>
        <v>87</v>
      </c>
      <c r="I6928" s="69">
        <f t="shared" si="3014"/>
        <v>29</v>
      </c>
      <c r="J6928" s="70" t="s">
        <v>6</v>
      </c>
      <c r="K6928" s="69">
        <f t="shared" si="3014"/>
        <v>9</v>
      </c>
      <c r="L6928" s="71">
        <f t="shared" si="3014"/>
        <v>983.9375</v>
      </c>
      <c r="M6928" s="8"/>
      <c r="N6928" s="1"/>
      <c r="O6928" s="2">
        <v>25</v>
      </c>
      <c r="P6928" s="2">
        <v>5</v>
      </c>
      <c r="Q6928" s="2">
        <v>1995</v>
      </c>
      <c r="R6928" s="5" t="s">
        <v>1370</v>
      </c>
      <c r="S6928" s="2"/>
      <c r="T6928" s="5" t="s">
        <v>782</v>
      </c>
      <c r="U6928" s="2">
        <v>2</v>
      </c>
      <c r="V6928" s="30" t="s">
        <v>6</v>
      </c>
      <c r="W6928" s="2">
        <v>0</v>
      </c>
      <c r="X6928" s="7" t="s">
        <v>133</v>
      </c>
      <c r="Y6928" s="33">
        <v>290</v>
      </c>
      <c r="Z6928" s="2">
        <v>8</v>
      </c>
      <c r="AA6928" s="30" t="s">
        <v>6</v>
      </c>
      <c r="AB6928" s="2">
        <v>4</v>
      </c>
      <c r="AC6928" s="7"/>
      <c r="AD6928" s="2">
        <f t="shared" si="3007"/>
        <v>1</v>
      </c>
      <c r="AE6928" s="2">
        <f t="shared" si="3008"/>
        <v>1</v>
      </c>
      <c r="AF6928" s="2">
        <f t="shared" si="3009"/>
        <v>0</v>
      </c>
      <c r="AG6928" s="2">
        <f t="shared" si="3010"/>
        <v>0</v>
      </c>
      <c r="AH6928" s="2">
        <f t="shared" si="3011"/>
        <v>8</v>
      </c>
      <c r="AI6928" s="39" t="s">
        <v>6</v>
      </c>
      <c r="AJ6928" s="2">
        <f t="shared" si="3012"/>
        <v>4</v>
      </c>
      <c r="AK6928" s="2">
        <v>3</v>
      </c>
      <c r="AL6928" s="2">
        <f t="shared" si="3013"/>
        <v>290</v>
      </c>
      <c r="AN6928" s="2">
        <v>0</v>
      </c>
    </row>
    <row r="6929" spans="1:40" x14ac:dyDescent="0.25">
      <c r="A6929" s="72" t="s">
        <v>18</v>
      </c>
      <c r="B6929" s="73"/>
      <c r="C6929" s="73"/>
      <c r="D6929" s="73"/>
      <c r="E6929" s="73"/>
      <c r="F6929" s="74">
        <f>PRODUCT(F6928/B6928)</f>
        <v>11.3125</v>
      </c>
      <c r="G6929" s="75" t="s">
        <v>6</v>
      </c>
      <c r="H6929" s="74">
        <f>PRODUCT(H6928/B6928)</f>
        <v>5.4375</v>
      </c>
      <c r="I6929" s="73"/>
      <c r="J6929" s="73"/>
      <c r="K6929" s="73"/>
      <c r="L6929" s="76"/>
      <c r="M6929" s="55"/>
      <c r="N6929" s="1"/>
      <c r="O6929" s="2">
        <v>17</v>
      </c>
      <c r="P6929" s="2">
        <v>7</v>
      </c>
      <c r="Q6929" s="2">
        <v>1996</v>
      </c>
      <c r="R6929" s="5" t="s">
        <v>1370</v>
      </c>
      <c r="S6929" s="30" t="s">
        <v>6</v>
      </c>
      <c r="T6929" s="5" t="s">
        <v>782</v>
      </c>
      <c r="U6929" s="2">
        <v>1</v>
      </c>
      <c r="V6929" s="30" t="s">
        <v>6</v>
      </c>
      <c r="W6929" s="2">
        <v>2</v>
      </c>
      <c r="X6929" s="7" t="s">
        <v>872</v>
      </c>
      <c r="Y6929" s="33">
        <v>174</v>
      </c>
      <c r="Z6929" s="2">
        <v>5</v>
      </c>
      <c r="AA6929" s="30" t="s">
        <v>6</v>
      </c>
      <c r="AB6929" s="2">
        <v>7</v>
      </c>
      <c r="AC6929" s="7"/>
      <c r="AD6929" s="2">
        <f t="shared" si="3007"/>
        <v>1</v>
      </c>
      <c r="AE6929" s="2">
        <f t="shared" si="3008"/>
        <v>0</v>
      </c>
      <c r="AF6929" s="2">
        <f t="shared" si="3009"/>
        <v>0</v>
      </c>
      <c r="AG6929" s="2">
        <f t="shared" si="3010"/>
        <v>1</v>
      </c>
      <c r="AH6929" s="2">
        <f t="shared" si="3011"/>
        <v>5</v>
      </c>
      <c r="AI6929" s="39" t="s">
        <v>6</v>
      </c>
      <c r="AJ6929" s="2">
        <f t="shared" si="3012"/>
        <v>7</v>
      </c>
      <c r="AK6929" s="2">
        <v>1</v>
      </c>
      <c r="AL6929" s="2">
        <f t="shared" si="3013"/>
        <v>174</v>
      </c>
      <c r="AN6929" s="2">
        <v>2</v>
      </c>
    </row>
    <row r="6930" spans="1:40" x14ac:dyDescent="0.25">
      <c r="B6930" s="10"/>
      <c r="C6930" s="10"/>
      <c r="D6930" s="10"/>
      <c r="E6930" s="10"/>
      <c r="F6930" s="55"/>
      <c r="G6930" s="11"/>
      <c r="H6930" s="55"/>
      <c r="I6930" s="10"/>
      <c r="J6930" s="10"/>
      <c r="K6930" s="10"/>
      <c r="L6930" s="8"/>
      <c r="M6930" s="55"/>
      <c r="N6930" s="1"/>
      <c r="O6930" s="2">
        <v>9</v>
      </c>
      <c r="P6930" s="2">
        <v>7</v>
      </c>
      <c r="Q6930" s="2">
        <v>1997</v>
      </c>
      <c r="R6930" s="5" t="s">
        <v>1370</v>
      </c>
      <c r="S6930" s="30" t="s">
        <v>6</v>
      </c>
      <c r="T6930" s="5" t="s">
        <v>782</v>
      </c>
      <c r="U6930" s="2">
        <v>1</v>
      </c>
      <c r="V6930" s="30" t="s">
        <v>6</v>
      </c>
      <c r="W6930" s="2">
        <v>2</v>
      </c>
      <c r="X6930" s="7" t="s">
        <v>895</v>
      </c>
      <c r="Y6930" s="33">
        <v>206</v>
      </c>
      <c r="Z6930" s="2">
        <v>9</v>
      </c>
      <c r="AA6930" s="30" t="s">
        <v>6</v>
      </c>
      <c r="AB6930" s="2">
        <v>15</v>
      </c>
      <c r="AC6930" s="7"/>
      <c r="AD6930" s="2">
        <f t="shared" si="3007"/>
        <v>1</v>
      </c>
      <c r="AE6930" s="2">
        <f t="shared" si="3008"/>
        <v>0</v>
      </c>
      <c r="AF6930" s="2">
        <f t="shared" si="3009"/>
        <v>0</v>
      </c>
      <c r="AG6930" s="2">
        <f t="shared" si="3010"/>
        <v>1</v>
      </c>
      <c r="AH6930" s="2">
        <f t="shared" si="3011"/>
        <v>9</v>
      </c>
      <c r="AI6930" s="39" t="s">
        <v>6</v>
      </c>
      <c r="AJ6930" s="2">
        <f t="shared" si="3012"/>
        <v>15</v>
      </c>
      <c r="AK6930" s="2">
        <v>1</v>
      </c>
      <c r="AL6930" s="2">
        <f t="shared" si="3013"/>
        <v>206</v>
      </c>
      <c r="AN6930" s="2">
        <v>2</v>
      </c>
    </row>
    <row r="6931" spans="1:40" x14ac:dyDescent="0.25">
      <c r="A6931" s="63" t="s">
        <v>677</v>
      </c>
      <c r="B6931" s="64"/>
      <c r="C6931" s="64"/>
      <c r="D6931" s="64"/>
      <c r="E6931" s="64"/>
      <c r="F6931" s="64"/>
      <c r="G6931" s="64"/>
      <c r="H6931" s="64"/>
      <c r="I6931" s="64"/>
      <c r="J6931" s="64"/>
      <c r="K6931" s="64"/>
      <c r="L6931" s="67"/>
      <c r="N6931" s="1"/>
      <c r="O6931" s="2">
        <v>8</v>
      </c>
      <c r="P6931" s="2">
        <v>6</v>
      </c>
      <c r="Q6931" s="2">
        <v>2013</v>
      </c>
      <c r="R6931" s="5" t="s">
        <v>1370</v>
      </c>
      <c r="S6931" s="30" t="s">
        <v>6</v>
      </c>
      <c r="T6931" s="5" t="s">
        <v>782</v>
      </c>
      <c r="U6931" s="2">
        <v>0</v>
      </c>
      <c r="V6931" s="30" t="s">
        <v>6</v>
      </c>
      <c r="W6931" s="2">
        <v>2</v>
      </c>
      <c r="X6931" s="7" t="s">
        <v>1381</v>
      </c>
      <c r="Y6931" s="2">
        <v>292</v>
      </c>
      <c r="Z6931" s="2">
        <v>6</v>
      </c>
      <c r="AA6931" s="30" t="s">
        <v>6</v>
      </c>
      <c r="AB6931" s="2">
        <v>14</v>
      </c>
      <c r="AC6931" s="7"/>
      <c r="AD6931" s="2">
        <f t="shared" si="3007"/>
        <v>1</v>
      </c>
      <c r="AE6931" s="2">
        <f t="shared" si="3008"/>
        <v>0</v>
      </c>
      <c r="AF6931" s="2">
        <f t="shared" si="3009"/>
        <v>0</v>
      </c>
      <c r="AG6931" s="2">
        <f t="shared" si="3010"/>
        <v>1</v>
      </c>
      <c r="AH6931" s="2">
        <f t="shared" si="3011"/>
        <v>6</v>
      </c>
      <c r="AI6931" s="39" t="s">
        <v>6</v>
      </c>
      <c r="AJ6931" s="2">
        <f t="shared" si="3012"/>
        <v>14</v>
      </c>
      <c r="AK6931" s="2">
        <v>0</v>
      </c>
      <c r="AL6931" s="2">
        <f t="shared" si="3013"/>
        <v>292</v>
      </c>
      <c r="AN6931" s="2">
        <v>3</v>
      </c>
    </row>
    <row r="6932" spans="1:40" x14ac:dyDescent="0.25">
      <c r="A6932" s="68" t="s">
        <v>24</v>
      </c>
      <c r="B6932" s="69" t="s">
        <v>0</v>
      </c>
      <c r="C6932" s="69" t="s">
        <v>10</v>
      </c>
      <c r="D6932" s="69" t="s">
        <v>1</v>
      </c>
      <c r="E6932" s="69" t="s">
        <v>11</v>
      </c>
      <c r="F6932" s="78" t="s">
        <v>12</v>
      </c>
      <c r="G6932" s="70"/>
      <c r="H6932" s="69"/>
      <c r="I6932" s="78" t="s">
        <v>13</v>
      </c>
      <c r="J6932" s="70"/>
      <c r="K6932" s="69"/>
      <c r="L6932" s="71" t="s">
        <v>14</v>
      </c>
      <c r="N6932" s="1"/>
      <c r="O6932" s="2">
        <v>1</v>
      </c>
      <c r="P6932" s="2">
        <v>6</v>
      </c>
      <c r="Q6932" s="2">
        <v>2014</v>
      </c>
      <c r="R6932" s="5" t="s">
        <v>1370</v>
      </c>
      <c r="S6932" s="30" t="s">
        <v>6</v>
      </c>
      <c r="T6932" s="5" t="s">
        <v>782</v>
      </c>
      <c r="U6932" s="2">
        <v>0</v>
      </c>
      <c r="V6932" s="30" t="s">
        <v>6</v>
      </c>
      <c r="W6932" s="2">
        <v>1</v>
      </c>
      <c r="X6932" s="7" t="s">
        <v>293</v>
      </c>
      <c r="Y6932" s="2">
        <v>417</v>
      </c>
      <c r="Z6932" s="2">
        <v>4</v>
      </c>
      <c r="AA6932" s="30" t="s">
        <v>6</v>
      </c>
      <c r="AB6932" s="2">
        <v>5</v>
      </c>
      <c r="AC6932" s="7"/>
      <c r="AD6932" s="2">
        <f t="shared" si="3007"/>
        <v>1</v>
      </c>
      <c r="AE6932" s="2">
        <f t="shared" si="3008"/>
        <v>0</v>
      </c>
      <c r="AF6932" s="2">
        <f t="shared" si="3009"/>
        <v>0</v>
      </c>
      <c r="AG6932" s="2">
        <f t="shared" si="3010"/>
        <v>1</v>
      </c>
      <c r="AH6932" s="2">
        <f t="shared" si="3011"/>
        <v>4</v>
      </c>
      <c r="AI6932" s="39" t="s">
        <v>6</v>
      </c>
      <c r="AJ6932" s="2">
        <f t="shared" si="3012"/>
        <v>5</v>
      </c>
      <c r="AK6932" s="2">
        <v>0</v>
      </c>
      <c r="AL6932" s="2">
        <f t="shared" si="3013"/>
        <v>417</v>
      </c>
      <c r="AN6932" s="2">
        <v>2</v>
      </c>
    </row>
    <row r="6933" spans="1:40" x14ac:dyDescent="0.25">
      <c r="A6933" s="68" t="s">
        <v>16</v>
      </c>
      <c r="B6933" s="69">
        <f>PRODUCT(B6918+B6925)</f>
        <v>32</v>
      </c>
      <c r="C6933" s="69">
        <f>PRODUCT(C6918+E6925)</f>
        <v>9</v>
      </c>
      <c r="D6933" s="69">
        <f>PRODUCT(D6918+D6925)</f>
        <v>0</v>
      </c>
      <c r="E6933" s="69">
        <f>PRODUCT(E6918+C6925)</f>
        <v>23</v>
      </c>
      <c r="F6933" s="69">
        <f>PRODUCT(F6918+H6925)</f>
        <v>214</v>
      </c>
      <c r="G6933" s="70" t="s">
        <v>6</v>
      </c>
      <c r="H6933" s="69">
        <f>PRODUCT(H6918+F6925)</f>
        <v>382</v>
      </c>
      <c r="I6933" s="69">
        <f>PRODUCT(I6918+K6925)</f>
        <v>22</v>
      </c>
      <c r="J6933" s="70" t="s">
        <v>6</v>
      </c>
      <c r="K6933" s="69">
        <f>PRODUCT(K6918+I6925)</f>
        <v>53</v>
      </c>
      <c r="L6933" s="71">
        <f>PRODUCT(((B6918*L6918)+B6925*L6925))/B6933</f>
        <v>665.5625</v>
      </c>
      <c r="M6933" s="8"/>
      <c r="N6933" s="38"/>
      <c r="O6933" s="2"/>
      <c r="S6933" s="49"/>
      <c r="V6933" s="27"/>
      <c r="X6933" s="25"/>
      <c r="Y6933" s="45"/>
      <c r="Z6933" s="45"/>
      <c r="AA6933" s="39"/>
      <c r="AC6933" s="7"/>
      <c r="AI6933" s="39"/>
      <c r="AL6933" s="2"/>
      <c r="AM6933" s="1"/>
      <c r="AN6933" s="1"/>
    </row>
    <row r="6934" spans="1:40" x14ac:dyDescent="0.25">
      <c r="A6934" s="68" t="s">
        <v>439</v>
      </c>
      <c r="B6934" s="69">
        <f>PRODUCT(B6919+B6926)</f>
        <v>0</v>
      </c>
      <c r="C6934" s="69">
        <f>PRODUCT(C6919+E6926)</f>
        <v>0</v>
      </c>
      <c r="D6934" s="69">
        <f>PRODUCT(D6919+D6926)</f>
        <v>0</v>
      </c>
      <c r="E6934" s="69">
        <f>PRODUCT(E6919+C6926)</f>
        <v>0</v>
      </c>
      <c r="F6934" s="69">
        <f>PRODUCT(F6919+H6926)</f>
        <v>0</v>
      </c>
      <c r="G6934" s="70" t="s">
        <v>6</v>
      </c>
      <c r="H6934" s="69">
        <f>PRODUCT(H6919+F6926)</f>
        <v>0</v>
      </c>
      <c r="I6934" s="69">
        <f>PRODUCT(I6919+K6926)</f>
        <v>0</v>
      </c>
      <c r="J6934" s="70" t="s">
        <v>6</v>
      </c>
      <c r="K6934" s="69">
        <f>PRODUCT(K6919+I6926)</f>
        <v>0</v>
      </c>
      <c r="L6934" s="71">
        <v>0</v>
      </c>
      <c r="M6934" s="8"/>
      <c r="N6934" s="38"/>
      <c r="O6934" s="2"/>
      <c r="S6934" s="49"/>
      <c r="V6934" s="27"/>
      <c r="X6934" s="25"/>
      <c r="Y6934" s="45"/>
      <c r="Z6934" s="45"/>
      <c r="AA6934" s="39"/>
      <c r="AC6934" s="7"/>
      <c r="AI6934" s="39"/>
      <c r="AL6934" s="2"/>
      <c r="AM6934" s="1"/>
      <c r="AN6934" s="1"/>
    </row>
    <row r="6935" spans="1:40" x14ac:dyDescent="0.25">
      <c r="A6935" s="68" t="s">
        <v>440</v>
      </c>
      <c r="B6935" s="69">
        <f>PRODUCT(B6920+B6927)</f>
        <v>0</v>
      </c>
      <c r="C6935" s="69">
        <f>PRODUCT(C6920+E6927)</f>
        <v>0</v>
      </c>
      <c r="D6935" s="69">
        <f>PRODUCT(D6920+D6927)</f>
        <v>0</v>
      </c>
      <c r="E6935" s="69">
        <f>PRODUCT(E6920+C6927)</f>
        <v>0</v>
      </c>
      <c r="F6935" s="69">
        <f>PRODUCT(F6920+H6927)</f>
        <v>0</v>
      </c>
      <c r="G6935" s="70" t="s">
        <v>6</v>
      </c>
      <c r="H6935" s="69">
        <f>PRODUCT(H6920+F6927)</f>
        <v>0</v>
      </c>
      <c r="I6935" s="69">
        <f>PRODUCT(I6920+K6927)</f>
        <v>0</v>
      </c>
      <c r="J6935" s="70" t="s">
        <v>6</v>
      </c>
      <c r="K6935" s="69">
        <f>PRODUCT(K6920+I6927)</f>
        <v>0</v>
      </c>
      <c r="L6935" s="71">
        <v>0</v>
      </c>
      <c r="M6935" s="8"/>
      <c r="N6935" s="38"/>
      <c r="O6935" s="2"/>
      <c r="S6935" s="49"/>
      <c r="V6935" s="27"/>
      <c r="X6935" s="25"/>
      <c r="Y6935" s="45"/>
      <c r="Z6935" s="45"/>
      <c r="AA6935" s="39"/>
      <c r="AC6935" s="7"/>
      <c r="AI6935" s="39"/>
      <c r="AL6935" s="2"/>
      <c r="AM6935" s="1"/>
      <c r="AN6935" s="1"/>
    </row>
    <row r="6936" spans="1:40" x14ac:dyDescent="0.25">
      <c r="A6936" s="68" t="s">
        <v>17</v>
      </c>
      <c r="B6936" s="69">
        <f>PRODUCT(B6921+B6928)</f>
        <v>32</v>
      </c>
      <c r="C6936" s="69">
        <f>PRODUCT(C6921+E6928)</f>
        <v>9</v>
      </c>
      <c r="D6936" s="69">
        <f>PRODUCT(D6921+D6928)</f>
        <v>0</v>
      </c>
      <c r="E6936" s="69">
        <f>PRODUCT(E6921+C6928)</f>
        <v>23</v>
      </c>
      <c r="F6936" s="69">
        <f>PRODUCT(F6921+H6928)</f>
        <v>214</v>
      </c>
      <c r="G6936" s="70" t="s">
        <v>6</v>
      </c>
      <c r="H6936" s="69">
        <f>PRODUCT(H6921+F6928)</f>
        <v>382</v>
      </c>
      <c r="I6936" s="69">
        <f>PRODUCT(I6921+K6928)</f>
        <v>22</v>
      </c>
      <c r="J6936" s="70" t="s">
        <v>6</v>
      </c>
      <c r="K6936" s="69">
        <f>PRODUCT(K6921+I6928)</f>
        <v>53</v>
      </c>
      <c r="L6936" s="71">
        <f>PRODUCT(((B6921*L6921)+B6928*L6928))/B6936</f>
        <v>665.5625</v>
      </c>
      <c r="M6936" s="8"/>
      <c r="N6936" s="38"/>
      <c r="O6936" s="2"/>
      <c r="S6936" s="49"/>
      <c r="V6936" s="27"/>
      <c r="X6936" s="25"/>
      <c r="Y6936" s="45"/>
      <c r="Z6936" s="45"/>
      <c r="AA6936" s="39"/>
      <c r="AC6936" s="7"/>
      <c r="AI6936" s="39"/>
      <c r="AL6936" s="2"/>
      <c r="AM6936" s="1"/>
      <c r="AN6936" s="1"/>
    </row>
    <row r="6937" spans="1:40" x14ac:dyDescent="0.25">
      <c r="A6937" s="72" t="s">
        <v>18</v>
      </c>
      <c r="B6937" s="73"/>
      <c r="C6937" s="73"/>
      <c r="D6937" s="73"/>
      <c r="E6937" s="73"/>
      <c r="F6937" s="74">
        <f>PRODUCT(F6936/B6936)</f>
        <v>6.6875</v>
      </c>
      <c r="G6937" s="74" t="s">
        <v>6</v>
      </c>
      <c r="H6937" s="74">
        <f>PRODUCT(H6936/B6936)</f>
        <v>11.9375</v>
      </c>
      <c r="I6937" s="86"/>
      <c r="J6937" s="86"/>
      <c r="K6937" s="86"/>
      <c r="L6937" s="76"/>
      <c r="M6937" s="55"/>
      <c r="N6937" s="40"/>
      <c r="O6937" s="2"/>
      <c r="S6937" s="49"/>
      <c r="V6937" s="27"/>
      <c r="X6937" s="25"/>
      <c r="Y6937" s="45"/>
      <c r="Z6937" s="45"/>
      <c r="AA6937" s="39"/>
      <c r="AC6937" s="7"/>
      <c r="AI6937" s="39"/>
      <c r="AL6937" s="2"/>
      <c r="AM6937" s="1"/>
      <c r="AN6937" s="1"/>
    </row>
    <row r="6938" spans="1:40" x14ac:dyDescent="0.25">
      <c r="A6938" s="7"/>
      <c r="B6938" s="10"/>
      <c r="C6938" s="10"/>
      <c r="D6938" s="10"/>
      <c r="E6938" s="10"/>
      <c r="F6938" s="10"/>
      <c r="G6938" s="10"/>
      <c r="H6938" s="10"/>
      <c r="I6938" s="10"/>
      <c r="J6938" s="10"/>
      <c r="K6938" s="10"/>
      <c r="L6938" s="54"/>
      <c r="O6938" s="2"/>
      <c r="S6938" s="49"/>
      <c r="V6938" s="27"/>
      <c r="X6938" s="25"/>
      <c r="Y6938" s="45"/>
      <c r="Z6938" s="45"/>
      <c r="AA6938" s="39"/>
      <c r="AC6938" s="7"/>
      <c r="AI6938" s="39"/>
      <c r="AL6938" s="2"/>
      <c r="AM6938" s="1"/>
      <c r="AN6938" s="1"/>
    </row>
    <row r="6939" spans="1:40" x14ac:dyDescent="0.25">
      <c r="A6939" s="7"/>
      <c r="B6939" s="10"/>
      <c r="C6939" s="10"/>
      <c r="D6939" s="10"/>
      <c r="E6939" s="10"/>
      <c r="F6939" s="10" t="s">
        <v>1871</v>
      </c>
      <c r="G6939" s="10"/>
      <c r="H6939" s="10"/>
      <c r="I6939" s="10"/>
      <c r="J6939" s="10"/>
      <c r="K6939" s="10"/>
      <c r="L6939" s="10"/>
      <c r="O6939" s="2"/>
      <c r="S6939" s="49"/>
      <c r="V6939" s="27"/>
      <c r="X6939" s="25"/>
      <c r="Y6939" s="45"/>
      <c r="Z6939" s="45"/>
      <c r="AA6939" s="39"/>
      <c r="AC6939" s="7"/>
      <c r="AI6939" s="39"/>
      <c r="AL6939" s="2"/>
      <c r="AM6939" s="1"/>
      <c r="AN6939" s="1"/>
    </row>
    <row r="6940" spans="1:40" x14ac:dyDescent="0.25">
      <c r="A6940" s="7"/>
      <c r="B6940" s="10"/>
      <c r="C6940" s="10"/>
      <c r="D6940" s="10"/>
      <c r="E6940" s="10"/>
      <c r="F6940" s="10" t="s">
        <v>433</v>
      </c>
      <c r="G6940" s="10"/>
      <c r="H6940" s="10"/>
      <c r="I6940" s="10"/>
      <c r="J6940" s="10"/>
      <c r="K6940" s="10"/>
      <c r="L6940" s="57">
        <f>PRODUCT(C6921/B6921)</f>
        <v>0.3125</v>
      </c>
      <c r="R6940" s="10" t="s">
        <v>25</v>
      </c>
      <c r="AC6940" s="10" t="s">
        <v>3</v>
      </c>
      <c r="AD6940" s="3">
        <f>SUM(AD6941:AD6943)</f>
        <v>0</v>
      </c>
      <c r="AE6940" s="3">
        <f>SUM(AE6941:AE6943)</f>
        <v>0</v>
      </c>
      <c r="AF6940" s="3">
        <f>SUM(AF6941:AF6943)</f>
        <v>0</v>
      </c>
      <c r="AG6940" s="3">
        <f>SUM(AG6941:AG6943)</f>
        <v>0</v>
      </c>
      <c r="AH6940" s="3">
        <f>SUM(AH6941:AH6943)</f>
        <v>0</v>
      </c>
      <c r="AJ6940" s="3">
        <f>SUM(AJ6941:AJ6943)</f>
        <v>0</v>
      </c>
      <c r="AK6940" s="3">
        <f>SUM(AK6941:AK6943)</f>
        <v>0</v>
      </c>
      <c r="AL6940" s="3">
        <f>SUM(AL6941:AL6943)</f>
        <v>0</v>
      </c>
      <c r="AN6940" s="3">
        <f>SUM(AN6941:AN6943)</f>
        <v>0</v>
      </c>
    </row>
    <row r="6941" spans="1:40" x14ac:dyDescent="0.25">
      <c r="A6941" s="7"/>
      <c r="B6941" s="10"/>
      <c r="C6941" s="10"/>
      <c r="D6941" s="10"/>
      <c r="E6941" s="10"/>
      <c r="F6941" s="10" t="s">
        <v>434</v>
      </c>
      <c r="G6941" s="10"/>
      <c r="H6941" s="10"/>
      <c r="I6941" s="10"/>
      <c r="J6941" s="10"/>
      <c r="K6941" s="10"/>
      <c r="L6941" s="57">
        <f>PRODUCT(E6928/B6928)</f>
        <v>0.25</v>
      </c>
      <c r="O6941" s="2"/>
      <c r="S6941" s="49"/>
      <c r="V6941" s="36"/>
      <c r="AA6941" s="39"/>
      <c r="AC6941" s="7"/>
      <c r="AI6941" s="39"/>
      <c r="AL6941" s="2"/>
    </row>
    <row r="6942" spans="1:40" x14ac:dyDescent="0.25">
      <c r="A6942" s="7"/>
      <c r="B6942" s="10"/>
      <c r="C6942" s="10"/>
      <c r="D6942" s="10"/>
      <c r="E6942" s="10"/>
      <c r="F6942" s="10" t="s">
        <v>435</v>
      </c>
      <c r="G6942" s="10"/>
      <c r="H6942" s="10"/>
      <c r="I6942" s="10"/>
      <c r="J6942" s="10"/>
      <c r="K6942" s="10"/>
      <c r="L6942" s="57">
        <f>PRODUCT(C6936/B6936)</f>
        <v>0.28125</v>
      </c>
      <c r="O6942" s="2"/>
      <c r="R6942" s="7"/>
      <c r="T6942" s="7"/>
      <c r="AC6942" s="7"/>
      <c r="AD6942" s="7"/>
      <c r="AE6942" s="7"/>
      <c r="AF6942" s="7"/>
      <c r="AG6942" s="7"/>
      <c r="AH6942" s="7"/>
      <c r="AI6942" s="7"/>
      <c r="AJ6942" s="7"/>
      <c r="AK6942" s="7"/>
      <c r="AN6942" s="7"/>
    </row>
    <row r="6943" spans="1:40" x14ac:dyDescent="0.25">
      <c r="A6943" s="7"/>
      <c r="B6943" s="10"/>
      <c r="C6943" s="10"/>
      <c r="D6943" s="10"/>
      <c r="E6943" s="10"/>
      <c r="F6943" s="10"/>
      <c r="G6943" s="10"/>
      <c r="H6943" s="10"/>
      <c r="I6943" s="10"/>
      <c r="J6943" s="10"/>
      <c r="K6943" s="10"/>
      <c r="L6943" s="54"/>
      <c r="O6943" s="2"/>
      <c r="R6943" s="7"/>
      <c r="T6943" s="7"/>
      <c r="AC6943" s="7"/>
      <c r="AD6943" s="7"/>
      <c r="AE6943" s="7"/>
      <c r="AF6943" s="7"/>
      <c r="AG6943" s="7"/>
      <c r="AH6943" s="7"/>
      <c r="AI6943" s="7"/>
      <c r="AJ6943" s="7"/>
      <c r="AK6943" s="7"/>
      <c r="AN6943" s="7"/>
    </row>
    <row r="6944" spans="1:40" x14ac:dyDescent="0.25">
      <c r="A6944" s="7"/>
      <c r="B6944" s="10"/>
      <c r="C6944" s="10"/>
      <c r="D6944" s="10"/>
      <c r="E6944" s="10"/>
      <c r="F6944" s="10"/>
      <c r="G6944" s="10"/>
      <c r="H6944" s="10"/>
      <c r="I6944" s="10"/>
      <c r="J6944" s="10"/>
      <c r="K6944" s="10"/>
      <c r="L6944" s="54"/>
      <c r="O6944" s="2"/>
      <c r="R6944" s="10" t="s">
        <v>32</v>
      </c>
      <c r="T6944" s="7"/>
      <c r="AC6944" s="10" t="s">
        <v>4</v>
      </c>
      <c r="AD6944" s="3">
        <f>SUM(AD6945:AD6947)</f>
        <v>0</v>
      </c>
      <c r="AE6944" s="3">
        <f>SUM(AE6945:AE6947)</f>
        <v>0</v>
      </c>
      <c r="AF6944" s="3">
        <f>SUM(AF6945:AF6947)</f>
        <v>0</v>
      </c>
      <c r="AG6944" s="3">
        <f>SUM(AG6945:AG6947)</f>
        <v>0</v>
      </c>
      <c r="AH6944" s="3">
        <f>SUM(AH6945:AH6947)</f>
        <v>0</v>
      </c>
      <c r="AI6944" s="7"/>
      <c r="AJ6944" s="3">
        <f>SUM(AJ6945:AJ6947)</f>
        <v>0</v>
      </c>
      <c r="AK6944" s="3">
        <f>SUM(AK6945:AK6947)</f>
        <v>0</v>
      </c>
      <c r="AL6944" s="3">
        <f>SUM(AL6945:AL6947)</f>
        <v>0</v>
      </c>
      <c r="AN6944" s="3">
        <f>SUM(AN6945:AN6947)</f>
        <v>0</v>
      </c>
    </row>
    <row r="6945" spans="1:40" x14ac:dyDescent="0.25">
      <c r="A6945" s="7"/>
      <c r="B6945" s="10"/>
      <c r="C6945" s="10"/>
      <c r="D6945" s="10"/>
      <c r="E6945" s="10"/>
      <c r="F6945" s="10"/>
      <c r="G6945" s="10"/>
      <c r="H6945" s="10"/>
      <c r="I6945" s="10"/>
      <c r="J6945" s="10"/>
      <c r="K6945" s="10"/>
      <c r="L6945" s="54"/>
      <c r="O6945" s="2"/>
      <c r="R6945" s="16"/>
      <c r="S6945" s="48"/>
      <c r="T6945" s="22"/>
      <c r="U6945" s="23"/>
      <c r="V6945" s="41"/>
      <c r="W6945" s="15"/>
      <c r="X6945" s="22"/>
      <c r="Y6945" s="32"/>
      <c r="AA6945" s="30"/>
      <c r="AI6945" s="30"/>
      <c r="AL6945" s="2"/>
    </row>
    <row r="6946" spans="1:40" x14ac:dyDescent="0.25">
      <c r="A6946" s="7"/>
      <c r="B6946" s="10"/>
      <c r="C6946" s="10"/>
      <c r="D6946" s="10"/>
      <c r="E6946" s="10"/>
      <c r="F6946" s="10"/>
      <c r="G6946" s="10"/>
      <c r="H6946" s="10"/>
      <c r="I6946" s="10"/>
      <c r="J6946" s="10"/>
      <c r="K6946" s="10"/>
      <c r="L6946" s="54"/>
      <c r="O6946" s="2"/>
      <c r="R6946" s="16"/>
      <c r="S6946" s="48"/>
      <c r="T6946" s="22"/>
      <c r="U6946" s="23"/>
      <c r="V6946" s="41"/>
      <c r="W6946" s="15"/>
      <c r="X6946" s="22"/>
      <c r="Y6946" s="32"/>
      <c r="AA6946" s="30"/>
      <c r="AI6946" s="30"/>
      <c r="AL6946" s="2"/>
    </row>
    <row r="6947" spans="1:40" x14ac:dyDescent="0.25">
      <c r="A6947" s="7"/>
      <c r="B6947" s="10"/>
      <c r="C6947" s="10"/>
      <c r="D6947" s="10"/>
      <c r="E6947" s="10"/>
      <c r="F6947" s="10"/>
      <c r="G6947" s="10"/>
      <c r="H6947" s="10"/>
      <c r="I6947" s="10"/>
      <c r="J6947" s="10"/>
      <c r="K6947" s="10"/>
      <c r="L6947" s="54"/>
      <c r="O6947" s="2"/>
      <c r="S6947" s="49"/>
      <c r="V6947" s="36"/>
      <c r="AA6947" s="39"/>
      <c r="AC6947" s="7"/>
      <c r="AD6947" s="7"/>
      <c r="AE6947" s="7"/>
      <c r="AF6947" s="7"/>
      <c r="AG6947" s="7"/>
      <c r="AH6947" s="7"/>
      <c r="AI6947" s="7"/>
      <c r="AJ6947" s="7"/>
      <c r="AK6947" s="7"/>
      <c r="AN6947" s="7"/>
    </row>
    <row r="6948" spans="1:40" x14ac:dyDescent="0.25">
      <c r="L6948" s="8"/>
      <c r="O6948" s="2"/>
      <c r="R6948" s="7"/>
      <c r="T6948" s="7"/>
      <c r="AC6948" s="7"/>
      <c r="AD6948" s="7"/>
      <c r="AE6948" s="7"/>
      <c r="AF6948" s="7"/>
      <c r="AG6948" s="7"/>
      <c r="AH6948" s="7"/>
      <c r="AI6948" s="7"/>
      <c r="AJ6948" s="7"/>
      <c r="AK6948" s="7"/>
      <c r="AN6948" s="7"/>
    </row>
    <row r="6949" spans="1:40" x14ac:dyDescent="0.25">
      <c r="A6949" s="91" t="s">
        <v>773</v>
      </c>
      <c r="B6949" s="93"/>
      <c r="L6949" s="8"/>
      <c r="M6949" s="3" t="s">
        <v>7</v>
      </c>
      <c r="N6949" s="6"/>
      <c r="O6949" s="11"/>
      <c r="P6949" s="3"/>
      <c r="Q6949" s="3"/>
      <c r="R6949" s="6" t="s">
        <v>8</v>
      </c>
      <c r="T6949" s="6"/>
      <c r="U6949" s="3"/>
      <c r="V6949" s="3"/>
      <c r="W6949" s="3"/>
      <c r="X6949" s="6"/>
      <c r="Y6949" s="3"/>
      <c r="Z6949" s="3"/>
      <c r="AA6949" s="3"/>
      <c r="AB6949" s="3"/>
      <c r="AC6949" s="10" t="s">
        <v>2</v>
      </c>
      <c r="AD6949" s="3">
        <f>SUM(AD6950:AD6971)</f>
        <v>7</v>
      </c>
      <c r="AE6949" s="3">
        <f>SUM(AE6950:AE6971)</f>
        <v>4</v>
      </c>
      <c r="AF6949" s="3">
        <f>SUM(AF6950:AF6971)</f>
        <v>0</v>
      </c>
      <c r="AG6949" s="3">
        <f>SUM(AG6950:AG6971)</f>
        <v>3</v>
      </c>
      <c r="AH6949" s="3">
        <f>SUM(AH6950:AH6971)</f>
        <v>30</v>
      </c>
      <c r="AI6949" s="3"/>
      <c r="AJ6949" s="3">
        <f>SUM(AJ6950:AJ6971)</f>
        <v>35</v>
      </c>
      <c r="AK6949" s="3">
        <f>SUM(AK6950:AK6971)</f>
        <v>9</v>
      </c>
      <c r="AL6949" s="3">
        <f>SUM(AL6950:AL6971)</f>
        <v>2035</v>
      </c>
      <c r="AM6949" s="3">
        <f>PRODUCT(AL6949+AL6972+AL6976)</f>
        <v>2282</v>
      </c>
      <c r="AN6949" s="3">
        <f>SUM(AN6950:AN6971)</f>
        <v>10</v>
      </c>
    </row>
    <row r="6950" spans="1:40" x14ac:dyDescent="0.25">
      <c r="A6950" s="63" t="s">
        <v>755</v>
      </c>
      <c r="B6950" s="64" t="s">
        <v>0</v>
      </c>
      <c r="C6950" s="64" t="s">
        <v>10</v>
      </c>
      <c r="D6950" s="64" t="s">
        <v>1</v>
      </c>
      <c r="E6950" s="64" t="s">
        <v>11</v>
      </c>
      <c r="F6950" s="65" t="s">
        <v>12</v>
      </c>
      <c r="G6950" s="66"/>
      <c r="H6950" s="64"/>
      <c r="I6950" s="65" t="s">
        <v>13</v>
      </c>
      <c r="J6950" s="66"/>
      <c r="K6950" s="64"/>
      <c r="L6950" s="67" t="s">
        <v>14</v>
      </c>
      <c r="M6950" s="3">
        <f>MAX(Y6950:Y6980)</f>
        <v>533</v>
      </c>
      <c r="N6950" s="1"/>
      <c r="O6950" s="2">
        <v>16</v>
      </c>
      <c r="P6950" s="2">
        <v>5</v>
      </c>
      <c r="Q6950" s="2">
        <v>2015</v>
      </c>
      <c r="R6950" s="5" t="s">
        <v>779</v>
      </c>
      <c r="S6950" s="30" t="s">
        <v>6</v>
      </c>
      <c r="T6950" s="5" t="s">
        <v>926</v>
      </c>
      <c r="U6950" s="2">
        <v>0</v>
      </c>
      <c r="V6950" s="30" t="s">
        <v>6</v>
      </c>
      <c r="W6950" s="2">
        <v>2</v>
      </c>
      <c r="X6950" s="7" t="s">
        <v>1462</v>
      </c>
      <c r="Y6950" s="2">
        <v>177</v>
      </c>
      <c r="Z6950" s="2">
        <v>2</v>
      </c>
      <c r="AA6950" s="30" t="s">
        <v>6</v>
      </c>
      <c r="AB6950" s="2">
        <v>9</v>
      </c>
      <c r="AD6950" s="2">
        <f t="shared" ref="AD6950:AD6956" si="3015">IF(Q6950&gt;100,1,0)</f>
        <v>1</v>
      </c>
      <c r="AE6950" s="2">
        <f t="shared" ref="AE6950" si="3016">IF(U6950&gt;W6950,1,0)</f>
        <v>0</v>
      </c>
      <c r="AF6950" s="2">
        <f t="shared" ref="AF6950:AF6956" si="3017">IF(U6950=W6950,1,0)*IF(Q6950=0,0,1)</f>
        <v>0</v>
      </c>
      <c r="AG6950" s="2">
        <f t="shared" ref="AG6950" si="3018">IF(W6950&gt;U6950,1,0)</f>
        <v>1</v>
      </c>
      <c r="AH6950" s="2">
        <f t="shared" ref="AH6950" si="3019">PRODUCT(Z6950)</f>
        <v>2</v>
      </c>
      <c r="AI6950" s="39" t="s">
        <v>6</v>
      </c>
      <c r="AJ6950" s="2">
        <f t="shared" ref="AJ6950" si="3020">PRODUCT(AB6950)</f>
        <v>9</v>
      </c>
      <c r="AK6950" s="2">
        <v>0</v>
      </c>
      <c r="AL6950" s="2">
        <f t="shared" ref="AL6950:AL6951" si="3021">PRODUCT(Y6950)</f>
        <v>177</v>
      </c>
      <c r="AN6950" s="2">
        <v>3</v>
      </c>
    </row>
    <row r="6951" spans="1:40" x14ac:dyDescent="0.25">
      <c r="A6951" s="68" t="s">
        <v>16</v>
      </c>
      <c r="B6951" s="69">
        <f>PRODUCT(AD6949)</f>
        <v>7</v>
      </c>
      <c r="C6951" s="69">
        <f>PRODUCT(AE6949)</f>
        <v>4</v>
      </c>
      <c r="D6951" s="69">
        <f>PRODUCT(AF6949)</f>
        <v>0</v>
      </c>
      <c r="E6951" s="69">
        <f>PRODUCT(AG6949)</f>
        <v>3</v>
      </c>
      <c r="F6951" s="69">
        <f>PRODUCT(AH6949)</f>
        <v>30</v>
      </c>
      <c r="G6951" s="70" t="s">
        <v>6</v>
      </c>
      <c r="H6951" s="69">
        <f>PRODUCT(AJ6949)</f>
        <v>35</v>
      </c>
      <c r="I6951" s="69">
        <f>PRODUCT(AK6949)</f>
        <v>9</v>
      </c>
      <c r="J6951" s="70" t="s">
        <v>6</v>
      </c>
      <c r="K6951" s="69">
        <f>PRODUCT(AN6949)</f>
        <v>10</v>
      </c>
      <c r="L6951" s="71">
        <f>PRODUCT(AL6949/B6951)</f>
        <v>290.71428571428572</v>
      </c>
      <c r="M6951" s="8"/>
      <c r="N6951" s="1"/>
      <c r="O6951" s="15">
        <v>18</v>
      </c>
      <c r="P6951" s="15">
        <v>5</v>
      </c>
      <c r="Q6951" s="15">
        <v>2016</v>
      </c>
      <c r="R6951" s="82" t="s">
        <v>779</v>
      </c>
      <c r="S6951" s="90" t="s">
        <v>6</v>
      </c>
      <c r="T6951" s="82" t="s">
        <v>926</v>
      </c>
      <c r="U6951" s="15">
        <v>0</v>
      </c>
      <c r="V6951" s="90" t="s">
        <v>6</v>
      </c>
      <c r="W6951" s="15">
        <v>2</v>
      </c>
      <c r="X6951" s="102" t="s">
        <v>404</v>
      </c>
      <c r="Y6951" s="15">
        <v>186</v>
      </c>
      <c r="Z6951" s="15">
        <v>2</v>
      </c>
      <c r="AA6951" s="90" t="s">
        <v>6</v>
      </c>
      <c r="AB6951" s="15">
        <v>6</v>
      </c>
      <c r="AC6951" s="7"/>
      <c r="AD6951" s="2">
        <f t="shared" si="3015"/>
        <v>1</v>
      </c>
      <c r="AE6951" s="2">
        <f>IF(U6951&gt;W6951,1,0)</f>
        <v>0</v>
      </c>
      <c r="AF6951" s="2">
        <f t="shared" si="3017"/>
        <v>0</v>
      </c>
      <c r="AG6951" s="2">
        <f>IF(W6951&gt;U6951,1,0)</f>
        <v>1</v>
      </c>
      <c r="AH6951" s="2">
        <f>PRODUCT(Z6951)</f>
        <v>2</v>
      </c>
      <c r="AI6951" s="30" t="s">
        <v>6</v>
      </c>
      <c r="AJ6951" s="2">
        <f>PRODUCT(AB6951)</f>
        <v>6</v>
      </c>
      <c r="AK6951" s="2">
        <v>0</v>
      </c>
      <c r="AL6951" s="2">
        <f t="shared" si="3021"/>
        <v>186</v>
      </c>
      <c r="AN6951" s="2">
        <v>3</v>
      </c>
    </row>
    <row r="6952" spans="1:40" x14ac:dyDescent="0.25">
      <c r="A6952" s="68" t="s">
        <v>439</v>
      </c>
      <c r="B6952" s="69">
        <f>PRODUCT(AD6972)</f>
        <v>1</v>
      </c>
      <c r="C6952" s="69">
        <f>PRODUCT(AE6972)</f>
        <v>0</v>
      </c>
      <c r="D6952" s="69">
        <f>PRODUCT(AF6972)</f>
        <v>0</v>
      </c>
      <c r="E6952" s="69">
        <f>PRODUCT(AG6972)</f>
        <v>1</v>
      </c>
      <c r="F6952" s="69">
        <f>PRODUCT(AH6972)</f>
        <v>3</v>
      </c>
      <c r="G6952" s="70" t="s">
        <v>6</v>
      </c>
      <c r="H6952" s="69">
        <f>PRODUCT(AJ6972)</f>
        <v>7</v>
      </c>
      <c r="I6952" s="69">
        <f>PRODUCT(AK6972)</f>
        <v>0</v>
      </c>
      <c r="J6952" s="70" t="s">
        <v>6</v>
      </c>
      <c r="K6952" s="69">
        <f>PRODUCT(AN6972)</f>
        <v>3</v>
      </c>
      <c r="L6952" s="71">
        <f>PRODUCT(AL6972/B6952)</f>
        <v>247</v>
      </c>
      <c r="M6952" s="8"/>
      <c r="N6952" s="1"/>
      <c r="O6952" s="2">
        <v>27</v>
      </c>
      <c r="P6952" s="2">
        <v>5</v>
      </c>
      <c r="Q6952" s="2">
        <v>2017</v>
      </c>
      <c r="R6952" s="5" t="s">
        <v>779</v>
      </c>
      <c r="S6952" s="2" t="s">
        <v>6</v>
      </c>
      <c r="T6952" s="5" t="s">
        <v>926</v>
      </c>
      <c r="U6952" s="2">
        <v>1</v>
      </c>
      <c r="V6952" s="30" t="s">
        <v>6</v>
      </c>
      <c r="W6952" s="2">
        <v>0</v>
      </c>
      <c r="X6952" s="44" t="s">
        <v>301</v>
      </c>
      <c r="Y6952" s="2">
        <v>264</v>
      </c>
      <c r="Z6952" s="2">
        <v>2</v>
      </c>
      <c r="AA6952" s="30" t="s">
        <v>6</v>
      </c>
      <c r="AB6952" s="2">
        <v>1</v>
      </c>
      <c r="AC6952" s="7"/>
      <c r="AD6952" s="2">
        <f t="shared" si="3015"/>
        <v>1</v>
      </c>
      <c r="AE6952" s="2">
        <f t="shared" ref="AE6952:AE6956" si="3022">IF(U6952&gt;W6952,1,0)</f>
        <v>1</v>
      </c>
      <c r="AF6952" s="2">
        <f t="shared" si="3017"/>
        <v>0</v>
      </c>
      <c r="AG6952" s="2">
        <f t="shared" ref="AG6952:AG6956" si="3023">IF(W6952&gt;U6952,1,0)</f>
        <v>0</v>
      </c>
      <c r="AH6952" s="2">
        <f t="shared" ref="AH6952:AH6956" si="3024">PRODUCT(Z6952)</f>
        <v>2</v>
      </c>
      <c r="AI6952" s="30" t="s">
        <v>6</v>
      </c>
      <c r="AJ6952" s="2">
        <f t="shared" ref="AJ6952:AJ6956" si="3025">PRODUCT(AB6952)</f>
        <v>1</v>
      </c>
      <c r="AK6952" s="2">
        <v>2</v>
      </c>
      <c r="AL6952" s="2">
        <f t="shared" ref="AL6952:AL6956" si="3026">PRODUCT(Y6952)</f>
        <v>264</v>
      </c>
      <c r="AN6952" s="2">
        <v>0</v>
      </c>
    </row>
    <row r="6953" spans="1:40" x14ac:dyDescent="0.25">
      <c r="A6953" s="68" t="s">
        <v>440</v>
      </c>
      <c r="B6953" s="69">
        <f>PRODUCT(AD6976)</f>
        <v>0</v>
      </c>
      <c r="C6953" s="69">
        <f t="shared" ref="C6953:F6953" si="3027">PRODUCT(AE6976)</f>
        <v>0</v>
      </c>
      <c r="D6953" s="69">
        <f t="shared" si="3027"/>
        <v>0</v>
      </c>
      <c r="E6953" s="69">
        <f t="shared" si="3027"/>
        <v>0</v>
      </c>
      <c r="F6953" s="69">
        <f t="shared" si="3027"/>
        <v>0</v>
      </c>
      <c r="G6953" s="70" t="s">
        <v>6</v>
      </c>
      <c r="H6953" s="69">
        <f t="shared" ref="H6953" si="3028">PRODUCT(AJ6976)</f>
        <v>0</v>
      </c>
      <c r="I6953" s="69">
        <f>PRODUCT(AK6976)</f>
        <v>0</v>
      </c>
      <c r="J6953" s="70" t="s">
        <v>6</v>
      </c>
      <c r="K6953" s="69">
        <f>PRODUCT(AN6976)</f>
        <v>0</v>
      </c>
      <c r="L6953" s="71" t="e">
        <f>PRODUCT(AL6976/B6953)</f>
        <v>#DIV/0!</v>
      </c>
      <c r="M6953" s="8"/>
      <c r="N6953" s="1"/>
      <c r="O6953" s="2">
        <v>26</v>
      </c>
      <c r="P6953" s="2">
        <v>6</v>
      </c>
      <c r="Q6953" s="2">
        <v>2018</v>
      </c>
      <c r="R6953" s="5" t="s">
        <v>779</v>
      </c>
      <c r="S6953" s="2" t="s">
        <v>6</v>
      </c>
      <c r="T6953" s="5" t="s">
        <v>926</v>
      </c>
      <c r="U6953" s="2">
        <v>0</v>
      </c>
      <c r="V6953" s="30" t="s">
        <v>6</v>
      </c>
      <c r="W6953" s="2">
        <v>2</v>
      </c>
      <c r="X6953" s="44" t="s">
        <v>196</v>
      </c>
      <c r="Y6953" s="2">
        <v>533</v>
      </c>
      <c r="Z6953" s="2">
        <v>3</v>
      </c>
      <c r="AA6953" s="30" t="s">
        <v>6</v>
      </c>
      <c r="AB6953" s="2">
        <v>5</v>
      </c>
      <c r="AC6953" s="7"/>
      <c r="AD6953" s="2">
        <f t="shared" si="3015"/>
        <v>1</v>
      </c>
      <c r="AE6953" s="2">
        <f t="shared" si="3022"/>
        <v>0</v>
      </c>
      <c r="AF6953" s="2">
        <f t="shared" si="3017"/>
        <v>0</v>
      </c>
      <c r="AG6953" s="2">
        <f t="shared" si="3023"/>
        <v>1</v>
      </c>
      <c r="AH6953" s="2">
        <f t="shared" si="3024"/>
        <v>3</v>
      </c>
      <c r="AI6953" s="30" t="s">
        <v>6</v>
      </c>
      <c r="AJ6953" s="2">
        <f t="shared" si="3025"/>
        <v>5</v>
      </c>
      <c r="AK6953" s="2">
        <v>0</v>
      </c>
      <c r="AL6953" s="2">
        <f t="shared" si="3026"/>
        <v>533</v>
      </c>
      <c r="AN6953" s="2">
        <v>3</v>
      </c>
    </row>
    <row r="6954" spans="1:40" x14ac:dyDescent="0.25">
      <c r="A6954" s="68" t="s">
        <v>17</v>
      </c>
      <c r="B6954" s="69">
        <f>SUM(B6951:B6953)</f>
        <v>8</v>
      </c>
      <c r="C6954" s="69">
        <f>SUM(C6951:C6953)</f>
        <v>4</v>
      </c>
      <c r="D6954" s="69">
        <f>SUM(D6951:D6953)</f>
        <v>0</v>
      </c>
      <c r="E6954" s="69">
        <f>SUM(E6951:E6953)</f>
        <v>4</v>
      </c>
      <c r="F6954" s="69">
        <f>SUM(F6951:F6953)</f>
        <v>33</v>
      </c>
      <c r="G6954" s="70" t="s">
        <v>6</v>
      </c>
      <c r="H6954" s="69">
        <f>SUM(H6951:H6953)</f>
        <v>42</v>
      </c>
      <c r="I6954" s="69">
        <f>SUM(I6951:I6953)</f>
        <v>9</v>
      </c>
      <c r="J6954" s="70" t="s">
        <v>6</v>
      </c>
      <c r="K6954" s="69">
        <f>SUM(K6951:K6953)</f>
        <v>13</v>
      </c>
      <c r="L6954" s="71">
        <f>PRODUCT(AM6949/B6954)</f>
        <v>285.25</v>
      </c>
      <c r="M6954" s="8"/>
      <c r="N6954" s="1"/>
      <c r="O6954" s="2">
        <v>6</v>
      </c>
      <c r="P6954" s="2">
        <v>8</v>
      </c>
      <c r="Q6954" s="2">
        <v>2018</v>
      </c>
      <c r="R6954" s="5" t="s">
        <v>779</v>
      </c>
      <c r="S6954" s="2" t="s">
        <v>6</v>
      </c>
      <c r="T6954" s="5" t="s">
        <v>926</v>
      </c>
      <c r="U6954" s="2">
        <v>1</v>
      </c>
      <c r="V6954" s="30" t="s">
        <v>6</v>
      </c>
      <c r="W6954" s="2">
        <v>0</v>
      </c>
      <c r="X6954" s="44" t="s">
        <v>846</v>
      </c>
      <c r="Y6954" s="2">
        <v>189</v>
      </c>
      <c r="Z6954" s="2">
        <v>7</v>
      </c>
      <c r="AA6954" s="30" t="s">
        <v>6</v>
      </c>
      <c r="AB6954" s="2">
        <v>6</v>
      </c>
      <c r="AC6954" s="7"/>
      <c r="AD6954" s="2">
        <f t="shared" si="3015"/>
        <v>1</v>
      </c>
      <c r="AE6954" s="2">
        <f t="shared" si="3022"/>
        <v>1</v>
      </c>
      <c r="AF6954" s="2">
        <f t="shared" si="3017"/>
        <v>0</v>
      </c>
      <c r="AG6954" s="2">
        <f t="shared" si="3023"/>
        <v>0</v>
      </c>
      <c r="AH6954" s="2">
        <f t="shared" si="3024"/>
        <v>7</v>
      </c>
      <c r="AI6954" s="30" t="s">
        <v>6</v>
      </c>
      <c r="AJ6954" s="2">
        <f t="shared" si="3025"/>
        <v>6</v>
      </c>
      <c r="AK6954" s="2">
        <v>2</v>
      </c>
      <c r="AL6954" s="2">
        <f t="shared" si="3026"/>
        <v>189</v>
      </c>
      <c r="AN6954" s="2">
        <v>0</v>
      </c>
    </row>
    <row r="6955" spans="1:40" x14ac:dyDescent="0.25">
      <c r="A6955" s="72" t="s">
        <v>18</v>
      </c>
      <c r="B6955" s="73"/>
      <c r="C6955" s="73"/>
      <c r="D6955" s="73"/>
      <c r="E6955" s="73"/>
      <c r="F6955" s="74">
        <f>PRODUCT(F6954/B6954)</f>
        <v>4.125</v>
      </c>
      <c r="G6955" s="75" t="s">
        <v>6</v>
      </c>
      <c r="H6955" s="74">
        <f>PRODUCT(H6954/B6954)</f>
        <v>5.25</v>
      </c>
      <c r="I6955" s="73"/>
      <c r="J6955" s="73"/>
      <c r="K6955" s="73"/>
      <c r="L6955" s="76"/>
      <c r="M6955" s="55"/>
      <c r="N6955" s="1"/>
      <c r="O6955" s="2">
        <v>3</v>
      </c>
      <c r="P6955" s="2">
        <v>7</v>
      </c>
      <c r="Q6955" s="2">
        <v>2019</v>
      </c>
      <c r="R6955" s="5" t="s">
        <v>779</v>
      </c>
      <c r="S6955" s="2" t="s">
        <v>6</v>
      </c>
      <c r="T6955" s="5" t="s">
        <v>926</v>
      </c>
      <c r="U6955" s="2">
        <v>2</v>
      </c>
      <c r="V6955" s="30" t="s">
        <v>6</v>
      </c>
      <c r="W6955" s="2">
        <v>1</v>
      </c>
      <c r="X6955" s="44" t="s">
        <v>1734</v>
      </c>
      <c r="Y6955" s="2">
        <v>319</v>
      </c>
      <c r="Z6955" s="2">
        <v>8</v>
      </c>
      <c r="AA6955" s="30" t="s">
        <v>6</v>
      </c>
      <c r="AB6955" s="2">
        <v>6</v>
      </c>
      <c r="AC6955" s="7"/>
      <c r="AD6955" s="2">
        <f t="shared" si="3015"/>
        <v>1</v>
      </c>
      <c r="AE6955" s="2">
        <f t="shared" si="3022"/>
        <v>1</v>
      </c>
      <c r="AF6955" s="2">
        <f t="shared" si="3017"/>
        <v>0</v>
      </c>
      <c r="AG6955" s="2">
        <f t="shared" si="3023"/>
        <v>0</v>
      </c>
      <c r="AH6955" s="2">
        <f t="shared" si="3024"/>
        <v>8</v>
      </c>
      <c r="AI6955" s="30" t="s">
        <v>6</v>
      </c>
      <c r="AJ6955" s="2">
        <f t="shared" si="3025"/>
        <v>6</v>
      </c>
      <c r="AK6955" s="2">
        <v>2</v>
      </c>
      <c r="AL6955" s="2">
        <f t="shared" si="3026"/>
        <v>319</v>
      </c>
      <c r="AN6955" s="2">
        <v>1</v>
      </c>
    </row>
    <row r="6956" spans="1:40" x14ac:dyDescent="0.25">
      <c r="B6956" s="10"/>
      <c r="C6956" s="10"/>
      <c r="D6956" s="10"/>
      <c r="E6956" s="10"/>
      <c r="F6956" s="10"/>
      <c r="G6956" s="10"/>
      <c r="H6956" s="10"/>
      <c r="I6956" s="10"/>
      <c r="J6956" s="10"/>
      <c r="K6956" s="10"/>
      <c r="L6956" s="8"/>
      <c r="N6956" s="1"/>
      <c r="O6956" s="2">
        <v>9</v>
      </c>
      <c r="P6956" s="2">
        <v>8</v>
      </c>
      <c r="Q6956" s="2">
        <v>2020</v>
      </c>
      <c r="R6956" s="16" t="s">
        <v>779</v>
      </c>
      <c r="S6956" s="104" t="s">
        <v>6</v>
      </c>
      <c r="T6956" s="16" t="s">
        <v>926</v>
      </c>
      <c r="U6956" s="2">
        <v>2</v>
      </c>
      <c r="V6956" s="30" t="s">
        <v>6</v>
      </c>
      <c r="W6956" s="2">
        <v>0</v>
      </c>
      <c r="X6956" s="44" t="s">
        <v>297</v>
      </c>
      <c r="Y6956" s="2">
        <v>367</v>
      </c>
      <c r="Z6956" s="2">
        <v>6</v>
      </c>
      <c r="AA6956" s="30" t="s">
        <v>6</v>
      </c>
      <c r="AB6956" s="2">
        <v>2</v>
      </c>
      <c r="AC6956" s="7"/>
      <c r="AD6956" s="2">
        <f t="shared" si="3015"/>
        <v>1</v>
      </c>
      <c r="AE6956" s="2">
        <f t="shared" si="3022"/>
        <v>1</v>
      </c>
      <c r="AF6956" s="2">
        <f t="shared" si="3017"/>
        <v>0</v>
      </c>
      <c r="AG6956" s="2">
        <f t="shared" si="3023"/>
        <v>0</v>
      </c>
      <c r="AH6956" s="2">
        <f t="shared" si="3024"/>
        <v>6</v>
      </c>
      <c r="AI6956" s="30" t="s">
        <v>6</v>
      </c>
      <c r="AJ6956" s="2">
        <f t="shared" si="3025"/>
        <v>2</v>
      </c>
      <c r="AK6956" s="2">
        <v>3</v>
      </c>
      <c r="AL6956" s="2">
        <f t="shared" si="3026"/>
        <v>367</v>
      </c>
      <c r="AN6956" s="2">
        <v>0</v>
      </c>
    </row>
    <row r="6957" spans="1:40" x14ac:dyDescent="0.25">
      <c r="A6957" s="63" t="s">
        <v>756</v>
      </c>
      <c r="B6957" s="64" t="s">
        <v>0</v>
      </c>
      <c r="C6957" s="64" t="s">
        <v>10</v>
      </c>
      <c r="D6957" s="64" t="s">
        <v>1</v>
      </c>
      <c r="E6957" s="64" t="s">
        <v>11</v>
      </c>
      <c r="F6957" s="65" t="s">
        <v>12</v>
      </c>
      <c r="G6957" s="66"/>
      <c r="H6957" s="64"/>
      <c r="I6957" s="65" t="s">
        <v>13</v>
      </c>
      <c r="J6957" s="66"/>
      <c r="K6957" s="64"/>
      <c r="L6957" s="67" t="s">
        <v>14</v>
      </c>
      <c r="N6957" s="38"/>
      <c r="O6957" s="2"/>
      <c r="AC6957" s="7"/>
      <c r="AD6957" s="7"/>
      <c r="AE6957" s="7"/>
      <c r="AF6957" s="7"/>
      <c r="AG6957" s="7"/>
      <c r="AH6957" s="7"/>
      <c r="AI6957" s="7"/>
      <c r="AJ6957" s="7"/>
      <c r="AK6957" s="7"/>
      <c r="AN6957" s="7"/>
    </row>
    <row r="6958" spans="1:40" x14ac:dyDescent="0.25">
      <c r="A6958" s="68" t="s">
        <v>16</v>
      </c>
      <c r="B6958" s="69">
        <f t="shared" ref="B6958:F6961" si="3029">PRODUCT(B439)</f>
        <v>6</v>
      </c>
      <c r="C6958" s="69">
        <f t="shared" si="3029"/>
        <v>2</v>
      </c>
      <c r="D6958" s="69">
        <f t="shared" si="3029"/>
        <v>0</v>
      </c>
      <c r="E6958" s="69">
        <f t="shared" si="3029"/>
        <v>4</v>
      </c>
      <c r="F6958" s="69">
        <f t="shared" si="3029"/>
        <v>37</v>
      </c>
      <c r="G6958" s="70" t="s">
        <v>6</v>
      </c>
      <c r="H6958" s="69">
        <f t="shared" ref="H6958:I6961" si="3030">PRODUCT(H439)</f>
        <v>33</v>
      </c>
      <c r="I6958" s="69">
        <f t="shared" si="3030"/>
        <v>7</v>
      </c>
      <c r="J6958" s="70" t="s">
        <v>6</v>
      </c>
      <c r="K6958" s="69">
        <f t="shared" ref="K6958:L6961" si="3031">PRODUCT(K439)</f>
        <v>9</v>
      </c>
      <c r="L6958" s="71">
        <f t="shared" si="3031"/>
        <v>966.5</v>
      </c>
      <c r="M6958" s="8"/>
      <c r="N6958" s="38"/>
      <c r="O6958" s="2"/>
      <c r="AC6958" s="7"/>
      <c r="AD6958" s="7"/>
      <c r="AE6958" s="7"/>
      <c r="AF6958" s="7"/>
      <c r="AG6958" s="7"/>
      <c r="AH6958" s="7"/>
      <c r="AI6958" s="7"/>
      <c r="AJ6958" s="7"/>
      <c r="AK6958" s="7"/>
      <c r="AN6958" s="7"/>
    </row>
    <row r="6959" spans="1:40" x14ac:dyDescent="0.25">
      <c r="A6959" s="68" t="s">
        <v>439</v>
      </c>
      <c r="B6959" s="69">
        <f t="shared" si="3029"/>
        <v>2</v>
      </c>
      <c r="C6959" s="69">
        <f t="shared" si="3029"/>
        <v>2</v>
      </c>
      <c r="D6959" s="69">
        <f t="shared" si="3029"/>
        <v>0</v>
      </c>
      <c r="E6959" s="69">
        <f t="shared" si="3029"/>
        <v>0</v>
      </c>
      <c r="F6959" s="69">
        <f t="shared" si="3029"/>
        <v>13</v>
      </c>
      <c r="G6959" s="70" t="s">
        <v>6</v>
      </c>
      <c r="H6959" s="69">
        <f t="shared" si="3030"/>
        <v>1</v>
      </c>
      <c r="I6959" s="69">
        <f t="shared" si="3030"/>
        <v>6</v>
      </c>
      <c r="J6959" s="70" t="s">
        <v>6</v>
      </c>
      <c r="K6959" s="69">
        <f t="shared" si="3031"/>
        <v>0</v>
      </c>
      <c r="L6959" s="71">
        <f t="shared" si="3031"/>
        <v>695</v>
      </c>
      <c r="M6959" s="8"/>
      <c r="N6959" s="38"/>
      <c r="O6959" s="2"/>
      <c r="AC6959" s="7"/>
      <c r="AD6959" s="7"/>
      <c r="AE6959" s="7"/>
      <c r="AF6959" s="7"/>
      <c r="AG6959" s="7"/>
      <c r="AH6959" s="7"/>
      <c r="AI6959" s="7"/>
      <c r="AJ6959" s="7"/>
      <c r="AK6959" s="7"/>
      <c r="AN6959" s="7"/>
    </row>
    <row r="6960" spans="1:40" x14ac:dyDescent="0.25">
      <c r="A6960" s="68" t="s">
        <v>440</v>
      </c>
      <c r="B6960" s="69">
        <f t="shared" si="3029"/>
        <v>0</v>
      </c>
      <c r="C6960" s="69">
        <f t="shared" si="3029"/>
        <v>0</v>
      </c>
      <c r="D6960" s="69">
        <f t="shared" si="3029"/>
        <v>0</v>
      </c>
      <c r="E6960" s="69">
        <f t="shared" si="3029"/>
        <v>0</v>
      </c>
      <c r="F6960" s="69">
        <f t="shared" si="3029"/>
        <v>0</v>
      </c>
      <c r="G6960" s="70" t="s">
        <v>6</v>
      </c>
      <c r="H6960" s="69">
        <f t="shared" si="3030"/>
        <v>0</v>
      </c>
      <c r="I6960" s="69">
        <f t="shared" si="3030"/>
        <v>0</v>
      </c>
      <c r="J6960" s="70" t="s">
        <v>6</v>
      </c>
      <c r="K6960" s="69">
        <f t="shared" si="3031"/>
        <v>0</v>
      </c>
      <c r="L6960" s="71">
        <f t="shared" si="3031"/>
        <v>0</v>
      </c>
      <c r="M6960" s="8"/>
      <c r="N6960" s="38"/>
      <c r="O6960" s="2"/>
      <c r="AC6960" s="7"/>
      <c r="AD6960" s="7"/>
      <c r="AE6960" s="7"/>
      <c r="AF6960" s="7"/>
      <c r="AG6960" s="7"/>
      <c r="AH6960" s="7"/>
      <c r="AI6960" s="7"/>
      <c r="AJ6960" s="7"/>
      <c r="AK6960" s="7"/>
      <c r="AN6960" s="7"/>
    </row>
    <row r="6961" spans="1:40" x14ac:dyDescent="0.25">
      <c r="A6961" s="68" t="s">
        <v>17</v>
      </c>
      <c r="B6961" s="69">
        <f t="shared" si="3029"/>
        <v>8</v>
      </c>
      <c r="C6961" s="69">
        <f t="shared" si="3029"/>
        <v>4</v>
      </c>
      <c r="D6961" s="69">
        <f t="shared" si="3029"/>
        <v>0</v>
      </c>
      <c r="E6961" s="69">
        <f t="shared" si="3029"/>
        <v>4</v>
      </c>
      <c r="F6961" s="69">
        <f t="shared" si="3029"/>
        <v>50</v>
      </c>
      <c r="G6961" s="70" t="s">
        <v>6</v>
      </c>
      <c r="H6961" s="69">
        <f t="shared" si="3030"/>
        <v>34</v>
      </c>
      <c r="I6961" s="69">
        <f t="shared" si="3030"/>
        <v>13</v>
      </c>
      <c r="J6961" s="70" t="s">
        <v>6</v>
      </c>
      <c r="K6961" s="69">
        <f t="shared" si="3031"/>
        <v>9</v>
      </c>
      <c r="L6961" s="71">
        <f t="shared" si="3031"/>
        <v>898.625</v>
      </c>
      <c r="M6961" s="8"/>
      <c r="N6961" s="40"/>
      <c r="O6961" s="2"/>
      <c r="AC6961" s="7"/>
      <c r="AD6961" s="7"/>
      <c r="AE6961" s="7"/>
      <c r="AF6961" s="7"/>
      <c r="AG6961" s="7"/>
      <c r="AH6961" s="7"/>
      <c r="AI6961" s="7"/>
      <c r="AJ6961" s="7"/>
      <c r="AK6961" s="7"/>
      <c r="AN6961" s="7"/>
    </row>
    <row r="6962" spans="1:40" x14ac:dyDescent="0.25">
      <c r="A6962" s="72" t="s">
        <v>18</v>
      </c>
      <c r="B6962" s="73"/>
      <c r="C6962" s="73"/>
      <c r="D6962" s="73"/>
      <c r="E6962" s="73"/>
      <c r="F6962" s="74">
        <f>PRODUCT(F6961/B6961)</f>
        <v>6.25</v>
      </c>
      <c r="G6962" s="75" t="s">
        <v>6</v>
      </c>
      <c r="H6962" s="74">
        <f>PRODUCT(H6961/B6961)</f>
        <v>4.25</v>
      </c>
      <c r="I6962" s="73"/>
      <c r="J6962" s="73"/>
      <c r="K6962" s="73"/>
      <c r="L6962" s="76"/>
      <c r="M6962" s="55"/>
      <c r="N6962" s="40"/>
      <c r="O6962" s="2"/>
      <c r="AC6962" s="7"/>
      <c r="AD6962" s="7"/>
      <c r="AE6962" s="7"/>
      <c r="AF6962" s="7"/>
      <c r="AG6962" s="7"/>
      <c r="AH6962" s="7"/>
      <c r="AI6962" s="7"/>
      <c r="AJ6962" s="7"/>
      <c r="AK6962" s="7"/>
      <c r="AN6962" s="7"/>
    </row>
    <row r="6963" spans="1:40" x14ac:dyDescent="0.25">
      <c r="B6963" s="10"/>
      <c r="C6963" s="10"/>
      <c r="D6963" s="10"/>
      <c r="E6963" s="10"/>
      <c r="F6963" s="55"/>
      <c r="G6963" s="11"/>
      <c r="H6963" s="55"/>
      <c r="I6963" s="10"/>
      <c r="J6963" s="10"/>
      <c r="K6963" s="10"/>
      <c r="L6963" s="8"/>
      <c r="M6963" s="55"/>
      <c r="N6963" s="40"/>
      <c r="O6963" s="2"/>
      <c r="AC6963" s="7"/>
      <c r="AD6963" s="7"/>
      <c r="AE6963" s="7"/>
      <c r="AF6963" s="7"/>
      <c r="AG6963" s="7"/>
      <c r="AH6963" s="7"/>
      <c r="AI6963" s="7"/>
      <c r="AJ6963" s="7"/>
      <c r="AK6963" s="7"/>
      <c r="AN6963" s="7"/>
    </row>
    <row r="6964" spans="1:40" x14ac:dyDescent="0.25">
      <c r="A6964" s="63" t="s">
        <v>755</v>
      </c>
      <c r="B6964" s="64"/>
      <c r="C6964" s="64"/>
      <c r="D6964" s="64"/>
      <c r="E6964" s="64"/>
      <c r="F6964" s="64"/>
      <c r="G6964" s="64"/>
      <c r="H6964" s="64"/>
      <c r="I6964" s="64"/>
      <c r="J6964" s="64"/>
      <c r="K6964" s="64"/>
      <c r="L6964" s="67"/>
      <c r="O6964" s="2"/>
      <c r="AC6964" s="7"/>
      <c r="AD6964" s="7"/>
      <c r="AE6964" s="7"/>
      <c r="AF6964" s="7"/>
      <c r="AG6964" s="7"/>
      <c r="AH6964" s="7"/>
      <c r="AI6964" s="7"/>
      <c r="AJ6964" s="7"/>
      <c r="AK6964" s="7"/>
      <c r="AN6964" s="7"/>
    </row>
    <row r="6965" spans="1:40" x14ac:dyDescent="0.25">
      <c r="A6965" s="68" t="s">
        <v>24</v>
      </c>
      <c r="B6965" s="69" t="s">
        <v>0</v>
      </c>
      <c r="C6965" s="69" t="s">
        <v>10</v>
      </c>
      <c r="D6965" s="69" t="s">
        <v>1</v>
      </c>
      <c r="E6965" s="69" t="s">
        <v>11</v>
      </c>
      <c r="F6965" s="78" t="s">
        <v>12</v>
      </c>
      <c r="G6965" s="70"/>
      <c r="H6965" s="69"/>
      <c r="I6965" s="78" t="s">
        <v>13</v>
      </c>
      <c r="J6965" s="70"/>
      <c r="K6965" s="69"/>
      <c r="L6965" s="71" t="s">
        <v>14</v>
      </c>
      <c r="O6965" s="2"/>
      <c r="AC6965" s="7"/>
      <c r="AD6965" s="7"/>
      <c r="AE6965" s="7"/>
      <c r="AF6965" s="7"/>
      <c r="AG6965" s="7"/>
      <c r="AH6965" s="7"/>
      <c r="AI6965" s="7"/>
      <c r="AJ6965" s="7"/>
      <c r="AK6965" s="7"/>
      <c r="AN6965" s="7"/>
    </row>
    <row r="6966" spans="1:40" x14ac:dyDescent="0.25">
      <c r="A6966" s="68" t="s">
        <v>16</v>
      </c>
      <c r="B6966" s="69">
        <f>PRODUCT(B6951+B6958)</f>
        <v>13</v>
      </c>
      <c r="C6966" s="69">
        <f>PRODUCT(C6951+E6958)</f>
        <v>8</v>
      </c>
      <c r="D6966" s="69">
        <f>PRODUCT(D6951+D6958)</f>
        <v>0</v>
      </c>
      <c r="E6966" s="69">
        <f>PRODUCT(E6951+C6958)</f>
        <v>5</v>
      </c>
      <c r="F6966" s="69">
        <f>PRODUCT(F6951+H6958)</f>
        <v>63</v>
      </c>
      <c r="G6966" s="70" t="s">
        <v>6</v>
      </c>
      <c r="H6966" s="69">
        <f>PRODUCT(H6951+F6958)</f>
        <v>72</v>
      </c>
      <c r="I6966" s="69">
        <f>PRODUCT(I6951+K6958)</f>
        <v>18</v>
      </c>
      <c r="J6966" s="70" t="s">
        <v>6</v>
      </c>
      <c r="K6966" s="69">
        <f>PRODUCT(K6951+I6958)</f>
        <v>17</v>
      </c>
      <c r="L6966" s="71">
        <f>PRODUCT(((B6951*L6951)+B6958*L6958))/B6966</f>
        <v>602.61538461538464</v>
      </c>
      <c r="M6966" s="8"/>
      <c r="N6966" s="38"/>
      <c r="O6966" s="2"/>
      <c r="AC6966" s="7"/>
      <c r="AD6966" s="7"/>
      <c r="AE6966" s="7"/>
      <c r="AF6966" s="7"/>
      <c r="AG6966" s="7"/>
      <c r="AH6966" s="7"/>
      <c r="AI6966" s="7"/>
      <c r="AJ6966" s="7"/>
      <c r="AK6966" s="7"/>
      <c r="AN6966" s="7"/>
    </row>
    <row r="6967" spans="1:40" x14ac:dyDescent="0.25">
      <c r="A6967" s="68" t="s">
        <v>439</v>
      </c>
      <c r="B6967" s="69">
        <f>PRODUCT(B6952+B6959)</f>
        <v>3</v>
      </c>
      <c r="C6967" s="69">
        <f>PRODUCT(C6952+E6959)</f>
        <v>0</v>
      </c>
      <c r="D6967" s="69">
        <f>PRODUCT(D6952+D6959)</f>
        <v>0</v>
      </c>
      <c r="E6967" s="69">
        <f>PRODUCT(E6952+C6959)</f>
        <v>3</v>
      </c>
      <c r="F6967" s="69">
        <f>PRODUCT(F6952+H6959)</f>
        <v>4</v>
      </c>
      <c r="G6967" s="70" t="s">
        <v>6</v>
      </c>
      <c r="H6967" s="69">
        <f>PRODUCT(H6952+F6959)</f>
        <v>20</v>
      </c>
      <c r="I6967" s="69">
        <f>PRODUCT(I6952+K6959)</f>
        <v>0</v>
      </c>
      <c r="J6967" s="70" t="s">
        <v>6</v>
      </c>
      <c r="K6967" s="69">
        <f>PRODUCT(K6952+I6959)</f>
        <v>9</v>
      </c>
      <c r="L6967" s="71">
        <f>PRODUCT(((B6952*L6952)+B6959*L6959))/B6967</f>
        <v>545.66666666666663</v>
      </c>
      <c r="M6967" s="8"/>
      <c r="N6967" s="38"/>
      <c r="O6967" s="2"/>
      <c r="AC6967" s="7"/>
      <c r="AD6967" s="7"/>
      <c r="AE6967" s="7"/>
      <c r="AF6967" s="7"/>
      <c r="AG6967" s="7"/>
      <c r="AH6967" s="7"/>
      <c r="AI6967" s="7"/>
      <c r="AJ6967" s="7"/>
      <c r="AK6967" s="7"/>
      <c r="AN6967" s="7"/>
    </row>
    <row r="6968" spans="1:40" x14ac:dyDescent="0.25">
      <c r="A6968" s="68" t="s">
        <v>440</v>
      </c>
      <c r="B6968" s="69">
        <f>PRODUCT(B6953+B6960)</f>
        <v>0</v>
      </c>
      <c r="C6968" s="69">
        <f>PRODUCT(C6953+E6960)</f>
        <v>0</v>
      </c>
      <c r="D6968" s="69">
        <f>PRODUCT(D6953+D6960)</f>
        <v>0</v>
      </c>
      <c r="E6968" s="69">
        <f>PRODUCT(E6953+C6960)</f>
        <v>0</v>
      </c>
      <c r="F6968" s="69">
        <f>PRODUCT(F6953+H6960)</f>
        <v>0</v>
      </c>
      <c r="G6968" s="70" t="s">
        <v>6</v>
      </c>
      <c r="H6968" s="69">
        <f>PRODUCT(H6953+F6960)</f>
        <v>0</v>
      </c>
      <c r="I6968" s="69">
        <f>PRODUCT(I6953+K6960)</f>
        <v>0</v>
      </c>
      <c r="J6968" s="70" t="s">
        <v>6</v>
      </c>
      <c r="K6968" s="69">
        <f>PRODUCT(K6953+I6960)</f>
        <v>0</v>
      </c>
      <c r="L6968" s="71">
        <v>0</v>
      </c>
      <c r="M6968" s="8"/>
      <c r="N6968" s="38"/>
      <c r="O6968" s="2"/>
      <c r="AC6968" s="7"/>
      <c r="AD6968" s="7"/>
      <c r="AE6968" s="7"/>
      <c r="AF6968" s="7"/>
      <c r="AG6968" s="7"/>
      <c r="AH6968" s="7"/>
      <c r="AI6968" s="7"/>
      <c r="AJ6968" s="7"/>
      <c r="AK6968" s="7"/>
      <c r="AN6968" s="7"/>
    </row>
    <row r="6969" spans="1:40" x14ac:dyDescent="0.25">
      <c r="A6969" s="68" t="s">
        <v>17</v>
      </c>
      <c r="B6969" s="69">
        <f>PRODUCT(B6954+B6961)</f>
        <v>16</v>
      </c>
      <c r="C6969" s="69">
        <f>PRODUCT(C6954+E6961)</f>
        <v>8</v>
      </c>
      <c r="D6969" s="69">
        <f>PRODUCT(D6954+D6961)</f>
        <v>0</v>
      </c>
      <c r="E6969" s="69">
        <f>PRODUCT(E6954+C6961)</f>
        <v>8</v>
      </c>
      <c r="F6969" s="69">
        <f>PRODUCT(F6954+H6961)</f>
        <v>67</v>
      </c>
      <c r="G6969" s="70" t="s">
        <v>6</v>
      </c>
      <c r="H6969" s="69">
        <f>PRODUCT(H6954+F6961)</f>
        <v>92</v>
      </c>
      <c r="I6969" s="69">
        <f>PRODUCT(I6954+K6961)</f>
        <v>18</v>
      </c>
      <c r="J6969" s="70" t="s">
        <v>6</v>
      </c>
      <c r="K6969" s="69">
        <f>PRODUCT(K6954+I6961)</f>
        <v>26</v>
      </c>
      <c r="L6969" s="71">
        <f>PRODUCT(((B6954*L6954)+B6961*L6961))/B6969</f>
        <v>591.9375</v>
      </c>
      <c r="M6969" s="8"/>
      <c r="N6969" s="38"/>
      <c r="O6969" s="2"/>
      <c r="AC6969" s="7"/>
      <c r="AD6969" s="7"/>
      <c r="AE6969" s="7"/>
      <c r="AF6969" s="7"/>
      <c r="AG6969" s="7"/>
      <c r="AH6969" s="7"/>
      <c r="AI6969" s="7"/>
      <c r="AJ6969" s="7"/>
      <c r="AK6969" s="7"/>
      <c r="AN6969" s="7"/>
    </row>
    <row r="6970" spans="1:40" x14ac:dyDescent="0.25">
      <c r="A6970" s="72" t="s">
        <v>18</v>
      </c>
      <c r="B6970" s="73"/>
      <c r="C6970" s="73"/>
      <c r="D6970" s="73"/>
      <c r="E6970" s="73"/>
      <c r="F6970" s="74">
        <f>PRODUCT(F6969/B6969)</f>
        <v>4.1875</v>
      </c>
      <c r="G6970" s="75" t="s">
        <v>6</v>
      </c>
      <c r="H6970" s="74">
        <f>PRODUCT(H6969/B6969)</f>
        <v>5.75</v>
      </c>
      <c r="I6970" s="73"/>
      <c r="J6970" s="73"/>
      <c r="K6970" s="73"/>
      <c r="L6970" s="76"/>
      <c r="M6970" s="55"/>
      <c r="N6970" s="40"/>
      <c r="O6970" s="2"/>
      <c r="AC6970" s="7"/>
      <c r="AD6970" s="7"/>
      <c r="AE6970" s="7"/>
      <c r="AF6970" s="7"/>
      <c r="AG6970" s="7"/>
      <c r="AH6970" s="7"/>
      <c r="AI6970" s="7"/>
      <c r="AJ6970" s="7"/>
      <c r="AK6970" s="7"/>
      <c r="AN6970" s="7"/>
    </row>
    <row r="6971" spans="1:40" x14ac:dyDescent="0.25">
      <c r="A6971" s="7"/>
      <c r="B6971" s="10"/>
      <c r="C6971" s="10"/>
      <c r="D6971" s="10"/>
      <c r="E6971" s="10"/>
      <c r="F6971" s="10"/>
      <c r="G6971" s="10"/>
      <c r="H6971" s="10"/>
      <c r="I6971" s="10"/>
      <c r="J6971" s="10"/>
      <c r="K6971" s="10"/>
      <c r="L6971" s="54"/>
      <c r="O6971" s="2"/>
      <c r="AC6971" s="7"/>
      <c r="AD6971" s="7"/>
      <c r="AE6971" s="7"/>
      <c r="AF6971" s="7"/>
      <c r="AG6971" s="7"/>
      <c r="AH6971" s="7"/>
      <c r="AI6971" s="7"/>
      <c r="AJ6971" s="7"/>
      <c r="AK6971" s="7"/>
      <c r="AN6971" s="7"/>
    </row>
    <row r="6972" spans="1:40" x14ac:dyDescent="0.25">
      <c r="A6972" s="7"/>
      <c r="B6972" s="10"/>
      <c r="C6972" s="10"/>
      <c r="D6972" s="10"/>
      <c r="E6972" s="10"/>
      <c r="F6972" s="10" t="s">
        <v>1878</v>
      </c>
      <c r="G6972" s="10"/>
      <c r="H6972" s="10"/>
      <c r="I6972" s="10"/>
      <c r="J6972" s="10"/>
      <c r="K6972" s="10"/>
      <c r="L6972" s="10"/>
      <c r="R6972" s="10" t="s">
        <v>25</v>
      </c>
      <c r="AC6972" s="10" t="s">
        <v>3</v>
      </c>
      <c r="AD6972" s="3">
        <f>SUM(AD6973:AD6975)</f>
        <v>1</v>
      </c>
      <c r="AE6972" s="3">
        <f>SUM(AE6973:AE6975)</f>
        <v>0</v>
      </c>
      <c r="AF6972" s="3">
        <f>SUM(AF6973:AF6975)</f>
        <v>0</v>
      </c>
      <c r="AG6972" s="3">
        <f>SUM(AG6973:AG6975)</f>
        <v>1</v>
      </c>
      <c r="AH6972" s="3">
        <f>SUM(AH6973:AH6975)</f>
        <v>3</v>
      </c>
      <c r="AJ6972" s="3">
        <f>SUM(AJ6973:AJ6975)</f>
        <v>7</v>
      </c>
      <c r="AK6972" s="3">
        <f>SUM(AK6973:AK6975)</f>
        <v>0</v>
      </c>
      <c r="AL6972" s="3">
        <f>SUM(AL6973:AL6975)</f>
        <v>247</v>
      </c>
      <c r="AM6972" s="3"/>
      <c r="AN6972" s="3">
        <f>SUM(AN6973:AN6975)</f>
        <v>3</v>
      </c>
    </row>
    <row r="6973" spans="1:40" x14ac:dyDescent="0.25">
      <c r="B6973" s="10"/>
      <c r="C6973" s="10"/>
      <c r="D6973" s="10"/>
      <c r="E6973" s="10"/>
      <c r="F6973" s="10" t="s">
        <v>433</v>
      </c>
      <c r="G6973" s="10"/>
      <c r="H6973" s="10"/>
      <c r="I6973" s="10"/>
      <c r="J6973" s="10"/>
      <c r="K6973" s="10"/>
      <c r="L6973" s="57">
        <f>PRODUCT(C6954/B6954)</f>
        <v>0.5</v>
      </c>
      <c r="N6973" s="1" t="s">
        <v>30</v>
      </c>
      <c r="O6973" s="2">
        <v>17</v>
      </c>
      <c r="P6973" s="100">
        <v>8</v>
      </c>
      <c r="Q6973" s="2">
        <v>2016</v>
      </c>
      <c r="R6973" s="82" t="s">
        <v>779</v>
      </c>
      <c r="S6973" s="30" t="s">
        <v>6</v>
      </c>
      <c r="T6973" s="82" t="s">
        <v>926</v>
      </c>
      <c r="U6973" s="100">
        <v>0</v>
      </c>
      <c r="V6973" s="30" t="s">
        <v>6</v>
      </c>
      <c r="W6973" s="100">
        <v>2</v>
      </c>
      <c r="X6973" s="98" t="s">
        <v>412</v>
      </c>
      <c r="Y6973" s="100">
        <v>247</v>
      </c>
      <c r="Z6973" s="100">
        <v>3</v>
      </c>
      <c r="AA6973" s="30" t="s">
        <v>6</v>
      </c>
      <c r="AB6973" s="100">
        <v>7</v>
      </c>
      <c r="AC6973" s="7"/>
      <c r="AD6973" s="2">
        <f>IF(Q6973&gt;100,1,0)</f>
        <v>1</v>
      </c>
      <c r="AE6973" s="2">
        <f>IF(U6973&gt;W6973,1,0)</f>
        <v>0</v>
      </c>
      <c r="AF6973" s="2">
        <f>IF(U6973=W6973,1,0)*IF(Q6973=0,0,1)</f>
        <v>0</v>
      </c>
      <c r="AG6973" s="2">
        <f>IF(W6973&gt;U6973,1,0)</f>
        <v>1</v>
      </c>
      <c r="AH6973" s="2">
        <f>PRODUCT(Z6973)</f>
        <v>3</v>
      </c>
      <c r="AI6973" s="30" t="s">
        <v>6</v>
      </c>
      <c r="AJ6973" s="2">
        <f>PRODUCT(AB6973)</f>
        <v>7</v>
      </c>
      <c r="AK6973" s="2">
        <v>0</v>
      </c>
      <c r="AL6973" s="2">
        <f t="shared" ref="AL6973" si="3032">PRODUCT(Y6973)</f>
        <v>247</v>
      </c>
      <c r="AN6973" s="2">
        <v>3</v>
      </c>
    </row>
    <row r="6974" spans="1:40" x14ac:dyDescent="0.25">
      <c r="A6974" s="7"/>
      <c r="B6974" s="10"/>
      <c r="C6974" s="10"/>
      <c r="D6974" s="10"/>
      <c r="E6974" s="10"/>
      <c r="F6974" s="10" t="s">
        <v>434</v>
      </c>
      <c r="G6974" s="10"/>
      <c r="H6974" s="10"/>
      <c r="I6974" s="10"/>
      <c r="J6974" s="10"/>
      <c r="K6974" s="10"/>
      <c r="L6974" s="57">
        <f>PRODUCT(E6961/B6961)</f>
        <v>0.5</v>
      </c>
      <c r="O6974" s="2"/>
      <c r="R6974" s="7"/>
      <c r="T6974" s="7"/>
      <c r="AC6974" s="7"/>
      <c r="AD6974" s="7"/>
      <c r="AE6974" s="7"/>
      <c r="AF6974" s="7"/>
      <c r="AG6974" s="7"/>
      <c r="AH6974" s="7"/>
      <c r="AI6974" s="7"/>
      <c r="AJ6974" s="7"/>
      <c r="AK6974" s="7"/>
      <c r="AN6974" s="7"/>
    </row>
    <row r="6975" spans="1:40" x14ac:dyDescent="0.25">
      <c r="A6975" s="7"/>
      <c r="B6975" s="10"/>
      <c r="C6975" s="10"/>
      <c r="D6975" s="10"/>
      <c r="E6975" s="10"/>
      <c r="F6975" s="10" t="s">
        <v>435</v>
      </c>
      <c r="G6975" s="10"/>
      <c r="H6975" s="10"/>
      <c r="I6975" s="10"/>
      <c r="J6975" s="10"/>
      <c r="K6975" s="10"/>
      <c r="L6975" s="57">
        <f>PRODUCT(C6969/B6969)</f>
        <v>0.5</v>
      </c>
      <c r="O6975" s="2"/>
      <c r="R6975" s="7"/>
      <c r="T6975" s="7"/>
      <c r="AC6975" s="7"/>
      <c r="AD6975" s="7"/>
      <c r="AE6975" s="7"/>
      <c r="AF6975" s="7"/>
      <c r="AG6975" s="7"/>
      <c r="AH6975" s="7"/>
      <c r="AI6975" s="7"/>
      <c r="AJ6975" s="7"/>
      <c r="AK6975" s="7"/>
      <c r="AN6975" s="7"/>
    </row>
    <row r="6976" spans="1:40" x14ac:dyDescent="0.25">
      <c r="A6976" s="7"/>
      <c r="B6976" s="10"/>
      <c r="C6976" s="10"/>
      <c r="D6976" s="10"/>
      <c r="E6976" s="10"/>
      <c r="F6976" s="10"/>
      <c r="G6976" s="10"/>
      <c r="H6976" s="10"/>
      <c r="I6976" s="10"/>
      <c r="J6976" s="10"/>
      <c r="K6976" s="10"/>
      <c r="L6976" s="54"/>
      <c r="O6976" s="2"/>
      <c r="R6976" s="10" t="s">
        <v>32</v>
      </c>
      <c r="T6976" s="7"/>
      <c r="AC6976" s="10" t="s">
        <v>4</v>
      </c>
      <c r="AD6976" s="3">
        <f t="shared" ref="AD6976:AL6976" si="3033">SUM(AD6977:AD6980)</f>
        <v>0</v>
      </c>
      <c r="AE6976" s="3">
        <f t="shared" si="3033"/>
        <v>0</v>
      </c>
      <c r="AF6976" s="3">
        <f t="shared" si="3033"/>
        <v>0</v>
      </c>
      <c r="AG6976" s="3">
        <f t="shared" si="3033"/>
        <v>0</v>
      </c>
      <c r="AH6976" s="3">
        <f t="shared" si="3033"/>
        <v>0</v>
      </c>
      <c r="AI6976" s="3">
        <f t="shared" si="3033"/>
        <v>0</v>
      </c>
      <c r="AJ6976" s="3">
        <f t="shared" si="3033"/>
        <v>0</v>
      </c>
      <c r="AK6976" s="3">
        <f t="shared" si="3033"/>
        <v>0</v>
      </c>
      <c r="AL6976" s="3">
        <f t="shared" si="3033"/>
        <v>0</v>
      </c>
      <c r="AM6976" s="3"/>
      <c r="AN6976" s="3">
        <f>SUM(AN6977:AN6980)</f>
        <v>0</v>
      </c>
    </row>
    <row r="6977" spans="1:40" x14ac:dyDescent="0.25">
      <c r="A6977" s="7"/>
      <c r="B6977" s="10"/>
      <c r="C6977" s="10"/>
      <c r="D6977" s="10"/>
      <c r="E6977" s="10"/>
      <c r="F6977" s="10"/>
      <c r="G6977" s="10"/>
      <c r="H6977" s="10"/>
      <c r="I6977" s="10"/>
      <c r="J6977" s="10"/>
      <c r="K6977" s="10"/>
      <c r="L6977" s="54"/>
      <c r="O6977" s="2"/>
      <c r="R6977" s="7"/>
      <c r="T6977" s="7"/>
      <c r="AC6977" s="7"/>
      <c r="AD6977" s="7"/>
      <c r="AE6977" s="7"/>
      <c r="AF6977" s="7"/>
      <c r="AG6977" s="7"/>
      <c r="AH6977" s="7"/>
      <c r="AI6977" s="7"/>
      <c r="AJ6977" s="7"/>
      <c r="AK6977" s="7"/>
      <c r="AN6977" s="7"/>
    </row>
    <row r="6978" spans="1:40" x14ac:dyDescent="0.25">
      <c r="A6978" s="7"/>
      <c r="B6978" s="10"/>
      <c r="C6978" s="10"/>
      <c r="D6978" s="10"/>
      <c r="E6978" s="10"/>
      <c r="F6978" s="10"/>
      <c r="G6978" s="10"/>
      <c r="H6978" s="10"/>
      <c r="I6978" s="10"/>
      <c r="J6978" s="10"/>
      <c r="K6978" s="10"/>
      <c r="L6978" s="54"/>
      <c r="O6978" s="2"/>
      <c r="R6978" s="7"/>
      <c r="T6978" s="7"/>
      <c r="AC6978" s="7"/>
      <c r="AD6978" s="7"/>
      <c r="AE6978" s="7"/>
      <c r="AF6978" s="7"/>
      <c r="AG6978" s="7"/>
      <c r="AH6978" s="7"/>
      <c r="AI6978" s="7"/>
      <c r="AJ6978" s="7"/>
      <c r="AK6978" s="7"/>
      <c r="AN6978" s="7"/>
    </row>
    <row r="6979" spans="1:40" x14ac:dyDescent="0.25">
      <c r="A6979" s="7"/>
      <c r="B6979" s="10"/>
      <c r="C6979" s="10"/>
      <c r="D6979" s="10"/>
      <c r="E6979" s="10"/>
      <c r="F6979" s="10"/>
      <c r="G6979" s="10"/>
      <c r="H6979" s="10"/>
      <c r="I6979" s="10"/>
      <c r="J6979" s="10"/>
      <c r="K6979" s="10"/>
      <c r="L6979" s="54"/>
      <c r="O6979" s="2"/>
      <c r="R6979" s="7"/>
      <c r="T6979" s="7"/>
      <c r="AC6979" s="7"/>
      <c r="AD6979" s="7"/>
      <c r="AE6979" s="7"/>
      <c r="AF6979" s="7"/>
      <c r="AG6979" s="7"/>
      <c r="AH6979" s="7"/>
      <c r="AI6979" s="7"/>
      <c r="AJ6979" s="7"/>
      <c r="AK6979" s="7"/>
      <c r="AN6979" s="7"/>
    </row>
    <row r="6980" spans="1:40" x14ac:dyDescent="0.25">
      <c r="A6980" s="7"/>
      <c r="B6980" s="10"/>
      <c r="C6980" s="10"/>
      <c r="D6980" s="10"/>
      <c r="E6980" s="10"/>
      <c r="F6980" s="10"/>
      <c r="G6980" s="10"/>
      <c r="H6980" s="10"/>
      <c r="I6980" s="10"/>
      <c r="J6980" s="10"/>
      <c r="K6980" s="10"/>
      <c r="L6980" s="54"/>
      <c r="O6980" s="2"/>
      <c r="R6980" s="7"/>
      <c r="T6980" s="7"/>
      <c r="AC6980" s="7"/>
      <c r="AD6980" s="7"/>
      <c r="AE6980" s="7"/>
      <c r="AF6980" s="7"/>
      <c r="AG6980" s="7"/>
      <c r="AH6980" s="7"/>
      <c r="AI6980" s="7"/>
      <c r="AJ6980" s="7"/>
      <c r="AK6980" s="7"/>
      <c r="AN6980" s="7"/>
    </row>
    <row r="6981" spans="1:40" x14ac:dyDescent="0.25">
      <c r="L6981" s="8"/>
      <c r="M6981" s="3" t="s">
        <v>7</v>
      </c>
      <c r="N6981" s="6"/>
      <c r="O6981" s="11"/>
      <c r="P6981" s="3"/>
      <c r="Q6981" s="3"/>
      <c r="R6981" s="6" t="s">
        <v>8</v>
      </c>
      <c r="T6981" s="6"/>
      <c r="U6981" s="3"/>
      <c r="V6981" s="3"/>
      <c r="W6981" s="3"/>
      <c r="X6981" s="6"/>
      <c r="Y6981" s="3"/>
      <c r="Z6981" s="3"/>
      <c r="AA6981" s="3"/>
      <c r="AB6981" s="3"/>
      <c r="AC6981" s="10" t="s">
        <v>2</v>
      </c>
      <c r="AD6981" s="3">
        <f>SUM(AD6982:AD7003)</f>
        <v>11</v>
      </c>
      <c r="AE6981" s="3">
        <f>SUM(AE6982:AE7003)</f>
        <v>7</v>
      </c>
      <c r="AF6981" s="3">
        <f>SUM(AF6982:AF7003)</f>
        <v>1</v>
      </c>
      <c r="AG6981" s="3">
        <f>SUM(AG6982:AG7003)</f>
        <v>3</v>
      </c>
      <c r="AH6981" s="3">
        <f>SUM(AH6982:AH7003)</f>
        <v>122</v>
      </c>
      <c r="AI6981" s="3"/>
      <c r="AJ6981" s="3">
        <f>SUM(AJ6982:AJ7003)</f>
        <v>81</v>
      </c>
      <c r="AK6981" s="3">
        <f>SUM(AK6982:AK7003)</f>
        <v>15</v>
      </c>
      <c r="AL6981" s="3">
        <f>SUM(AL6982:AL7003)</f>
        <v>1364</v>
      </c>
      <c r="AM6981" s="3">
        <f>PRODUCT(AL6981+AL7004+AL7008)</f>
        <v>1364</v>
      </c>
      <c r="AN6981" s="3">
        <f>SUM(AN6982:AN7003)</f>
        <v>8</v>
      </c>
    </row>
    <row r="6982" spans="1:40" x14ac:dyDescent="0.25">
      <c r="A6982" s="63" t="s">
        <v>66</v>
      </c>
      <c r="B6982" s="64" t="s">
        <v>0</v>
      </c>
      <c r="C6982" s="64" t="s">
        <v>10</v>
      </c>
      <c r="D6982" s="64" t="s">
        <v>1</v>
      </c>
      <c r="E6982" s="64" t="s">
        <v>11</v>
      </c>
      <c r="F6982" s="65" t="s">
        <v>12</v>
      </c>
      <c r="G6982" s="66"/>
      <c r="H6982" s="64"/>
      <c r="I6982" s="65" t="s">
        <v>13</v>
      </c>
      <c r="J6982" s="66"/>
      <c r="K6982" s="64"/>
      <c r="L6982" s="67" t="s">
        <v>14</v>
      </c>
      <c r="M6982" s="3">
        <f>MAX(Y6982:Y7012)</f>
        <v>272</v>
      </c>
      <c r="N6982" s="1"/>
      <c r="O6982" s="2">
        <v>23</v>
      </c>
      <c r="P6982" s="2">
        <v>5</v>
      </c>
      <c r="Q6982" s="2">
        <v>1963</v>
      </c>
      <c r="R6982" s="5" t="s">
        <v>779</v>
      </c>
      <c r="S6982" s="30" t="s">
        <v>6</v>
      </c>
      <c r="T6982" s="5" t="s">
        <v>780</v>
      </c>
      <c r="U6982" s="2">
        <v>19</v>
      </c>
      <c r="V6982" s="30" t="s">
        <v>6</v>
      </c>
      <c r="W6982" s="2">
        <v>1</v>
      </c>
      <c r="X6982" s="2"/>
      <c r="Y6982" s="2">
        <v>200</v>
      </c>
      <c r="Z6982" s="2">
        <v>19</v>
      </c>
      <c r="AA6982" s="30" t="s">
        <v>6</v>
      </c>
      <c r="AB6982" s="2">
        <v>1</v>
      </c>
      <c r="AC6982" s="7"/>
      <c r="AD6982" s="2">
        <f>IF(Q6982&gt;100,1,0)</f>
        <v>1</v>
      </c>
      <c r="AE6982" s="2">
        <f t="shared" ref="AE6982:AE6984" si="3034">IF(U6982&gt;W6982,1,0)</f>
        <v>1</v>
      </c>
      <c r="AF6982" s="2">
        <f>IF(U6982=W6982,1,0)*IF(Q6982=0,0,1)</f>
        <v>0</v>
      </c>
      <c r="AG6982" s="2">
        <f t="shared" ref="AG6982:AG6984" si="3035">IF(W6982&gt;U6982,1,0)</f>
        <v>0</v>
      </c>
      <c r="AH6982" s="2">
        <f t="shared" ref="AH6982:AH6984" si="3036">PRODUCT(Z6982)</f>
        <v>19</v>
      </c>
      <c r="AI6982" s="30" t="s">
        <v>6</v>
      </c>
      <c r="AJ6982" s="2">
        <f t="shared" ref="AJ6982:AJ6984" si="3037">PRODUCT(AB6982)</f>
        <v>1</v>
      </c>
      <c r="AK6982" s="2">
        <v>2</v>
      </c>
      <c r="AL6982" s="2">
        <f t="shared" ref="AL6982:AL6992" si="3038">PRODUCT(Y6982)</f>
        <v>200</v>
      </c>
      <c r="AN6982" s="2">
        <v>0</v>
      </c>
    </row>
    <row r="6983" spans="1:40" x14ac:dyDescent="0.25">
      <c r="A6983" s="68" t="s">
        <v>16</v>
      </c>
      <c r="B6983" s="69">
        <f>PRODUCT(AD6981)</f>
        <v>11</v>
      </c>
      <c r="C6983" s="69">
        <f>PRODUCT(AE6981)</f>
        <v>7</v>
      </c>
      <c r="D6983" s="69">
        <f>PRODUCT(AF6981)</f>
        <v>1</v>
      </c>
      <c r="E6983" s="69">
        <f>PRODUCT(AG6981)</f>
        <v>3</v>
      </c>
      <c r="F6983" s="69">
        <f>PRODUCT(AH6981)</f>
        <v>122</v>
      </c>
      <c r="G6983" s="70" t="s">
        <v>6</v>
      </c>
      <c r="H6983" s="69">
        <f>PRODUCT(AJ6981)</f>
        <v>81</v>
      </c>
      <c r="I6983" s="69">
        <f>PRODUCT(AK6981)</f>
        <v>15</v>
      </c>
      <c r="J6983" s="70" t="s">
        <v>6</v>
      </c>
      <c r="K6983" s="69">
        <f>PRODUCT(AN6981)</f>
        <v>8</v>
      </c>
      <c r="L6983" s="71">
        <f>PRODUCT(AL6981/B6983)</f>
        <v>124</v>
      </c>
      <c r="M6983" s="8"/>
      <c r="N6983" s="1"/>
      <c r="O6983" s="2">
        <v>16</v>
      </c>
      <c r="P6983" s="2">
        <v>8</v>
      </c>
      <c r="Q6983" s="2">
        <v>1975</v>
      </c>
      <c r="R6983" s="5" t="s">
        <v>779</v>
      </c>
      <c r="S6983" s="30" t="s">
        <v>6</v>
      </c>
      <c r="T6983" s="5" t="s">
        <v>780</v>
      </c>
      <c r="U6983" s="2">
        <v>10</v>
      </c>
      <c r="V6983" s="30" t="s">
        <v>6</v>
      </c>
      <c r="W6983" s="2">
        <v>6</v>
      </c>
      <c r="X6983" s="2"/>
      <c r="Y6983" s="96" t="s">
        <v>781</v>
      </c>
      <c r="Z6983" s="2">
        <v>10</v>
      </c>
      <c r="AA6983" s="30" t="s">
        <v>6</v>
      </c>
      <c r="AB6983" s="2">
        <v>6</v>
      </c>
      <c r="AC6983" s="7"/>
      <c r="AD6983" s="2">
        <f>IF(Q6983&gt;100,1,0)</f>
        <v>1</v>
      </c>
      <c r="AE6983" s="2">
        <f t="shared" si="3034"/>
        <v>1</v>
      </c>
      <c r="AF6983" s="2">
        <f>IF(U6983=W6983,1,0)*IF(Q6983=0,0,1)</f>
        <v>0</v>
      </c>
      <c r="AG6983" s="2">
        <f t="shared" si="3035"/>
        <v>0</v>
      </c>
      <c r="AH6983" s="2">
        <f t="shared" si="3036"/>
        <v>10</v>
      </c>
      <c r="AI6983" s="30" t="s">
        <v>6</v>
      </c>
      <c r="AJ6983" s="2">
        <f t="shared" si="3037"/>
        <v>6</v>
      </c>
      <c r="AK6983" s="2">
        <v>2</v>
      </c>
      <c r="AL6983" s="2">
        <f t="shared" si="3038"/>
        <v>0</v>
      </c>
      <c r="AN6983" s="2">
        <v>0</v>
      </c>
    </row>
    <row r="6984" spans="1:40" x14ac:dyDescent="0.25">
      <c r="A6984" s="68" t="s">
        <v>439</v>
      </c>
      <c r="B6984" s="69">
        <f>PRODUCT(AD7004)</f>
        <v>0</v>
      </c>
      <c r="C6984" s="69">
        <f>PRODUCT(AE7004)</f>
        <v>0</v>
      </c>
      <c r="D6984" s="69">
        <f>PRODUCT(AF7004)</f>
        <v>0</v>
      </c>
      <c r="E6984" s="69">
        <f>PRODUCT(AG7004)</f>
        <v>0</v>
      </c>
      <c r="F6984" s="69">
        <f>PRODUCT(AH7004)</f>
        <v>0</v>
      </c>
      <c r="G6984" s="70" t="s">
        <v>6</v>
      </c>
      <c r="H6984" s="69">
        <f>PRODUCT(AJ7004)</f>
        <v>0</v>
      </c>
      <c r="I6984" s="69">
        <f>PRODUCT(AK7004)</f>
        <v>0</v>
      </c>
      <c r="J6984" s="70" t="s">
        <v>6</v>
      </c>
      <c r="K6984" s="69">
        <f>PRODUCT(AN7004)</f>
        <v>0</v>
      </c>
      <c r="L6984" s="71">
        <v>0</v>
      </c>
      <c r="M6984" s="8"/>
      <c r="N6984" s="1"/>
      <c r="O6984" s="2">
        <v>28</v>
      </c>
      <c r="P6984" s="2">
        <v>8</v>
      </c>
      <c r="Q6984" s="2">
        <v>1976</v>
      </c>
      <c r="R6984" s="5" t="s">
        <v>779</v>
      </c>
      <c r="S6984" s="30" t="s">
        <v>6</v>
      </c>
      <c r="T6984" s="5" t="s">
        <v>780</v>
      </c>
      <c r="U6984" s="2">
        <v>10</v>
      </c>
      <c r="V6984" s="30" t="s">
        <v>6</v>
      </c>
      <c r="W6984" s="2">
        <v>3</v>
      </c>
      <c r="X6984" s="2"/>
      <c r="Y6984" s="2">
        <v>105</v>
      </c>
      <c r="Z6984" s="2">
        <v>10</v>
      </c>
      <c r="AA6984" s="30" t="s">
        <v>6</v>
      </c>
      <c r="AB6984" s="2">
        <v>3</v>
      </c>
      <c r="AC6984" s="7"/>
      <c r="AD6984" s="2">
        <f>IF(Q6984&gt;100,1,0)</f>
        <v>1</v>
      </c>
      <c r="AE6984" s="2">
        <f t="shared" si="3034"/>
        <v>1</v>
      </c>
      <c r="AF6984" s="2">
        <f>IF(U6984=W6984,1,0)*IF(Q6984=0,0,1)</f>
        <v>0</v>
      </c>
      <c r="AG6984" s="2">
        <f t="shared" si="3035"/>
        <v>0</v>
      </c>
      <c r="AH6984" s="2">
        <f t="shared" si="3036"/>
        <v>10</v>
      </c>
      <c r="AI6984" s="30" t="s">
        <v>6</v>
      </c>
      <c r="AJ6984" s="2">
        <f t="shared" si="3037"/>
        <v>3</v>
      </c>
      <c r="AK6984" s="2">
        <v>2</v>
      </c>
      <c r="AL6984" s="2">
        <f t="shared" si="3038"/>
        <v>105</v>
      </c>
      <c r="AN6984" s="2">
        <v>0</v>
      </c>
    </row>
    <row r="6985" spans="1:40" x14ac:dyDescent="0.25">
      <c r="A6985" s="68" t="s">
        <v>440</v>
      </c>
      <c r="B6985" s="69">
        <f>PRODUCT(AD7008)</f>
        <v>0</v>
      </c>
      <c r="C6985" s="69">
        <f t="shared" ref="C6985" si="3039">PRODUCT(AE7008)</f>
        <v>0</v>
      </c>
      <c r="D6985" s="69">
        <f t="shared" ref="D6985" si="3040">PRODUCT(AF7008)</f>
        <v>0</v>
      </c>
      <c r="E6985" s="69">
        <f t="shared" ref="E6985" si="3041">PRODUCT(AG7008)</f>
        <v>0</v>
      </c>
      <c r="F6985" s="69">
        <f t="shared" ref="F6985" si="3042">PRODUCT(AH7008)</f>
        <v>0</v>
      </c>
      <c r="G6985" s="70" t="s">
        <v>6</v>
      </c>
      <c r="H6985" s="69">
        <f t="shared" ref="H6985" si="3043">PRODUCT(AJ7008)</f>
        <v>0</v>
      </c>
      <c r="I6985" s="69">
        <f>PRODUCT(AK7008)</f>
        <v>0</v>
      </c>
      <c r="J6985" s="70" t="s">
        <v>6</v>
      </c>
      <c r="K6985" s="69">
        <f>PRODUCT(AM7008)</f>
        <v>0</v>
      </c>
      <c r="L6985" s="71">
        <v>0</v>
      </c>
      <c r="M6985" s="8"/>
      <c r="N6985" s="1"/>
      <c r="O6985" s="2">
        <v>21</v>
      </c>
      <c r="P6985" s="2">
        <v>8</v>
      </c>
      <c r="Q6985" s="2">
        <v>1977</v>
      </c>
      <c r="R6985" s="5" t="s">
        <v>779</v>
      </c>
      <c r="S6985" s="30" t="s">
        <v>6</v>
      </c>
      <c r="T6985" s="5" t="s">
        <v>780</v>
      </c>
      <c r="U6985" s="2">
        <v>41</v>
      </c>
      <c r="V6985" s="30" t="s">
        <v>6</v>
      </c>
      <c r="W6985" s="2">
        <v>10</v>
      </c>
      <c r="X6985" s="2"/>
      <c r="Y6985" s="2">
        <v>150</v>
      </c>
      <c r="Z6985" s="2">
        <v>41</v>
      </c>
      <c r="AA6985" s="30" t="s">
        <v>6</v>
      </c>
      <c r="AB6985" s="2">
        <v>10</v>
      </c>
      <c r="AC6985" s="7"/>
      <c r="AD6985" s="2">
        <f t="shared" ref="AD6985:AD6992" si="3044">IF(Q6985&gt;100,1,0)</f>
        <v>1</v>
      </c>
      <c r="AE6985" s="2">
        <f t="shared" ref="AE6985:AE6992" si="3045">IF(U6985&gt;W6985,1,0)</f>
        <v>1</v>
      </c>
      <c r="AF6985" s="2">
        <f t="shared" ref="AF6985:AF6992" si="3046">IF(U6985=W6985,1,0)*IF(Q6985=0,0,1)</f>
        <v>0</v>
      </c>
      <c r="AG6985" s="2">
        <f t="shared" ref="AG6985:AG6992" si="3047">IF(W6985&gt;U6985,1,0)</f>
        <v>0</v>
      </c>
      <c r="AH6985" s="2">
        <f t="shared" ref="AH6985:AH6992" si="3048">PRODUCT(Z6985)</f>
        <v>41</v>
      </c>
      <c r="AI6985" s="30" t="s">
        <v>6</v>
      </c>
      <c r="AJ6985" s="2">
        <f t="shared" ref="AJ6985:AJ6992" si="3049">PRODUCT(AB6985)</f>
        <v>10</v>
      </c>
      <c r="AK6985" s="2">
        <v>2</v>
      </c>
      <c r="AL6985" s="2">
        <f t="shared" si="3038"/>
        <v>150</v>
      </c>
      <c r="AN6985" s="2">
        <v>0</v>
      </c>
    </row>
    <row r="6986" spans="1:40" x14ac:dyDescent="0.25">
      <c r="A6986" s="68" t="s">
        <v>17</v>
      </c>
      <c r="B6986" s="69">
        <f>SUM(B6983:B6985)</f>
        <v>11</v>
      </c>
      <c r="C6986" s="69">
        <f>SUM(C6983:C6985)</f>
        <v>7</v>
      </c>
      <c r="D6986" s="69">
        <f>SUM(D6983:D6985)</f>
        <v>1</v>
      </c>
      <c r="E6986" s="69">
        <f>SUM(E6983:E6985)</f>
        <v>3</v>
      </c>
      <c r="F6986" s="69">
        <f>SUM(F6983:F6985)</f>
        <v>122</v>
      </c>
      <c r="G6986" s="70" t="s">
        <v>6</v>
      </c>
      <c r="H6986" s="69">
        <f>SUM(H6983:H6985)</f>
        <v>81</v>
      </c>
      <c r="I6986" s="69">
        <f>SUM(I6983:I6985)</f>
        <v>15</v>
      </c>
      <c r="J6986" s="70" t="s">
        <v>6</v>
      </c>
      <c r="K6986" s="69">
        <f>SUM(K6983:K6985)</f>
        <v>8</v>
      </c>
      <c r="L6986" s="71">
        <f>PRODUCT(AM6981/B6986)</f>
        <v>124</v>
      </c>
      <c r="M6986" s="8"/>
      <c r="N6986" s="1"/>
      <c r="O6986" s="2">
        <v>26</v>
      </c>
      <c r="P6986" s="2">
        <v>8</v>
      </c>
      <c r="Q6986" s="2">
        <v>1978</v>
      </c>
      <c r="R6986" s="5" t="s">
        <v>779</v>
      </c>
      <c r="S6986" s="30" t="s">
        <v>6</v>
      </c>
      <c r="T6986" s="5" t="s">
        <v>780</v>
      </c>
      <c r="U6986" s="2">
        <v>9</v>
      </c>
      <c r="V6986" s="30" t="s">
        <v>6</v>
      </c>
      <c r="W6986" s="2">
        <v>7</v>
      </c>
      <c r="X6986" s="2"/>
      <c r="Y6986" s="2">
        <v>100</v>
      </c>
      <c r="Z6986" s="2">
        <v>9</v>
      </c>
      <c r="AA6986" s="30" t="s">
        <v>6</v>
      </c>
      <c r="AB6986" s="2">
        <v>7</v>
      </c>
      <c r="AC6986" s="7"/>
      <c r="AD6986" s="2">
        <f t="shared" si="3044"/>
        <v>1</v>
      </c>
      <c r="AE6986" s="2">
        <f t="shared" si="3045"/>
        <v>1</v>
      </c>
      <c r="AF6986" s="2">
        <f t="shared" si="3046"/>
        <v>0</v>
      </c>
      <c r="AG6986" s="2">
        <f t="shared" si="3047"/>
        <v>0</v>
      </c>
      <c r="AH6986" s="2">
        <f t="shared" si="3048"/>
        <v>9</v>
      </c>
      <c r="AI6986" s="30" t="s">
        <v>6</v>
      </c>
      <c r="AJ6986" s="2">
        <f t="shared" si="3049"/>
        <v>7</v>
      </c>
      <c r="AK6986" s="2">
        <v>2</v>
      </c>
      <c r="AL6986" s="2">
        <f t="shared" si="3038"/>
        <v>100</v>
      </c>
      <c r="AN6986" s="2">
        <v>0</v>
      </c>
    </row>
    <row r="6987" spans="1:40" x14ac:dyDescent="0.25">
      <c r="A6987" s="72" t="s">
        <v>18</v>
      </c>
      <c r="B6987" s="73"/>
      <c r="C6987" s="73"/>
      <c r="D6987" s="73"/>
      <c r="E6987" s="73"/>
      <c r="F6987" s="74">
        <f>PRODUCT(F6986/B6986)</f>
        <v>11.090909090909092</v>
      </c>
      <c r="G6987" s="75" t="s">
        <v>6</v>
      </c>
      <c r="H6987" s="74">
        <f>PRODUCT(H6986/B6986)</f>
        <v>7.3636363636363633</v>
      </c>
      <c r="I6987" s="73"/>
      <c r="J6987" s="73"/>
      <c r="K6987" s="73"/>
      <c r="L6987" s="76"/>
      <c r="M6987" s="55"/>
      <c r="N6987" s="1"/>
      <c r="O6987" s="2">
        <v>28</v>
      </c>
      <c r="P6987" s="2">
        <v>7</v>
      </c>
      <c r="Q6987" s="2">
        <v>1979</v>
      </c>
      <c r="R6987" s="5" t="s">
        <v>779</v>
      </c>
      <c r="S6987" s="30" t="s">
        <v>6</v>
      </c>
      <c r="T6987" s="16" t="s">
        <v>780</v>
      </c>
      <c r="U6987" s="2">
        <v>6</v>
      </c>
      <c r="V6987" s="30" t="s">
        <v>6</v>
      </c>
      <c r="W6987" s="2">
        <v>21</v>
      </c>
      <c r="X6987" s="2"/>
      <c r="Y6987" s="96" t="s">
        <v>781</v>
      </c>
      <c r="Z6987" s="2">
        <v>6</v>
      </c>
      <c r="AA6987" s="30" t="s">
        <v>6</v>
      </c>
      <c r="AB6987" s="2">
        <v>21</v>
      </c>
      <c r="AC6987" s="7"/>
      <c r="AD6987" s="2">
        <f t="shared" si="3044"/>
        <v>1</v>
      </c>
      <c r="AE6987" s="2">
        <f t="shared" si="3045"/>
        <v>0</v>
      </c>
      <c r="AF6987" s="2">
        <f t="shared" si="3046"/>
        <v>0</v>
      </c>
      <c r="AG6987" s="2">
        <f t="shared" si="3047"/>
        <v>1</v>
      </c>
      <c r="AH6987" s="2">
        <f t="shared" si="3048"/>
        <v>6</v>
      </c>
      <c r="AI6987" s="30" t="s">
        <v>6</v>
      </c>
      <c r="AJ6987" s="2">
        <f t="shared" si="3049"/>
        <v>21</v>
      </c>
      <c r="AK6987" s="2">
        <v>0</v>
      </c>
      <c r="AL6987" s="2">
        <f t="shared" si="3038"/>
        <v>0</v>
      </c>
      <c r="AN6987" s="2">
        <v>2</v>
      </c>
    </row>
    <row r="6988" spans="1:40" x14ac:dyDescent="0.25">
      <c r="B6988" s="10"/>
      <c r="C6988" s="10"/>
      <c r="D6988" s="10"/>
      <c r="E6988" s="10"/>
      <c r="F6988" s="10"/>
      <c r="G6988" s="10"/>
      <c r="H6988" s="10"/>
      <c r="I6988" s="10"/>
      <c r="J6988" s="10"/>
      <c r="K6988" s="10"/>
      <c r="L6988" s="8"/>
      <c r="N6988" s="1"/>
      <c r="O6988" s="2">
        <v>16</v>
      </c>
      <c r="P6988" s="2">
        <v>5</v>
      </c>
      <c r="Q6988" s="2">
        <v>1981</v>
      </c>
      <c r="R6988" s="5" t="s">
        <v>779</v>
      </c>
      <c r="S6988" s="30" t="s">
        <v>6</v>
      </c>
      <c r="T6988" s="5" t="s">
        <v>780</v>
      </c>
      <c r="U6988" s="2">
        <v>6</v>
      </c>
      <c r="V6988" s="30" t="s">
        <v>6</v>
      </c>
      <c r="W6988" s="2">
        <v>12</v>
      </c>
      <c r="X6988" s="2"/>
      <c r="Y6988" s="2">
        <v>100</v>
      </c>
      <c r="Z6988" s="2">
        <v>6</v>
      </c>
      <c r="AA6988" s="30" t="s">
        <v>6</v>
      </c>
      <c r="AB6988" s="2">
        <v>12</v>
      </c>
      <c r="AC6988" s="7"/>
      <c r="AD6988" s="2">
        <f t="shared" si="3044"/>
        <v>1</v>
      </c>
      <c r="AE6988" s="2">
        <f t="shared" si="3045"/>
        <v>0</v>
      </c>
      <c r="AF6988" s="2">
        <f t="shared" si="3046"/>
        <v>0</v>
      </c>
      <c r="AG6988" s="2">
        <f t="shared" si="3047"/>
        <v>1</v>
      </c>
      <c r="AH6988" s="2">
        <f t="shared" si="3048"/>
        <v>6</v>
      </c>
      <c r="AI6988" s="30" t="s">
        <v>6</v>
      </c>
      <c r="AJ6988" s="2">
        <f t="shared" si="3049"/>
        <v>12</v>
      </c>
      <c r="AK6988" s="2">
        <v>0</v>
      </c>
      <c r="AL6988" s="2">
        <f t="shared" si="3038"/>
        <v>100</v>
      </c>
      <c r="AN6988" s="2">
        <v>2</v>
      </c>
    </row>
    <row r="6989" spans="1:40" x14ac:dyDescent="0.25">
      <c r="A6989" s="63" t="s">
        <v>65</v>
      </c>
      <c r="B6989" s="64" t="s">
        <v>0</v>
      </c>
      <c r="C6989" s="64" t="s">
        <v>10</v>
      </c>
      <c r="D6989" s="64" t="s">
        <v>1</v>
      </c>
      <c r="E6989" s="64" t="s">
        <v>11</v>
      </c>
      <c r="F6989" s="65" t="s">
        <v>12</v>
      </c>
      <c r="G6989" s="66"/>
      <c r="H6989" s="64"/>
      <c r="I6989" s="65" t="s">
        <v>13</v>
      </c>
      <c r="J6989" s="66"/>
      <c r="K6989" s="64"/>
      <c r="L6989" s="67" t="s">
        <v>14</v>
      </c>
      <c r="N6989" s="1"/>
      <c r="O6989" s="2">
        <v>25</v>
      </c>
      <c r="P6989" s="2">
        <v>7</v>
      </c>
      <c r="Q6989" s="2">
        <v>1982</v>
      </c>
      <c r="R6989" s="5" t="s">
        <v>779</v>
      </c>
      <c r="S6989" s="30" t="s">
        <v>6</v>
      </c>
      <c r="T6989" s="16" t="s">
        <v>780</v>
      </c>
      <c r="U6989" s="2">
        <v>4</v>
      </c>
      <c r="V6989" s="30" t="s">
        <v>6</v>
      </c>
      <c r="W6989" s="2">
        <v>7</v>
      </c>
      <c r="X6989" s="2"/>
      <c r="Y6989" s="2">
        <v>100</v>
      </c>
      <c r="Z6989" s="2">
        <v>4</v>
      </c>
      <c r="AA6989" s="30" t="s">
        <v>6</v>
      </c>
      <c r="AB6989" s="2">
        <v>7</v>
      </c>
      <c r="AC6989" s="7"/>
      <c r="AD6989" s="2">
        <f t="shared" si="3044"/>
        <v>1</v>
      </c>
      <c r="AE6989" s="2">
        <f t="shared" si="3045"/>
        <v>0</v>
      </c>
      <c r="AF6989" s="2">
        <f t="shared" si="3046"/>
        <v>0</v>
      </c>
      <c r="AG6989" s="2">
        <f t="shared" si="3047"/>
        <v>1</v>
      </c>
      <c r="AH6989" s="2">
        <f t="shared" si="3048"/>
        <v>4</v>
      </c>
      <c r="AI6989" s="30" t="s">
        <v>6</v>
      </c>
      <c r="AJ6989" s="2">
        <f t="shared" si="3049"/>
        <v>7</v>
      </c>
      <c r="AK6989" s="2">
        <v>0</v>
      </c>
      <c r="AL6989" s="2">
        <f t="shared" si="3038"/>
        <v>100</v>
      </c>
      <c r="AN6989" s="2">
        <v>2</v>
      </c>
    </row>
    <row r="6990" spans="1:40" x14ac:dyDescent="0.25">
      <c r="A6990" s="68" t="s">
        <v>16</v>
      </c>
      <c r="B6990" s="69">
        <f t="shared" ref="B6990:F6993" si="3050">PRODUCT(B865)</f>
        <v>3</v>
      </c>
      <c r="C6990" s="69">
        <f t="shared" si="3050"/>
        <v>3</v>
      </c>
      <c r="D6990" s="69">
        <f t="shared" si="3050"/>
        <v>0</v>
      </c>
      <c r="E6990" s="69">
        <f t="shared" si="3050"/>
        <v>0</v>
      </c>
      <c r="F6990" s="69">
        <f t="shared" si="3050"/>
        <v>36</v>
      </c>
      <c r="G6990" s="70" t="s">
        <v>6</v>
      </c>
      <c r="H6990" s="69">
        <f t="shared" ref="H6990:I6993" si="3051">PRODUCT(H865)</f>
        <v>10</v>
      </c>
      <c r="I6990" s="69">
        <f t="shared" si="3051"/>
        <v>8</v>
      </c>
      <c r="J6990" s="70" t="s">
        <v>6</v>
      </c>
      <c r="K6990" s="69">
        <f t="shared" ref="K6990:L6993" si="3052">PRODUCT(K865)</f>
        <v>1</v>
      </c>
      <c r="L6990" s="71">
        <f t="shared" si="3052"/>
        <v>236.66666666666666</v>
      </c>
      <c r="M6990" s="8"/>
      <c r="N6990" s="1"/>
      <c r="O6990" s="2">
        <v>7</v>
      </c>
      <c r="P6990" s="2">
        <v>8</v>
      </c>
      <c r="Q6990" s="2">
        <v>1994</v>
      </c>
      <c r="R6990" s="5" t="s">
        <v>779</v>
      </c>
      <c r="S6990" s="30" t="s">
        <v>6</v>
      </c>
      <c r="T6990" s="5" t="s">
        <v>780</v>
      </c>
      <c r="U6990" s="33">
        <v>1</v>
      </c>
      <c r="V6990" s="30" t="s">
        <v>6</v>
      </c>
      <c r="W6990" s="33">
        <v>1</v>
      </c>
      <c r="X6990" s="7" t="s">
        <v>817</v>
      </c>
      <c r="Y6990" s="33">
        <v>228</v>
      </c>
      <c r="Z6990" s="2">
        <v>4</v>
      </c>
      <c r="AA6990" s="30" t="s">
        <v>6</v>
      </c>
      <c r="AB6990" s="2">
        <v>7</v>
      </c>
      <c r="AC6990" s="7"/>
      <c r="AD6990" s="2">
        <f t="shared" si="3044"/>
        <v>1</v>
      </c>
      <c r="AE6990" s="2">
        <f t="shared" si="3045"/>
        <v>0</v>
      </c>
      <c r="AF6990" s="2">
        <f t="shared" si="3046"/>
        <v>1</v>
      </c>
      <c r="AG6990" s="2">
        <f t="shared" si="3047"/>
        <v>0</v>
      </c>
      <c r="AH6990" s="2">
        <f t="shared" si="3048"/>
        <v>4</v>
      </c>
      <c r="AI6990" s="30" t="s">
        <v>6</v>
      </c>
      <c r="AJ6990" s="2">
        <f t="shared" si="3049"/>
        <v>7</v>
      </c>
      <c r="AK6990" s="2">
        <v>1</v>
      </c>
      <c r="AL6990" s="2">
        <f t="shared" si="3038"/>
        <v>228</v>
      </c>
      <c r="AN6990" s="2">
        <v>1</v>
      </c>
    </row>
    <row r="6991" spans="1:40" x14ac:dyDescent="0.25">
      <c r="A6991" s="68" t="s">
        <v>439</v>
      </c>
      <c r="B6991" s="69">
        <f t="shared" si="3050"/>
        <v>0</v>
      </c>
      <c r="C6991" s="69">
        <f t="shared" si="3050"/>
        <v>0</v>
      </c>
      <c r="D6991" s="69">
        <f t="shared" si="3050"/>
        <v>0</v>
      </c>
      <c r="E6991" s="69">
        <f t="shared" si="3050"/>
        <v>0</v>
      </c>
      <c r="F6991" s="69">
        <f t="shared" si="3050"/>
        <v>0</v>
      </c>
      <c r="G6991" s="70" t="s">
        <v>6</v>
      </c>
      <c r="H6991" s="69">
        <f t="shared" si="3051"/>
        <v>0</v>
      </c>
      <c r="I6991" s="69">
        <f t="shared" si="3051"/>
        <v>0</v>
      </c>
      <c r="J6991" s="70" t="s">
        <v>6</v>
      </c>
      <c r="K6991" s="69">
        <f t="shared" si="3052"/>
        <v>0</v>
      </c>
      <c r="L6991" s="79">
        <f t="shared" si="3052"/>
        <v>0</v>
      </c>
      <c r="M6991" s="8"/>
      <c r="N6991" s="1"/>
      <c r="O6991" s="2">
        <v>27</v>
      </c>
      <c r="P6991" s="2">
        <v>5</v>
      </c>
      <c r="Q6991" s="2">
        <v>2018</v>
      </c>
      <c r="R6991" s="5" t="s">
        <v>779</v>
      </c>
      <c r="S6991" s="2" t="s">
        <v>6</v>
      </c>
      <c r="T6991" s="5" t="s">
        <v>780</v>
      </c>
      <c r="U6991" s="2">
        <v>1</v>
      </c>
      <c r="V6991" s="30" t="s">
        <v>6</v>
      </c>
      <c r="W6991" s="2">
        <v>0</v>
      </c>
      <c r="X6991" s="44" t="s">
        <v>26</v>
      </c>
      <c r="Y6991" s="2">
        <v>109</v>
      </c>
      <c r="Z6991" s="2">
        <v>3</v>
      </c>
      <c r="AA6991" s="30" t="s">
        <v>6</v>
      </c>
      <c r="AB6991" s="2">
        <v>2</v>
      </c>
      <c r="AC6991" s="7"/>
      <c r="AD6991" s="2">
        <f t="shared" si="3044"/>
        <v>1</v>
      </c>
      <c r="AE6991" s="2">
        <f t="shared" si="3045"/>
        <v>1</v>
      </c>
      <c r="AF6991" s="2">
        <f t="shared" si="3046"/>
        <v>0</v>
      </c>
      <c r="AG6991" s="2">
        <f t="shared" si="3047"/>
        <v>0</v>
      </c>
      <c r="AH6991" s="2">
        <f t="shared" si="3048"/>
        <v>3</v>
      </c>
      <c r="AI6991" s="30" t="s">
        <v>6</v>
      </c>
      <c r="AJ6991" s="2">
        <f t="shared" si="3049"/>
        <v>2</v>
      </c>
      <c r="AK6991" s="2">
        <v>2</v>
      </c>
      <c r="AL6991" s="2">
        <f t="shared" si="3038"/>
        <v>109</v>
      </c>
      <c r="AN6991" s="2">
        <v>0</v>
      </c>
    </row>
    <row r="6992" spans="1:40" x14ac:dyDescent="0.25">
      <c r="A6992" s="68" t="s">
        <v>440</v>
      </c>
      <c r="B6992" s="69">
        <f t="shared" si="3050"/>
        <v>0</v>
      </c>
      <c r="C6992" s="69">
        <f t="shared" si="3050"/>
        <v>0</v>
      </c>
      <c r="D6992" s="69">
        <f t="shared" si="3050"/>
        <v>0</v>
      </c>
      <c r="E6992" s="69">
        <f t="shared" si="3050"/>
        <v>0</v>
      </c>
      <c r="F6992" s="69">
        <f t="shared" si="3050"/>
        <v>0</v>
      </c>
      <c r="G6992" s="70" t="s">
        <v>6</v>
      </c>
      <c r="H6992" s="69">
        <f t="shared" si="3051"/>
        <v>0</v>
      </c>
      <c r="I6992" s="69">
        <f t="shared" si="3051"/>
        <v>0</v>
      </c>
      <c r="J6992" s="70" t="s">
        <v>6</v>
      </c>
      <c r="K6992" s="69">
        <f t="shared" si="3052"/>
        <v>0</v>
      </c>
      <c r="L6992" s="79">
        <f t="shared" si="3052"/>
        <v>0</v>
      </c>
      <c r="M6992" s="8"/>
      <c r="N6992" s="1"/>
      <c r="O6992" s="2">
        <v>21</v>
      </c>
      <c r="P6992" s="2">
        <v>7</v>
      </c>
      <c r="Q6992" s="2">
        <v>2019</v>
      </c>
      <c r="R6992" s="5" t="s">
        <v>779</v>
      </c>
      <c r="S6992" s="2" t="s">
        <v>6</v>
      </c>
      <c r="T6992" s="5" t="s">
        <v>780</v>
      </c>
      <c r="U6992" s="2">
        <v>2</v>
      </c>
      <c r="V6992" s="30" t="s">
        <v>6</v>
      </c>
      <c r="W6992" s="2">
        <v>1</v>
      </c>
      <c r="X6992" s="44" t="s">
        <v>1745</v>
      </c>
      <c r="Y6992" s="2">
        <v>272</v>
      </c>
      <c r="Z6992" s="2">
        <v>10</v>
      </c>
      <c r="AA6992" s="30" t="s">
        <v>6</v>
      </c>
      <c r="AB6992" s="2">
        <v>5</v>
      </c>
      <c r="AC6992" s="7"/>
      <c r="AD6992" s="2">
        <f t="shared" si="3044"/>
        <v>1</v>
      </c>
      <c r="AE6992" s="2">
        <f t="shared" si="3045"/>
        <v>1</v>
      </c>
      <c r="AF6992" s="2">
        <f t="shared" si="3046"/>
        <v>0</v>
      </c>
      <c r="AG6992" s="2">
        <f t="shared" si="3047"/>
        <v>0</v>
      </c>
      <c r="AH6992" s="2">
        <f t="shared" si="3048"/>
        <v>10</v>
      </c>
      <c r="AI6992" s="30" t="s">
        <v>6</v>
      </c>
      <c r="AJ6992" s="2">
        <f t="shared" si="3049"/>
        <v>5</v>
      </c>
      <c r="AK6992" s="2">
        <v>2</v>
      </c>
      <c r="AL6992" s="2">
        <f t="shared" si="3038"/>
        <v>272</v>
      </c>
      <c r="AN6992" s="2">
        <v>1</v>
      </c>
    </row>
    <row r="6993" spans="1:40" x14ac:dyDescent="0.25">
      <c r="A6993" s="68" t="s">
        <v>17</v>
      </c>
      <c r="B6993" s="69">
        <f t="shared" si="3050"/>
        <v>3</v>
      </c>
      <c r="C6993" s="69">
        <f t="shared" si="3050"/>
        <v>3</v>
      </c>
      <c r="D6993" s="69">
        <f t="shared" si="3050"/>
        <v>0</v>
      </c>
      <c r="E6993" s="69">
        <f t="shared" si="3050"/>
        <v>0</v>
      </c>
      <c r="F6993" s="69">
        <f t="shared" si="3050"/>
        <v>36</v>
      </c>
      <c r="G6993" s="70" t="s">
        <v>6</v>
      </c>
      <c r="H6993" s="69">
        <f t="shared" si="3051"/>
        <v>10</v>
      </c>
      <c r="I6993" s="69">
        <f t="shared" si="3051"/>
        <v>8</v>
      </c>
      <c r="J6993" s="70" t="s">
        <v>6</v>
      </c>
      <c r="K6993" s="69">
        <f t="shared" si="3052"/>
        <v>1</v>
      </c>
      <c r="L6993" s="71">
        <f t="shared" si="3052"/>
        <v>236.66666666666666</v>
      </c>
      <c r="M6993" s="8"/>
      <c r="N6993" s="38"/>
      <c r="O6993" s="2"/>
      <c r="AC6993" s="7"/>
      <c r="AD6993" s="7"/>
      <c r="AE6993" s="7"/>
      <c r="AF6993" s="7"/>
      <c r="AG6993" s="7"/>
      <c r="AH6993" s="7"/>
      <c r="AI6993" s="7"/>
      <c r="AJ6993" s="7"/>
      <c r="AK6993" s="7"/>
      <c r="AN6993" s="7"/>
    </row>
    <row r="6994" spans="1:40" x14ac:dyDescent="0.25">
      <c r="A6994" s="72" t="s">
        <v>18</v>
      </c>
      <c r="B6994" s="73"/>
      <c r="C6994" s="73"/>
      <c r="D6994" s="73"/>
      <c r="E6994" s="73"/>
      <c r="F6994" s="74">
        <f>PRODUCT(F6993/B6993)</f>
        <v>12</v>
      </c>
      <c r="G6994" s="75" t="s">
        <v>6</v>
      </c>
      <c r="H6994" s="74">
        <f>PRODUCT(H6993/B6993)</f>
        <v>3.3333333333333335</v>
      </c>
      <c r="I6994" s="73"/>
      <c r="J6994" s="73"/>
      <c r="K6994" s="73"/>
      <c r="L6994" s="76"/>
      <c r="M6994" s="55"/>
      <c r="N6994" s="40"/>
      <c r="O6994" s="2"/>
      <c r="AC6994" s="7"/>
      <c r="AD6994" s="7"/>
      <c r="AE6994" s="7"/>
      <c r="AF6994" s="7"/>
      <c r="AG6994" s="7"/>
      <c r="AH6994" s="7"/>
      <c r="AI6994" s="7"/>
      <c r="AJ6994" s="7"/>
      <c r="AK6994" s="7"/>
      <c r="AN6994" s="7"/>
    </row>
    <row r="6995" spans="1:40" x14ac:dyDescent="0.25">
      <c r="B6995" s="10"/>
      <c r="C6995" s="10"/>
      <c r="D6995" s="10"/>
      <c r="E6995" s="10"/>
      <c r="F6995" s="55"/>
      <c r="G6995" s="11"/>
      <c r="H6995" s="55"/>
      <c r="I6995" s="10"/>
      <c r="J6995" s="10"/>
      <c r="K6995" s="10"/>
      <c r="L6995" s="8"/>
      <c r="M6995" s="55"/>
      <c r="N6995" s="40"/>
      <c r="O6995" s="2"/>
      <c r="AC6995" s="7"/>
      <c r="AD6995" s="7"/>
      <c r="AE6995" s="7"/>
      <c r="AF6995" s="7"/>
      <c r="AG6995" s="7"/>
      <c r="AH6995" s="7"/>
      <c r="AI6995" s="7"/>
      <c r="AJ6995" s="7"/>
      <c r="AK6995" s="7"/>
      <c r="AN6995" s="7"/>
    </row>
    <row r="6996" spans="1:40" x14ac:dyDescent="0.25">
      <c r="A6996" s="63" t="s">
        <v>66</v>
      </c>
      <c r="B6996" s="64"/>
      <c r="C6996" s="64"/>
      <c r="D6996" s="64"/>
      <c r="E6996" s="64"/>
      <c r="F6996" s="64"/>
      <c r="G6996" s="64"/>
      <c r="H6996" s="64"/>
      <c r="I6996" s="64"/>
      <c r="J6996" s="64"/>
      <c r="K6996" s="64"/>
      <c r="L6996" s="67"/>
      <c r="O6996" s="2"/>
      <c r="AC6996" s="7"/>
      <c r="AD6996" s="7"/>
      <c r="AE6996" s="7"/>
      <c r="AF6996" s="7"/>
      <c r="AG6996" s="7"/>
      <c r="AH6996" s="7"/>
      <c r="AI6996" s="7"/>
      <c r="AJ6996" s="7"/>
      <c r="AK6996" s="7"/>
      <c r="AN6996" s="7"/>
    </row>
    <row r="6997" spans="1:40" x14ac:dyDescent="0.25">
      <c r="A6997" s="68" t="s">
        <v>24</v>
      </c>
      <c r="B6997" s="69" t="s">
        <v>0</v>
      </c>
      <c r="C6997" s="69" t="s">
        <v>10</v>
      </c>
      <c r="D6997" s="69" t="s">
        <v>1</v>
      </c>
      <c r="E6997" s="69" t="s">
        <v>11</v>
      </c>
      <c r="F6997" s="78" t="s">
        <v>12</v>
      </c>
      <c r="G6997" s="70"/>
      <c r="H6997" s="69"/>
      <c r="I6997" s="78" t="s">
        <v>13</v>
      </c>
      <c r="J6997" s="70"/>
      <c r="K6997" s="69"/>
      <c r="L6997" s="71" t="s">
        <v>14</v>
      </c>
      <c r="O6997" s="2"/>
      <c r="AC6997" s="7"/>
      <c r="AD6997" s="7"/>
      <c r="AE6997" s="7"/>
      <c r="AF6997" s="7"/>
      <c r="AG6997" s="7"/>
      <c r="AH6997" s="7"/>
      <c r="AI6997" s="7"/>
      <c r="AJ6997" s="7"/>
      <c r="AK6997" s="7"/>
      <c r="AN6997" s="7"/>
    </row>
    <row r="6998" spans="1:40" x14ac:dyDescent="0.25">
      <c r="A6998" s="68" t="s">
        <v>16</v>
      </c>
      <c r="B6998" s="69">
        <f>PRODUCT(B6983+B6990)</f>
        <v>14</v>
      </c>
      <c r="C6998" s="69">
        <f>PRODUCT(C6983+E6990)</f>
        <v>7</v>
      </c>
      <c r="D6998" s="69">
        <f>PRODUCT(D6983+D6990)</f>
        <v>1</v>
      </c>
      <c r="E6998" s="69">
        <f>PRODUCT(E6983+C6990)</f>
        <v>6</v>
      </c>
      <c r="F6998" s="69">
        <f>PRODUCT(F6983+H6990)</f>
        <v>132</v>
      </c>
      <c r="G6998" s="70" t="s">
        <v>6</v>
      </c>
      <c r="H6998" s="69">
        <f>PRODUCT(H6983+F6990)</f>
        <v>117</v>
      </c>
      <c r="I6998" s="69">
        <f>PRODUCT(I6983+K6990)</f>
        <v>16</v>
      </c>
      <c r="J6998" s="70" t="s">
        <v>6</v>
      </c>
      <c r="K6998" s="69">
        <f>PRODUCT(K6983+I6990)</f>
        <v>16</v>
      </c>
      <c r="L6998" s="71">
        <f>PRODUCT(((B6983*L6983)+B6990*L6990))/B6998</f>
        <v>148.14285714285714</v>
      </c>
      <c r="M6998" s="8"/>
      <c r="N6998" s="38"/>
      <c r="O6998" s="2"/>
      <c r="AC6998" s="7"/>
      <c r="AD6998" s="7"/>
      <c r="AE6998" s="7"/>
      <c r="AF6998" s="7"/>
      <c r="AG6998" s="7"/>
      <c r="AH6998" s="7"/>
      <c r="AI6998" s="7"/>
      <c r="AJ6998" s="7"/>
      <c r="AK6998" s="7"/>
      <c r="AN6998" s="7"/>
    </row>
    <row r="6999" spans="1:40" x14ac:dyDescent="0.25">
      <c r="A6999" s="68" t="s">
        <v>439</v>
      </c>
      <c r="B6999" s="69">
        <f>PRODUCT(B6984+B6991)</f>
        <v>0</v>
      </c>
      <c r="C6999" s="69">
        <f>PRODUCT(C6984+E6991)</f>
        <v>0</v>
      </c>
      <c r="D6999" s="69">
        <f>PRODUCT(D6984+D6991)</f>
        <v>0</v>
      </c>
      <c r="E6999" s="69">
        <f>PRODUCT(E6984+C6991)</f>
        <v>0</v>
      </c>
      <c r="F6999" s="69">
        <f>PRODUCT(F6984+H6991)</f>
        <v>0</v>
      </c>
      <c r="G6999" s="70" t="s">
        <v>6</v>
      </c>
      <c r="H6999" s="69">
        <f>PRODUCT(H6984+F6991)</f>
        <v>0</v>
      </c>
      <c r="I6999" s="69">
        <f>PRODUCT(I6984+K6991)</f>
        <v>0</v>
      </c>
      <c r="J6999" s="70" t="s">
        <v>6</v>
      </c>
      <c r="K6999" s="69">
        <f>PRODUCT(K6984+I6991)</f>
        <v>0</v>
      </c>
      <c r="L6999" s="71">
        <v>0</v>
      </c>
      <c r="M6999" s="8"/>
      <c r="N6999" s="38"/>
      <c r="O6999" s="2"/>
      <c r="AC6999" s="7"/>
      <c r="AD6999" s="7"/>
      <c r="AE6999" s="7"/>
      <c r="AF6999" s="7"/>
      <c r="AG6999" s="7"/>
      <c r="AH6999" s="7"/>
      <c r="AI6999" s="7"/>
      <c r="AJ6999" s="7"/>
      <c r="AK6999" s="7"/>
      <c r="AN6999" s="7"/>
    </row>
    <row r="7000" spans="1:40" x14ac:dyDescent="0.25">
      <c r="A7000" s="68" t="s">
        <v>440</v>
      </c>
      <c r="B7000" s="69">
        <f>PRODUCT(B6985+B6992)</f>
        <v>0</v>
      </c>
      <c r="C7000" s="69">
        <f>PRODUCT(C6985+E6992)</f>
        <v>0</v>
      </c>
      <c r="D7000" s="69">
        <f>PRODUCT(D6985+D6992)</f>
        <v>0</v>
      </c>
      <c r="E7000" s="69">
        <f>PRODUCT(E6985+C6992)</f>
        <v>0</v>
      </c>
      <c r="F7000" s="69">
        <f>PRODUCT(F6985+H6992)</f>
        <v>0</v>
      </c>
      <c r="G7000" s="70" t="s">
        <v>6</v>
      </c>
      <c r="H7000" s="69">
        <f>PRODUCT(H6985+F6992)</f>
        <v>0</v>
      </c>
      <c r="I7000" s="69">
        <f>PRODUCT(I6985+K6992)</f>
        <v>0</v>
      </c>
      <c r="J7000" s="70" t="s">
        <v>6</v>
      </c>
      <c r="K7000" s="69">
        <f>PRODUCT(K6985+I6992)</f>
        <v>0</v>
      </c>
      <c r="L7000" s="71">
        <v>0</v>
      </c>
      <c r="M7000" s="8"/>
      <c r="N7000" s="38"/>
      <c r="O7000" s="2"/>
      <c r="AC7000" s="7"/>
      <c r="AD7000" s="7"/>
      <c r="AE7000" s="7"/>
      <c r="AF7000" s="7"/>
      <c r="AG7000" s="7"/>
      <c r="AH7000" s="7"/>
      <c r="AI7000" s="7"/>
      <c r="AJ7000" s="7"/>
      <c r="AK7000" s="7"/>
      <c r="AN7000" s="7"/>
    </row>
    <row r="7001" spans="1:40" x14ac:dyDescent="0.25">
      <c r="A7001" s="68" t="s">
        <v>17</v>
      </c>
      <c r="B7001" s="69">
        <f>PRODUCT(B6986+B6993)</f>
        <v>14</v>
      </c>
      <c r="C7001" s="69">
        <f>PRODUCT(C6986+E6993)</f>
        <v>7</v>
      </c>
      <c r="D7001" s="69">
        <f>PRODUCT(D6986+D6993)</f>
        <v>1</v>
      </c>
      <c r="E7001" s="69">
        <f>PRODUCT(E6986+C6993)</f>
        <v>6</v>
      </c>
      <c r="F7001" s="69">
        <f>PRODUCT(F6986+H6993)</f>
        <v>132</v>
      </c>
      <c r="G7001" s="70" t="s">
        <v>6</v>
      </c>
      <c r="H7001" s="69">
        <f>PRODUCT(H6986+F6993)</f>
        <v>117</v>
      </c>
      <c r="I7001" s="69">
        <f>PRODUCT(I6986+K6993)</f>
        <v>16</v>
      </c>
      <c r="J7001" s="70" t="s">
        <v>6</v>
      </c>
      <c r="K7001" s="69">
        <f>PRODUCT(K6986+I6993)</f>
        <v>16</v>
      </c>
      <c r="L7001" s="71">
        <f>PRODUCT(((B6986*L6986)+B6993*L6993))/B7001</f>
        <v>148.14285714285714</v>
      </c>
      <c r="M7001" s="8"/>
      <c r="N7001" s="38"/>
      <c r="O7001" s="2"/>
      <c r="AC7001" s="7"/>
      <c r="AD7001" s="7"/>
      <c r="AE7001" s="7"/>
      <c r="AF7001" s="7"/>
      <c r="AG7001" s="7"/>
      <c r="AH7001" s="7"/>
      <c r="AI7001" s="7"/>
      <c r="AJ7001" s="7"/>
      <c r="AK7001" s="7"/>
      <c r="AN7001" s="7"/>
    </row>
    <row r="7002" spans="1:40" x14ac:dyDescent="0.25">
      <c r="A7002" s="72" t="s">
        <v>18</v>
      </c>
      <c r="B7002" s="73"/>
      <c r="C7002" s="73"/>
      <c r="D7002" s="73"/>
      <c r="E7002" s="73"/>
      <c r="F7002" s="74">
        <f>PRODUCT(F7001/B7001)</f>
        <v>9.4285714285714288</v>
      </c>
      <c r="G7002" s="75" t="s">
        <v>6</v>
      </c>
      <c r="H7002" s="74">
        <f>PRODUCT(H7001/B7001)</f>
        <v>8.3571428571428577</v>
      </c>
      <c r="I7002" s="73"/>
      <c r="J7002" s="73"/>
      <c r="K7002" s="73"/>
      <c r="L7002" s="76"/>
      <c r="M7002" s="55"/>
      <c r="N7002" s="40"/>
      <c r="O7002" s="2"/>
      <c r="AC7002" s="7"/>
      <c r="AD7002" s="7"/>
      <c r="AE7002" s="7"/>
      <c r="AF7002" s="7"/>
      <c r="AG7002" s="7"/>
      <c r="AH7002" s="7"/>
      <c r="AI7002" s="7"/>
      <c r="AJ7002" s="7"/>
      <c r="AK7002" s="7"/>
      <c r="AN7002" s="7"/>
    </row>
    <row r="7003" spans="1:40" x14ac:dyDescent="0.25">
      <c r="A7003" s="7"/>
      <c r="B7003" s="10"/>
      <c r="C7003" s="10"/>
      <c r="D7003" s="10"/>
      <c r="E7003" s="10"/>
      <c r="F7003" s="10"/>
      <c r="G7003" s="10"/>
      <c r="H7003" s="10"/>
      <c r="I7003" s="10"/>
      <c r="J7003" s="10"/>
      <c r="K7003" s="10"/>
      <c r="L7003" s="54"/>
      <c r="O7003" s="2"/>
      <c r="AC7003" s="7"/>
      <c r="AD7003" s="7"/>
      <c r="AE7003" s="7"/>
      <c r="AF7003" s="7"/>
      <c r="AG7003" s="7"/>
      <c r="AH7003" s="7"/>
      <c r="AI7003" s="7"/>
      <c r="AJ7003" s="7"/>
      <c r="AK7003" s="7"/>
      <c r="AN7003" s="7"/>
    </row>
    <row r="7004" spans="1:40" x14ac:dyDescent="0.25">
      <c r="A7004" s="7"/>
      <c r="B7004" s="10"/>
      <c r="C7004" s="10"/>
      <c r="D7004" s="10"/>
      <c r="E7004" s="10"/>
      <c r="F7004" s="10" t="s">
        <v>1878</v>
      </c>
      <c r="G7004" s="10"/>
      <c r="H7004" s="10"/>
      <c r="I7004" s="10"/>
      <c r="J7004" s="10"/>
      <c r="K7004" s="10"/>
      <c r="L7004" s="10"/>
      <c r="R7004" s="10" t="s">
        <v>25</v>
      </c>
      <c r="AC7004" s="10" t="s">
        <v>3</v>
      </c>
      <c r="AD7004" s="3">
        <f>SUM(AD7005:AD7007)</f>
        <v>0</v>
      </c>
      <c r="AE7004" s="3">
        <f>SUM(AE7005:AE7007)</f>
        <v>0</v>
      </c>
      <c r="AF7004" s="3">
        <f>SUM(AF7005:AF7007)</f>
        <v>0</v>
      </c>
      <c r="AG7004" s="3">
        <f>SUM(AG7005:AG7007)</f>
        <v>0</v>
      </c>
      <c r="AH7004" s="3">
        <f>SUM(AH7005:AH7007)</f>
        <v>0</v>
      </c>
      <c r="AJ7004" s="3">
        <f>SUM(AJ7005:AJ7007)</f>
        <v>0</v>
      </c>
      <c r="AK7004" s="3">
        <f>SUM(AK7005:AK7007)</f>
        <v>0</v>
      </c>
      <c r="AL7004" s="3">
        <f>SUM(AL7005:AL7007)</f>
        <v>0</v>
      </c>
      <c r="AM7004" s="3"/>
      <c r="AN7004" s="3">
        <f>SUM(AN7005:AN7007)</f>
        <v>0</v>
      </c>
    </row>
    <row r="7005" spans="1:40" x14ac:dyDescent="0.25">
      <c r="A7005" s="7"/>
      <c r="B7005" s="10"/>
      <c r="C7005" s="10"/>
      <c r="D7005" s="10"/>
      <c r="E7005" s="10"/>
      <c r="F7005" s="10" t="s">
        <v>433</v>
      </c>
      <c r="G7005" s="10"/>
      <c r="H7005" s="10"/>
      <c r="I7005" s="10"/>
      <c r="J7005" s="10"/>
      <c r="K7005" s="10"/>
      <c r="L7005" s="57">
        <f>PRODUCT(C6986/B6986)</f>
        <v>0.63636363636363635</v>
      </c>
      <c r="O7005" s="2"/>
      <c r="R7005" s="7"/>
      <c r="T7005" s="7"/>
      <c r="AC7005" s="7"/>
      <c r="AD7005" s="7"/>
      <c r="AE7005" s="7"/>
      <c r="AF7005" s="7"/>
      <c r="AG7005" s="7"/>
      <c r="AH7005" s="7"/>
      <c r="AI7005" s="7"/>
      <c r="AJ7005" s="7"/>
      <c r="AK7005" s="7"/>
      <c r="AN7005" s="7"/>
    </row>
    <row r="7006" spans="1:40" x14ac:dyDescent="0.25">
      <c r="A7006" s="7"/>
      <c r="B7006" s="10"/>
      <c r="C7006" s="10"/>
      <c r="D7006" s="10"/>
      <c r="E7006" s="10"/>
      <c r="F7006" s="10" t="s">
        <v>434</v>
      </c>
      <c r="G7006" s="10"/>
      <c r="H7006" s="10"/>
      <c r="I7006" s="10"/>
      <c r="J7006" s="10"/>
      <c r="K7006" s="10"/>
      <c r="L7006" s="57">
        <f>PRODUCT(E6993/B6993)</f>
        <v>0</v>
      </c>
      <c r="O7006" s="2"/>
      <c r="R7006" s="7"/>
      <c r="T7006" s="7"/>
      <c r="AC7006" s="7"/>
      <c r="AD7006" s="7"/>
      <c r="AE7006" s="7"/>
      <c r="AF7006" s="7"/>
      <c r="AG7006" s="7"/>
      <c r="AH7006" s="7"/>
      <c r="AI7006" s="7"/>
      <c r="AJ7006" s="7"/>
      <c r="AK7006" s="7"/>
      <c r="AN7006" s="7"/>
    </row>
    <row r="7007" spans="1:40" x14ac:dyDescent="0.25">
      <c r="A7007" s="7"/>
      <c r="B7007" s="10"/>
      <c r="C7007" s="10"/>
      <c r="D7007" s="10"/>
      <c r="E7007" s="10"/>
      <c r="F7007" s="10" t="s">
        <v>435</v>
      </c>
      <c r="G7007" s="10"/>
      <c r="H7007" s="10"/>
      <c r="I7007" s="10"/>
      <c r="J7007" s="10"/>
      <c r="K7007" s="10"/>
      <c r="L7007" s="57">
        <f>PRODUCT(C7001/B7001)</f>
        <v>0.5</v>
      </c>
      <c r="O7007" s="2"/>
      <c r="R7007" s="7"/>
      <c r="T7007" s="7"/>
      <c r="AC7007" s="7"/>
      <c r="AD7007" s="7"/>
      <c r="AE7007" s="7"/>
      <c r="AF7007" s="7"/>
      <c r="AG7007" s="7"/>
      <c r="AH7007" s="7"/>
      <c r="AI7007" s="7"/>
      <c r="AJ7007" s="7"/>
      <c r="AK7007" s="7"/>
      <c r="AN7007" s="7"/>
    </row>
    <row r="7008" spans="1:40" x14ac:dyDescent="0.25">
      <c r="A7008" s="7"/>
      <c r="B7008" s="10"/>
      <c r="C7008" s="10"/>
      <c r="D7008" s="10"/>
      <c r="E7008" s="10"/>
      <c r="F7008" s="10"/>
      <c r="G7008" s="10"/>
      <c r="H7008" s="10"/>
      <c r="I7008" s="10"/>
      <c r="J7008" s="10"/>
      <c r="K7008" s="10"/>
      <c r="L7008" s="54"/>
      <c r="O7008" s="2"/>
      <c r="R7008" s="10" t="s">
        <v>32</v>
      </c>
      <c r="T7008" s="7"/>
      <c r="AC7008" s="10" t="s">
        <v>4</v>
      </c>
      <c r="AD7008" s="3">
        <f>SUM(AD7009:AD7009)</f>
        <v>0</v>
      </c>
      <c r="AE7008" s="3">
        <f>SUM(AE7009:AE7009)</f>
        <v>0</v>
      </c>
      <c r="AF7008" s="3">
        <f>SUM(AF7009:AF7009)</f>
        <v>0</v>
      </c>
      <c r="AG7008" s="3">
        <f>SUM(AG7009:AG7009)</f>
        <v>0</v>
      </c>
      <c r="AH7008" s="3">
        <f>SUM(AH7009:AH7009)</f>
        <v>0</v>
      </c>
      <c r="AJ7008" s="3">
        <f>SUM(AJ7009:AJ7009)</f>
        <v>0</v>
      </c>
      <c r="AK7008" s="3">
        <f>SUM(AK7009:AK7009)</f>
        <v>0</v>
      </c>
      <c r="AL7008" s="3">
        <f>SUM(AL7009:AL7009)</f>
        <v>0</v>
      </c>
      <c r="AM7008" s="3"/>
      <c r="AN7008" s="3">
        <f>SUM(AN7009:AN7009)</f>
        <v>0</v>
      </c>
    </row>
    <row r="7009" spans="1:40" x14ac:dyDescent="0.25">
      <c r="A7009" s="7"/>
      <c r="B7009" s="10"/>
      <c r="C7009" s="10"/>
      <c r="D7009" s="10"/>
      <c r="E7009" s="10"/>
      <c r="F7009" s="10"/>
      <c r="G7009" s="10"/>
      <c r="H7009" s="10"/>
      <c r="I7009" s="10"/>
      <c r="J7009" s="10"/>
      <c r="K7009" s="10"/>
      <c r="L7009" s="54"/>
      <c r="O7009" s="2"/>
      <c r="R7009" s="7"/>
      <c r="T7009" s="7"/>
      <c r="AC7009" s="10"/>
      <c r="AD7009" s="3"/>
      <c r="AE7009" s="3"/>
      <c r="AF7009" s="3"/>
      <c r="AG7009" s="3"/>
      <c r="AH7009" s="3"/>
      <c r="AI7009" s="7"/>
      <c r="AJ7009" s="3"/>
      <c r="AK7009" s="3"/>
      <c r="AL7009" s="3"/>
      <c r="AN7009" s="3"/>
    </row>
    <row r="7010" spans="1:40" x14ac:dyDescent="0.25">
      <c r="A7010" s="7"/>
      <c r="B7010" s="10"/>
      <c r="C7010" s="10"/>
      <c r="D7010" s="10"/>
      <c r="E7010" s="10"/>
      <c r="F7010" s="10"/>
      <c r="G7010" s="10"/>
      <c r="H7010" s="10"/>
      <c r="I7010" s="10"/>
      <c r="J7010" s="10"/>
      <c r="K7010" s="10"/>
      <c r="L7010" s="54"/>
      <c r="O7010" s="2"/>
      <c r="R7010" s="7"/>
      <c r="T7010" s="7"/>
      <c r="AC7010" s="10"/>
      <c r="AD7010" s="3"/>
      <c r="AE7010" s="3"/>
      <c r="AF7010" s="3"/>
      <c r="AG7010" s="3"/>
      <c r="AH7010" s="3"/>
      <c r="AI7010" s="7"/>
      <c r="AJ7010" s="3"/>
      <c r="AK7010" s="3"/>
      <c r="AL7010" s="3"/>
      <c r="AN7010" s="3"/>
    </row>
    <row r="7011" spans="1:40" x14ac:dyDescent="0.25">
      <c r="A7011" s="7"/>
      <c r="B7011" s="10"/>
      <c r="C7011" s="10"/>
      <c r="D7011" s="10"/>
      <c r="E7011" s="10"/>
      <c r="F7011" s="10"/>
      <c r="G7011" s="10"/>
      <c r="H7011" s="10"/>
      <c r="I7011" s="10"/>
      <c r="J7011" s="10"/>
      <c r="K7011" s="10"/>
      <c r="L7011" s="54"/>
      <c r="O7011" s="2"/>
      <c r="R7011" s="7"/>
      <c r="T7011" s="7"/>
      <c r="AC7011" s="10"/>
      <c r="AD7011" s="3"/>
      <c r="AE7011" s="3"/>
      <c r="AF7011" s="3"/>
      <c r="AG7011" s="3"/>
      <c r="AH7011" s="3"/>
      <c r="AI7011" s="7"/>
      <c r="AJ7011" s="3"/>
      <c r="AK7011" s="3"/>
      <c r="AL7011" s="3"/>
      <c r="AN7011" s="3"/>
    </row>
    <row r="7012" spans="1:40" x14ac:dyDescent="0.25">
      <c r="A7012" s="7"/>
      <c r="B7012" s="10"/>
      <c r="C7012" s="10"/>
      <c r="D7012" s="10"/>
      <c r="E7012" s="10"/>
      <c r="F7012" s="10"/>
      <c r="G7012" s="10"/>
      <c r="H7012" s="10"/>
      <c r="I7012" s="10"/>
      <c r="J7012" s="10"/>
      <c r="K7012" s="10"/>
      <c r="L7012" s="54"/>
      <c r="O7012" s="2"/>
      <c r="R7012" s="7"/>
      <c r="T7012" s="7"/>
      <c r="AC7012" s="7"/>
      <c r="AI7012" s="30"/>
      <c r="AL7012" s="2"/>
    </row>
    <row r="7013" spans="1:40" x14ac:dyDescent="0.25">
      <c r="L7013" s="8"/>
      <c r="M7013" s="3" t="s">
        <v>7</v>
      </c>
      <c r="N7013" s="6"/>
      <c r="O7013" s="11"/>
      <c r="P7013" s="3"/>
      <c r="Q7013" s="3"/>
      <c r="R7013" s="6" t="s">
        <v>8</v>
      </c>
      <c r="T7013" s="6"/>
      <c r="U7013" s="3"/>
      <c r="V7013" s="3"/>
      <c r="W7013" s="3"/>
      <c r="X7013" s="6"/>
      <c r="Y7013" s="3"/>
      <c r="Z7013" s="3"/>
      <c r="AA7013" s="3"/>
      <c r="AB7013" s="3"/>
      <c r="AC7013" s="10" t="s">
        <v>2</v>
      </c>
      <c r="AD7013" s="3">
        <f>SUM(AD7014:AD7035)</f>
        <v>1</v>
      </c>
      <c r="AE7013" s="3">
        <f>SUM(AE7014:AE7035)</f>
        <v>1</v>
      </c>
      <c r="AF7013" s="3">
        <f>SUM(AF7014:AF7035)</f>
        <v>0</v>
      </c>
      <c r="AG7013" s="3">
        <f>SUM(AG7014:AG7035)</f>
        <v>0</v>
      </c>
      <c r="AH7013" s="3">
        <f>SUM(AH7014:AH7035)</f>
        <v>7</v>
      </c>
      <c r="AI7013" s="3"/>
      <c r="AJ7013" s="3">
        <f>SUM(AJ7014:AJ7035)</f>
        <v>3</v>
      </c>
      <c r="AK7013" s="3">
        <f>SUM(AK7014:AK7035)</f>
        <v>3</v>
      </c>
      <c r="AL7013" s="3">
        <f>SUM(AL7014:AL7035)</f>
        <v>347</v>
      </c>
      <c r="AM7013" s="3">
        <f>PRODUCT(AL7013+AL7036+AL7040)</f>
        <v>347</v>
      </c>
      <c r="AN7013" s="3">
        <f>SUM(AN7014:AN7035)</f>
        <v>0</v>
      </c>
    </row>
    <row r="7014" spans="1:40" x14ac:dyDescent="0.25">
      <c r="A7014" s="63" t="s">
        <v>119</v>
      </c>
      <c r="B7014" s="64" t="s">
        <v>0</v>
      </c>
      <c r="C7014" s="64" t="s">
        <v>10</v>
      </c>
      <c r="D7014" s="64" t="s">
        <v>1</v>
      </c>
      <c r="E7014" s="64" t="s">
        <v>11</v>
      </c>
      <c r="F7014" s="65" t="s">
        <v>12</v>
      </c>
      <c r="G7014" s="66"/>
      <c r="H7014" s="64"/>
      <c r="I7014" s="65" t="s">
        <v>13</v>
      </c>
      <c r="J7014" s="66"/>
      <c r="K7014" s="64"/>
      <c r="L7014" s="67" t="s">
        <v>14</v>
      </c>
      <c r="M7014" s="3">
        <f>MAX(Y7014:Y7044)</f>
        <v>347</v>
      </c>
      <c r="N7014" s="1"/>
      <c r="O7014" s="2">
        <v>31</v>
      </c>
      <c r="P7014" s="2">
        <v>7</v>
      </c>
      <c r="Q7014" s="2">
        <v>2020</v>
      </c>
      <c r="R7014" s="16" t="s">
        <v>779</v>
      </c>
      <c r="S7014" s="104" t="s">
        <v>6</v>
      </c>
      <c r="T7014" s="16" t="s">
        <v>1780</v>
      </c>
      <c r="U7014" s="2">
        <v>2</v>
      </c>
      <c r="V7014" s="30" t="s">
        <v>6</v>
      </c>
      <c r="W7014" s="2">
        <v>0</v>
      </c>
      <c r="X7014" s="44" t="s">
        <v>354</v>
      </c>
      <c r="Y7014" s="2">
        <v>347</v>
      </c>
      <c r="Z7014" s="2">
        <v>7</v>
      </c>
      <c r="AA7014" s="30" t="s">
        <v>6</v>
      </c>
      <c r="AB7014" s="2">
        <v>3</v>
      </c>
      <c r="AD7014" s="2">
        <f>IF(Q7014&gt;100,1,0)</f>
        <v>1</v>
      </c>
      <c r="AE7014" s="2">
        <f t="shared" ref="AE7014" si="3053">IF(U7014&gt;W7014,1,0)</f>
        <v>1</v>
      </c>
      <c r="AF7014" s="2">
        <f>IF(U7014=W7014,1,0)*IF(Q7014=0,0,1)</f>
        <v>0</v>
      </c>
      <c r="AG7014" s="2">
        <f t="shared" ref="AG7014" si="3054">IF(W7014&gt;U7014,1,0)</f>
        <v>0</v>
      </c>
      <c r="AH7014" s="2">
        <f t="shared" ref="AH7014" si="3055">PRODUCT(Z7014)</f>
        <v>7</v>
      </c>
      <c r="AI7014" s="30" t="s">
        <v>6</v>
      </c>
      <c r="AJ7014" s="2">
        <f t="shared" ref="AJ7014" si="3056">PRODUCT(AB7014)</f>
        <v>3</v>
      </c>
      <c r="AK7014" s="2">
        <v>3</v>
      </c>
      <c r="AL7014" s="2">
        <f t="shared" ref="AL7014" si="3057">PRODUCT(Y7014)</f>
        <v>347</v>
      </c>
      <c r="AN7014" s="2">
        <v>0</v>
      </c>
    </row>
    <row r="7015" spans="1:40" x14ac:dyDescent="0.25">
      <c r="A7015" s="68" t="s">
        <v>16</v>
      </c>
      <c r="B7015" s="69">
        <f>PRODUCT(AD7013)</f>
        <v>1</v>
      </c>
      <c r="C7015" s="69">
        <f>PRODUCT(AE7013)</f>
        <v>1</v>
      </c>
      <c r="D7015" s="69">
        <f>PRODUCT(AF7013)</f>
        <v>0</v>
      </c>
      <c r="E7015" s="69">
        <f>PRODUCT(AG7013)</f>
        <v>0</v>
      </c>
      <c r="F7015" s="69">
        <f>PRODUCT(AH7013)</f>
        <v>7</v>
      </c>
      <c r="G7015" s="70" t="s">
        <v>6</v>
      </c>
      <c r="H7015" s="69">
        <f>PRODUCT(AJ7013)</f>
        <v>3</v>
      </c>
      <c r="I7015" s="69">
        <f>PRODUCT(AK7013)</f>
        <v>3</v>
      </c>
      <c r="J7015" s="70" t="s">
        <v>6</v>
      </c>
      <c r="K7015" s="69">
        <f>PRODUCT(AN7013)</f>
        <v>0</v>
      </c>
      <c r="L7015" s="71">
        <f>PRODUCT(AL7013/B7015)</f>
        <v>347</v>
      </c>
      <c r="M7015" s="8"/>
      <c r="N7015" s="38"/>
      <c r="O7015" s="2"/>
      <c r="AC7015" s="7"/>
      <c r="AD7015" s="7"/>
      <c r="AE7015" s="7"/>
      <c r="AF7015" s="7"/>
      <c r="AG7015" s="7"/>
      <c r="AH7015" s="7"/>
      <c r="AI7015" s="7"/>
      <c r="AJ7015" s="7"/>
      <c r="AK7015" s="7"/>
      <c r="AN7015" s="7"/>
    </row>
    <row r="7016" spans="1:40" x14ac:dyDescent="0.25">
      <c r="A7016" s="68" t="s">
        <v>439</v>
      </c>
      <c r="B7016" s="69">
        <f>PRODUCT(AD7036)</f>
        <v>0</v>
      </c>
      <c r="C7016" s="69">
        <f>PRODUCT(AE7036)</f>
        <v>0</v>
      </c>
      <c r="D7016" s="69">
        <f>PRODUCT(AF7036)</f>
        <v>0</v>
      </c>
      <c r="E7016" s="69">
        <f>PRODUCT(AG7036)</f>
        <v>0</v>
      </c>
      <c r="F7016" s="69">
        <f>PRODUCT(AH7036)</f>
        <v>0</v>
      </c>
      <c r="G7016" s="70" t="s">
        <v>6</v>
      </c>
      <c r="H7016" s="69">
        <f>PRODUCT(AJ7036)</f>
        <v>0</v>
      </c>
      <c r="I7016" s="69">
        <f>PRODUCT(AK7036)</f>
        <v>0</v>
      </c>
      <c r="J7016" s="70" t="s">
        <v>6</v>
      </c>
      <c r="K7016" s="69">
        <f>PRODUCT(AN7036)</f>
        <v>0</v>
      </c>
      <c r="L7016" s="71">
        <v>0</v>
      </c>
      <c r="M7016" s="8"/>
      <c r="N7016" s="38"/>
      <c r="O7016" s="2"/>
      <c r="AC7016" s="7"/>
      <c r="AD7016" s="7"/>
      <c r="AE7016" s="7"/>
      <c r="AF7016" s="7"/>
      <c r="AG7016" s="7"/>
      <c r="AH7016" s="7"/>
      <c r="AI7016" s="7"/>
      <c r="AJ7016" s="7"/>
      <c r="AK7016" s="7"/>
      <c r="AN7016" s="7"/>
    </row>
    <row r="7017" spans="1:40" x14ac:dyDescent="0.25">
      <c r="A7017" s="68" t="s">
        <v>440</v>
      </c>
      <c r="B7017" s="69">
        <f>PRODUCT(AD7040)</f>
        <v>0</v>
      </c>
      <c r="C7017" s="69">
        <f t="shared" ref="C7017:F7017" si="3058">PRODUCT(AE7040)</f>
        <v>0</v>
      </c>
      <c r="D7017" s="69">
        <f t="shared" si="3058"/>
        <v>0</v>
      </c>
      <c r="E7017" s="69">
        <f t="shared" si="3058"/>
        <v>0</v>
      </c>
      <c r="F7017" s="69">
        <f t="shared" si="3058"/>
        <v>0</v>
      </c>
      <c r="G7017" s="70" t="s">
        <v>6</v>
      </c>
      <c r="H7017" s="69">
        <f t="shared" ref="H7017" si="3059">PRODUCT(AJ7040)</f>
        <v>0</v>
      </c>
      <c r="I7017" s="69">
        <f>PRODUCT(AK7040)</f>
        <v>0</v>
      </c>
      <c r="J7017" s="70" t="s">
        <v>6</v>
      </c>
      <c r="K7017" s="69">
        <f>PRODUCT(AM7040)</f>
        <v>0</v>
      </c>
      <c r="L7017" s="71">
        <v>0</v>
      </c>
      <c r="M7017" s="8"/>
      <c r="N7017" s="38"/>
      <c r="O7017" s="2"/>
      <c r="AC7017" s="7"/>
      <c r="AD7017" s="7"/>
      <c r="AE7017" s="7"/>
      <c r="AF7017" s="7"/>
      <c r="AG7017" s="7"/>
      <c r="AH7017" s="7"/>
      <c r="AI7017" s="7"/>
      <c r="AJ7017" s="7"/>
      <c r="AK7017" s="7"/>
      <c r="AN7017" s="7"/>
    </row>
    <row r="7018" spans="1:40" x14ac:dyDescent="0.25">
      <c r="A7018" s="68" t="s">
        <v>17</v>
      </c>
      <c r="B7018" s="69">
        <f>SUM(B7015:B7017)</f>
        <v>1</v>
      </c>
      <c r="C7018" s="69">
        <f>SUM(C7015:C7017)</f>
        <v>1</v>
      </c>
      <c r="D7018" s="69">
        <f>SUM(D7015:D7017)</f>
        <v>0</v>
      </c>
      <c r="E7018" s="69">
        <f>SUM(E7015:E7017)</f>
        <v>0</v>
      </c>
      <c r="F7018" s="69">
        <f>SUM(F7015:F7017)</f>
        <v>7</v>
      </c>
      <c r="G7018" s="70" t="s">
        <v>6</v>
      </c>
      <c r="H7018" s="69">
        <f>SUM(H7015:H7017)</f>
        <v>3</v>
      </c>
      <c r="I7018" s="69">
        <f>SUM(I7015:I7017)</f>
        <v>3</v>
      </c>
      <c r="J7018" s="70" t="s">
        <v>6</v>
      </c>
      <c r="K7018" s="69">
        <f>SUM(K7015:K7017)</f>
        <v>0</v>
      </c>
      <c r="L7018" s="71">
        <f>PRODUCT(AM7013/B7018)</f>
        <v>347</v>
      </c>
      <c r="M7018" s="8"/>
      <c r="N7018" s="38"/>
      <c r="O7018" s="2"/>
      <c r="AC7018" s="7"/>
      <c r="AD7018" s="7"/>
      <c r="AE7018" s="7"/>
      <c r="AF7018" s="7"/>
      <c r="AG7018" s="7"/>
      <c r="AH7018" s="7"/>
      <c r="AI7018" s="7"/>
      <c r="AJ7018" s="7"/>
      <c r="AK7018" s="7"/>
      <c r="AN7018" s="7"/>
    </row>
    <row r="7019" spans="1:40" x14ac:dyDescent="0.25">
      <c r="A7019" s="72" t="s">
        <v>18</v>
      </c>
      <c r="B7019" s="73"/>
      <c r="C7019" s="73"/>
      <c r="D7019" s="73"/>
      <c r="E7019" s="73"/>
      <c r="F7019" s="74">
        <f>PRODUCT(F7018/B7018)</f>
        <v>7</v>
      </c>
      <c r="G7019" s="75" t="s">
        <v>6</v>
      </c>
      <c r="H7019" s="74">
        <f>PRODUCT(H7018/B7018)</f>
        <v>3</v>
      </c>
      <c r="I7019" s="73"/>
      <c r="J7019" s="73"/>
      <c r="K7019" s="73"/>
      <c r="L7019" s="76"/>
      <c r="M7019" s="55"/>
      <c r="N7019" s="38"/>
      <c r="O7019" s="2"/>
      <c r="AC7019" s="7"/>
      <c r="AD7019" s="7"/>
      <c r="AE7019" s="7"/>
      <c r="AF7019" s="7"/>
      <c r="AG7019" s="7"/>
      <c r="AH7019" s="7"/>
      <c r="AI7019" s="7"/>
      <c r="AJ7019" s="7"/>
      <c r="AK7019" s="7"/>
      <c r="AN7019" s="7"/>
    </row>
    <row r="7020" spans="1:40" x14ac:dyDescent="0.25">
      <c r="B7020" s="10"/>
      <c r="C7020" s="10"/>
      <c r="D7020" s="10"/>
      <c r="E7020" s="10"/>
      <c r="F7020" s="10"/>
      <c r="G7020" s="10"/>
      <c r="H7020" s="10"/>
      <c r="I7020" s="10"/>
      <c r="J7020" s="10"/>
      <c r="K7020" s="10"/>
      <c r="L7020" s="8"/>
      <c r="N7020" s="38"/>
      <c r="O7020" s="2"/>
      <c r="AC7020" s="7"/>
      <c r="AD7020" s="7"/>
      <c r="AE7020" s="7"/>
      <c r="AF7020" s="7"/>
      <c r="AG7020" s="7"/>
      <c r="AH7020" s="7"/>
      <c r="AI7020" s="7"/>
      <c r="AJ7020" s="7"/>
      <c r="AK7020" s="7"/>
      <c r="AN7020" s="7"/>
    </row>
    <row r="7021" spans="1:40" x14ac:dyDescent="0.25">
      <c r="A7021" s="63" t="s">
        <v>118</v>
      </c>
      <c r="B7021" s="64" t="s">
        <v>0</v>
      </c>
      <c r="C7021" s="64" t="s">
        <v>10</v>
      </c>
      <c r="D7021" s="64" t="s">
        <v>1</v>
      </c>
      <c r="E7021" s="64" t="s">
        <v>11</v>
      </c>
      <c r="F7021" s="65" t="s">
        <v>12</v>
      </c>
      <c r="G7021" s="66"/>
      <c r="H7021" s="64"/>
      <c r="I7021" s="65" t="s">
        <v>13</v>
      </c>
      <c r="J7021" s="66"/>
      <c r="K7021" s="64"/>
      <c r="L7021" s="67" t="s">
        <v>14</v>
      </c>
      <c r="N7021" s="38"/>
      <c r="O7021" s="2"/>
      <c r="AC7021" s="7"/>
      <c r="AD7021" s="7"/>
      <c r="AE7021" s="7"/>
      <c r="AF7021" s="7"/>
      <c r="AG7021" s="7"/>
      <c r="AH7021" s="7"/>
      <c r="AI7021" s="7"/>
      <c r="AJ7021" s="7"/>
      <c r="AK7021" s="7"/>
      <c r="AN7021" s="7"/>
    </row>
    <row r="7022" spans="1:40" x14ac:dyDescent="0.25">
      <c r="A7022" s="68" t="s">
        <v>16</v>
      </c>
      <c r="B7022" s="69">
        <f t="shared" ref="B7022:F7025" si="3060">PRODUCT(B1390)</f>
        <v>0</v>
      </c>
      <c r="C7022" s="69">
        <f t="shared" si="3060"/>
        <v>0</v>
      </c>
      <c r="D7022" s="69">
        <f t="shared" si="3060"/>
        <v>0</v>
      </c>
      <c r="E7022" s="69">
        <f t="shared" si="3060"/>
        <v>0</v>
      </c>
      <c r="F7022" s="69">
        <f t="shared" si="3060"/>
        <v>0</v>
      </c>
      <c r="G7022" s="70" t="s">
        <v>6</v>
      </c>
      <c r="H7022" s="69">
        <f t="shared" ref="H7022:I7025" si="3061">PRODUCT(H1390)</f>
        <v>0</v>
      </c>
      <c r="I7022" s="69">
        <f t="shared" si="3061"/>
        <v>0</v>
      </c>
      <c r="J7022" s="70" t="s">
        <v>6</v>
      </c>
      <c r="K7022" s="69">
        <f t="shared" ref="K7022:L7025" si="3062">PRODUCT(K1390)</f>
        <v>0</v>
      </c>
      <c r="L7022" s="71">
        <f t="shared" si="3062"/>
        <v>0</v>
      </c>
      <c r="M7022" s="8"/>
      <c r="N7022" s="38"/>
      <c r="O7022" s="2"/>
      <c r="AC7022" s="7"/>
      <c r="AD7022" s="7"/>
      <c r="AE7022" s="7"/>
      <c r="AF7022" s="7"/>
      <c r="AG7022" s="7"/>
      <c r="AH7022" s="7"/>
      <c r="AI7022" s="7"/>
      <c r="AJ7022" s="7"/>
      <c r="AK7022" s="7"/>
      <c r="AN7022" s="7"/>
    </row>
    <row r="7023" spans="1:40" x14ac:dyDescent="0.25">
      <c r="A7023" s="68" t="s">
        <v>439</v>
      </c>
      <c r="B7023" s="69">
        <f t="shared" si="3060"/>
        <v>0</v>
      </c>
      <c r="C7023" s="69">
        <f t="shared" si="3060"/>
        <v>0</v>
      </c>
      <c r="D7023" s="69">
        <f t="shared" si="3060"/>
        <v>0</v>
      </c>
      <c r="E7023" s="69">
        <f t="shared" si="3060"/>
        <v>0</v>
      </c>
      <c r="F7023" s="69">
        <f t="shared" si="3060"/>
        <v>0</v>
      </c>
      <c r="G7023" s="70" t="s">
        <v>6</v>
      </c>
      <c r="H7023" s="69">
        <f t="shared" si="3061"/>
        <v>0</v>
      </c>
      <c r="I7023" s="69">
        <f t="shared" si="3061"/>
        <v>0</v>
      </c>
      <c r="J7023" s="70" t="s">
        <v>6</v>
      </c>
      <c r="K7023" s="69">
        <f t="shared" si="3062"/>
        <v>0</v>
      </c>
      <c r="L7023" s="71">
        <f t="shared" si="3062"/>
        <v>0</v>
      </c>
      <c r="M7023" s="8"/>
      <c r="N7023" s="38"/>
      <c r="O7023" s="2"/>
      <c r="AC7023" s="7"/>
      <c r="AD7023" s="7"/>
      <c r="AE7023" s="7"/>
      <c r="AF7023" s="7"/>
      <c r="AG7023" s="7"/>
      <c r="AH7023" s="7"/>
      <c r="AI7023" s="7"/>
      <c r="AJ7023" s="7"/>
      <c r="AK7023" s="7"/>
      <c r="AN7023" s="7"/>
    </row>
    <row r="7024" spans="1:40" x14ac:dyDescent="0.25">
      <c r="A7024" s="68" t="s">
        <v>440</v>
      </c>
      <c r="B7024" s="69">
        <f t="shared" si="3060"/>
        <v>0</v>
      </c>
      <c r="C7024" s="69">
        <f t="shared" si="3060"/>
        <v>0</v>
      </c>
      <c r="D7024" s="69">
        <f t="shared" si="3060"/>
        <v>0</v>
      </c>
      <c r="E7024" s="69">
        <f t="shared" si="3060"/>
        <v>0</v>
      </c>
      <c r="F7024" s="69">
        <f t="shared" si="3060"/>
        <v>0</v>
      </c>
      <c r="G7024" s="70" t="s">
        <v>6</v>
      </c>
      <c r="H7024" s="69">
        <f t="shared" si="3061"/>
        <v>0</v>
      </c>
      <c r="I7024" s="69">
        <f t="shared" si="3061"/>
        <v>0</v>
      </c>
      <c r="J7024" s="70" t="s">
        <v>6</v>
      </c>
      <c r="K7024" s="69">
        <f t="shared" si="3062"/>
        <v>0</v>
      </c>
      <c r="L7024" s="71">
        <f t="shared" si="3062"/>
        <v>0</v>
      </c>
      <c r="M7024" s="8"/>
      <c r="N7024" s="38"/>
      <c r="O7024" s="2"/>
      <c r="AC7024" s="7"/>
      <c r="AD7024" s="7"/>
      <c r="AE7024" s="7"/>
      <c r="AF7024" s="7"/>
      <c r="AG7024" s="7"/>
      <c r="AH7024" s="7"/>
      <c r="AI7024" s="7"/>
      <c r="AJ7024" s="7"/>
      <c r="AK7024" s="7"/>
      <c r="AN7024" s="7"/>
    </row>
    <row r="7025" spans="1:40" x14ac:dyDescent="0.25">
      <c r="A7025" s="68" t="s">
        <v>17</v>
      </c>
      <c r="B7025" s="69">
        <f t="shared" si="3060"/>
        <v>0</v>
      </c>
      <c r="C7025" s="69">
        <f t="shared" si="3060"/>
        <v>0</v>
      </c>
      <c r="D7025" s="69">
        <f t="shared" si="3060"/>
        <v>0</v>
      </c>
      <c r="E7025" s="69">
        <f t="shared" si="3060"/>
        <v>0</v>
      </c>
      <c r="F7025" s="69">
        <f t="shared" si="3060"/>
        <v>0</v>
      </c>
      <c r="G7025" s="70" t="s">
        <v>6</v>
      </c>
      <c r="H7025" s="69">
        <f t="shared" si="3061"/>
        <v>0</v>
      </c>
      <c r="I7025" s="69">
        <f t="shared" si="3061"/>
        <v>0</v>
      </c>
      <c r="J7025" s="70" t="s">
        <v>6</v>
      </c>
      <c r="K7025" s="69">
        <f t="shared" si="3062"/>
        <v>0</v>
      </c>
      <c r="L7025" s="71">
        <f t="shared" si="3062"/>
        <v>0</v>
      </c>
      <c r="M7025" s="8"/>
      <c r="N7025" s="38"/>
      <c r="O7025" s="2"/>
      <c r="AC7025" s="7"/>
      <c r="AD7025" s="7"/>
      <c r="AE7025" s="7"/>
      <c r="AF7025" s="7"/>
      <c r="AG7025" s="7"/>
      <c r="AH7025" s="7"/>
      <c r="AI7025" s="7"/>
      <c r="AJ7025" s="7"/>
      <c r="AK7025" s="7"/>
      <c r="AN7025" s="7"/>
    </row>
    <row r="7026" spans="1:40" x14ac:dyDescent="0.25">
      <c r="A7026" s="72" t="s">
        <v>18</v>
      </c>
      <c r="B7026" s="73"/>
      <c r="C7026" s="73"/>
      <c r="D7026" s="73"/>
      <c r="E7026" s="73"/>
      <c r="F7026" s="74" t="e">
        <f>PRODUCT(F7025/B7025)</f>
        <v>#DIV/0!</v>
      </c>
      <c r="G7026" s="75" t="s">
        <v>6</v>
      </c>
      <c r="H7026" s="74" t="e">
        <f>PRODUCT(H7025/B7025)</f>
        <v>#DIV/0!</v>
      </c>
      <c r="I7026" s="73"/>
      <c r="J7026" s="73"/>
      <c r="K7026" s="73"/>
      <c r="L7026" s="76"/>
      <c r="M7026" s="55"/>
      <c r="N7026" s="40"/>
      <c r="O7026" s="2"/>
      <c r="AC7026" s="7"/>
      <c r="AD7026" s="7"/>
      <c r="AE7026" s="7"/>
      <c r="AF7026" s="7"/>
      <c r="AG7026" s="7"/>
      <c r="AH7026" s="7"/>
      <c r="AI7026" s="7"/>
      <c r="AJ7026" s="7"/>
      <c r="AK7026" s="7"/>
      <c r="AN7026" s="7"/>
    </row>
    <row r="7027" spans="1:40" x14ac:dyDescent="0.25">
      <c r="B7027" s="10"/>
      <c r="C7027" s="10"/>
      <c r="D7027" s="10"/>
      <c r="E7027" s="10"/>
      <c r="F7027" s="55"/>
      <c r="G7027" s="11"/>
      <c r="H7027" s="55"/>
      <c r="I7027" s="10"/>
      <c r="J7027" s="10"/>
      <c r="K7027" s="10"/>
      <c r="L7027" s="8"/>
      <c r="M7027" s="55"/>
      <c r="N7027" s="40"/>
      <c r="O7027" s="2"/>
      <c r="AC7027" s="7"/>
      <c r="AD7027" s="7"/>
      <c r="AE7027" s="7"/>
      <c r="AF7027" s="7"/>
      <c r="AG7027" s="7"/>
      <c r="AH7027" s="7"/>
      <c r="AI7027" s="7"/>
      <c r="AJ7027" s="7"/>
      <c r="AK7027" s="7"/>
      <c r="AN7027" s="7"/>
    </row>
    <row r="7028" spans="1:40" x14ac:dyDescent="0.25">
      <c r="A7028" s="63" t="s">
        <v>119</v>
      </c>
      <c r="B7028" s="64"/>
      <c r="C7028" s="64"/>
      <c r="D7028" s="64"/>
      <c r="E7028" s="64"/>
      <c r="F7028" s="64"/>
      <c r="G7028" s="64"/>
      <c r="H7028" s="64"/>
      <c r="I7028" s="64"/>
      <c r="J7028" s="64"/>
      <c r="K7028" s="64"/>
      <c r="L7028" s="67"/>
      <c r="O7028" s="2"/>
      <c r="AC7028" s="7"/>
      <c r="AD7028" s="7"/>
      <c r="AE7028" s="7"/>
      <c r="AF7028" s="7"/>
      <c r="AG7028" s="7"/>
      <c r="AH7028" s="7"/>
      <c r="AI7028" s="7"/>
      <c r="AJ7028" s="7"/>
      <c r="AK7028" s="7"/>
      <c r="AN7028" s="7"/>
    </row>
    <row r="7029" spans="1:40" x14ac:dyDescent="0.25">
      <c r="A7029" s="68" t="s">
        <v>24</v>
      </c>
      <c r="B7029" s="69" t="s">
        <v>0</v>
      </c>
      <c r="C7029" s="69" t="s">
        <v>10</v>
      </c>
      <c r="D7029" s="69" t="s">
        <v>1</v>
      </c>
      <c r="E7029" s="69" t="s">
        <v>11</v>
      </c>
      <c r="F7029" s="78" t="s">
        <v>12</v>
      </c>
      <c r="G7029" s="70"/>
      <c r="H7029" s="69"/>
      <c r="I7029" s="78" t="s">
        <v>13</v>
      </c>
      <c r="J7029" s="70"/>
      <c r="K7029" s="69"/>
      <c r="L7029" s="71" t="s">
        <v>14</v>
      </c>
      <c r="O7029" s="2"/>
      <c r="AC7029" s="7"/>
      <c r="AD7029" s="7"/>
      <c r="AE7029" s="7"/>
      <c r="AF7029" s="7"/>
      <c r="AG7029" s="7"/>
      <c r="AH7029" s="7"/>
      <c r="AI7029" s="7"/>
      <c r="AJ7029" s="7"/>
      <c r="AK7029" s="7"/>
      <c r="AN7029" s="7"/>
    </row>
    <row r="7030" spans="1:40" x14ac:dyDescent="0.25">
      <c r="A7030" s="68" t="s">
        <v>16</v>
      </c>
      <c r="B7030" s="69">
        <f>PRODUCT(B7015+B7022)</f>
        <v>1</v>
      </c>
      <c r="C7030" s="69">
        <f>PRODUCT(C7015+E7022)</f>
        <v>1</v>
      </c>
      <c r="D7030" s="69">
        <f>PRODUCT(D7015+D7022)</f>
        <v>0</v>
      </c>
      <c r="E7030" s="69">
        <f>PRODUCT(E7015+C7022)</f>
        <v>0</v>
      </c>
      <c r="F7030" s="69">
        <f>PRODUCT(F7015+H7022)</f>
        <v>7</v>
      </c>
      <c r="G7030" s="70" t="s">
        <v>6</v>
      </c>
      <c r="H7030" s="69">
        <f>PRODUCT(H7015+F7022)</f>
        <v>3</v>
      </c>
      <c r="I7030" s="69">
        <f>PRODUCT(I7015+K7022)</f>
        <v>3</v>
      </c>
      <c r="J7030" s="70" t="s">
        <v>6</v>
      </c>
      <c r="K7030" s="69">
        <f>PRODUCT(K7015+I7022)</f>
        <v>0</v>
      </c>
      <c r="L7030" s="71">
        <f>PRODUCT(((B7015*L7015)+B7022*L7022))/B7030</f>
        <v>347</v>
      </c>
      <c r="M7030" s="8"/>
      <c r="N7030" s="38"/>
      <c r="O7030" s="2"/>
      <c r="AC7030" s="7"/>
      <c r="AD7030" s="7"/>
      <c r="AE7030" s="7"/>
      <c r="AF7030" s="7"/>
      <c r="AG7030" s="7"/>
      <c r="AH7030" s="7"/>
      <c r="AI7030" s="7"/>
      <c r="AJ7030" s="7"/>
      <c r="AK7030" s="7"/>
      <c r="AN7030" s="7"/>
    </row>
    <row r="7031" spans="1:40" x14ac:dyDescent="0.25">
      <c r="A7031" s="68" t="s">
        <v>439</v>
      </c>
      <c r="B7031" s="69">
        <f>PRODUCT(B7016+B7023)</f>
        <v>0</v>
      </c>
      <c r="C7031" s="69">
        <f>PRODUCT(C7016+E7023)</f>
        <v>0</v>
      </c>
      <c r="D7031" s="69">
        <f>PRODUCT(D7016+D7023)</f>
        <v>0</v>
      </c>
      <c r="E7031" s="69">
        <f>PRODUCT(E7016+C7023)</f>
        <v>0</v>
      </c>
      <c r="F7031" s="69">
        <f>PRODUCT(F7016+H7023)</f>
        <v>0</v>
      </c>
      <c r="G7031" s="70" t="s">
        <v>6</v>
      </c>
      <c r="H7031" s="69">
        <f>PRODUCT(H7016+F7023)</f>
        <v>0</v>
      </c>
      <c r="I7031" s="69">
        <f>PRODUCT(I7016+K7023)</f>
        <v>0</v>
      </c>
      <c r="J7031" s="70" t="s">
        <v>6</v>
      </c>
      <c r="K7031" s="69">
        <f>PRODUCT(K7016+I7023)</f>
        <v>0</v>
      </c>
      <c r="L7031" s="71">
        <v>0</v>
      </c>
      <c r="M7031" s="8"/>
      <c r="N7031" s="38"/>
      <c r="O7031" s="2"/>
      <c r="AC7031" s="7"/>
      <c r="AD7031" s="7"/>
      <c r="AE7031" s="7"/>
      <c r="AF7031" s="7"/>
      <c r="AG7031" s="7"/>
      <c r="AH7031" s="7"/>
      <c r="AI7031" s="7"/>
      <c r="AJ7031" s="7"/>
      <c r="AK7031" s="7"/>
      <c r="AN7031" s="7"/>
    </row>
    <row r="7032" spans="1:40" x14ac:dyDescent="0.25">
      <c r="A7032" s="68" t="s">
        <v>440</v>
      </c>
      <c r="B7032" s="69">
        <f>PRODUCT(B7017+B7024)</f>
        <v>0</v>
      </c>
      <c r="C7032" s="69">
        <f>PRODUCT(C7017+E7024)</f>
        <v>0</v>
      </c>
      <c r="D7032" s="69">
        <f>PRODUCT(D7017+D7024)</f>
        <v>0</v>
      </c>
      <c r="E7032" s="69">
        <f>PRODUCT(E7017+C7024)</f>
        <v>0</v>
      </c>
      <c r="F7032" s="69">
        <f>PRODUCT(F7017+H7024)</f>
        <v>0</v>
      </c>
      <c r="G7032" s="70" t="s">
        <v>6</v>
      </c>
      <c r="H7032" s="69">
        <f>PRODUCT(H7017+F7024)</f>
        <v>0</v>
      </c>
      <c r="I7032" s="69">
        <f>PRODUCT(I7017+K7024)</f>
        <v>0</v>
      </c>
      <c r="J7032" s="70" t="s">
        <v>6</v>
      </c>
      <c r="K7032" s="69">
        <f>PRODUCT(K7017+I7024)</f>
        <v>0</v>
      </c>
      <c r="L7032" s="71">
        <v>0</v>
      </c>
      <c r="M7032" s="8"/>
      <c r="N7032" s="38"/>
      <c r="O7032" s="2"/>
      <c r="AC7032" s="7"/>
      <c r="AD7032" s="7"/>
      <c r="AE7032" s="7"/>
      <c r="AF7032" s="7"/>
      <c r="AG7032" s="7"/>
      <c r="AH7032" s="7"/>
      <c r="AI7032" s="7"/>
      <c r="AJ7032" s="7"/>
      <c r="AK7032" s="7"/>
      <c r="AN7032" s="7"/>
    </row>
    <row r="7033" spans="1:40" x14ac:dyDescent="0.25">
      <c r="A7033" s="68" t="s">
        <v>17</v>
      </c>
      <c r="B7033" s="69">
        <f>PRODUCT(B7018+B7025)</f>
        <v>1</v>
      </c>
      <c r="C7033" s="69">
        <f>PRODUCT(C7018+E7025)</f>
        <v>1</v>
      </c>
      <c r="D7033" s="69">
        <f>PRODUCT(D7018+D7025)</f>
        <v>0</v>
      </c>
      <c r="E7033" s="69">
        <f>PRODUCT(E7018+C7025)</f>
        <v>0</v>
      </c>
      <c r="F7033" s="69">
        <f>PRODUCT(F7018+H7025)</f>
        <v>7</v>
      </c>
      <c r="G7033" s="70" t="s">
        <v>6</v>
      </c>
      <c r="H7033" s="69">
        <f>PRODUCT(H7018+F7025)</f>
        <v>3</v>
      </c>
      <c r="I7033" s="69">
        <f>PRODUCT(I7018+K7025)</f>
        <v>3</v>
      </c>
      <c r="J7033" s="70" t="s">
        <v>6</v>
      </c>
      <c r="K7033" s="69">
        <f>PRODUCT(K7018+I7025)</f>
        <v>0</v>
      </c>
      <c r="L7033" s="71">
        <f>PRODUCT(((B7018*L7018)+B7025*L7025))/B7033</f>
        <v>347</v>
      </c>
      <c r="M7033" s="8"/>
      <c r="N7033" s="38"/>
      <c r="O7033" s="2"/>
      <c r="AC7033" s="7"/>
      <c r="AD7033" s="7"/>
      <c r="AE7033" s="7"/>
      <c r="AF7033" s="7"/>
      <c r="AG7033" s="7"/>
      <c r="AH7033" s="7"/>
      <c r="AI7033" s="7"/>
      <c r="AJ7033" s="7"/>
      <c r="AK7033" s="7"/>
      <c r="AN7033" s="7"/>
    </row>
    <row r="7034" spans="1:40" x14ac:dyDescent="0.25">
      <c r="A7034" s="72" t="s">
        <v>18</v>
      </c>
      <c r="B7034" s="73"/>
      <c r="C7034" s="73"/>
      <c r="D7034" s="73"/>
      <c r="E7034" s="73"/>
      <c r="F7034" s="74">
        <f>PRODUCT(F7033/B7033)</f>
        <v>7</v>
      </c>
      <c r="G7034" s="75" t="s">
        <v>6</v>
      </c>
      <c r="H7034" s="74">
        <f>PRODUCT(H7033/B7033)</f>
        <v>3</v>
      </c>
      <c r="I7034" s="73"/>
      <c r="J7034" s="73"/>
      <c r="K7034" s="73"/>
      <c r="L7034" s="76"/>
      <c r="M7034" s="55"/>
      <c r="N7034" s="40"/>
      <c r="O7034" s="2"/>
      <c r="AC7034" s="7"/>
      <c r="AD7034" s="7"/>
      <c r="AE7034" s="7"/>
      <c r="AF7034" s="7"/>
      <c r="AG7034" s="7"/>
      <c r="AH7034" s="7"/>
      <c r="AI7034" s="7"/>
      <c r="AJ7034" s="7"/>
      <c r="AK7034" s="7"/>
      <c r="AN7034" s="7"/>
    </row>
    <row r="7035" spans="1:40" x14ac:dyDescent="0.25">
      <c r="A7035" s="7"/>
      <c r="B7035" s="10"/>
      <c r="C7035" s="10"/>
      <c r="D7035" s="10"/>
      <c r="E7035" s="10"/>
      <c r="F7035" s="10"/>
      <c r="G7035" s="10"/>
      <c r="H7035" s="10"/>
      <c r="I7035" s="10"/>
      <c r="J7035" s="10"/>
      <c r="K7035" s="10"/>
      <c r="L7035" s="54"/>
      <c r="O7035" s="2"/>
      <c r="AC7035" s="7"/>
      <c r="AD7035" s="7"/>
      <c r="AE7035" s="7"/>
      <c r="AF7035" s="7"/>
      <c r="AG7035" s="7"/>
      <c r="AH7035" s="7"/>
      <c r="AI7035" s="7"/>
      <c r="AJ7035" s="7"/>
      <c r="AK7035" s="7"/>
      <c r="AN7035" s="7"/>
    </row>
    <row r="7036" spans="1:40" x14ac:dyDescent="0.25">
      <c r="A7036" s="7"/>
      <c r="B7036" s="10"/>
      <c r="C7036" s="10"/>
      <c r="D7036" s="10"/>
      <c r="E7036" s="10"/>
      <c r="F7036" s="10" t="s">
        <v>1878</v>
      </c>
      <c r="G7036" s="10"/>
      <c r="H7036" s="10"/>
      <c r="I7036" s="10"/>
      <c r="J7036" s="10"/>
      <c r="K7036" s="10"/>
      <c r="L7036" s="10"/>
      <c r="R7036" s="10" t="s">
        <v>25</v>
      </c>
      <c r="AC7036" s="10" t="s">
        <v>3</v>
      </c>
      <c r="AD7036" s="3">
        <f>SUM(AD7037:AD7039)</f>
        <v>0</v>
      </c>
      <c r="AE7036" s="3">
        <f>SUM(AE7037:AE7039)</f>
        <v>0</v>
      </c>
      <c r="AF7036" s="3">
        <f>SUM(AF7037:AF7039)</f>
        <v>0</v>
      </c>
      <c r="AG7036" s="3">
        <f>SUM(AG7037:AG7039)</f>
        <v>0</v>
      </c>
      <c r="AH7036" s="3">
        <f>SUM(AH7037:AH7039)</f>
        <v>0</v>
      </c>
      <c r="AJ7036" s="3">
        <f>SUM(AJ7037:AJ7039)</f>
        <v>0</v>
      </c>
      <c r="AK7036" s="3">
        <f>SUM(AK7037:AK7039)</f>
        <v>0</v>
      </c>
      <c r="AL7036" s="3">
        <f>SUM(AL7037:AL7039)</f>
        <v>0</v>
      </c>
      <c r="AM7036" s="3"/>
      <c r="AN7036" s="3">
        <f>SUM(AN7037:AN7039)</f>
        <v>0</v>
      </c>
    </row>
    <row r="7037" spans="1:40" x14ac:dyDescent="0.25">
      <c r="A7037" s="7"/>
      <c r="B7037" s="10"/>
      <c r="C7037" s="10"/>
      <c r="D7037" s="10"/>
      <c r="E7037" s="10"/>
      <c r="F7037" s="10" t="s">
        <v>433</v>
      </c>
      <c r="G7037" s="10"/>
      <c r="H7037" s="10"/>
      <c r="I7037" s="10"/>
      <c r="J7037" s="10"/>
      <c r="K7037" s="10"/>
      <c r="L7037" s="57">
        <f>PRODUCT(C7018/B7018)</f>
        <v>1</v>
      </c>
      <c r="O7037" s="2"/>
      <c r="R7037" s="7"/>
      <c r="T7037" s="7"/>
      <c r="AC7037" s="7"/>
      <c r="AD7037" s="7"/>
      <c r="AE7037" s="7"/>
      <c r="AF7037" s="7"/>
      <c r="AG7037" s="7"/>
      <c r="AH7037" s="7"/>
      <c r="AI7037" s="7"/>
      <c r="AJ7037" s="7"/>
      <c r="AK7037" s="7"/>
      <c r="AN7037" s="7"/>
    </row>
    <row r="7038" spans="1:40" x14ac:dyDescent="0.25">
      <c r="A7038" s="7"/>
      <c r="B7038" s="10"/>
      <c r="C7038" s="10"/>
      <c r="D7038" s="10"/>
      <c r="E7038" s="10"/>
      <c r="F7038" s="10" t="s">
        <v>434</v>
      </c>
      <c r="G7038" s="10"/>
      <c r="H7038" s="10"/>
      <c r="I7038" s="10"/>
      <c r="J7038" s="10"/>
      <c r="K7038" s="10"/>
      <c r="L7038" s="57" t="e">
        <f>PRODUCT(E7025/B7025)</f>
        <v>#DIV/0!</v>
      </c>
      <c r="O7038" s="2"/>
      <c r="R7038" s="7"/>
      <c r="T7038" s="7"/>
      <c r="AC7038" s="7"/>
      <c r="AD7038" s="7"/>
      <c r="AE7038" s="7"/>
      <c r="AF7038" s="7"/>
      <c r="AG7038" s="7"/>
      <c r="AH7038" s="7"/>
      <c r="AI7038" s="7"/>
      <c r="AJ7038" s="7"/>
      <c r="AK7038" s="7"/>
      <c r="AN7038" s="7"/>
    </row>
    <row r="7039" spans="1:40" x14ac:dyDescent="0.25">
      <c r="A7039" s="7"/>
      <c r="B7039" s="10"/>
      <c r="C7039" s="10"/>
      <c r="D7039" s="10"/>
      <c r="E7039" s="10"/>
      <c r="F7039" s="10" t="s">
        <v>435</v>
      </c>
      <c r="G7039" s="10"/>
      <c r="H7039" s="10"/>
      <c r="I7039" s="10"/>
      <c r="J7039" s="10"/>
      <c r="K7039" s="10"/>
      <c r="L7039" s="57">
        <f>PRODUCT(C7033/B7033)</f>
        <v>1</v>
      </c>
      <c r="O7039" s="2"/>
      <c r="R7039" s="7"/>
      <c r="T7039" s="7"/>
      <c r="AC7039" s="7"/>
      <c r="AD7039" s="7"/>
      <c r="AE7039" s="7"/>
      <c r="AF7039" s="7"/>
      <c r="AG7039" s="7"/>
      <c r="AH7039" s="7"/>
      <c r="AI7039" s="7"/>
      <c r="AJ7039" s="7"/>
      <c r="AK7039" s="7"/>
      <c r="AN7039" s="7"/>
    </row>
    <row r="7040" spans="1:40" x14ac:dyDescent="0.25">
      <c r="A7040" s="7"/>
      <c r="B7040" s="10"/>
      <c r="C7040" s="10"/>
      <c r="D7040" s="10"/>
      <c r="E7040" s="10"/>
      <c r="F7040" s="10"/>
      <c r="G7040" s="10"/>
      <c r="H7040" s="10"/>
      <c r="I7040" s="10"/>
      <c r="J7040" s="10"/>
      <c r="K7040" s="10"/>
      <c r="L7040" s="54"/>
      <c r="O7040" s="2"/>
      <c r="R7040" s="10" t="s">
        <v>32</v>
      </c>
      <c r="T7040" s="7"/>
      <c r="AC7040" s="10" t="s">
        <v>4</v>
      </c>
      <c r="AD7040" s="3">
        <f>SUM(AD7042:AD7044)</f>
        <v>0</v>
      </c>
      <c r="AE7040" s="3">
        <f>SUM(AE7042:AE7044)</f>
        <v>0</v>
      </c>
      <c r="AF7040" s="3">
        <f>SUM(AF7042:AF7044)</f>
        <v>0</v>
      </c>
      <c r="AG7040" s="3">
        <f>SUM(AG7042:AG7044)</f>
        <v>0</v>
      </c>
      <c r="AH7040" s="3">
        <f>SUM(AH7042:AH7044)</f>
        <v>0</v>
      </c>
      <c r="AI7040" s="7"/>
      <c r="AJ7040" s="3">
        <f>SUM(AJ7042:AJ7044)</f>
        <v>0</v>
      </c>
      <c r="AK7040" s="3">
        <v>0</v>
      </c>
      <c r="AL7040" s="3">
        <f>SUM(AL7042:AL7044)</f>
        <v>0</v>
      </c>
      <c r="AN7040" s="3">
        <v>0</v>
      </c>
    </row>
    <row r="7041" spans="1:40" x14ac:dyDescent="0.25">
      <c r="A7041" s="7"/>
      <c r="B7041" s="10"/>
      <c r="C7041" s="10"/>
      <c r="D7041" s="10"/>
      <c r="E7041" s="10"/>
      <c r="F7041" s="10"/>
      <c r="G7041" s="10"/>
      <c r="H7041" s="10"/>
      <c r="I7041" s="10"/>
      <c r="J7041" s="10"/>
      <c r="K7041" s="10"/>
      <c r="L7041" s="54"/>
      <c r="O7041" s="2"/>
      <c r="R7041" s="7"/>
      <c r="T7041" s="7"/>
      <c r="AC7041" s="10"/>
      <c r="AD7041" s="3"/>
      <c r="AE7041" s="3"/>
      <c r="AF7041" s="3"/>
      <c r="AG7041" s="3"/>
      <c r="AH7041" s="3"/>
      <c r="AI7041" s="7"/>
      <c r="AJ7041" s="3"/>
      <c r="AK7041" s="3"/>
      <c r="AL7041" s="3"/>
      <c r="AN7041" s="3"/>
    </row>
    <row r="7042" spans="1:40" x14ac:dyDescent="0.25">
      <c r="A7042" s="7"/>
      <c r="B7042" s="10"/>
      <c r="C7042" s="10"/>
      <c r="D7042" s="10"/>
      <c r="E7042" s="10"/>
      <c r="F7042" s="10"/>
      <c r="G7042" s="10"/>
      <c r="H7042" s="10"/>
      <c r="I7042" s="10"/>
      <c r="J7042" s="10"/>
      <c r="K7042" s="10"/>
      <c r="L7042" s="54"/>
      <c r="O7042" s="2"/>
      <c r="R7042" s="7"/>
      <c r="T7042" s="7"/>
      <c r="AC7042" s="7"/>
      <c r="AI7042" s="30"/>
      <c r="AL7042" s="2"/>
    </row>
    <row r="7043" spans="1:40" x14ac:dyDescent="0.25">
      <c r="A7043" s="7"/>
      <c r="B7043" s="10"/>
      <c r="C7043" s="10"/>
      <c r="D7043" s="10"/>
      <c r="E7043" s="10"/>
      <c r="F7043" s="10"/>
      <c r="G7043" s="10"/>
      <c r="H7043" s="10"/>
      <c r="I7043" s="10"/>
      <c r="J7043" s="10"/>
      <c r="K7043" s="10"/>
      <c r="L7043" s="54"/>
      <c r="O7043" s="2"/>
      <c r="R7043" s="7"/>
      <c r="T7043" s="7"/>
      <c r="AC7043" s="7"/>
      <c r="AD7043" s="7"/>
      <c r="AE7043" s="7"/>
      <c r="AF7043" s="7"/>
      <c r="AG7043" s="7"/>
      <c r="AH7043" s="7"/>
      <c r="AI7043" s="7"/>
      <c r="AJ7043" s="7"/>
      <c r="AK7043" s="7"/>
      <c r="AN7043" s="7"/>
    </row>
    <row r="7044" spans="1:40" x14ac:dyDescent="0.25">
      <c r="A7044" s="7"/>
      <c r="B7044" s="10"/>
      <c r="C7044" s="10"/>
      <c r="D7044" s="10"/>
      <c r="E7044" s="10"/>
      <c r="F7044" s="10"/>
      <c r="G7044" s="10"/>
      <c r="H7044" s="10"/>
      <c r="I7044" s="10"/>
      <c r="J7044" s="10"/>
      <c r="K7044" s="10"/>
      <c r="L7044" s="54"/>
      <c r="O7044" s="2"/>
      <c r="R7044" s="7"/>
      <c r="T7044" s="7"/>
      <c r="AC7044" s="7"/>
      <c r="AD7044" s="7"/>
      <c r="AE7044" s="7"/>
      <c r="AF7044" s="7"/>
      <c r="AG7044" s="7"/>
      <c r="AH7044" s="7"/>
      <c r="AI7044" s="7"/>
      <c r="AJ7044" s="7"/>
      <c r="AK7044" s="7"/>
      <c r="AN7044" s="7"/>
    </row>
    <row r="7045" spans="1:40" x14ac:dyDescent="0.25">
      <c r="L7045" s="8"/>
      <c r="M7045" s="3" t="s">
        <v>7</v>
      </c>
      <c r="N7045" s="6"/>
      <c r="O7045" s="11"/>
      <c r="P7045" s="3"/>
      <c r="Q7045" s="3"/>
      <c r="R7045" s="6" t="s">
        <v>8</v>
      </c>
      <c r="T7045" s="6"/>
      <c r="U7045" s="3"/>
      <c r="V7045" s="3"/>
      <c r="W7045" s="3"/>
      <c r="X7045" s="6"/>
      <c r="Y7045" s="3"/>
      <c r="Z7045" s="3"/>
      <c r="AA7045" s="3"/>
      <c r="AB7045" s="3"/>
      <c r="AC7045" s="10" t="s">
        <v>2</v>
      </c>
      <c r="AD7045" s="3">
        <f>SUM(AD7046:AD7067)</f>
        <v>7</v>
      </c>
      <c r="AE7045" s="3">
        <f>SUM(AE7046:AE7067)</f>
        <v>0</v>
      </c>
      <c r="AF7045" s="3">
        <f>SUM(AF7046:AF7067)</f>
        <v>0</v>
      </c>
      <c r="AG7045" s="3">
        <f>SUM(AG7046:AG7067)</f>
        <v>7</v>
      </c>
      <c r="AH7045" s="3">
        <f>SUM(AH7046:AH7067)</f>
        <v>25</v>
      </c>
      <c r="AI7045" s="3"/>
      <c r="AJ7045" s="3">
        <f>SUM(AJ7046:AJ7067)</f>
        <v>98</v>
      </c>
      <c r="AK7045" s="3">
        <f>SUM(AK7046:AK7067)</f>
        <v>0</v>
      </c>
      <c r="AL7045" s="3">
        <f>SUM(AL7046:AL7067)</f>
        <v>2494</v>
      </c>
      <c r="AM7045" s="3">
        <f>PRODUCT(AL7045+AL7068+AL7072)</f>
        <v>2494</v>
      </c>
      <c r="AN7045" s="3">
        <f>SUM(AN7046:AN7067)</f>
        <v>21</v>
      </c>
    </row>
    <row r="7046" spans="1:40" x14ac:dyDescent="0.25">
      <c r="A7046" s="63" t="s">
        <v>591</v>
      </c>
      <c r="B7046" s="64" t="s">
        <v>0</v>
      </c>
      <c r="C7046" s="64" t="s">
        <v>10</v>
      </c>
      <c r="D7046" s="64" t="s">
        <v>1</v>
      </c>
      <c r="E7046" s="64" t="s">
        <v>11</v>
      </c>
      <c r="F7046" s="65" t="s">
        <v>12</v>
      </c>
      <c r="G7046" s="66"/>
      <c r="H7046" s="64"/>
      <c r="I7046" s="65" t="s">
        <v>13</v>
      </c>
      <c r="J7046" s="66"/>
      <c r="K7046" s="64"/>
      <c r="L7046" s="67" t="s">
        <v>14</v>
      </c>
      <c r="M7046" s="3">
        <f>MAX(Y7046:Y7076)</f>
        <v>564</v>
      </c>
      <c r="N7046" s="1"/>
      <c r="O7046" s="2">
        <v>27</v>
      </c>
      <c r="P7046" s="2">
        <v>5</v>
      </c>
      <c r="Q7046" s="2">
        <v>2015</v>
      </c>
      <c r="R7046" s="5" t="s">
        <v>779</v>
      </c>
      <c r="S7046" s="30" t="s">
        <v>6</v>
      </c>
      <c r="T7046" s="5" t="s">
        <v>1062</v>
      </c>
      <c r="U7046" s="2">
        <v>0</v>
      </c>
      <c r="V7046" s="30" t="s">
        <v>6</v>
      </c>
      <c r="W7046" s="2">
        <v>2</v>
      </c>
      <c r="X7046" s="7" t="s">
        <v>274</v>
      </c>
      <c r="Y7046" s="2">
        <v>314</v>
      </c>
      <c r="Z7046" s="2">
        <v>1</v>
      </c>
      <c r="AA7046" s="30" t="s">
        <v>6</v>
      </c>
      <c r="AB7046" s="2">
        <v>6</v>
      </c>
      <c r="AD7046" s="2">
        <f t="shared" ref="AD7046:AD7052" si="3063">IF(Q7046&gt;100,1,0)</f>
        <v>1</v>
      </c>
      <c r="AE7046" s="2">
        <f t="shared" ref="AE7046" si="3064">IF(U7046&gt;W7046,1,0)</f>
        <v>0</v>
      </c>
      <c r="AF7046" s="2">
        <f t="shared" ref="AF7046:AF7052" si="3065">IF(U7046=W7046,1,0)*IF(Q7046=0,0,1)</f>
        <v>0</v>
      </c>
      <c r="AG7046" s="2">
        <f t="shared" ref="AG7046" si="3066">IF(W7046&gt;U7046,1,0)</f>
        <v>1</v>
      </c>
      <c r="AH7046" s="2">
        <f t="shared" ref="AH7046" si="3067">PRODUCT(Z7046)</f>
        <v>1</v>
      </c>
      <c r="AI7046" s="30" t="s">
        <v>6</v>
      </c>
      <c r="AJ7046" s="2">
        <f t="shared" ref="AJ7046" si="3068">PRODUCT(AB7046)</f>
        <v>6</v>
      </c>
      <c r="AK7046" s="2">
        <v>0</v>
      </c>
      <c r="AL7046" s="2">
        <f t="shared" ref="AL7046:AL7052" si="3069">PRODUCT(Y7046)</f>
        <v>314</v>
      </c>
      <c r="AN7046" s="2">
        <v>3</v>
      </c>
    </row>
    <row r="7047" spans="1:40" x14ac:dyDescent="0.25">
      <c r="A7047" s="68" t="s">
        <v>16</v>
      </c>
      <c r="B7047" s="69">
        <f>PRODUCT(AD7045)</f>
        <v>7</v>
      </c>
      <c r="C7047" s="69">
        <f>PRODUCT(AE7045)</f>
        <v>0</v>
      </c>
      <c r="D7047" s="69">
        <f>PRODUCT(AF7045)</f>
        <v>0</v>
      </c>
      <c r="E7047" s="69">
        <f>PRODUCT(AG7045)</f>
        <v>7</v>
      </c>
      <c r="F7047" s="69">
        <f>PRODUCT(AH7045)</f>
        <v>25</v>
      </c>
      <c r="G7047" s="70" t="s">
        <v>6</v>
      </c>
      <c r="H7047" s="69">
        <f>PRODUCT(AJ7045)</f>
        <v>98</v>
      </c>
      <c r="I7047" s="69">
        <f>PRODUCT(AK7045)</f>
        <v>0</v>
      </c>
      <c r="J7047" s="70" t="s">
        <v>6</v>
      </c>
      <c r="K7047" s="69">
        <f>PRODUCT(AN7045)</f>
        <v>21</v>
      </c>
      <c r="L7047" s="71">
        <f>PRODUCT(AL7045/B7047)</f>
        <v>356.28571428571428</v>
      </c>
      <c r="M7047" s="8"/>
      <c r="N7047" s="1"/>
      <c r="O7047" s="15">
        <v>27</v>
      </c>
      <c r="P7047" s="15">
        <v>7</v>
      </c>
      <c r="Q7047" s="15">
        <v>2016</v>
      </c>
      <c r="R7047" s="82" t="s">
        <v>779</v>
      </c>
      <c r="S7047" s="90" t="s">
        <v>6</v>
      </c>
      <c r="T7047" s="82" t="s">
        <v>1062</v>
      </c>
      <c r="U7047" s="15">
        <v>0</v>
      </c>
      <c r="V7047" s="90" t="s">
        <v>6</v>
      </c>
      <c r="W7047" s="15">
        <v>2</v>
      </c>
      <c r="X7047" s="102" t="s">
        <v>1535</v>
      </c>
      <c r="Y7047" s="15">
        <v>564</v>
      </c>
      <c r="Z7047" s="15">
        <v>2</v>
      </c>
      <c r="AA7047" s="90" t="s">
        <v>6</v>
      </c>
      <c r="AB7047" s="15">
        <v>20</v>
      </c>
      <c r="AC7047" s="7"/>
      <c r="AD7047" s="2">
        <f t="shared" si="3063"/>
        <v>1</v>
      </c>
      <c r="AE7047" s="2">
        <f t="shared" ref="AE7047:AE7049" si="3070">IF(U7047&gt;W7047,1,0)</f>
        <v>0</v>
      </c>
      <c r="AF7047" s="2">
        <f t="shared" si="3065"/>
        <v>0</v>
      </c>
      <c r="AG7047" s="2">
        <f t="shared" ref="AG7047:AG7049" si="3071">IF(W7047&gt;U7047,1,0)</f>
        <v>1</v>
      </c>
      <c r="AH7047" s="2">
        <f t="shared" ref="AH7047:AH7049" si="3072">PRODUCT(Z7047)</f>
        <v>2</v>
      </c>
      <c r="AI7047" s="30" t="s">
        <v>6</v>
      </c>
      <c r="AJ7047" s="2">
        <f t="shared" ref="AJ7047:AJ7049" si="3073">PRODUCT(AB7047)</f>
        <v>20</v>
      </c>
      <c r="AK7047" s="2">
        <v>0</v>
      </c>
      <c r="AL7047" s="2">
        <f t="shared" si="3069"/>
        <v>564</v>
      </c>
      <c r="AN7047" s="2">
        <v>3</v>
      </c>
    </row>
    <row r="7048" spans="1:40" x14ac:dyDescent="0.25">
      <c r="A7048" s="68" t="s">
        <v>439</v>
      </c>
      <c r="B7048" s="69">
        <f>PRODUCT(AD7068)</f>
        <v>0</v>
      </c>
      <c r="C7048" s="69">
        <f>PRODUCT(AE7068)</f>
        <v>0</v>
      </c>
      <c r="D7048" s="69">
        <f>PRODUCT(AF7068)</f>
        <v>0</v>
      </c>
      <c r="E7048" s="69">
        <f>PRODUCT(AG7068)</f>
        <v>0</v>
      </c>
      <c r="F7048" s="69">
        <f>PRODUCT(AH7068)</f>
        <v>0</v>
      </c>
      <c r="G7048" s="70" t="s">
        <v>6</v>
      </c>
      <c r="H7048" s="69">
        <f>PRODUCT(AJ7068)</f>
        <v>0</v>
      </c>
      <c r="I7048" s="69">
        <f>PRODUCT(AK7068)</f>
        <v>0</v>
      </c>
      <c r="J7048" s="70" t="s">
        <v>6</v>
      </c>
      <c r="K7048" s="69">
        <f>PRODUCT(AN7068)</f>
        <v>0</v>
      </c>
      <c r="L7048" s="71">
        <v>0</v>
      </c>
      <c r="M7048" s="8"/>
      <c r="N7048" s="1"/>
      <c r="O7048" s="2">
        <v>12</v>
      </c>
      <c r="P7048" s="2">
        <v>7</v>
      </c>
      <c r="Q7048" s="2">
        <v>2017</v>
      </c>
      <c r="R7048" s="5" t="s">
        <v>779</v>
      </c>
      <c r="S7048" s="2" t="s">
        <v>6</v>
      </c>
      <c r="T7048" s="5" t="s">
        <v>1062</v>
      </c>
      <c r="U7048" s="2">
        <v>0</v>
      </c>
      <c r="V7048" s="30" t="s">
        <v>6</v>
      </c>
      <c r="W7048" s="2">
        <v>2</v>
      </c>
      <c r="X7048" s="44" t="s">
        <v>1345</v>
      </c>
      <c r="Y7048" s="2">
        <v>412</v>
      </c>
      <c r="Z7048" s="2">
        <v>4</v>
      </c>
      <c r="AA7048" s="30" t="s">
        <v>6</v>
      </c>
      <c r="AB7048" s="2">
        <v>6</v>
      </c>
      <c r="AC7048" s="7"/>
      <c r="AD7048" s="2">
        <f t="shared" si="3063"/>
        <v>1</v>
      </c>
      <c r="AE7048" s="2">
        <f t="shared" si="3070"/>
        <v>0</v>
      </c>
      <c r="AF7048" s="2">
        <f t="shared" si="3065"/>
        <v>0</v>
      </c>
      <c r="AG7048" s="2">
        <f t="shared" si="3071"/>
        <v>1</v>
      </c>
      <c r="AH7048" s="2">
        <f t="shared" si="3072"/>
        <v>4</v>
      </c>
      <c r="AI7048" s="30" t="s">
        <v>6</v>
      </c>
      <c r="AJ7048" s="2">
        <f t="shared" si="3073"/>
        <v>6</v>
      </c>
      <c r="AK7048" s="2">
        <v>0</v>
      </c>
      <c r="AL7048" s="2">
        <f t="shared" si="3069"/>
        <v>412</v>
      </c>
      <c r="AN7048" s="2">
        <v>3</v>
      </c>
    </row>
    <row r="7049" spans="1:40" x14ac:dyDescent="0.25">
      <c r="A7049" s="68" t="s">
        <v>440</v>
      </c>
      <c r="B7049" s="69">
        <f>PRODUCT(AD7072)</f>
        <v>0</v>
      </c>
      <c r="C7049" s="69">
        <f t="shared" ref="C7049:F7049" si="3074">PRODUCT(AE7072)</f>
        <v>0</v>
      </c>
      <c r="D7049" s="69">
        <f t="shared" si="3074"/>
        <v>0</v>
      </c>
      <c r="E7049" s="69">
        <f t="shared" si="3074"/>
        <v>0</v>
      </c>
      <c r="F7049" s="69">
        <f t="shared" si="3074"/>
        <v>0</v>
      </c>
      <c r="G7049" s="70" t="s">
        <v>6</v>
      </c>
      <c r="H7049" s="69">
        <f t="shared" ref="H7049" si="3075">PRODUCT(AJ7072)</f>
        <v>0</v>
      </c>
      <c r="I7049" s="69">
        <f>PRODUCT(AK7072)</f>
        <v>0</v>
      </c>
      <c r="J7049" s="70" t="s">
        <v>6</v>
      </c>
      <c r="K7049" s="69">
        <f>PRODUCT(AM7072)</f>
        <v>0</v>
      </c>
      <c r="L7049" s="71">
        <v>0</v>
      </c>
      <c r="M7049" s="8"/>
      <c r="N7049" s="1"/>
      <c r="O7049" s="2">
        <v>17</v>
      </c>
      <c r="P7049" s="2">
        <v>7</v>
      </c>
      <c r="Q7049" s="2">
        <v>2018</v>
      </c>
      <c r="R7049" s="5" t="s">
        <v>779</v>
      </c>
      <c r="S7049" s="2" t="s">
        <v>6</v>
      </c>
      <c r="T7049" s="5" t="s">
        <v>1062</v>
      </c>
      <c r="U7049" s="2">
        <v>0</v>
      </c>
      <c r="V7049" s="30" t="s">
        <v>6</v>
      </c>
      <c r="W7049" s="2">
        <v>2</v>
      </c>
      <c r="X7049" s="44" t="s">
        <v>1659</v>
      </c>
      <c r="Y7049" s="2">
        <v>287</v>
      </c>
      <c r="Z7049" s="2">
        <v>4</v>
      </c>
      <c r="AA7049" s="30" t="s">
        <v>6</v>
      </c>
      <c r="AB7049" s="2">
        <v>19</v>
      </c>
      <c r="AC7049" s="7"/>
      <c r="AD7049" s="2">
        <f t="shared" si="3063"/>
        <v>1</v>
      </c>
      <c r="AE7049" s="2">
        <f t="shared" si="3070"/>
        <v>0</v>
      </c>
      <c r="AF7049" s="2">
        <f t="shared" si="3065"/>
        <v>0</v>
      </c>
      <c r="AG7049" s="2">
        <f t="shared" si="3071"/>
        <v>1</v>
      </c>
      <c r="AH7049" s="2">
        <f t="shared" si="3072"/>
        <v>4</v>
      </c>
      <c r="AI7049" s="30" t="s">
        <v>6</v>
      </c>
      <c r="AJ7049" s="2">
        <f t="shared" si="3073"/>
        <v>19</v>
      </c>
      <c r="AK7049" s="2">
        <v>0</v>
      </c>
      <c r="AL7049" s="2">
        <f t="shared" si="3069"/>
        <v>287</v>
      </c>
      <c r="AN7049" s="2">
        <v>3</v>
      </c>
    </row>
    <row r="7050" spans="1:40" x14ac:dyDescent="0.25">
      <c r="A7050" s="68" t="s">
        <v>17</v>
      </c>
      <c r="B7050" s="69">
        <f>SUM(B7047:B7049)</f>
        <v>7</v>
      </c>
      <c r="C7050" s="69">
        <f>SUM(C7047:C7049)</f>
        <v>0</v>
      </c>
      <c r="D7050" s="69">
        <f>SUM(D7047:D7049)</f>
        <v>0</v>
      </c>
      <c r="E7050" s="69">
        <f>SUM(E7047:E7049)</f>
        <v>7</v>
      </c>
      <c r="F7050" s="69">
        <f>SUM(F7047:F7049)</f>
        <v>25</v>
      </c>
      <c r="G7050" s="70" t="s">
        <v>6</v>
      </c>
      <c r="H7050" s="69">
        <f>SUM(H7047:H7049)</f>
        <v>98</v>
      </c>
      <c r="I7050" s="69">
        <f>SUM(I7047:I7049)</f>
        <v>0</v>
      </c>
      <c r="J7050" s="70" t="s">
        <v>6</v>
      </c>
      <c r="K7050" s="69">
        <f>SUM(K7047:K7049)</f>
        <v>21</v>
      </c>
      <c r="L7050" s="71">
        <f>PRODUCT(AM7045/B7050)</f>
        <v>356.28571428571428</v>
      </c>
      <c r="M7050" s="8"/>
      <c r="N7050" s="1"/>
      <c r="O7050" s="2">
        <v>27</v>
      </c>
      <c r="P7050" s="2">
        <v>7</v>
      </c>
      <c r="Q7050" s="2">
        <v>2018</v>
      </c>
      <c r="R7050" s="5" t="s">
        <v>779</v>
      </c>
      <c r="S7050" s="2" t="s">
        <v>6</v>
      </c>
      <c r="T7050" s="5" t="s">
        <v>1062</v>
      </c>
      <c r="U7050" s="2">
        <v>0</v>
      </c>
      <c r="V7050" s="30" t="s">
        <v>6</v>
      </c>
      <c r="W7050" s="2">
        <v>2</v>
      </c>
      <c r="X7050" s="44" t="s">
        <v>1670</v>
      </c>
      <c r="Y7050" s="2">
        <v>159</v>
      </c>
      <c r="Z7050" s="2">
        <v>6</v>
      </c>
      <c r="AA7050" s="30" t="s">
        <v>6</v>
      </c>
      <c r="AB7050" s="2">
        <v>25</v>
      </c>
      <c r="AC7050" s="7"/>
      <c r="AD7050" s="2">
        <f t="shared" si="3063"/>
        <v>1</v>
      </c>
      <c r="AE7050" s="2">
        <f t="shared" ref="AE7050:AE7051" si="3076">IF(U7050&gt;W7050,1,0)</f>
        <v>0</v>
      </c>
      <c r="AF7050" s="2">
        <f t="shared" si="3065"/>
        <v>0</v>
      </c>
      <c r="AG7050" s="2">
        <f t="shared" ref="AG7050:AG7051" si="3077">IF(W7050&gt;U7050,1,0)</f>
        <v>1</v>
      </c>
      <c r="AH7050" s="2">
        <f t="shared" ref="AH7050:AH7051" si="3078">PRODUCT(Z7050)</f>
        <v>6</v>
      </c>
      <c r="AI7050" s="30" t="s">
        <v>6</v>
      </c>
      <c r="AJ7050" s="2">
        <f t="shared" ref="AJ7050:AJ7051" si="3079">PRODUCT(AB7050)</f>
        <v>25</v>
      </c>
      <c r="AK7050" s="2">
        <v>0</v>
      </c>
      <c r="AL7050" s="2">
        <f t="shared" si="3069"/>
        <v>159</v>
      </c>
      <c r="AN7050" s="2">
        <v>3</v>
      </c>
    </row>
    <row r="7051" spans="1:40" x14ac:dyDescent="0.25">
      <c r="A7051" s="72" t="s">
        <v>18</v>
      </c>
      <c r="B7051" s="73"/>
      <c r="C7051" s="73"/>
      <c r="D7051" s="73"/>
      <c r="E7051" s="73"/>
      <c r="F7051" s="74">
        <f>PRODUCT(F7050/B7050)</f>
        <v>3.5714285714285716</v>
      </c>
      <c r="G7051" s="75" t="s">
        <v>6</v>
      </c>
      <c r="H7051" s="74">
        <f>PRODUCT(H7050/B7050)</f>
        <v>14</v>
      </c>
      <c r="I7051" s="73"/>
      <c r="J7051" s="73"/>
      <c r="K7051" s="73"/>
      <c r="L7051" s="76"/>
      <c r="M7051" s="55"/>
      <c r="N7051" s="1"/>
      <c r="O7051" s="2">
        <v>5</v>
      </c>
      <c r="P7051" s="2">
        <v>6</v>
      </c>
      <c r="Q7051" s="2">
        <v>2019</v>
      </c>
      <c r="R7051" s="5" t="s">
        <v>779</v>
      </c>
      <c r="S7051" s="2" t="s">
        <v>6</v>
      </c>
      <c r="T7051" s="5" t="s">
        <v>1062</v>
      </c>
      <c r="U7051" s="2">
        <v>0</v>
      </c>
      <c r="V7051" s="30" t="s">
        <v>6</v>
      </c>
      <c r="W7051" s="2">
        <v>2</v>
      </c>
      <c r="X7051" s="44" t="s">
        <v>1713</v>
      </c>
      <c r="Y7051" s="2">
        <v>349</v>
      </c>
      <c r="Z7051" s="2">
        <v>3</v>
      </c>
      <c r="AA7051" s="30" t="s">
        <v>6</v>
      </c>
      <c r="AB7051" s="2">
        <v>12</v>
      </c>
      <c r="AC7051" s="7"/>
      <c r="AD7051" s="2">
        <f t="shared" si="3063"/>
        <v>1</v>
      </c>
      <c r="AE7051" s="2">
        <f t="shared" si="3076"/>
        <v>0</v>
      </c>
      <c r="AF7051" s="2">
        <f t="shared" si="3065"/>
        <v>0</v>
      </c>
      <c r="AG7051" s="2">
        <f t="shared" si="3077"/>
        <v>1</v>
      </c>
      <c r="AH7051" s="2">
        <f t="shared" si="3078"/>
        <v>3</v>
      </c>
      <c r="AI7051" s="30" t="s">
        <v>6</v>
      </c>
      <c r="AJ7051" s="2">
        <f t="shared" si="3079"/>
        <v>12</v>
      </c>
      <c r="AK7051" s="2">
        <v>0</v>
      </c>
      <c r="AL7051" s="2">
        <f t="shared" si="3069"/>
        <v>349</v>
      </c>
      <c r="AN7051" s="2">
        <v>3</v>
      </c>
    </row>
    <row r="7052" spans="1:40" x14ac:dyDescent="0.25">
      <c r="B7052" s="10"/>
      <c r="C7052" s="10"/>
      <c r="D7052" s="10"/>
      <c r="E7052" s="10"/>
      <c r="F7052" s="10"/>
      <c r="G7052" s="10"/>
      <c r="H7052" s="10"/>
      <c r="I7052" s="10"/>
      <c r="J7052" s="10"/>
      <c r="K7052" s="10"/>
      <c r="L7052" s="8"/>
      <c r="N7052" s="1"/>
      <c r="O7052" s="2">
        <v>4</v>
      </c>
      <c r="P7052" s="2">
        <v>8</v>
      </c>
      <c r="Q7052" s="2">
        <v>2020</v>
      </c>
      <c r="R7052" s="16" t="s">
        <v>779</v>
      </c>
      <c r="S7052" s="104" t="s">
        <v>6</v>
      </c>
      <c r="T7052" s="16" t="s">
        <v>1062</v>
      </c>
      <c r="U7052" s="2">
        <v>0</v>
      </c>
      <c r="V7052" s="30" t="s">
        <v>6</v>
      </c>
      <c r="W7052" s="2">
        <v>2</v>
      </c>
      <c r="X7052" s="44" t="s">
        <v>1823</v>
      </c>
      <c r="Y7052" s="2">
        <v>409</v>
      </c>
      <c r="Z7052" s="2">
        <v>5</v>
      </c>
      <c r="AA7052" s="30" t="s">
        <v>6</v>
      </c>
      <c r="AB7052" s="2">
        <v>10</v>
      </c>
      <c r="AC7052" s="7"/>
      <c r="AD7052" s="2">
        <f t="shared" si="3063"/>
        <v>1</v>
      </c>
      <c r="AE7052" s="2">
        <f t="shared" ref="AE7052" si="3080">IF(U7052&gt;W7052,1,0)</f>
        <v>0</v>
      </c>
      <c r="AF7052" s="2">
        <f t="shared" si="3065"/>
        <v>0</v>
      </c>
      <c r="AG7052" s="2">
        <f t="shared" ref="AG7052" si="3081">IF(W7052&gt;U7052,1,0)</f>
        <v>1</v>
      </c>
      <c r="AH7052" s="2">
        <f t="shared" ref="AH7052" si="3082">PRODUCT(Z7052)</f>
        <v>5</v>
      </c>
      <c r="AI7052" s="30" t="s">
        <v>6</v>
      </c>
      <c r="AJ7052" s="2">
        <f t="shared" ref="AJ7052" si="3083">PRODUCT(AB7052)</f>
        <v>10</v>
      </c>
      <c r="AK7052" s="2">
        <v>0</v>
      </c>
      <c r="AL7052" s="2">
        <f t="shared" si="3069"/>
        <v>409</v>
      </c>
      <c r="AN7052" s="2">
        <v>3</v>
      </c>
    </row>
    <row r="7053" spans="1:40" x14ac:dyDescent="0.25">
      <c r="A7053" s="63" t="s">
        <v>590</v>
      </c>
      <c r="B7053" s="64" t="s">
        <v>0</v>
      </c>
      <c r="C7053" s="64" t="s">
        <v>10</v>
      </c>
      <c r="D7053" s="64" t="s">
        <v>1</v>
      </c>
      <c r="E7053" s="64" t="s">
        <v>11</v>
      </c>
      <c r="F7053" s="65" t="s">
        <v>12</v>
      </c>
      <c r="G7053" s="66"/>
      <c r="H7053" s="64"/>
      <c r="I7053" s="65" t="s">
        <v>13</v>
      </c>
      <c r="J7053" s="66"/>
      <c r="K7053" s="64"/>
      <c r="L7053" s="67" t="s">
        <v>14</v>
      </c>
      <c r="N7053" s="38"/>
      <c r="O7053" s="2"/>
      <c r="AC7053" s="7"/>
      <c r="AD7053" s="7"/>
      <c r="AE7053" s="7"/>
      <c r="AF7053" s="7"/>
      <c r="AG7053" s="7"/>
      <c r="AH7053" s="7"/>
      <c r="AI7053" s="7"/>
      <c r="AJ7053" s="7"/>
      <c r="AK7053" s="7"/>
      <c r="AN7053" s="7"/>
    </row>
    <row r="7054" spans="1:40" x14ac:dyDescent="0.25">
      <c r="A7054" s="68" t="s">
        <v>16</v>
      </c>
      <c r="B7054" s="69">
        <f t="shared" ref="B7054:F7057" si="3084">PRODUCT(B2064)</f>
        <v>6</v>
      </c>
      <c r="C7054" s="69">
        <f t="shared" si="3084"/>
        <v>6</v>
      </c>
      <c r="D7054" s="69">
        <f t="shared" si="3084"/>
        <v>0</v>
      </c>
      <c r="E7054" s="69">
        <f t="shared" si="3084"/>
        <v>0</v>
      </c>
      <c r="F7054" s="69">
        <f t="shared" si="3084"/>
        <v>80</v>
      </c>
      <c r="G7054" s="70" t="s">
        <v>6</v>
      </c>
      <c r="H7054" s="69">
        <f t="shared" ref="H7054:I7057" si="3085">PRODUCT(H2064)</f>
        <v>11</v>
      </c>
      <c r="I7054" s="69">
        <f t="shared" si="3085"/>
        <v>16</v>
      </c>
      <c r="J7054" s="70" t="s">
        <v>6</v>
      </c>
      <c r="K7054" s="69">
        <f t="shared" ref="K7054:L7057" si="3086">PRODUCT(K2064)</f>
        <v>0</v>
      </c>
      <c r="L7054" s="71">
        <f t="shared" si="3086"/>
        <v>831.5</v>
      </c>
      <c r="M7054" s="8"/>
      <c r="N7054" s="38"/>
      <c r="O7054" s="2"/>
      <c r="AC7054" s="7"/>
      <c r="AD7054" s="7"/>
      <c r="AE7054" s="7"/>
      <c r="AF7054" s="7"/>
      <c r="AG7054" s="7"/>
      <c r="AH7054" s="7"/>
      <c r="AI7054" s="7"/>
      <c r="AJ7054" s="7"/>
      <c r="AK7054" s="7"/>
      <c r="AN7054" s="7"/>
    </row>
    <row r="7055" spans="1:40" x14ac:dyDescent="0.25">
      <c r="A7055" s="68" t="s">
        <v>439</v>
      </c>
      <c r="B7055" s="69">
        <f t="shared" si="3084"/>
        <v>0</v>
      </c>
      <c r="C7055" s="69">
        <f t="shared" si="3084"/>
        <v>0</v>
      </c>
      <c r="D7055" s="69">
        <f t="shared" si="3084"/>
        <v>0</v>
      </c>
      <c r="E7055" s="69">
        <f t="shared" si="3084"/>
        <v>0</v>
      </c>
      <c r="F7055" s="69">
        <f t="shared" si="3084"/>
        <v>0</v>
      </c>
      <c r="G7055" s="70" t="s">
        <v>6</v>
      </c>
      <c r="H7055" s="69">
        <f t="shared" si="3085"/>
        <v>0</v>
      </c>
      <c r="I7055" s="69">
        <f t="shared" si="3085"/>
        <v>0</v>
      </c>
      <c r="J7055" s="70" t="s">
        <v>6</v>
      </c>
      <c r="K7055" s="69">
        <f t="shared" si="3086"/>
        <v>0</v>
      </c>
      <c r="L7055" s="79">
        <f t="shared" si="3086"/>
        <v>0</v>
      </c>
      <c r="M7055" s="8"/>
      <c r="N7055" s="38"/>
      <c r="O7055" s="2"/>
      <c r="AC7055" s="7"/>
      <c r="AD7055" s="7"/>
      <c r="AE7055" s="7"/>
      <c r="AF7055" s="7"/>
      <c r="AG7055" s="7"/>
      <c r="AH7055" s="7"/>
      <c r="AI7055" s="7"/>
      <c r="AJ7055" s="7"/>
      <c r="AK7055" s="7"/>
      <c r="AN7055" s="7"/>
    </row>
    <row r="7056" spans="1:40" x14ac:dyDescent="0.25">
      <c r="A7056" s="68" t="s">
        <v>440</v>
      </c>
      <c r="B7056" s="69">
        <f t="shared" si="3084"/>
        <v>0</v>
      </c>
      <c r="C7056" s="69">
        <f t="shared" si="3084"/>
        <v>0</v>
      </c>
      <c r="D7056" s="69">
        <f t="shared" si="3084"/>
        <v>0</v>
      </c>
      <c r="E7056" s="69">
        <f t="shared" si="3084"/>
        <v>0</v>
      </c>
      <c r="F7056" s="69">
        <f t="shared" si="3084"/>
        <v>0</v>
      </c>
      <c r="G7056" s="70" t="s">
        <v>6</v>
      </c>
      <c r="H7056" s="69">
        <f t="shared" si="3085"/>
        <v>0</v>
      </c>
      <c r="I7056" s="69">
        <f t="shared" si="3085"/>
        <v>0</v>
      </c>
      <c r="J7056" s="70" t="s">
        <v>6</v>
      </c>
      <c r="K7056" s="69">
        <f t="shared" si="3086"/>
        <v>0</v>
      </c>
      <c r="L7056" s="79">
        <f t="shared" si="3086"/>
        <v>0</v>
      </c>
      <c r="M7056" s="8"/>
      <c r="N7056" s="38"/>
      <c r="O7056" s="2"/>
      <c r="AC7056" s="7"/>
      <c r="AD7056" s="7"/>
      <c r="AE7056" s="7"/>
      <c r="AF7056" s="7"/>
      <c r="AG7056" s="7"/>
      <c r="AH7056" s="7"/>
      <c r="AI7056" s="7"/>
      <c r="AJ7056" s="7"/>
      <c r="AK7056" s="7"/>
      <c r="AN7056" s="7"/>
    </row>
    <row r="7057" spans="1:40" x14ac:dyDescent="0.25">
      <c r="A7057" s="68" t="s">
        <v>17</v>
      </c>
      <c r="B7057" s="69">
        <f t="shared" si="3084"/>
        <v>6</v>
      </c>
      <c r="C7057" s="69">
        <f t="shared" si="3084"/>
        <v>6</v>
      </c>
      <c r="D7057" s="69">
        <f t="shared" si="3084"/>
        <v>0</v>
      </c>
      <c r="E7057" s="69">
        <f t="shared" si="3084"/>
        <v>0</v>
      </c>
      <c r="F7057" s="69">
        <f t="shared" si="3084"/>
        <v>80</v>
      </c>
      <c r="G7057" s="70" t="s">
        <v>6</v>
      </c>
      <c r="H7057" s="69">
        <f t="shared" si="3085"/>
        <v>11</v>
      </c>
      <c r="I7057" s="69">
        <f t="shared" si="3085"/>
        <v>16</v>
      </c>
      <c r="J7057" s="70" t="s">
        <v>6</v>
      </c>
      <c r="K7057" s="69">
        <f t="shared" si="3086"/>
        <v>0</v>
      </c>
      <c r="L7057" s="71">
        <f t="shared" si="3086"/>
        <v>831.5</v>
      </c>
      <c r="M7057" s="8"/>
      <c r="N7057" s="38"/>
      <c r="O7057" s="2"/>
      <c r="AC7057" s="7"/>
      <c r="AD7057" s="7"/>
      <c r="AE7057" s="7"/>
      <c r="AF7057" s="7"/>
      <c r="AG7057" s="7"/>
      <c r="AH7057" s="7"/>
      <c r="AI7057" s="7"/>
      <c r="AJ7057" s="7"/>
      <c r="AK7057" s="7"/>
      <c r="AN7057" s="7"/>
    </row>
    <row r="7058" spans="1:40" x14ac:dyDescent="0.25">
      <c r="A7058" s="72" t="s">
        <v>18</v>
      </c>
      <c r="B7058" s="73"/>
      <c r="C7058" s="73"/>
      <c r="D7058" s="73"/>
      <c r="E7058" s="73"/>
      <c r="F7058" s="74">
        <f>PRODUCT(F7057/B7057)</f>
        <v>13.333333333333334</v>
      </c>
      <c r="G7058" s="75" t="s">
        <v>6</v>
      </c>
      <c r="H7058" s="74">
        <f>PRODUCT(H7057/B7057)</f>
        <v>1.8333333333333333</v>
      </c>
      <c r="I7058" s="73"/>
      <c r="J7058" s="73"/>
      <c r="K7058" s="73"/>
      <c r="L7058" s="76"/>
      <c r="M7058" s="55"/>
      <c r="N7058" s="40"/>
      <c r="O7058" s="2"/>
      <c r="AC7058" s="7"/>
      <c r="AD7058" s="7"/>
      <c r="AE7058" s="7"/>
      <c r="AF7058" s="7"/>
      <c r="AG7058" s="7"/>
      <c r="AH7058" s="7"/>
      <c r="AI7058" s="7"/>
      <c r="AJ7058" s="7"/>
      <c r="AK7058" s="7"/>
      <c r="AN7058" s="7"/>
    </row>
    <row r="7059" spans="1:40" x14ac:dyDescent="0.25">
      <c r="B7059" s="10"/>
      <c r="C7059" s="10"/>
      <c r="D7059" s="10"/>
      <c r="E7059" s="10"/>
      <c r="F7059" s="55"/>
      <c r="G7059" s="11"/>
      <c r="H7059" s="55"/>
      <c r="I7059" s="10"/>
      <c r="J7059" s="10"/>
      <c r="K7059" s="10"/>
      <c r="L7059" s="8"/>
      <c r="M7059" s="55"/>
      <c r="N7059" s="40"/>
      <c r="O7059" s="2"/>
      <c r="AC7059" s="7"/>
      <c r="AD7059" s="7"/>
      <c r="AE7059" s="7"/>
      <c r="AF7059" s="7"/>
      <c r="AG7059" s="7"/>
      <c r="AH7059" s="7"/>
      <c r="AI7059" s="7"/>
      <c r="AJ7059" s="7"/>
      <c r="AK7059" s="7"/>
      <c r="AN7059" s="7"/>
    </row>
    <row r="7060" spans="1:40" x14ac:dyDescent="0.25">
      <c r="A7060" s="63" t="s">
        <v>591</v>
      </c>
      <c r="B7060" s="64"/>
      <c r="C7060" s="64"/>
      <c r="D7060" s="64"/>
      <c r="E7060" s="64"/>
      <c r="F7060" s="64"/>
      <c r="G7060" s="64"/>
      <c r="H7060" s="64"/>
      <c r="I7060" s="64"/>
      <c r="J7060" s="64"/>
      <c r="K7060" s="64"/>
      <c r="L7060" s="67"/>
      <c r="O7060" s="2"/>
      <c r="AC7060" s="7"/>
      <c r="AD7060" s="7"/>
      <c r="AE7060" s="7"/>
      <c r="AF7060" s="7"/>
      <c r="AG7060" s="7"/>
      <c r="AH7060" s="7"/>
      <c r="AI7060" s="7"/>
      <c r="AJ7060" s="7"/>
      <c r="AK7060" s="7"/>
      <c r="AN7060" s="7"/>
    </row>
    <row r="7061" spans="1:40" x14ac:dyDescent="0.25">
      <c r="A7061" s="68" t="s">
        <v>24</v>
      </c>
      <c r="B7061" s="69" t="s">
        <v>0</v>
      </c>
      <c r="C7061" s="69" t="s">
        <v>10</v>
      </c>
      <c r="D7061" s="69" t="s">
        <v>1</v>
      </c>
      <c r="E7061" s="69" t="s">
        <v>11</v>
      </c>
      <c r="F7061" s="78" t="s">
        <v>12</v>
      </c>
      <c r="G7061" s="70"/>
      <c r="H7061" s="69"/>
      <c r="I7061" s="78" t="s">
        <v>13</v>
      </c>
      <c r="J7061" s="70"/>
      <c r="K7061" s="69"/>
      <c r="L7061" s="71" t="s">
        <v>14</v>
      </c>
      <c r="O7061" s="2"/>
      <c r="AC7061" s="7"/>
      <c r="AD7061" s="7"/>
      <c r="AE7061" s="7"/>
      <c r="AF7061" s="7"/>
      <c r="AG7061" s="7"/>
      <c r="AH7061" s="7"/>
      <c r="AI7061" s="7"/>
      <c r="AJ7061" s="7"/>
      <c r="AK7061" s="7"/>
      <c r="AN7061" s="7"/>
    </row>
    <row r="7062" spans="1:40" x14ac:dyDescent="0.25">
      <c r="A7062" s="68" t="s">
        <v>16</v>
      </c>
      <c r="B7062" s="69">
        <f>PRODUCT(B7047+B7054)</f>
        <v>13</v>
      </c>
      <c r="C7062" s="69">
        <f>PRODUCT(C7047+E7054)</f>
        <v>0</v>
      </c>
      <c r="D7062" s="69">
        <f>PRODUCT(D7047+D7054)</f>
        <v>0</v>
      </c>
      <c r="E7062" s="69">
        <f>PRODUCT(E7047+C7054)</f>
        <v>13</v>
      </c>
      <c r="F7062" s="69">
        <f>PRODUCT(F7047+H7054)</f>
        <v>36</v>
      </c>
      <c r="G7062" s="70" t="s">
        <v>6</v>
      </c>
      <c r="H7062" s="69">
        <f>PRODUCT(H7047+F7054)</f>
        <v>178</v>
      </c>
      <c r="I7062" s="69">
        <f>PRODUCT(I7047+K7054)</f>
        <v>0</v>
      </c>
      <c r="J7062" s="70" t="s">
        <v>6</v>
      </c>
      <c r="K7062" s="69">
        <f>PRODUCT(K7047+I7054)</f>
        <v>37</v>
      </c>
      <c r="L7062" s="71">
        <f>PRODUCT(((B7047*L7047)+B7054*L7054))/B7062</f>
        <v>575.61538461538464</v>
      </c>
      <c r="M7062" s="8"/>
      <c r="N7062" s="38"/>
      <c r="O7062" s="2"/>
      <c r="AC7062" s="7"/>
      <c r="AD7062" s="7"/>
      <c r="AE7062" s="7"/>
      <c r="AF7062" s="7"/>
      <c r="AG7062" s="7"/>
      <c r="AH7062" s="7"/>
      <c r="AI7062" s="7"/>
      <c r="AJ7062" s="7"/>
      <c r="AK7062" s="7"/>
      <c r="AN7062" s="7"/>
    </row>
    <row r="7063" spans="1:40" x14ac:dyDescent="0.25">
      <c r="A7063" s="68" t="s">
        <v>439</v>
      </c>
      <c r="B7063" s="69">
        <f>PRODUCT(B7048+B7055)</f>
        <v>0</v>
      </c>
      <c r="C7063" s="69">
        <f>PRODUCT(C7048+E7055)</f>
        <v>0</v>
      </c>
      <c r="D7063" s="69">
        <f>PRODUCT(D7048+D7055)</f>
        <v>0</v>
      </c>
      <c r="E7063" s="69">
        <f>PRODUCT(E7048+C7055)</f>
        <v>0</v>
      </c>
      <c r="F7063" s="69">
        <f>PRODUCT(F7048+H7055)</f>
        <v>0</v>
      </c>
      <c r="G7063" s="70" t="s">
        <v>6</v>
      </c>
      <c r="H7063" s="69">
        <f>PRODUCT(H7048+F7055)</f>
        <v>0</v>
      </c>
      <c r="I7063" s="69">
        <f>PRODUCT(I7048+K7055)</f>
        <v>0</v>
      </c>
      <c r="J7063" s="70" t="s">
        <v>6</v>
      </c>
      <c r="K7063" s="69">
        <f>PRODUCT(K7048+I7055)</f>
        <v>0</v>
      </c>
      <c r="L7063" s="71">
        <v>0</v>
      </c>
      <c r="M7063" s="8"/>
      <c r="N7063" s="38"/>
      <c r="O7063" s="2"/>
      <c r="AC7063" s="7"/>
      <c r="AD7063" s="7"/>
      <c r="AE7063" s="7"/>
      <c r="AF7063" s="7"/>
      <c r="AG7063" s="7"/>
      <c r="AH7063" s="7"/>
      <c r="AI7063" s="7"/>
      <c r="AJ7063" s="7"/>
      <c r="AK7063" s="7"/>
      <c r="AN7063" s="7"/>
    </row>
    <row r="7064" spans="1:40" x14ac:dyDescent="0.25">
      <c r="A7064" s="68" t="s">
        <v>440</v>
      </c>
      <c r="B7064" s="69">
        <f>PRODUCT(B7049+B7056)</f>
        <v>0</v>
      </c>
      <c r="C7064" s="69">
        <f>PRODUCT(C7049+E7056)</f>
        <v>0</v>
      </c>
      <c r="D7064" s="69">
        <f>PRODUCT(D7049+D7056)</f>
        <v>0</v>
      </c>
      <c r="E7064" s="69">
        <f>PRODUCT(E7049+C7056)</f>
        <v>0</v>
      </c>
      <c r="F7064" s="69">
        <f>PRODUCT(F7049+H7056)</f>
        <v>0</v>
      </c>
      <c r="G7064" s="70" t="s">
        <v>6</v>
      </c>
      <c r="H7064" s="69">
        <f>PRODUCT(H7049+F7056)</f>
        <v>0</v>
      </c>
      <c r="I7064" s="69">
        <f>PRODUCT(I7049+K7056)</f>
        <v>0</v>
      </c>
      <c r="J7064" s="70" t="s">
        <v>6</v>
      </c>
      <c r="K7064" s="69">
        <f>PRODUCT(K7049+I7056)</f>
        <v>0</v>
      </c>
      <c r="L7064" s="71">
        <v>0</v>
      </c>
      <c r="M7064" s="8"/>
      <c r="N7064" s="38"/>
      <c r="O7064" s="2"/>
      <c r="AC7064" s="7"/>
      <c r="AD7064" s="7"/>
      <c r="AE7064" s="7"/>
      <c r="AF7064" s="7"/>
      <c r="AG7064" s="7"/>
      <c r="AH7064" s="7"/>
      <c r="AI7064" s="7"/>
      <c r="AJ7064" s="7"/>
      <c r="AK7064" s="7"/>
      <c r="AN7064" s="7"/>
    </row>
    <row r="7065" spans="1:40" x14ac:dyDescent="0.25">
      <c r="A7065" s="68" t="s">
        <v>17</v>
      </c>
      <c r="B7065" s="69">
        <f>PRODUCT(B7050+B7057)</f>
        <v>13</v>
      </c>
      <c r="C7065" s="69">
        <f>PRODUCT(C7050+E7057)</f>
        <v>0</v>
      </c>
      <c r="D7065" s="69">
        <f>PRODUCT(D7050+D7057)</f>
        <v>0</v>
      </c>
      <c r="E7065" s="69">
        <f>PRODUCT(E7050+C7057)</f>
        <v>13</v>
      </c>
      <c r="F7065" s="69">
        <f>PRODUCT(F7050+H7057)</f>
        <v>36</v>
      </c>
      <c r="G7065" s="70" t="s">
        <v>6</v>
      </c>
      <c r="H7065" s="69">
        <f>PRODUCT(H7050+F7057)</f>
        <v>178</v>
      </c>
      <c r="I7065" s="69">
        <f>PRODUCT(I7050+K7057)</f>
        <v>0</v>
      </c>
      <c r="J7065" s="70" t="s">
        <v>6</v>
      </c>
      <c r="K7065" s="69">
        <f>PRODUCT(K7050+I7057)</f>
        <v>37</v>
      </c>
      <c r="L7065" s="71">
        <f>PRODUCT(((B7050*L7050)+B7057*L7057))/B7065</f>
        <v>575.61538461538464</v>
      </c>
      <c r="M7065" s="8"/>
      <c r="N7065" s="38"/>
      <c r="O7065" s="2"/>
      <c r="AC7065" s="7"/>
      <c r="AD7065" s="7"/>
      <c r="AE7065" s="7"/>
      <c r="AF7065" s="7"/>
      <c r="AG7065" s="7"/>
      <c r="AH7065" s="7"/>
      <c r="AI7065" s="7"/>
      <c r="AJ7065" s="7"/>
      <c r="AK7065" s="7"/>
      <c r="AN7065" s="7"/>
    </row>
    <row r="7066" spans="1:40" x14ac:dyDescent="0.25">
      <c r="A7066" s="72" t="s">
        <v>18</v>
      </c>
      <c r="B7066" s="73"/>
      <c r="C7066" s="73"/>
      <c r="D7066" s="73"/>
      <c r="E7066" s="73"/>
      <c r="F7066" s="74">
        <f>PRODUCT(F7065/B7065)</f>
        <v>2.7692307692307692</v>
      </c>
      <c r="G7066" s="75" t="s">
        <v>6</v>
      </c>
      <c r="H7066" s="74">
        <f>PRODUCT(H7065/B7065)</f>
        <v>13.692307692307692</v>
      </c>
      <c r="I7066" s="73"/>
      <c r="J7066" s="73"/>
      <c r="K7066" s="73"/>
      <c r="L7066" s="76"/>
      <c r="M7066" s="55"/>
      <c r="N7066" s="40"/>
      <c r="O7066" s="2"/>
      <c r="AC7066" s="7"/>
      <c r="AD7066" s="7"/>
      <c r="AE7066" s="7"/>
      <c r="AF7066" s="7"/>
      <c r="AG7066" s="7"/>
      <c r="AH7066" s="7"/>
      <c r="AI7066" s="7"/>
      <c r="AJ7066" s="7"/>
      <c r="AK7066" s="7"/>
      <c r="AN7066" s="7"/>
    </row>
    <row r="7067" spans="1:40" x14ac:dyDescent="0.25">
      <c r="A7067" s="7"/>
      <c r="B7067" s="10"/>
      <c r="C7067" s="10"/>
      <c r="D7067" s="10"/>
      <c r="E7067" s="10"/>
      <c r="F7067" s="10"/>
      <c r="G7067" s="10"/>
      <c r="H7067" s="10"/>
      <c r="I7067" s="10"/>
      <c r="J7067" s="10"/>
      <c r="K7067" s="10"/>
      <c r="L7067" s="54"/>
      <c r="O7067" s="2"/>
      <c r="AC7067" s="7"/>
      <c r="AD7067" s="7"/>
      <c r="AE7067" s="7"/>
      <c r="AF7067" s="7"/>
      <c r="AG7067" s="7"/>
      <c r="AH7067" s="7"/>
      <c r="AI7067" s="7"/>
      <c r="AJ7067" s="7"/>
      <c r="AK7067" s="7"/>
      <c r="AN7067" s="7"/>
    </row>
    <row r="7068" spans="1:40" x14ac:dyDescent="0.25">
      <c r="A7068" s="7"/>
      <c r="B7068" s="10"/>
      <c r="C7068" s="10"/>
      <c r="D7068" s="10"/>
      <c r="E7068" s="10"/>
      <c r="F7068" s="10" t="s">
        <v>1878</v>
      </c>
      <c r="G7068" s="10"/>
      <c r="H7068" s="10"/>
      <c r="I7068" s="10"/>
      <c r="J7068" s="10"/>
      <c r="K7068" s="10"/>
      <c r="L7068" s="10"/>
      <c r="R7068" s="10" t="s">
        <v>25</v>
      </c>
      <c r="AC7068" s="10" t="s">
        <v>3</v>
      </c>
      <c r="AD7068" s="3">
        <f>SUM(AD7069:AD7071)</f>
        <v>0</v>
      </c>
      <c r="AE7068" s="3">
        <f>SUM(AE7069:AE7071)</f>
        <v>0</v>
      </c>
      <c r="AF7068" s="3">
        <f>SUM(AF7069:AF7071)</f>
        <v>0</v>
      </c>
      <c r="AG7068" s="3">
        <f>SUM(AG7069:AG7071)</f>
        <v>0</v>
      </c>
      <c r="AH7068" s="3">
        <f>SUM(AH7069:AH7071)</f>
        <v>0</v>
      </c>
      <c r="AJ7068" s="3">
        <f>SUM(AJ7069:AJ7071)</f>
        <v>0</v>
      </c>
      <c r="AK7068" s="3">
        <f>SUM(AK7069:AK7071)</f>
        <v>0</v>
      </c>
      <c r="AL7068" s="3">
        <f>SUM(AL7069:AL7071)</f>
        <v>0</v>
      </c>
      <c r="AM7068" s="3"/>
      <c r="AN7068" s="3">
        <f>SUM(AN7069:AN7071)</f>
        <v>0</v>
      </c>
    </row>
    <row r="7069" spans="1:40" x14ac:dyDescent="0.25">
      <c r="A7069" s="7"/>
      <c r="B7069" s="10"/>
      <c r="C7069" s="10"/>
      <c r="D7069" s="10"/>
      <c r="E7069" s="10"/>
      <c r="F7069" s="10" t="s">
        <v>433</v>
      </c>
      <c r="G7069" s="10"/>
      <c r="H7069" s="10"/>
      <c r="I7069" s="10"/>
      <c r="J7069" s="10"/>
      <c r="K7069" s="10"/>
      <c r="L7069" s="57">
        <f>PRODUCT(C7050/B7050)</f>
        <v>0</v>
      </c>
      <c r="O7069" s="2"/>
      <c r="R7069" s="7"/>
      <c r="T7069" s="7"/>
      <c r="AC7069" s="7"/>
      <c r="AD7069" s="7"/>
      <c r="AE7069" s="7"/>
      <c r="AF7069" s="7"/>
      <c r="AG7069" s="7"/>
      <c r="AH7069" s="7"/>
      <c r="AI7069" s="7"/>
      <c r="AJ7069" s="7"/>
      <c r="AK7069" s="7"/>
      <c r="AN7069" s="7"/>
    </row>
    <row r="7070" spans="1:40" x14ac:dyDescent="0.25">
      <c r="A7070" s="7"/>
      <c r="B7070" s="10"/>
      <c r="C7070" s="10"/>
      <c r="D7070" s="10"/>
      <c r="E7070" s="10"/>
      <c r="F7070" s="10" t="s">
        <v>434</v>
      </c>
      <c r="G7070" s="10"/>
      <c r="H7070" s="10"/>
      <c r="I7070" s="10"/>
      <c r="J7070" s="10"/>
      <c r="K7070" s="10"/>
      <c r="L7070" s="57">
        <f>PRODUCT(E7057/B7057)</f>
        <v>0</v>
      </c>
      <c r="O7070" s="2"/>
      <c r="R7070" s="7"/>
      <c r="T7070" s="7"/>
      <c r="AC7070" s="7"/>
      <c r="AD7070" s="7"/>
      <c r="AE7070" s="7"/>
      <c r="AF7070" s="7"/>
      <c r="AG7070" s="7"/>
      <c r="AH7070" s="7"/>
      <c r="AI7070" s="7"/>
      <c r="AJ7070" s="7"/>
      <c r="AK7070" s="7"/>
      <c r="AN7070" s="7"/>
    </row>
    <row r="7071" spans="1:40" x14ac:dyDescent="0.25">
      <c r="A7071" s="7"/>
      <c r="B7071" s="10"/>
      <c r="C7071" s="10"/>
      <c r="D7071" s="10"/>
      <c r="E7071" s="10"/>
      <c r="F7071" s="10" t="s">
        <v>435</v>
      </c>
      <c r="G7071" s="10"/>
      <c r="H7071" s="10"/>
      <c r="I7071" s="10"/>
      <c r="J7071" s="10"/>
      <c r="K7071" s="10"/>
      <c r="L7071" s="57">
        <f>PRODUCT(C7065/B7065)</f>
        <v>0</v>
      </c>
      <c r="O7071" s="2"/>
      <c r="R7071" s="7"/>
      <c r="T7071" s="7"/>
      <c r="AC7071" s="7"/>
      <c r="AD7071" s="7"/>
      <c r="AE7071" s="7"/>
      <c r="AF7071" s="7"/>
      <c r="AG7071" s="7"/>
      <c r="AH7071" s="7"/>
      <c r="AI7071" s="7"/>
      <c r="AJ7071" s="7"/>
      <c r="AK7071" s="7"/>
      <c r="AN7071" s="7"/>
    </row>
    <row r="7072" spans="1:40" x14ac:dyDescent="0.25">
      <c r="A7072" s="7"/>
      <c r="B7072" s="10"/>
      <c r="C7072" s="10"/>
      <c r="D7072" s="10"/>
      <c r="E7072" s="10"/>
      <c r="F7072" s="10"/>
      <c r="G7072" s="10"/>
      <c r="H7072" s="10"/>
      <c r="I7072" s="10"/>
      <c r="J7072" s="10"/>
      <c r="K7072" s="10"/>
      <c r="L7072" s="54"/>
      <c r="O7072" s="2"/>
      <c r="R7072" s="10" t="s">
        <v>32</v>
      </c>
      <c r="T7072" s="7"/>
      <c r="AC7072" s="10" t="s">
        <v>4</v>
      </c>
      <c r="AD7072" s="3">
        <f>SUM(AD7074:AD7076)</f>
        <v>0</v>
      </c>
      <c r="AE7072" s="3">
        <f>SUM(AE7074:AE7076)</f>
        <v>0</v>
      </c>
      <c r="AF7072" s="3">
        <f>SUM(AF7074:AF7076)</f>
        <v>0</v>
      </c>
      <c r="AG7072" s="3">
        <f>SUM(AG7074:AG7076)</f>
        <v>0</v>
      </c>
      <c r="AH7072" s="3">
        <f>SUM(AH7074:AH7076)</f>
        <v>0</v>
      </c>
      <c r="AI7072" s="7"/>
      <c r="AJ7072" s="3">
        <f>SUM(AJ7074:AJ7076)</f>
        <v>0</v>
      </c>
      <c r="AK7072" s="3">
        <v>0</v>
      </c>
      <c r="AL7072" s="3">
        <f>SUM(AL7074:AL7076)</f>
        <v>0</v>
      </c>
      <c r="AN7072" s="3">
        <v>0</v>
      </c>
    </row>
    <row r="7073" spans="1:40" x14ac:dyDescent="0.25">
      <c r="B7073" s="10"/>
      <c r="C7073" s="10"/>
      <c r="D7073" s="10"/>
      <c r="E7073" s="10"/>
      <c r="F7073" s="10"/>
      <c r="G7073" s="10"/>
      <c r="H7073" s="10"/>
      <c r="I7073" s="10"/>
      <c r="J7073" s="10"/>
      <c r="K7073" s="10"/>
      <c r="L7073" s="54"/>
      <c r="O7073" s="2"/>
      <c r="R7073" s="7"/>
      <c r="T7073" s="7"/>
      <c r="AC7073" s="10"/>
      <c r="AD7073" s="3"/>
      <c r="AE7073" s="3"/>
      <c r="AF7073" s="3"/>
      <c r="AG7073" s="3"/>
      <c r="AH7073" s="3"/>
      <c r="AI7073" s="7"/>
      <c r="AJ7073" s="3"/>
      <c r="AK7073" s="3"/>
      <c r="AL7073" s="3"/>
      <c r="AN7073" s="3"/>
    </row>
    <row r="7074" spans="1:40" x14ac:dyDescent="0.25">
      <c r="A7074" s="7"/>
      <c r="B7074" s="10"/>
      <c r="C7074" s="10"/>
      <c r="D7074" s="10"/>
      <c r="E7074" s="10"/>
      <c r="F7074" s="10"/>
      <c r="G7074" s="10"/>
      <c r="H7074" s="10"/>
      <c r="I7074" s="10"/>
      <c r="J7074" s="10"/>
      <c r="K7074" s="10"/>
      <c r="L7074" s="54"/>
      <c r="O7074" s="2"/>
      <c r="R7074" s="7"/>
      <c r="T7074" s="7"/>
      <c r="AC7074" s="7"/>
      <c r="AI7074" s="30"/>
      <c r="AL7074" s="2"/>
    </row>
    <row r="7075" spans="1:40" x14ac:dyDescent="0.25">
      <c r="A7075" s="7"/>
      <c r="B7075" s="10"/>
      <c r="C7075" s="10"/>
      <c r="D7075" s="10"/>
      <c r="E7075" s="10"/>
      <c r="F7075" s="10"/>
      <c r="G7075" s="10"/>
      <c r="H7075" s="10"/>
      <c r="I7075" s="10"/>
      <c r="J7075" s="10"/>
      <c r="K7075" s="10"/>
      <c r="L7075" s="54"/>
      <c r="O7075" s="2"/>
      <c r="R7075" s="7"/>
      <c r="T7075" s="7"/>
      <c r="AC7075" s="7"/>
      <c r="AD7075" s="7"/>
      <c r="AE7075" s="7"/>
      <c r="AF7075" s="7"/>
      <c r="AG7075" s="7"/>
      <c r="AH7075" s="7"/>
      <c r="AI7075" s="7"/>
      <c r="AJ7075" s="7"/>
      <c r="AK7075" s="7"/>
      <c r="AN7075" s="7"/>
    </row>
    <row r="7076" spans="1:40" x14ac:dyDescent="0.25">
      <c r="A7076" s="7"/>
      <c r="B7076" s="10"/>
      <c r="C7076" s="10"/>
      <c r="D7076" s="10"/>
      <c r="E7076" s="10"/>
      <c r="F7076" s="10"/>
      <c r="G7076" s="10"/>
      <c r="H7076" s="10"/>
      <c r="I7076" s="10"/>
      <c r="J7076" s="10"/>
      <c r="K7076" s="10"/>
      <c r="L7076" s="54"/>
      <c r="O7076" s="2"/>
      <c r="R7076" s="7"/>
      <c r="T7076" s="7"/>
      <c r="AC7076" s="7"/>
      <c r="AD7076" s="7"/>
      <c r="AE7076" s="7"/>
      <c r="AF7076" s="7"/>
      <c r="AG7076" s="7"/>
      <c r="AH7076" s="7"/>
      <c r="AI7076" s="7"/>
      <c r="AJ7076" s="7"/>
      <c r="AK7076" s="7"/>
      <c r="AN7076" s="7"/>
    </row>
    <row r="7077" spans="1:40" x14ac:dyDescent="0.25">
      <c r="L7077" s="8"/>
      <c r="M7077" s="3" t="s">
        <v>7</v>
      </c>
      <c r="N7077" s="6"/>
      <c r="O7077" s="11"/>
      <c r="P7077" s="3"/>
      <c r="Q7077" s="3"/>
      <c r="R7077" s="6" t="s">
        <v>8</v>
      </c>
      <c r="T7077" s="6"/>
      <c r="U7077" s="3"/>
      <c r="V7077" s="3"/>
      <c r="W7077" s="3"/>
      <c r="X7077" s="6"/>
      <c r="Y7077" s="3"/>
      <c r="Z7077" s="3"/>
      <c r="AA7077" s="3"/>
      <c r="AB7077" s="3"/>
      <c r="AC7077" s="10" t="s">
        <v>2</v>
      </c>
      <c r="AD7077" s="3">
        <f>SUM(AD7078:AD7099)</f>
        <v>3</v>
      </c>
      <c r="AE7077" s="3">
        <f>SUM(AE7078:AE7099)</f>
        <v>2</v>
      </c>
      <c r="AF7077" s="3">
        <f>SUM(AF7078:AF7099)</f>
        <v>0</v>
      </c>
      <c r="AG7077" s="3">
        <f>SUM(AG7078:AG7099)</f>
        <v>1</v>
      </c>
      <c r="AH7077" s="3">
        <f>SUM(AH7078:AH7099)</f>
        <v>24</v>
      </c>
      <c r="AI7077" s="3"/>
      <c r="AJ7077" s="3">
        <f>SUM(AJ7078:AJ7099)</f>
        <v>23</v>
      </c>
      <c r="AK7077" s="3">
        <f>SUM(AK7078:AK7099)</f>
        <v>4</v>
      </c>
      <c r="AL7077" s="3">
        <f>SUM(AL7078:AL7099)</f>
        <v>495</v>
      </c>
      <c r="AM7077" s="3">
        <f>PRODUCT(AL7077+AL7100+AL7104)</f>
        <v>495</v>
      </c>
      <c r="AN7077" s="3">
        <f>SUM(AN7078:AN7099)</f>
        <v>3</v>
      </c>
    </row>
    <row r="7078" spans="1:40" x14ac:dyDescent="0.25">
      <c r="A7078" s="63" t="s">
        <v>573</v>
      </c>
      <c r="B7078" s="64" t="s">
        <v>0</v>
      </c>
      <c r="C7078" s="64" t="s">
        <v>10</v>
      </c>
      <c r="D7078" s="64" t="s">
        <v>1</v>
      </c>
      <c r="E7078" s="64" t="s">
        <v>11</v>
      </c>
      <c r="F7078" s="65" t="s">
        <v>12</v>
      </c>
      <c r="G7078" s="66"/>
      <c r="H7078" s="64"/>
      <c r="I7078" s="65" t="s">
        <v>13</v>
      </c>
      <c r="J7078" s="66"/>
      <c r="K7078" s="64"/>
      <c r="L7078" s="67" t="s">
        <v>14</v>
      </c>
      <c r="M7078" s="3">
        <f>MAX(Y7078:Y7108)</f>
        <v>224</v>
      </c>
      <c r="N7078" s="1"/>
      <c r="O7078" s="15">
        <v>3</v>
      </c>
      <c r="P7078" s="15">
        <v>8</v>
      </c>
      <c r="Q7078" s="15">
        <v>2016</v>
      </c>
      <c r="R7078" s="82" t="s">
        <v>779</v>
      </c>
      <c r="S7078" s="90" t="s">
        <v>6</v>
      </c>
      <c r="T7078" s="82" t="s">
        <v>1500</v>
      </c>
      <c r="U7078" s="15">
        <v>1</v>
      </c>
      <c r="V7078" s="90" t="s">
        <v>6</v>
      </c>
      <c r="W7078" s="15">
        <v>0</v>
      </c>
      <c r="X7078" s="102" t="s">
        <v>1538</v>
      </c>
      <c r="Y7078" s="15">
        <v>224</v>
      </c>
      <c r="Z7078" s="15">
        <v>11</v>
      </c>
      <c r="AA7078" s="90" t="s">
        <v>6</v>
      </c>
      <c r="AB7078" s="15">
        <v>9</v>
      </c>
      <c r="AC7078" s="7"/>
      <c r="AD7078" s="2">
        <f>IF(Q7078&gt;100,1,0)</f>
        <v>1</v>
      </c>
      <c r="AE7078" s="2">
        <f t="shared" ref="AE7078" si="3087">IF(U7078&gt;W7078,1,0)</f>
        <v>1</v>
      </c>
      <c r="AF7078" s="2">
        <f>IF(U7078=W7078,1,0)*IF(Q7078=0,0,1)</f>
        <v>0</v>
      </c>
      <c r="AG7078" s="2">
        <f t="shared" ref="AG7078" si="3088">IF(W7078&gt;U7078,1,0)</f>
        <v>0</v>
      </c>
      <c r="AH7078" s="2">
        <f t="shared" ref="AH7078" si="3089">PRODUCT(Z7078)</f>
        <v>11</v>
      </c>
      <c r="AI7078" s="30" t="s">
        <v>6</v>
      </c>
      <c r="AJ7078" s="2">
        <f t="shared" ref="AJ7078" si="3090">PRODUCT(AB7078)</f>
        <v>9</v>
      </c>
      <c r="AK7078" s="2">
        <v>2</v>
      </c>
      <c r="AL7078" s="2">
        <f t="shared" ref="AL7078:AL7080" si="3091">PRODUCT(Y7078)</f>
        <v>224</v>
      </c>
      <c r="AN7078" s="2">
        <v>0</v>
      </c>
    </row>
    <row r="7079" spans="1:40" x14ac:dyDescent="0.25">
      <c r="A7079" s="68" t="s">
        <v>16</v>
      </c>
      <c r="B7079" s="69">
        <f>PRODUCT(AD7077)</f>
        <v>3</v>
      </c>
      <c r="C7079" s="69">
        <f>PRODUCT(AE7077)</f>
        <v>2</v>
      </c>
      <c r="D7079" s="69">
        <f>PRODUCT(AF7077)</f>
        <v>0</v>
      </c>
      <c r="E7079" s="69">
        <f>PRODUCT(AG7077)</f>
        <v>1</v>
      </c>
      <c r="F7079" s="69">
        <f>PRODUCT(AH7077)</f>
        <v>24</v>
      </c>
      <c r="G7079" s="70" t="s">
        <v>6</v>
      </c>
      <c r="H7079" s="69">
        <f>PRODUCT(AJ7077)</f>
        <v>23</v>
      </c>
      <c r="I7079" s="69">
        <f>PRODUCT(AK7077)</f>
        <v>4</v>
      </c>
      <c r="J7079" s="70" t="s">
        <v>6</v>
      </c>
      <c r="K7079" s="69">
        <f>PRODUCT(AN7077)</f>
        <v>3</v>
      </c>
      <c r="L7079" s="71">
        <f>PRODUCT(AL7077/B7079)</f>
        <v>165</v>
      </c>
      <c r="M7079" s="8"/>
      <c r="N7079" s="1"/>
      <c r="O7079" s="2">
        <v>4</v>
      </c>
      <c r="P7079" s="2">
        <v>7</v>
      </c>
      <c r="Q7079" s="2">
        <v>2017</v>
      </c>
      <c r="R7079" s="5" t="s">
        <v>779</v>
      </c>
      <c r="S7079" s="2" t="s">
        <v>6</v>
      </c>
      <c r="T7079" s="5" t="s">
        <v>1500</v>
      </c>
      <c r="U7079" s="2">
        <v>1</v>
      </c>
      <c r="V7079" s="30" t="s">
        <v>6</v>
      </c>
      <c r="W7079" s="2">
        <v>0</v>
      </c>
      <c r="X7079" s="44" t="s">
        <v>330</v>
      </c>
      <c r="Y7079" s="2">
        <v>168</v>
      </c>
      <c r="Z7079" s="2">
        <v>6</v>
      </c>
      <c r="AA7079" s="30" t="s">
        <v>6</v>
      </c>
      <c r="AB7079" s="2">
        <v>4</v>
      </c>
      <c r="AC7079" s="7"/>
      <c r="AD7079" s="2">
        <f t="shared" ref="AD7079:AD7080" si="3092">IF(Q7079&gt;100,1,0)</f>
        <v>1</v>
      </c>
      <c r="AE7079" s="2">
        <f t="shared" ref="AE7079:AE7080" si="3093">IF(U7079&gt;W7079,1,0)</f>
        <v>1</v>
      </c>
      <c r="AF7079" s="2">
        <f t="shared" ref="AF7079:AF7080" si="3094">IF(U7079=W7079,1,0)*IF(Q7079=0,0,1)</f>
        <v>0</v>
      </c>
      <c r="AG7079" s="2">
        <f t="shared" ref="AG7079:AG7080" si="3095">IF(W7079&gt;U7079,1,0)</f>
        <v>0</v>
      </c>
      <c r="AH7079" s="2">
        <f t="shared" ref="AH7079:AH7080" si="3096">PRODUCT(Z7079)</f>
        <v>6</v>
      </c>
      <c r="AI7079" s="30" t="s">
        <v>6</v>
      </c>
      <c r="AJ7079" s="2">
        <f t="shared" ref="AJ7079:AJ7080" si="3097">PRODUCT(AB7079)</f>
        <v>4</v>
      </c>
      <c r="AK7079" s="2">
        <v>2</v>
      </c>
      <c r="AL7079" s="2">
        <f t="shared" si="3091"/>
        <v>168</v>
      </c>
      <c r="AN7079" s="2">
        <v>0</v>
      </c>
    </row>
    <row r="7080" spans="1:40" x14ac:dyDescent="0.25">
      <c r="A7080" s="68" t="s">
        <v>439</v>
      </c>
      <c r="B7080" s="69">
        <f>PRODUCT(AD7100)</f>
        <v>0</v>
      </c>
      <c r="C7080" s="69">
        <f>PRODUCT(AE7100)</f>
        <v>0</v>
      </c>
      <c r="D7080" s="69">
        <f>PRODUCT(AF7100)</f>
        <v>0</v>
      </c>
      <c r="E7080" s="69">
        <f>PRODUCT(AG7100)</f>
        <v>0</v>
      </c>
      <c r="F7080" s="69">
        <f>PRODUCT(AH7100)</f>
        <v>0</v>
      </c>
      <c r="G7080" s="70" t="s">
        <v>6</v>
      </c>
      <c r="H7080" s="69">
        <f>PRODUCT(AJ7100)</f>
        <v>0</v>
      </c>
      <c r="I7080" s="69">
        <f>PRODUCT(AK7100)</f>
        <v>0</v>
      </c>
      <c r="J7080" s="70" t="s">
        <v>6</v>
      </c>
      <c r="K7080" s="69">
        <f>PRODUCT(AN7100)</f>
        <v>0</v>
      </c>
      <c r="L7080" s="71">
        <v>0</v>
      </c>
      <c r="M7080" s="8"/>
      <c r="N7080" s="1"/>
      <c r="O7080" s="2">
        <v>13</v>
      </c>
      <c r="P7080" s="2">
        <v>8</v>
      </c>
      <c r="Q7080" s="2">
        <v>2017</v>
      </c>
      <c r="R7080" s="5" t="s">
        <v>779</v>
      </c>
      <c r="S7080" s="2" t="s">
        <v>6</v>
      </c>
      <c r="T7080" s="5" t="s">
        <v>1500</v>
      </c>
      <c r="U7080" s="2">
        <v>0</v>
      </c>
      <c r="V7080" s="2" t="s">
        <v>6</v>
      </c>
      <c r="W7080" s="2">
        <v>2</v>
      </c>
      <c r="X7080" s="44" t="s">
        <v>1606</v>
      </c>
      <c r="Y7080" s="2">
        <v>103</v>
      </c>
      <c r="Z7080" s="2">
        <v>7</v>
      </c>
      <c r="AA7080" s="2" t="s">
        <v>6</v>
      </c>
      <c r="AB7080" s="2">
        <v>10</v>
      </c>
      <c r="AC7080" s="7"/>
      <c r="AD7080" s="2">
        <f t="shared" si="3092"/>
        <v>1</v>
      </c>
      <c r="AE7080" s="2">
        <f t="shared" si="3093"/>
        <v>0</v>
      </c>
      <c r="AF7080" s="2">
        <f t="shared" si="3094"/>
        <v>0</v>
      </c>
      <c r="AG7080" s="2">
        <f t="shared" si="3095"/>
        <v>1</v>
      </c>
      <c r="AH7080" s="2">
        <f t="shared" si="3096"/>
        <v>7</v>
      </c>
      <c r="AI7080" s="30" t="s">
        <v>6</v>
      </c>
      <c r="AJ7080" s="2">
        <f t="shared" si="3097"/>
        <v>10</v>
      </c>
      <c r="AK7080" s="2">
        <v>0</v>
      </c>
      <c r="AL7080" s="2">
        <f t="shared" si="3091"/>
        <v>103</v>
      </c>
      <c r="AN7080" s="2">
        <v>3</v>
      </c>
    </row>
    <row r="7081" spans="1:40" x14ac:dyDescent="0.25">
      <c r="A7081" s="68" t="s">
        <v>440</v>
      </c>
      <c r="B7081" s="69">
        <f>PRODUCT(AD7104)</f>
        <v>0</v>
      </c>
      <c r="C7081" s="69">
        <f t="shared" ref="C7081:F7081" si="3098">PRODUCT(AE7104)</f>
        <v>0</v>
      </c>
      <c r="D7081" s="69">
        <f t="shared" si="3098"/>
        <v>0</v>
      </c>
      <c r="E7081" s="69">
        <f t="shared" si="3098"/>
        <v>0</v>
      </c>
      <c r="F7081" s="69">
        <f t="shared" si="3098"/>
        <v>0</v>
      </c>
      <c r="G7081" s="70" t="s">
        <v>6</v>
      </c>
      <c r="H7081" s="69">
        <f t="shared" ref="H7081" si="3099">PRODUCT(AJ7104)</f>
        <v>0</v>
      </c>
      <c r="I7081" s="69">
        <f>PRODUCT(AK7104)</f>
        <v>0</v>
      </c>
      <c r="J7081" s="70" t="s">
        <v>6</v>
      </c>
      <c r="K7081" s="69">
        <f>PRODUCT(AM7104)</f>
        <v>0</v>
      </c>
      <c r="L7081" s="71">
        <v>0</v>
      </c>
      <c r="M7081" s="8"/>
      <c r="N7081" s="1"/>
      <c r="O7081" s="2"/>
      <c r="AC7081" s="7"/>
      <c r="AD7081" s="7"/>
      <c r="AE7081" s="7"/>
      <c r="AF7081" s="7"/>
      <c r="AG7081" s="7"/>
      <c r="AH7081" s="7"/>
      <c r="AI7081" s="7"/>
      <c r="AJ7081" s="7"/>
      <c r="AK7081" s="7"/>
      <c r="AN7081" s="7"/>
    </row>
    <row r="7082" spans="1:40" x14ac:dyDescent="0.25">
      <c r="A7082" s="68" t="s">
        <v>17</v>
      </c>
      <c r="B7082" s="69">
        <f>SUM(B7079:B7081)</f>
        <v>3</v>
      </c>
      <c r="C7082" s="69">
        <f>SUM(C7079:C7081)</f>
        <v>2</v>
      </c>
      <c r="D7082" s="69">
        <f>SUM(D7079:D7081)</f>
        <v>0</v>
      </c>
      <c r="E7082" s="69">
        <f>SUM(E7079:E7081)</f>
        <v>1</v>
      </c>
      <c r="F7082" s="69">
        <f>SUM(F7079:F7081)</f>
        <v>24</v>
      </c>
      <c r="G7082" s="70" t="s">
        <v>6</v>
      </c>
      <c r="H7082" s="69">
        <f>SUM(H7079:H7081)</f>
        <v>23</v>
      </c>
      <c r="I7082" s="69">
        <f>SUM(I7079:I7081)</f>
        <v>4</v>
      </c>
      <c r="J7082" s="70" t="s">
        <v>6</v>
      </c>
      <c r="K7082" s="69">
        <f>SUM(K7079:K7081)</f>
        <v>3</v>
      </c>
      <c r="L7082" s="71">
        <f>PRODUCT(AM7077/B7082)</f>
        <v>165</v>
      </c>
      <c r="M7082" s="8"/>
      <c r="N7082" s="1"/>
      <c r="O7082" s="2"/>
      <c r="AC7082" s="7"/>
      <c r="AD7082" s="7"/>
      <c r="AE7082" s="7"/>
      <c r="AF7082" s="7"/>
      <c r="AG7082" s="7"/>
      <c r="AH7082" s="7"/>
      <c r="AI7082" s="7"/>
      <c r="AJ7082" s="7"/>
      <c r="AK7082" s="7"/>
      <c r="AN7082" s="7"/>
    </row>
    <row r="7083" spans="1:40" x14ac:dyDescent="0.25">
      <c r="A7083" s="72" t="s">
        <v>18</v>
      </c>
      <c r="B7083" s="73"/>
      <c r="C7083" s="73"/>
      <c r="D7083" s="73"/>
      <c r="E7083" s="73"/>
      <c r="F7083" s="74">
        <f>PRODUCT(F7082/B7082)</f>
        <v>8</v>
      </c>
      <c r="G7083" s="75" t="s">
        <v>6</v>
      </c>
      <c r="H7083" s="74">
        <f>PRODUCT(H7082/B7082)</f>
        <v>7.666666666666667</v>
      </c>
      <c r="I7083" s="73"/>
      <c r="J7083" s="73"/>
      <c r="K7083" s="73"/>
      <c r="L7083" s="76"/>
      <c r="M7083" s="55"/>
      <c r="N7083" s="40"/>
      <c r="O7083" s="2"/>
      <c r="AC7083" s="7"/>
      <c r="AD7083" s="7"/>
      <c r="AE7083" s="7"/>
      <c r="AF7083" s="7"/>
      <c r="AG7083" s="7"/>
      <c r="AH7083" s="7"/>
      <c r="AI7083" s="7"/>
      <c r="AJ7083" s="7"/>
      <c r="AK7083" s="7"/>
      <c r="AN7083" s="7"/>
    </row>
    <row r="7084" spans="1:40" x14ac:dyDescent="0.25">
      <c r="B7084" s="10"/>
      <c r="C7084" s="10"/>
      <c r="D7084" s="10"/>
      <c r="E7084" s="10"/>
      <c r="F7084" s="10"/>
      <c r="G7084" s="10"/>
      <c r="H7084" s="10"/>
      <c r="I7084" s="10"/>
      <c r="J7084" s="10"/>
      <c r="K7084" s="10"/>
      <c r="L7084" s="8"/>
      <c r="O7084" s="2"/>
      <c r="AC7084" s="7"/>
      <c r="AD7084" s="7"/>
      <c r="AE7084" s="7"/>
      <c r="AF7084" s="7"/>
      <c r="AG7084" s="7"/>
      <c r="AH7084" s="7"/>
      <c r="AI7084" s="7"/>
      <c r="AJ7084" s="7"/>
      <c r="AK7084" s="7"/>
      <c r="AN7084" s="7"/>
    </row>
    <row r="7085" spans="1:40" x14ac:dyDescent="0.25">
      <c r="A7085" s="63" t="s">
        <v>572</v>
      </c>
      <c r="B7085" s="64" t="s">
        <v>0</v>
      </c>
      <c r="C7085" s="64" t="s">
        <v>10</v>
      </c>
      <c r="D7085" s="64" t="s">
        <v>1</v>
      </c>
      <c r="E7085" s="64" t="s">
        <v>11</v>
      </c>
      <c r="F7085" s="65" t="s">
        <v>12</v>
      </c>
      <c r="G7085" s="66"/>
      <c r="H7085" s="64"/>
      <c r="I7085" s="65" t="s">
        <v>13</v>
      </c>
      <c r="J7085" s="66"/>
      <c r="K7085" s="64"/>
      <c r="L7085" s="67" t="s">
        <v>14</v>
      </c>
      <c r="O7085" s="2"/>
      <c r="AC7085" s="7"/>
      <c r="AD7085" s="7"/>
      <c r="AE7085" s="7"/>
      <c r="AF7085" s="7"/>
      <c r="AG7085" s="7"/>
      <c r="AH7085" s="7"/>
      <c r="AI7085" s="7"/>
      <c r="AJ7085" s="7"/>
      <c r="AK7085" s="7"/>
      <c r="AN7085" s="7"/>
    </row>
    <row r="7086" spans="1:40" x14ac:dyDescent="0.25">
      <c r="A7086" s="68" t="s">
        <v>16</v>
      </c>
      <c r="B7086" s="69">
        <f t="shared" ref="B7086:F7089" si="3100">PRODUCT(B2565)</f>
        <v>3</v>
      </c>
      <c r="C7086" s="69">
        <f t="shared" si="3100"/>
        <v>1</v>
      </c>
      <c r="D7086" s="69">
        <f t="shared" si="3100"/>
        <v>0</v>
      </c>
      <c r="E7086" s="69">
        <f t="shared" si="3100"/>
        <v>2</v>
      </c>
      <c r="F7086" s="69">
        <f t="shared" si="3100"/>
        <v>25</v>
      </c>
      <c r="G7086" s="70" t="s">
        <v>6</v>
      </c>
      <c r="H7086" s="69">
        <f t="shared" ref="H7086:I7089" si="3101">PRODUCT(H2565)</f>
        <v>34</v>
      </c>
      <c r="I7086" s="69">
        <f t="shared" si="3101"/>
        <v>2</v>
      </c>
      <c r="J7086" s="70" t="s">
        <v>6</v>
      </c>
      <c r="K7086" s="69">
        <f t="shared" ref="K7086:L7089" si="3102">PRODUCT(K2565)</f>
        <v>6</v>
      </c>
      <c r="L7086" s="71">
        <f t="shared" si="3102"/>
        <v>132</v>
      </c>
      <c r="M7086" s="8"/>
      <c r="N7086" s="38"/>
      <c r="O7086" s="2"/>
      <c r="AC7086" s="7"/>
      <c r="AD7086" s="7"/>
      <c r="AE7086" s="7"/>
      <c r="AF7086" s="7"/>
      <c r="AG7086" s="7"/>
      <c r="AH7086" s="7"/>
      <c r="AI7086" s="7"/>
      <c r="AJ7086" s="7"/>
      <c r="AK7086" s="7"/>
      <c r="AN7086" s="7"/>
    </row>
    <row r="7087" spans="1:40" x14ac:dyDescent="0.25">
      <c r="A7087" s="68" t="s">
        <v>439</v>
      </c>
      <c r="B7087" s="69">
        <f t="shared" si="3100"/>
        <v>0</v>
      </c>
      <c r="C7087" s="69">
        <f t="shared" si="3100"/>
        <v>0</v>
      </c>
      <c r="D7087" s="69">
        <f t="shared" si="3100"/>
        <v>0</v>
      </c>
      <c r="E7087" s="69">
        <f t="shared" si="3100"/>
        <v>0</v>
      </c>
      <c r="F7087" s="69">
        <f t="shared" si="3100"/>
        <v>0</v>
      </c>
      <c r="G7087" s="70" t="s">
        <v>6</v>
      </c>
      <c r="H7087" s="69">
        <f t="shared" si="3101"/>
        <v>0</v>
      </c>
      <c r="I7087" s="69">
        <f t="shared" si="3101"/>
        <v>0</v>
      </c>
      <c r="J7087" s="70" t="s">
        <v>6</v>
      </c>
      <c r="K7087" s="69">
        <f t="shared" si="3102"/>
        <v>0</v>
      </c>
      <c r="L7087" s="79">
        <f t="shared" si="3102"/>
        <v>0</v>
      </c>
      <c r="M7087" s="8"/>
      <c r="N7087" s="38"/>
      <c r="O7087" s="2"/>
      <c r="AC7087" s="7"/>
      <c r="AD7087" s="7"/>
      <c r="AE7087" s="7"/>
      <c r="AF7087" s="7"/>
      <c r="AG7087" s="7"/>
      <c r="AH7087" s="7"/>
      <c r="AI7087" s="7"/>
      <c r="AJ7087" s="7"/>
      <c r="AK7087" s="7"/>
      <c r="AN7087" s="7"/>
    </row>
    <row r="7088" spans="1:40" x14ac:dyDescent="0.25">
      <c r="A7088" s="68" t="s">
        <v>440</v>
      </c>
      <c r="B7088" s="69">
        <f t="shared" si="3100"/>
        <v>0</v>
      </c>
      <c r="C7088" s="69">
        <f t="shared" si="3100"/>
        <v>0</v>
      </c>
      <c r="D7088" s="69">
        <f t="shared" si="3100"/>
        <v>0</v>
      </c>
      <c r="E7088" s="69">
        <f t="shared" si="3100"/>
        <v>0</v>
      </c>
      <c r="F7088" s="69">
        <f t="shared" si="3100"/>
        <v>0</v>
      </c>
      <c r="G7088" s="70" t="s">
        <v>6</v>
      </c>
      <c r="H7088" s="69">
        <f t="shared" si="3101"/>
        <v>0</v>
      </c>
      <c r="I7088" s="69">
        <f t="shared" si="3101"/>
        <v>0</v>
      </c>
      <c r="J7088" s="70" t="s">
        <v>6</v>
      </c>
      <c r="K7088" s="69">
        <f t="shared" si="3102"/>
        <v>0</v>
      </c>
      <c r="L7088" s="79">
        <f t="shared" si="3102"/>
        <v>0</v>
      </c>
      <c r="M7088" s="8"/>
      <c r="N7088" s="38"/>
      <c r="O7088" s="2"/>
      <c r="AC7088" s="7"/>
      <c r="AD7088" s="7"/>
      <c r="AE7088" s="7"/>
      <c r="AF7088" s="7"/>
      <c r="AG7088" s="7"/>
      <c r="AH7088" s="7"/>
      <c r="AI7088" s="7"/>
      <c r="AJ7088" s="7"/>
      <c r="AK7088" s="7"/>
      <c r="AN7088" s="7"/>
    </row>
    <row r="7089" spans="1:40" x14ac:dyDescent="0.25">
      <c r="A7089" s="68" t="s">
        <v>17</v>
      </c>
      <c r="B7089" s="69">
        <f t="shared" si="3100"/>
        <v>3</v>
      </c>
      <c r="C7089" s="69">
        <f t="shared" si="3100"/>
        <v>1</v>
      </c>
      <c r="D7089" s="69">
        <f t="shared" si="3100"/>
        <v>0</v>
      </c>
      <c r="E7089" s="69">
        <f t="shared" si="3100"/>
        <v>2</v>
      </c>
      <c r="F7089" s="69">
        <f t="shared" si="3100"/>
        <v>25</v>
      </c>
      <c r="G7089" s="70" t="s">
        <v>6</v>
      </c>
      <c r="H7089" s="69">
        <f t="shared" si="3101"/>
        <v>34</v>
      </c>
      <c r="I7089" s="69">
        <f t="shared" si="3101"/>
        <v>2</v>
      </c>
      <c r="J7089" s="70" t="s">
        <v>6</v>
      </c>
      <c r="K7089" s="69">
        <f t="shared" si="3102"/>
        <v>6</v>
      </c>
      <c r="L7089" s="71">
        <f t="shared" si="3102"/>
        <v>132</v>
      </c>
      <c r="M7089" s="8"/>
      <c r="N7089" s="38"/>
      <c r="O7089" s="2"/>
      <c r="AC7089" s="7"/>
      <c r="AD7089" s="7"/>
      <c r="AE7089" s="7"/>
      <c r="AF7089" s="7"/>
      <c r="AG7089" s="7"/>
      <c r="AH7089" s="7"/>
      <c r="AI7089" s="7"/>
      <c r="AJ7089" s="7"/>
      <c r="AK7089" s="7"/>
      <c r="AN7089" s="7"/>
    </row>
    <row r="7090" spans="1:40" x14ac:dyDescent="0.25">
      <c r="A7090" s="72" t="s">
        <v>18</v>
      </c>
      <c r="B7090" s="73"/>
      <c r="C7090" s="73"/>
      <c r="D7090" s="73"/>
      <c r="E7090" s="73"/>
      <c r="F7090" s="74">
        <f>PRODUCT(F7089/B7089)</f>
        <v>8.3333333333333339</v>
      </c>
      <c r="G7090" s="75" t="s">
        <v>6</v>
      </c>
      <c r="H7090" s="74">
        <f>PRODUCT(H7089/B7089)</f>
        <v>11.333333333333334</v>
      </c>
      <c r="I7090" s="73"/>
      <c r="J7090" s="73"/>
      <c r="K7090" s="73"/>
      <c r="L7090" s="76"/>
      <c r="M7090" s="55"/>
      <c r="N7090" s="40"/>
      <c r="O7090" s="2"/>
      <c r="AC7090" s="7"/>
      <c r="AD7090" s="7"/>
      <c r="AE7090" s="7"/>
      <c r="AF7090" s="7"/>
      <c r="AG7090" s="7"/>
      <c r="AH7090" s="7"/>
      <c r="AI7090" s="7"/>
      <c r="AJ7090" s="7"/>
      <c r="AK7090" s="7"/>
      <c r="AN7090" s="7"/>
    </row>
    <row r="7091" spans="1:40" x14ac:dyDescent="0.25">
      <c r="B7091" s="10"/>
      <c r="C7091" s="10"/>
      <c r="D7091" s="10"/>
      <c r="E7091" s="10"/>
      <c r="F7091" s="55"/>
      <c r="G7091" s="11"/>
      <c r="H7091" s="55"/>
      <c r="I7091" s="10"/>
      <c r="J7091" s="10"/>
      <c r="K7091" s="10"/>
      <c r="L7091" s="8"/>
      <c r="M7091" s="55"/>
      <c r="N7091" s="40"/>
      <c r="O7091" s="2"/>
      <c r="AC7091" s="7"/>
      <c r="AD7091" s="7"/>
      <c r="AE7091" s="7"/>
      <c r="AF7091" s="7"/>
      <c r="AG7091" s="7"/>
      <c r="AH7091" s="7"/>
      <c r="AI7091" s="7"/>
      <c r="AJ7091" s="7"/>
      <c r="AK7091" s="7"/>
      <c r="AN7091" s="7"/>
    </row>
    <row r="7092" spans="1:40" x14ac:dyDescent="0.25">
      <c r="A7092" s="63" t="s">
        <v>573</v>
      </c>
      <c r="B7092" s="64"/>
      <c r="C7092" s="64"/>
      <c r="D7092" s="64"/>
      <c r="E7092" s="64"/>
      <c r="F7092" s="64"/>
      <c r="G7092" s="64"/>
      <c r="H7092" s="64"/>
      <c r="I7092" s="64"/>
      <c r="J7092" s="64"/>
      <c r="K7092" s="64"/>
      <c r="L7092" s="67"/>
      <c r="O7092" s="2"/>
      <c r="AC7092" s="7"/>
      <c r="AD7092" s="7"/>
      <c r="AE7092" s="7"/>
      <c r="AF7092" s="7"/>
      <c r="AG7092" s="7"/>
      <c r="AH7092" s="7"/>
      <c r="AI7092" s="7"/>
      <c r="AJ7092" s="7"/>
      <c r="AK7092" s="7"/>
      <c r="AN7092" s="7"/>
    </row>
    <row r="7093" spans="1:40" x14ac:dyDescent="0.25">
      <c r="A7093" s="68" t="s">
        <v>24</v>
      </c>
      <c r="B7093" s="69" t="s">
        <v>0</v>
      </c>
      <c r="C7093" s="69" t="s">
        <v>10</v>
      </c>
      <c r="D7093" s="69" t="s">
        <v>1</v>
      </c>
      <c r="E7093" s="69" t="s">
        <v>11</v>
      </c>
      <c r="F7093" s="78" t="s">
        <v>12</v>
      </c>
      <c r="G7093" s="70"/>
      <c r="H7093" s="69"/>
      <c r="I7093" s="78" t="s">
        <v>13</v>
      </c>
      <c r="J7093" s="70"/>
      <c r="K7093" s="69"/>
      <c r="L7093" s="71" t="s">
        <v>14</v>
      </c>
      <c r="O7093" s="2"/>
      <c r="AC7093" s="7"/>
      <c r="AD7093" s="7"/>
      <c r="AE7093" s="7"/>
      <c r="AF7093" s="7"/>
      <c r="AG7093" s="7"/>
      <c r="AH7093" s="7"/>
      <c r="AI7093" s="7"/>
      <c r="AJ7093" s="7"/>
      <c r="AK7093" s="7"/>
      <c r="AN7093" s="7"/>
    </row>
    <row r="7094" spans="1:40" x14ac:dyDescent="0.25">
      <c r="A7094" s="68" t="s">
        <v>16</v>
      </c>
      <c r="B7094" s="69">
        <f>PRODUCT(B7079+B7086)</f>
        <v>6</v>
      </c>
      <c r="C7094" s="69">
        <f>PRODUCT(C7079+E7086)</f>
        <v>4</v>
      </c>
      <c r="D7094" s="69">
        <f>PRODUCT(D7079+D7086)</f>
        <v>0</v>
      </c>
      <c r="E7094" s="69">
        <f>PRODUCT(E7079+C7086)</f>
        <v>2</v>
      </c>
      <c r="F7094" s="69">
        <f>PRODUCT(F7079+H7086)</f>
        <v>58</v>
      </c>
      <c r="G7094" s="70" t="s">
        <v>6</v>
      </c>
      <c r="H7094" s="69">
        <f>PRODUCT(H7079+F7086)</f>
        <v>48</v>
      </c>
      <c r="I7094" s="69">
        <f>PRODUCT(I7079+K7086)</f>
        <v>10</v>
      </c>
      <c r="J7094" s="70" t="s">
        <v>6</v>
      </c>
      <c r="K7094" s="69">
        <f>PRODUCT(K7079+I7086)</f>
        <v>5</v>
      </c>
      <c r="L7094" s="71">
        <f>PRODUCT(((B7079*L7079)+B7086*L7086))/B7094</f>
        <v>148.5</v>
      </c>
      <c r="M7094" s="8"/>
      <c r="N7094" s="38"/>
      <c r="O7094" s="2"/>
      <c r="AC7094" s="7"/>
      <c r="AD7094" s="7"/>
      <c r="AE7094" s="7"/>
      <c r="AF7094" s="7"/>
      <c r="AG7094" s="7"/>
      <c r="AH7094" s="7"/>
      <c r="AI7094" s="7"/>
      <c r="AJ7094" s="7"/>
      <c r="AK7094" s="7"/>
      <c r="AN7094" s="7"/>
    </row>
    <row r="7095" spans="1:40" x14ac:dyDescent="0.25">
      <c r="A7095" s="68" t="s">
        <v>439</v>
      </c>
      <c r="B7095" s="69">
        <f>PRODUCT(B7080+B7087)</f>
        <v>0</v>
      </c>
      <c r="C7095" s="69">
        <f>PRODUCT(C7080+E7087)</f>
        <v>0</v>
      </c>
      <c r="D7095" s="69">
        <f>PRODUCT(D7080+D7087)</f>
        <v>0</v>
      </c>
      <c r="E7095" s="69">
        <f>PRODUCT(E7080+C7087)</f>
        <v>0</v>
      </c>
      <c r="F7095" s="69">
        <f>PRODUCT(F7080+H7087)</f>
        <v>0</v>
      </c>
      <c r="G7095" s="70" t="s">
        <v>6</v>
      </c>
      <c r="H7095" s="69">
        <f>PRODUCT(H7080+F7087)</f>
        <v>0</v>
      </c>
      <c r="I7095" s="69">
        <f>PRODUCT(I7080+K7087)</f>
        <v>0</v>
      </c>
      <c r="J7095" s="70" t="s">
        <v>6</v>
      </c>
      <c r="K7095" s="69">
        <f>PRODUCT(K7080+I7087)</f>
        <v>0</v>
      </c>
      <c r="L7095" s="71">
        <v>0</v>
      </c>
      <c r="M7095" s="8"/>
      <c r="N7095" s="38"/>
      <c r="O7095" s="2"/>
      <c r="AC7095" s="7"/>
      <c r="AD7095" s="7"/>
      <c r="AE7095" s="7"/>
      <c r="AF7095" s="7"/>
      <c r="AG7095" s="7"/>
      <c r="AH7095" s="7"/>
      <c r="AI7095" s="7"/>
      <c r="AJ7095" s="7"/>
      <c r="AK7095" s="7"/>
      <c r="AN7095" s="7"/>
    </row>
    <row r="7096" spans="1:40" x14ac:dyDescent="0.25">
      <c r="A7096" s="68" t="s">
        <v>440</v>
      </c>
      <c r="B7096" s="69">
        <f>PRODUCT(B7081+B7088)</f>
        <v>0</v>
      </c>
      <c r="C7096" s="69">
        <f>PRODUCT(C7081+E7088)</f>
        <v>0</v>
      </c>
      <c r="D7096" s="69">
        <f>PRODUCT(D7081+D7088)</f>
        <v>0</v>
      </c>
      <c r="E7096" s="69">
        <f>PRODUCT(E7081+C7088)</f>
        <v>0</v>
      </c>
      <c r="F7096" s="69">
        <f>PRODUCT(F7081+H7088)</f>
        <v>0</v>
      </c>
      <c r="G7096" s="70" t="s">
        <v>6</v>
      </c>
      <c r="H7096" s="69">
        <f>PRODUCT(H7081+F7088)</f>
        <v>0</v>
      </c>
      <c r="I7096" s="69">
        <f>PRODUCT(I7081+K7088)</f>
        <v>0</v>
      </c>
      <c r="J7096" s="70" t="s">
        <v>6</v>
      </c>
      <c r="K7096" s="69">
        <f>PRODUCT(K7081+I7088)</f>
        <v>0</v>
      </c>
      <c r="L7096" s="71">
        <v>0</v>
      </c>
      <c r="M7096" s="8"/>
      <c r="N7096" s="38"/>
      <c r="O7096" s="2"/>
      <c r="AC7096" s="7"/>
      <c r="AD7096" s="7"/>
      <c r="AE7096" s="7"/>
      <c r="AF7096" s="7"/>
      <c r="AG7096" s="7"/>
      <c r="AH7096" s="7"/>
      <c r="AI7096" s="7"/>
      <c r="AJ7096" s="7"/>
      <c r="AK7096" s="7"/>
      <c r="AN7096" s="7"/>
    </row>
    <row r="7097" spans="1:40" x14ac:dyDescent="0.25">
      <c r="A7097" s="68" t="s">
        <v>17</v>
      </c>
      <c r="B7097" s="69">
        <f>PRODUCT(B7082+B7089)</f>
        <v>6</v>
      </c>
      <c r="C7097" s="69">
        <f>PRODUCT(C7082+E7089)</f>
        <v>4</v>
      </c>
      <c r="D7097" s="69">
        <f>PRODUCT(D7082+D7089)</f>
        <v>0</v>
      </c>
      <c r="E7097" s="69">
        <f>PRODUCT(E7082+C7089)</f>
        <v>2</v>
      </c>
      <c r="F7097" s="69">
        <f>PRODUCT(F7082+H7089)</f>
        <v>58</v>
      </c>
      <c r="G7097" s="70" t="s">
        <v>6</v>
      </c>
      <c r="H7097" s="69">
        <f>PRODUCT(H7082+F7089)</f>
        <v>48</v>
      </c>
      <c r="I7097" s="69">
        <f>PRODUCT(I7082+K7089)</f>
        <v>10</v>
      </c>
      <c r="J7097" s="70" t="s">
        <v>6</v>
      </c>
      <c r="K7097" s="69">
        <f>PRODUCT(K7082+I7089)</f>
        <v>5</v>
      </c>
      <c r="L7097" s="71">
        <f>PRODUCT(((B7082*L7082)+B7089*L7089))/B7097</f>
        <v>148.5</v>
      </c>
      <c r="M7097" s="8"/>
      <c r="N7097" s="38"/>
      <c r="O7097" s="2"/>
      <c r="AC7097" s="7"/>
      <c r="AD7097" s="7"/>
      <c r="AE7097" s="7"/>
      <c r="AF7097" s="7"/>
      <c r="AG7097" s="7"/>
      <c r="AH7097" s="7"/>
      <c r="AI7097" s="7"/>
      <c r="AJ7097" s="7"/>
      <c r="AK7097" s="7"/>
      <c r="AN7097" s="7"/>
    </row>
    <row r="7098" spans="1:40" x14ac:dyDescent="0.25">
      <c r="A7098" s="72" t="s">
        <v>18</v>
      </c>
      <c r="B7098" s="73"/>
      <c r="C7098" s="73"/>
      <c r="D7098" s="73"/>
      <c r="E7098" s="73"/>
      <c r="F7098" s="74">
        <f>PRODUCT(F7097/B7097)</f>
        <v>9.6666666666666661</v>
      </c>
      <c r="G7098" s="75" t="s">
        <v>6</v>
      </c>
      <c r="H7098" s="74">
        <f>PRODUCT(H7097/B7097)</f>
        <v>8</v>
      </c>
      <c r="I7098" s="73"/>
      <c r="J7098" s="73"/>
      <c r="K7098" s="73"/>
      <c r="L7098" s="76"/>
      <c r="M7098" s="55"/>
      <c r="N7098" s="40"/>
      <c r="O7098" s="2"/>
      <c r="AC7098" s="7"/>
      <c r="AD7098" s="7"/>
      <c r="AE7098" s="7"/>
      <c r="AF7098" s="7"/>
      <c r="AG7098" s="7"/>
      <c r="AH7098" s="7"/>
      <c r="AI7098" s="7"/>
      <c r="AJ7098" s="7"/>
      <c r="AK7098" s="7"/>
      <c r="AN7098" s="7"/>
    </row>
    <row r="7099" spans="1:40" x14ac:dyDescent="0.25">
      <c r="A7099" s="7"/>
      <c r="B7099" s="10"/>
      <c r="C7099" s="10"/>
      <c r="D7099" s="10"/>
      <c r="E7099" s="10"/>
      <c r="F7099" s="10"/>
      <c r="G7099" s="10"/>
      <c r="H7099" s="10"/>
      <c r="I7099" s="10"/>
      <c r="J7099" s="10"/>
      <c r="K7099" s="10"/>
      <c r="L7099" s="54"/>
      <c r="O7099" s="2"/>
      <c r="AC7099" s="7"/>
      <c r="AD7099" s="7"/>
      <c r="AE7099" s="7"/>
      <c r="AF7099" s="7"/>
      <c r="AG7099" s="7"/>
      <c r="AH7099" s="7"/>
      <c r="AI7099" s="7"/>
      <c r="AJ7099" s="7"/>
      <c r="AK7099" s="7"/>
      <c r="AN7099" s="7"/>
    </row>
    <row r="7100" spans="1:40" x14ac:dyDescent="0.25">
      <c r="A7100" s="7"/>
      <c r="B7100" s="10"/>
      <c r="C7100" s="10"/>
      <c r="D7100" s="10"/>
      <c r="E7100" s="10"/>
      <c r="F7100" s="10" t="s">
        <v>1878</v>
      </c>
      <c r="G7100" s="10"/>
      <c r="H7100" s="10"/>
      <c r="I7100" s="10"/>
      <c r="J7100" s="10"/>
      <c r="K7100" s="10"/>
      <c r="L7100" s="10"/>
      <c r="R7100" s="10" t="s">
        <v>25</v>
      </c>
      <c r="AC7100" s="10" t="s">
        <v>3</v>
      </c>
      <c r="AD7100" s="3">
        <f>SUM(AD7101:AD7103)</f>
        <v>0</v>
      </c>
      <c r="AE7100" s="3">
        <f>SUM(AE7101:AE7103)</f>
        <v>0</v>
      </c>
      <c r="AF7100" s="3">
        <f>SUM(AF7101:AF7103)</f>
        <v>0</v>
      </c>
      <c r="AG7100" s="3">
        <f>SUM(AG7101:AG7103)</f>
        <v>0</v>
      </c>
      <c r="AH7100" s="3">
        <f>SUM(AH7101:AH7103)</f>
        <v>0</v>
      </c>
      <c r="AJ7100" s="3">
        <f>SUM(AJ7101:AJ7103)</f>
        <v>0</v>
      </c>
      <c r="AK7100" s="3">
        <f>SUM(AK7101:AK7103)</f>
        <v>0</v>
      </c>
      <c r="AL7100" s="3">
        <f>SUM(AL7101:AL7103)</f>
        <v>0</v>
      </c>
      <c r="AM7100" s="3"/>
      <c r="AN7100" s="3">
        <f>SUM(AN7101:AN7103)</f>
        <v>0</v>
      </c>
    </row>
    <row r="7101" spans="1:40" x14ac:dyDescent="0.25">
      <c r="A7101" s="7"/>
      <c r="B7101" s="10"/>
      <c r="C7101" s="10"/>
      <c r="D7101" s="10"/>
      <c r="E7101" s="10"/>
      <c r="F7101" s="10" t="s">
        <v>433</v>
      </c>
      <c r="G7101" s="10"/>
      <c r="H7101" s="10"/>
      <c r="I7101" s="10"/>
      <c r="J7101" s="10"/>
      <c r="K7101" s="10"/>
      <c r="L7101" s="57">
        <f>PRODUCT(C7082/B7082)</f>
        <v>0.66666666666666663</v>
      </c>
      <c r="O7101" s="2"/>
      <c r="R7101" s="7"/>
      <c r="T7101" s="7"/>
      <c r="AC7101" s="7"/>
      <c r="AD7101" s="7"/>
      <c r="AE7101" s="7"/>
      <c r="AF7101" s="7"/>
      <c r="AG7101" s="7"/>
      <c r="AH7101" s="7"/>
      <c r="AI7101" s="7"/>
      <c r="AJ7101" s="7"/>
      <c r="AK7101" s="7"/>
      <c r="AN7101" s="7"/>
    </row>
    <row r="7102" spans="1:40" x14ac:dyDescent="0.25">
      <c r="A7102" s="7"/>
      <c r="B7102" s="10"/>
      <c r="C7102" s="10"/>
      <c r="D7102" s="10"/>
      <c r="E7102" s="10"/>
      <c r="F7102" s="10" t="s">
        <v>434</v>
      </c>
      <c r="G7102" s="10"/>
      <c r="H7102" s="10"/>
      <c r="I7102" s="10"/>
      <c r="J7102" s="10"/>
      <c r="K7102" s="10"/>
      <c r="L7102" s="57">
        <f>PRODUCT(E7089/B7089)</f>
        <v>0.66666666666666663</v>
      </c>
      <c r="O7102" s="2"/>
      <c r="R7102" s="7"/>
      <c r="T7102" s="7"/>
      <c r="AC7102" s="7"/>
      <c r="AD7102" s="7"/>
      <c r="AE7102" s="7"/>
      <c r="AF7102" s="7"/>
      <c r="AG7102" s="7"/>
      <c r="AH7102" s="7"/>
      <c r="AI7102" s="7"/>
      <c r="AJ7102" s="7"/>
      <c r="AK7102" s="7"/>
      <c r="AN7102" s="7"/>
    </row>
    <row r="7103" spans="1:40" x14ac:dyDescent="0.25">
      <c r="A7103" s="7"/>
      <c r="B7103" s="10"/>
      <c r="C7103" s="10"/>
      <c r="D7103" s="10"/>
      <c r="E7103" s="10"/>
      <c r="F7103" s="10" t="s">
        <v>435</v>
      </c>
      <c r="G7103" s="10"/>
      <c r="H7103" s="10"/>
      <c r="I7103" s="10"/>
      <c r="J7103" s="10"/>
      <c r="K7103" s="10"/>
      <c r="L7103" s="57">
        <f>PRODUCT(C7097/B7097)</f>
        <v>0.66666666666666663</v>
      </c>
      <c r="O7103" s="2"/>
      <c r="R7103" s="7"/>
      <c r="T7103" s="7"/>
      <c r="AC7103" s="7"/>
      <c r="AD7103" s="7"/>
      <c r="AE7103" s="7"/>
      <c r="AF7103" s="7"/>
      <c r="AG7103" s="7"/>
      <c r="AH7103" s="7"/>
      <c r="AI7103" s="7"/>
      <c r="AJ7103" s="7"/>
      <c r="AK7103" s="7"/>
      <c r="AN7103" s="7"/>
    </row>
    <row r="7104" spans="1:40" x14ac:dyDescent="0.25">
      <c r="A7104" s="7"/>
      <c r="B7104" s="10"/>
      <c r="C7104" s="10"/>
      <c r="D7104" s="10"/>
      <c r="E7104" s="10"/>
      <c r="F7104" s="10"/>
      <c r="G7104" s="10"/>
      <c r="H7104" s="10"/>
      <c r="I7104" s="10"/>
      <c r="J7104" s="10"/>
      <c r="K7104" s="10"/>
      <c r="L7104" s="54"/>
      <c r="O7104" s="2"/>
      <c r="R7104" s="10" t="s">
        <v>32</v>
      </c>
      <c r="T7104" s="7"/>
      <c r="AC7104" s="10" t="s">
        <v>4</v>
      </c>
      <c r="AD7104" s="3">
        <f>SUM(AD7106:AD7108)</f>
        <v>0</v>
      </c>
      <c r="AE7104" s="3">
        <f>SUM(AE7106:AE7108)</f>
        <v>0</v>
      </c>
      <c r="AF7104" s="3">
        <f>SUM(AF7106:AF7108)</f>
        <v>0</v>
      </c>
      <c r="AG7104" s="3">
        <f>SUM(AG7106:AG7108)</f>
        <v>0</v>
      </c>
      <c r="AH7104" s="3">
        <f>SUM(AH7106:AH7108)</f>
        <v>0</v>
      </c>
      <c r="AI7104" s="7"/>
      <c r="AJ7104" s="3">
        <f>SUM(AJ7106:AJ7108)</f>
        <v>0</v>
      </c>
      <c r="AK7104" s="3">
        <v>0</v>
      </c>
      <c r="AL7104" s="3">
        <f>SUM(AL7106:AL7108)</f>
        <v>0</v>
      </c>
      <c r="AN7104" s="3">
        <v>0</v>
      </c>
    </row>
    <row r="7105" spans="1:40" x14ac:dyDescent="0.25">
      <c r="A7105" s="7"/>
      <c r="B7105" s="10"/>
      <c r="C7105" s="10"/>
      <c r="D7105" s="10"/>
      <c r="E7105" s="10"/>
      <c r="F7105" s="10"/>
      <c r="G7105" s="10"/>
      <c r="H7105" s="10"/>
      <c r="I7105" s="10"/>
      <c r="J7105" s="10"/>
      <c r="K7105" s="10"/>
      <c r="L7105" s="54"/>
      <c r="O7105" s="2"/>
      <c r="R7105" s="7"/>
      <c r="T7105" s="7"/>
      <c r="AC7105" s="10"/>
      <c r="AD7105" s="3"/>
      <c r="AE7105" s="3"/>
      <c r="AF7105" s="3"/>
      <c r="AG7105" s="3"/>
      <c r="AH7105" s="3"/>
      <c r="AI7105" s="7"/>
      <c r="AJ7105" s="3"/>
      <c r="AK7105" s="3"/>
      <c r="AL7105" s="3"/>
      <c r="AN7105" s="3"/>
    </row>
    <row r="7106" spans="1:40" x14ac:dyDescent="0.25">
      <c r="A7106" s="7"/>
      <c r="B7106" s="10"/>
      <c r="C7106" s="10"/>
      <c r="D7106" s="10"/>
      <c r="E7106" s="10"/>
      <c r="F7106" s="10"/>
      <c r="G7106" s="10"/>
      <c r="H7106" s="10"/>
      <c r="I7106" s="10"/>
      <c r="J7106" s="10"/>
      <c r="K7106" s="10"/>
      <c r="L7106" s="54"/>
      <c r="O7106" s="2"/>
      <c r="R7106" s="7"/>
      <c r="T7106" s="7"/>
      <c r="AC7106" s="7"/>
      <c r="AI7106" s="30"/>
      <c r="AL7106" s="2"/>
    </row>
    <row r="7107" spans="1:40" x14ac:dyDescent="0.25">
      <c r="A7107" s="7"/>
      <c r="B7107" s="10"/>
      <c r="C7107" s="10"/>
      <c r="D7107" s="10"/>
      <c r="E7107" s="10"/>
      <c r="F7107" s="10"/>
      <c r="G7107" s="10"/>
      <c r="H7107" s="10"/>
      <c r="I7107" s="10"/>
      <c r="J7107" s="10"/>
      <c r="K7107" s="10"/>
      <c r="L7107" s="54"/>
      <c r="O7107" s="2"/>
      <c r="R7107" s="7"/>
      <c r="T7107" s="7"/>
      <c r="AC7107" s="7"/>
      <c r="AD7107" s="7"/>
      <c r="AE7107" s="7"/>
      <c r="AF7107" s="7"/>
      <c r="AG7107" s="7"/>
      <c r="AH7107" s="7"/>
      <c r="AI7107" s="7"/>
      <c r="AJ7107" s="7"/>
      <c r="AK7107" s="7"/>
      <c r="AN7107" s="7"/>
    </row>
    <row r="7108" spans="1:40" x14ac:dyDescent="0.25">
      <c r="A7108" s="7"/>
      <c r="B7108" s="10"/>
      <c r="C7108" s="10"/>
      <c r="D7108" s="10"/>
      <c r="E7108" s="10"/>
      <c r="F7108" s="10"/>
      <c r="G7108" s="10"/>
      <c r="H7108" s="10"/>
      <c r="I7108" s="10"/>
      <c r="J7108" s="10"/>
      <c r="K7108" s="10"/>
      <c r="L7108" s="54"/>
      <c r="O7108" s="2"/>
      <c r="R7108" s="7"/>
      <c r="T7108" s="7"/>
      <c r="AC7108" s="7"/>
      <c r="AD7108" s="7"/>
      <c r="AE7108" s="7"/>
      <c r="AF7108" s="7"/>
      <c r="AG7108" s="7"/>
      <c r="AH7108" s="7"/>
      <c r="AI7108" s="7"/>
      <c r="AJ7108" s="7"/>
      <c r="AK7108" s="7"/>
      <c r="AN7108" s="7"/>
    </row>
    <row r="7109" spans="1:40" x14ac:dyDescent="0.25">
      <c r="L7109" s="8"/>
      <c r="M7109" s="3" t="s">
        <v>7</v>
      </c>
      <c r="N7109" s="6"/>
      <c r="O7109" s="11"/>
      <c r="P7109" s="3"/>
      <c r="Q7109" s="3"/>
      <c r="R7109" s="6" t="s">
        <v>8</v>
      </c>
      <c r="T7109" s="6"/>
      <c r="U7109" s="3"/>
      <c r="V7109" s="3"/>
      <c r="W7109" s="3"/>
      <c r="X7109" s="6"/>
      <c r="Y7109" s="3"/>
      <c r="Z7109" s="3"/>
      <c r="AA7109" s="3"/>
      <c r="AB7109" s="3"/>
      <c r="AC7109" s="10" t="s">
        <v>2</v>
      </c>
      <c r="AD7109" s="3">
        <f>SUM(AD7110:AD7131)</f>
        <v>7</v>
      </c>
      <c r="AE7109" s="3">
        <f>SUM(AE7110:AE7131)</f>
        <v>4</v>
      </c>
      <c r="AF7109" s="3">
        <f>SUM(AF7110:AF7131)</f>
        <v>0</v>
      </c>
      <c r="AG7109" s="3">
        <f>SUM(AG7110:AG7131)</f>
        <v>3</v>
      </c>
      <c r="AH7109" s="3">
        <f>SUM(AH7110:AH7131)</f>
        <v>40</v>
      </c>
      <c r="AI7109" s="3"/>
      <c r="AJ7109" s="3">
        <f>SUM(AJ7110:AJ7131)</f>
        <v>42</v>
      </c>
      <c r="AK7109" s="3">
        <f>SUM(AK7110:AK7131)</f>
        <v>10</v>
      </c>
      <c r="AL7109" s="3">
        <f>SUM(AL7110:AL7131)</f>
        <v>1839</v>
      </c>
      <c r="AM7109" s="3">
        <f>PRODUCT(AL7109+AL7132+AL7136)</f>
        <v>1839</v>
      </c>
      <c r="AN7109" s="3">
        <f>SUM(AN7110:AN7131)</f>
        <v>11</v>
      </c>
    </row>
    <row r="7110" spans="1:40" x14ac:dyDescent="0.25">
      <c r="A7110" s="63" t="s">
        <v>429</v>
      </c>
      <c r="B7110" s="64" t="s">
        <v>0</v>
      </c>
      <c r="C7110" s="64" t="s">
        <v>10</v>
      </c>
      <c r="D7110" s="64" t="s">
        <v>1</v>
      </c>
      <c r="E7110" s="64" t="s">
        <v>11</v>
      </c>
      <c r="F7110" s="65" t="s">
        <v>12</v>
      </c>
      <c r="G7110" s="66"/>
      <c r="H7110" s="64"/>
      <c r="I7110" s="65" t="s">
        <v>13</v>
      </c>
      <c r="J7110" s="66"/>
      <c r="K7110" s="64"/>
      <c r="L7110" s="67" t="s">
        <v>14</v>
      </c>
      <c r="M7110" s="3">
        <f>MAX(Y7110:Y7140)</f>
        <v>429</v>
      </c>
      <c r="N7110" s="1"/>
      <c r="O7110" s="2">
        <v>13</v>
      </c>
      <c r="P7110" s="2">
        <v>5</v>
      </c>
      <c r="Q7110" s="2">
        <v>2015</v>
      </c>
      <c r="R7110" s="5" t="s">
        <v>779</v>
      </c>
      <c r="S7110" s="30" t="s">
        <v>6</v>
      </c>
      <c r="T7110" s="5" t="s">
        <v>1333</v>
      </c>
      <c r="U7110" s="2">
        <v>0</v>
      </c>
      <c r="V7110" s="30" t="s">
        <v>6</v>
      </c>
      <c r="W7110" s="2">
        <v>2</v>
      </c>
      <c r="X7110" s="7" t="s">
        <v>485</v>
      </c>
      <c r="Y7110" s="2">
        <v>365</v>
      </c>
      <c r="Z7110" s="2">
        <v>1</v>
      </c>
      <c r="AA7110" s="30" t="s">
        <v>6</v>
      </c>
      <c r="AB7110" s="2">
        <v>3</v>
      </c>
      <c r="AD7110" s="2">
        <f t="shared" ref="AD7110:AD7116" si="3103">IF(Q7110&gt;100,1,0)</f>
        <v>1</v>
      </c>
      <c r="AE7110" s="2">
        <f t="shared" ref="AE7110" si="3104">IF(U7110&gt;W7110,1,0)</f>
        <v>0</v>
      </c>
      <c r="AF7110" s="2">
        <f t="shared" ref="AF7110:AF7116" si="3105">IF(U7110=W7110,1,0)*IF(Q7110=0,0,1)</f>
        <v>0</v>
      </c>
      <c r="AG7110" s="2">
        <f t="shared" ref="AG7110" si="3106">IF(W7110&gt;U7110,1,0)</f>
        <v>1</v>
      </c>
      <c r="AH7110" s="2">
        <f t="shared" ref="AH7110" si="3107">PRODUCT(Z7110)</f>
        <v>1</v>
      </c>
      <c r="AI7110" s="30" t="s">
        <v>6</v>
      </c>
      <c r="AJ7110" s="2">
        <f t="shared" ref="AJ7110" si="3108">PRODUCT(AB7110)</f>
        <v>3</v>
      </c>
      <c r="AK7110" s="2">
        <v>0</v>
      </c>
      <c r="AL7110" s="2">
        <f t="shared" ref="AL7110:AL7116" si="3109">PRODUCT(Y7110)</f>
        <v>365</v>
      </c>
      <c r="AN7110" s="2">
        <v>3</v>
      </c>
    </row>
    <row r="7111" spans="1:40" x14ac:dyDescent="0.25">
      <c r="A7111" s="68" t="s">
        <v>16</v>
      </c>
      <c r="B7111" s="69">
        <f>PRODUCT(AD7109)</f>
        <v>7</v>
      </c>
      <c r="C7111" s="69">
        <f>PRODUCT(AE7109)</f>
        <v>4</v>
      </c>
      <c r="D7111" s="69">
        <f>PRODUCT(AF7109)</f>
        <v>0</v>
      </c>
      <c r="E7111" s="69">
        <f>PRODUCT(AG7109)</f>
        <v>3</v>
      </c>
      <c r="F7111" s="69">
        <f>PRODUCT(AH7109)</f>
        <v>40</v>
      </c>
      <c r="G7111" s="70" t="s">
        <v>6</v>
      </c>
      <c r="H7111" s="69">
        <f>PRODUCT(AJ7109)</f>
        <v>42</v>
      </c>
      <c r="I7111" s="69">
        <f>PRODUCT(AK7109)</f>
        <v>10</v>
      </c>
      <c r="J7111" s="70" t="s">
        <v>6</v>
      </c>
      <c r="K7111" s="69">
        <f>PRODUCT(AN7109)</f>
        <v>11</v>
      </c>
      <c r="L7111" s="71">
        <f>PRODUCT(AL7109/B7111)</f>
        <v>262.71428571428572</v>
      </c>
      <c r="M7111" s="8"/>
      <c r="N7111" s="1"/>
      <c r="O7111" s="15">
        <v>15</v>
      </c>
      <c r="P7111" s="15">
        <v>5</v>
      </c>
      <c r="Q7111" s="15">
        <v>2016</v>
      </c>
      <c r="R7111" s="82" t="s">
        <v>779</v>
      </c>
      <c r="S7111" s="90" t="s">
        <v>6</v>
      </c>
      <c r="T7111" s="82" t="s">
        <v>1333</v>
      </c>
      <c r="U7111" s="15">
        <v>2</v>
      </c>
      <c r="V7111" s="90" t="s">
        <v>6</v>
      </c>
      <c r="W7111" s="15">
        <v>1</v>
      </c>
      <c r="X7111" s="82" t="s">
        <v>1505</v>
      </c>
      <c r="Y7111" s="15">
        <v>68</v>
      </c>
      <c r="Z7111" s="15">
        <v>3</v>
      </c>
      <c r="AA7111" s="90" t="s">
        <v>6</v>
      </c>
      <c r="AB7111" s="15">
        <v>6</v>
      </c>
      <c r="AC7111" s="7"/>
      <c r="AD7111" s="2">
        <f t="shared" si="3103"/>
        <v>1</v>
      </c>
      <c r="AE7111" s="2">
        <f t="shared" ref="AE7111" si="3110">IF(U7111&gt;W7111,1,0)</f>
        <v>1</v>
      </c>
      <c r="AF7111" s="2">
        <f t="shared" si="3105"/>
        <v>0</v>
      </c>
      <c r="AG7111" s="2">
        <f t="shared" ref="AG7111" si="3111">IF(W7111&gt;U7111,1,0)</f>
        <v>0</v>
      </c>
      <c r="AH7111" s="2">
        <f t="shared" ref="AH7111" si="3112">PRODUCT(Z7111)</f>
        <v>3</v>
      </c>
      <c r="AI7111" s="30" t="s">
        <v>6</v>
      </c>
      <c r="AJ7111" s="2">
        <f t="shared" ref="AJ7111" si="3113">PRODUCT(AB7111)</f>
        <v>6</v>
      </c>
      <c r="AK7111" s="2">
        <v>2</v>
      </c>
      <c r="AL7111" s="2">
        <f t="shared" si="3109"/>
        <v>68</v>
      </c>
      <c r="AN7111" s="2">
        <v>1</v>
      </c>
    </row>
    <row r="7112" spans="1:40" x14ac:dyDescent="0.25">
      <c r="A7112" s="68" t="s">
        <v>439</v>
      </c>
      <c r="B7112" s="69">
        <f>PRODUCT(AD7132)</f>
        <v>0</v>
      </c>
      <c r="C7112" s="69">
        <f>PRODUCT(AE7132)</f>
        <v>0</v>
      </c>
      <c r="D7112" s="69">
        <f>PRODUCT(AF7132)</f>
        <v>0</v>
      </c>
      <c r="E7112" s="69">
        <f>PRODUCT(AG7132)</f>
        <v>0</v>
      </c>
      <c r="F7112" s="69">
        <f>PRODUCT(AH7132)</f>
        <v>0</v>
      </c>
      <c r="G7112" s="70" t="s">
        <v>6</v>
      </c>
      <c r="H7112" s="69">
        <f>PRODUCT(AJ7132)</f>
        <v>0</v>
      </c>
      <c r="I7112" s="69">
        <f>PRODUCT(AK7132)</f>
        <v>0</v>
      </c>
      <c r="J7112" s="70" t="s">
        <v>6</v>
      </c>
      <c r="K7112" s="69">
        <f>PRODUCT(AN7132)</f>
        <v>0</v>
      </c>
      <c r="L7112" s="71">
        <v>0</v>
      </c>
      <c r="M7112" s="8"/>
      <c r="N7112" s="1"/>
      <c r="O7112" s="2">
        <v>26</v>
      </c>
      <c r="P7112" s="2">
        <v>7</v>
      </c>
      <c r="Q7112" s="2">
        <v>2017</v>
      </c>
      <c r="R7112" s="5" t="s">
        <v>779</v>
      </c>
      <c r="S7112" s="2" t="s">
        <v>6</v>
      </c>
      <c r="T7112" s="5" t="s">
        <v>1333</v>
      </c>
      <c r="U7112" s="2">
        <v>0</v>
      </c>
      <c r="V7112" s="30" t="s">
        <v>6</v>
      </c>
      <c r="W7112" s="2">
        <v>2</v>
      </c>
      <c r="X7112" s="44" t="s">
        <v>418</v>
      </c>
      <c r="Y7112" s="2">
        <v>197</v>
      </c>
      <c r="Z7112" s="2">
        <v>3</v>
      </c>
      <c r="AA7112" s="30" t="s">
        <v>6</v>
      </c>
      <c r="AB7112" s="2">
        <v>8</v>
      </c>
      <c r="AC7112" s="7"/>
      <c r="AD7112" s="2">
        <f t="shared" si="3103"/>
        <v>1</v>
      </c>
      <c r="AE7112" s="2">
        <f t="shared" ref="AE7112:AE7113" si="3114">IF(U7112&gt;W7112,1,0)</f>
        <v>0</v>
      </c>
      <c r="AF7112" s="2">
        <f t="shared" si="3105"/>
        <v>0</v>
      </c>
      <c r="AG7112" s="2">
        <f t="shared" ref="AG7112:AG7113" si="3115">IF(W7112&gt;U7112,1,0)</f>
        <v>1</v>
      </c>
      <c r="AH7112" s="2">
        <f t="shared" ref="AH7112:AH7113" si="3116">PRODUCT(Z7112)</f>
        <v>3</v>
      </c>
      <c r="AI7112" s="30" t="s">
        <v>6</v>
      </c>
      <c r="AJ7112" s="2">
        <f t="shared" ref="AJ7112:AJ7113" si="3117">PRODUCT(AB7112)</f>
        <v>8</v>
      </c>
      <c r="AK7112" s="2">
        <v>0</v>
      </c>
      <c r="AL7112" s="2">
        <f t="shared" si="3109"/>
        <v>197</v>
      </c>
      <c r="AN7112" s="2">
        <v>3</v>
      </c>
    </row>
    <row r="7113" spans="1:40" x14ac:dyDescent="0.25">
      <c r="A7113" s="68" t="s">
        <v>440</v>
      </c>
      <c r="B7113" s="69">
        <f>PRODUCT(AD7136)</f>
        <v>0</v>
      </c>
      <c r="C7113" s="69">
        <f t="shared" ref="C7113:F7113" si="3118">PRODUCT(AE7136)</f>
        <v>0</v>
      </c>
      <c r="D7113" s="69">
        <f t="shared" si="3118"/>
        <v>0</v>
      </c>
      <c r="E7113" s="69">
        <f t="shared" si="3118"/>
        <v>0</v>
      </c>
      <c r="F7113" s="69">
        <f t="shared" si="3118"/>
        <v>0</v>
      </c>
      <c r="G7113" s="70" t="s">
        <v>6</v>
      </c>
      <c r="H7113" s="69">
        <f t="shared" ref="H7113" si="3119">PRODUCT(AJ7136)</f>
        <v>0</v>
      </c>
      <c r="I7113" s="69">
        <f>PRODUCT(AK7136)</f>
        <v>0</v>
      </c>
      <c r="J7113" s="70" t="s">
        <v>6</v>
      </c>
      <c r="K7113" s="69">
        <f>PRODUCT(AM7136)</f>
        <v>0</v>
      </c>
      <c r="L7113" s="71">
        <v>0</v>
      </c>
      <c r="M7113" s="8"/>
      <c r="N7113" s="1"/>
      <c r="O7113" s="2">
        <v>20</v>
      </c>
      <c r="P7113" s="2">
        <v>7</v>
      </c>
      <c r="Q7113" s="2">
        <v>2018</v>
      </c>
      <c r="R7113" s="5" t="s">
        <v>779</v>
      </c>
      <c r="S7113" s="2" t="s">
        <v>6</v>
      </c>
      <c r="T7113" s="5" t="s">
        <v>1333</v>
      </c>
      <c r="U7113" s="2">
        <v>1</v>
      </c>
      <c r="V7113" s="30" t="s">
        <v>6</v>
      </c>
      <c r="W7113" s="2">
        <v>2</v>
      </c>
      <c r="X7113" s="44" t="s">
        <v>1663</v>
      </c>
      <c r="Y7113" s="2">
        <v>259</v>
      </c>
      <c r="Z7113" s="2">
        <v>10</v>
      </c>
      <c r="AA7113" s="30" t="s">
        <v>6</v>
      </c>
      <c r="AB7113" s="2">
        <v>10</v>
      </c>
      <c r="AC7113" s="7"/>
      <c r="AD7113" s="2">
        <f t="shared" si="3103"/>
        <v>1</v>
      </c>
      <c r="AE7113" s="2">
        <f t="shared" si="3114"/>
        <v>0</v>
      </c>
      <c r="AF7113" s="2">
        <f t="shared" si="3105"/>
        <v>0</v>
      </c>
      <c r="AG7113" s="2">
        <f t="shared" si="3115"/>
        <v>1</v>
      </c>
      <c r="AH7113" s="2">
        <f t="shared" si="3116"/>
        <v>10</v>
      </c>
      <c r="AI7113" s="30" t="s">
        <v>6</v>
      </c>
      <c r="AJ7113" s="2">
        <f t="shared" si="3117"/>
        <v>10</v>
      </c>
      <c r="AK7113" s="2">
        <v>1</v>
      </c>
      <c r="AL7113" s="2">
        <f t="shared" si="3109"/>
        <v>259</v>
      </c>
      <c r="AN7113" s="2">
        <v>2</v>
      </c>
    </row>
    <row r="7114" spans="1:40" x14ac:dyDescent="0.25">
      <c r="A7114" s="68" t="s">
        <v>17</v>
      </c>
      <c r="B7114" s="69">
        <f>SUM(B7111:B7113)</f>
        <v>7</v>
      </c>
      <c r="C7114" s="69">
        <f>SUM(C7111:C7113)</f>
        <v>4</v>
      </c>
      <c r="D7114" s="69">
        <f>SUM(D7111:D7113)</f>
        <v>0</v>
      </c>
      <c r="E7114" s="69">
        <f>SUM(E7111:E7113)</f>
        <v>3</v>
      </c>
      <c r="F7114" s="69">
        <f>SUM(F7111:F7113)</f>
        <v>40</v>
      </c>
      <c r="G7114" s="70" t="s">
        <v>6</v>
      </c>
      <c r="H7114" s="69">
        <f>SUM(H7111:H7113)</f>
        <v>42</v>
      </c>
      <c r="I7114" s="69">
        <f>SUM(I7111:I7113)</f>
        <v>10</v>
      </c>
      <c r="J7114" s="70" t="s">
        <v>6</v>
      </c>
      <c r="K7114" s="69">
        <f>SUM(K7111:K7113)</f>
        <v>11</v>
      </c>
      <c r="L7114" s="71">
        <f>PRODUCT(AM7109/B7114)</f>
        <v>262.71428571428572</v>
      </c>
      <c r="M7114" s="8"/>
      <c r="N7114" s="1"/>
      <c r="O7114" s="2">
        <v>31</v>
      </c>
      <c r="P7114" s="2">
        <v>7</v>
      </c>
      <c r="Q7114" s="2">
        <v>2019</v>
      </c>
      <c r="R7114" s="5" t="s">
        <v>779</v>
      </c>
      <c r="S7114" s="2" t="s">
        <v>6</v>
      </c>
      <c r="T7114" s="5" t="s">
        <v>1333</v>
      </c>
      <c r="U7114" s="2">
        <v>2</v>
      </c>
      <c r="V7114" s="30" t="s">
        <v>6</v>
      </c>
      <c r="W7114" s="2">
        <v>0</v>
      </c>
      <c r="X7114" s="44" t="s">
        <v>170</v>
      </c>
      <c r="Y7114" s="2">
        <v>262</v>
      </c>
      <c r="Z7114" s="2">
        <v>9</v>
      </c>
      <c r="AA7114" s="30" t="s">
        <v>6</v>
      </c>
      <c r="AB7114" s="2">
        <v>1</v>
      </c>
      <c r="AC7114" s="7"/>
      <c r="AD7114" s="2">
        <f t="shared" si="3103"/>
        <v>1</v>
      </c>
      <c r="AE7114" s="2">
        <f t="shared" ref="AE7114" si="3120">IF(U7114&gt;W7114,1,0)</f>
        <v>1</v>
      </c>
      <c r="AF7114" s="2">
        <f t="shared" si="3105"/>
        <v>0</v>
      </c>
      <c r="AG7114" s="2">
        <f t="shared" ref="AG7114" si="3121">IF(W7114&gt;U7114,1,0)</f>
        <v>0</v>
      </c>
      <c r="AH7114" s="2">
        <f t="shared" ref="AH7114" si="3122">PRODUCT(Z7114)</f>
        <v>9</v>
      </c>
      <c r="AI7114" s="30" t="s">
        <v>6</v>
      </c>
      <c r="AJ7114" s="2">
        <f t="shared" ref="AJ7114" si="3123">PRODUCT(AB7114)</f>
        <v>1</v>
      </c>
      <c r="AK7114" s="2">
        <v>3</v>
      </c>
      <c r="AL7114" s="2">
        <f t="shared" si="3109"/>
        <v>262</v>
      </c>
      <c r="AN7114" s="2">
        <v>0</v>
      </c>
    </row>
    <row r="7115" spans="1:40" x14ac:dyDescent="0.25">
      <c r="A7115" s="72" t="s">
        <v>18</v>
      </c>
      <c r="B7115" s="73"/>
      <c r="C7115" s="73"/>
      <c r="D7115" s="73"/>
      <c r="E7115" s="73"/>
      <c r="F7115" s="74">
        <f>PRODUCT(F7114/B7114)</f>
        <v>5.7142857142857144</v>
      </c>
      <c r="G7115" s="75" t="s">
        <v>6</v>
      </c>
      <c r="H7115" s="74">
        <f>PRODUCT(H7114/B7114)</f>
        <v>6</v>
      </c>
      <c r="I7115" s="73"/>
      <c r="J7115" s="73"/>
      <c r="K7115" s="73"/>
      <c r="L7115" s="76"/>
      <c r="M7115" s="55"/>
      <c r="N7115" s="1"/>
      <c r="O7115" s="2">
        <v>28</v>
      </c>
      <c r="P7115" s="2">
        <v>6</v>
      </c>
      <c r="Q7115" s="2">
        <v>2020</v>
      </c>
      <c r="R7115" s="16" t="s">
        <v>779</v>
      </c>
      <c r="S7115" s="104" t="s">
        <v>6</v>
      </c>
      <c r="T7115" s="16" t="s">
        <v>1333</v>
      </c>
      <c r="U7115" s="2">
        <v>2</v>
      </c>
      <c r="V7115" s="30" t="s">
        <v>6</v>
      </c>
      <c r="W7115" s="2">
        <v>1</v>
      </c>
      <c r="X7115" s="44" t="s">
        <v>1793</v>
      </c>
      <c r="Y7115" s="2">
        <v>429</v>
      </c>
      <c r="Z7115" s="2">
        <v>6</v>
      </c>
      <c r="AA7115" s="30" t="s">
        <v>6</v>
      </c>
      <c r="AB7115" s="2">
        <v>8</v>
      </c>
      <c r="AC7115" s="7"/>
      <c r="AD7115" s="2">
        <f t="shared" si="3103"/>
        <v>1</v>
      </c>
      <c r="AE7115" s="2">
        <f t="shared" ref="AE7115" si="3124">IF(U7115&gt;W7115,1,0)</f>
        <v>1</v>
      </c>
      <c r="AF7115" s="2">
        <f t="shared" si="3105"/>
        <v>0</v>
      </c>
      <c r="AG7115" s="2">
        <f t="shared" ref="AG7115" si="3125">IF(W7115&gt;U7115,1,0)</f>
        <v>0</v>
      </c>
      <c r="AH7115" s="2">
        <f t="shared" ref="AH7115" si="3126">PRODUCT(Z7115)</f>
        <v>6</v>
      </c>
      <c r="AI7115" s="30" t="s">
        <v>6</v>
      </c>
      <c r="AJ7115" s="2">
        <f t="shared" ref="AJ7115" si="3127">PRODUCT(AB7115)</f>
        <v>8</v>
      </c>
      <c r="AK7115" s="2">
        <v>2</v>
      </c>
      <c r="AL7115" s="2">
        <f t="shared" si="3109"/>
        <v>429</v>
      </c>
      <c r="AN7115" s="2">
        <v>1</v>
      </c>
    </row>
    <row r="7116" spans="1:40" x14ac:dyDescent="0.25">
      <c r="B7116" s="10"/>
      <c r="C7116" s="10"/>
      <c r="D7116" s="10"/>
      <c r="E7116" s="10"/>
      <c r="F7116" s="10"/>
      <c r="G7116" s="10"/>
      <c r="H7116" s="10"/>
      <c r="I7116" s="10"/>
      <c r="J7116" s="10"/>
      <c r="K7116" s="10"/>
      <c r="L7116" s="8"/>
      <c r="N7116" s="1"/>
      <c r="O7116" s="2">
        <v>12</v>
      </c>
      <c r="P7116" s="2">
        <v>7</v>
      </c>
      <c r="Q7116" s="2">
        <v>2020</v>
      </c>
      <c r="R7116" s="16" t="s">
        <v>779</v>
      </c>
      <c r="S7116" s="104" t="s">
        <v>6</v>
      </c>
      <c r="T7116" s="16" t="s">
        <v>1333</v>
      </c>
      <c r="U7116" s="2">
        <v>2</v>
      </c>
      <c r="V7116" s="30" t="s">
        <v>6</v>
      </c>
      <c r="W7116" s="2">
        <v>1</v>
      </c>
      <c r="X7116" s="44" t="s">
        <v>1804</v>
      </c>
      <c r="Y7116" s="2">
        <v>259</v>
      </c>
      <c r="Z7116" s="2">
        <v>8</v>
      </c>
      <c r="AA7116" s="30" t="s">
        <v>6</v>
      </c>
      <c r="AB7116" s="2">
        <v>6</v>
      </c>
      <c r="AC7116" s="7"/>
      <c r="AD7116" s="2">
        <f t="shared" si="3103"/>
        <v>1</v>
      </c>
      <c r="AE7116" s="2">
        <f t="shared" ref="AE7116" si="3128">IF(U7116&gt;W7116,1,0)</f>
        <v>1</v>
      </c>
      <c r="AF7116" s="2">
        <f t="shared" si="3105"/>
        <v>0</v>
      </c>
      <c r="AG7116" s="2">
        <f t="shared" ref="AG7116" si="3129">IF(W7116&gt;U7116,1,0)</f>
        <v>0</v>
      </c>
      <c r="AH7116" s="2">
        <f t="shared" ref="AH7116" si="3130">PRODUCT(Z7116)</f>
        <v>8</v>
      </c>
      <c r="AI7116" s="30" t="s">
        <v>6</v>
      </c>
      <c r="AJ7116" s="2">
        <f t="shared" ref="AJ7116" si="3131">PRODUCT(AB7116)</f>
        <v>6</v>
      </c>
      <c r="AK7116" s="2">
        <v>2</v>
      </c>
      <c r="AL7116" s="2">
        <f t="shared" si="3109"/>
        <v>259</v>
      </c>
      <c r="AN7116" s="2">
        <v>1</v>
      </c>
    </row>
    <row r="7117" spans="1:40" x14ac:dyDescent="0.25">
      <c r="A7117" s="63" t="s">
        <v>428</v>
      </c>
      <c r="B7117" s="64" t="s">
        <v>0</v>
      </c>
      <c r="C7117" s="64" t="s">
        <v>10</v>
      </c>
      <c r="D7117" s="64" t="s">
        <v>1</v>
      </c>
      <c r="E7117" s="64" t="s">
        <v>11</v>
      </c>
      <c r="F7117" s="65" t="s">
        <v>12</v>
      </c>
      <c r="G7117" s="66"/>
      <c r="H7117" s="64"/>
      <c r="I7117" s="65" t="s">
        <v>13</v>
      </c>
      <c r="J7117" s="66"/>
      <c r="K7117" s="64"/>
      <c r="L7117" s="67" t="s">
        <v>14</v>
      </c>
      <c r="N7117" s="38"/>
      <c r="O7117" s="2"/>
      <c r="AC7117" s="7"/>
      <c r="AD7117" s="7"/>
      <c r="AE7117" s="7"/>
      <c r="AF7117" s="7"/>
      <c r="AG7117" s="7"/>
      <c r="AH7117" s="7"/>
      <c r="AI7117" s="7"/>
      <c r="AJ7117" s="7"/>
      <c r="AK7117" s="7"/>
      <c r="AN7117" s="7"/>
    </row>
    <row r="7118" spans="1:40" x14ac:dyDescent="0.25">
      <c r="A7118" s="68" t="s">
        <v>16</v>
      </c>
      <c r="B7118" s="69">
        <f t="shared" ref="B7118:F7121" si="3132">PRODUCT(B3091)</f>
        <v>8</v>
      </c>
      <c r="C7118" s="69">
        <f t="shared" si="3132"/>
        <v>5</v>
      </c>
      <c r="D7118" s="69">
        <f t="shared" si="3132"/>
        <v>0</v>
      </c>
      <c r="E7118" s="69">
        <f t="shared" si="3132"/>
        <v>3</v>
      </c>
      <c r="F7118" s="69">
        <f t="shared" si="3132"/>
        <v>42</v>
      </c>
      <c r="G7118" s="70" t="s">
        <v>6</v>
      </c>
      <c r="H7118" s="69">
        <f t="shared" ref="H7118:I7121" si="3133">PRODUCT(H3091)</f>
        <v>32</v>
      </c>
      <c r="I7118" s="69">
        <f t="shared" si="3133"/>
        <v>13</v>
      </c>
      <c r="J7118" s="70" t="s">
        <v>6</v>
      </c>
      <c r="K7118" s="69">
        <f t="shared" ref="K7118:L7121" si="3134">PRODUCT(K3091)</f>
        <v>10</v>
      </c>
      <c r="L7118" s="71">
        <f t="shared" si="3134"/>
        <v>346.125</v>
      </c>
      <c r="M7118" s="8"/>
      <c r="N7118" s="38"/>
      <c r="O7118" s="2"/>
      <c r="AC7118" s="7"/>
      <c r="AD7118" s="7"/>
      <c r="AE7118" s="7"/>
      <c r="AF7118" s="7"/>
      <c r="AG7118" s="7"/>
      <c r="AH7118" s="7"/>
      <c r="AI7118" s="7"/>
      <c r="AJ7118" s="7"/>
      <c r="AK7118" s="7"/>
      <c r="AN7118" s="7"/>
    </row>
    <row r="7119" spans="1:40" x14ac:dyDescent="0.25">
      <c r="A7119" s="68" t="s">
        <v>439</v>
      </c>
      <c r="B7119" s="69">
        <f t="shared" si="3132"/>
        <v>0</v>
      </c>
      <c r="C7119" s="69">
        <f t="shared" si="3132"/>
        <v>0</v>
      </c>
      <c r="D7119" s="69">
        <f t="shared" si="3132"/>
        <v>0</v>
      </c>
      <c r="E7119" s="69">
        <f t="shared" si="3132"/>
        <v>0</v>
      </c>
      <c r="F7119" s="69">
        <f t="shared" si="3132"/>
        <v>0</v>
      </c>
      <c r="G7119" s="70" t="s">
        <v>6</v>
      </c>
      <c r="H7119" s="69">
        <f t="shared" si="3133"/>
        <v>0</v>
      </c>
      <c r="I7119" s="69">
        <f t="shared" si="3133"/>
        <v>0</v>
      </c>
      <c r="J7119" s="70" t="s">
        <v>6</v>
      </c>
      <c r="K7119" s="69">
        <f t="shared" si="3134"/>
        <v>0</v>
      </c>
      <c r="L7119" s="79">
        <f t="shared" si="3134"/>
        <v>0</v>
      </c>
      <c r="M7119" s="8"/>
      <c r="N7119" s="38"/>
      <c r="O7119" s="2"/>
      <c r="AC7119" s="7"/>
      <c r="AD7119" s="7"/>
      <c r="AE7119" s="7"/>
      <c r="AF7119" s="7"/>
      <c r="AG7119" s="7"/>
      <c r="AH7119" s="7"/>
      <c r="AI7119" s="7"/>
      <c r="AJ7119" s="7"/>
      <c r="AK7119" s="7"/>
      <c r="AN7119" s="7"/>
    </row>
    <row r="7120" spans="1:40" x14ac:dyDescent="0.25">
      <c r="A7120" s="68" t="s">
        <v>440</v>
      </c>
      <c r="B7120" s="69">
        <f t="shared" si="3132"/>
        <v>0</v>
      </c>
      <c r="C7120" s="69">
        <f t="shared" si="3132"/>
        <v>0</v>
      </c>
      <c r="D7120" s="69">
        <f t="shared" si="3132"/>
        <v>0</v>
      </c>
      <c r="E7120" s="69">
        <f t="shared" si="3132"/>
        <v>0</v>
      </c>
      <c r="F7120" s="69">
        <f t="shared" si="3132"/>
        <v>0</v>
      </c>
      <c r="G7120" s="70" t="s">
        <v>6</v>
      </c>
      <c r="H7120" s="69">
        <f t="shared" si="3133"/>
        <v>0</v>
      </c>
      <c r="I7120" s="69">
        <f t="shared" si="3133"/>
        <v>0</v>
      </c>
      <c r="J7120" s="70" t="s">
        <v>6</v>
      </c>
      <c r="K7120" s="69">
        <f t="shared" si="3134"/>
        <v>0</v>
      </c>
      <c r="L7120" s="79">
        <f t="shared" si="3134"/>
        <v>0</v>
      </c>
      <c r="M7120" s="8"/>
      <c r="N7120" s="38"/>
      <c r="O7120" s="2"/>
      <c r="AC7120" s="7"/>
      <c r="AD7120" s="7"/>
      <c r="AE7120" s="7"/>
      <c r="AF7120" s="7"/>
      <c r="AG7120" s="7"/>
      <c r="AH7120" s="7"/>
      <c r="AI7120" s="7"/>
      <c r="AJ7120" s="7"/>
      <c r="AK7120" s="7"/>
      <c r="AN7120" s="7"/>
    </row>
    <row r="7121" spans="1:40" x14ac:dyDescent="0.25">
      <c r="A7121" s="68" t="s">
        <v>17</v>
      </c>
      <c r="B7121" s="69">
        <f t="shared" si="3132"/>
        <v>8</v>
      </c>
      <c r="C7121" s="69">
        <f t="shared" si="3132"/>
        <v>5</v>
      </c>
      <c r="D7121" s="69">
        <f t="shared" si="3132"/>
        <v>0</v>
      </c>
      <c r="E7121" s="69">
        <f t="shared" si="3132"/>
        <v>3</v>
      </c>
      <c r="F7121" s="69">
        <f t="shared" si="3132"/>
        <v>42</v>
      </c>
      <c r="G7121" s="70" t="s">
        <v>6</v>
      </c>
      <c r="H7121" s="69">
        <f t="shared" si="3133"/>
        <v>32</v>
      </c>
      <c r="I7121" s="69">
        <f t="shared" si="3133"/>
        <v>13</v>
      </c>
      <c r="J7121" s="70" t="s">
        <v>6</v>
      </c>
      <c r="K7121" s="69">
        <f t="shared" si="3134"/>
        <v>10</v>
      </c>
      <c r="L7121" s="71">
        <f t="shared" si="3134"/>
        <v>346.125</v>
      </c>
      <c r="M7121" s="8"/>
      <c r="N7121" s="38"/>
      <c r="O7121" s="2"/>
      <c r="AC7121" s="7"/>
      <c r="AD7121" s="7"/>
      <c r="AE7121" s="7"/>
      <c r="AF7121" s="7"/>
      <c r="AG7121" s="7"/>
      <c r="AH7121" s="7"/>
      <c r="AI7121" s="7"/>
      <c r="AJ7121" s="7"/>
      <c r="AK7121" s="7"/>
      <c r="AN7121" s="7"/>
    </row>
    <row r="7122" spans="1:40" x14ac:dyDescent="0.25">
      <c r="A7122" s="72" t="s">
        <v>18</v>
      </c>
      <c r="B7122" s="73"/>
      <c r="C7122" s="73"/>
      <c r="D7122" s="73"/>
      <c r="E7122" s="73"/>
      <c r="F7122" s="74">
        <f>PRODUCT(F7121/B7121)</f>
        <v>5.25</v>
      </c>
      <c r="G7122" s="75" t="s">
        <v>6</v>
      </c>
      <c r="H7122" s="74">
        <f>PRODUCT(H7121/B7121)</f>
        <v>4</v>
      </c>
      <c r="I7122" s="73"/>
      <c r="J7122" s="73"/>
      <c r="K7122" s="73"/>
      <c r="L7122" s="76"/>
      <c r="M7122" s="55"/>
      <c r="N7122" s="40"/>
      <c r="O7122" s="2"/>
      <c r="AC7122" s="7"/>
      <c r="AD7122" s="7"/>
      <c r="AE7122" s="7"/>
      <c r="AF7122" s="7"/>
      <c r="AG7122" s="7"/>
      <c r="AH7122" s="7"/>
      <c r="AI7122" s="7"/>
      <c r="AJ7122" s="7"/>
      <c r="AK7122" s="7"/>
      <c r="AN7122" s="7"/>
    </row>
    <row r="7123" spans="1:40" x14ac:dyDescent="0.25">
      <c r="B7123" s="10"/>
      <c r="C7123" s="10"/>
      <c r="D7123" s="10"/>
      <c r="E7123" s="10"/>
      <c r="F7123" s="55"/>
      <c r="G7123" s="11"/>
      <c r="H7123" s="55"/>
      <c r="I7123" s="10"/>
      <c r="J7123" s="10"/>
      <c r="K7123" s="10"/>
      <c r="L7123" s="8"/>
      <c r="M7123" s="55"/>
      <c r="N7123" s="40"/>
      <c r="O7123" s="2"/>
      <c r="AC7123" s="7"/>
      <c r="AD7123" s="7"/>
      <c r="AE7123" s="7"/>
      <c r="AF7123" s="7"/>
      <c r="AG7123" s="7"/>
      <c r="AH7123" s="7"/>
      <c r="AI7123" s="7"/>
      <c r="AJ7123" s="7"/>
      <c r="AK7123" s="7"/>
      <c r="AN7123" s="7"/>
    </row>
    <row r="7124" spans="1:40" x14ac:dyDescent="0.25">
      <c r="A7124" s="63" t="s">
        <v>429</v>
      </c>
      <c r="B7124" s="64"/>
      <c r="C7124" s="64"/>
      <c r="D7124" s="64"/>
      <c r="E7124" s="64"/>
      <c r="F7124" s="64"/>
      <c r="G7124" s="64"/>
      <c r="H7124" s="64"/>
      <c r="I7124" s="64"/>
      <c r="J7124" s="64"/>
      <c r="K7124" s="64"/>
      <c r="L7124" s="67"/>
      <c r="O7124" s="2"/>
      <c r="AC7124" s="7"/>
      <c r="AD7124" s="7"/>
      <c r="AE7124" s="7"/>
      <c r="AF7124" s="7"/>
      <c r="AG7124" s="7"/>
      <c r="AH7124" s="7"/>
      <c r="AI7124" s="7"/>
      <c r="AJ7124" s="7"/>
      <c r="AK7124" s="7"/>
      <c r="AN7124" s="7"/>
    </row>
    <row r="7125" spans="1:40" x14ac:dyDescent="0.25">
      <c r="A7125" s="68" t="s">
        <v>24</v>
      </c>
      <c r="B7125" s="69" t="s">
        <v>0</v>
      </c>
      <c r="C7125" s="69" t="s">
        <v>10</v>
      </c>
      <c r="D7125" s="69" t="s">
        <v>1</v>
      </c>
      <c r="E7125" s="69" t="s">
        <v>11</v>
      </c>
      <c r="F7125" s="78" t="s">
        <v>12</v>
      </c>
      <c r="G7125" s="70"/>
      <c r="H7125" s="69"/>
      <c r="I7125" s="78" t="s">
        <v>13</v>
      </c>
      <c r="J7125" s="70"/>
      <c r="K7125" s="69"/>
      <c r="L7125" s="71" t="s">
        <v>14</v>
      </c>
      <c r="O7125" s="2"/>
      <c r="AC7125" s="7"/>
      <c r="AD7125" s="7"/>
      <c r="AE7125" s="7"/>
      <c r="AF7125" s="7"/>
      <c r="AG7125" s="7"/>
      <c r="AH7125" s="7"/>
      <c r="AI7125" s="7"/>
      <c r="AJ7125" s="7"/>
      <c r="AK7125" s="7"/>
      <c r="AN7125" s="7"/>
    </row>
    <row r="7126" spans="1:40" x14ac:dyDescent="0.25">
      <c r="A7126" s="68" t="s">
        <v>16</v>
      </c>
      <c r="B7126" s="69">
        <f>PRODUCT(B7111+B7118)</f>
        <v>15</v>
      </c>
      <c r="C7126" s="69">
        <f>PRODUCT(C7111+E7118)</f>
        <v>7</v>
      </c>
      <c r="D7126" s="69">
        <f>PRODUCT(D7111+D7118)</f>
        <v>0</v>
      </c>
      <c r="E7126" s="69">
        <f>PRODUCT(E7111+C7118)</f>
        <v>8</v>
      </c>
      <c r="F7126" s="69">
        <f>PRODUCT(F7111+H7118)</f>
        <v>72</v>
      </c>
      <c r="G7126" s="70" t="s">
        <v>6</v>
      </c>
      <c r="H7126" s="69">
        <f>PRODUCT(H7111+F7118)</f>
        <v>84</v>
      </c>
      <c r="I7126" s="69">
        <f>PRODUCT(I7111+K7118)</f>
        <v>20</v>
      </c>
      <c r="J7126" s="70" t="s">
        <v>6</v>
      </c>
      <c r="K7126" s="69">
        <f>PRODUCT(K7111+I7118)</f>
        <v>24</v>
      </c>
      <c r="L7126" s="71">
        <f>PRODUCT(((B7111*L7111)+B7118*L7118))/B7126</f>
        <v>307.2</v>
      </c>
      <c r="M7126" s="8"/>
      <c r="N7126" s="38"/>
      <c r="O7126" s="2"/>
      <c r="AC7126" s="7"/>
      <c r="AD7126" s="7"/>
      <c r="AE7126" s="7"/>
      <c r="AF7126" s="7"/>
      <c r="AG7126" s="7"/>
      <c r="AH7126" s="7"/>
      <c r="AI7126" s="7"/>
      <c r="AJ7126" s="7"/>
      <c r="AK7126" s="7"/>
      <c r="AN7126" s="7"/>
    </row>
    <row r="7127" spans="1:40" x14ac:dyDescent="0.25">
      <c r="A7127" s="68" t="s">
        <v>439</v>
      </c>
      <c r="B7127" s="69">
        <f>PRODUCT(B7112+B7119)</f>
        <v>0</v>
      </c>
      <c r="C7127" s="69">
        <f>PRODUCT(C7112+E7119)</f>
        <v>0</v>
      </c>
      <c r="D7127" s="69">
        <f>PRODUCT(D7112+D7119)</f>
        <v>0</v>
      </c>
      <c r="E7127" s="69">
        <f>PRODUCT(E7112+C7119)</f>
        <v>0</v>
      </c>
      <c r="F7127" s="69">
        <f>PRODUCT(F7112+H7119)</f>
        <v>0</v>
      </c>
      <c r="G7127" s="70" t="s">
        <v>6</v>
      </c>
      <c r="H7127" s="69">
        <f>PRODUCT(H7112+F7119)</f>
        <v>0</v>
      </c>
      <c r="I7127" s="69">
        <f>PRODUCT(I7112+K7119)</f>
        <v>0</v>
      </c>
      <c r="J7127" s="70" t="s">
        <v>6</v>
      </c>
      <c r="K7127" s="69">
        <f>PRODUCT(K7112+I7119)</f>
        <v>0</v>
      </c>
      <c r="L7127" s="71">
        <v>0</v>
      </c>
      <c r="M7127" s="8"/>
      <c r="N7127" s="38"/>
      <c r="O7127" s="2"/>
      <c r="AC7127" s="7"/>
      <c r="AD7127" s="7"/>
      <c r="AE7127" s="7"/>
      <c r="AF7127" s="7"/>
      <c r="AG7127" s="7"/>
      <c r="AH7127" s="7"/>
      <c r="AI7127" s="7"/>
      <c r="AJ7127" s="7"/>
      <c r="AK7127" s="7"/>
      <c r="AN7127" s="7"/>
    </row>
    <row r="7128" spans="1:40" x14ac:dyDescent="0.25">
      <c r="A7128" s="68" t="s">
        <v>440</v>
      </c>
      <c r="B7128" s="69">
        <f>PRODUCT(B7113+B7120)</f>
        <v>0</v>
      </c>
      <c r="C7128" s="69">
        <f>PRODUCT(C7113+E7120)</f>
        <v>0</v>
      </c>
      <c r="D7128" s="69">
        <f>PRODUCT(D7113+D7120)</f>
        <v>0</v>
      </c>
      <c r="E7128" s="69">
        <f>PRODUCT(E7113+C7120)</f>
        <v>0</v>
      </c>
      <c r="F7128" s="69">
        <f>PRODUCT(F7113+H7120)</f>
        <v>0</v>
      </c>
      <c r="G7128" s="70" t="s">
        <v>6</v>
      </c>
      <c r="H7128" s="69">
        <f>PRODUCT(H7113+F7120)</f>
        <v>0</v>
      </c>
      <c r="I7128" s="69">
        <f>PRODUCT(I7113+K7120)</f>
        <v>0</v>
      </c>
      <c r="J7128" s="70" t="s">
        <v>6</v>
      </c>
      <c r="K7128" s="69">
        <f>PRODUCT(K7113+I7120)</f>
        <v>0</v>
      </c>
      <c r="L7128" s="71">
        <v>0</v>
      </c>
      <c r="M7128" s="8"/>
      <c r="N7128" s="38"/>
      <c r="O7128" s="2"/>
      <c r="AC7128" s="7"/>
      <c r="AD7128" s="7"/>
      <c r="AE7128" s="7"/>
      <c r="AF7128" s="7"/>
      <c r="AG7128" s="7"/>
      <c r="AH7128" s="7"/>
      <c r="AI7128" s="7"/>
      <c r="AJ7128" s="7"/>
      <c r="AK7128" s="7"/>
      <c r="AN7128" s="7"/>
    </row>
    <row r="7129" spans="1:40" x14ac:dyDescent="0.25">
      <c r="A7129" s="68" t="s">
        <v>17</v>
      </c>
      <c r="B7129" s="69">
        <f>PRODUCT(B7114+B7121)</f>
        <v>15</v>
      </c>
      <c r="C7129" s="69">
        <f>PRODUCT(C7114+E7121)</f>
        <v>7</v>
      </c>
      <c r="D7129" s="69">
        <f>PRODUCT(D7114+D7121)</f>
        <v>0</v>
      </c>
      <c r="E7129" s="69">
        <f>PRODUCT(E7114+C7121)</f>
        <v>8</v>
      </c>
      <c r="F7129" s="69">
        <f>PRODUCT(F7114+H7121)</f>
        <v>72</v>
      </c>
      <c r="G7129" s="70" t="s">
        <v>6</v>
      </c>
      <c r="H7129" s="69">
        <f>PRODUCT(H7114+F7121)</f>
        <v>84</v>
      </c>
      <c r="I7129" s="69">
        <f>PRODUCT(I7114+K7121)</f>
        <v>20</v>
      </c>
      <c r="J7129" s="70" t="s">
        <v>6</v>
      </c>
      <c r="K7129" s="69">
        <f>PRODUCT(K7114+I7121)</f>
        <v>24</v>
      </c>
      <c r="L7129" s="71">
        <f>PRODUCT(((B7114*L7114)+B7121*L7121))/B7129</f>
        <v>307.2</v>
      </c>
      <c r="M7129" s="8"/>
      <c r="N7129" s="38"/>
      <c r="O7129" s="2"/>
      <c r="AC7129" s="7"/>
      <c r="AD7129" s="7"/>
      <c r="AE7129" s="7"/>
      <c r="AF7129" s="7"/>
      <c r="AG7129" s="7"/>
      <c r="AH7129" s="7"/>
      <c r="AI7129" s="7"/>
      <c r="AJ7129" s="7"/>
      <c r="AK7129" s="7"/>
      <c r="AN7129" s="7"/>
    </row>
    <row r="7130" spans="1:40" x14ac:dyDescent="0.25">
      <c r="A7130" s="72" t="s">
        <v>18</v>
      </c>
      <c r="B7130" s="73"/>
      <c r="C7130" s="73"/>
      <c r="D7130" s="73"/>
      <c r="E7130" s="73"/>
      <c r="F7130" s="74">
        <f>PRODUCT(F7129/B7129)</f>
        <v>4.8</v>
      </c>
      <c r="G7130" s="75" t="s">
        <v>6</v>
      </c>
      <c r="H7130" s="74">
        <f>PRODUCT(H7129/B7129)</f>
        <v>5.6</v>
      </c>
      <c r="I7130" s="73"/>
      <c r="J7130" s="73"/>
      <c r="K7130" s="73"/>
      <c r="L7130" s="76"/>
      <c r="M7130" s="55"/>
      <c r="N7130" s="40"/>
      <c r="O7130" s="2"/>
      <c r="AC7130" s="7"/>
      <c r="AD7130" s="7"/>
      <c r="AE7130" s="7"/>
      <c r="AF7130" s="7"/>
      <c r="AG7130" s="7"/>
      <c r="AH7130" s="7"/>
      <c r="AI7130" s="7"/>
      <c r="AJ7130" s="7"/>
      <c r="AK7130" s="7"/>
      <c r="AN7130" s="7"/>
    </row>
    <row r="7131" spans="1:40" x14ac:dyDescent="0.25">
      <c r="A7131" s="7"/>
      <c r="B7131" s="10"/>
      <c r="C7131" s="10"/>
      <c r="D7131" s="10"/>
      <c r="E7131" s="10"/>
      <c r="F7131" s="10"/>
      <c r="G7131" s="10"/>
      <c r="H7131" s="10"/>
      <c r="I7131" s="10"/>
      <c r="J7131" s="10"/>
      <c r="K7131" s="10"/>
      <c r="L7131" s="54"/>
      <c r="O7131" s="2"/>
      <c r="AC7131" s="7"/>
      <c r="AD7131" s="7"/>
      <c r="AE7131" s="7"/>
      <c r="AF7131" s="7"/>
      <c r="AG7131" s="7"/>
      <c r="AH7131" s="7"/>
      <c r="AI7131" s="7"/>
      <c r="AJ7131" s="7"/>
      <c r="AK7131" s="7"/>
      <c r="AN7131" s="7"/>
    </row>
    <row r="7132" spans="1:40" x14ac:dyDescent="0.25">
      <c r="A7132" s="7"/>
      <c r="B7132" s="10"/>
      <c r="C7132" s="10"/>
      <c r="D7132" s="10"/>
      <c r="E7132" s="10"/>
      <c r="F7132" s="10" t="s">
        <v>1878</v>
      </c>
      <c r="G7132" s="10"/>
      <c r="H7132" s="10"/>
      <c r="I7132" s="10"/>
      <c r="J7132" s="10"/>
      <c r="K7132" s="10"/>
      <c r="L7132" s="10"/>
      <c r="R7132" s="10" t="s">
        <v>25</v>
      </c>
      <c r="AC7132" s="10" t="s">
        <v>3</v>
      </c>
      <c r="AD7132" s="3">
        <f>SUM(AD7133:AD7135)</f>
        <v>0</v>
      </c>
      <c r="AE7132" s="3">
        <f>SUM(AE7133:AE7135)</f>
        <v>0</v>
      </c>
      <c r="AF7132" s="3">
        <f>SUM(AF7133:AF7135)</f>
        <v>0</v>
      </c>
      <c r="AG7132" s="3">
        <f>SUM(AG7133:AG7135)</f>
        <v>0</v>
      </c>
      <c r="AH7132" s="3">
        <f>SUM(AH7133:AH7135)</f>
        <v>0</v>
      </c>
      <c r="AJ7132" s="3">
        <f>SUM(AJ7133:AJ7135)</f>
        <v>0</v>
      </c>
      <c r="AK7132" s="3">
        <f>SUM(AK7133:AK7135)</f>
        <v>0</v>
      </c>
      <c r="AL7132" s="3">
        <f>SUM(AL7133:AL7135)</f>
        <v>0</v>
      </c>
      <c r="AM7132" s="3"/>
      <c r="AN7132" s="3">
        <f>SUM(AN7133:AN7135)</f>
        <v>0</v>
      </c>
    </row>
    <row r="7133" spans="1:40" x14ac:dyDescent="0.25">
      <c r="A7133" s="7"/>
      <c r="B7133" s="10"/>
      <c r="C7133" s="10"/>
      <c r="D7133" s="10"/>
      <c r="E7133" s="10"/>
      <c r="F7133" s="10" t="s">
        <v>433</v>
      </c>
      <c r="G7133" s="10"/>
      <c r="H7133" s="10"/>
      <c r="I7133" s="10"/>
      <c r="J7133" s="10"/>
      <c r="K7133" s="10"/>
      <c r="L7133" s="57">
        <f>PRODUCT(C7114/B7114)</f>
        <v>0.5714285714285714</v>
      </c>
      <c r="O7133" s="2"/>
      <c r="R7133" s="7"/>
      <c r="T7133" s="7"/>
      <c r="AC7133" s="7"/>
      <c r="AD7133" s="7"/>
      <c r="AE7133" s="7"/>
      <c r="AF7133" s="7"/>
      <c r="AG7133" s="7"/>
      <c r="AH7133" s="7"/>
      <c r="AI7133" s="7"/>
      <c r="AJ7133" s="7"/>
      <c r="AK7133" s="7"/>
      <c r="AN7133" s="7"/>
    </row>
    <row r="7134" spans="1:40" x14ac:dyDescent="0.25">
      <c r="A7134" s="7"/>
      <c r="B7134" s="10"/>
      <c r="C7134" s="10"/>
      <c r="D7134" s="10"/>
      <c r="E7134" s="10"/>
      <c r="F7134" s="10" t="s">
        <v>434</v>
      </c>
      <c r="G7134" s="10"/>
      <c r="H7134" s="10"/>
      <c r="I7134" s="10"/>
      <c r="J7134" s="10"/>
      <c r="K7134" s="10"/>
      <c r="L7134" s="57">
        <f>PRODUCT(E7121/B7121)</f>
        <v>0.375</v>
      </c>
      <c r="O7134" s="2"/>
      <c r="R7134" s="7"/>
      <c r="T7134" s="7"/>
      <c r="AC7134" s="7"/>
      <c r="AD7134" s="7"/>
      <c r="AE7134" s="7"/>
      <c r="AF7134" s="7"/>
      <c r="AG7134" s="7"/>
      <c r="AH7134" s="7"/>
      <c r="AI7134" s="7"/>
      <c r="AJ7134" s="7"/>
      <c r="AK7134" s="7"/>
      <c r="AN7134" s="7"/>
    </row>
    <row r="7135" spans="1:40" x14ac:dyDescent="0.25">
      <c r="A7135" s="7"/>
      <c r="B7135" s="10"/>
      <c r="C7135" s="10"/>
      <c r="D7135" s="10"/>
      <c r="E7135" s="10"/>
      <c r="F7135" s="10" t="s">
        <v>435</v>
      </c>
      <c r="G7135" s="10"/>
      <c r="H7135" s="10"/>
      <c r="I7135" s="10"/>
      <c r="J7135" s="10"/>
      <c r="K7135" s="10"/>
      <c r="L7135" s="57">
        <f>PRODUCT(C7129/B7129)</f>
        <v>0.46666666666666667</v>
      </c>
      <c r="O7135" s="2"/>
      <c r="R7135" s="7"/>
      <c r="T7135" s="7"/>
      <c r="AC7135" s="7"/>
      <c r="AD7135" s="7"/>
      <c r="AE7135" s="7"/>
      <c r="AF7135" s="7"/>
      <c r="AG7135" s="7"/>
      <c r="AH7135" s="7"/>
      <c r="AI7135" s="7"/>
      <c r="AJ7135" s="7"/>
      <c r="AK7135" s="7"/>
      <c r="AN7135" s="7"/>
    </row>
    <row r="7136" spans="1:40" x14ac:dyDescent="0.25">
      <c r="A7136" s="7"/>
      <c r="B7136" s="10"/>
      <c r="C7136" s="10"/>
      <c r="D7136" s="10"/>
      <c r="E7136" s="10"/>
      <c r="F7136" s="10"/>
      <c r="G7136" s="10"/>
      <c r="H7136" s="10"/>
      <c r="I7136" s="10"/>
      <c r="J7136" s="10"/>
      <c r="K7136" s="10"/>
      <c r="L7136" s="54"/>
      <c r="O7136" s="2"/>
      <c r="R7136" s="10" t="s">
        <v>32</v>
      </c>
      <c r="T7136" s="7"/>
      <c r="AC7136" s="10" t="s">
        <v>4</v>
      </c>
      <c r="AD7136" s="3">
        <f>SUM(AD7137:AD7140)</f>
        <v>0</v>
      </c>
      <c r="AE7136" s="3">
        <f>SUM(AE7137:AE7140)</f>
        <v>0</v>
      </c>
      <c r="AF7136" s="3">
        <f>SUM(AF7137:AF7140)</f>
        <v>0</v>
      </c>
      <c r="AG7136" s="3">
        <f>SUM(AG7137:AG7140)</f>
        <v>0</v>
      </c>
      <c r="AH7136" s="3">
        <f>SUM(AH7137:AH7140)</f>
        <v>0</v>
      </c>
      <c r="AI7136" s="7"/>
      <c r="AJ7136" s="3">
        <f>SUM(AJ7137:AJ7140)</f>
        <v>0</v>
      </c>
      <c r="AK7136" s="3">
        <f>SUM(AK7137:AK7140)</f>
        <v>0</v>
      </c>
      <c r="AL7136" s="3">
        <f>SUM(AL7137:AL7140)</f>
        <v>0</v>
      </c>
      <c r="AN7136" s="3">
        <f>SUM(AN7137:AN7140)</f>
        <v>0</v>
      </c>
    </row>
    <row r="7137" spans="1:40" x14ac:dyDescent="0.25">
      <c r="A7137" s="7"/>
      <c r="B7137" s="10"/>
      <c r="C7137" s="10"/>
      <c r="D7137" s="10"/>
      <c r="E7137" s="10"/>
      <c r="F7137" s="10"/>
      <c r="G7137" s="10"/>
      <c r="H7137" s="10"/>
      <c r="I7137" s="10"/>
      <c r="J7137" s="10"/>
      <c r="K7137" s="10"/>
      <c r="L7137" s="54"/>
      <c r="O7137" s="2"/>
      <c r="R7137" s="7"/>
      <c r="T7137" s="7"/>
      <c r="AC7137" s="7"/>
      <c r="AD7137" s="7"/>
      <c r="AE7137" s="7"/>
      <c r="AF7137" s="7"/>
      <c r="AG7137" s="7"/>
      <c r="AH7137" s="7"/>
      <c r="AI7137" s="7"/>
      <c r="AJ7137" s="7"/>
      <c r="AK7137" s="7"/>
      <c r="AN7137" s="7"/>
    </row>
    <row r="7138" spans="1:40" x14ac:dyDescent="0.25">
      <c r="A7138" s="7"/>
      <c r="B7138" s="10"/>
      <c r="C7138" s="10"/>
      <c r="D7138" s="10"/>
      <c r="E7138" s="10"/>
      <c r="F7138" s="10"/>
      <c r="G7138" s="10"/>
      <c r="H7138" s="10"/>
      <c r="I7138" s="10"/>
      <c r="J7138" s="10"/>
      <c r="K7138" s="10"/>
      <c r="L7138" s="54"/>
      <c r="O7138" s="2"/>
      <c r="R7138" s="7"/>
      <c r="T7138" s="7"/>
      <c r="AC7138" s="7"/>
      <c r="AD7138" s="7"/>
      <c r="AE7138" s="7"/>
      <c r="AF7138" s="7"/>
      <c r="AG7138" s="7"/>
      <c r="AH7138" s="7"/>
      <c r="AI7138" s="7"/>
      <c r="AJ7138" s="7"/>
      <c r="AK7138" s="7"/>
      <c r="AN7138" s="7"/>
    </row>
    <row r="7139" spans="1:40" x14ac:dyDescent="0.25">
      <c r="A7139" s="7"/>
      <c r="B7139" s="10"/>
      <c r="C7139" s="10"/>
      <c r="D7139" s="10"/>
      <c r="E7139" s="10"/>
      <c r="F7139" s="10"/>
      <c r="G7139" s="10"/>
      <c r="H7139" s="10"/>
      <c r="I7139" s="10"/>
      <c r="J7139" s="10"/>
      <c r="K7139" s="10"/>
      <c r="L7139" s="54"/>
      <c r="O7139" s="2"/>
      <c r="R7139" s="7"/>
      <c r="T7139" s="7"/>
      <c r="AC7139" s="7"/>
      <c r="AD7139" s="7"/>
      <c r="AE7139" s="7"/>
      <c r="AF7139" s="7"/>
      <c r="AG7139" s="7"/>
      <c r="AH7139" s="7"/>
      <c r="AI7139" s="7"/>
      <c r="AJ7139" s="7"/>
      <c r="AK7139" s="7"/>
      <c r="AN7139" s="7"/>
    </row>
    <row r="7140" spans="1:40" x14ac:dyDescent="0.25">
      <c r="A7140" s="7"/>
      <c r="B7140" s="10"/>
      <c r="C7140" s="10"/>
      <c r="D7140" s="10"/>
      <c r="E7140" s="10"/>
      <c r="F7140" s="10"/>
      <c r="G7140" s="10"/>
      <c r="H7140" s="10"/>
      <c r="I7140" s="10"/>
      <c r="J7140" s="10"/>
      <c r="K7140" s="10"/>
      <c r="L7140" s="54"/>
      <c r="O7140" s="2"/>
      <c r="R7140" s="7"/>
      <c r="T7140" s="7"/>
      <c r="AC7140" s="7"/>
      <c r="AD7140" s="7"/>
      <c r="AE7140" s="7"/>
      <c r="AF7140" s="7"/>
      <c r="AG7140" s="7"/>
      <c r="AH7140" s="7"/>
      <c r="AI7140" s="7"/>
      <c r="AJ7140" s="7"/>
      <c r="AK7140" s="7"/>
      <c r="AN7140" s="7"/>
    </row>
    <row r="7141" spans="1:40" x14ac:dyDescent="0.25">
      <c r="L7141" s="8"/>
      <c r="M7141" s="3" t="s">
        <v>7</v>
      </c>
      <c r="N7141" s="6"/>
      <c r="O7141" s="11"/>
      <c r="P7141" s="3"/>
      <c r="Q7141" s="3"/>
      <c r="R7141" s="6" t="s">
        <v>8</v>
      </c>
      <c r="T7141" s="6"/>
      <c r="U7141" s="3"/>
      <c r="V7141" s="3"/>
      <c r="W7141" s="3"/>
      <c r="X7141" s="6"/>
      <c r="Y7141" s="3"/>
      <c r="Z7141" s="3"/>
      <c r="AA7141" s="3"/>
      <c r="AB7141" s="3"/>
      <c r="AC7141" s="10" t="s">
        <v>2</v>
      </c>
      <c r="AD7141" s="3">
        <f>SUM(AD7142:AD7163)</f>
        <v>5</v>
      </c>
      <c r="AE7141" s="3">
        <f>SUM(AE7142:AE7163)</f>
        <v>5</v>
      </c>
      <c r="AF7141" s="3">
        <f>SUM(AF7142:AF7163)</f>
        <v>0</v>
      </c>
      <c r="AG7141" s="3">
        <f>SUM(AG7142:AG7163)</f>
        <v>0</v>
      </c>
      <c r="AH7141" s="3">
        <f>SUM(AH7142:AH7163)</f>
        <v>53</v>
      </c>
      <c r="AI7141" s="3"/>
      <c r="AJ7141" s="3">
        <f>SUM(AJ7142:AJ7163)</f>
        <v>19</v>
      </c>
      <c r="AK7141" s="3">
        <f>SUM(AK7142:AK7163)</f>
        <v>14</v>
      </c>
      <c r="AL7141" s="3">
        <f>SUM(AL7142:AL7163)</f>
        <v>1384</v>
      </c>
      <c r="AM7141" s="3">
        <f>PRODUCT(AL7141+AL7164+AL7168)</f>
        <v>1384</v>
      </c>
      <c r="AN7141" s="3">
        <f>SUM(AN7142:AN7163)</f>
        <v>0</v>
      </c>
    </row>
    <row r="7142" spans="1:40" x14ac:dyDescent="0.25">
      <c r="A7142" s="63" t="s">
        <v>609</v>
      </c>
      <c r="B7142" s="64" t="s">
        <v>0</v>
      </c>
      <c r="C7142" s="64" t="s">
        <v>10</v>
      </c>
      <c r="D7142" s="64" t="s">
        <v>1</v>
      </c>
      <c r="E7142" s="64" t="s">
        <v>11</v>
      </c>
      <c r="F7142" s="65" t="s">
        <v>12</v>
      </c>
      <c r="G7142" s="66"/>
      <c r="H7142" s="64"/>
      <c r="I7142" s="65" t="s">
        <v>13</v>
      </c>
      <c r="J7142" s="66"/>
      <c r="K7142" s="64"/>
      <c r="L7142" s="67" t="s">
        <v>14</v>
      </c>
      <c r="M7142" s="3">
        <f>MAX(Y7142:Y7172)</f>
        <v>424</v>
      </c>
      <c r="N7142" s="1"/>
      <c r="O7142" s="2">
        <v>25</v>
      </c>
      <c r="P7142" s="2">
        <v>5</v>
      </c>
      <c r="Q7142" s="2">
        <v>2017</v>
      </c>
      <c r="R7142" s="5" t="s">
        <v>779</v>
      </c>
      <c r="S7142" s="2" t="s">
        <v>6</v>
      </c>
      <c r="T7142" s="5" t="s">
        <v>1554</v>
      </c>
      <c r="U7142" s="2">
        <v>2</v>
      </c>
      <c r="V7142" s="30" t="s">
        <v>6</v>
      </c>
      <c r="W7142" s="2">
        <v>0</v>
      </c>
      <c r="X7142" s="103" t="s">
        <v>790</v>
      </c>
      <c r="Y7142" s="2">
        <v>424</v>
      </c>
      <c r="Z7142" s="2">
        <v>8</v>
      </c>
      <c r="AA7142" s="30" t="s">
        <v>6</v>
      </c>
      <c r="AB7142" s="2">
        <v>1</v>
      </c>
      <c r="AC7142" s="7"/>
      <c r="AD7142" s="2">
        <f>IF(Q7142&gt;100,1,0)</f>
        <v>1</v>
      </c>
      <c r="AE7142" s="2">
        <f t="shared" ref="AE7142:AE7143" si="3135">IF(U7142&gt;W7142,1,0)</f>
        <v>1</v>
      </c>
      <c r="AF7142" s="2">
        <f>IF(U7142=W7142,1,0)*IF(Q7142=0,0,1)</f>
        <v>0</v>
      </c>
      <c r="AG7142" s="2">
        <f t="shared" ref="AG7142:AG7143" si="3136">IF(W7142&gt;U7142,1,0)</f>
        <v>0</v>
      </c>
      <c r="AH7142" s="2">
        <f t="shared" ref="AH7142:AH7143" si="3137">PRODUCT(Z7142)</f>
        <v>8</v>
      </c>
      <c r="AI7142" s="30" t="s">
        <v>6</v>
      </c>
      <c r="AJ7142" s="2">
        <f t="shared" ref="AJ7142:AJ7143" si="3138">PRODUCT(AB7142)</f>
        <v>1</v>
      </c>
      <c r="AK7142" s="2">
        <v>3</v>
      </c>
      <c r="AL7142" s="2">
        <f t="shared" ref="AL7142:AL7146" si="3139">PRODUCT(Y7142)</f>
        <v>424</v>
      </c>
      <c r="AN7142" s="2">
        <v>0</v>
      </c>
    </row>
    <row r="7143" spans="1:40" x14ac:dyDescent="0.25">
      <c r="A7143" s="68" t="s">
        <v>16</v>
      </c>
      <c r="B7143" s="69">
        <f>PRODUCT(AD7141)</f>
        <v>5</v>
      </c>
      <c r="C7143" s="69">
        <f>PRODUCT(AE7141)</f>
        <v>5</v>
      </c>
      <c r="D7143" s="69">
        <f>PRODUCT(AF7141)</f>
        <v>0</v>
      </c>
      <c r="E7143" s="69">
        <f>PRODUCT(AG7141)</f>
        <v>0</v>
      </c>
      <c r="F7143" s="69">
        <f>PRODUCT(AH7141)</f>
        <v>53</v>
      </c>
      <c r="G7143" s="70" t="s">
        <v>6</v>
      </c>
      <c r="H7143" s="69">
        <f>PRODUCT(AJ7141)</f>
        <v>19</v>
      </c>
      <c r="I7143" s="69">
        <f>PRODUCT(AK7141)</f>
        <v>14</v>
      </c>
      <c r="J7143" s="70" t="s">
        <v>6</v>
      </c>
      <c r="K7143" s="69">
        <f>PRODUCT(AN7141)</f>
        <v>0</v>
      </c>
      <c r="L7143" s="71">
        <f>PRODUCT(AL7141/B7143)</f>
        <v>276.8</v>
      </c>
      <c r="M7143" s="8"/>
      <c r="N7143" s="1"/>
      <c r="O7143" s="2">
        <v>1</v>
      </c>
      <c r="P7143" s="2">
        <v>8</v>
      </c>
      <c r="Q7143" s="2">
        <v>2017</v>
      </c>
      <c r="R7143" s="5" t="s">
        <v>779</v>
      </c>
      <c r="S7143" s="2" t="s">
        <v>6</v>
      </c>
      <c r="T7143" s="5" t="s">
        <v>1554</v>
      </c>
      <c r="U7143" s="2">
        <v>1</v>
      </c>
      <c r="V7143" s="2" t="s">
        <v>6</v>
      </c>
      <c r="W7143" s="2">
        <v>0</v>
      </c>
      <c r="X7143" s="44" t="s">
        <v>1164</v>
      </c>
      <c r="Y7143" s="2">
        <v>122</v>
      </c>
      <c r="Z7143" s="2">
        <v>11</v>
      </c>
      <c r="AA7143" s="2" t="s">
        <v>6</v>
      </c>
      <c r="AB7143" s="2">
        <v>9</v>
      </c>
      <c r="AC7143" s="7"/>
      <c r="AD7143" s="2">
        <f>IF(Q7143&gt;100,1,0)</f>
        <v>1</v>
      </c>
      <c r="AE7143" s="2">
        <f t="shared" si="3135"/>
        <v>1</v>
      </c>
      <c r="AF7143" s="2">
        <f>IF(U7143=W7143,1,0)*IF(Q7143=0,0,1)</f>
        <v>0</v>
      </c>
      <c r="AG7143" s="2">
        <f t="shared" si="3136"/>
        <v>0</v>
      </c>
      <c r="AH7143" s="2">
        <f t="shared" si="3137"/>
        <v>11</v>
      </c>
      <c r="AI7143" s="30" t="s">
        <v>6</v>
      </c>
      <c r="AJ7143" s="2">
        <f t="shared" si="3138"/>
        <v>9</v>
      </c>
      <c r="AK7143" s="2">
        <v>2</v>
      </c>
      <c r="AL7143" s="2">
        <f t="shared" si="3139"/>
        <v>122</v>
      </c>
      <c r="AN7143" s="2">
        <v>0</v>
      </c>
    </row>
    <row r="7144" spans="1:40" x14ac:dyDescent="0.25">
      <c r="A7144" s="68" t="s">
        <v>439</v>
      </c>
      <c r="B7144" s="69">
        <f>PRODUCT(AD7164)</f>
        <v>0</v>
      </c>
      <c r="C7144" s="69">
        <f>PRODUCT(AE7164)</f>
        <v>0</v>
      </c>
      <c r="D7144" s="69">
        <f>PRODUCT(AF7164)</f>
        <v>0</v>
      </c>
      <c r="E7144" s="69">
        <f>PRODUCT(AG7164)</f>
        <v>0</v>
      </c>
      <c r="F7144" s="69">
        <f>PRODUCT(AH7164)</f>
        <v>0</v>
      </c>
      <c r="G7144" s="70" t="s">
        <v>6</v>
      </c>
      <c r="H7144" s="69">
        <f>PRODUCT(AJ7164)</f>
        <v>0</v>
      </c>
      <c r="I7144" s="69">
        <f>PRODUCT(AK7164)</f>
        <v>0</v>
      </c>
      <c r="J7144" s="70" t="s">
        <v>6</v>
      </c>
      <c r="K7144" s="69">
        <f>PRODUCT(AN7164)</f>
        <v>0</v>
      </c>
      <c r="L7144" s="71">
        <v>0</v>
      </c>
      <c r="M7144" s="8"/>
      <c r="N7144" s="1"/>
      <c r="O7144" s="2">
        <v>22</v>
      </c>
      <c r="P7144" s="2">
        <v>7</v>
      </c>
      <c r="Q7144" s="2">
        <v>2018</v>
      </c>
      <c r="R7144" s="5" t="s">
        <v>779</v>
      </c>
      <c r="S7144" s="2" t="s">
        <v>6</v>
      </c>
      <c r="T7144" s="5" t="s">
        <v>1554</v>
      </c>
      <c r="U7144" s="2">
        <v>2</v>
      </c>
      <c r="V7144" s="30" t="s">
        <v>6</v>
      </c>
      <c r="W7144" s="2">
        <v>0</v>
      </c>
      <c r="X7144" s="44" t="s">
        <v>97</v>
      </c>
      <c r="Y7144" s="2">
        <v>349</v>
      </c>
      <c r="Z7144" s="2">
        <v>11</v>
      </c>
      <c r="AA7144" s="30" t="s">
        <v>6</v>
      </c>
      <c r="AB7144" s="2">
        <v>4</v>
      </c>
      <c r="AC7144" s="7"/>
      <c r="AD7144" s="2">
        <f>IF(Q7144&gt;100,1,0)</f>
        <v>1</v>
      </c>
      <c r="AE7144" s="2">
        <f t="shared" ref="AE7144" si="3140">IF(U7144&gt;W7144,1,0)</f>
        <v>1</v>
      </c>
      <c r="AF7144" s="2">
        <f>IF(U7144=W7144,1,0)*IF(Q7144=0,0,1)</f>
        <v>0</v>
      </c>
      <c r="AG7144" s="2">
        <f t="shared" ref="AG7144" si="3141">IF(W7144&gt;U7144,1,0)</f>
        <v>0</v>
      </c>
      <c r="AH7144" s="2">
        <f t="shared" ref="AH7144" si="3142">PRODUCT(Z7144)</f>
        <v>11</v>
      </c>
      <c r="AI7144" s="30" t="s">
        <v>6</v>
      </c>
      <c r="AJ7144" s="2">
        <f t="shared" ref="AJ7144" si="3143">PRODUCT(AB7144)</f>
        <v>4</v>
      </c>
      <c r="AK7144" s="2">
        <v>3</v>
      </c>
      <c r="AL7144" s="2">
        <f t="shared" si="3139"/>
        <v>349</v>
      </c>
      <c r="AN7144" s="2">
        <v>0</v>
      </c>
    </row>
    <row r="7145" spans="1:40" x14ac:dyDescent="0.25">
      <c r="A7145" s="68" t="s">
        <v>440</v>
      </c>
      <c r="B7145" s="69">
        <f>PRODUCT(AD7168)</f>
        <v>0</v>
      </c>
      <c r="C7145" s="69">
        <f t="shared" ref="C7145:F7145" si="3144">PRODUCT(AE7168)</f>
        <v>0</v>
      </c>
      <c r="D7145" s="69">
        <f t="shared" si="3144"/>
        <v>0</v>
      </c>
      <c r="E7145" s="69">
        <f t="shared" si="3144"/>
        <v>0</v>
      </c>
      <c r="F7145" s="69">
        <f t="shared" si="3144"/>
        <v>0</v>
      </c>
      <c r="G7145" s="70" t="s">
        <v>6</v>
      </c>
      <c r="H7145" s="69">
        <f t="shared" ref="H7145" si="3145">PRODUCT(AJ7168)</f>
        <v>0</v>
      </c>
      <c r="I7145" s="69">
        <f>PRODUCT(AK7168)</f>
        <v>0</v>
      </c>
      <c r="J7145" s="70" t="s">
        <v>6</v>
      </c>
      <c r="K7145" s="69">
        <f>PRODUCT(AN7168)</f>
        <v>0</v>
      </c>
      <c r="L7145" s="71">
        <v>0</v>
      </c>
      <c r="M7145" s="8"/>
      <c r="N7145" s="1"/>
      <c r="O7145" s="2">
        <v>7</v>
      </c>
      <c r="P7145" s="2">
        <v>6</v>
      </c>
      <c r="Q7145" s="2">
        <v>2019</v>
      </c>
      <c r="R7145" s="5" t="s">
        <v>779</v>
      </c>
      <c r="S7145" s="2" t="s">
        <v>6</v>
      </c>
      <c r="T7145" s="5" t="s">
        <v>1554</v>
      </c>
      <c r="U7145" s="2">
        <v>2</v>
      </c>
      <c r="V7145" s="30" t="s">
        <v>6</v>
      </c>
      <c r="W7145" s="2">
        <v>0</v>
      </c>
      <c r="X7145" s="44" t="s">
        <v>1717</v>
      </c>
      <c r="Y7145" s="2">
        <v>237</v>
      </c>
      <c r="Z7145" s="2">
        <v>15</v>
      </c>
      <c r="AA7145" s="30" t="s">
        <v>6</v>
      </c>
      <c r="AB7145" s="2">
        <v>3</v>
      </c>
      <c r="AC7145" s="7"/>
      <c r="AD7145" s="2">
        <f>IF(Q7145&gt;100,1,0)</f>
        <v>1</v>
      </c>
      <c r="AE7145" s="2">
        <f t="shared" ref="AE7145" si="3146">IF(U7145&gt;W7145,1,0)</f>
        <v>1</v>
      </c>
      <c r="AF7145" s="2">
        <f>IF(U7145=W7145,1,0)*IF(Q7145=0,0,1)</f>
        <v>0</v>
      </c>
      <c r="AG7145" s="2">
        <f t="shared" ref="AG7145" si="3147">IF(W7145&gt;U7145,1,0)</f>
        <v>0</v>
      </c>
      <c r="AH7145" s="2">
        <f t="shared" ref="AH7145" si="3148">PRODUCT(Z7145)</f>
        <v>15</v>
      </c>
      <c r="AI7145" s="30" t="s">
        <v>6</v>
      </c>
      <c r="AJ7145" s="2">
        <f t="shared" ref="AJ7145" si="3149">PRODUCT(AB7145)</f>
        <v>3</v>
      </c>
      <c r="AK7145" s="2">
        <v>3</v>
      </c>
      <c r="AL7145" s="2">
        <f t="shared" si="3139"/>
        <v>237</v>
      </c>
      <c r="AN7145" s="2">
        <v>0</v>
      </c>
    </row>
    <row r="7146" spans="1:40" x14ac:dyDescent="0.25">
      <c r="A7146" s="68" t="s">
        <v>17</v>
      </c>
      <c r="B7146" s="69">
        <f>SUM(B7143:B7145)</f>
        <v>5</v>
      </c>
      <c r="C7146" s="69">
        <f>SUM(C7143:C7145)</f>
        <v>5</v>
      </c>
      <c r="D7146" s="69">
        <f>SUM(D7143:D7145)</f>
        <v>0</v>
      </c>
      <c r="E7146" s="69">
        <f>SUM(E7143:E7145)</f>
        <v>0</v>
      </c>
      <c r="F7146" s="69">
        <f>SUM(F7143:F7145)</f>
        <v>53</v>
      </c>
      <c r="G7146" s="70" t="s">
        <v>6</v>
      </c>
      <c r="H7146" s="69">
        <f>SUM(H7143:H7145)</f>
        <v>19</v>
      </c>
      <c r="I7146" s="69">
        <f>SUM(I7143:I7145)</f>
        <v>14</v>
      </c>
      <c r="J7146" s="70" t="s">
        <v>6</v>
      </c>
      <c r="K7146" s="69">
        <f>SUM(K7143:K7145)</f>
        <v>0</v>
      </c>
      <c r="L7146" s="71">
        <f>PRODUCT(AM7141/B7146)</f>
        <v>276.8</v>
      </c>
      <c r="M7146" s="8"/>
      <c r="N7146" s="1"/>
      <c r="O7146" s="2">
        <v>26</v>
      </c>
      <c r="P7146" s="2">
        <v>7</v>
      </c>
      <c r="Q7146" s="2">
        <v>2019</v>
      </c>
      <c r="R7146" s="5" t="s">
        <v>779</v>
      </c>
      <c r="S7146" s="2" t="s">
        <v>6</v>
      </c>
      <c r="T7146" s="5" t="s">
        <v>1554</v>
      </c>
      <c r="U7146" s="2">
        <v>2</v>
      </c>
      <c r="V7146" s="30" t="s">
        <v>6</v>
      </c>
      <c r="W7146" s="2">
        <v>0</v>
      </c>
      <c r="X7146" s="44" t="s">
        <v>1750</v>
      </c>
      <c r="Y7146" s="2">
        <v>252</v>
      </c>
      <c r="Z7146" s="2">
        <v>8</v>
      </c>
      <c r="AA7146" s="30" t="s">
        <v>6</v>
      </c>
      <c r="AB7146" s="2">
        <v>2</v>
      </c>
      <c r="AC7146" s="7"/>
      <c r="AD7146" s="2">
        <f>IF(Q7146&gt;100,1,0)</f>
        <v>1</v>
      </c>
      <c r="AE7146" s="2">
        <f t="shared" ref="AE7146" si="3150">IF(U7146&gt;W7146,1,0)</f>
        <v>1</v>
      </c>
      <c r="AF7146" s="2">
        <f>IF(U7146=W7146,1,0)*IF(Q7146=0,0,1)</f>
        <v>0</v>
      </c>
      <c r="AG7146" s="2">
        <f t="shared" ref="AG7146" si="3151">IF(W7146&gt;U7146,1,0)</f>
        <v>0</v>
      </c>
      <c r="AH7146" s="2">
        <f t="shared" ref="AH7146" si="3152">PRODUCT(Z7146)</f>
        <v>8</v>
      </c>
      <c r="AI7146" s="30" t="s">
        <v>6</v>
      </c>
      <c r="AJ7146" s="2">
        <f t="shared" ref="AJ7146" si="3153">PRODUCT(AB7146)</f>
        <v>2</v>
      </c>
      <c r="AK7146" s="2">
        <v>3</v>
      </c>
      <c r="AL7146" s="2">
        <f t="shared" si="3139"/>
        <v>252</v>
      </c>
      <c r="AN7146" s="2">
        <v>0</v>
      </c>
    </row>
    <row r="7147" spans="1:40" x14ac:dyDescent="0.25">
      <c r="A7147" s="72" t="s">
        <v>18</v>
      </c>
      <c r="B7147" s="73"/>
      <c r="C7147" s="73"/>
      <c r="D7147" s="73"/>
      <c r="E7147" s="73"/>
      <c r="F7147" s="74">
        <f>PRODUCT(F7146/B7146)</f>
        <v>10.6</v>
      </c>
      <c r="G7147" s="75" t="s">
        <v>6</v>
      </c>
      <c r="H7147" s="74">
        <f>PRODUCT(H7146/B7146)</f>
        <v>3.8</v>
      </c>
      <c r="I7147" s="73"/>
      <c r="J7147" s="73"/>
      <c r="K7147" s="73"/>
      <c r="L7147" s="76"/>
      <c r="M7147" s="55"/>
      <c r="N7147" s="40"/>
      <c r="O7147" s="2"/>
      <c r="AC7147" s="7"/>
      <c r="AD7147" s="7"/>
      <c r="AE7147" s="7"/>
      <c r="AF7147" s="7"/>
      <c r="AG7147" s="7"/>
      <c r="AH7147" s="7"/>
      <c r="AI7147" s="7"/>
      <c r="AJ7147" s="7"/>
      <c r="AK7147" s="7"/>
      <c r="AN7147" s="7"/>
    </row>
    <row r="7148" spans="1:40" x14ac:dyDescent="0.25">
      <c r="B7148" s="10"/>
      <c r="C7148" s="10"/>
      <c r="D7148" s="10"/>
      <c r="E7148" s="10"/>
      <c r="F7148" s="10"/>
      <c r="G7148" s="10"/>
      <c r="H7148" s="10"/>
      <c r="I7148" s="10"/>
      <c r="J7148" s="10"/>
      <c r="K7148" s="10"/>
      <c r="L7148" s="8"/>
      <c r="O7148" s="2"/>
      <c r="AC7148" s="7"/>
      <c r="AD7148" s="7"/>
      <c r="AE7148" s="7"/>
      <c r="AF7148" s="7"/>
      <c r="AG7148" s="7"/>
      <c r="AH7148" s="7"/>
      <c r="AI7148" s="7"/>
      <c r="AJ7148" s="7"/>
      <c r="AK7148" s="7"/>
      <c r="AN7148" s="7"/>
    </row>
    <row r="7149" spans="1:40" x14ac:dyDescent="0.25">
      <c r="A7149" s="63" t="s">
        <v>608</v>
      </c>
      <c r="B7149" s="64" t="s">
        <v>0</v>
      </c>
      <c r="C7149" s="64" t="s">
        <v>10</v>
      </c>
      <c r="D7149" s="64" t="s">
        <v>1</v>
      </c>
      <c r="E7149" s="64" t="s">
        <v>11</v>
      </c>
      <c r="F7149" s="65" t="s">
        <v>12</v>
      </c>
      <c r="G7149" s="66"/>
      <c r="H7149" s="64"/>
      <c r="I7149" s="65" t="s">
        <v>13</v>
      </c>
      <c r="J7149" s="66"/>
      <c r="K7149" s="64"/>
      <c r="L7149" s="67" t="s">
        <v>14</v>
      </c>
      <c r="O7149" s="2"/>
      <c r="AC7149" s="7"/>
      <c r="AD7149" s="7"/>
      <c r="AE7149" s="7"/>
      <c r="AF7149" s="7"/>
      <c r="AG7149" s="7"/>
      <c r="AH7149" s="7"/>
      <c r="AI7149" s="7"/>
      <c r="AJ7149" s="7"/>
      <c r="AK7149" s="7"/>
      <c r="AN7149" s="7"/>
    </row>
    <row r="7150" spans="1:40" x14ac:dyDescent="0.25">
      <c r="A7150" s="68" t="s">
        <v>16</v>
      </c>
      <c r="B7150" s="69">
        <f t="shared" ref="B7150:I7153" si="3154">PRODUCT(B3546)</f>
        <v>5</v>
      </c>
      <c r="C7150" s="69">
        <f t="shared" si="3154"/>
        <v>0</v>
      </c>
      <c r="D7150" s="69">
        <f t="shared" si="3154"/>
        <v>0</v>
      </c>
      <c r="E7150" s="69">
        <f t="shared" si="3154"/>
        <v>5</v>
      </c>
      <c r="F7150" s="69">
        <f t="shared" si="3154"/>
        <v>13</v>
      </c>
      <c r="G7150" s="69">
        <f t="shared" si="3154"/>
        <v>0</v>
      </c>
      <c r="H7150" s="69">
        <f t="shared" si="3154"/>
        <v>39</v>
      </c>
      <c r="I7150" s="69">
        <f t="shared" si="3154"/>
        <v>1</v>
      </c>
      <c r="J7150" s="70" t="s">
        <v>6</v>
      </c>
      <c r="K7150" s="69">
        <f t="shared" ref="K7150:L7153" si="3155">PRODUCT(K3546)</f>
        <v>14</v>
      </c>
      <c r="L7150" s="71">
        <f t="shared" si="3155"/>
        <v>216</v>
      </c>
      <c r="M7150" s="8"/>
      <c r="N7150" s="38"/>
      <c r="O7150" s="2"/>
      <c r="AC7150" s="7"/>
      <c r="AD7150" s="7"/>
      <c r="AE7150" s="7"/>
      <c r="AF7150" s="7"/>
      <c r="AG7150" s="7"/>
      <c r="AH7150" s="7"/>
      <c r="AI7150" s="7"/>
      <c r="AJ7150" s="7"/>
      <c r="AK7150" s="7"/>
      <c r="AN7150" s="7"/>
    </row>
    <row r="7151" spans="1:40" x14ac:dyDescent="0.25">
      <c r="A7151" s="68" t="s">
        <v>439</v>
      </c>
      <c r="B7151" s="69">
        <f t="shared" si="3154"/>
        <v>0</v>
      </c>
      <c r="C7151" s="69">
        <f t="shared" si="3154"/>
        <v>0</v>
      </c>
      <c r="D7151" s="69">
        <f t="shared" si="3154"/>
        <v>0</v>
      </c>
      <c r="E7151" s="69">
        <f t="shared" si="3154"/>
        <v>0</v>
      </c>
      <c r="F7151" s="69">
        <f t="shared" si="3154"/>
        <v>0</v>
      </c>
      <c r="G7151" s="69">
        <f t="shared" si="3154"/>
        <v>0</v>
      </c>
      <c r="H7151" s="69">
        <f t="shared" si="3154"/>
        <v>0</v>
      </c>
      <c r="I7151" s="69">
        <f t="shared" si="3154"/>
        <v>0</v>
      </c>
      <c r="J7151" s="70" t="s">
        <v>6</v>
      </c>
      <c r="K7151" s="69">
        <f t="shared" si="3155"/>
        <v>0</v>
      </c>
      <c r="L7151" s="71">
        <f t="shared" si="3155"/>
        <v>0</v>
      </c>
      <c r="M7151" s="8"/>
      <c r="N7151" s="38"/>
      <c r="O7151" s="2"/>
      <c r="AC7151" s="7"/>
      <c r="AD7151" s="7"/>
      <c r="AE7151" s="7"/>
      <c r="AF7151" s="7"/>
      <c r="AG7151" s="7"/>
      <c r="AH7151" s="7"/>
      <c r="AI7151" s="7"/>
      <c r="AJ7151" s="7"/>
      <c r="AK7151" s="7"/>
      <c r="AN7151" s="7"/>
    </row>
    <row r="7152" spans="1:40" x14ac:dyDescent="0.25">
      <c r="A7152" s="68" t="s">
        <v>440</v>
      </c>
      <c r="B7152" s="69">
        <f t="shared" si="3154"/>
        <v>0</v>
      </c>
      <c r="C7152" s="69">
        <f t="shared" si="3154"/>
        <v>0</v>
      </c>
      <c r="D7152" s="69">
        <f t="shared" si="3154"/>
        <v>0</v>
      </c>
      <c r="E7152" s="69">
        <f t="shared" si="3154"/>
        <v>0</v>
      </c>
      <c r="F7152" s="69">
        <f t="shared" si="3154"/>
        <v>0</v>
      </c>
      <c r="G7152" s="69">
        <f t="shared" si="3154"/>
        <v>0</v>
      </c>
      <c r="H7152" s="69">
        <f t="shared" si="3154"/>
        <v>0</v>
      </c>
      <c r="I7152" s="69">
        <f t="shared" si="3154"/>
        <v>0</v>
      </c>
      <c r="J7152" s="70" t="s">
        <v>6</v>
      </c>
      <c r="K7152" s="69">
        <f t="shared" si="3155"/>
        <v>0</v>
      </c>
      <c r="L7152" s="79">
        <f t="shared" si="3155"/>
        <v>0</v>
      </c>
      <c r="M7152" s="8"/>
      <c r="N7152" s="38"/>
      <c r="O7152" s="2"/>
      <c r="AC7152" s="7"/>
      <c r="AD7152" s="7"/>
      <c r="AE7152" s="7"/>
      <c r="AF7152" s="7"/>
      <c r="AG7152" s="7"/>
      <c r="AH7152" s="7"/>
      <c r="AI7152" s="7"/>
      <c r="AJ7152" s="7"/>
      <c r="AK7152" s="7"/>
      <c r="AN7152" s="7"/>
    </row>
    <row r="7153" spans="1:40" x14ac:dyDescent="0.25">
      <c r="A7153" s="68" t="s">
        <v>17</v>
      </c>
      <c r="B7153" s="69">
        <f t="shared" si="3154"/>
        <v>5</v>
      </c>
      <c r="C7153" s="69">
        <f t="shared" si="3154"/>
        <v>0</v>
      </c>
      <c r="D7153" s="69">
        <f t="shared" si="3154"/>
        <v>0</v>
      </c>
      <c r="E7153" s="69">
        <f t="shared" si="3154"/>
        <v>5</v>
      </c>
      <c r="F7153" s="69">
        <f t="shared" si="3154"/>
        <v>13</v>
      </c>
      <c r="G7153" s="69">
        <f t="shared" si="3154"/>
        <v>0</v>
      </c>
      <c r="H7153" s="69">
        <f t="shared" si="3154"/>
        <v>39</v>
      </c>
      <c r="I7153" s="69">
        <f t="shared" si="3154"/>
        <v>1</v>
      </c>
      <c r="J7153" s="70" t="s">
        <v>6</v>
      </c>
      <c r="K7153" s="69">
        <f t="shared" si="3155"/>
        <v>14</v>
      </c>
      <c r="L7153" s="71">
        <f t="shared" si="3155"/>
        <v>216</v>
      </c>
      <c r="M7153" s="8"/>
      <c r="N7153" s="38"/>
      <c r="O7153" s="2"/>
      <c r="AC7153" s="7"/>
      <c r="AD7153" s="7"/>
      <c r="AE7153" s="7"/>
      <c r="AF7153" s="7"/>
      <c r="AG7153" s="7"/>
      <c r="AH7153" s="7"/>
      <c r="AI7153" s="7"/>
      <c r="AJ7153" s="7"/>
      <c r="AK7153" s="7"/>
      <c r="AN7153" s="7"/>
    </row>
    <row r="7154" spans="1:40" x14ac:dyDescent="0.25">
      <c r="A7154" s="72" t="s">
        <v>18</v>
      </c>
      <c r="B7154" s="73"/>
      <c r="C7154" s="73"/>
      <c r="D7154" s="73"/>
      <c r="E7154" s="73"/>
      <c r="F7154" s="74">
        <f>PRODUCT(F7153/B7153)</f>
        <v>2.6</v>
      </c>
      <c r="G7154" s="75" t="s">
        <v>6</v>
      </c>
      <c r="H7154" s="74">
        <f>PRODUCT(H7153/B7153)</f>
        <v>7.8</v>
      </c>
      <c r="I7154" s="73"/>
      <c r="J7154" s="73"/>
      <c r="K7154" s="73"/>
      <c r="L7154" s="76"/>
      <c r="M7154" s="55"/>
      <c r="N7154" s="40"/>
      <c r="O7154" s="2"/>
      <c r="AC7154" s="7"/>
      <c r="AD7154" s="7"/>
      <c r="AE7154" s="7"/>
      <c r="AF7154" s="7"/>
      <c r="AG7154" s="7"/>
      <c r="AH7154" s="7"/>
      <c r="AI7154" s="7"/>
      <c r="AJ7154" s="7"/>
      <c r="AK7154" s="7"/>
      <c r="AN7154" s="7"/>
    </row>
    <row r="7155" spans="1:40" x14ac:dyDescent="0.25">
      <c r="B7155" s="10"/>
      <c r="C7155" s="10"/>
      <c r="D7155" s="10"/>
      <c r="E7155" s="10"/>
      <c r="F7155" s="55"/>
      <c r="G7155" s="11"/>
      <c r="H7155" s="55"/>
      <c r="I7155" s="10"/>
      <c r="J7155" s="10"/>
      <c r="K7155" s="10"/>
      <c r="L7155" s="8"/>
      <c r="M7155" s="55"/>
      <c r="N7155" s="40"/>
      <c r="O7155" s="2"/>
      <c r="AC7155" s="7"/>
      <c r="AD7155" s="7"/>
      <c r="AE7155" s="7"/>
      <c r="AF7155" s="7"/>
      <c r="AG7155" s="7"/>
      <c r="AH7155" s="7"/>
      <c r="AI7155" s="7"/>
      <c r="AJ7155" s="7"/>
      <c r="AK7155" s="7"/>
      <c r="AN7155" s="7"/>
    </row>
    <row r="7156" spans="1:40" x14ac:dyDescent="0.25">
      <c r="A7156" s="63" t="s">
        <v>609</v>
      </c>
      <c r="B7156" s="64"/>
      <c r="C7156" s="64"/>
      <c r="D7156" s="64"/>
      <c r="E7156" s="64"/>
      <c r="F7156" s="64"/>
      <c r="G7156" s="64"/>
      <c r="H7156" s="64"/>
      <c r="I7156" s="64"/>
      <c r="J7156" s="64"/>
      <c r="K7156" s="64"/>
      <c r="L7156" s="67"/>
      <c r="O7156" s="2"/>
      <c r="AC7156" s="7"/>
      <c r="AD7156" s="7"/>
      <c r="AE7156" s="7"/>
      <c r="AF7156" s="7"/>
      <c r="AG7156" s="7"/>
      <c r="AH7156" s="7"/>
      <c r="AI7156" s="7"/>
      <c r="AJ7156" s="7"/>
      <c r="AK7156" s="7"/>
      <c r="AN7156" s="7"/>
    </row>
    <row r="7157" spans="1:40" x14ac:dyDescent="0.25">
      <c r="A7157" s="68" t="s">
        <v>24</v>
      </c>
      <c r="B7157" s="69" t="s">
        <v>0</v>
      </c>
      <c r="C7157" s="69" t="s">
        <v>10</v>
      </c>
      <c r="D7157" s="69" t="s">
        <v>1</v>
      </c>
      <c r="E7157" s="69" t="s">
        <v>11</v>
      </c>
      <c r="F7157" s="78" t="s">
        <v>12</v>
      </c>
      <c r="G7157" s="70"/>
      <c r="H7157" s="69"/>
      <c r="I7157" s="78" t="s">
        <v>13</v>
      </c>
      <c r="J7157" s="70"/>
      <c r="K7157" s="69"/>
      <c r="L7157" s="71" t="s">
        <v>14</v>
      </c>
      <c r="O7157" s="2"/>
      <c r="AC7157" s="7"/>
      <c r="AD7157" s="7"/>
      <c r="AE7157" s="7"/>
      <c r="AF7157" s="7"/>
      <c r="AG7157" s="7"/>
      <c r="AH7157" s="7"/>
      <c r="AI7157" s="7"/>
      <c r="AJ7157" s="7"/>
      <c r="AK7157" s="7"/>
      <c r="AN7157" s="7"/>
    </row>
    <row r="7158" spans="1:40" x14ac:dyDescent="0.25">
      <c r="A7158" s="68" t="s">
        <v>16</v>
      </c>
      <c r="B7158" s="69">
        <f>PRODUCT(B7143+B7150)</f>
        <v>10</v>
      </c>
      <c r="C7158" s="69">
        <f>PRODUCT(C7143+E7150)</f>
        <v>10</v>
      </c>
      <c r="D7158" s="69">
        <f>PRODUCT(D7143+D7150)</f>
        <v>0</v>
      </c>
      <c r="E7158" s="69">
        <f>PRODUCT(E7143+C7150)</f>
        <v>0</v>
      </c>
      <c r="F7158" s="69">
        <f>PRODUCT(F7143+H7150)</f>
        <v>92</v>
      </c>
      <c r="G7158" s="70" t="s">
        <v>6</v>
      </c>
      <c r="H7158" s="69">
        <f>PRODUCT(H7143+F7150)</f>
        <v>32</v>
      </c>
      <c r="I7158" s="69">
        <f>PRODUCT(I7143+K7150)</f>
        <v>28</v>
      </c>
      <c r="J7158" s="70" t="s">
        <v>6</v>
      </c>
      <c r="K7158" s="69">
        <f>PRODUCT(K7143+I7150)</f>
        <v>1</v>
      </c>
      <c r="L7158" s="71">
        <f>PRODUCT(((B7143*L7143)+B7150*L7150))/B7158</f>
        <v>246.4</v>
      </c>
      <c r="M7158" s="8"/>
      <c r="N7158" s="38"/>
      <c r="O7158" s="2"/>
      <c r="AC7158" s="7"/>
      <c r="AD7158" s="7"/>
      <c r="AE7158" s="7"/>
      <c r="AF7158" s="7"/>
      <c r="AG7158" s="7"/>
      <c r="AH7158" s="7"/>
      <c r="AI7158" s="7"/>
      <c r="AJ7158" s="7"/>
      <c r="AK7158" s="7"/>
      <c r="AN7158" s="7"/>
    </row>
    <row r="7159" spans="1:40" x14ac:dyDescent="0.25">
      <c r="A7159" s="68" t="s">
        <v>439</v>
      </c>
      <c r="B7159" s="69">
        <f>PRODUCT(B7144+B7151)</f>
        <v>0</v>
      </c>
      <c r="C7159" s="69">
        <f>PRODUCT(C7144+E7151)</f>
        <v>0</v>
      </c>
      <c r="D7159" s="69">
        <f>PRODUCT(D7144+D7151)</f>
        <v>0</v>
      </c>
      <c r="E7159" s="69">
        <f>PRODUCT(E7144+C7151)</f>
        <v>0</v>
      </c>
      <c r="F7159" s="69">
        <f>PRODUCT(F7144+H7151)</f>
        <v>0</v>
      </c>
      <c r="G7159" s="70" t="s">
        <v>6</v>
      </c>
      <c r="H7159" s="69">
        <f>PRODUCT(H7144+F7151)</f>
        <v>0</v>
      </c>
      <c r="I7159" s="69">
        <f>PRODUCT(I7144+K7151)</f>
        <v>0</v>
      </c>
      <c r="J7159" s="70" t="s">
        <v>6</v>
      </c>
      <c r="K7159" s="69">
        <f>PRODUCT(K7144+I7151)</f>
        <v>0</v>
      </c>
      <c r="L7159" s="71">
        <v>0</v>
      </c>
      <c r="M7159" s="8"/>
      <c r="N7159" s="38"/>
      <c r="O7159" s="2"/>
      <c r="AC7159" s="7"/>
      <c r="AD7159" s="7"/>
      <c r="AE7159" s="7"/>
      <c r="AF7159" s="7"/>
      <c r="AG7159" s="7"/>
      <c r="AH7159" s="7"/>
      <c r="AI7159" s="7"/>
      <c r="AJ7159" s="7"/>
      <c r="AK7159" s="7"/>
      <c r="AN7159" s="7"/>
    </row>
    <row r="7160" spans="1:40" x14ac:dyDescent="0.25">
      <c r="A7160" s="68" t="s">
        <v>440</v>
      </c>
      <c r="B7160" s="69">
        <f>PRODUCT(B7145+B7152)</f>
        <v>0</v>
      </c>
      <c r="C7160" s="69">
        <f>PRODUCT(C7145+E7152)</f>
        <v>0</v>
      </c>
      <c r="D7160" s="69">
        <f>PRODUCT(D7145+D7152)</f>
        <v>0</v>
      </c>
      <c r="E7160" s="69">
        <f>PRODUCT(E7145+C7152)</f>
        <v>0</v>
      </c>
      <c r="F7160" s="69">
        <f>PRODUCT(F7145+H7152)</f>
        <v>0</v>
      </c>
      <c r="G7160" s="70" t="s">
        <v>6</v>
      </c>
      <c r="H7160" s="69">
        <f>PRODUCT(H7145+F7152)</f>
        <v>0</v>
      </c>
      <c r="I7160" s="69">
        <f>PRODUCT(I7145+K7152)</f>
        <v>0</v>
      </c>
      <c r="J7160" s="70" t="s">
        <v>6</v>
      </c>
      <c r="K7160" s="69">
        <f>PRODUCT(K7145+I7152)</f>
        <v>0</v>
      </c>
      <c r="L7160" s="71">
        <v>0</v>
      </c>
      <c r="M7160" s="8"/>
      <c r="N7160" s="38"/>
      <c r="O7160" s="2"/>
      <c r="AC7160" s="7"/>
      <c r="AD7160" s="7"/>
      <c r="AE7160" s="7"/>
      <c r="AF7160" s="7"/>
      <c r="AG7160" s="7"/>
      <c r="AH7160" s="7"/>
      <c r="AI7160" s="7"/>
      <c r="AJ7160" s="7"/>
      <c r="AK7160" s="7"/>
      <c r="AN7160" s="7"/>
    </row>
    <row r="7161" spans="1:40" x14ac:dyDescent="0.25">
      <c r="A7161" s="68" t="s">
        <v>17</v>
      </c>
      <c r="B7161" s="69">
        <f>PRODUCT(B7146+B7153)</f>
        <v>10</v>
      </c>
      <c r="C7161" s="69">
        <f>PRODUCT(C7146+E7153)</f>
        <v>10</v>
      </c>
      <c r="D7161" s="69">
        <f>PRODUCT(D7146+D7153)</f>
        <v>0</v>
      </c>
      <c r="E7161" s="69">
        <f>PRODUCT(E7146+C7153)</f>
        <v>0</v>
      </c>
      <c r="F7161" s="69">
        <f>PRODUCT(F7146+H7153)</f>
        <v>92</v>
      </c>
      <c r="G7161" s="70" t="s">
        <v>6</v>
      </c>
      <c r="H7161" s="69">
        <f>PRODUCT(H7146+F7153)</f>
        <v>32</v>
      </c>
      <c r="I7161" s="69">
        <f>PRODUCT(I7146+K7153)</f>
        <v>28</v>
      </c>
      <c r="J7161" s="70" t="s">
        <v>6</v>
      </c>
      <c r="K7161" s="69">
        <f>PRODUCT(K7146+I7153)</f>
        <v>1</v>
      </c>
      <c r="L7161" s="71">
        <f>PRODUCT(((B7146*L7146)+B7153*L7153))/B7161</f>
        <v>246.4</v>
      </c>
      <c r="M7161" s="8"/>
      <c r="N7161" s="38"/>
      <c r="O7161" s="2"/>
      <c r="AC7161" s="7"/>
      <c r="AD7161" s="7"/>
      <c r="AE7161" s="7"/>
      <c r="AF7161" s="7"/>
      <c r="AG7161" s="7"/>
      <c r="AH7161" s="7"/>
      <c r="AI7161" s="7"/>
      <c r="AJ7161" s="7"/>
      <c r="AK7161" s="7"/>
      <c r="AN7161" s="7"/>
    </row>
    <row r="7162" spans="1:40" x14ac:dyDescent="0.25">
      <c r="A7162" s="72" t="s">
        <v>18</v>
      </c>
      <c r="B7162" s="73"/>
      <c r="C7162" s="73"/>
      <c r="D7162" s="73"/>
      <c r="E7162" s="73"/>
      <c r="F7162" s="74">
        <f>PRODUCT(F7161/B7161)</f>
        <v>9.1999999999999993</v>
      </c>
      <c r="G7162" s="75" t="s">
        <v>6</v>
      </c>
      <c r="H7162" s="74">
        <f>PRODUCT(H7161/B7161)</f>
        <v>3.2</v>
      </c>
      <c r="I7162" s="73"/>
      <c r="J7162" s="73"/>
      <c r="K7162" s="73"/>
      <c r="L7162" s="76"/>
      <c r="M7162" s="55"/>
      <c r="N7162" s="40"/>
      <c r="O7162" s="2"/>
      <c r="AC7162" s="7"/>
      <c r="AD7162" s="7"/>
      <c r="AE7162" s="7"/>
      <c r="AF7162" s="7"/>
      <c r="AG7162" s="7"/>
      <c r="AH7162" s="7"/>
      <c r="AI7162" s="7"/>
      <c r="AJ7162" s="7"/>
      <c r="AK7162" s="7"/>
      <c r="AN7162" s="7"/>
    </row>
    <row r="7163" spans="1:40" x14ac:dyDescent="0.25">
      <c r="A7163" s="7"/>
      <c r="B7163" s="10"/>
      <c r="C7163" s="10"/>
      <c r="D7163" s="10"/>
      <c r="E7163" s="10"/>
      <c r="F7163" s="10"/>
      <c r="G7163" s="10"/>
      <c r="H7163" s="10"/>
      <c r="I7163" s="10"/>
      <c r="J7163" s="10"/>
      <c r="K7163" s="10"/>
      <c r="L7163" s="54"/>
      <c r="O7163" s="2"/>
      <c r="AC7163" s="7"/>
      <c r="AD7163" s="7"/>
      <c r="AE7163" s="7"/>
      <c r="AF7163" s="7"/>
      <c r="AG7163" s="7"/>
      <c r="AH7163" s="7"/>
      <c r="AI7163" s="7"/>
      <c r="AJ7163" s="7"/>
      <c r="AK7163" s="7"/>
      <c r="AN7163" s="7"/>
    </row>
    <row r="7164" spans="1:40" x14ac:dyDescent="0.25">
      <c r="A7164" s="7"/>
      <c r="B7164" s="10"/>
      <c r="C7164" s="10"/>
      <c r="D7164" s="10"/>
      <c r="E7164" s="10"/>
      <c r="F7164" s="10" t="s">
        <v>1878</v>
      </c>
      <c r="G7164" s="10"/>
      <c r="H7164" s="10"/>
      <c r="I7164" s="10"/>
      <c r="J7164" s="10"/>
      <c r="K7164" s="10"/>
      <c r="L7164" s="10"/>
      <c r="R7164" s="10" t="s">
        <v>25</v>
      </c>
      <c r="AC7164" s="10" t="s">
        <v>3</v>
      </c>
      <c r="AD7164" s="3">
        <f>SUM(AD7165:AD7167)</f>
        <v>0</v>
      </c>
      <c r="AE7164" s="3">
        <f>SUM(AE7165:AE7167)</f>
        <v>0</v>
      </c>
      <c r="AF7164" s="3">
        <f>SUM(AF7165:AF7167)</f>
        <v>0</v>
      </c>
      <c r="AG7164" s="3">
        <f>SUM(AG7165:AG7167)</f>
        <v>0</v>
      </c>
      <c r="AH7164" s="3">
        <f>SUM(AH7165:AH7167)</f>
        <v>0</v>
      </c>
      <c r="AJ7164" s="3">
        <f>SUM(AJ7165:AJ7167)</f>
        <v>0</v>
      </c>
      <c r="AK7164" s="3">
        <f>SUM(AK7165:AK7167)</f>
        <v>0</v>
      </c>
      <c r="AL7164" s="3">
        <f>SUM(AL7165:AL7167)</f>
        <v>0</v>
      </c>
      <c r="AM7164" s="3"/>
      <c r="AN7164" s="3">
        <f>SUM(AN7165:AN7167)</f>
        <v>0</v>
      </c>
    </row>
    <row r="7165" spans="1:40" x14ac:dyDescent="0.25">
      <c r="A7165" s="7"/>
      <c r="B7165" s="10"/>
      <c r="C7165" s="10"/>
      <c r="D7165" s="10"/>
      <c r="E7165" s="10"/>
      <c r="F7165" s="10" t="s">
        <v>433</v>
      </c>
      <c r="G7165" s="10"/>
      <c r="H7165" s="10"/>
      <c r="I7165" s="10"/>
      <c r="J7165" s="10"/>
      <c r="K7165" s="10"/>
      <c r="L7165" s="57">
        <f>PRODUCT(C7146/B7146)</f>
        <v>1</v>
      </c>
      <c r="O7165" s="2"/>
      <c r="R7165" s="7"/>
      <c r="T7165" s="7"/>
      <c r="AC7165" s="7"/>
      <c r="AD7165" s="7"/>
      <c r="AE7165" s="7"/>
      <c r="AF7165" s="7"/>
      <c r="AG7165" s="7"/>
      <c r="AH7165" s="7"/>
      <c r="AI7165" s="7"/>
      <c r="AJ7165" s="7"/>
      <c r="AK7165" s="7"/>
      <c r="AN7165" s="7"/>
    </row>
    <row r="7166" spans="1:40" x14ac:dyDescent="0.25">
      <c r="A7166" s="7"/>
      <c r="B7166" s="10"/>
      <c r="C7166" s="10"/>
      <c r="D7166" s="10"/>
      <c r="E7166" s="10"/>
      <c r="F7166" s="10" t="s">
        <v>434</v>
      </c>
      <c r="G7166" s="10"/>
      <c r="H7166" s="10"/>
      <c r="I7166" s="10"/>
      <c r="J7166" s="10"/>
      <c r="K7166" s="10"/>
      <c r="L7166" s="57">
        <f>PRODUCT(E7153/B7153)</f>
        <v>1</v>
      </c>
      <c r="O7166" s="2"/>
      <c r="R7166" s="7"/>
      <c r="T7166" s="7"/>
      <c r="AC7166" s="7"/>
      <c r="AD7166" s="7"/>
      <c r="AE7166" s="7"/>
      <c r="AF7166" s="7"/>
      <c r="AG7166" s="7"/>
      <c r="AH7166" s="7"/>
      <c r="AI7166" s="7"/>
      <c r="AJ7166" s="7"/>
      <c r="AK7166" s="7"/>
      <c r="AN7166" s="7"/>
    </row>
    <row r="7167" spans="1:40" x14ac:dyDescent="0.25">
      <c r="A7167" s="7"/>
      <c r="B7167" s="10"/>
      <c r="C7167" s="10"/>
      <c r="D7167" s="10"/>
      <c r="E7167" s="10"/>
      <c r="F7167" s="10" t="s">
        <v>435</v>
      </c>
      <c r="G7167" s="10"/>
      <c r="H7167" s="10"/>
      <c r="I7167" s="10"/>
      <c r="J7167" s="10"/>
      <c r="K7167" s="10"/>
      <c r="L7167" s="57">
        <f>PRODUCT(C7161/B7161)</f>
        <v>1</v>
      </c>
      <c r="O7167" s="2"/>
      <c r="R7167" s="7"/>
      <c r="T7167" s="7"/>
      <c r="AC7167" s="7"/>
      <c r="AD7167" s="7"/>
      <c r="AE7167" s="7"/>
      <c r="AF7167" s="7"/>
      <c r="AG7167" s="7"/>
      <c r="AH7167" s="7"/>
      <c r="AI7167" s="7"/>
      <c r="AJ7167" s="7"/>
      <c r="AK7167" s="7"/>
      <c r="AN7167" s="7"/>
    </row>
    <row r="7168" spans="1:40" x14ac:dyDescent="0.25">
      <c r="A7168" s="7"/>
      <c r="B7168" s="10"/>
      <c r="C7168" s="10"/>
      <c r="D7168" s="10"/>
      <c r="E7168" s="10"/>
      <c r="F7168" s="10"/>
      <c r="G7168" s="10"/>
      <c r="H7168" s="10"/>
      <c r="I7168" s="10"/>
      <c r="J7168" s="10"/>
      <c r="K7168" s="10"/>
      <c r="L7168" s="54"/>
      <c r="O7168" s="2"/>
      <c r="R7168" s="10" t="s">
        <v>32</v>
      </c>
      <c r="T7168" s="7"/>
      <c r="AC7168" s="10" t="s">
        <v>4</v>
      </c>
      <c r="AD7168" s="3">
        <f>SUM(AD7169:AD7172)</f>
        <v>0</v>
      </c>
      <c r="AE7168" s="3">
        <f>SUM(AE7169:AE7172)</f>
        <v>0</v>
      </c>
      <c r="AF7168" s="3">
        <f>SUM(AF7169:AF7172)</f>
        <v>0</v>
      </c>
      <c r="AG7168" s="3">
        <f>SUM(AG7169:AG7172)</f>
        <v>0</v>
      </c>
      <c r="AH7168" s="3">
        <f>SUM(AH7169:AH7172)</f>
        <v>0</v>
      </c>
      <c r="AI7168" s="7"/>
      <c r="AJ7168" s="3">
        <f>SUM(AJ7169:AJ7172)</f>
        <v>0</v>
      </c>
      <c r="AK7168" s="3">
        <f>SUM(AK7169:AK7172)</f>
        <v>0</v>
      </c>
      <c r="AL7168" s="3">
        <f>SUM(AL7169:AL7172)</f>
        <v>0</v>
      </c>
      <c r="AN7168" s="3">
        <f>SUM(AN7169:AN7172)</f>
        <v>0</v>
      </c>
    </row>
    <row r="7169" spans="1:40" x14ac:dyDescent="0.25">
      <c r="A7169" s="7"/>
      <c r="B7169" s="10"/>
      <c r="C7169" s="10"/>
      <c r="D7169" s="10"/>
      <c r="E7169" s="10"/>
      <c r="F7169" s="10"/>
      <c r="G7169" s="10"/>
      <c r="H7169" s="10"/>
      <c r="I7169" s="10"/>
      <c r="J7169" s="10"/>
      <c r="K7169" s="10"/>
      <c r="L7169" s="54"/>
      <c r="O7169" s="2"/>
      <c r="R7169" s="7"/>
      <c r="T7169" s="7"/>
      <c r="AC7169" s="7"/>
      <c r="AD7169" s="7"/>
      <c r="AE7169" s="7"/>
      <c r="AF7169" s="7"/>
      <c r="AG7169" s="7"/>
      <c r="AH7169" s="7"/>
      <c r="AI7169" s="7"/>
      <c r="AJ7169" s="7"/>
      <c r="AK7169" s="7"/>
      <c r="AN7169" s="7"/>
    </row>
    <row r="7170" spans="1:40" x14ac:dyDescent="0.25">
      <c r="A7170" s="7"/>
      <c r="B7170" s="10"/>
      <c r="C7170" s="10"/>
      <c r="D7170" s="10"/>
      <c r="E7170" s="10"/>
      <c r="F7170" s="10"/>
      <c r="G7170" s="10"/>
      <c r="H7170" s="10"/>
      <c r="I7170" s="10"/>
      <c r="J7170" s="10"/>
      <c r="K7170" s="10"/>
      <c r="L7170" s="54"/>
      <c r="O7170" s="2"/>
      <c r="R7170" s="7"/>
      <c r="T7170" s="7"/>
      <c r="AC7170" s="7"/>
      <c r="AD7170" s="7"/>
      <c r="AE7170" s="7"/>
      <c r="AF7170" s="7"/>
      <c r="AG7170" s="7"/>
      <c r="AH7170" s="7"/>
      <c r="AI7170" s="7"/>
      <c r="AJ7170" s="7"/>
      <c r="AK7170" s="7"/>
      <c r="AN7170" s="7"/>
    </row>
    <row r="7171" spans="1:40" x14ac:dyDescent="0.25">
      <c r="A7171" s="7"/>
      <c r="B7171" s="10"/>
      <c r="C7171" s="10"/>
      <c r="D7171" s="10"/>
      <c r="E7171" s="10"/>
      <c r="F7171" s="10"/>
      <c r="G7171" s="10"/>
      <c r="H7171" s="10"/>
      <c r="I7171" s="10"/>
      <c r="J7171" s="10"/>
      <c r="K7171" s="10"/>
      <c r="L7171" s="54"/>
      <c r="O7171" s="2"/>
      <c r="R7171" s="7"/>
      <c r="T7171" s="7"/>
      <c r="AC7171" s="7"/>
      <c r="AD7171" s="7"/>
      <c r="AE7171" s="7"/>
      <c r="AF7171" s="7"/>
      <c r="AG7171" s="7"/>
      <c r="AH7171" s="7"/>
      <c r="AI7171" s="7"/>
      <c r="AJ7171" s="7"/>
      <c r="AK7171" s="7"/>
      <c r="AN7171" s="7"/>
    </row>
    <row r="7172" spans="1:40" x14ac:dyDescent="0.25">
      <c r="A7172" s="7"/>
      <c r="B7172" s="10"/>
      <c r="C7172" s="10"/>
      <c r="D7172" s="10"/>
      <c r="E7172" s="10"/>
      <c r="F7172" s="10"/>
      <c r="G7172" s="10"/>
      <c r="H7172" s="10"/>
      <c r="I7172" s="10"/>
      <c r="J7172" s="10"/>
      <c r="K7172" s="10"/>
      <c r="L7172" s="54"/>
      <c r="O7172" s="2"/>
      <c r="R7172" s="7"/>
      <c r="T7172" s="7"/>
      <c r="AC7172" s="7"/>
      <c r="AD7172" s="7"/>
      <c r="AE7172" s="7"/>
      <c r="AF7172" s="7"/>
      <c r="AG7172" s="7"/>
      <c r="AH7172" s="7"/>
      <c r="AI7172" s="7"/>
      <c r="AJ7172" s="7"/>
      <c r="AK7172" s="7"/>
      <c r="AN7172" s="7"/>
    </row>
    <row r="7173" spans="1:40" x14ac:dyDescent="0.25">
      <c r="L7173" s="8"/>
      <c r="M7173" s="3" t="s">
        <v>7</v>
      </c>
      <c r="N7173" s="6"/>
      <c r="O7173" s="11"/>
      <c r="P7173" s="3"/>
      <c r="Q7173" s="3"/>
      <c r="R7173" s="6" t="s">
        <v>8</v>
      </c>
      <c r="T7173" s="6"/>
      <c r="U7173" s="3"/>
      <c r="V7173" s="3"/>
      <c r="W7173" s="3"/>
      <c r="X7173" s="6"/>
      <c r="Y7173" s="3"/>
      <c r="Z7173" s="3"/>
      <c r="AA7173" s="3"/>
      <c r="AB7173" s="3"/>
      <c r="AC7173" s="10" t="s">
        <v>2</v>
      </c>
      <c r="AD7173" s="3">
        <f>SUM(AD7174:AD7195)</f>
        <v>7</v>
      </c>
      <c r="AE7173" s="3">
        <f>SUM(AE7174:AE7195)</f>
        <v>5</v>
      </c>
      <c r="AF7173" s="3">
        <f>SUM(AF7174:AF7195)</f>
        <v>0</v>
      </c>
      <c r="AG7173" s="3">
        <f>SUM(AG7174:AG7195)</f>
        <v>2</v>
      </c>
      <c r="AH7173" s="3">
        <f>SUM(AH7174:AH7195)</f>
        <v>62</v>
      </c>
      <c r="AI7173" s="3"/>
      <c r="AJ7173" s="3">
        <f>SUM(AJ7174:AJ7195)</f>
        <v>40</v>
      </c>
      <c r="AK7173" s="3">
        <f>SUM(AK7174:AK7195)</f>
        <v>14</v>
      </c>
      <c r="AL7173" s="3">
        <f>SUM(AL7174:AL7195)</f>
        <v>1781</v>
      </c>
      <c r="AM7173" s="3">
        <f>PRODUCT(AL7173+AL7196+AL7200)</f>
        <v>1781</v>
      </c>
      <c r="AN7173" s="3">
        <f>SUM(AN7174:AN7195)</f>
        <v>6</v>
      </c>
    </row>
    <row r="7174" spans="1:40" x14ac:dyDescent="0.25">
      <c r="A7174" s="63" t="s">
        <v>630</v>
      </c>
      <c r="B7174" s="64" t="s">
        <v>0</v>
      </c>
      <c r="C7174" s="64" t="s">
        <v>10</v>
      </c>
      <c r="D7174" s="64" t="s">
        <v>1</v>
      </c>
      <c r="E7174" s="64" t="s">
        <v>11</v>
      </c>
      <c r="F7174" s="65" t="s">
        <v>12</v>
      </c>
      <c r="G7174" s="66"/>
      <c r="H7174" s="64"/>
      <c r="I7174" s="65" t="s">
        <v>13</v>
      </c>
      <c r="J7174" s="66"/>
      <c r="K7174" s="64"/>
      <c r="L7174" s="67" t="s">
        <v>14</v>
      </c>
      <c r="M7174" s="3">
        <f>MAX(Y7174:Y7204)</f>
        <v>558</v>
      </c>
      <c r="N7174" s="1"/>
      <c r="O7174" s="2">
        <v>7</v>
      </c>
      <c r="P7174" s="2">
        <v>5</v>
      </c>
      <c r="Q7174" s="2">
        <v>1995</v>
      </c>
      <c r="R7174" s="5" t="s">
        <v>779</v>
      </c>
      <c r="S7174" s="2"/>
      <c r="T7174" s="5" t="s">
        <v>785</v>
      </c>
      <c r="U7174" s="2">
        <v>2</v>
      </c>
      <c r="V7174" s="30" t="s">
        <v>6</v>
      </c>
      <c r="W7174" s="2">
        <v>0</v>
      </c>
      <c r="X7174" s="7" t="s">
        <v>824</v>
      </c>
      <c r="Y7174" s="33">
        <v>558</v>
      </c>
      <c r="Z7174" s="2">
        <v>17</v>
      </c>
      <c r="AA7174" s="30" t="s">
        <v>6</v>
      </c>
      <c r="AB7174" s="2">
        <v>3</v>
      </c>
      <c r="AD7174" s="2">
        <f t="shared" ref="AD7174:AD7180" si="3156">IF(Q7174&gt;100,1,0)</f>
        <v>1</v>
      </c>
      <c r="AE7174" s="2">
        <f t="shared" ref="AE7174" si="3157">IF(U7174&gt;W7174,1,0)</f>
        <v>1</v>
      </c>
      <c r="AF7174" s="2">
        <f t="shared" ref="AF7174:AF7180" si="3158">IF(U7174=W7174,1,0)*IF(Q7174=0,0,1)</f>
        <v>0</v>
      </c>
      <c r="AG7174" s="2">
        <f t="shared" ref="AG7174" si="3159">IF(W7174&gt;U7174,1,0)</f>
        <v>0</v>
      </c>
      <c r="AH7174" s="2">
        <f t="shared" ref="AH7174" si="3160">PRODUCT(Z7174)</f>
        <v>17</v>
      </c>
      <c r="AI7174" s="30" t="s">
        <v>6</v>
      </c>
      <c r="AJ7174" s="2">
        <f t="shared" ref="AJ7174" si="3161">PRODUCT(AB7174)</f>
        <v>3</v>
      </c>
      <c r="AK7174" s="2">
        <v>3</v>
      </c>
      <c r="AL7174" s="2">
        <f t="shared" ref="AL7174:AL7180" si="3162">PRODUCT(Y7174)</f>
        <v>558</v>
      </c>
      <c r="AN7174" s="2">
        <v>0</v>
      </c>
    </row>
    <row r="7175" spans="1:40" x14ac:dyDescent="0.25">
      <c r="A7175" s="68" t="s">
        <v>16</v>
      </c>
      <c r="B7175" s="69">
        <f>PRODUCT(AD7173)</f>
        <v>7</v>
      </c>
      <c r="C7175" s="69">
        <f>PRODUCT(AE7173)</f>
        <v>5</v>
      </c>
      <c r="D7175" s="69">
        <f>PRODUCT(AF7173)</f>
        <v>0</v>
      </c>
      <c r="E7175" s="69">
        <f>PRODUCT(AG7173)</f>
        <v>2</v>
      </c>
      <c r="F7175" s="69">
        <f>PRODUCT(AH7173)</f>
        <v>62</v>
      </c>
      <c r="G7175" s="70" t="s">
        <v>6</v>
      </c>
      <c r="H7175" s="69">
        <f>PRODUCT(AJ7173)</f>
        <v>40</v>
      </c>
      <c r="I7175" s="69">
        <f>PRODUCT(AK7173)</f>
        <v>14</v>
      </c>
      <c r="J7175" s="70" t="s">
        <v>6</v>
      </c>
      <c r="K7175" s="69">
        <f>PRODUCT(AN7173)</f>
        <v>6</v>
      </c>
      <c r="L7175" s="71">
        <f>PRODUCT(AL7173/B7175)</f>
        <v>254.42857142857142</v>
      </c>
      <c r="M7175" s="8"/>
      <c r="N7175" s="1"/>
      <c r="O7175" s="2">
        <v>14</v>
      </c>
      <c r="P7175" s="2">
        <v>7</v>
      </c>
      <c r="Q7175" s="2">
        <v>2015</v>
      </c>
      <c r="R7175" s="5" t="s">
        <v>779</v>
      </c>
      <c r="S7175" s="30" t="s">
        <v>6</v>
      </c>
      <c r="T7175" s="5" t="s">
        <v>785</v>
      </c>
      <c r="U7175" s="2">
        <v>2</v>
      </c>
      <c r="V7175" s="30" t="s">
        <v>6</v>
      </c>
      <c r="W7175" s="2">
        <v>1</v>
      </c>
      <c r="X7175" s="7" t="s">
        <v>861</v>
      </c>
      <c r="Y7175" s="2">
        <v>294</v>
      </c>
      <c r="Z7175" s="2">
        <v>7</v>
      </c>
      <c r="AA7175" s="30" t="s">
        <v>6</v>
      </c>
      <c r="AB7175" s="2">
        <v>6</v>
      </c>
      <c r="AC7175" s="7"/>
      <c r="AD7175" s="2">
        <f t="shared" si="3156"/>
        <v>1</v>
      </c>
      <c r="AE7175" s="2">
        <f t="shared" ref="AE7175" si="3163">IF(U7175&gt;W7175,1,0)</f>
        <v>1</v>
      </c>
      <c r="AF7175" s="2">
        <f t="shared" si="3158"/>
        <v>0</v>
      </c>
      <c r="AG7175" s="2">
        <f t="shared" ref="AG7175" si="3164">IF(W7175&gt;U7175,1,0)</f>
        <v>0</v>
      </c>
      <c r="AH7175" s="2">
        <f t="shared" ref="AH7175" si="3165">PRODUCT(Z7175)</f>
        <v>7</v>
      </c>
      <c r="AI7175" s="30" t="s">
        <v>6</v>
      </c>
      <c r="AJ7175" s="2">
        <f t="shared" ref="AJ7175" si="3166">PRODUCT(AB7175)</f>
        <v>6</v>
      </c>
      <c r="AK7175" s="2">
        <v>2</v>
      </c>
      <c r="AL7175" s="2">
        <f t="shared" si="3162"/>
        <v>294</v>
      </c>
      <c r="AN7175" s="2">
        <v>1</v>
      </c>
    </row>
    <row r="7176" spans="1:40" x14ac:dyDescent="0.25">
      <c r="A7176" s="68" t="s">
        <v>439</v>
      </c>
      <c r="B7176" s="69">
        <f>PRODUCT(AD7196)</f>
        <v>0</v>
      </c>
      <c r="C7176" s="69">
        <f>PRODUCT(AE7196)</f>
        <v>0</v>
      </c>
      <c r="D7176" s="69">
        <f>PRODUCT(AF7196)</f>
        <v>0</v>
      </c>
      <c r="E7176" s="69">
        <f>PRODUCT(AG7196)</f>
        <v>0</v>
      </c>
      <c r="F7176" s="69">
        <f>PRODUCT(AH7196)</f>
        <v>0</v>
      </c>
      <c r="G7176" s="70" t="s">
        <v>6</v>
      </c>
      <c r="H7176" s="69">
        <f>PRODUCT(AJ7196)</f>
        <v>0</v>
      </c>
      <c r="I7176" s="69">
        <f>PRODUCT(AK7196)</f>
        <v>0</v>
      </c>
      <c r="J7176" s="70" t="s">
        <v>6</v>
      </c>
      <c r="K7176" s="69">
        <f>PRODUCT(AN7196)</f>
        <v>0</v>
      </c>
      <c r="L7176" s="71">
        <v>0</v>
      </c>
      <c r="M7176" s="8"/>
      <c r="N7176" s="1"/>
      <c r="O7176" s="15">
        <v>7</v>
      </c>
      <c r="P7176" s="15">
        <v>7</v>
      </c>
      <c r="Q7176" s="15">
        <v>2016</v>
      </c>
      <c r="R7176" s="82" t="s">
        <v>779</v>
      </c>
      <c r="S7176" s="90" t="s">
        <v>6</v>
      </c>
      <c r="T7176" s="82" t="s">
        <v>785</v>
      </c>
      <c r="U7176" s="15">
        <v>2</v>
      </c>
      <c r="V7176" s="90" t="s">
        <v>6</v>
      </c>
      <c r="W7176" s="15">
        <v>0</v>
      </c>
      <c r="X7176" s="102" t="s">
        <v>162</v>
      </c>
      <c r="Y7176" s="15">
        <v>85</v>
      </c>
      <c r="Z7176" s="15">
        <v>6</v>
      </c>
      <c r="AA7176" s="90" t="s">
        <v>6</v>
      </c>
      <c r="AB7176" s="15">
        <v>1</v>
      </c>
      <c r="AC7176" s="7"/>
      <c r="AD7176" s="2">
        <f t="shared" si="3156"/>
        <v>1</v>
      </c>
      <c r="AE7176" s="2">
        <f t="shared" ref="AE7176" si="3167">IF(U7176&gt;W7176,1,0)</f>
        <v>1</v>
      </c>
      <c r="AF7176" s="2">
        <f t="shared" si="3158"/>
        <v>0</v>
      </c>
      <c r="AG7176" s="2">
        <f t="shared" ref="AG7176" si="3168">IF(W7176&gt;U7176,1,0)</f>
        <v>0</v>
      </c>
      <c r="AH7176" s="2">
        <f t="shared" ref="AH7176" si="3169">PRODUCT(Z7176)</f>
        <v>6</v>
      </c>
      <c r="AI7176" s="30" t="s">
        <v>6</v>
      </c>
      <c r="AJ7176" s="2">
        <f t="shared" ref="AJ7176" si="3170">PRODUCT(AB7176)</f>
        <v>1</v>
      </c>
      <c r="AK7176" s="2">
        <v>3</v>
      </c>
      <c r="AL7176" s="2">
        <f t="shared" si="3162"/>
        <v>85</v>
      </c>
      <c r="AN7176" s="2">
        <v>0</v>
      </c>
    </row>
    <row r="7177" spans="1:40" x14ac:dyDescent="0.25">
      <c r="A7177" s="68" t="s">
        <v>440</v>
      </c>
      <c r="B7177" s="69">
        <f>PRODUCT(AD7200)</f>
        <v>0</v>
      </c>
      <c r="C7177" s="69">
        <f t="shared" ref="C7177:F7177" si="3171">PRODUCT(AE7200)</f>
        <v>0</v>
      </c>
      <c r="D7177" s="69">
        <f t="shared" si="3171"/>
        <v>0</v>
      </c>
      <c r="E7177" s="69">
        <f t="shared" si="3171"/>
        <v>0</v>
      </c>
      <c r="F7177" s="69">
        <f t="shared" si="3171"/>
        <v>0</v>
      </c>
      <c r="G7177" s="70" t="s">
        <v>6</v>
      </c>
      <c r="H7177" s="69">
        <f t="shared" ref="H7177" si="3172">PRODUCT(AJ7200)</f>
        <v>0</v>
      </c>
      <c r="I7177" s="69">
        <f>PRODUCT(AK7200)</f>
        <v>0</v>
      </c>
      <c r="J7177" s="70" t="s">
        <v>6</v>
      </c>
      <c r="K7177" s="69">
        <f>PRODUCT(AM7200)</f>
        <v>0</v>
      </c>
      <c r="L7177" s="71">
        <v>0</v>
      </c>
      <c r="M7177" s="8"/>
      <c r="N7177" s="1"/>
      <c r="O7177" s="2">
        <v>14</v>
      </c>
      <c r="P7177" s="2">
        <v>5</v>
      </c>
      <c r="Q7177" s="2">
        <v>2017</v>
      </c>
      <c r="R7177" s="5" t="s">
        <v>779</v>
      </c>
      <c r="S7177" s="2" t="s">
        <v>6</v>
      </c>
      <c r="T7177" s="5" t="s">
        <v>785</v>
      </c>
      <c r="U7177" s="2">
        <v>1</v>
      </c>
      <c r="V7177" s="30" t="s">
        <v>6</v>
      </c>
      <c r="W7177" s="2">
        <v>0</v>
      </c>
      <c r="X7177" s="44" t="s">
        <v>1077</v>
      </c>
      <c r="Y7177" s="2">
        <v>227</v>
      </c>
      <c r="Z7177" s="2">
        <v>6</v>
      </c>
      <c r="AA7177" s="30" t="s">
        <v>6</v>
      </c>
      <c r="AB7177" s="2">
        <v>1</v>
      </c>
      <c r="AC7177" s="7"/>
      <c r="AD7177" s="2">
        <f t="shared" si="3156"/>
        <v>1</v>
      </c>
      <c r="AE7177" s="2">
        <f t="shared" ref="AE7177" si="3173">IF(U7177&gt;W7177,1,0)</f>
        <v>1</v>
      </c>
      <c r="AF7177" s="2">
        <f t="shared" si="3158"/>
        <v>0</v>
      </c>
      <c r="AG7177" s="2">
        <f t="shared" ref="AG7177" si="3174">IF(W7177&gt;U7177,1,0)</f>
        <v>0</v>
      </c>
      <c r="AH7177" s="2">
        <f t="shared" ref="AH7177" si="3175">PRODUCT(Z7177)</f>
        <v>6</v>
      </c>
      <c r="AI7177" s="30" t="s">
        <v>6</v>
      </c>
      <c r="AJ7177" s="2">
        <f t="shared" ref="AJ7177" si="3176">PRODUCT(AB7177)</f>
        <v>1</v>
      </c>
      <c r="AK7177" s="2">
        <v>2</v>
      </c>
      <c r="AL7177" s="2">
        <f t="shared" si="3162"/>
        <v>227</v>
      </c>
      <c r="AN7177" s="2">
        <v>0</v>
      </c>
    </row>
    <row r="7178" spans="1:40" x14ac:dyDescent="0.25">
      <c r="A7178" s="68" t="s">
        <v>17</v>
      </c>
      <c r="B7178" s="69">
        <f>SUM(B7175:B7177)</f>
        <v>7</v>
      </c>
      <c r="C7178" s="69">
        <f>SUM(C7175:C7177)</f>
        <v>5</v>
      </c>
      <c r="D7178" s="69">
        <f>SUM(D7175:D7177)</f>
        <v>0</v>
      </c>
      <c r="E7178" s="69">
        <f>SUM(E7175:E7177)</f>
        <v>2</v>
      </c>
      <c r="F7178" s="69">
        <f>SUM(F7175:F7177)</f>
        <v>62</v>
      </c>
      <c r="G7178" s="70" t="s">
        <v>6</v>
      </c>
      <c r="H7178" s="69">
        <f>SUM(H7175:H7177)</f>
        <v>40</v>
      </c>
      <c r="I7178" s="69">
        <f>SUM(I7175:I7177)</f>
        <v>14</v>
      </c>
      <c r="J7178" s="70" t="s">
        <v>6</v>
      </c>
      <c r="K7178" s="69">
        <f>SUM(K7175:K7177)</f>
        <v>6</v>
      </c>
      <c r="L7178" s="71">
        <f>PRODUCT(AM7173/B7178)</f>
        <v>254.42857142857142</v>
      </c>
      <c r="M7178" s="8"/>
      <c r="N7178" s="1"/>
      <c r="O7178" s="2">
        <v>3</v>
      </c>
      <c r="P7178" s="2">
        <v>8</v>
      </c>
      <c r="Q7178" s="2">
        <v>2017</v>
      </c>
      <c r="R7178" s="5" t="s">
        <v>779</v>
      </c>
      <c r="S7178" s="2" t="s">
        <v>6</v>
      </c>
      <c r="T7178" s="5" t="s">
        <v>785</v>
      </c>
      <c r="U7178" s="2">
        <v>0</v>
      </c>
      <c r="V7178" s="2" t="s">
        <v>6</v>
      </c>
      <c r="W7178" s="2">
        <v>2</v>
      </c>
      <c r="X7178" s="44" t="s">
        <v>1600</v>
      </c>
      <c r="Y7178" s="2">
        <v>105</v>
      </c>
      <c r="Z7178" s="2">
        <v>9</v>
      </c>
      <c r="AA7178" s="2" t="s">
        <v>6</v>
      </c>
      <c r="AB7178" s="2">
        <v>15</v>
      </c>
      <c r="AC7178" s="7"/>
      <c r="AD7178" s="2">
        <f t="shared" si="3156"/>
        <v>1</v>
      </c>
      <c r="AE7178" s="2">
        <f t="shared" ref="AE7178:AE7180" si="3177">IF(U7178&gt;W7178,1,0)</f>
        <v>0</v>
      </c>
      <c r="AF7178" s="2">
        <f t="shared" si="3158"/>
        <v>0</v>
      </c>
      <c r="AG7178" s="2">
        <f t="shared" ref="AG7178:AG7180" si="3178">IF(W7178&gt;U7178,1,0)</f>
        <v>1</v>
      </c>
      <c r="AH7178" s="2">
        <f t="shared" ref="AH7178:AH7180" si="3179">PRODUCT(Z7178)</f>
        <v>9</v>
      </c>
      <c r="AI7178" s="30" t="s">
        <v>6</v>
      </c>
      <c r="AJ7178" s="2">
        <f t="shared" ref="AJ7178:AJ7180" si="3180">PRODUCT(AB7178)</f>
        <v>15</v>
      </c>
      <c r="AK7178" s="2">
        <v>0</v>
      </c>
      <c r="AL7178" s="2">
        <f t="shared" si="3162"/>
        <v>105</v>
      </c>
      <c r="AN7178" s="2">
        <v>3</v>
      </c>
    </row>
    <row r="7179" spans="1:40" x14ac:dyDescent="0.25">
      <c r="A7179" s="72" t="s">
        <v>18</v>
      </c>
      <c r="B7179" s="73"/>
      <c r="C7179" s="73"/>
      <c r="D7179" s="73"/>
      <c r="E7179" s="73"/>
      <c r="F7179" s="74">
        <f>PRODUCT(F7178/B7178)</f>
        <v>8.8571428571428577</v>
      </c>
      <c r="G7179" s="75" t="s">
        <v>6</v>
      </c>
      <c r="H7179" s="74">
        <f>PRODUCT(H7178/B7178)</f>
        <v>5.7142857142857144</v>
      </c>
      <c r="I7179" s="73"/>
      <c r="J7179" s="73"/>
      <c r="K7179" s="73"/>
      <c r="L7179" s="76"/>
      <c r="M7179" s="55"/>
      <c r="N7179" s="1"/>
      <c r="O7179" s="2">
        <v>10</v>
      </c>
      <c r="P7179" s="2">
        <v>6</v>
      </c>
      <c r="Q7179" s="2">
        <v>2018</v>
      </c>
      <c r="R7179" s="5" t="s">
        <v>779</v>
      </c>
      <c r="S7179" s="2" t="s">
        <v>6</v>
      </c>
      <c r="T7179" s="5" t="s">
        <v>785</v>
      </c>
      <c r="U7179" s="2">
        <v>2</v>
      </c>
      <c r="V7179" s="30" t="s">
        <v>6</v>
      </c>
      <c r="W7179" s="2">
        <v>0</v>
      </c>
      <c r="X7179" s="44" t="s">
        <v>1638</v>
      </c>
      <c r="Y7179" s="2">
        <v>254</v>
      </c>
      <c r="Z7179" s="2">
        <v>11</v>
      </c>
      <c r="AA7179" s="30" t="s">
        <v>6</v>
      </c>
      <c r="AB7179" s="2">
        <v>6</v>
      </c>
      <c r="AC7179" s="7"/>
      <c r="AD7179" s="2">
        <f t="shared" si="3156"/>
        <v>1</v>
      </c>
      <c r="AE7179" s="2">
        <f t="shared" si="3177"/>
        <v>1</v>
      </c>
      <c r="AF7179" s="2">
        <f t="shared" si="3158"/>
        <v>0</v>
      </c>
      <c r="AG7179" s="2">
        <f t="shared" si="3178"/>
        <v>0</v>
      </c>
      <c r="AH7179" s="2">
        <f t="shared" si="3179"/>
        <v>11</v>
      </c>
      <c r="AI7179" s="30" t="s">
        <v>6</v>
      </c>
      <c r="AJ7179" s="2">
        <f t="shared" si="3180"/>
        <v>6</v>
      </c>
      <c r="AK7179" s="2">
        <v>3</v>
      </c>
      <c r="AL7179" s="2">
        <f t="shared" si="3162"/>
        <v>254</v>
      </c>
      <c r="AN7179" s="2">
        <v>0</v>
      </c>
    </row>
    <row r="7180" spans="1:40" x14ac:dyDescent="0.25">
      <c r="B7180" s="10"/>
      <c r="C7180" s="10"/>
      <c r="D7180" s="10"/>
      <c r="E7180" s="10"/>
      <c r="F7180" s="10"/>
      <c r="G7180" s="10"/>
      <c r="H7180" s="10"/>
      <c r="I7180" s="10"/>
      <c r="J7180" s="10"/>
      <c r="K7180" s="10"/>
      <c r="L7180" s="8"/>
      <c r="N7180" s="1"/>
      <c r="O7180" s="2">
        <v>19</v>
      </c>
      <c r="P7180" s="2">
        <v>5</v>
      </c>
      <c r="Q7180" s="2">
        <v>2019</v>
      </c>
      <c r="R7180" s="5" t="s">
        <v>779</v>
      </c>
      <c r="S7180" s="2" t="s">
        <v>6</v>
      </c>
      <c r="T7180" s="5" t="s">
        <v>785</v>
      </c>
      <c r="U7180" s="2">
        <v>1</v>
      </c>
      <c r="V7180" s="30" t="s">
        <v>6</v>
      </c>
      <c r="W7180" s="2">
        <v>2</v>
      </c>
      <c r="X7180" s="44" t="s">
        <v>1699</v>
      </c>
      <c r="Y7180" s="2">
        <v>258</v>
      </c>
      <c r="Z7180" s="2">
        <v>6</v>
      </c>
      <c r="AA7180" s="30" t="s">
        <v>6</v>
      </c>
      <c r="AB7180" s="2">
        <v>8</v>
      </c>
      <c r="AC7180" s="7"/>
      <c r="AD7180" s="2">
        <f t="shared" si="3156"/>
        <v>1</v>
      </c>
      <c r="AE7180" s="2">
        <f t="shared" si="3177"/>
        <v>0</v>
      </c>
      <c r="AF7180" s="2">
        <f t="shared" si="3158"/>
        <v>0</v>
      </c>
      <c r="AG7180" s="2">
        <f t="shared" si="3178"/>
        <v>1</v>
      </c>
      <c r="AH7180" s="2">
        <f t="shared" si="3179"/>
        <v>6</v>
      </c>
      <c r="AI7180" s="30" t="s">
        <v>6</v>
      </c>
      <c r="AJ7180" s="2">
        <f t="shared" si="3180"/>
        <v>8</v>
      </c>
      <c r="AK7180" s="2">
        <v>1</v>
      </c>
      <c r="AL7180" s="2">
        <f t="shared" si="3162"/>
        <v>258</v>
      </c>
      <c r="AN7180" s="2">
        <v>2</v>
      </c>
    </row>
    <row r="7181" spans="1:40" x14ac:dyDescent="0.25">
      <c r="A7181" s="63" t="s">
        <v>629</v>
      </c>
      <c r="B7181" s="64" t="s">
        <v>0</v>
      </c>
      <c r="C7181" s="64" t="s">
        <v>10</v>
      </c>
      <c r="D7181" s="64" t="s">
        <v>1</v>
      </c>
      <c r="E7181" s="64" t="s">
        <v>11</v>
      </c>
      <c r="F7181" s="65" t="s">
        <v>12</v>
      </c>
      <c r="G7181" s="66"/>
      <c r="H7181" s="64"/>
      <c r="I7181" s="65" t="s">
        <v>13</v>
      </c>
      <c r="J7181" s="66"/>
      <c r="K7181" s="64"/>
      <c r="L7181" s="67" t="s">
        <v>14</v>
      </c>
      <c r="N7181" s="38"/>
      <c r="O7181" s="2"/>
      <c r="AC7181" s="7"/>
      <c r="AD7181" s="7"/>
      <c r="AE7181" s="7"/>
      <c r="AF7181" s="7"/>
      <c r="AG7181" s="7"/>
      <c r="AH7181" s="7"/>
      <c r="AI7181" s="7"/>
      <c r="AJ7181" s="7"/>
      <c r="AK7181" s="7"/>
      <c r="AN7181" s="7"/>
    </row>
    <row r="7182" spans="1:40" x14ac:dyDescent="0.25">
      <c r="A7182" s="68" t="s">
        <v>16</v>
      </c>
      <c r="B7182" s="69">
        <f t="shared" ref="B7182:F7185" si="3181">PRODUCT(B4123)</f>
        <v>8</v>
      </c>
      <c r="C7182" s="69">
        <f t="shared" si="3181"/>
        <v>3</v>
      </c>
      <c r="D7182" s="69">
        <f t="shared" si="3181"/>
        <v>0</v>
      </c>
      <c r="E7182" s="69">
        <f t="shared" si="3181"/>
        <v>5</v>
      </c>
      <c r="F7182" s="69">
        <f t="shared" si="3181"/>
        <v>54</v>
      </c>
      <c r="G7182" s="70" t="s">
        <v>6</v>
      </c>
      <c r="H7182" s="69">
        <f t="shared" ref="H7182:I7185" si="3182">PRODUCT(H4123)</f>
        <v>54</v>
      </c>
      <c r="I7182" s="69">
        <f t="shared" si="3182"/>
        <v>10</v>
      </c>
      <c r="J7182" s="70" t="s">
        <v>6</v>
      </c>
      <c r="K7182" s="69">
        <f t="shared" ref="K7182:L7185" si="3183">PRODUCT(K4123)</f>
        <v>12</v>
      </c>
      <c r="L7182" s="71">
        <f t="shared" si="3183"/>
        <v>385.125</v>
      </c>
      <c r="M7182" s="8"/>
      <c r="N7182" s="38"/>
      <c r="O7182" s="2"/>
      <c r="AC7182" s="7"/>
      <c r="AD7182" s="7"/>
      <c r="AE7182" s="7"/>
      <c r="AF7182" s="7"/>
      <c r="AG7182" s="7"/>
      <c r="AH7182" s="7"/>
      <c r="AI7182" s="7"/>
      <c r="AJ7182" s="7"/>
      <c r="AK7182" s="7"/>
      <c r="AN7182" s="7"/>
    </row>
    <row r="7183" spans="1:40" x14ac:dyDescent="0.25">
      <c r="A7183" s="68" t="s">
        <v>439</v>
      </c>
      <c r="B7183" s="69">
        <f t="shared" si="3181"/>
        <v>0</v>
      </c>
      <c r="C7183" s="69">
        <f t="shared" si="3181"/>
        <v>0</v>
      </c>
      <c r="D7183" s="69">
        <f t="shared" si="3181"/>
        <v>0</v>
      </c>
      <c r="E7183" s="69">
        <f t="shared" si="3181"/>
        <v>0</v>
      </c>
      <c r="F7183" s="69">
        <f t="shared" si="3181"/>
        <v>0</v>
      </c>
      <c r="G7183" s="70" t="s">
        <v>6</v>
      </c>
      <c r="H7183" s="69">
        <f t="shared" si="3182"/>
        <v>0</v>
      </c>
      <c r="I7183" s="69">
        <f t="shared" si="3182"/>
        <v>0</v>
      </c>
      <c r="J7183" s="70" t="s">
        <v>6</v>
      </c>
      <c r="K7183" s="69">
        <f t="shared" si="3183"/>
        <v>0</v>
      </c>
      <c r="L7183" s="71">
        <f t="shared" si="3183"/>
        <v>0</v>
      </c>
      <c r="M7183" s="8"/>
      <c r="N7183" s="38"/>
      <c r="O7183" s="2"/>
      <c r="AC7183" s="7"/>
      <c r="AD7183" s="7"/>
      <c r="AE7183" s="7"/>
      <c r="AF7183" s="7"/>
      <c r="AG7183" s="7"/>
      <c r="AH7183" s="7"/>
      <c r="AI7183" s="7"/>
      <c r="AJ7183" s="7"/>
      <c r="AK7183" s="7"/>
      <c r="AN7183" s="7"/>
    </row>
    <row r="7184" spans="1:40" x14ac:dyDescent="0.25">
      <c r="A7184" s="68" t="s">
        <v>440</v>
      </c>
      <c r="B7184" s="69">
        <f t="shared" si="3181"/>
        <v>0</v>
      </c>
      <c r="C7184" s="69">
        <f t="shared" si="3181"/>
        <v>0</v>
      </c>
      <c r="D7184" s="69">
        <f t="shared" si="3181"/>
        <v>0</v>
      </c>
      <c r="E7184" s="69">
        <f t="shared" si="3181"/>
        <v>0</v>
      </c>
      <c r="F7184" s="69">
        <f t="shared" si="3181"/>
        <v>0</v>
      </c>
      <c r="G7184" s="70" t="s">
        <v>6</v>
      </c>
      <c r="H7184" s="69">
        <f t="shared" si="3182"/>
        <v>0</v>
      </c>
      <c r="I7184" s="69">
        <f t="shared" si="3182"/>
        <v>0</v>
      </c>
      <c r="J7184" s="70" t="s">
        <v>6</v>
      </c>
      <c r="K7184" s="69">
        <f t="shared" si="3183"/>
        <v>0</v>
      </c>
      <c r="L7184" s="71">
        <f t="shared" si="3183"/>
        <v>0</v>
      </c>
      <c r="M7184" s="8"/>
      <c r="N7184" s="38"/>
      <c r="O7184" s="2"/>
      <c r="AC7184" s="7"/>
      <c r="AD7184" s="7"/>
      <c r="AE7184" s="7"/>
      <c r="AF7184" s="7"/>
      <c r="AG7184" s="7"/>
      <c r="AH7184" s="7"/>
      <c r="AI7184" s="7"/>
      <c r="AJ7184" s="7"/>
      <c r="AK7184" s="7"/>
      <c r="AN7184" s="7"/>
    </row>
    <row r="7185" spans="1:40" x14ac:dyDescent="0.25">
      <c r="A7185" s="68" t="s">
        <v>17</v>
      </c>
      <c r="B7185" s="69">
        <f t="shared" si="3181"/>
        <v>8</v>
      </c>
      <c r="C7185" s="69">
        <f t="shared" si="3181"/>
        <v>3</v>
      </c>
      <c r="D7185" s="69">
        <f t="shared" si="3181"/>
        <v>0</v>
      </c>
      <c r="E7185" s="69">
        <f t="shared" si="3181"/>
        <v>5</v>
      </c>
      <c r="F7185" s="69">
        <f t="shared" si="3181"/>
        <v>54</v>
      </c>
      <c r="G7185" s="70" t="s">
        <v>6</v>
      </c>
      <c r="H7185" s="69">
        <f t="shared" si="3182"/>
        <v>54</v>
      </c>
      <c r="I7185" s="69">
        <f t="shared" si="3182"/>
        <v>10</v>
      </c>
      <c r="J7185" s="70" t="s">
        <v>6</v>
      </c>
      <c r="K7185" s="69">
        <f t="shared" si="3183"/>
        <v>12</v>
      </c>
      <c r="L7185" s="71">
        <f t="shared" si="3183"/>
        <v>385.125</v>
      </c>
      <c r="M7185" s="8"/>
      <c r="N7185" s="38"/>
      <c r="O7185" s="2"/>
      <c r="AC7185" s="7"/>
      <c r="AD7185" s="7"/>
      <c r="AE7185" s="7"/>
      <c r="AF7185" s="7"/>
      <c r="AG7185" s="7"/>
      <c r="AH7185" s="7"/>
      <c r="AI7185" s="7"/>
      <c r="AJ7185" s="7"/>
      <c r="AK7185" s="7"/>
      <c r="AN7185" s="7"/>
    </row>
    <row r="7186" spans="1:40" x14ac:dyDescent="0.25">
      <c r="A7186" s="72" t="s">
        <v>18</v>
      </c>
      <c r="B7186" s="73"/>
      <c r="C7186" s="73"/>
      <c r="D7186" s="73"/>
      <c r="E7186" s="73"/>
      <c r="F7186" s="74">
        <f>PRODUCT(F7185/B7185)</f>
        <v>6.75</v>
      </c>
      <c r="G7186" s="75" t="s">
        <v>6</v>
      </c>
      <c r="H7186" s="74">
        <f>PRODUCT(H7185/B7185)</f>
        <v>6.75</v>
      </c>
      <c r="I7186" s="73"/>
      <c r="J7186" s="73"/>
      <c r="K7186" s="73"/>
      <c r="L7186" s="76"/>
      <c r="M7186" s="55"/>
      <c r="N7186" s="40"/>
      <c r="O7186" s="2"/>
      <c r="AC7186" s="7"/>
      <c r="AD7186" s="7"/>
      <c r="AE7186" s="7"/>
      <c r="AF7186" s="7"/>
      <c r="AG7186" s="7"/>
      <c r="AH7186" s="7"/>
      <c r="AI7186" s="7"/>
      <c r="AJ7186" s="7"/>
      <c r="AK7186" s="7"/>
      <c r="AN7186" s="7"/>
    </row>
    <row r="7187" spans="1:40" x14ac:dyDescent="0.25">
      <c r="B7187" s="10"/>
      <c r="C7187" s="10"/>
      <c r="D7187" s="10"/>
      <c r="E7187" s="10"/>
      <c r="F7187" s="55"/>
      <c r="G7187" s="11"/>
      <c r="H7187" s="55"/>
      <c r="I7187" s="10"/>
      <c r="J7187" s="10"/>
      <c r="K7187" s="10"/>
      <c r="L7187" s="8"/>
      <c r="M7187" s="55"/>
      <c r="N7187" s="40"/>
      <c r="O7187" s="2"/>
      <c r="AC7187" s="7"/>
      <c r="AD7187" s="7"/>
      <c r="AE7187" s="7"/>
      <c r="AF7187" s="7"/>
      <c r="AG7187" s="7"/>
      <c r="AH7187" s="7"/>
      <c r="AI7187" s="7"/>
      <c r="AJ7187" s="7"/>
      <c r="AK7187" s="7"/>
      <c r="AN7187" s="7"/>
    </row>
    <row r="7188" spans="1:40" x14ac:dyDescent="0.25">
      <c r="A7188" s="63" t="s">
        <v>630</v>
      </c>
      <c r="B7188" s="64"/>
      <c r="C7188" s="64"/>
      <c r="D7188" s="64"/>
      <c r="E7188" s="64"/>
      <c r="F7188" s="64"/>
      <c r="G7188" s="64"/>
      <c r="H7188" s="64"/>
      <c r="I7188" s="64"/>
      <c r="J7188" s="64"/>
      <c r="K7188" s="64"/>
      <c r="L7188" s="67"/>
      <c r="O7188" s="2"/>
      <c r="AC7188" s="7"/>
      <c r="AD7188" s="7"/>
      <c r="AE7188" s="7"/>
      <c r="AF7188" s="7"/>
      <c r="AG7188" s="7"/>
      <c r="AH7188" s="7"/>
      <c r="AI7188" s="7"/>
      <c r="AJ7188" s="7"/>
      <c r="AK7188" s="7"/>
      <c r="AN7188" s="7"/>
    </row>
    <row r="7189" spans="1:40" x14ac:dyDescent="0.25">
      <c r="A7189" s="68" t="s">
        <v>24</v>
      </c>
      <c r="B7189" s="69" t="s">
        <v>0</v>
      </c>
      <c r="C7189" s="69" t="s">
        <v>10</v>
      </c>
      <c r="D7189" s="69" t="s">
        <v>1</v>
      </c>
      <c r="E7189" s="69" t="s">
        <v>11</v>
      </c>
      <c r="F7189" s="78" t="s">
        <v>12</v>
      </c>
      <c r="G7189" s="70"/>
      <c r="H7189" s="69"/>
      <c r="I7189" s="78" t="s">
        <v>13</v>
      </c>
      <c r="J7189" s="70"/>
      <c r="K7189" s="69"/>
      <c r="L7189" s="71" t="s">
        <v>14</v>
      </c>
      <c r="O7189" s="2"/>
      <c r="AC7189" s="7"/>
      <c r="AD7189" s="7"/>
      <c r="AE7189" s="7"/>
      <c r="AF7189" s="7"/>
      <c r="AG7189" s="7"/>
      <c r="AH7189" s="7"/>
      <c r="AI7189" s="7"/>
      <c r="AJ7189" s="7"/>
      <c r="AK7189" s="7"/>
      <c r="AN7189" s="7"/>
    </row>
    <row r="7190" spans="1:40" x14ac:dyDescent="0.25">
      <c r="A7190" s="68" t="s">
        <v>16</v>
      </c>
      <c r="B7190" s="69">
        <f>PRODUCT(B7175+B7182)</f>
        <v>15</v>
      </c>
      <c r="C7190" s="69">
        <f>PRODUCT(C7175+E7182)</f>
        <v>10</v>
      </c>
      <c r="D7190" s="69">
        <f>PRODUCT(D7175+D7182)</f>
        <v>0</v>
      </c>
      <c r="E7190" s="69">
        <f>PRODUCT(E7175+C7182)</f>
        <v>5</v>
      </c>
      <c r="F7190" s="69">
        <f>PRODUCT(F7175+H7182)</f>
        <v>116</v>
      </c>
      <c r="G7190" s="70" t="s">
        <v>6</v>
      </c>
      <c r="H7190" s="69">
        <f>PRODUCT(H7175+F7182)</f>
        <v>94</v>
      </c>
      <c r="I7190" s="69">
        <f>PRODUCT(I7175+K7182)</f>
        <v>26</v>
      </c>
      <c r="J7190" s="70" t="s">
        <v>6</v>
      </c>
      <c r="K7190" s="69">
        <f>PRODUCT(K7175+I7182)</f>
        <v>16</v>
      </c>
      <c r="L7190" s="71">
        <f>PRODUCT(((B7175*L7175)+B7182*L7182))/B7190</f>
        <v>324.13333333333333</v>
      </c>
      <c r="M7190" s="8"/>
      <c r="N7190" s="38"/>
      <c r="O7190" s="2"/>
      <c r="AC7190" s="7"/>
      <c r="AD7190" s="7"/>
      <c r="AE7190" s="7"/>
      <c r="AF7190" s="7"/>
      <c r="AG7190" s="7"/>
      <c r="AH7190" s="7"/>
      <c r="AI7190" s="7"/>
      <c r="AJ7190" s="7"/>
      <c r="AK7190" s="7"/>
      <c r="AN7190" s="7"/>
    </row>
    <row r="7191" spans="1:40" x14ac:dyDescent="0.25">
      <c r="A7191" s="68" t="s">
        <v>439</v>
      </c>
      <c r="B7191" s="69">
        <f>PRODUCT(B7176+B7183)</f>
        <v>0</v>
      </c>
      <c r="C7191" s="69">
        <f>PRODUCT(C7176+E7183)</f>
        <v>0</v>
      </c>
      <c r="D7191" s="69">
        <f>PRODUCT(D7176+D7183)</f>
        <v>0</v>
      </c>
      <c r="E7191" s="69">
        <f>PRODUCT(E7176+C7183)</f>
        <v>0</v>
      </c>
      <c r="F7191" s="69">
        <f>PRODUCT(F7176+H7183)</f>
        <v>0</v>
      </c>
      <c r="G7191" s="70" t="s">
        <v>6</v>
      </c>
      <c r="H7191" s="69">
        <f>PRODUCT(H7176+F7183)</f>
        <v>0</v>
      </c>
      <c r="I7191" s="69">
        <f>PRODUCT(I7176+K7183)</f>
        <v>0</v>
      </c>
      <c r="J7191" s="70" t="s">
        <v>6</v>
      </c>
      <c r="K7191" s="69">
        <f>PRODUCT(K7176+I7183)</f>
        <v>0</v>
      </c>
      <c r="L7191" s="71">
        <v>0</v>
      </c>
      <c r="M7191" s="8"/>
      <c r="N7191" s="38"/>
      <c r="O7191" s="2"/>
      <c r="AC7191" s="7"/>
      <c r="AD7191" s="7"/>
      <c r="AE7191" s="7"/>
      <c r="AF7191" s="7"/>
      <c r="AG7191" s="7"/>
      <c r="AH7191" s="7"/>
      <c r="AI7191" s="7"/>
      <c r="AJ7191" s="7"/>
      <c r="AK7191" s="7"/>
      <c r="AN7191" s="7"/>
    </row>
    <row r="7192" spans="1:40" x14ac:dyDescent="0.25">
      <c r="A7192" s="68" t="s">
        <v>440</v>
      </c>
      <c r="B7192" s="69">
        <f>PRODUCT(B7177+B7184)</f>
        <v>0</v>
      </c>
      <c r="C7192" s="69">
        <f>PRODUCT(C7177+E7184)</f>
        <v>0</v>
      </c>
      <c r="D7192" s="69">
        <f>PRODUCT(D7177+D7184)</f>
        <v>0</v>
      </c>
      <c r="E7192" s="69">
        <f>PRODUCT(E7177+C7184)</f>
        <v>0</v>
      </c>
      <c r="F7192" s="69">
        <f>PRODUCT(F7177+H7184)</f>
        <v>0</v>
      </c>
      <c r="G7192" s="70" t="s">
        <v>6</v>
      </c>
      <c r="H7192" s="69">
        <f>PRODUCT(H7177+F7184)</f>
        <v>0</v>
      </c>
      <c r="I7192" s="69">
        <f>PRODUCT(I7177+K7184)</f>
        <v>0</v>
      </c>
      <c r="J7192" s="70" t="s">
        <v>6</v>
      </c>
      <c r="K7192" s="69">
        <f>PRODUCT(K7177+I7184)</f>
        <v>0</v>
      </c>
      <c r="L7192" s="71">
        <v>0</v>
      </c>
      <c r="M7192" s="8"/>
      <c r="N7192" s="38"/>
      <c r="O7192" s="2"/>
      <c r="AC7192" s="7"/>
      <c r="AD7192" s="7"/>
      <c r="AE7192" s="7"/>
      <c r="AF7192" s="7"/>
      <c r="AG7192" s="7"/>
      <c r="AH7192" s="7"/>
      <c r="AI7192" s="7"/>
      <c r="AJ7192" s="7"/>
      <c r="AK7192" s="7"/>
      <c r="AN7192" s="7"/>
    </row>
    <row r="7193" spans="1:40" x14ac:dyDescent="0.25">
      <c r="A7193" s="68" t="s">
        <v>17</v>
      </c>
      <c r="B7193" s="69">
        <f>PRODUCT(B7178+B7185)</f>
        <v>15</v>
      </c>
      <c r="C7193" s="69">
        <f>PRODUCT(C7178+E7185)</f>
        <v>10</v>
      </c>
      <c r="D7193" s="69">
        <f>PRODUCT(D7178+D7185)</f>
        <v>0</v>
      </c>
      <c r="E7193" s="69">
        <f>PRODUCT(E7178+C7185)</f>
        <v>5</v>
      </c>
      <c r="F7193" s="69">
        <f>PRODUCT(F7178+H7185)</f>
        <v>116</v>
      </c>
      <c r="G7193" s="70" t="s">
        <v>6</v>
      </c>
      <c r="H7193" s="69">
        <f>PRODUCT(H7178+F7185)</f>
        <v>94</v>
      </c>
      <c r="I7193" s="69">
        <f>PRODUCT(I7178+K7185)</f>
        <v>26</v>
      </c>
      <c r="J7193" s="70" t="s">
        <v>6</v>
      </c>
      <c r="K7193" s="69">
        <f>PRODUCT(K7178+I7185)</f>
        <v>16</v>
      </c>
      <c r="L7193" s="71">
        <f>PRODUCT(((B7178*L7178)+B7185*L7185))/B7193</f>
        <v>324.13333333333333</v>
      </c>
      <c r="M7193" s="8"/>
      <c r="N7193" s="38"/>
      <c r="O7193" s="2"/>
      <c r="AC7193" s="7"/>
      <c r="AD7193" s="7"/>
      <c r="AE7193" s="7"/>
      <c r="AF7193" s="7"/>
      <c r="AG7193" s="7"/>
      <c r="AH7193" s="7"/>
      <c r="AI7193" s="7"/>
      <c r="AJ7193" s="7"/>
      <c r="AK7193" s="7"/>
      <c r="AN7193" s="7"/>
    </row>
    <row r="7194" spans="1:40" x14ac:dyDescent="0.25">
      <c r="A7194" s="72" t="s">
        <v>18</v>
      </c>
      <c r="B7194" s="73"/>
      <c r="C7194" s="73"/>
      <c r="D7194" s="73"/>
      <c r="E7194" s="73"/>
      <c r="F7194" s="74">
        <f>PRODUCT(F7193/B7193)</f>
        <v>7.7333333333333334</v>
      </c>
      <c r="G7194" s="75" t="s">
        <v>6</v>
      </c>
      <c r="H7194" s="74">
        <f>PRODUCT(H7193/B7193)</f>
        <v>6.2666666666666666</v>
      </c>
      <c r="I7194" s="73"/>
      <c r="J7194" s="73"/>
      <c r="K7194" s="73"/>
      <c r="L7194" s="76"/>
      <c r="M7194" s="55"/>
      <c r="N7194" s="40"/>
      <c r="O7194" s="2"/>
      <c r="AC7194" s="7"/>
      <c r="AD7194" s="7"/>
      <c r="AE7194" s="7"/>
      <c r="AF7194" s="7"/>
      <c r="AG7194" s="7"/>
      <c r="AH7194" s="7"/>
      <c r="AI7194" s="7"/>
      <c r="AJ7194" s="7"/>
      <c r="AK7194" s="7"/>
      <c r="AN7194" s="7"/>
    </row>
    <row r="7195" spans="1:40" x14ac:dyDescent="0.25">
      <c r="A7195" s="7"/>
      <c r="B7195" s="10"/>
      <c r="C7195" s="10"/>
      <c r="D7195" s="10"/>
      <c r="E7195" s="10"/>
      <c r="F7195" s="10"/>
      <c r="G7195" s="10"/>
      <c r="H7195" s="10"/>
      <c r="I7195" s="10"/>
      <c r="J7195" s="10"/>
      <c r="K7195" s="10"/>
      <c r="L7195" s="54"/>
      <c r="O7195" s="2"/>
      <c r="AC7195" s="7"/>
      <c r="AD7195" s="7"/>
      <c r="AE7195" s="7"/>
      <c r="AF7195" s="7"/>
      <c r="AG7195" s="7"/>
      <c r="AH7195" s="7"/>
      <c r="AI7195" s="7"/>
      <c r="AJ7195" s="7"/>
      <c r="AK7195" s="7"/>
      <c r="AN7195" s="7"/>
    </row>
    <row r="7196" spans="1:40" x14ac:dyDescent="0.25">
      <c r="A7196" s="7"/>
      <c r="B7196" s="10"/>
      <c r="C7196" s="10"/>
      <c r="D7196" s="10"/>
      <c r="E7196" s="10"/>
      <c r="F7196" s="10" t="s">
        <v>1878</v>
      </c>
      <c r="G7196" s="10"/>
      <c r="H7196" s="10"/>
      <c r="I7196" s="10"/>
      <c r="J7196" s="10"/>
      <c r="K7196" s="10"/>
      <c r="L7196" s="10"/>
      <c r="R7196" s="10" t="s">
        <v>25</v>
      </c>
      <c r="AC7196" s="10" t="s">
        <v>3</v>
      </c>
      <c r="AD7196" s="3">
        <f>SUM(AD7197:AD7199)</f>
        <v>0</v>
      </c>
      <c r="AE7196" s="3">
        <f>SUM(AE7197:AE7199)</f>
        <v>0</v>
      </c>
      <c r="AF7196" s="3">
        <f>SUM(AF7197:AF7199)</f>
        <v>0</v>
      </c>
      <c r="AG7196" s="3">
        <f>SUM(AG7197:AG7199)</f>
        <v>0</v>
      </c>
      <c r="AH7196" s="3">
        <f>SUM(AH7197:AH7199)</f>
        <v>0</v>
      </c>
      <c r="AJ7196" s="3">
        <f>SUM(AJ7197:AJ7199)</f>
        <v>0</v>
      </c>
      <c r="AK7196" s="3">
        <f>SUM(AK7197:AK7199)</f>
        <v>0</v>
      </c>
      <c r="AL7196" s="3">
        <f>SUM(AL7197:AL7199)</f>
        <v>0</v>
      </c>
      <c r="AM7196" s="3"/>
      <c r="AN7196" s="3">
        <f>SUM(AN7197:AN7199)</f>
        <v>0</v>
      </c>
    </row>
    <row r="7197" spans="1:40" x14ac:dyDescent="0.25">
      <c r="A7197" s="7"/>
      <c r="B7197" s="10"/>
      <c r="C7197" s="10"/>
      <c r="D7197" s="10"/>
      <c r="E7197" s="10"/>
      <c r="F7197" s="10" t="s">
        <v>433</v>
      </c>
      <c r="G7197" s="10"/>
      <c r="H7197" s="10"/>
      <c r="I7197" s="10"/>
      <c r="J7197" s="10"/>
      <c r="K7197" s="10"/>
      <c r="L7197" s="57">
        <f>PRODUCT(C7178/B7178)</f>
        <v>0.7142857142857143</v>
      </c>
      <c r="O7197" s="2"/>
      <c r="R7197" s="7"/>
      <c r="T7197" s="7"/>
      <c r="AC7197" s="7"/>
      <c r="AD7197" s="7"/>
      <c r="AE7197" s="7"/>
      <c r="AF7197" s="7"/>
      <c r="AG7197" s="7"/>
      <c r="AH7197" s="7"/>
      <c r="AI7197" s="7"/>
      <c r="AJ7197" s="7"/>
      <c r="AK7197" s="7"/>
      <c r="AN7197" s="7"/>
    </row>
    <row r="7198" spans="1:40" x14ac:dyDescent="0.25">
      <c r="A7198" s="7"/>
      <c r="B7198" s="10"/>
      <c r="C7198" s="10"/>
      <c r="D7198" s="10"/>
      <c r="E7198" s="10"/>
      <c r="F7198" s="10" t="s">
        <v>434</v>
      </c>
      <c r="G7198" s="10"/>
      <c r="H7198" s="10"/>
      <c r="I7198" s="10"/>
      <c r="J7198" s="10"/>
      <c r="K7198" s="10"/>
      <c r="L7198" s="57">
        <f>PRODUCT(E7185/B7185)</f>
        <v>0.625</v>
      </c>
      <c r="O7198" s="2"/>
      <c r="R7198" s="7"/>
      <c r="T7198" s="7"/>
      <c r="AC7198" s="7"/>
      <c r="AD7198" s="7"/>
      <c r="AE7198" s="7"/>
      <c r="AF7198" s="7"/>
      <c r="AG7198" s="7"/>
      <c r="AH7198" s="7"/>
      <c r="AI7198" s="7"/>
      <c r="AJ7198" s="7"/>
      <c r="AK7198" s="7"/>
      <c r="AN7198" s="7"/>
    </row>
    <row r="7199" spans="1:40" x14ac:dyDescent="0.25">
      <c r="A7199" s="7"/>
      <c r="B7199" s="10"/>
      <c r="C7199" s="10"/>
      <c r="D7199" s="10"/>
      <c r="E7199" s="10"/>
      <c r="F7199" s="10" t="s">
        <v>435</v>
      </c>
      <c r="G7199" s="10"/>
      <c r="H7199" s="10"/>
      <c r="I7199" s="10"/>
      <c r="J7199" s="10"/>
      <c r="K7199" s="10"/>
      <c r="L7199" s="57">
        <f>PRODUCT(C7193/B7193)</f>
        <v>0.66666666666666663</v>
      </c>
      <c r="O7199" s="2"/>
      <c r="R7199" s="7"/>
      <c r="T7199" s="7"/>
      <c r="AC7199" s="7"/>
      <c r="AD7199" s="7"/>
      <c r="AE7199" s="7"/>
      <c r="AF7199" s="7"/>
      <c r="AG7199" s="7"/>
      <c r="AH7199" s="7"/>
      <c r="AI7199" s="7"/>
      <c r="AJ7199" s="7"/>
      <c r="AK7199" s="7"/>
      <c r="AN7199" s="7"/>
    </row>
    <row r="7200" spans="1:40" x14ac:dyDescent="0.25">
      <c r="A7200" s="7"/>
      <c r="B7200" s="10"/>
      <c r="C7200" s="10"/>
      <c r="D7200" s="10"/>
      <c r="E7200" s="10"/>
      <c r="F7200" s="10"/>
      <c r="G7200" s="10"/>
      <c r="H7200" s="10"/>
      <c r="I7200" s="10"/>
      <c r="J7200" s="10"/>
      <c r="K7200" s="10"/>
      <c r="L7200" s="54"/>
      <c r="O7200" s="2"/>
      <c r="R7200" s="10" t="s">
        <v>32</v>
      </c>
      <c r="T7200" s="7"/>
      <c r="AC7200" s="10" t="s">
        <v>4</v>
      </c>
      <c r="AD7200" s="3">
        <f>SUM(AD7202:AD7204)</f>
        <v>0</v>
      </c>
      <c r="AE7200" s="3">
        <f>SUM(AE7202:AE7204)</f>
        <v>0</v>
      </c>
      <c r="AF7200" s="3">
        <f>SUM(AF7202:AF7204)</f>
        <v>0</v>
      </c>
      <c r="AG7200" s="3">
        <f>SUM(AG7202:AG7204)</f>
        <v>0</v>
      </c>
      <c r="AH7200" s="3">
        <f>SUM(AH7202:AH7204)</f>
        <v>0</v>
      </c>
      <c r="AI7200" s="7"/>
      <c r="AJ7200" s="3">
        <f>SUM(AJ7202:AJ7204)</f>
        <v>0</v>
      </c>
      <c r="AK7200" s="3">
        <v>0</v>
      </c>
      <c r="AL7200" s="3">
        <f>SUM(AL7202:AL7204)</f>
        <v>0</v>
      </c>
      <c r="AN7200" s="3">
        <v>0</v>
      </c>
    </row>
    <row r="7201" spans="1:40" x14ac:dyDescent="0.25">
      <c r="A7201" s="7"/>
      <c r="B7201" s="10"/>
      <c r="C7201" s="10"/>
      <c r="D7201" s="10"/>
      <c r="E7201" s="10"/>
      <c r="F7201" s="10"/>
      <c r="G7201" s="10"/>
      <c r="H7201" s="10"/>
      <c r="I7201" s="10"/>
      <c r="J7201" s="10"/>
      <c r="K7201" s="10"/>
      <c r="L7201" s="54"/>
      <c r="O7201" s="2"/>
      <c r="R7201" s="7"/>
      <c r="T7201" s="7"/>
      <c r="AC7201" s="10"/>
      <c r="AD7201" s="3"/>
      <c r="AE7201" s="3"/>
      <c r="AF7201" s="3"/>
      <c r="AG7201" s="3"/>
      <c r="AH7201" s="3"/>
      <c r="AI7201" s="7"/>
      <c r="AJ7201" s="3"/>
      <c r="AK7201" s="3"/>
      <c r="AL7201" s="3"/>
      <c r="AN7201" s="3"/>
    </row>
    <row r="7202" spans="1:40" x14ac:dyDescent="0.25">
      <c r="A7202" s="7"/>
      <c r="B7202" s="10"/>
      <c r="C7202" s="10"/>
      <c r="D7202" s="10"/>
      <c r="E7202" s="10"/>
      <c r="F7202" s="10"/>
      <c r="G7202" s="10"/>
      <c r="H7202" s="10"/>
      <c r="I7202" s="10"/>
      <c r="J7202" s="10"/>
      <c r="K7202" s="10"/>
      <c r="L7202" s="54"/>
      <c r="O7202" s="2"/>
      <c r="R7202" s="7"/>
      <c r="T7202" s="7"/>
      <c r="AC7202" s="7"/>
      <c r="AI7202" s="30"/>
      <c r="AL7202" s="2"/>
    </row>
    <row r="7203" spans="1:40" x14ac:dyDescent="0.25">
      <c r="A7203" s="7"/>
      <c r="B7203" s="10"/>
      <c r="C7203" s="10"/>
      <c r="D7203" s="10"/>
      <c r="E7203" s="10"/>
      <c r="F7203" s="10"/>
      <c r="G7203" s="10"/>
      <c r="H7203" s="10"/>
      <c r="I7203" s="10"/>
      <c r="J7203" s="10"/>
      <c r="K7203" s="10"/>
      <c r="L7203" s="54"/>
      <c r="O7203" s="2"/>
      <c r="R7203" s="7"/>
      <c r="T7203" s="7"/>
      <c r="AC7203" s="7"/>
      <c r="AD7203" s="7"/>
      <c r="AE7203" s="7"/>
      <c r="AF7203" s="7"/>
      <c r="AG7203" s="7"/>
      <c r="AH7203" s="7"/>
      <c r="AI7203" s="7"/>
      <c r="AJ7203" s="7"/>
      <c r="AK7203" s="7"/>
      <c r="AN7203" s="7"/>
    </row>
    <row r="7204" spans="1:40" x14ac:dyDescent="0.25">
      <c r="A7204" s="7"/>
      <c r="B7204" s="10"/>
      <c r="C7204" s="10"/>
      <c r="D7204" s="10"/>
      <c r="E7204" s="10"/>
      <c r="F7204" s="10"/>
      <c r="G7204" s="10"/>
      <c r="H7204" s="10"/>
      <c r="I7204" s="10"/>
      <c r="J7204" s="10"/>
      <c r="K7204" s="10"/>
      <c r="L7204" s="54"/>
      <c r="O7204" s="2"/>
      <c r="R7204" s="7"/>
      <c r="T7204" s="7"/>
      <c r="AC7204" s="7"/>
      <c r="AD7204" s="7"/>
      <c r="AE7204" s="7"/>
      <c r="AF7204" s="7"/>
      <c r="AG7204" s="7"/>
      <c r="AH7204" s="7"/>
      <c r="AI7204" s="7"/>
      <c r="AJ7204" s="7"/>
      <c r="AK7204" s="7"/>
      <c r="AN7204" s="7"/>
    </row>
    <row r="7205" spans="1:40" x14ac:dyDescent="0.25">
      <c r="L7205" s="8"/>
      <c r="M7205" s="3" t="s">
        <v>7</v>
      </c>
      <c r="N7205" s="6"/>
      <c r="O7205" s="11"/>
      <c r="P7205" s="3"/>
      <c r="Q7205" s="3"/>
      <c r="R7205" s="6" t="s">
        <v>8</v>
      </c>
      <c r="T7205" s="6"/>
      <c r="U7205" s="3"/>
      <c r="V7205" s="3"/>
      <c r="W7205" s="3"/>
      <c r="X7205" s="6"/>
      <c r="Y7205" s="3"/>
      <c r="Z7205" s="3"/>
      <c r="AA7205" s="3"/>
      <c r="AB7205" s="3"/>
      <c r="AC7205" s="10" t="s">
        <v>2</v>
      </c>
      <c r="AD7205" s="3">
        <f>SUM(AD7206:AD7227)</f>
        <v>20</v>
      </c>
      <c r="AE7205" s="3">
        <f>SUM(AE7206:AE7227)</f>
        <v>6</v>
      </c>
      <c r="AF7205" s="3">
        <f>SUM(AF7206:AF7227)</f>
        <v>0</v>
      </c>
      <c r="AG7205" s="3">
        <f>SUM(AG7206:AG7227)</f>
        <v>14</v>
      </c>
      <c r="AH7205" s="3">
        <f>SUM(AH7206:AH7227)</f>
        <v>117</v>
      </c>
      <c r="AI7205" s="3"/>
      <c r="AJ7205" s="3">
        <f>SUM(AJ7206:AJ7227)</f>
        <v>150</v>
      </c>
      <c r="AK7205" s="3">
        <f>SUM(AK7206:AK7227)</f>
        <v>19</v>
      </c>
      <c r="AL7205" s="3">
        <f>SUM(AL7206:AL7227)</f>
        <v>6982</v>
      </c>
      <c r="AM7205" s="3">
        <f>PRODUCT(AL7205+AL7229+AL7233)</f>
        <v>7697</v>
      </c>
      <c r="AN7205" s="3">
        <f>SUM(AN7206:AN7227)</f>
        <v>33</v>
      </c>
    </row>
    <row r="7206" spans="1:40" x14ac:dyDescent="0.25">
      <c r="A7206" s="63" t="s">
        <v>652</v>
      </c>
      <c r="B7206" s="64" t="s">
        <v>0</v>
      </c>
      <c r="C7206" s="64" t="s">
        <v>10</v>
      </c>
      <c r="D7206" s="64" t="s">
        <v>1</v>
      </c>
      <c r="E7206" s="64" t="s">
        <v>11</v>
      </c>
      <c r="F7206" s="65" t="s">
        <v>12</v>
      </c>
      <c r="G7206" s="66"/>
      <c r="H7206" s="64"/>
      <c r="I7206" s="65" t="s">
        <v>13</v>
      </c>
      <c r="J7206" s="66"/>
      <c r="K7206" s="64"/>
      <c r="L7206" s="67" t="s">
        <v>14</v>
      </c>
      <c r="M7206" s="3">
        <f>MAX(Y7206:Y7237)</f>
        <v>747</v>
      </c>
      <c r="N7206" s="1"/>
      <c r="O7206" s="2">
        <v>25</v>
      </c>
      <c r="P7206" s="2">
        <v>5</v>
      </c>
      <c r="Q7206" s="2">
        <v>1975</v>
      </c>
      <c r="R7206" s="5" t="s">
        <v>779</v>
      </c>
      <c r="S7206" s="30" t="s">
        <v>6</v>
      </c>
      <c r="T7206" s="5" t="s">
        <v>778</v>
      </c>
      <c r="U7206" s="2">
        <v>15</v>
      </c>
      <c r="V7206" s="30" t="s">
        <v>6</v>
      </c>
      <c r="W7206" s="2">
        <v>1</v>
      </c>
      <c r="X7206" s="2"/>
      <c r="Y7206" s="2">
        <v>400</v>
      </c>
      <c r="Z7206" s="2">
        <v>15</v>
      </c>
      <c r="AA7206" s="30" t="s">
        <v>6</v>
      </c>
      <c r="AB7206" s="2">
        <v>1</v>
      </c>
      <c r="AC7206" s="7"/>
      <c r="AD7206" s="2">
        <f>IF(Q7206&gt;100,1,0)</f>
        <v>1</v>
      </c>
      <c r="AE7206" s="2">
        <f t="shared" ref="AE7206:AE7207" si="3184">IF(U7206&gt;W7206,1,0)</f>
        <v>1</v>
      </c>
      <c r="AF7206" s="2">
        <f>IF(U7206=W7206,1,0)*IF(Q7206=0,0,1)</f>
        <v>0</v>
      </c>
      <c r="AG7206" s="2">
        <f t="shared" ref="AG7206:AG7207" si="3185">IF(W7206&gt;U7206,1,0)</f>
        <v>0</v>
      </c>
      <c r="AH7206" s="2">
        <f t="shared" ref="AH7206:AH7207" si="3186">PRODUCT(Z7206)</f>
        <v>15</v>
      </c>
      <c r="AI7206" s="30" t="s">
        <v>6</v>
      </c>
      <c r="AJ7206" s="2">
        <f t="shared" ref="AJ7206:AJ7207" si="3187">PRODUCT(AB7206)</f>
        <v>1</v>
      </c>
      <c r="AK7206" s="2">
        <v>2</v>
      </c>
      <c r="AL7206" s="2">
        <f t="shared" ref="AL7206:AL7222" si="3188">PRODUCT(Y7206)</f>
        <v>400</v>
      </c>
      <c r="AN7206" s="2">
        <v>0</v>
      </c>
    </row>
    <row r="7207" spans="1:40" x14ac:dyDescent="0.25">
      <c r="A7207" s="68" t="s">
        <v>16</v>
      </c>
      <c r="B7207" s="69">
        <f>PRODUCT(AD7205)</f>
        <v>20</v>
      </c>
      <c r="C7207" s="69">
        <f>PRODUCT(AE7205)</f>
        <v>6</v>
      </c>
      <c r="D7207" s="69">
        <f>PRODUCT(AF7205)</f>
        <v>0</v>
      </c>
      <c r="E7207" s="69">
        <f>PRODUCT(AG7205)</f>
        <v>14</v>
      </c>
      <c r="F7207" s="69">
        <f>PRODUCT(AH7205)</f>
        <v>117</v>
      </c>
      <c r="G7207" s="70" t="s">
        <v>6</v>
      </c>
      <c r="H7207" s="69">
        <f>PRODUCT(AJ7205)</f>
        <v>150</v>
      </c>
      <c r="I7207" s="69">
        <f>PRODUCT(AK7205)</f>
        <v>19</v>
      </c>
      <c r="J7207" s="70" t="s">
        <v>6</v>
      </c>
      <c r="K7207" s="69">
        <f>PRODUCT(AN7205)</f>
        <v>33</v>
      </c>
      <c r="L7207" s="71">
        <f>PRODUCT(AL7205/B7207)</f>
        <v>349.1</v>
      </c>
      <c r="M7207" s="8"/>
      <c r="N7207" s="1"/>
      <c r="O7207" s="2">
        <v>21</v>
      </c>
      <c r="P7207" s="2">
        <v>7</v>
      </c>
      <c r="Q7207" s="2">
        <v>1976</v>
      </c>
      <c r="R7207" s="5" t="s">
        <v>779</v>
      </c>
      <c r="S7207" s="30" t="s">
        <v>6</v>
      </c>
      <c r="T7207" s="5" t="s">
        <v>778</v>
      </c>
      <c r="U7207" s="2">
        <v>11</v>
      </c>
      <c r="V7207" s="30" t="s">
        <v>6</v>
      </c>
      <c r="W7207" s="2">
        <v>6</v>
      </c>
      <c r="X7207" s="2"/>
      <c r="Y7207" s="96" t="s">
        <v>781</v>
      </c>
      <c r="Z7207" s="2">
        <v>11</v>
      </c>
      <c r="AA7207" s="30" t="s">
        <v>6</v>
      </c>
      <c r="AB7207" s="2">
        <v>6</v>
      </c>
      <c r="AC7207" s="7"/>
      <c r="AD7207" s="2">
        <f>IF(Q7207&gt;100,1,0)</f>
        <v>1</v>
      </c>
      <c r="AE7207" s="2">
        <f t="shared" si="3184"/>
        <v>1</v>
      </c>
      <c r="AF7207" s="2">
        <f>IF(U7207=W7207,1,0)*IF(Q7207=0,0,1)</f>
        <v>0</v>
      </c>
      <c r="AG7207" s="2">
        <f t="shared" si="3185"/>
        <v>0</v>
      </c>
      <c r="AH7207" s="2">
        <f t="shared" si="3186"/>
        <v>11</v>
      </c>
      <c r="AI7207" s="30" t="s">
        <v>6</v>
      </c>
      <c r="AJ7207" s="2">
        <f t="shared" si="3187"/>
        <v>6</v>
      </c>
      <c r="AK7207" s="2">
        <v>2</v>
      </c>
      <c r="AL7207" s="2">
        <f t="shared" si="3188"/>
        <v>0</v>
      </c>
      <c r="AN7207" s="2">
        <v>0</v>
      </c>
    </row>
    <row r="7208" spans="1:40" x14ac:dyDescent="0.25">
      <c r="A7208" s="68" t="s">
        <v>439</v>
      </c>
      <c r="B7208" s="69">
        <f>PRODUCT(AD7229)</f>
        <v>1</v>
      </c>
      <c r="C7208" s="69">
        <f>PRODUCT(AE7229)</f>
        <v>0</v>
      </c>
      <c r="D7208" s="69">
        <f>PRODUCT(AF7229)</f>
        <v>0</v>
      </c>
      <c r="E7208" s="69">
        <f>PRODUCT(AG7229)</f>
        <v>1</v>
      </c>
      <c r="F7208" s="69">
        <f>PRODUCT(AH7229)</f>
        <v>4</v>
      </c>
      <c r="G7208" s="70" t="s">
        <v>6</v>
      </c>
      <c r="H7208" s="69">
        <f>PRODUCT(AJ7229)</f>
        <v>8</v>
      </c>
      <c r="I7208" s="69">
        <f>PRODUCT(AK7229)</f>
        <v>0</v>
      </c>
      <c r="J7208" s="70" t="s">
        <v>6</v>
      </c>
      <c r="K7208" s="69">
        <f>PRODUCT(AN7229)</f>
        <v>3</v>
      </c>
      <c r="L7208" s="71">
        <f>PRODUCT(AL7229/B7208)</f>
        <v>715</v>
      </c>
      <c r="M7208" s="8"/>
      <c r="N7208" s="1"/>
      <c r="O7208" s="2">
        <v>24</v>
      </c>
      <c r="P7208" s="2">
        <v>7</v>
      </c>
      <c r="Q7208" s="2">
        <v>1977</v>
      </c>
      <c r="R7208" s="5" t="s">
        <v>779</v>
      </c>
      <c r="S7208" s="30" t="s">
        <v>6</v>
      </c>
      <c r="T7208" s="5" t="s">
        <v>778</v>
      </c>
      <c r="U7208" s="2">
        <v>7</v>
      </c>
      <c r="V7208" s="30" t="s">
        <v>6</v>
      </c>
      <c r="W7208" s="2">
        <v>9</v>
      </c>
      <c r="X7208" s="2"/>
      <c r="Y7208" s="2">
        <v>625</v>
      </c>
      <c r="Z7208" s="2">
        <v>7</v>
      </c>
      <c r="AA7208" s="30" t="s">
        <v>6</v>
      </c>
      <c r="AB7208" s="2">
        <v>9</v>
      </c>
      <c r="AC7208" s="7"/>
      <c r="AD7208" s="2">
        <f t="shared" ref="AD7208:AD7222" si="3189">IF(Q7208&gt;100,1,0)</f>
        <v>1</v>
      </c>
      <c r="AE7208" s="2">
        <f t="shared" ref="AE7208:AE7222" si="3190">IF(U7208&gt;W7208,1,0)</f>
        <v>0</v>
      </c>
      <c r="AF7208" s="2">
        <f t="shared" ref="AF7208:AF7222" si="3191">IF(U7208=W7208,1,0)*IF(Q7208=0,0,1)</f>
        <v>0</v>
      </c>
      <c r="AG7208" s="2">
        <f t="shared" ref="AG7208:AG7222" si="3192">IF(W7208&gt;U7208,1,0)</f>
        <v>1</v>
      </c>
      <c r="AH7208" s="2">
        <f t="shared" ref="AH7208:AH7222" si="3193">PRODUCT(Z7208)</f>
        <v>7</v>
      </c>
      <c r="AI7208" s="30" t="s">
        <v>6</v>
      </c>
      <c r="AJ7208" s="2">
        <f t="shared" ref="AJ7208:AJ7222" si="3194">PRODUCT(AB7208)</f>
        <v>9</v>
      </c>
      <c r="AK7208" s="2">
        <v>0</v>
      </c>
      <c r="AL7208" s="2">
        <f t="shared" si="3188"/>
        <v>625</v>
      </c>
      <c r="AN7208" s="2">
        <v>2</v>
      </c>
    </row>
    <row r="7209" spans="1:40" x14ac:dyDescent="0.25">
      <c r="A7209" s="68" t="s">
        <v>440</v>
      </c>
      <c r="B7209" s="69">
        <f>PRODUCT(AD7233)</f>
        <v>0</v>
      </c>
      <c r="C7209" s="69">
        <f t="shared" ref="C7209:F7209" si="3195">PRODUCT(AE7233)</f>
        <v>0</v>
      </c>
      <c r="D7209" s="69">
        <f t="shared" si="3195"/>
        <v>0</v>
      </c>
      <c r="E7209" s="69">
        <f t="shared" si="3195"/>
        <v>0</v>
      </c>
      <c r="F7209" s="69">
        <f t="shared" si="3195"/>
        <v>0</v>
      </c>
      <c r="G7209" s="70" t="s">
        <v>6</v>
      </c>
      <c r="H7209" s="69">
        <f t="shared" ref="H7209" si="3196">PRODUCT(AJ7233)</f>
        <v>0</v>
      </c>
      <c r="I7209" s="69">
        <f>PRODUCT(AK7233)</f>
        <v>0</v>
      </c>
      <c r="J7209" s="70" t="s">
        <v>6</v>
      </c>
      <c r="K7209" s="69">
        <f>PRODUCT(AM7233)</f>
        <v>0</v>
      </c>
      <c r="L7209" s="71">
        <v>0</v>
      </c>
      <c r="M7209" s="8"/>
      <c r="N7209" s="1"/>
      <c r="O7209" s="2">
        <v>28</v>
      </c>
      <c r="P7209" s="2">
        <v>8</v>
      </c>
      <c r="Q7209" s="2">
        <v>1977</v>
      </c>
      <c r="R7209" s="5" t="s">
        <v>779</v>
      </c>
      <c r="S7209" s="30" t="s">
        <v>6</v>
      </c>
      <c r="T7209" s="5" t="s">
        <v>778</v>
      </c>
      <c r="U7209" s="2">
        <v>1</v>
      </c>
      <c r="V7209" s="30" t="s">
        <v>6</v>
      </c>
      <c r="W7209" s="2">
        <v>2</v>
      </c>
      <c r="X7209" s="2"/>
      <c r="Y7209" s="96" t="s">
        <v>781</v>
      </c>
      <c r="Z7209" s="2">
        <v>1</v>
      </c>
      <c r="AA7209" s="30" t="s">
        <v>6</v>
      </c>
      <c r="AB7209" s="2">
        <v>2</v>
      </c>
      <c r="AC7209" s="7"/>
      <c r="AD7209" s="2">
        <f t="shared" si="3189"/>
        <v>1</v>
      </c>
      <c r="AE7209" s="2">
        <f t="shared" si="3190"/>
        <v>0</v>
      </c>
      <c r="AF7209" s="2">
        <f t="shared" si="3191"/>
        <v>0</v>
      </c>
      <c r="AG7209" s="2">
        <f t="shared" si="3192"/>
        <v>1</v>
      </c>
      <c r="AH7209" s="2">
        <f t="shared" si="3193"/>
        <v>1</v>
      </c>
      <c r="AI7209" s="30" t="s">
        <v>6</v>
      </c>
      <c r="AJ7209" s="2">
        <f t="shared" si="3194"/>
        <v>2</v>
      </c>
      <c r="AK7209" s="2">
        <v>0</v>
      </c>
      <c r="AL7209" s="2">
        <f t="shared" si="3188"/>
        <v>0</v>
      </c>
      <c r="AN7209" s="2">
        <v>2</v>
      </c>
    </row>
    <row r="7210" spans="1:40" x14ac:dyDescent="0.25">
      <c r="A7210" s="68" t="s">
        <v>17</v>
      </c>
      <c r="B7210" s="69">
        <f>SUM(B7207:B7209)</f>
        <v>21</v>
      </c>
      <c r="C7210" s="69">
        <f>SUM(C7207:C7209)</f>
        <v>6</v>
      </c>
      <c r="D7210" s="69">
        <f>SUM(D7207:D7209)</f>
        <v>0</v>
      </c>
      <c r="E7210" s="69">
        <f>SUM(E7207:E7209)</f>
        <v>15</v>
      </c>
      <c r="F7210" s="69">
        <f>SUM(F7207:F7209)</f>
        <v>121</v>
      </c>
      <c r="G7210" s="70" t="s">
        <v>6</v>
      </c>
      <c r="H7210" s="69">
        <f>SUM(H7207:H7209)</f>
        <v>158</v>
      </c>
      <c r="I7210" s="69">
        <f>SUM(I7207:I7209)</f>
        <v>19</v>
      </c>
      <c r="J7210" s="70" t="s">
        <v>6</v>
      </c>
      <c r="K7210" s="69">
        <f>SUM(K7207:K7209)</f>
        <v>36</v>
      </c>
      <c r="L7210" s="71">
        <f>PRODUCT(AM7205/B7210)</f>
        <v>366.52380952380952</v>
      </c>
      <c r="M7210" s="8"/>
      <c r="N7210" s="1"/>
      <c r="O7210" s="2">
        <v>21</v>
      </c>
      <c r="P7210" s="2">
        <v>5</v>
      </c>
      <c r="Q7210" s="2">
        <v>1978</v>
      </c>
      <c r="R7210" s="21" t="s">
        <v>779</v>
      </c>
      <c r="S7210" s="30" t="s">
        <v>6</v>
      </c>
      <c r="T7210" s="21" t="s">
        <v>778</v>
      </c>
      <c r="U7210" s="2">
        <v>8</v>
      </c>
      <c r="V7210" s="30" t="s">
        <v>6</v>
      </c>
      <c r="W7210" s="2">
        <v>9</v>
      </c>
      <c r="X7210" s="2"/>
      <c r="Y7210" s="96" t="s">
        <v>781</v>
      </c>
      <c r="Z7210" s="2">
        <v>8</v>
      </c>
      <c r="AA7210" s="30" t="s">
        <v>6</v>
      </c>
      <c r="AB7210" s="2">
        <v>9</v>
      </c>
      <c r="AC7210" s="7"/>
      <c r="AD7210" s="2">
        <f t="shared" si="3189"/>
        <v>1</v>
      </c>
      <c r="AE7210" s="2">
        <f t="shared" si="3190"/>
        <v>0</v>
      </c>
      <c r="AF7210" s="2">
        <f t="shared" si="3191"/>
        <v>0</v>
      </c>
      <c r="AG7210" s="2">
        <f t="shared" si="3192"/>
        <v>1</v>
      </c>
      <c r="AH7210" s="2">
        <f t="shared" si="3193"/>
        <v>8</v>
      </c>
      <c r="AI7210" s="30" t="s">
        <v>6</v>
      </c>
      <c r="AJ7210" s="2">
        <f t="shared" si="3194"/>
        <v>9</v>
      </c>
      <c r="AK7210" s="2">
        <v>0</v>
      </c>
      <c r="AL7210" s="2">
        <f t="shared" si="3188"/>
        <v>0</v>
      </c>
      <c r="AN7210" s="2">
        <v>2</v>
      </c>
    </row>
    <row r="7211" spans="1:40" x14ac:dyDescent="0.25">
      <c r="A7211" s="72" t="s">
        <v>18</v>
      </c>
      <c r="B7211" s="73"/>
      <c r="C7211" s="73"/>
      <c r="D7211" s="73"/>
      <c r="E7211" s="73"/>
      <c r="F7211" s="74">
        <f>PRODUCT(F7210/B7210)</f>
        <v>5.7619047619047619</v>
      </c>
      <c r="G7211" s="75" t="s">
        <v>6</v>
      </c>
      <c r="H7211" s="74">
        <f>PRODUCT(H7210/B7210)</f>
        <v>7.5238095238095237</v>
      </c>
      <c r="I7211" s="73"/>
      <c r="J7211" s="73"/>
      <c r="K7211" s="73"/>
      <c r="L7211" s="76"/>
      <c r="M7211" s="55"/>
      <c r="N7211" s="1"/>
      <c r="O7211" s="2">
        <v>20</v>
      </c>
      <c r="P7211" s="2">
        <v>8</v>
      </c>
      <c r="Q7211" s="2">
        <v>1978</v>
      </c>
      <c r="R7211" s="5" t="s">
        <v>779</v>
      </c>
      <c r="S7211" s="30" t="s">
        <v>6</v>
      </c>
      <c r="T7211" s="5" t="s">
        <v>778</v>
      </c>
      <c r="U7211" s="2">
        <v>6</v>
      </c>
      <c r="V7211" s="30" t="s">
        <v>6</v>
      </c>
      <c r="W7211" s="2">
        <v>8</v>
      </c>
      <c r="X7211" s="2"/>
      <c r="Y7211" s="96" t="s">
        <v>781</v>
      </c>
      <c r="Z7211" s="2">
        <v>6</v>
      </c>
      <c r="AA7211" s="30" t="s">
        <v>6</v>
      </c>
      <c r="AB7211" s="2">
        <v>8</v>
      </c>
      <c r="AC7211" s="7"/>
      <c r="AD7211" s="2">
        <f t="shared" si="3189"/>
        <v>1</v>
      </c>
      <c r="AE7211" s="2">
        <f t="shared" si="3190"/>
        <v>0</v>
      </c>
      <c r="AF7211" s="2">
        <f t="shared" si="3191"/>
        <v>0</v>
      </c>
      <c r="AG7211" s="2">
        <f t="shared" si="3192"/>
        <v>1</v>
      </c>
      <c r="AH7211" s="2">
        <f t="shared" si="3193"/>
        <v>6</v>
      </c>
      <c r="AI7211" s="30" t="s">
        <v>6</v>
      </c>
      <c r="AJ7211" s="2">
        <f t="shared" si="3194"/>
        <v>8</v>
      </c>
      <c r="AK7211" s="2">
        <v>0</v>
      </c>
      <c r="AL7211" s="2">
        <f t="shared" si="3188"/>
        <v>0</v>
      </c>
      <c r="AN7211" s="2">
        <v>2</v>
      </c>
    </row>
    <row r="7212" spans="1:40" x14ac:dyDescent="0.25">
      <c r="B7212" s="10"/>
      <c r="C7212" s="10"/>
      <c r="D7212" s="10"/>
      <c r="E7212" s="10"/>
      <c r="F7212" s="10"/>
      <c r="G7212" s="10"/>
      <c r="H7212" s="10"/>
      <c r="I7212" s="10"/>
      <c r="J7212" s="10"/>
      <c r="K7212" s="10"/>
      <c r="L7212" s="8"/>
      <c r="N7212" s="1"/>
      <c r="O7212" s="2">
        <v>7</v>
      </c>
      <c r="P7212" s="2">
        <v>6</v>
      </c>
      <c r="Q7212" s="2">
        <v>1979</v>
      </c>
      <c r="R7212" s="5" t="s">
        <v>779</v>
      </c>
      <c r="S7212" s="30" t="s">
        <v>6</v>
      </c>
      <c r="T7212" s="5" t="s">
        <v>778</v>
      </c>
      <c r="U7212" s="2">
        <v>10</v>
      </c>
      <c r="V7212" s="30" t="s">
        <v>6</v>
      </c>
      <c r="W7212" s="2">
        <v>2</v>
      </c>
      <c r="X7212" s="2"/>
      <c r="Y7212" s="2">
        <v>150</v>
      </c>
      <c r="Z7212" s="2">
        <v>10</v>
      </c>
      <c r="AA7212" s="30" t="s">
        <v>6</v>
      </c>
      <c r="AB7212" s="2">
        <v>2</v>
      </c>
      <c r="AC7212" s="7"/>
      <c r="AD7212" s="2">
        <f t="shared" si="3189"/>
        <v>1</v>
      </c>
      <c r="AE7212" s="2">
        <f t="shared" si="3190"/>
        <v>1</v>
      </c>
      <c r="AF7212" s="2">
        <f t="shared" si="3191"/>
        <v>0</v>
      </c>
      <c r="AG7212" s="2">
        <f t="shared" si="3192"/>
        <v>0</v>
      </c>
      <c r="AH7212" s="2">
        <f t="shared" si="3193"/>
        <v>10</v>
      </c>
      <c r="AI7212" s="30" t="s">
        <v>6</v>
      </c>
      <c r="AJ7212" s="2">
        <f t="shared" si="3194"/>
        <v>2</v>
      </c>
      <c r="AK7212" s="2">
        <v>2</v>
      </c>
      <c r="AL7212" s="2">
        <f t="shared" si="3188"/>
        <v>150</v>
      </c>
      <c r="AN7212" s="2">
        <v>0</v>
      </c>
    </row>
    <row r="7213" spans="1:40" x14ac:dyDescent="0.25">
      <c r="A7213" s="63" t="s">
        <v>651</v>
      </c>
      <c r="B7213" s="64" t="s">
        <v>0</v>
      </c>
      <c r="C7213" s="64" t="s">
        <v>10</v>
      </c>
      <c r="D7213" s="64" t="s">
        <v>1</v>
      </c>
      <c r="E7213" s="64" t="s">
        <v>11</v>
      </c>
      <c r="F7213" s="65" t="s">
        <v>12</v>
      </c>
      <c r="G7213" s="66"/>
      <c r="H7213" s="64"/>
      <c r="I7213" s="65" t="s">
        <v>13</v>
      </c>
      <c r="J7213" s="66"/>
      <c r="K7213" s="64"/>
      <c r="L7213" s="67" t="s">
        <v>14</v>
      </c>
      <c r="N7213" s="1"/>
      <c r="O7213" s="2">
        <v>18</v>
      </c>
      <c r="P7213" s="2">
        <v>8</v>
      </c>
      <c r="Q7213" s="2">
        <v>1979</v>
      </c>
      <c r="R7213" s="5" t="s">
        <v>779</v>
      </c>
      <c r="S7213" s="30" t="s">
        <v>6</v>
      </c>
      <c r="T7213" s="21" t="s">
        <v>778</v>
      </c>
      <c r="U7213" s="2">
        <v>7</v>
      </c>
      <c r="V7213" s="30" t="s">
        <v>6</v>
      </c>
      <c r="W7213" s="2">
        <v>11</v>
      </c>
      <c r="X7213" s="2"/>
      <c r="Y7213" s="96" t="s">
        <v>781</v>
      </c>
      <c r="Z7213" s="2">
        <v>7</v>
      </c>
      <c r="AA7213" s="30" t="s">
        <v>6</v>
      </c>
      <c r="AB7213" s="2">
        <v>11</v>
      </c>
      <c r="AC7213" s="7"/>
      <c r="AD7213" s="2">
        <f t="shared" si="3189"/>
        <v>1</v>
      </c>
      <c r="AE7213" s="2">
        <f t="shared" si="3190"/>
        <v>0</v>
      </c>
      <c r="AF7213" s="2">
        <f t="shared" si="3191"/>
        <v>0</v>
      </c>
      <c r="AG7213" s="2">
        <f t="shared" si="3192"/>
        <v>1</v>
      </c>
      <c r="AH7213" s="2">
        <f t="shared" si="3193"/>
        <v>7</v>
      </c>
      <c r="AI7213" s="30" t="s">
        <v>6</v>
      </c>
      <c r="AJ7213" s="2">
        <f t="shared" si="3194"/>
        <v>11</v>
      </c>
      <c r="AK7213" s="2">
        <v>0</v>
      </c>
      <c r="AL7213" s="2">
        <f t="shared" si="3188"/>
        <v>0</v>
      </c>
      <c r="AN7213" s="2">
        <v>2</v>
      </c>
    </row>
    <row r="7214" spans="1:40" x14ac:dyDescent="0.25">
      <c r="A7214" s="68" t="s">
        <v>16</v>
      </c>
      <c r="B7214" s="69">
        <f t="shared" ref="B7214:F7217" si="3197">PRODUCT(B4717)</f>
        <v>22</v>
      </c>
      <c r="C7214" s="69">
        <f t="shared" si="3197"/>
        <v>15</v>
      </c>
      <c r="D7214" s="69">
        <f t="shared" si="3197"/>
        <v>1</v>
      </c>
      <c r="E7214" s="69">
        <f t="shared" si="3197"/>
        <v>6</v>
      </c>
      <c r="F7214" s="69">
        <f t="shared" si="3197"/>
        <v>176</v>
      </c>
      <c r="G7214" s="70" t="s">
        <v>6</v>
      </c>
      <c r="H7214" s="69">
        <f t="shared" ref="H7214:I7217" si="3198">PRODUCT(H4717)</f>
        <v>95</v>
      </c>
      <c r="I7214" s="69">
        <f t="shared" si="3198"/>
        <v>39</v>
      </c>
      <c r="J7214" s="70" t="s">
        <v>6</v>
      </c>
      <c r="K7214" s="69">
        <f t="shared" ref="K7214:L7217" si="3199">PRODUCT(K4717)</f>
        <v>14</v>
      </c>
      <c r="L7214" s="71">
        <f t="shared" si="3199"/>
        <v>349.45454545454544</v>
      </c>
      <c r="M7214" s="8"/>
      <c r="N7214" s="1"/>
      <c r="O7214" s="2">
        <v>10</v>
      </c>
      <c r="P7214" s="2">
        <v>7</v>
      </c>
      <c r="Q7214" s="2">
        <v>1980</v>
      </c>
      <c r="R7214" s="5" t="s">
        <v>779</v>
      </c>
      <c r="S7214" s="30" t="s">
        <v>6</v>
      </c>
      <c r="T7214" s="5" t="s">
        <v>778</v>
      </c>
      <c r="U7214" s="2">
        <v>8</v>
      </c>
      <c r="V7214" s="30" t="s">
        <v>6</v>
      </c>
      <c r="W7214" s="2">
        <v>6</v>
      </c>
      <c r="X7214" s="2"/>
      <c r="Y7214" s="96" t="s">
        <v>781</v>
      </c>
      <c r="Z7214" s="2">
        <v>8</v>
      </c>
      <c r="AA7214" s="30" t="s">
        <v>6</v>
      </c>
      <c r="AB7214" s="2">
        <v>6</v>
      </c>
      <c r="AC7214" s="7"/>
      <c r="AD7214" s="2">
        <f t="shared" si="3189"/>
        <v>1</v>
      </c>
      <c r="AE7214" s="2">
        <f t="shared" si="3190"/>
        <v>1</v>
      </c>
      <c r="AF7214" s="2">
        <f t="shared" si="3191"/>
        <v>0</v>
      </c>
      <c r="AG7214" s="2">
        <f t="shared" si="3192"/>
        <v>0</v>
      </c>
      <c r="AH7214" s="2">
        <f t="shared" si="3193"/>
        <v>8</v>
      </c>
      <c r="AI7214" s="30" t="s">
        <v>6</v>
      </c>
      <c r="AJ7214" s="2">
        <f t="shared" si="3194"/>
        <v>6</v>
      </c>
      <c r="AK7214" s="2">
        <v>2</v>
      </c>
      <c r="AL7214" s="2">
        <f t="shared" si="3188"/>
        <v>0</v>
      </c>
      <c r="AN7214" s="2">
        <v>0</v>
      </c>
    </row>
    <row r="7215" spans="1:40" x14ac:dyDescent="0.25">
      <c r="A7215" s="68" t="s">
        <v>439</v>
      </c>
      <c r="B7215" s="69">
        <f t="shared" si="3197"/>
        <v>2</v>
      </c>
      <c r="C7215" s="69">
        <f t="shared" si="3197"/>
        <v>2</v>
      </c>
      <c r="D7215" s="69">
        <f t="shared" si="3197"/>
        <v>0</v>
      </c>
      <c r="E7215" s="69">
        <f t="shared" si="3197"/>
        <v>0</v>
      </c>
      <c r="F7215" s="69">
        <f t="shared" si="3197"/>
        <v>28</v>
      </c>
      <c r="G7215" s="70" t="s">
        <v>6</v>
      </c>
      <c r="H7215" s="69">
        <f t="shared" si="3198"/>
        <v>6</v>
      </c>
      <c r="I7215" s="69">
        <f t="shared" si="3198"/>
        <v>6</v>
      </c>
      <c r="J7215" s="70" t="s">
        <v>6</v>
      </c>
      <c r="K7215" s="69">
        <f t="shared" si="3199"/>
        <v>0</v>
      </c>
      <c r="L7215" s="79">
        <f t="shared" si="3199"/>
        <v>655</v>
      </c>
      <c r="M7215" s="8"/>
      <c r="N7215" s="1"/>
      <c r="O7215" s="2">
        <v>16</v>
      </c>
      <c r="P7215" s="2">
        <v>6</v>
      </c>
      <c r="Q7215" s="2">
        <v>1981</v>
      </c>
      <c r="R7215" s="5" t="s">
        <v>779</v>
      </c>
      <c r="S7215" s="30" t="s">
        <v>6</v>
      </c>
      <c r="T7215" s="16" t="s">
        <v>778</v>
      </c>
      <c r="U7215" s="2">
        <v>4</v>
      </c>
      <c r="V7215" s="30" t="s">
        <v>6</v>
      </c>
      <c r="W7215" s="2">
        <v>14</v>
      </c>
      <c r="X7215" s="2"/>
      <c r="Y7215" s="2">
        <v>410</v>
      </c>
      <c r="Z7215" s="2">
        <v>4</v>
      </c>
      <c r="AA7215" s="30" t="s">
        <v>6</v>
      </c>
      <c r="AB7215" s="2">
        <v>14</v>
      </c>
      <c r="AC7215" s="7"/>
      <c r="AD7215" s="2">
        <f t="shared" si="3189"/>
        <v>1</v>
      </c>
      <c r="AE7215" s="2">
        <f t="shared" si="3190"/>
        <v>0</v>
      </c>
      <c r="AF7215" s="2">
        <f t="shared" si="3191"/>
        <v>0</v>
      </c>
      <c r="AG7215" s="2">
        <f t="shared" si="3192"/>
        <v>1</v>
      </c>
      <c r="AH7215" s="2">
        <f t="shared" si="3193"/>
        <v>4</v>
      </c>
      <c r="AI7215" s="30" t="s">
        <v>6</v>
      </c>
      <c r="AJ7215" s="2">
        <f t="shared" si="3194"/>
        <v>14</v>
      </c>
      <c r="AK7215" s="2">
        <v>0</v>
      </c>
      <c r="AL7215" s="2">
        <f t="shared" si="3188"/>
        <v>410</v>
      </c>
      <c r="AN7215" s="2">
        <v>2</v>
      </c>
    </row>
    <row r="7216" spans="1:40" x14ac:dyDescent="0.25">
      <c r="A7216" s="68" t="s">
        <v>440</v>
      </c>
      <c r="B7216" s="69">
        <f t="shared" si="3197"/>
        <v>0</v>
      </c>
      <c r="C7216" s="69">
        <f t="shared" si="3197"/>
        <v>0</v>
      </c>
      <c r="D7216" s="69">
        <f t="shared" si="3197"/>
        <v>0</v>
      </c>
      <c r="E7216" s="69">
        <f t="shared" si="3197"/>
        <v>0</v>
      </c>
      <c r="F7216" s="69">
        <f t="shared" si="3197"/>
        <v>0</v>
      </c>
      <c r="G7216" s="70" t="s">
        <v>6</v>
      </c>
      <c r="H7216" s="69">
        <f t="shared" si="3198"/>
        <v>0</v>
      </c>
      <c r="I7216" s="69">
        <f t="shared" si="3198"/>
        <v>0</v>
      </c>
      <c r="J7216" s="70" t="s">
        <v>6</v>
      </c>
      <c r="K7216" s="69">
        <f t="shared" si="3199"/>
        <v>0</v>
      </c>
      <c r="L7216" s="79">
        <f t="shared" si="3199"/>
        <v>0</v>
      </c>
      <c r="M7216" s="8"/>
      <c r="N7216" s="1"/>
      <c r="O7216" s="2">
        <v>19</v>
      </c>
      <c r="P7216" s="2">
        <v>5</v>
      </c>
      <c r="Q7216" s="2">
        <v>1982</v>
      </c>
      <c r="R7216" s="5" t="s">
        <v>779</v>
      </c>
      <c r="S7216" s="30" t="s">
        <v>6</v>
      </c>
      <c r="T7216" s="5" t="s">
        <v>778</v>
      </c>
      <c r="U7216" s="2">
        <v>4</v>
      </c>
      <c r="V7216" s="30" t="s">
        <v>6</v>
      </c>
      <c r="W7216" s="2">
        <v>5</v>
      </c>
      <c r="X7216" s="2"/>
      <c r="Y7216" s="2">
        <v>150</v>
      </c>
      <c r="Z7216" s="2">
        <v>4</v>
      </c>
      <c r="AA7216" s="30" t="s">
        <v>6</v>
      </c>
      <c r="AB7216" s="2">
        <v>5</v>
      </c>
      <c r="AC7216" s="7"/>
      <c r="AD7216" s="2">
        <f t="shared" si="3189"/>
        <v>1</v>
      </c>
      <c r="AE7216" s="2">
        <f t="shared" si="3190"/>
        <v>0</v>
      </c>
      <c r="AF7216" s="2">
        <f t="shared" si="3191"/>
        <v>0</v>
      </c>
      <c r="AG7216" s="2">
        <f t="shared" si="3192"/>
        <v>1</v>
      </c>
      <c r="AH7216" s="2">
        <f t="shared" si="3193"/>
        <v>4</v>
      </c>
      <c r="AI7216" s="30" t="s">
        <v>6</v>
      </c>
      <c r="AJ7216" s="2">
        <f t="shared" si="3194"/>
        <v>5</v>
      </c>
      <c r="AK7216" s="2">
        <v>0</v>
      </c>
      <c r="AL7216" s="2">
        <f t="shared" si="3188"/>
        <v>150</v>
      </c>
      <c r="AN7216" s="2">
        <v>2</v>
      </c>
    </row>
    <row r="7217" spans="1:40" x14ac:dyDescent="0.25">
      <c r="A7217" s="68" t="s">
        <v>17</v>
      </c>
      <c r="B7217" s="69">
        <f t="shared" si="3197"/>
        <v>24</v>
      </c>
      <c r="C7217" s="69">
        <f t="shared" si="3197"/>
        <v>17</v>
      </c>
      <c r="D7217" s="69">
        <f t="shared" si="3197"/>
        <v>1</v>
      </c>
      <c r="E7217" s="69">
        <f t="shared" si="3197"/>
        <v>6</v>
      </c>
      <c r="F7217" s="69">
        <f t="shared" si="3197"/>
        <v>204</v>
      </c>
      <c r="G7217" s="70" t="s">
        <v>6</v>
      </c>
      <c r="H7217" s="69">
        <f t="shared" si="3198"/>
        <v>101</v>
      </c>
      <c r="I7217" s="69">
        <f t="shared" si="3198"/>
        <v>45</v>
      </c>
      <c r="J7217" s="70" t="s">
        <v>6</v>
      </c>
      <c r="K7217" s="69">
        <f t="shared" si="3199"/>
        <v>14</v>
      </c>
      <c r="L7217" s="71">
        <f t="shared" si="3199"/>
        <v>374.91666666666669</v>
      </c>
      <c r="M7217" s="8"/>
      <c r="N7217" s="1"/>
      <c r="O7217" s="2">
        <v>11</v>
      </c>
      <c r="P7217" s="2">
        <v>5</v>
      </c>
      <c r="Q7217" s="2">
        <v>1994</v>
      </c>
      <c r="R7217" s="97" t="s">
        <v>779</v>
      </c>
      <c r="S7217" s="30" t="s">
        <v>6</v>
      </c>
      <c r="T7217" s="97" t="s">
        <v>778</v>
      </c>
      <c r="U7217" s="33">
        <v>0</v>
      </c>
      <c r="V7217" s="30" t="s">
        <v>6</v>
      </c>
      <c r="W7217" s="33">
        <v>1</v>
      </c>
      <c r="X7217" s="7" t="s">
        <v>788</v>
      </c>
      <c r="Y7217" s="2">
        <v>523</v>
      </c>
      <c r="Z7217" s="2">
        <v>6</v>
      </c>
      <c r="AA7217" s="30" t="s">
        <v>6</v>
      </c>
      <c r="AB7217" s="2">
        <v>8</v>
      </c>
      <c r="AC7217" s="7"/>
      <c r="AD7217" s="2">
        <f t="shared" si="3189"/>
        <v>1</v>
      </c>
      <c r="AE7217" s="2">
        <f t="shared" si="3190"/>
        <v>0</v>
      </c>
      <c r="AF7217" s="2">
        <f t="shared" si="3191"/>
        <v>0</v>
      </c>
      <c r="AG7217" s="2">
        <f t="shared" si="3192"/>
        <v>1</v>
      </c>
      <c r="AH7217" s="2">
        <f t="shared" si="3193"/>
        <v>6</v>
      </c>
      <c r="AI7217" s="30" t="s">
        <v>6</v>
      </c>
      <c r="AJ7217" s="2">
        <f t="shared" si="3194"/>
        <v>8</v>
      </c>
      <c r="AK7217" s="2">
        <v>0</v>
      </c>
      <c r="AL7217" s="2">
        <f t="shared" si="3188"/>
        <v>523</v>
      </c>
      <c r="AN7217" s="2">
        <v>3</v>
      </c>
    </row>
    <row r="7218" spans="1:40" x14ac:dyDescent="0.25">
      <c r="A7218" s="72" t="s">
        <v>18</v>
      </c>
      <c r="B7218" s="73"/>
      <c r="C7218" s="73"/>
      <c r="D7218" s="73"/>
      <c r="E7218" s="73"/>
      <c r="F7218" s="74">
        <f>PRODUCT(F7217/B7217)</f>
        <v>8.5</v>
      </c>
      <c r="G7218" s="75" t="s">
        <v>6</v>
      </c>
      <c r="H7218" s="74">
        <f>PRODUCT(H7217/B7217)</f>
        <v>4.208333333333333</v>
      </c>
      <c r="I7218" s="73"/>
      <c r="J7218" s="73"/>
      <c r="K7218" s="73"/>
      <c r="L7218" s="76"/>
      <c r="M7218" s="55"/>
      <c r="N7218" s="1"/>
      <c r="O7218" s="2">
        <v>4</v>
      </c>
      <c r="P7218" s="2">
        <v>7</v>
      </c>
      <c r="Q7218" s="2">
        <v>1995</v>
      </c>
      <c r="R7218" s="5" t="s">
        <v>779</v>
      </c>
      <c r="S7218" s="2"/>
      <c r="T7218" s="5" t="s">
        <v>778</v>
      </c>
      <c r="U7218" s="2">
        <v>0</v>
      </c>
      <c r="V7218" s="30" t="s">
        <v>6</v>
      </c>
      <c r="W7218" s="2">
        <v>1</v>
      </c>
      <c r="X7218" s="7" t="s">
        <v>141</v>
      </c>
      <c r="Y7218" s="33">
        <v>621</v>
      </c>
      <c r="Z7218" s="2">
        <v>3</v>
      </c>
      <c r="AA7218" s="30" t="s">
        <v>6</v>
      </c>
      <c r="AB7218" s="2">
        <v>7</v>
      </c>
      <c r="AC7218" s="7"/>
      <c r="AD7218" s="2">
        <f t="shared" si="3189"/>
        <v>1</v>
      </c>
      <c r="AE7218" s="2">
        <f t="shared" si="3190"/>
        <v>0</v>
      </c>
      <c r="AF7218" s="2">
        <f t="shared" si="3191"/>
        <v>0</v>
      </c>
      <c r="AG7218" s="2">
        <f t="shared" si="3192"/>
        <v>1</v>
      </c>
      <c r="AH7218" s="2">
        <f t="shared" si="3193"/>
        <v>3</v>
      </c>
      <c r="AI7218" s="30" t="s">
        <v>6</v>
      </c>
      <c r="AJ7218" s="2">
        <f t="shared" si="3194"/>
        <v>7</v>
      </c>
      <c r="AK7218" s="2">
        <v>0</v>
      </c>
      <c r="AL7218" s="2">
        <f t="shared" si="3188"/>
        <v>621</v>
      </c>
      <c r="AN7218" s="2">
        <v>3</v>
      </c>
    </row>
    <row r="7219" spans="1:40" x14ac:dyDescent="0.25">
      <c r="B7219" s="10"/>
      <c r="C7219" s="10"/>
      <c r="D7219" s="10"/>
      <c r="E7219" s="10"/>
      <c r="F7219" s="55"/>
      <c r="G7219" s="11"/>
      <c r="H7219" s="55"/>
      <c r="I7219" s="10"/>
      <c r="J7219" s="10"/>
      <c r="K7219" s="10"/>
      <c r="L7219" s="8"/>
      <c r="M7219" s="55"/>
      <c r="N7219" s="1"/>
      <c r="O7219" s="2">
        <v>6</v>
      </c>
      <c r="P7219" s="2">
        <v>6</v>
      </c>
      <c r="Q7219" s="2">
        <v>2015</v>
      </c>
      <c r="R7219" s="5" t="s">
        <v>779</v>
      </c>
      <c r="S7219" s="30" t="s">
        <v>6</v>
      </c>
      <c r="T7219" s="5" t="s">
        <v>778</v>
      </c>
      <c r="U7219" s="2">
        <v>0</v>
      </c>
      <c r="V7219" s="30" t="s">
        <v>6</v>
      </c>
      <c r="W7219" s="2">
        <v>2</v>
      </c>
      <c r="X7219" s="7" t="s">
        <v>535</v>
      </c>
      <c r="Y7219" s="2">
        <v>512</v>
      </c>
      <c r="Z7219" s="2">
        <v>2</v>
      </c>
      <c r="AA7219" s="30" t="s">
        <v>6</v>
      </c>
      <c r="AB7219" s="2">
        <v>8</v>
      </c>
      <c r="AC7219" s="7"/>
      <c r="AD7219" s="2">
        <f t="shared" si="3189"/>
        <v>1</v>
      </c>
      <c r="AE7219" s="2">
        <f t="shared" si="3190"/>
        <v>0</v>
      </c>
      <c r="AF7219" s="2">
        <f t="shared" si="3191"/>
        <v>0</v>
      </c>
      <c r="AG7219" s="2">
        <f t="shared" si="3192"/>
        <v>1</v>
      </c>
      <c r="AH7219" s="2">
        <f t="shared" si="3193"/>
        <v>2</v>
      </c>
      <c r="AI7219" s="30" t="s">
        <v>6</v>
      </c>
      <c r="AJ7219" s="2">
        <f t="shared" si="3194"/>
        <v>8</v>
      </c>
      <c r="AK7219" s="2">
        <v>3</v>
      </c>
      <c r="AL7219" s="2">
        <f t="shared" si="3188"/>
        <v>512</v>
      </c>
      <c r="AN7219" s="2">
        <v>3</v>
      </c>
    </row>
    <row r="7220" spans="1:40" x14ac:dyDescent="0.25">
      <c r="A7220" s="63" t="s">
        <v>652</v>
      </c>
      <c r="B7220" s="64"/>
      <c r="C7220" s="64"/>
      <c r="D7220" s="64"/>
      <c r="E7220" s="64"/>
      <c r="F7220" s="64"/>
      <c r="G7220" s="64"/>
      <c r="H7220" s="64"/>
      <c r="I7220" s="64"/>
      <c r="J7220" s="64"/>
      <c r="K7220" s="64"/>
      <c r="L7220" s="67"/>
      <c r="N7220" s="1"/>
      <c r="O7220" s="15">
        <v>11</v>
      </c>
      <c r="P7220" s="15">
        <v>6</v>
      </c>
      <c r="Q7220" s="15">
        <v>2016</v>
      </c>
      <c r="R7220" s="82" t="s">
        <v>779</v>
      </c>
      <c r="S7220" s="90" t="s">
        <v>6</v>
      </c>
      <c r="T7220" s="82" t="s">
        <v>778</v>
      </c>
      <c r="U7220" s="15">
        <v>0</v>
      </c>
      <c r="V7220" s="90" t="s">
        <v>6</v>
      </c>
      <c r="W7220" s="15">
        <v>2</v>
      </c>
      <c r="X7220" s="102" t="s">
        <v>1514</v>
      </c>
      <c r="Y7220" s="15">
        <v>722</v>
      </c>
      <c r="Z7220" s="15">
        <v>3</v>
      </c>
      <c r="AA7220" s="90" t="s">
        <v>6</v>
      </c>
      <c r="AB7220" s="15">
        <v>12</v>
      </c>
      <c r="AC7220" s="7"/>
      <c r="AD7220" s="2">
        <f t="shared" si="3189"/>
        <v>1</v>
      </c>
      <c r="AE7220" s="2">
        <f t="shared" si="3190"/>
        <v>0</v>
      </c>
      <c r="AF7220" s="2">
        <f t="shared" si="3191"/>
        <v>0</v>
      </c>
      <c r="AG7220" s="2">
        <f t="shared" si="3192"/>
        <v>1</v>
      </c>
      <c r="AH7220" s="2">
        <f t="shared" si="3193"/>
        <v>3</v>
      </c>
      <c r="AI7220" s="30" t="s">
        <v>6</v>
      </c>
      <c r="AJ7220" s="2">
        <f t="shared" si="3194"/>
        <v>12</v>
      </c>
      <c r="AK7220" s="2">
        <v>3</v>
      </c>
      <c r="AL7220" s="2">
        <f t="shared" si="3188"/>
        <v>722</v>
      </c>
      <c r="AN7220" s="2">
        <v>3</v>
      </c>
    </row>
    <row r="7221" spans="1:40" x14ac:dyDescent="0.25">
      <c r="A7221" s="68" t="s">
        <v>24</v>
      </c>
      <c r="B7221" s="69" t="s">
        <v>0</v>
      </c>
      <c r="C7221" s="69" t="s">
        <v>10</v>
      </c>
      <c r="D7221" s="69" t="s">
        <v>1</v>
      </c>
      <c r="E7221" s="69" t="s">
        <v>11</v>
      </c>
      <c r="F7221" s="78" t="s">
        <v>12</v>
      </c>
      <c r="G7221" s="70"/>
      <c r="H7221" s="69"/>
      <c r="I7221" s="78" t="s">
        <v>13</v>
      </c>
      <c r="J7221" s="70"/>
      <c r="K7221" s="69"/>
      <c r="L7221" s="71" t="s">
        <v>14</v>
      </c>
      <c r="N7221" s="1"/>
      <c r="O7221" s="2">
        <v>17</v>
      </c>
      <c r="P7221" s="2">
        <v>6</v>
      </c>
      <c r="Q7221" s="2">
        <v>2017</v>
      </c>
      <c r="R7221" s="5" t="s">
        <v>779</v>
      </c>
      <c r="S7221" s="2" t="s">
        <v>6</v>
      </c>
      <c r="T7221" s="5" t="s">
        <v>778</v>
      </c>
      <c r="U7221" s="2">
        <v>1</v>
      </c>
      <c r="V7221" s="30" t="s">
        <v>6</v>
      </c>
      <c r="W7221" s="2">
        <v>0</v>
      </c>
      <c r="X7221" s="44" t="s">
        <v>1579</v>
      </c>
      <c r="Y7221" s="2">
        <v>479</v>
      </c>
      <c r="Z7221" s="2">
        <v>7</v>
      </c>
      <c r="AA7221" s="30" t="s">
        <v>6</v>
      </c>
      <c r="AB7221" s="2">
        <v>5</v>
      </c>
      <c r="AC7221" s="7"/>
      <c r="AD7221" s="2">
        <f t="shared" si="3189"/>
        <v>1</v>
      </c>
      <c r="AE7221" s="2">
        <f t="shared" si="3190"/>
        <v>1</v>
      </c>
      <c r="AF7221" s="2">
        <f t="shared" si="3191"/>
        <v>0</v>
      </c>
      <c r="AG7221" s="2">
        <f t="shared" si="3192"/>
        <v>0</v>
      </c>
      <c r="AH7221" s="2">
        <f t="shared" si="3193"/>
        <v>7</v>
      </c>
      <c r="AI7221" s="30" t="s">
        <v>6</v>
      </c>
      <c r="AJ7221" s="2">
        <f t="shared" si="3194"/>
        <v>5</v>
      </c>
      <c r="AK7221" s="2">
        <v>2</v>
      </c>
      <c r="AL7221" s="2">
        <f t="shared" si="3188"/>
        <v>479</v>
      </c>
      <c r="AN7221" s="2">
        <v>0</v>
      </c>
    </row>
    <row r="7222" spans="1:40" x14ac:dyDescent="0.25">
      <c r="A7222" s="68" t="s">
        <v>16</v>
      </c>
      <c r="B7222" s="69">
        <f>PRODUCT(B7207+B7214)</f>
        <v>42</v>
      </c>
      <c r="C7222" s="69">
        <f>PRODUCT(C7207+E7214)</f>
        <v>12</v>
      </c>
      <c r="D7222" s="69">
        <f>PRODUCT(D7207+D7214)</f>
        <v>1</v>
      </c>
      <c r="E7222" s="69">
        <f>PRODUCT(E7207+C7214)</f>
        <v>29</v>
      </c>
      <c r="F7222" s="69">
        <f>PRODUCT(F7207+H7214)</f>
        <v>212</v>
      </c>
      <c r="G7222" s="70" t="s">
        <v>6</v>
      </c>
      <c r="H7222" s="69">
        <f>PRODUCT(H7207+F7214)</f>
        <v>326</v>
      </c>
      <c r="I7222" s="69">
        <f>PRODUCT(I7207+K7214)</f>
        <v>33</v>
      </c>
      <c r="J7222" s="70" t="s">
        <v>6</v>
      </c>
      <c r="K7222" s="69">
        <f>PRODUCT(K7207+I7214)</f>
        <v>72</v>
      </c>
      <c r="L7222" s="71">
        <f>PRODUCT(((B7207*L7207)+B7214*L7214))/B7222</f>
        <v>349.28571428571428</v>
      </c>
      <c r="M7222" s="8"/>
      <c r="N7222" s="1"/>
      <c r="O7222" s="2">
        <v>15</v>
      </c>
      <c r="P7222" s="2">
        <v>6</v>
      </c>
      <c r="Q7222" s="2">
        <v>2018</v>
      </c>
      <c r="R7222" s="5" t="s">
        <v>779</v>
      </c>
      <c r="S7222" s="2" t="s">
        <v>6</v>
      </c>
      <c r="T7222" s="5" t="s">
        <v>778</v>
      </c>
      <c r="U7222" s="2">
        <v>1</v>
      </c>
      <c r="V7222" s="30" t="s">
        <v>6</v>
      </c>
      <c r="W7222" s="2">
        <v>2</v>
      </c>
      <c r="X7222" s="44" t="s">
        <v>1641</v>
      </c>
      <c r="Y7222" s="2">
        <v>527</v>
      </c>
      <c r="Z7222" s="2">
        <v>5</v>
      </c>
      <c r="AA7222" s="30" t="s">
        <v>6</v>
      </c>
      <c r="AB7222" s="2">
        <v>16</v>
      </c>
      <c r="AC7222" s="7"/>
      <c r="AD7222" s="2">
        <f t="shared" si="3189"/>
        <v>1</v>
      </c>
      <c r="AE7222" s="2">
        <f t="shared" si="3190"/>
        <v>0</v>
      </c>
      <c r="AF7222" s="2">
        <f t="shared" si="3191"/>
        <v>0</v>
      </c>
      <c r="AG7222" s="2">
        <f t="shared" si="3192"/>
        <v>1</v>
      </c>
      <c r="AH7222" s="2">
        <f t="shared" si="3193"/>
        <v>5</v>
      </c>
      <c r="AI7222" s="30" t="s">
        <v>6</v>
      </c>
      <c r="AJ7222" s="2">
        <f t="shared" si="3194"/>
        <v>16</v>
      </c>
      <c r="AK7222" s="2">
        <v>1</v>
      </c>
      <c r="AL7222" s="2">
        <f t="shared" si="3188"/>
        <v>527</v>
      </c>
      <c r="AN7222" s="2">
        <v>2</v>
      </c>
    </row>
    <row r="7223" spans="1:40" x14ac:dyDescent="0.25">
      <c r="A7223" s="68" t="s">
        <v>439</v>
      </c>
      <c r="B7223" s="69">
        <f>PRODUCT(B7208+B7215)</f>
        <v>3</v>
      </c>
      <c r="C7223" s="69">
        <f>PRODUCT(C7208+E7215)</f>
        <v>0</v>
      </c>
      <c r="D7223" s="69">
        <f>PRODUCT(D7208+D7215)</f>
        <v>0</v>
      </c>
      <c r="E7223" s="69">
        <f>PRODUCT(E7208+C7215)</f>
        <v>3</v>
      </c>
      <c r="F7223" s="69">
        <f>PRODUCT(F7208+H7215)</f>
        <v>10</v>
      </c>
      <c r="G7223" s="70" t="s">
        <v>6</v>
      </c>
      <c r="H7223" s="69">
        <f>PRODUCT(H7208+F7215)</f>
        <v>36</v>
      </c>
      <c r="I7223" s="69">
        <f>PRODUCT(I7208+K7215)</f>
        <v>0</v>
      </c>
      <c r="J7223" s="70" t="s">
        <v>6</v>
      </c>
      <c r="K7223" s="69">
        <f>PRODUCT(K7208+I7215)</f>
        <v>9</v>
      </c>
      <c r="L7223" s="71">
        <f>PRODUCT(((B7208*L7208)+B7215*L7215))/B7223</f>
        <v>675</v>
      </c>
      <c r="M7223" s="8"/>
      <c r="N7223" s="1"/>
      <c r="O7223" s="2">
        <v>19</v>
      </c>
      <c r="P7223" s="2">
        <v>7</v>
      </c>
      <c r="Q7223" s="2">
        <v>2019</v>
      </c>
      <c r="R7223" s="5" t="s">
        <v>779</v>
      </c>
      <c r="S7223" s="2" t="s">
        <v>6</v>
      </c>
      <c r="T7223" s="5" t="s">
        <v>778</v>
      </c>
      <c r="U7223" s="2">
        <v>1</v>
      </c>
      <c r="V7223" s="30" t="s">
        <v>6</v>
      </c>
      <c r="W7223" s="2">
        <v>0</v>
      </c>
      <c r="X7223" s="44" t="s">
        <v>268</v>
      </c>
      <c r="Y7223" s="2">
        <v>747</v>
      </c>
      <c r="Z7223" s="2">
        <v>3</v>
      </c>
      <c r="AA7223" s="30" t="s">
        <v>6</v>
      </c>
      <c r="AB7223" s="2">
        <v>2</v>
      </c>
      <c r="AC7223" s="7"/>
      <c r="AD7223" s="2">
        <f t="shared" ref="AD7223:AD7225" si="3200">IF(Q7223&gt;100,1,0)</f>
        <v>1</v>
      </c>
      <c r="AE7223" s="2">
        <f t="shared" ref="AE7223:AE7225" si="3201">IF(U7223&gt;W7223,1,0)</f>
        <v>1</v>
      </c>
      <c r="AF7223" s="2">
        <f t="shared" ref="AF7223:AF7225" si="3202">IF(U7223=W7223,1,0)*IF(Q7223=0,0,1)</f>
        <v>0</v>
      </c>
      <c r="AG7223" s="2">
        <f t="shared" ref="AG7223:AG7225" si="3203">IF(W7223&gt;U7223,1,0)</f>
        <v>0</v>
      </c>
      <c r="AH7223" s="2">
        <f t="shared" ref="AH7223:AH7225" si="3204">PRODUCT(Z7223)</f>
        <v>3</v>
      </c>
      <c r="AI7223" s="30" t="s">
        <v>6</v>
      </c>
      <c r="AJ7223" s="2">
        <f t="shared" ref="AJ7223:AJ7225" si="3205">PRODUCT(AB7223)</f>
        <v>2</v>
      </c>
      <c r="AK7223" s="2">
        <v>2</v>
      </c>
      <c r="AL7223" s="2">
        <f t="shared" ref="AL7223:AL7225" si="3206">PRODUCT(Y7223)</f>
        <v>747</v>
      </c>
      <c r="AN7223" s="2">
        <v>0</v>
      </c>
    </row>
    <row r="7224" spans="1:40" x14ac:dyDescent="0.25">
      <c r="A7224" s="68" t="s">
        <v>440</v>
      </c>
      <c r="B7224" s="69">
        <f>PRODUCT(B7209+B7216)</f>
        <v>0</v>
      </c>
      <c r="C7224" s="69">
        <f>PRODUCT(C7209+E7216)</f>
        <v>0</v>
      </c>
      <c r="D7224" s="69">
        <f>PRODUCT(D7209+D7216)</f>
        <v>0</v>
      </c>
      <c r="E7224" s="69">
        <f>PRODUCT(E7209+C7216)</f>
        <v>0</v>
      </c>
      <c r="F7224" s="69">
        <f>PRODUCT(F7209+H7216)</f>
        <v>0</v>
      </c>
      <c r="G7224" s="70" t="s">
        <v>6</v>
      </c>
      <c r="H7224" s="69">
        <f>PRODUCT(H7209+F7216)</f>
        <v>0</v>
      </c>
      <c r="I7224" s="69">
        <f>PRODUCT(I7209+K7216)</f>
        <v>0</v>
      </c>
      <c r="J7224" s="70" t="s">
        <v>6</v>
      </c>
      <c r="K7224" s="69">
        <f>PRODUCT(K7209+I7216)</f>
        <v>0</v>
      </c>
      <c r="L7224" s="71">
        <v>0</v>
      </c>
      <c r="M7224" s="8"/>
      <c r="N7224" s="1"/>
      <c r="O7224" s="2">
        <v>12</v>
      </c>
      <c r="P7224" s="2">
        <v>6</v>
      </c>
      <c r="Q7224" s="2">
        <v>2020</v>
      </c>
      <c r="R7224" s="16" t="s">
        <v>779</v>
      </c>
      <c r="S7224" s="104" t="s">
        <v>6</v>
      </c>
      <c r="T7224" s="16" t="s">
        <v>778</v>
      </c>
      <c r="U7224" s="2">
        <v>0</v>
      </c>
      <c r="V7224" s="30" t="s">
        <v>6</v>
      </c>
      <c r="W7224" s="2">
        <v>2</v>
      </c>
      <c r="X7224" s="44" t="s">
        <v>1190</v>
      </c>
      <c r="Y7224" s="2">
        <v>469</v>
      </c>
      <c r="Z7224" s="2">
        <v>2</v>
      </c>
      <c r="AA7224" s="30" t="s">
        <v>6</v>
      </c>
      <c r="AB7224" s="2">
        <v>7</v>
      </c>
      <c r="AC7224" s="7"/>
      <c r="AD7224" s="2">
        <f t="shared" si="3200"/>
        <v>1</v>
      </c>
      <c r="AE7224" s="2">
        <f t="shared" si="3201"/>
        <v>0</v>
      </c>
      <c r="AF7224" s="2">
        <f t="shared" si="3202"/>
        <v>0</v>
      </c>
      <c r="AG7224" s="2">
        <f t="shared" si="3203"/>
        <v>1</v>
      </c>
      <c r="AH7224" s="2">
        <f t="shared" si="3204"/>
        <v>2</v>
      </c>
      <c r="AI7224" s="30" t="s">
        <v>6</v>
      </c>
      <c r="AJ7224" s="2">
        <f t="shared" si="3205"/>
        <v>7</v>
      </c>
      <c r="AK7224" s="2">
        <v>0</v>
      </c>
      <c r="AL7224" s="2">
        <f t="shared" si="3206"/>
        <v>469</v>
      </c>
      <c r="AN7224" s="2">
        <v>3</v>
      </c>
    </row>
    <row r="7225" spans="1:40" x14ac:dyDescent="0.25">
      <c r="A7225" s="68" t="s">
        <v>17</v>
      </c>
      <c r="B7225" s="69">
        <f>PRODUCT(B7210+B7217)</f>
        <v>45</v>
      </c>
      <c r="C7225" s="69">
        <f>PRODUCT(C7210+E7217)</f>
        <v>12</v>
      </c>
      <c r="D7225" s="69">
        <f>PRODUCT(D7210+D7217)</f>
        <v>1</v>
      </c>
      <c r="E7225" s="69">
        <f>PRODUCT(E7210+C7217)</f>
        <v>32</v>
      </c>
      <c r="F7225" s="69">
        <f>PRODUCT(F7210+H7217)</f>
        <v>222</v>
      </c>
      <c r="G7225" s="70" t="s">
        <v>6</v>
      </c>
      <c r="H7225" s="69">
        <f>PRODUCT(H7210+F7217)</f>
        <v>362</v>
      </c>
      <c r="I7225" s="69">
        <f>PRODUCT(I7210+K7217)</f>
        <v>33</v>
      </c>
      <c r="J7225" s="70" t="s">
        <v>6</v>
      </c>
      <c r="K7225" s="69">
        <f>PRODUCT(K7210+I7217)</f>
        <v>81</v>
      </c>
      <c r="L7225" s="71">
        <f>PRODUCT(((B7210*L7210)+B7217*L7217))/B7225</f>
        <v>371</v>
      </c>
      <c r="M7225" s="8"/>
      <c r="N7225" s="1"/>
      <c r="O7225" s="2">
        <v>22</v>
      </c>
      <c r="P7225" s="2">
        <v>7</v>
      </c>
      <c r="Q7225" s="2">
        <v>2020</v>
      </c>
      <c r="R7225" s="16" t="s">
        <v>779</v>
      </c>
      <c r="S7225" s="104" t="s">
        <v>6</v>
      </c>
      <c r="T7225" s="16" t="s">
        <v>778</v>
      </c>
      <c r="U7225" s="2">
        <v>0</v>
      </c>
      <c r="V7225" s="30" t="s">
        <v>6</v>
      </c>
      <c r="W7225" s="2">
        <v>1</v>
      </c>
      <c r="X7225" s="44" t="s">
        <v>506</v>
      </c>
      <c r="Y7225" s="2">
        <v>647</v>
      </c>
      <c r="Z7225" s="2">
        <v>5</v>
      </c>
      <c r="AA7225" s="30" t="s">
        <v>6</v>
      </c>
      <c r="AB7225" s="2">
        <v>12</v>
      </c>
      <c r="AC7225" s="7"/>
      <c r="AD7225" s="2">
        <f t="shared" si="3200"/>
        <v>1</v>
      </c>
      <c r="AE7225" s="2">
        <f t="shared" si="3201"/>
        <v>0</v>
      </c>
      <c r="AF7225" s="2">
        <f t="shared" si="3202"/>
        <v>0</v>
      </c>
      <c r="AG7225" s="2">
        <f t="shared" si="3203"/>
        <v>1</v>
      </c>
      <c r="AH7225" s="2">
        <f t="shared" si="3204"/>
        <v>5</v>
      </c>
      <c r="AI7225" s="30" t="s">
        <v>6</v>
      </c>
      <c r="AJ7225" s="2">
        <f t="shared" si="3205"/>
        <v>12</v>
      </c>
      <c r="AK7225" s="2">
        <v>0</v>
      </c>
      <c r="AL7225" s="2">
        <f t="shared" si="3206"/>
        <v>647</v>
      </c>
      <c r="AN7225" s="2">
        <v>2</v>
      </c>
    </row>
    <row r="7226" spans="1:40" x14ac:dyDescent="0.25">
      <c r="A7226" s="72" t="s">
        <v>18</v>
      </c>
      <c r="B7226" s="73"/>
      <c r="C7226" s="73"/>
      <c r="D7226" s="73"/>
      <c r="E7226" s="73"/>
      <c r="F7226" s="74">
        <f>PRODUCT(F7225/B7225)</f>
        <v>4.9333333333333336</v>
      </c>
      <c r="G7226" s="75" t="s">
        <v>6</v>
      </c>
      <c r="H7226" s="74">
        <f>PRODUCT(H7225/B7225)</f>
        <v>8.0444444444444443</v>
      </c>
      <c r="I7226" s="73"/>
      <c r="J7226" s="73"/>
      <c r="K7226" s="73"/>
      <c r="L7226" s="76"/>
      <c r="M7226" s="55"/>
      <c r="O7226" s="2"/>
      <c r="AC7226" s="7"/>
      <c r="AD7226" s="7"/>
      <c r="AE7226" s="7"/>
      <c r="AF7226" s="7"/>
      <c r="AG7226" s="7"/>
      <c r="AH7226" s="7"/>
      <c r="AI7226" s="7"/>
      <c r="AJ7226" s="7"/>
      <c r="AK7226" s="7"/>
      <c r="AN7226" s="7"/>
    </row>
    <row r="7227" spans="1:40" x14ac:dyDescent="0.25">
      <c r="A7227" s="7"/>
      <c r="B7227" s="10"/>
      <c r="C7227" s="10"/>
      <c r="D7227" s="10"/>
      <c r="E7227" s="10"/>
      <c r="F7227" s="10"/>
      <c r="G7227" s="10"/>
      <c r="H7227" s="10"/>
      <c r="I7227" s="10"/>
      <c r="J7227" s="10"/>
      <c r="K7227" s="10"/>
      <c r="L7227" s="54"/>
      <c r="O7227" s="2"/>
      <c r="AC7227" s="7"/>
      <c r="AD7227" s="7"/>
      <c r="AE7227" s="7"/>
      <c r="AF7227" s="7"/>
      <c r="AG7227" s="7"/>
      <c r="AH7227" s="7"/>
      <c r="AI7227" s="7"/>
      <c r="AJ7227" s="7"/>
      <c r="AK7227" s="7"/>
      <c r="AN7227" s="7"/>
    </row>
    <row r="7228" spans="1:40" x14ac:dyDescent="0.25">
      <c r="A7228" s="7"/>
      <c r="B7228" s="10"/>
      <c r="C7228" s="10"/>
      <c r="D7228" s="10"/>
      <c r="E7228" s="10"/>
      <c r="F7228" s="10" t="s">
        <v>1878</v>
      </c>
      <c r="G7228" s="10"/>
      <c r="H7228" s="10"/>
      <c r="I7228" s="10"/>
      <c r="J7228" s="10"/>
      <c r="K7228" s="10"/>
      <c r="L7228" s="10"/>
      <c r="O7228" s="2"/>
      <c r="AC7228" s="7"/>
      <c r="AD7228" s="7"/>
      <c r="AE7228" s="7"/>
      <c r="AF7228" s="7"/>
      <c r="AG7228" s="7"/>
      <c r="AH7228" s="7"/>
      <c r="AI7228" s="7"/>
      <c r="AJ7228" s="7"/>
      <c r="AK7228" s="7"/>
      <c r="AN7228" s="7"/>
    </row>
    <row r="7229" spans="1:40" x14ac:dyDescent="0.25">
      <c r="A7229" s="7"/>
      <c r="B7229" s="10"/>
      <c r="C7229" s="10"/>
      <c r="D7229" s="10"/>
      <c r="E7229" s="10"/>
      <c r="F7229" s="10" t="s">
        <v>433</v>
      </c>
      <c r="G7229" s="10"/>
      <c r="H7229" s="10"/>
      <c r="I7229" s="10"/>
      <c r="J7229" s="10"/>
      <c r="K7229" s="10"/>
      <c r="L7229" s="57">
        <f>PRODUCT(C7210/B7210)</f>
        <v>0.2857142857142857</v>
      </c>
      <c r="R7229" s="10" t="s">
        <v>25</v>
      </c>
      <c r="AC7229" s="10" t="s">
        <v>3</v>
      </c>
      <c r="AD7229" s="3">
        <f>SUM(AD7230:AD7232)</f>
        <v>1</v>
      </c>
      <c r="AE7229" s="3">
        <f>SUM(AE7230:AE7232)</f>
        <v>0</v>
      </c>
      <c r="AF7229" s="3">
        <f>SUM(AF7230:AF7232)</f>
        <v>0</v>
      </c>
      <c r="AG7229" s="3">
        <f>SUM(AG7230:AG7232)</f>
        <v>1</v>
      </c>
      <c r="AH7229" s="3">
        <f>SUM(AH7230:AH7232)</f>
        <v>4</v>
      </c>
      <c r="AJ7229" s="3">
        <f>SUM(AJ7230:AJ7232)</f>
        <v>8</v>
      </c>
      <c r="AK7229" s="3">
        <f>SUM(AK7230:AK7232)</f>
        <v>0</v>
      </c>
      <c r="AL7229" s="3">
        <f>SUM(AL7230:AL7232)</f>
        <v>715</v>
      </c>
      <c r="AM7229" s="3"/>
      <c r="AN7229" s="3">
        <f>SUM(AN7230:AN7232)</f>
        <v>3</v>
      </c>
    </row>
    <row r="7230" spans="1:40" x14ac:dyDescent="0.25">
      <c r="A7230" s="7"/>
      <c r="B7230" s="10"/>
      <c r="C7230" s="10"/>
      <c r="D7230" s="10"/>
      <c r="E7230" s="10"/>
      <c r="F7230" s="10" t="s">
        <v>434</v>
      </c>
      <c r="G7230" s="10"/>
      <c r="H7230" s="10"/>
      <c r="I7230" s="10"/>
      <c r="J7230" s="10"/>
      <c r="K7230" s="10"/>
      <c r="L7230" s="57">
        <f>PRODUCT(E7217/B7217)</f>
        <v>0.25</v>
      </c>
      <c r="N7230" s="1" t="s">
        <v>30</v>
      </c>
      <c r="O7230" s="2">
        <v>15</v>
      </c>
      <c r="P7230" s="2">
        <v>8</v>
      </c>
      <c r="Q7230" s="2">
        <v>2018</v>
      </c>
      <c r="R7230" s="5" t="s">
        <v>779</v>
      </c>
      <c r="S7230" s="17" t="s">
        <v>6</v>
      </c>
      <c r="T7230" s="5" t="s">
        <v>778</v>
      </c>
      <c r="U7230" s="2">
        <v>0</v>
      </c>
      <c r="V7230" s="27" t="s">
        <v>6</v>
      </c>
      <c r="W7230" s="2">
        <v>2</v>
      </c>
      <c r="X7230" s="5" t="s">
        <v>38</v>
      </c>
      <c r="Y7230" s="2">
        <v>715</v>
      </c>
      <c r="Z7230" s="2">
        <v>4</v>
      </c>
      <c r="AA7230" s="36" t="s">
        <v>6</v>
      </c>
      <c r="AB7230" s="2">
        <v>8</v>
      </c>
      <c r="AC7230" s="7"/>
      <c r="AD7230" s="2">
        <f t="shared" ref="AD7230" si="3207">IF(Q7230&gt;100,1,0)</f>
        <v>1</v>
      </c>
      <c r="AE7230" s="2">
        <f t="shared" ref="AE7230" si="3208">IF(U7230&gt;W7230,1,0)</f>
        <v>0</v>
      </c>
      <c r="AF7230" s="2">
        <f t="shared" ref="AF7230" si="3209">IF(U7230=W7230,1,0)*IF(Q7230=0,0,1)</f>
        <v>0</v>
      </c>
      <c r="AG7230" s="2">
        <f t="shared" ref="AG7230" si="3210">IF(W7230&gt;U7230,1,0)</f>
        <v>1</v>
      </c>
      <c r="AH7230" s="2">
        <f t="shared" ref="AH7230" si="3211">PRODUCT(Z7230)</f>
        <v>4</v>
      </c>
      <c r="AI7230" s="30" t="s">
        <v>6</v>
      </c>
      <c r="AJ7230" s="2">
        <f t="shared" ref="AJ7230" si="3212">PRODUCT(AB7230)</f>
        <v>8</v>
      </c>
      <c r="AK7230" s="2">
        <v>0</v>
      </c>
      <c r="AL7230" s="2">
        <f t="shared" ref="AL7230" si="3213">PRODUCT(Y7230)</f>
        <v>715</v>
      </c>
      <c r="AN7230" s="2">
        <v>3</v>
      </c>
    </row>
    <row r="7231" spans="1:40" x14ac:dyDescent="0.25">
      <c r="A7231" s="7"/>
      <c r="B7231" s="10"/>
      <c r="C7231" s="10"/>
      <c r="D7231" s="10"/>
      <c r="E7231" s="10"/>
      <c r="F7231" s="10" t="s">
        <v>435</v>
      </c>
      <c r="G7231" s="10"/>
      <c r="H7231" s="10"/>
      <c r="I7231" s="10"/>
      <c r="J7231" s="10"/>
      <c r="K7231" s="10"/>
      <c r="L7231" s="57">
        <f>PRODUCT(C7225/B7225)</f>
        <v>0.26666666666666666</v>
      </c>
      <c r="O7231" s="2"/>
      <c r="R7231" s="7"/>
      <c r="T7231" s="7"/>
      <c r="AC7231" s="7"/>
      <c r="AD7231" s="7"/>
      <c r="AE7231" s="7"/>
      <c r="AF7231" s="7"/>
      <c r="AG7231" s="7"/>
      <c r="AH7231" s="7"/>
      <c r="AI7231" s="7"/>
      <c r="AJ7231" s="7"/>
      <c r="AK7231" s="7"/>
      <c r="AN7231" s="7"/>
    </row>
    <row r="7232" spans="1:40" x14ac:dyDescent="0.25">
      <c r="A7232" s="7"/>
      <c r="B7232" s="10"/>
      <c r="C7232" s="10"/>
      <c r="D7232" s="10"/>
      <c r="E7232" s="10"/>
      <c r="F7232" s="1"/>
      <c r="G7232" s="1"/>
      <c r="H7232" s="1"/>
      <c r="I7232" s="1"/>
      <c r="J7232" s="1"/>
      <c r="K7232" s="1"/>
      <c r="L7232" s="1"/>
      <c r="O7232" s="2"/>
      <c r="R7232" s="7"/>
      <c r="T7232" s="7"/>
      <c r="AC7232" s="7"/>
      <c r="AD7232" s="7"/>
      <c r="AE7232" s="7"/>
      <c r="AF7232" s="7"/>
      <c r="AG7232" s="7"/>
      <c r="AH7232" s="7"/>
      <c r="AI7232" s="7"/>
      <c r="AJ7232" s="7"/>
      <c r="AK7232" s="7"/>
      <c r="AN7232" s="7"/>
    </row>
    <row r="7233" spans="1:40" x14ac:dyDescent="0.25">
      <c r="A7233" s="7"/>
      <c r="B7233" s="10"/>
      <c r="C7233" s="10"/>
      <c r="D7233" s="10"/>
      <c r="E7233" s="10"/>
      <c r="F7233" s="10"/>
      <c r="G7233" s="10"/>
      <c r="H7233" s="10"/>
      <c r="I7233" s="10"/>
      <c r="J7233" s="10"/>
      <c r="K7233" s="10"/>
      <c r="L7233" s="54"/>
      <c r="O7233" s="2"/>
      <c r="R7233" s="10" t="s">
        <v>32</v>
      </c>
      <c r="T7233" s="7"/>
      <c r="AC7233" s="10" t="s">
        <v>4</v>
      </c>
      <c r="AD7233" s="3">
        <f>SUM(AD7235:AD7237)</f>
        <v>0</v>
      </c>
      <c r="AE7233" s="3">
        <f>SUM(AE7235:AE7237)</f>
        <v>0</v>
      </c>
      <c r="AF7233" s="3">
        <f>SUM(AF7235:AF7237)</f>
        <v>0</v>
      </c>
      <c r="AG7233" s="3">
        <f>SUM(AG7235:AG7237)</f>
        <v>0</v>
      </c>
      <c r="AH7233" s="3">
        <f>SUM(AH7235:AH7237)</f>
        <v>0</v>
      </c>
      <c r="AI7233" s="7"/>
      <c r="AJ7233" s="3">
        <f>SUM(AJ7235:AJ7237)</f>
        <v>0</v>
      </c>
      <c r="AK7233" s="3">
        <v>0</v>
      </c>
      <c r="AL7233" s="3">
        <f>SUM(AL7235:AL7237)</f>
        <v>0</v>
      </c>
      <c r="AN7233" s="3">
        <v>0</v>
      </c>
    </row>
    <row r="7234" spans="1:40" x14ac:dyDescent="0.25">
      <c r="A7234" s="7"/>
      <c r="B7234" s="10"/>
      <c r="C7234" s="10"/>
      <c r="D7234" s="10"/>
      <c r="E7234" s="10"/>
      <c r="F7234" s="10"/>
      <c r="G7234" s="10"/>
      <c r="H7234" s="10"/>
      <c r="I7234" s="10"/>
      <c r="J7234" s="10"/>
      <c r="K7234" s="10"/>
      <c r="L7234" s="54"/>
      <c r="O7234" s="2"/>
      <c r="R7234" s="7"/>
      <c r="T7234" s="7"/>
      <c r="AC7234" s="10"/>
      <c r="AD7234" s="3"/>
      <c r="AE7234" s="3"/>
      <c r="AF7234" s="3"/>
      <c r="AG7234" s="3"/>
      <c r="AH7234" s="3"/>
      <c r="AI7234" s="7"/>
      <c r="AJ7234" s="3"/>
      <c r="AK7234" s="3"/>
      <c r="AL7234" s="3"/>
      <c r="AN7234" s="3"/>
    </row>
    <row r="7235" spans="1:40" x14ac:dyDescent="0.25">
      <c r="A7235" s="7"/>
      <c r="B7235" s="10"/>
      <c r="C7235" s="10"/>
      <c r="D7235" s="10"/>
      <c r="E7235" s="10"/>
      <c r="F7235" s="10"/>
      <c r="G7235" s="10"/>
      <c r="H7235" s="10"/>
      <c r="I7235" s="10"/>
      <c r="J7235" s="10"/>
      <c r="K7235" s="10"/>
      <c r="L7235" s="54"/>
      <c r="O7235" s="2"/>
      <c r="R7235" s="7"/>
      <c r="T7235" s="7"/>
      <c r="AC7235" s="7"/>
      <c r="AI7235" s="30"/>
      <c r="AL7235" s="2"/>
    </row>
    <row r="7236" spans="1:40" x14ac:dyDescent="0.25">
      <c r="A7236" s="7"/>
      <c r="B7236" s="10"/>
      <c r="C7236" s="10"/>
      <c r="D7236" s="10"/>
      <c r="E7236" s="10"/>
      <c r="F7236" s="10"/>
      <c r="G7236" s="10"/>
      <c r="H7236" s="10"/>
      <c r="I7236" s="10"/>
      <c r="J7236" s="10"/>
      <c r="K7236" s="10"/>
      <c r="L7236" s="54"/>
      <c r="O7236" s="2"/>
      <c r="R7236" s="7"/>
      <c r="T7236" s="7"/>
      <c r="AC7236" s="7"/>
      <c r="AD7236" s="7"/>
      <c r="AE7236" s="7"/>
      <c r="AF7236" s="7"/>
      <c r="AG7236" s="7"/>
      <c r="AH7236" s="7"/>
      <c r="AI7236" s="7"/>
      <c r="AJ7236" s="7"/>
      <c r="AK7236" s="7"/>
      <c r="AN7236" s="7"/>
    </row>
    <row r="7237" spans="1:40" x14ac:dyDescent="0.25">
      <c r="A7237" s="7"/>
      <c r="B7237" s="10"/>
      <c r="C7237" s="10"/>
      <c r="D7237" s="10"/>
      <c r="E7237" s="10"/>
      <c r="F7237" s="10"/>
      <c r="G7237" s="10"/>
      <c r="H7237" s="10"/>
      <c r="I7237" s="10"/>
      <c r="J7237" s="10"/>
      <c r="K7237" s="10"/>
      <c r="L7237" s="54"/>
      <c r="O7237" s="2"/>
      <c r="R7237" s="7"/>
      <c r="T7237" s="7"/>
      <c r="AC7237" s="7"/>
      <c r="AD7237" s="7"/>
      <c r="AE7237" s="7"/>
      <c r="AF7237" s="7"/>
      <c r="AG7237" s="7"/>
      <c r="AH7237" s="7"/>
      <c r="AI7237" s="7"/>
      <c r="AJ7237" s="7"/>
      <c r="AK7237" s="7"/>
      <c r="AN7237" s="7"/>
    </row>
    <row r="7238" spans="1:40" x14ac:dyDescent="0.25">
      <c r="L7238" s="8"/>
      <c r="M7238" s="3" t="s">
        <v>7</v>
      </c>
      <c r="N7238" s="6"/>
      <c r="O7238" s="11"/>
      <c r="P7238" s="3"/>
      <c r="Q7238" s="3"/>
      <c r="R7238" s="6" t="s">
        <v>8</v>
      </c>
      <c r="T7238" s="6"/>
      <c r="U7238" s="3"/>
      <c r="V7238" s="3"/>
      <c r="W7238" s="3"/>
      <c r="X7238" s="6"/>
      <c r="Y7238" s="3"/>
      <c r="Z7238" s="3"/>
      <c r="AA7238" s="3"/>
      <c r="AB7238" s="3"/>
      <c r="AC7238" s="10" t="s">
        <v>2</v>
      </c>
      <c r="AD7238" s="3">
        <f>SUM(AD7239:AD7260)</f>
        <v>11</v>
      </c>
      <c r="AE7238" s="3">
        <f>SUM(AE7239:AE7260)</f>
        <v>2</v>
      </c>
      <c r="AF7238" s="3">
        <f>SUM(AF7239:AF7260)</f>
        <v>0</v>
      </c>
      <c r="AG7238" s="3">
        <f>SUM(AG7239:AG7260)</f>
        <v>9</v>
      </c>
      <c r="AH7238" s="3">
        <f>SUM(AH7239:AH7260)</f>
        <v>55</v>
      </c>
      <c r="AI7238" s="3"/>
      <c r="AJ7238" s="3">
        <f>SUM(AJ7239:AJ7260)</f>
        <v>90</v>
      </c>
      <c r="AK7238" s="3">
        <f>SUM(AK7239:AK7260)</f>
        <v>7</v>
      </c>
      <c r="AL7238" s="3">
        <f>SUM(AL7239:AL7260)</f>
        <v>4174</v>
      </c>
      <c r="AM7238" s="3">
        <f>PRODUCT(AL7238+AL7261+AL7268)</f>
        <v>6041</v>
      </c>
      <c r="AN7238" s="3">
        <f>SUM(AN7239:AN7260)</f>
        <v>24</v>
      </c>
    </row>
    <row r="7239" spans="1:40" x14ac:dyDescent="0.25">
      <c r="A7239" s="63" t="s">
        <v>548</v>
      </c>
      <c r="B7239" s="64" t="s">
        <v>0</v>
      </c>
      <c r="C7239" s="64" t="s">
        <v>10</v>
      </c>
      <c r="D7239" s="64" t="s">
        <v>1</v>
      </c>
      <c r="E7239" s="64" t="s">
        <v>11</v>
      </c>
      <c r="F7239" s="65" t="s">
        <v>12</v>
      </c>
      <c r="G7239" s="66"/>
      <c r="H7239" s="64"/>
      <c r="I7239" s="65" t="s">
        <v>13</v>
      </c>
      <c r="J7239" s="66"/>
      <c r="K7239" s="64"/>
      <c r="L7239" s="67" t="s">
        <v>14</v>
      </c>
      <c r="M7239" s="3">
        <f>MAX(Y7239:Y7309)</f>
        <v>719</v>
      </c>
      <c r="N7239" s="1"/>
      <c r="O7239" s="15">
        <v>14</v>
      </c>
      <c r="P7239" s="15">
        <v>7</v>
      </c>
      <c r="Q7239" s="15">
        <v>2016</v>
      </c>
      <c r="R7239" s="82" t="s">
        <v>779</v>
      </c>
      <c r="S7239" s="90" t="s">
        <v>6</v>
      </c>
      <c r="T7239" s="82" t="s">
        <v>1506</v>
      </c>
      <c r="U7239" s="15">
        <v>2</v>
      </c>
      <c r="V7239" s="90" t="s">
        <v>6</v>
      </c>
      <c r="W7239" s="15">
        <v>0</v>
      </c>
      <c r="X7239" s="102" t="s">
        <v>983</v>
      </c>
      <c r="Y7239" s="15">
        <v>348</v>
      </c>
      <c r="Z7239" s="15">
        <v>3</v>
      </c>
      <c r="AA7239" s="90" t="s">
        <v>6</v>
      </c>
      <c r="AB7239" s="15">
        <v>1</v>
      </c>
      <c r="AD7239" s="2">
        <f>IF(Q7239&gt;100,1,0)</f>
        <v>1</v>
      </c>
      <c r="AE7239" s="2">
        <f t="shared" ref="AE7239:AE7240" si="3214">IF(U7239&gt;W7239,1,0)</f>
        <v>1</v>
      </c>
      <c r="AF7239" s="2">
        <f>IF(U7239=W7239,1,0)*IF(Q7239=0,0,1)</f>
        <v>0</v>
      </c>
      <c r="AG7239" s="2">
        <f t="shared" ref="AG7239:AG7240" si="3215">IF(W7239&gt;U7239,1,0)</f>
        <v>0</v>
      </c>
      <c r="AH7239" s="2">
        <f t="shared" ref="AH7239:AH7240" si="3216">PRODUCT(Z7239)</f>
        <v>3</v>
      </c>
      <c r="AI7239" s="30" t="s">
        <v>6</v>
      </c>
      <c r="AJ7239" s="2">
        <f t="shared" ref="AJ7239:AJ7240" si="3217">PRODUCT(AB7239)</f>
        <v>1</v>
      </c>
      <c r="AK7239" s="2">
        <v>3</v>
      </c>
      <c r="AL7239" s="2">
        <f t="shared" ref="AL7239:AL7249" si="3218">PRODUCT(Y7239)</f>
        <v>348</v>
      </c>
      <c r="AN7239" s="2">
        <v>0</v>
      </c>
    </row>
    <row r="7240" spans="1:40" x14ac:dyDescent="0.25">
      <c r="A7240" s="68" t="s">
        <v>16</v>
      </c>
      <c r="B7240" s="69">
        <f>PRODUCT(AD7238)</f>
        <v>11</v>
      </c>
      <c r="C7240" s="69">
        <f>PRODUCT(AE7238)</f>
        <v>2</v>
      </c>
      <c r="D7240" s="69">
        <f>PRODUCT(AF7238)</f>
        <v>0</v>
      </c>
      <c r="E7240" s="69">
        <f>PRODUCT(AG7238)</f>
        <v>9</v>
      </c>
      <c r="F7240" s="69">
        <f>PRODUCT(AH7238)</f>
        <v>55</v>
      </c>
      <c r="G7240" s="70" t="s">
        <v>6</v>
      </c>
      <c r="H7240" s="69">
        <f>PRODUCT(AJ7238)</f>
        <v>90</v>
      </c>
      <c r="I7240" s="69">
        <f>PRODUCT(AK7238)</f>
        <v>7</v>
      </c>
      <c r="J7240" s="70" t="s">
        <v>6</v>
      </c>
      <c r="K7240" s="69">
        <f>PRODUCT(AN7238)</f>
        <v>24</v>
      </c>
      <c r="L7240" s="71">
        <f>PRODUCT(AL7238/B7240)</f>
        <v>379.45454545454544</v>
      </c>
      <c r="M7240" s="8"/>
      <c r="N7240" s="1"/>
      <c r="O7240" s="15">
        <v>10</v>
      </c>
      <c r="P7240" s="15">
        <v>8</v>
      </c>
      <c r="Q7240" s="15">
        <v>2016</v>
      </c>
      <c r="R7240" s="82" t="s">
        <v>779</v>
      </c>
      <c r="S7240" s="90" t="s">
        <v>6</v>
      </c>
      <c r="T7240" s="82" t="s">
        <v>1506</v>
      </c>
      <c r="U7240" s="15">
        <v>0</v>
      </c>
      <c r="V7240" s="90" t="s">
        <v>6</v>
      </c>
      <c r="W7240" s="15">
        <v>1</v>
      </c>
      <c r="X7240" s="102" t="s">
        <v>1296</v>
      </c>
      <c r="Y7240" s="15">
        <v>214</v>
      </c>
      <c r="Z7240" s="15">
        <v>7</v>
      </c>
      <c r="AA7240" s="90" t="s">
        <v>6</v>
      </c>
      <c r="AB7240" s="15">
        <v>9</v>
      </c>
      <c r="AC7240" s="7"/>
      <c r="AD7240" s="2">
        <f>IF(Q7240&gt;100,1,0)</f>
        <v>1</v>
      </c>
      <c r="AE7240" s="2">
        <f t="shared" si="3214"/>
        <v>0</v>
      </c>
      <c r="AF7240" s="2">
        <f>IF(U7240=W7240,1,0)*IF(Q7240=0,0,1)</f>
        <v>0</v>
      </c>
      <c r="AG7240" s="2">
        <f t="shared" si="3215"/>
        <v>1</v>
      </c>
      <c r="AH7240" s="2">
        <f t="shared" si="3216"/>
        <v>7</v>
      </c>
      <c r="AI7240" s="30" t="s">
        <v>6</v>
      </c>
      <c r="AJ7240" s="2">
        <f t="shared" si="3217"/>
        <v>9</v>
      </c>
      <c r="AK7240" s="2">
        <v>0</v>
      </c>
      <c r="AL7240" s="2">
        <f t="shared" si="3218"/>
        <v>214</v>
      </c>
      <c r="AN7240" s="2">
        <v>2</v>
      </c>
    </row>
    <row r="7241" spans="1:40" x14ac:dyDescent="0.25">
      <c r="A7241" s="68" t="s">
        <v>439</v>
      </c>
      <c r="B7241" s="69">
        <f>PRODUCT(AD7261)</f>
        <v>4</v>
      </c>
      <c r="C7241" s="69">
        <f>PRODUCT(AE7261)</f>
        <v>0</v>
      </c>
      <c r="D7241" s="69">
        <f>PRODUCT(AF7261)</f>
        <v>0</v>
      </c>
      <c r="E7241" s="69">
        <f>PRODUCT(AG7261)</f>
        <v>4</v>
      </c>
      <c r="F7241" s="69">
        <f>PRODUCT(AH7261)</f>
        <v>22</v>
      </c>
      <c r="G7241" s="70" t="s">
        <v>6</v>
      </c>
      <c r="H7241" s="69">
        <f>PRODUCT(AJ7261)</f>
        <v>43</v>
      </c>
      <c r="I7241" s="69">
        <f>PRODUCT(AK7261)</f>
        <v>1</v>
      </c>
      <c r="J7241" s="70" t="s">
        <v>6</v>
      </c>
      <c r="K7241" s="69">
        <f>PRODUCT(AN7261)</f>
        <v>10</v>
      </c>
      <c r="L7241" s="71">
        <f>PRODUCT(AL7261/B7241)</f>
        <v>466.75</v>
      </c>
      <c r="M7241" s="8"/>
      <c r="N7241" s="1"/>
      <c r="O7241" s="2">
        <v>21</v>
      </c>
      <c r="P7241" s="2">
        <v>6</v>
      </c>
      <c r="Q7241" s="2">
        <v>2017</v>
      </c>
      <c r="R7241" s="5" t="s">
        <v>779</v>
      </c>
      <c r="S7241" s="2" t="s">
        <v>6</v>
      </c>
      <c r="T7241" s="5" t="s">
        <v>1506</v>
      </c>
      <c r="U7241" s="2">
        <v>0</v>
      </c>
      <c r="V7241" s="30" t="s">
        <v>6</v>
      </c>
      <c r="W7241" s="2">
        <v>2</v>
      </c>
      <c r="X7241" s="44" t="s">
        <v>79</v>
      </c>
      <c r="Y7241" s="2">
        <v>365</v>
      </c>
      <c r="Z7241" s="2">
        <v>2</v>
      </c>
      <c r="AA7241" s="30" t="s">
        <v>6</v>
      </c>
      <c r="AB7241" s="2">
        <v>7</v>
      </c>
      <c r="AC7241" s="7"/>
      <c r="AD7241" s="2">
        <f>IF(Q7241&gt;100,1,0)</f>
        <v>1</v>
      </c>
      <c r="AE7241" s="2">
        <f t="shared" ref="AE7241" si="3219">IF(U7241&gt;W7241,1,0)</f>
        <v>0</v>
      </c>
      <c r="AF7241" s="2">
        <f>IF(U7241=W7241,1,0)*IF(Q7241=0,0,1)</f>
        <v>0</v>
      </c>
      <c r="AG7241" s="2">
        <f t="shared" ref="AG7241" si="3220">IF(W7241&gt;U7241,1,0)</f>
        <v>1</v>
      </c>
      <c r="AH7241" s="2">
        <f t="shared" ref="AH7241" si="3221">PRODUCT(Z7241)</f>
        <v>2</v>
      </c>
      <c r="AI7241" s="30" t="s">
        <v>6</v>
      </c>
      <c r="AJ7241" s="2">
        <f t="shared" ref="AJ7241" si="3222">PRODUCT(AB7241)</f>
        <v>7</v>
      </c>
      <c r="AK7241" s="2">
        <v>0</v>
      </c>
      <c r="AL7241" s="2">
        <f t="shared" si="3218"/>
        <v>365</v>
      </c>
      <c r="AN7241" s="2">
        <v>3</v>
      </c>
    </row>
    <row r="7242" spans="1:40" x14ac:dyDescent="0.25">
      <c r="A7242" s="68" t="s">
        <v>440</v>
      </c>
      <c r="B7242" s="69">
        <f>PRODUCT(AD7268)</f>
        <v>0</v>
      </c>
      <c r="C7242" s="69">
        <f t="shared" ref="C7242:F7242" si="3223">PRODUCT(AE7268)</f>
        <v>0</v>
      </c>
      <c r="D7242" s="69">
        <f t="shared" si="3223"/>
        <v>0</v>
      </c>
      <c r="E7242" s="69">
        <f t="shared" si="3223"/>
        <v>0</v>
      </c>
      <c r="F7242" s="69">
        <f t="shared" si="3223"/>
        <v>0</v>
      </c>
      <c r="G7242" s="70" t="s">
        <v>6</v>
      </c>
      <c r="H7242" s="69">
        <f t="shared" ref="H7242" si="3224">PRODUCT(AJ7268)</f>
        <v>0</v>
      </c>
      <c r="I7242" s="69">
        <f>PRODUCT(AK7268)</f>
        <v>0</v>
      </c>
      <c r="J7242" s="70" t="s">
        <v>6</v>
      </c>
      <c r="K7242" s="69">
        <f>PRODUCT(AM7268)</f>
        <v>0</v>
      </c>
      <c r="L7242" s="71">
        <v>0</v>
      </c>
      <c r="M7242" s="8"/>
      <c r="N7242" s="1" t="s">
        <v>67</v>
      </c>
      <c r="O7242" s="2">
        <v>18</v>
      </c>
      <c r="P7242" s="2">
        <v>8</v>
      </c>
      <c r="Q7242" s="2">
        <v>2017</v>
      </c>
      <c r="R7242" s="5" t="s">
        <v>779</v>
      </c>
      <c r="S7242" s="17" t="s">
        <v>6</v>
      </c>
      <c r="T7242" s="5" t="s">
        <v>1506</v>
      </c>
      <c r="U7242" s="2">
        <v>0</v>
      </c>
      <c r="V7242" s="27" t="s">
        <v>6</v>
      </c>
      <c r="W7242" s="2">
        <v>1</v>
      </c>
      <c r="X7242" s="5" t="s">
        <v>1607</v>
      </c>
      <c r="Y7242" s="2">
        <v>246</v>
      </c>
      <c r="Z7242" s="2">
        <v>8</v>
      </c>
      <c r="AA7242" s="36" t="s">
        <v>6</v>
      </c>
      <c r="AB7242" s="2">
        <v>13</v>
      </c>
      <c r="AC7242" s="7"/>
      <c r="AD7242" s="2">
        <f>IF(Q7242&gt;100,1,0)</f>
        <v>1</v>
      </c>
      <c r="AE7242" s="2">
        <f t="shared" ref="AE7242:AE7243" si="3225">IF(U7242&gt;W7242,1,0)</f>
        <v>0</v>
      </c>
      <c r="AF7242" s="2">
        <f>IF(U7242=W7242,1,0)*IF(Q7242=0,0,1)</f>
        <v>0</v>
      </c>
      <c r="AG7242" s="2">
        <f t="shared" ref="AG7242:AG7243" si="3226">IF(W7242&gt;U7242,1,0)</f>
        <v>1</v>
      </c>
      <c r="AH7242" s="2">
        <f t="shared" ref="AH7242:AH7243" si="3227">PRODUCT(Z7242)</f>
        <v>8</v>
      </c>
      <c r="AI7242" s="30" t="s">
        <v>6</v>
      </c>
      <c r="AJ7242" s="2">
        <f t="shared" ref="AJ7242:AJ7243" si="3228">PRODUCT(AB7242)</f>
        <v>13</v>
      </c>
      <c r="AK7242" s="2">
        <v>0</v>
      </c>
      <c r="AL7242" s="2">
        <f t="shared" si="3218"/>
        <v>246</v>
      </c>
      <c r="AN7242" s="2">
        <v>2</v>
      </c>
    </row>
    <row r="7243" spans="1:40" x14ac:dyDescent="0.25">
      <c r="A7243" s="68" t="s">
        <v>17</v>
      </c>
      <c r="B7243" s="69">
        <f>SUM(B7240:B7242)</f>
        <v>15</v>
      </c>
      <c r="C7243" s="69">
        <f>SUM(C7240:C7242)</f>
        <v>2</v>
      </c>
      <c r="D7243" s="69">
        <f>SUM(D7240:D7242)</f>
        <v>0</v>
      </c>
      <c r="E7243" s="69">
        <f>SUM(E7240:E7242)</f>
        <v>13</v>
      </c>
      <c r="F7243" s="69">
        <f>SUM(F7240:F7242)</f>
        <v>77</v>
      </c>
      <c r="G7243" s="70" t="s">
        <v>6</v>
      </c>
      <c r="H7243" s="69">
        <f>SUM(H7240:H7242)</f>
        <v>133</v>
      </c>
      <c r="I7243" s="69">
        <f>SUM(I7240:I7242)</f>
        <v>8</v>
      </c>
      <c r="J7243" s="70" t="s">
        <v>6</v>
      </c>
      <c r="K7243" s="69">
        <f>SUM(K7240:K7242)</f>
        <v>34</v>
      </c>
      <c r="L7243" s="71">
        <f>PRODUCT(AM7238/B7243)</f>
        <v>402.73333333333335</v>
      </c>
      <c r="M7243" s="8"/>
      <c r="N7243" s="1" t="s">
        <v>69</v>
      </c>
      <c r="O7243" s="2">
        <v>23</v>
      </c>
      <c r="P7243" s="2">
        <v>8</v>
      </c>
      <c r="Q7243" s="2">
        <v>2017</v>
      </c>
      <c r="R7243" s="5" t="s">
        <v>779</v>
      </c>
      <c r="S7243" s="17" t="s">
        <v>6</v>
      </c>
      <c r="T7243" s="5" t="s">
        <v>1506</v>
      </c>
      <c r="U7243" s="2">
        <v>0</v>
      </c>
      <c r="V7243" s="27" t="s">
        <v>6</v>
      </c>
      <c r="W7243" s="2">
        <v>2</v>
      </c>
      <c r="X7243" s="5" t="s">
        <v>74</v>
      </c>
      <c r="Y7243" s="2">
        <v>327</v>
      </c>
      <c r="Z7243" s="2">
        <v>6</v>
      </c>
      <c r="AA7243" s="36" t="s">
        <v>6</v>
      </c>
      <c r="AB7243" s="2">
        <v>9</v>
      </c>
      <c r="AC7243" s="7"/>
      <c r="AD7243" s="2">
        <f>IF(Q7243&gt;100,1,0)</f>
        <v>1</v>
      </c>
      <c r="AE7243" s="2">
        <f t="shared" si="3225"/>
        <v>0</v>
      </c>
      <c r="AF7243" s="2">
        <f>IF(U7243=W7243,1,0)*IF(Q7243=0,0,1)</f>
        <v>0</v>
      </c>
      <c r="AG7243" s="2">
        <f t="shared" si="3226"/>
        <v>1</v>
      </c>
      <c r="AH7243" s="2">
        <f t="shared" si="3227"/>
        <v>6</v>
      </c>
      <c r="AI7243" s="30" t="s">
        <v>6</v>
      </c>
      <c r="AJ7243" s="2">
        <f t="shared" si="3228"/>
        <v>9</v>
      </c>
      <c r="AK7243" s="2">
        <v>0</v>
      </c>
      <c r="AL7243" s="2">
        <f t="shared" si="3218"/>
        <v>327</v>
      </c>
      <c r="AN7243" s="2">
        <v>3</v>
      </c>
    </row>
    <row r="7244" spans="1:40" x14ac:dyDescent="0.25">
      <c r="A7244" s="72" t="s">
        <v>18</v>
      </c>
      <c r="B7244" s="73"/>
      <c r="C7244" s="73"/>
      <c r="D7244" s="73"/>
      <c r="E7244" s="73"/>
      <c r="F7244" s="74">
        <f>PRODUCT(F7243/B7243)</f>
        <v>5.1333333333333337</v>
      </c>
      <c r="G7244" s="75" t="s">
        <v>6</v>
      </c>
      <c r="H7244" s="74">
        <f>PRODUCT(H7243/B7243)</f>
        <v>8.8666666666666671</v>
      </c>
      <c r="I7244" s="73"/>
      <c r="J7244" s="73"/>
      <c r="K7244" s="73"/>
      <c r="L7244" s="76"/>
      <c r="M7244" s="55"/>
      <c r="N7244" s="1"/>
      <c r="O7244" s="2">
        <v>6</v>
      </c>
      <c r="P7244" s="2">
        <v>7</v>
      </c>
      <c r="Q7244" s="2">
        <v>2018</v>
      </c>
      <c r="R7244" s="5" t="s">
        <v>779</v>
      </c>
      <c r="S7244" s="2" t="s">
        <v>6</v>
      </c>
      <c r="T7244" s="5" t="s">
        <v>1506</v>
      </c>
      <c r="U7244" s="2">
        <v>2</v>
      </c>
      <c r="V7244" s="30" t="s">
        <v>6</v>
      </c>
      <c r="W7244" s="2">
        <v>0</v>
      </c>
      <c r="X7244" s="44" t="s">
        <v>54</v>
      </c>
      <c r="Y7244" s="2">
        <v>348</v>
      </c>
      <c r="Z7244" s="2">
        <v>11</v>
      </c>
      <c r="AA7244" s="30" t="s">
        <v>6</v>
      </c>
      <c r="AB7244" s="2">
        <v>2</v>
      </c>
      <c r="AC7244" s="7"/>
      <c r="AD7244" s="2">
        <f t="shared" ref="AD7244:AD7249" si="3229">IF(Q7244&gt;100,1,0)</f>
        <v>1</v>
      </c>
      <c r="AE7244" s="2">
        <f t="shared" ref="AE7244:AE7249" si="3230">IF(U7244&gt;W7244,1,0)</f>
        <v>1</v>
      </c>
      <c r="AF7244" s="2">
        <f t="shared" ref="AF7244:AF7249" si="3231">IF(U7244=W7244,1,0)*IF(Q7244=0,0,1)</f>
        <v>0</v>
      </c>
      <c r="AG7244" s="2">
        <f t="shared" ref="AG7244:AG7249" si="3232">IF(W7244&gt;U7244,1,0)</f>
        <v>0</v>
      </c>
      <c r="AH7244" s="2">
        <f t="shared" ref="AH7244:AH7249" si="3233">PRODUCT(Z7244)</f>
        <v>11</v>
      </c>
      <c r="AI7244" s="30" t="s">
        <v>6</v>
      </c>
      <c r="AJ7244" s="2">
        <f t="shared" ref="AJ7244:AJ7249" si="3234">PRODUCT(AB7244)</f>
        <v>2</v>
      </c>
      <c r="AK7244" s="2">
        <v>3</v>
      </c>
      <c r="AL7244" s="2">
        <f t="shared" si="3218"/>
        <v>348</v>
      </c>
      <c r="AN7244" s="2">
        <v>0</v>
      </c>
    </row>
    <row r="7245" spans="1:40" x14ac:dyDescent="0.25">
      <c r="B7245" s="10"/>
      <c r="C7245" s="10"/>
      <c r="D7245" s="10"/>
      <c r="E7245" s="10"/>
      <c r="F7245" s="10"/>
      <c r="G7245" s="10"/>
      <c r="H7245" s="10"/>
      <c r="I7245" s="10"/>
      <c r="J7245" s="10"/>
      <c r="K7245" s="10"/>
      <c r="L7245" s="8"/>
      <c r="N7245" s="1"/>
      <c r="O7245" s="2">
        <v>1</v>
      </c>
      <c r="P7245" s="2">
        <v>8</v>
      </c>
      <c r="Q7245" s="2">
        <v>2018</v>
      </c>
      <c r="R7245" s="5" t="s">
        <v>779</v>
      </c>
      <c r="S7245" s="2" t="s">
        <v>6</v>
      </c>
      <c r="T7245" s="5" t="s">
        <v>1506</v>
      </c>
      <c r="U7245" s="2">
        <v>0</v>
      </c>
      <c r="V7245" s="30" t="s">
        <v>6</v>
      </c>
      <c r="W7245" s="2">
        <v>2</v>
      </c>
      <c r="X7245" s="44" t="s">
        <v>1675</v>
      </c>
      <c r="Y7245" s="2">
        <v>426</v>
      </c>
      <c r="Z7245" s="2">
        <v>3</v>
      </c>
      <c r="AA7245" s="30" t="s">
        <v>6</v>
      </c>
      <c r="AB7245" s="2">
        <v>16</v>
      </c>
      <c r="AC7245" s="7"/>
      <c r="AD7245" s="2">
        <f t="shared" si="3229"/>
        <v>1</v>
      </c>
      <c r="AE7245" s="2">
        <f t="shared" si="3230"/>
        <v>0</v>
      </c>
      <c r="AF7245" s="2">
        <f t="shared" si="3231"/>
        <v>0</v>
      </c>
      <c r="AG7245" s="2">
        <f t="shared" si="3232"/>
        <v>1</v>
      </c>
      <c r="AH7245" s="2">
        <f t="shared" si="3233"/>
        <v>3</v>
      </c>
      <c r="AI7245" s="30" t="s">
        <v>6</v>
      </c>
      <c r="AJ7245" s="2">
        <f t="shared" si="3234"/>
        <v>16</v>
      </c>
      <c r="AK7245" s="2">
        <v>0</v>
      </c>
      <c r="AL7245" s="2">
        <f t="shared" si="3218"/>
        <v>426</v>
      </c>
      <c r="AN7245" s="2">
        <v>3</v>
      </c>
    </row>
    <row r="7246" spans="1:40" x14ac:dyDescent="0.25">
      <c r="A7246" s="63" t="s">
        <v>547</v>
      </c>
      <c r="B7246" s="64" t="s">
        <v>0</v>
      </c>
      <c r="C7246" s="64" t="s">
        <v>10</v>
      </c>
      <c r="D7246" s="64" t="s">
        <v>1</v>
      </c>
      <c r="E7246" s="64" t="s">
        <v>11</v>
      </c>
      <c r="F7246" s="65" t="s">
        <v>12</v>
      </c>
      <c r="G7246" s="66"/>
      <c r="H7246" s="64"/>
      <c r="I7246" s="65" t="s">
        <v>13</v>
      </c>
      <c r="J7246" s="66"/>
      <c r="K7246" s="64"/>
      <c r="L7246" s="67" t="s">
        <v>14</v>
      </c>
      <c r="N7246" s="1"/>
      <c r="O7246" s="2">
        <v>15</v>
      </c>
      <c r="P7246" s="2">
        <v>6</v>
      </c>
      <c r="Q7246" s="2">
        <v>2019</v>
      </c>
      <c r="R7246" s="5" t="s">
        <v>779</v>
      </c>
      <c r="S7246" s="2" t="s">
        <v>6</v>
      </c>
      <c r="T7246" s="5" t="s">
        <v>1506</v>
      </c>
      <c r="U7246" s="2">
        <v>0</v>
      </c>
      <c r="V7246" s="30" t="s">
        <v>6</v>
      </c>
      <c r="W7246" s="2">
        <v>2</v>
      </c>
      <c r="X7246" s="44" t="s">
        <v>218</v>
      </c>
      <c r="Y7246" s="2">
        <v>259</v>
      </c>
      <c r="Z7246" s="2">
        <v>1</v>
      </c>
      <c r="AA7246" s="30" t="s">
        <v>6</v>
      </c>
      <c r="AB7246" s="2">
        <v>4</v>
      </c>
      <c r="AC7246" s="7"/>
      <c r="AD7246" s="2">
        <f t="shared" si="3229"/>
        <v>1</v>
      </c>
      <c r="AE7246" s="2">
        <f t="shared" si="3230"/>
        <v>0</v>
      </c>
      <c r="AF7246" s="2">
        <f t="shared" si="3231"/>
        <v>0</v>
      </c>
      <c r="AG7246" s="2">
        <f t="shared" si="3232"/>
        <v>1</v>
      </c>
      <c r="AH7246" s="2">
        <f t="shared" si="3233"/>
        <v>1</v>
      </c>
      <c r="AI7246" s="30" t="s">
        <v>6</v>
      </c>
      <c r="AJ7246" s="2">
        <f t="shared" si="3234"/>
        <v>4</v>
      </c>
      <c r="AK7246" s="2">
        <v>0</v>
      </c>
      <c r="AL7246" s="2">
        <f t="shared" si="3218"/>
        <v>259</v>
      </c>
      <c r="AN7246" s="2">
        <v>3</v>
      </c>
    </row>
    <row r="7247" spans="1:40" x14ac:dyDescent="0.25">
      <c r="A7247" s="68" t="s">
        <v>16</v>
      </c>
      <c r="B7247" s="69">
        <f t="shared" ref="B7247:F7250" si="3235">PRODUCT(B5259)</f>
        <v>5</v>
      </c>
      <c r="C7247" s="69">
        <f t="shared" si="3235"/>
        <v>4</v>
      </c>
      <c r="D7247" s="69">
        <f t="shared" si="3235"/>
        <v>0</v>
      </c>
      <c r="E7247" s="69">
        <f t="shared" si="3235"/>
        <v>1</v>
      </c>
      <c r="F7247" s="69">
        <f t="shared" si="3235"/>
        <v>44</v>
      </c>
      <c r="G7247" s="70" t="s">
        <v>6</v>
      </c>
      <c r="H7247" s="69">
        <f t="shared" ref="H7247:I7250" si="3236">PRODUCT(H5259)</f>
        <v>18</v>
      </c>
      <c r="I7247" s="69">
        <f t="shared" si="3236"/>
        <v>11</v>
      </c>
      <c r="J7247" s="70" t="s">
        <v>6</v>
      </c>
      <c r="K7247" s="69">
        <f t="shared" ref="K7247:L7250" si="3237">PRODUCT(K5259)</f>
        <v>4</v>
      </c>
      <c r="L7247" s="71">
        <f t="shared" si="3237"/>
        <v>407</v>
      </c>
      <c r="M7247" s="8"/>
      <c r="N7247" s="1"/>
      <c r="O7247" s="2">
        <v>29</v>
      </c>
      <c r="P7247" s="2">
        <v>6</v>
      </c>
      <c r="Q7247" s="2">
        <v>2019</v>
      </c>
      <c r="R7247" s="5" t="s">
        <v>779</v>
      </c>
      <c r="S7247" s="2" t="s">
        <v>6</v>
      </c>
      <c r="T7247" s="5" t="s">
        <v>1506</v>
      </c>
      <c r="U7247" s="2">
        <v>0</v>
      </c>
      <c r="V7247" s="30" t="s">
        <v>6</v>
      </c>
      <c r="W7247" s="2">
        <v>2</v>
      </c>
      <c r="X7247" s="44" t="s">
        <v>209</v>
      </c>
      <c r="Y7247" s="2">
        <v>347</v>
      </c>
      <c r="Z7247" s="2">
        <v>6</v>
      </c>
      <c r="AA7247" s="30" t="s">
        <v>6</v>
      </c>
      <c r="AB7247" s="2">
        <v>8</v>
      </c>
      <c r="AC7247" s="7"/>
      <c r="AD7247" s="2">
        <f t="shared" si="3229"/>
        <v>1</v>
      </c>
      <c r="AE7247" s="2">
        <f t="shared" si="3230"/>
        <v>0</v>
      </c>
      <c r="AF7247" s="2">
        <f t="shared" si="3231"/>
        <v>0</v>
      </c>
      <c r="AG7247" s="2">
        <f t="shared" si="3232"/>
        <v>1</v>
      </c>
      <c r="AH7247" s="2">
        <f t="shared" si="3233"/>
        <v>6</v>
      </c>
      <c r="AI7247" s="30" t="s">
        <v>6</v>
      </c>
      <c r="AJ7247" s="2">
        <f t="shared" si="3234"/>
        <v>8</v>
      </c>
      <c r="AK7247" s="2">
        <v>0</v>
      </c>
      <c r="AL7247" s="2">
        <f t="shared" si="3218"/>
        <v>347</v>
      </c>
      <c r="AN7247" s="2">
        <v>3</v>
      </c>
    </row>
    <row r="7248" spans="1:40" x14ac:dyDescent="0.25">
      <c r="A7248" s="68" t="s">
        <v>439</v>
      </c>
      <c r="B7248" s="69">
        <f t="shared" si="3235"/>
        <v>4</v>
      </c>
      <c r="C7248" s="69">
        <f t="shared" si="3235"/>
        <v>2</v>
      </c>
      <c r="D7248" s="69">
        <f t="shared" si="3235"/>
        <v>0</v>
      </c>
      <c r="E7248" s="69">
        <f t="shared" si="3235"/>
        <v>2</v>
      </c>
      <c r="F7248" s="69">
        <f t="shared" si="3235"/>
        <v>28</v>
      </c>
      <c r="G7248" s="70" t="s">
        <v>6</v>
      </c>
      <c r="H7248" s="69">
        <f t="shared" si="3236"/>
        <v>22</v>
      </c>
      <c r="I7248" s="69">
        <f t="shared" si="3236"/>
        <v>6</v>
      </c>
      <c r="J7248" s="70" t="s">
        <v>6</v>
      </c>
      <c r="K7248" s="69">
        <f t="shared" si="3237"/>
        <v>4</v>
      </c>
      <c r="L7248" s="79">
        <f t="shared" si="3237"/>
        <v>715</v>
      </c>
      <c r="M7248" s="8"/>
      <c r="N7248" s="1" t="s">
        <v>172</v>
      </c>
      <c r="O7248" s="2">
        <v>11</v>
      </c>
      <c r="P7248" s="2">
        <v>8</v>
      </c>
      <c r="Q7248" s="2">
        <v>2019</v>
      </c>
      <c r="R7248" s="5" t="s">
        <v>779</v>
      </c>
      <c r="S7248" s="17" t="s">
        <v>6</v>
      </c>
      <c r="T7248" s="5" t="s">
        <v>1506</v>
      </c>
      <c r="U7248" s="2">
        <v>1</v>
      </c>
      <c r="V7248" s="30" t="s">
        <v>6</v>
      </c>
      <c r="W7248" s="2">
        <v>2</v>
      </c>
      <c r="X7248" s="44" t="s">
        <v>1771</v>
      </c>
      <c r="Y7248" s="2">
        <v>575</v>
      </c>
      <c r="Z7248" s="2">
        <v>6</v>
      </c>
      <c r="AA7248" s="30" t="s">
        <v>6</v>
      </c>
      <c r="AB7248" s="2">
        <v>12</v>
      </c>
      <c r="AC7248" s="7"/>
      <c r="AD7248" s="2">
        <f t="shared" si="3229"/>
        <v>1</v>
      </c>
      <c r="AE7248" s="2">
        <f t="shared" si="3230"/>
        <v>0</v>
      </c>
      <c r="AF7248" s="2">
        <f t="shared" si="3231"/>
        <v>0</v>
      </c>
      <c r="AG7248" s="2">
        <f t="shared" si="3232"/>
        <v>1</v>
      </c>
      <c r="AH7248" s="2">
        <f t="shared" si="3233"/>
        <v>6</v>
      </c>
      <c r="AI7248" s="30" t="s">
        <v>6</v>
      </c>
      <c r="AJ7248" s="2">
        <f t="shared" si="3234"/>
        <v>12</v>
      </c>
      <c r="AK7248" s="2">
        <v>1</v>
      </c>
      <c r="AL7248" s="2">
        <f t="shared" si="3218"/>
        <v>575</v>
      </c>
      <c r="AN7248" s="2">
        <v>2</v>
      </c>
    </row>
    <row r="7249" spans="1:40" x14ac:dyDescent="0.25">
      <c r="A7249" s="68" t="s">
        <v>440</v>
      </c>
      <c r="B7249" s="69">
        <f t="shared" si="3235"/>
        <v>0</v>
      </c>
      <c r="C7249" s="69">
        <f t="shared" si="3235"/>
        <v>0</v>
      </c>
      <c r="D7249" s="69">
        <f t="shared" si="3235"/>
        <v>0</v>
      </c>
      <c r="E7249" s="69">
        <f t="shared" si="3235"/>
        <v>0</v>
      </c>
      <c r="F7249" s="69">
        <f t="shared" si="3235"/>
        <v>0</v>
      </c>
      <c r="G7249" s="70" t="s">
        <v>6</v>
      </c>
      <c r="H7249" s="69">
        <f t="shared" si="3236"/>
        <v>0</v>
      </c>
      <c r="I7249" s="69">
        <f t="shared" si="3236"/>
        <v>0</v>
      </c>
      <c r="J7249" s="70" t="s">
        <v>6</v>
      </c>
      <c r="K7249" s="69">
        <f t="shared" si="3237"/>
        <v>0</v>
      </c>
      <c r="L7249" s="79">
        <f t="shared" si="3237"/>
        <v>0</v>
      </c>
      <c r="M7249" s="8"/>
      <c r="N7249" s="1" t="s">
        <v>173</v>
      </c>
      <c r="O7249" s="2">
        <v>17</v>
      </c>
      <c r="P7249" s="2">
        <v>8</v>
      </c>
      <c r="Q7249" s="2">
        <v>2019</v>
      </c>
      <c r="R7249" s="5" t="s">
        <v>779</v>
      </c>
      <c r="S7249" s="17" t="s">
        <v>6</v>
      </c>
      <c r="T7249" s="5" t="s">
        <v>1506</v>
      </c>
      <c r="U7249" s="2">
        <v>0</v>
      </c>
      <c r="V7249" s="30" t="s">
        <v>6</v>
      </c>
      <c r="W7249" s="2">
        <v>2</v>
      </c>
      <c r="X7249" s="44" t="s">
        <v>1053</v>
      </c>
      <c r="Y7249" s="2">
        <v>719</v>
      </c>
      <c r="Z7249" s="2">
        <v>2</v>
      </c>
      <c r="AA7249" s="30" t="s">
        <v>6</v>
      </c>
      <c r="AB7249" s="2">
        <v>9</v>
      </c>
      <c r="AC7249" s="7"/>
      <c r="AD7249" s="2">
        <f t="shared" si="3229"/>
        <v>1</v>
      </c>
      <c r="AE7249" s="2">
        <f t="shared" si="3230"/>
        <v>0</v>
      </c>
      <c r="AF7249" s="2">
        <f t="shared" si="3231"/>
        <v>0</v>
      </c>
      <c r="AG7249" s="2">
        <f t="shared" si="3232"/>
        <v>1</v>
      </c>
      <c r="AH7249" s="2">
        <f t="shared" si="3233"/>
        <v>2</v>
      </c>
      <c r="AI7249" s="30" t="s">
        <v>6</v>
      </c>
      <c r="AJ7249" s="2">
        <f t="shared" si="3234"/>
        <v>9</v>
      </c>
      <c r="AK7249" s="2">
        <v>0</v>
      </c>
      <c r="AL7249" s="2">
        <f t="shared" si="3218"/>
        <v>719</v>
      </c>
      <c r="AN7249" s="2">
        <v>3</v>
      </c>
    </row>
    <row r="7250" spans="1:40" x14ac:dyDescent="0.25">
      <c r="A7250" s="68" t="s">
        <v>17</v>
      </c>
      <c r="B7250" s="69">
        <f t="shared" si="3235"/>
        <v>9</v>
      </c>
      <c r="C7250" s="69">
        <f t="shared" si="3235"/>
        <v>6</v>
      </c>
      <c r="D7250" s="69">
        <f t="shared" si="3235"/>
        <v>0</v>
      </c>
      <c r="E7250" s="69">
        <f t="shared" si="3235"/>
        <v>3</v>
      </c>
      <c r="F7250" s="69">
        <f t="shared" si="3235"/>
        <v>72</v>
      </c>
      <c r="G7250" s="70" t="s">
        <v>6</v>
      </c>
      <c r="H7250" s="69">
        <f t="shared" si="3236"/>
        <v>40</v>
      </c>
      <c r="I7250" s="69">
        <f t="shared" si="3236"/>
        <v>17</v>
      </c>
      <c r="J7250" s="70" t="s">
        <v>6</v>
      </c>
      <c r="K7250" s="69">
        <f t="shared" si="3237"/>
        <v>8</v>
      </c>
      <c r="L7250" s="71">
        <f t="shared" si="3237"/>
        <v>543.88888888888891</v>
      </c>
      <c r="M7250" s="8"/>
      <c r="N7250" s="38"/>
      <c r="O7250" s="2"/>
      <c r="AC7250" s="7"/>
      <c r="AD7250" s="7"/>
      <c r="AE7250" s="7"/>
      <c r="AF7250" s="7"/>
      <c r="AG7250" s="7"/>
      <c r="AH7250" s="7"/>
      <c r="AI7250" s="7"/>
      <c r="AJ7250" s="7"/>
      <c r="AK7250" s="7"/>
      <c r="AN7250" s="7"/>
    </row>
    <row r="7251" spans="1:40" x14ac:dyDescent="0.25">
      <c r="A7251" s="72" t="s">
        <v>18</v>
      </c>
      <c r="B7251" s="73"/>
      <c r="C7251" s="73"/>
      <c r="D7251" s="73"/>
      <c r="E7251" s="73"/>
      <c r="F7251" s="74">
        <f>PRODUCT(F7250/B7250)</f>
        <v>8</v>
      </c>
      <c r="G7251" s="75" t="s">
        <v>6</v>
      </c>
      <c r="H7251" s="74">
        <f>PRODUCT(H7250/B7250)</f>
        <v>4.4444444444444446</v>
      </c>
      <c r="I7251" s="73"/>
      <c r="J7251" s="73"/>
      <c r="K7251" s="73"/>
      <c r="L7251" s="76"/>
      <c r="M7251" s="55"/>
      <c r="N7251" s="40"/>
      <c r="O7251" s="2"/>
      <c r="AC7251" s="7"/>
      <c r="AD7251" s="7"/>
      <c r="AE7251" s="7"/>
      <c r="AF7251" s="7"/>
      <c r="AG7251" s="7"/>
      <c r="AH7251" s="7"/>
      <c r="AI7251" s="7"/>
      <c r="AJ7251" s="7"/>
      <c r="AK7251" s="7"/>
      <c r="AN7251" s="7"/>
    </row>
    <row r="7252" spans="1:40" x14ac:dyDescent="0.25">
      <c r="B7252" s="10"/>
      <c r="C7252" s="10"/>
      <c r="D7252" s="10"/>
      <c r="E7252" s="10"/>
      <c r="F7252" s="55"/>
      <c r="G7252" s="11"/>
      <c r="H7252" s="55"/>
      <c r="I7252" s="10"/>
      <c r="J7252" s="10"/>
      <c r="K7252" s="10"/>
      <c r="L7252" s="8"/>
      <c r="M7252" s="55"/>
      <c r="N7252" s="40"/>
      <c r="O7252" s="2"/>
      <c r="AC7252" s="7"/>
      <c r="AD7252" s="7"/>
      <c r="AE7252" s="7"/>
      <c r="AF7252" s="7"/>
      <c r="AG7252" s="7"/>
      <c r="AH7252" s="7"/>
      <c r="AI7252" s="7"/>
      <c r="AJ7252" s="7"/>
      <c r="AK7252" s="7"/>
      <c r="AN7252" s="7"/>
    </row>
    <row r="7253" spans="1:40" x14ac:dyDescent="0.25">
      <c r="A7253" s="63" t="s">
        <v>548</v>
      </c>
      <c r="B7253" s="64"/>
      <c r="C7253" s="64"/>
      <c r="D7253" s="64"/>
      <c r="E7253" s="64"/>
      <c r="F7253" s="64"/>
      <c r="G7253" s="64"/>
      <c r="H7253" s="64"/>
      <c r="I7253" s="64"/>
      <c r="J7253" s="64"/>
      <c r="K7253" s="64"/>
      <c r="L7253" s="67"/>
      <c r="O7253" s="2"/>
      <c r="AC7253" s="7"/>
      <c r="AD7253" s="7"/>
      <c r="AE7253" s="7"/>
      <c r="AF7253" s="7"/>
      <c r="AG7253" s="7"/>
      <c r="AH7253" s="7"/>
      <c r="AI7253" s="7"/>
      <c r="AJ7253" s="7"/>
      <c r="AK7253" s="7"/>
      <c r="AN7253" s="7"/>
    </row>
    <row r="7254" spans="1:40" x14ac:dyDescent="0.25">
      <c r="A7254" s="68" t="s">
        <v>24</v>
      </c>
      <c r="B7254" s="69" t="s">
        <v>0</v>
      </c>
      <c r="C7254" s="69" t="s">
        <v>10</v>
      </c>
      <c r="D7254" s="69" t="s">
        <v>1</v>
      </c>
      <c r="E7254" s="69" t="s">
        <v>11</v>
      </c>
      <c r="F7254" s="78" t="s">
        <v>12</v>
      </c>
      <c r="G7254" s="70"/>
      <c r="H7254" s="69"/>
      <c r="I7254" s="78" t="s">
        <v>13</v>
      </c>
      <c r="J7254" s="70"/>
      <c r="K7254" s="69"/>
      <c r="L7254" s="71" t="s">
        <v>14</v>
      </c>
      <c r="O7254" s="2"/>
      <c r="AC7254" s="7"/>
      <c r="AD7254" s="7"/>
      <c r="AE7254" s="7"/>
      <c r="AF7254" s="7"/>
      <c r="AG7254" s="7"/>
      <c r="AH7254" s="7"/>
      <c r="AI7254" s="7"/>
      <c r="AJ7254" s="7"/>
      <c r="AK7254" s="7"/>
      <c r="AN7254" s="7"/>
    </row>
    <row r="7255" spans="1:40" x14ac:dyDescent="0.25">
      <c r="A7255" s="68" t="s">
        <v>16</v>
      </c>
      <c r="B7255" s="69">
        <f>PRODUCT(B7240+B7247)</f>
        <v>16</v>
      </c>
      <c r="C7255" s="69">
        <f>PRODUCT(C7240+E7247)</f>
        <v>3</v>
      </c>
      <c r="D7255" s="69">
        <f>PRODUCT(D7240+D7247)</f>
        <v>0</v>
      </c>
      <c r="E7255" s="69">
        <f>PRODUCT(E7240+C7247)</f>
        <v>13</v>
      </c>
      <c r="F7255" s="69">
        <f>PRODUCT(F7240+H7247)</f>
        <v>73</v>
      </c>
      <c r="G7255" s="70" t="s">
        <v>6</v>
      </c>
      <c r="H7255" s="69">
        <f>PRODUCT(H7240+F7247)</f>
        <v>134</v>
      </c>
      <c r="I7255" s="69">
        <f>PRODUCT(I7240+K7247)</f>
        <v>11</v>
      </c>
      <c r="J7255" s="70" t="s">
        <v>6</v>
      </c>
      <c r="K7255" s="69">
        <f>PRODUCT(K7240+I7247)</f>
        <v>35</v>
      </c>
      <c r="L7255" s="71">
        <f>PRODUCT(((B7240*L7240)+B7247*L7247))/B7255</f>
        <v>388.0625</v>
      </c>
      <c r="M7255" s="8"/>
      <c r="N7255" s="38"/>
      <c r="O7255" s="2"/>
      <c r="AC7255" s="7"/>
      <c r="AD7255" s="7"/>
      <c r="AE7255" s="7"/>
      <c r="AF7255" s="7"/>
      <c r="AG7255" s="7"/>
      <c r="AH7255" s="7"/>
      <c r="AI7255" s="7"/>
      <c r="AJ7255" s="7"/>
      <c r="AK7255" s="7"/>
      <c r="AN7255" s="7"/>
    </row>
    <row r="7256" spans="1:40" x14ac:dyDescent="0.25">
      <c r="A7256" s="68" t="s">
        <v>439</v>
      </c>
      <c r="B7256" s="69">
        <f>PRODUCT(B7241+B7248)</f>
        <v>8</v>
      </c>
      <c r="C7256" s="69">
        <f>PRODUCT(C7241+E7248)</f>
        <v>2</v>
      </c>
      <c r="D7256" s="69">
        <f>PRODUCT(D7241+D7248)</f>
        <v>0</v>
      </c>
      <c r="E7256" s="69">
        <f>PRODUCT(E7241+C7248)</f>
        <v>6</v>
      </c>
      <c r="F7256" s="69">
        <f>PRODUCT(F7241+H7248)</f>
        <v>44</v>
      </c>
      <c r="G7256" s="70" t="s">
        <v>6</v>
      </c>
      <c r="H7256" s="69">
        <f>PRODUCT(H7241+F7248)</f>
        <v>71</v>
      </c>
      <c r="I7256" s="69">
        <f>PRODUCT(I7241+K7248)</f>
        <v>5</v>
      </c>
      <c r="J7256" s="70" t="s">
        <v>6</v>
      </c>
      <c r="K7256" s="69">
        <f>PRODUCT(K7241+I7248)</f>
        <v>16</v>
      </c>
      <c r="L7256" s="71">
        <f>PRODUCT(((B7241*L7241)+B7248*L7248))/B7256</f>
        <v>590.875</v>
      </c>
      <c r="M7256" s="8"/>
      <c r="N7256" s="38"/>
      <c r="O7256" s="2"/>
      <c r="AC7256" s="7"/>
      <c r="AD7256" s="7"/>
      <c r="AE7256" s="7"/>
      <c r="AF7256" s="7"/>
      <c r="AG7256" s="7"/>
      <c r="AH7256" s="7"/>
      <c r="AI7256" s="7"/>
      <c r="AJ7256" s="7"/>
      <c r="AK7256" s="7"/>
      <c r="AN7256" s="7"/>
    </row>
    <row r="7257" spans="1:40" x14ac:dyDescent="0.25">
      <c r="A7257" s="68" t="s">
        <v>440</v>
      </c>
      <c r="B7257" s="69">
        <f>PRODUCT(B7242+B7249)</f>
        <v>0</v>
      </c>
      <c r="C7257" s="69">
        <f>PRODUCT(C7242+E7249)</f>
        <v>0</v>
      </c>
      <c r="D7257" s="69">
        <f>PRODUCT(D7242+D7249)</f>
        <v>0</v>
      </c>
      <c r="E7257" s="69">
        <f>PRODUCT(E7242+C7249)</f>
        <v>0</v>
      </c>
      <c r="F7257" s="69">
        <f>PRODUCT(F7242+H7249)</f>
        <v>0</v>
      </c>
      <c r="G7257" s="70" t="s">
        <v>6</v>
      </c>
      <c r="H7257" s="69">
        <f>PRODUCT(H7242+F7249)</f>
        <v>0</v>
      </c>
      <c r="I7257" s="69">
        <f>PRODUCT(I7242+K7249)</f>
        <v>0</v>
      </c>
      <c r="J7257" s="70" t="s">
        <v>6</v>
      </c>
      <c r="K7257" s="69">
        <f>PRODUCT(K7242+I7249)</f>
        <v>0</v>
      </c>
      <c r="L7257" s="71">
        <v>0</v>
      </c>
      <c r="M7257" s="8"/>
      <c r="N7257" s="38"/>
      <c r="O7257" s="2"/>
      <c r="AC7257" s="7"/>
      <c r="AD7257" s="7"/>
      <c r="AE7257" s="7"/>
      <c r="AF7257" s="7"/>
      <c r="AG7257" s="7"/>
      <c r="AH7257" s="7"/>
      <c r="AI7257" s="7"/>
      <c r="AJ7257" s="7"/>
      <c r="AK7257" s="7"/>
      <c r="AN7257" s="7"/>
    </row>
    <row r="7258" spans="1:40" x14ac:dyDescent="0.25">
      <c r="A7258" s="68" t="s">
        <v>17</v>
      </c>
      <c r="B7258" s="69">
        <f>PRODUCT(B7243+B7250)</f>
        <v>24</v>
      </c>
      <c r="C7258" s="69">
        <f>PRODUCT(C7243+E7250)</f>
        <v>5</v>
      </c>
      <c r="D7258" s="69">
        <f>PRODUCT(D7243+D7250)</f>
        <v>0</v>
      </c>
      <c r="E7258" s="69">
        <f>PRODUCT(E7243+C7250)</f>
        <v>19</v>
      </c>
      <c r="F7258" s="69">
        <f>PRODUCT(F7243+H7250)</f>
        <v>117</v>
      </c>
      <c r="G7258" s="70" t="s">
        <v>6</v>
      </c>
      <c r="H7258" s="69">
        <f>PRODUCT(H7243+F7250)</f>
        <v>205</v>
      </c>
      <c r="I7258" s="69">
        <f>PRODUCT(I7243+K7250)</f>
        <v>16</v>
      </c>
      <c r="J7258" s="70" t="s">
        <v>6</v>
      </c>
      <c r="K7258" s="69">
        <f>PRODUCT(K7243+I7250)</f>
        <v>51</v>
      </c>
      <c r="L7258" s="71">
        <f>PRODUCT(((B7243*L7243)+B7250*L7250))/B7258</f>
        <v>455.66666666666669</v>
      </c>
      <c r="M7258" s="8"/>
      <c r="N7258" s="38"/>
      <c r="O7258" s="2"/>
      <c r="AC7258" s="7"/>
      <c r="AD7258" s="7"/>
      <c r="AE7258" s="7"/>
      <c r="AF7258" s="7"/>
      <c r="AG7258" s="7"/>
      <c r="AH7258" s="7"/>
      <c r="AI7258" s="7"/>
      <c r="AJ7258" s="7"/>
      <c r="AK7258" s="7"/>
      <c r="AN7258" s="7"/>
    </row>
    <row r="7259" spans="1:40" x14ac:dyDescent="0.25">
      <c r="A7259" s="72" t="s">
        <v>18</v>
      </c>
      <c r="B7259" s="73"/>
      <c r="C7259" s="73"/>
      <c r="D7259" s="73"/>
      <c r="E7259" s="73"/>
      <c r="F7259" s="74">
        <f>PRODUCT(F7258/B7258)</f>
        <v>4.875</v>
      </c>
      <c r="G7259" s="75" t="s">
        <v>6</v>
      </c>
      <c r="H7259" s="74">
        <f>PRODUCT(H7258/B7258)</f>
        <v>8.5416666666666661</v>
      </c>
      <c r="I7259" s="73"/>
      <c r="J7259" s="73"/>
      <c r="K7259" s="73"/>
      <c r="L7259" s="76"/>
      <c r="M7259" s="55"/>
      <c r="N7259" s="40"/>
      <c r="O7259" s="2"/>
      <c r="AC7259" s="7"/>
      <c r="AD7259" s="7"/>
      <c r="AE7259" s="7"/>
      <c r="AF7259" s="7"/>
      <c r="AG7259" s="7"/>
      <c r="AH7259" s="7"/>
      <c r="AI7259" s="7"/>
      <c r="AJ7259" s="7"/>
      <c r="AK7259" s="7"/>
      <c r="AN7259" s="7"/>
    </row>
    <row r="7260" spans="1:40" x14ac:dyDescent="0.25">
      <c r="A7260" s="7"/>
      <c r="B7260" s="10"/>
      <c r="C7260" s="10"/>
      <c r="D7260" s="10"/>
      <c r="E7260" s="10"/>
      <c r="F7260" s="10"/>
      <c r="G7260" s="10"/>
      <c r="H7260" s="10"/>
      <c r="I7260" s="10"/>
      <c r="J7260" s="10"/>
      <c r="K7260" s="10"/>
      <c r="L7260" s="54"/>
      <c r="O7260" s="2"/>
      <c r="AC7260" s="7"/>
      <c r="AD7260" s="7"/>
      <c r="AE7260" s="7"/>
      <c r="AF7260" s="7"/>
      <c r="AG7260" s="7"/>
      <c r="AH7260" s="7"/>
      <c r="AI7260" s="7"/>
      <c r="AJ7260" s="7"/>
      <c r="AK7260" s="7"/>
      <c r="AN7260" s="7"/>
    </row>
    <row r="7261" spans="1:40" x14ac:dyDescent="0.25">
      <c r="A7261" s="7"/>
      <c r="B7261" s="10"/>
      <c r="C7261" s="10"/>
      <c r="D7261" s="10"/>
      <c r="E7261" s="10"/>
      <c r="F7261" s="10" t="s">
        <v>1878</v>
      </c>
      <c r="G7261" s="10"/>
      <c r="H7261" s="10"/>
      <c r="I7261" s="10"/>
      <c r="J7261" s="10"/>
      <c r="K7261" s="10"/>
      <c r="L7261" s="10"/>
      <c r="R7261" s="10" t="s">
        <v>25</v>
      </c>
      <c r="AC7261" s="10" t="s">
        <v>3</v>
      </c>
      <c r="AD7261" s="3">
        <f>SUM(AD7262:AD7267)</f>
        <v>4</v>
      </c>
      <c r="AE7261" s="3">
        <f t="shared" ref="AE7261:AN7261" si="3238">SUM(AE7262:AE7267)</f>
        <v>0</v>
      </c>
      <c r="AF7261" s="3">
        <f t="shared" si="3238"/>
        <v>0</v>
      </c>
      <c r="AG7261" s="3">
        <f t="shared" si="3238"/>
        <v>4</v>
      </c>
      <c r="AH7261" s="3">
        <f t="shared" si="3238"/>
        <v>22</v>
      </c>
      <c r="AI7261" s="3">
        <f t="shared" si="3238"/>
        <v>0</v>
      </c>
      <c r="AJ7261" s="3">
        <f t="shared" si="3238"/>
        <v>43</v>
      </c>
      <c r="AK7261" s="3">
        <f t="shared" si="3238"/>
        <v>1</v>
      </c>
      <c r="AL7261" s="3">
        <f t="shared" si="3238"/>
        <v>1867</v>
      </c>
      <c r="AM7261" s="3"/>
      <c r="AN7261" s="3">
        <f t="shared" si="3238"/>
        <v>10</v>
      </c>
    </row>
    <row r="7262" spans="1:40" x14ac:dyDescent="0.25">
      <c r="A7262" s="7"/>
      <c r="B7262" s="10"/>
      <c r="C7262" s="10"/>
      <c r="D7262" s="10"/>
      <c r="E7262" s="10"/>
      <c r="F7262" s="10" t="s">
        <v>433</v>
      </c>
      <c r="G7262" s="10"/>
      <c r="H7262" s="10"/>
      <c r="I7262" s="10"/>
      <c r="J7262" s="10"/>
      <c r="K7262" s="10"/>
      <c r="L7262" s="57">
        <f>PRODUCT(C7243/B7243)</f>
        <v>0.13333333333333333</v>
      </c>
      <c r="N7262" s="1" t="s">
        <v>67</v>
      </c>
      <c r="O7262" s="2">
        <v>18</v>
      </c>
      <c r="P7262" s="2">
        <v>8</v>
      </c>
      <c r="Q7262" s="2">
        <v>2017</v>
      </c>
      <c r="R7262" s="5" t="s">
        <v>779</v>
      </c>
      <c r="S7262" s="17" t="s">
        <v>6</v>
      </c>
      <c r="T7262" s="5" t="s">
        <v>1506</v>
      </c>
      <c r="U7262" s="2">
        <v>0</v>
      </c>
      <c r="V7262" s="27" t="s">
        <v>6</v>
      </c>
      <c r="W7262" s="2">
        <v>1</v>
      </c>
      <c r="X7262" s="5" t="s">
        <v>1607</v>
      </c>
      <c r="Y7262" s="2">
        <v>246</v>
      </c>
      <c r="Z7262" s="2">
        <v>8</v>
      </c>
      <c r="AA7262" s="36" t="s">
        <v>6</v>
      </c>
      <c r="AB7262" s="2">
        <v>13</v>
      </c>
      <c r="AC7262" s="7"/>
      <c r="AD7262" s="2">
        <f>IF(Q7262&gt;100,1,0)</f>
        <v>1</v>
      </c>
      <c r="AE7262" s="2">
        <f t="shared" ref="AE7262:AE7265" si="3239">IF(U7262&gt;W7262,1,0)</f>
        <v>0</v>
      </c>
      <c r="AF7262" s="2">
        <f>IF(U7262=W7262,1,0)*IF(Q7262=0,0,1)</f>
        <v>0</v>
      </c>
      <c r="AG7262" s="2">
        <f t="shared" ref="AG7262:AG7265" si="3240">IF(W7262&gt;U7262,1,0)</f>
        <v>1</v>
      </c>
      <c r="AH7262" s="2">
        <f t="shared" ref="AH7262:AH7265" si="3241">PRODUCT(Z7262)</f>
        <v>8</v>
      </c>
      <c r="AI7262" s="30" t="s">
        <v>6</v>
      </c>
      <c r="AJ7262" s="2">
        <f t="shared" ref="AJ7262:AJ7265" si="3242">PRODUCT(AB7262)</f>
        <v>13</v>
      </c>
      <c r="AK7262" s="2">
        <v>0</v>
      </c>
      <c r="AL7262" s="2">
        <f t="shared" ref="AL7262:AL7265" si="3243">PRODUCT(Y7262)</f>
        <v>246</v>
      </c>
      <c r="AN7262" s="2">
        <v>2</v>
      </c>
    </row>
    <row r="7263" spans="1:40" x14ac:dyDescent="0.25">
      <c r="A7263" s="7"/>
      <c r="B7263" s="10"/>
      <c r="C7263" s="10"/>
      <c r="D7263" s="10"/>
      <c r="E7263" s="10"/>
      <c r="F7263" s="10" t="s">
        <v>434</v>
      </c>
      <c r="G7263" s="10"/>
      <c r="H7263" s="10"/>
      <c r="I7263" s="10"/>
      <c r="J7263" s="10"/>
      <c r="K7263" s="10"/>
      <c r="L7263" s="57">
        <f>PRODUCT(E7250/B7250)</f>
        <v>0.33333333333333331</v>
      </c>
      <c r="N7263" s="1" t="s">
        <v>69</v>
      </c>
      <c r="O7263" s="2">
        <v>23</v>
      </c>
      <c r="P7263" s="2">
        <v>8</v>
      </c>
      <c r="Q7263" s="2">
        <v>2017</v>
      </c>
      <c r="R7263" s="5" t="s">
        <v>779</v>
      </c>
      <c r="S7263" s="17" t="s">
        <v>6</v>
      </c>
      <c r="T7263" s="5" t="s">
        <v>1506</v>
      </c>
      <c r="U7263" s="2">
        <v>0</v>
      </c>
      <c r="V7263" s="27" t="s">
        <v>6</v>
      </c>
      <c r="W7263" s="2">
        <v>2</v>
      </c>
      <c r="X7263" s="5" t="s">
        <v>74</v>
      </c>
      <c r="Y7263" s="2">
        <v>327</v>
      </c>
      <c r="Z7263" s="2">
        <v>6</v>
      </c>
      <c r="AA7263" s="36" t="s">
        <v>6</v>
      </c>
      <c r="AB7263" s="2">
        <v>9</v>
      </c>
      <c r="AC7263" s="7"/>
      <c r="AD7263" s="2">
        <f>IF(Q7263&gt;100,1,0)</f>
        <v>1</v>
      </c>
      <c r="AE7263" s="2">
        <f t="shared" si="3239"/>
        <v>0</v>
      </c>
      <c r="AF7263" s="2">
        <f>IF(U7263=W7263,1,0)*IF(Q7263=0,0,1)</f>
        <v>0</v>
      </c>
      <c r="AG7263" s="2">
        <f t="shared" si="3240"/>
        <v>1</v>
      </c>
      <c r="AH7263" s="2">
        <f t="shared" si="3241"/>
        <v>6</v>
      </c>
      <c r="AI7263" s="30" t="s">
        <v>6</v>
      </c>
      <c r="AJ7263" s="2">
        <f t="shared" si="3242"/>
        <v>9</v>
      </c>
      <c r="AK7263" s="2">
        <v>0</v>
      </c>
      <c r="AL7263" s="2">
        <f t="shared" si="3243"/>
        <v>327</v>
      </c>
      <c r="AN7263" s="2">
        <v>3</v>
      </c>
    </row>
    <row r="7264" spans="1:40" x14ac:dyDescent="0.25">
      <c r="A7264" s="7"/>
      <c r="B7264" s="10"/>
      <c r="C7264" s="10"/>
      <c r="D7264" s="10"/>
      <c r="E7264" s="10"/>
      <c r="F7264" s="10" t="s">
        <v>435</v>
      </c>
      <c r="G7264" s="10"/>
      <c r="H7264" s="10"/>
      <c r="I7264" s="10"/>
      <c r="J7264" s="10"/>
      <c r="K7264" s="10"/>
      <c r="L7264" s="57">
        <f>PRODUCT(C7258/B7258)</f>
        <v>0.20833333333333334</v>
      </c>
      <c r="N7264" s="1" t="s">
        <v>172</v>
      </c>
      <c r="O7264" s="2">
        <v>11</v>
      </c>
      <c r="P7264" s="2">
        <v>8</v>
      </c>
      <c r="Q7264" s="2">
        <v>2019</v>
      </c>
      <c r="R7264" s="5" t="s">
        <v>779</v>
      </c>
      <c r="S7264" s="17" t="s">
        <v>6</v>
      </c>
      <c r="T7264" s="5" t="s">
        <v>1506</v>
      </c>
      <c r="U7264" s="2">
        <v>1</v>
      </c>
      <c r="V7264" s="30" t="s">
        <v>6</v>
      </c>
      <c r="W7264" s="2">
        <v>2</v>
      </c>
      <c r="X7264" s="44" t="s">
        <v>1771</v>
      </c>
      <c r="Y7264" s="2">
        <v>575</v>
      </c>
      <c r="Z7264" s="2">
        <v>6</v>
      </c>
      <c r="AA7264" s="30" t="s">
        <v>6</v>
      </c>
      <c r="AB7264" s="2">
        <v>12</v>
      </c>
      <c r="AC7264" s="7"/>
      <c r="AD7264" s="2">
        <f t="shared" ref="AD7264:AD7265" si="3244">IF(Q7264&gt;100,1,0)</f>
        <v>1</v>
      </c>
      <c r="AE7264" s="2">
        <f t="shared" si="3239"/>
        <v>0</v>
      </c>
      <c r="AF7264" s="2">
        <f t="shared" ref="AF7264:AF7265" si="3245">IF(U7264=W7264,1,0)*IF(Q7264=0,0,1)</f>
        <v>0</v>
      </c>
      <c r="AG7264" s="2">
        <f t="shared" si="3240"/>
        <v>1</v>
      </c>
      <c r="AH7264" s="2">
        <f t="shared" si="3241"/>
        <v>6</v>
      </c>
      <c r="AI7264" s="30" t="s">
        <v>6</v>
      </c>
      <c r="AJ7264" s="2">
        <f t="shared" si="3242"/>
        <v>12</v>
      </c>
      <c r="AK7264" s="2">
        <v>1</v>
      </c>
      <c r="AL7264" s="2">
        <f t="shared" si="3243"/>
        <v>575</v>
      </c>
      <c r="AN7264" s="2">
        <v>2</v>
      </c>
    </row>
    <row r="7265" spans="1:40" x14ac:dyDescent="0.25">
      <c r="A7265" s="7"/>
      <c r="B7265" s="10"/>
      <c r="C7265" s="10"/>
      <c r="D7265" s="10"/>
      <c r="E7265" s="10"/>
      <c r="F7265" s="10"/>
      <c r="G7265" s="10"/>
      <c r="H7265" s="10"/>
      <c r="I7265" s="10"/>
      <c r="J7265" s="10"/>
      <c r="K7265" s="10"/>
      <c r="L7265" s="54"/>
      <c r="N7265" s="1" t="s">
        <v>173</v>
      </c>
      <c r="O7265" s="2">
        <v>17</v>
      </c>
      <c r="P7265" s="2">
        <v>8</v>
      </c>
      <c r="Q7265" s="2">
        <v>2019</v>
      </c>
      <c r="R7265" s="5" t="s">
        <v>779</v>
      </c>
      <c r="S7265" s="17" t="s">
        <v>6</v>
      </c>
      <c r="T7265" s="5" t="s">
        <v>1506</v>
      </c>
      <c r="U7265" s="2">
        <v>0</v>
      </c>
      <c r="V7265" s="30" t="s">
        <v>6</v>
      </c>
      <c r="W7265" s="2">
        <v>2</v>
      </c>
      <c r="X7265" s="44" t="s">
        <v>1053</v>
      </c>
      <c r="Y7265" s="2">
        <v>719</v>
      </c>
      <c r="Z7265" s="2">
        <v>2</v>
      </c>
      <c r="AA7265" s="30" t="s">
        <v>6</v>
      </c>
      <c r="AB7265" s="2">
        <v>9</v>
      </c>
      <c r="AC7265" s="7"/>
      <c r="AD7265" s="2">
        <f t="shared" si="3244"/>
        <v>1</v>
      </c>
      <c r="AE7265" s="2">
        <f t="shared" si="3239"/>
        <v>0</v>
      </c>
      <c r="AF7265" s="2">
        <f t="shared" si="3245"/>
        <v>0</v>
      </c>
      <c r="AG7265" s="2">
        <f t="shared" si="3240"/>
        <v>1</v>
      </c>
      <c r="AH7265" s="2">
        <f t="shared" si="3241"/>
        <v>2</v>
      </c>
      <c r="AI7265" s="30" t="s">
        <v>6</v>
      </c>
      <c r="AJ7265" s="2">
        <f t="shared" si="3242"/>
        <v>9</v>
      </c>
      <c r="AK7265" s="2">
        <v>0</v>
      </c>
      <c r="AL7265" s="2">
        <f t="shared" si="3243"/>
        <v>719</v>
      </c>
      <c r="AN7265" s="2">
        <v>3</v>
      </c>
    </row>
    <row r="7266" spans="1:40" x14ac:dyDescent="0.25">
      <c r="A7266" s="7"/>
      <c r="B7266" s="10"/>
      <c r="C7266" s="10"/>
      <c r="D7266" s="10"/>
      <c r="E7266" s="10"/>
      <c r="F7266" s="10"/>
      <c r="G7266" s="10"/>
      <c r="H7266" s="10"/>
      <c r="I7266" s="10"/>
      <c r="J7266" s="10"/>
      <c r="K7266" s="10"/>
      <c r="L7266" s="54"/>
      <c r="O7266" s="2"/>
      <c r="R7266" s="7"/>
      <c r="T7266" s="7"/>
      <c r="AC7266" s="7"/>
      <c r="AD7266" s="7"/>
      <c r="AE7266" s="7"/>
      <c r="AF7266" s="7"/>
      <c r="AG7266" s="7"/>
      <c r="AH7266" s="7"/>
      <c r="AI7266" s="7"/>
      <c r="AJ7266" s="7"/>
      <c r="AK7266" s="7"/>
      <c r="AN7266" s="7"/>
    </row>
    <row r="7267" spans="1:40" x14ac:dyDescent="0.25">
      <c r="A7267" s="7"/>
      <c r="B7267" s="10"/>
      <c r="C7267" s="10"/>
      <c r="D7267" s="10"/>
      <c r="E7267" s="10"/>
      <c r="F7267" s="10"/>
      <c r="G7267" s="10"/>
      <c r="H7267" s="10"/>
      <c r="I7267" s="10"/>
      <c r="J7267" s="10"/>
      <c r="K7267" s="10"/>
      <c r="L7267" s="54"/>
      <c r="O7267" s="2"/>
      <c r="R7267" s="7"/>
      <c r="T7267" s="7"/>
      <c r="AC7267" s="7"/>
      <c r="AD7267" s="7"/>
      <c r="AE7267" s="7"/>
      <c r="AF7267" s="7"/>
      <c r="AG7267" s="7"/>
      <c r="AH7267" s="7"/>
      <c r="AI7267" s="7"/>
      <c r="AJ7267" s="7"/>
      <c r="AK7267" s="7"/>
      <c r="AN7267" s="7"/>
    </row>
    <row r="7268" spans="1:40" x14ac:dyDescent="0.25">
      <c r="A7268" s="7"/>
      <c r="B7268" s="10"/>
      <c r="C7268" s="10"/>
      <c r="D7268" s="10"/>
      <c r="E7268" s="10"/>
      <c r="F7268" s="10"/>
      <c r="G7268" s="10"/>
      <c r="H7268" s="10"/>
      <c r="I7268" s="10"/>
      <c r="J7268" s="10"/>
      <c r="K7268" s="10"/>
      <c r="L7268" s="54"/>
      <c r="O7268" s="2"/>
      <c r="R7268" s="10" t="s">
        <v>32</v>
      </c>
      <c r="T7268" s="7"/>
      <c r="AC7268" s="10" t="s">
        <v>4</v>
      </c>
      <c r="AD7268" s="3">
        <f>SUM(AD7270:AD7273)</f>
        <v>0</v>
      </c>
      <c r="AE7268" s="3">
        <f t="shared" ref="AE7268:AN7268" si="3246">SUM(AE7270:AE7273)</f>
        <v>0</v>
      </c>
      <c r="AF7268" s="3">
        <f t="shared" si="3246"/>
        <v>0</v>
      </c>
      <c r="AG7268" s="3">
        <f t="shared" si="3246"/>
        <v>0</v>
      </c>
      <c r="AH7268" s="3">
        <f t="shared" si="3246"/>
        <v>0</v>
      </c>
      <c r="AI7268" s="3">
        <f t="shared" si="3246"/>
        <v>0</v>
      </c>
      <c r="AJ7268" s="3">
        <f t="shared" si="3246"/>
        <v>0</v>
      </c>
      <c r="AK7268" s="3">
        <f t="shared" si="3246"/>
        <v>0</v>
      </c>
      <c r="AL7268" s="3">
        <f t="shared" si="3246"/>
        <v>0</v>
      </c>
      <c r="AM7268" s="3"/>
      <c r="AN7268" s="3">
        <f t="shared" si="3246"/>
        <v>0</v>
      </c>
    </row>
    <row r="7269" spans="1:40" x14ac:dyDescent="0.25">
      <c r="A7269" s="7"/>
      <c r="B7269" s="10"/>
      <c r="C7269" s="10"/>
      <c r="D7269" s="10"/>
      <c r="E7269" s="10"/>
      <c r="F7269" s="10"/>
      <c r="G7269" s="10"/>
      <c r="H7269" s="10"/>
      <c r="I7269" s="10"/>
      <c r="J7269" s="10"/>
      <c r="K7269" s="10"/>
      <c r="L7269" s="54"/>
      <c r="O7269" s="2"/>
      <c r="R7269" s="7"/>
      <c r="T7269" s="7"/>
      <c r="AC7269" s="10"/>
      <c r="AD7269" s="3"/>
      <c r="AE7269" s="3"/>
      <c r="AF7269" s="3"/>
      <c r="AG7269" s="3"/>
      <c r="AH7269" s="3"/>
      <c r="AI7269" s="7"/>
      <c r="AJ7269" s="3"/>
      <c r="AK7269" s="3"/>
      <c r="AL7269" s="3"/>
      <c r="AN7269" s="3"/>
    </row>
    <row r="7270" spans="1:40" x14ac:dyDescent="0.25">
      <c r="A7270" s="7"/>
      <c r="B7270" s="10"/>
      <c r="C7270" s="10"/>
      <c r="D7270" s="10"/>
      <c r="E7270" s="10"/>
      <c r="F7270" s="10"/>
      <c r="G7270" s="10"/>
      <c r="H7270" s="10"/>
      <c r="I7270" s="10"/>
      <c r="J7270" s="10"/>
      <c r="K7270" s="10"/>
      <c r="L7270" s="54"/>
      <c r="O7270" s="2"/>
      <c r="R7270" s="7"/>
      <c r="T7270" s="7"/>
      <c r="AC7270" s="7"/>
      <c r="AI7270" s="30"/>
      <c r="AL7270" s="2"/>
    </row>
    <row r="7271" spans="1:40" x14ac:dyDescent="0.25">
      <c r="A7271" s="7"/>
      <c r="B7271" s="10"/>
      <c r="C7271" s="10"/>
      <c r="D7271" s="10"/>
      <c r="E7271" s="10"/>
      <c r="F7271" s="10"/>
      <c r="G7271" s="10"/>
      <c r="H7271" s="10"/>
      <c r="I7271" s="10"/>
      <c r="J7271" s="10"/>
      <c r="K7271" s="10"/>
      <c r="L7271" s="54"/>
      <c r="O7271" s="2"/>
      <c r="R7271" s="7"/>
      <c r="T7271" s="7"/>
      <c r="AC7271" s="7"/>
      <c r="AD7271" s="7"/>
      <c r="AE7271" s="7"/>
      <c r="AF7271" s="7"/>
      <c r="AG7271" s="7"/>
      <c r="AH7271" s="7"/>
      <c r="AI7271" s="7"/>
      <c r="AJ7271" s="7"/>
      <c r="AK7271" s="7"/>
      <c r="AN7271" s="7"/>
    </row>
    <row r="7272" spans="1:40" x14ac:dyDescent="0.25">
      <c r="A7272" s="7"/>
      <c r="B7272" s="10"/>
      <c r="C7272" s="10"/>
      <c r="D7272" s="10"/>
      <c r="E7272" s="10"/>
      <c r="F7272" s="10"/>
      <c r="G7272" s="10"/>
      <c r="H7272" s="10"/>
      <c r="I7272" s="10"/>
      <c r="J7272" s="10"/>
      <c r="K7272" s="10"/>
      <c r="L7272" s="54"/>
      <c r="O7272" s="2"/>
      <c r="R7272" s="7"/>
      <c r="T7272" s="7"/>
      <c r="AC7272" s="7"/>
      <c r="AD7272" s="7"/>
      <c r="AE7272" s="7"/>
      <c r="AF7272" s="7"/>
      <c r="AG7272" s="7"/>
      <c r="AH7272" s="7"/>
      <c r="AI7272" s="7"/>
      <c r="AJ7272" s="7"/>
      <c r="AK7272" s="7"/>
      <c r="AN7272" s="7"/>
    </row>
    <row r="7273" spans="1:40" x14ac:dyDescent="0.25">
      <c r="A7273" s="7"/>
      <c r="B7273" s="10"/>
      <c r="C7273" s="10"/>
      <c r="D7273" s="10"/>
      <c r="E7273" s="10"/>
      <c r="F7273" s="10"/>
      <c r="G7273" s="10"/>
      <c r="H7273" s="10"/>
      <c r="I7273" s="10"/>
      <c r="J7273" s="10"/>
      <c r="K7273" s="10"/>
      <c r="L7273" s="54"/>
      <c r="O7273" s="2"/>
      <c r="R7273" s="7"/>
      <c r="T7273" s="7"/>
      <c r="AC7273" s="7"/>
      <c r="AD7273" s="7"/>
      <c r="AE7273" s="7"/>
      <c r="AF7273" s="7"/>
      <c r="AG7273" s="7"/>
      <c r="AH7273" s="7"/>
      <c r="AI7273" s="7"/>
      <c r="AJ7273" s="7"/>
      <c r="AK7273" s="7"/>
      <c r="AN7273" s="7"/>
    </row>
    <row r="7274" spans="1:40" x14ac:dyDescent="0.25">
      <c r="L7274" s="8"/>
      <c r="M7274" s="3" t="s">
        <v>7</v>
      </c>
      <c r="N7274" s="6"/>
      <c r="O7274" s="11"/>
      <c r="P7274" s="3"/>
      <c r="Q7274" s="3"/>
      <c r="R7274" s="6" t="s">
        <v>8</v>
      </c>
      <c r="T7274" s="6"/>
      <c r="U7274" s="3"/>
      <c r="V7274" s="3"/>
      <c r="W7274" s="3"/>
      <c r="X7274" s="6"/>
      <c r="Y7274" s="3"/>
      <c r="Z7274" s="3"/>
      <c r="AA7274" s="3"/>
      <c r="AB7274" s="3"/>
      <c r="AC7274" s="10" t="s">
        <v>2</v>
      </c>
      <c r="AD7274" s="3">
        <f>SUM(AD7275:AD7296)</f>
        <v>2</v>
      </c>
      <c r="AE7274" s="3">
        <f>SUM(AE7275:AE7296)</f>
        <v>2</v>
      </c>
      <c r="AF7274" s="3">
        <f>SUM(AF7275:AF7296)</f>
        <v>0</v>
      </c>
      <c r="AG7274" s="3">
        <f>SUM(AG7275:AG7296)</f>
        <v>0</v>
      </c>
      <c r="AH7274" s="3">
        <f>SUM(AH7275:AH7296)</f>
        <v>41</v>
      </c>
      <c r="AI7274" s="3"/>
      <c r="AJ7274" s="3">
        <f>SUM(AJ7275:AJ7296)</f>
        <v>10</v>
      </c>
      <c r="AK7274" s="3">
        <f>SUM(AK7275:AK7296)</f>
        <v>6</v>
      </c>
      <c r="AL7274" s="3">
        <f>SUM(AL7275:AL7296)</f>
        <v>830</v>
      </c>
      <c r="AM7274" s="3">
        <f>PRODUCT(AL7274+AL7297+AL7302)</f>
        <v>830</v>
      </c>
      <c r="AN7274" s="3">
        <f>SUM(AN7275:AN7296)</f>
        <v>0</v>
      </c>
    </row>
    <row r="7275" spans="1:40" x14ac:dyDescent="0.25">
      <c r="A7275" s="63" t="s">
        <v>1869</v>
      </c>
      <c r="B7275" s="64" t="s">
        <v>0</v>
      </c>
      <c r="C7275" s="64" t="s">
        <v>10</v>
      </c>
      <c r="D7275" s="64" t="s">
        <v>1</v>
      </c>
      <c r="E7275" s="64" t="s">
        <v>11</v>
      </c>
      <c r="F7275" s="65" t="s">
        <v>12</v>
      </c>
      <c r="G7275" s="66"/>
      <c r="H7275" s="64"/>
      <c r="I7275" s="65" t="s">
        <v>13</v>
      </c>
      <c r="J7275" s="66"/>
      <c r="K7275" s="64"/>
      <c r="L7275" s="67" t="s">
        <v>14</v>
      </c>
      <c r="M7275" s="3">
        <f>MAX(Y7275:Y7343)</f>
        <v>947</v>
      </c>
      <c r="N7275" s="1"/>
      <c r="O7275" s="2">
        <v>30</v>
      </c>
      <c r="P7275" s="2">
        <v>5</v>
      </c>
      <c r="Q7275" s="2">
        <v>2019</v>
      </c>
      <c r="R7275" s="5" t="s">
        <v>779</v>
      </c>
      <c r="S7275" s="2" t="s">
        <v>6</v>
      </c>
      <c r="T7275" s="5" t="s">
        <v>1691</v>
      </c>
      <c r="U7275" s="2">
        <v>2</v>
      </c>
      <c r="V7275" s="30" t="s">
        <v>6</v>
      </c>
      <c r="W7275" s="2">
        <v>0</v>
      </c>
      <c r="X7275" s="44" t="s">
        <v>1709</v>
      </c>
      <c r="Y7275" s="2">
        <v>475</v>
      </c>
      <c r="Z7275" s="2">
        <v>20</v>
      </c>
      <c r="AA7275" s="30" t="s">
        <v>6</v>
      </c>
      <c r="AB7275" s="2">
        <v>6</v>
      </c>
      <c r="AC7275" s="7"/>
      <c r="AD7275" s="2">
        <f>IF(Q7275&gt;100,1,0)</f>
        <v>1</v>
      </c>
      <c r="AE7275" s="2">
        <f t="shared" ref="AE7275:AE7276" si="3247">IF(U7275&gt;W7275,1,0)</f>
        <v>1</v>
      </c>
      <c r="AF7275" s="2">
        <f>IF(U7275=W7275,1,0)*IF(Q7275=0,0,1)</f>
        <v>0</v>
      </c>
      <c r="AG7275" s="2">
        <f t="shared" ref="AG7275:AG7276" si="3248">IF(W7275&gt;U7275,1,0)</f>
        <v>0</v>
      </c>
      <c r="AH7275" s="2">
        <f t="shared" ref="AH7275:AH7276" si="3249">PRODUCT(Z7275)</f>
        <v>20</v>
      </c>
      <c r="AI7275" s="30" t="s">
        <v>6</v>
      </c>
      <c r="AJ7275" s="2">
        <f t="shared" ref="AJ7275:AJ7276" si="3250">PRODUCT(AB7275)</f>
        <v>6</v>
      </c>
      <c r="AK7275" s="2">
        <v>3</v>
      </c>
      <c r="AL7275" s="2">
        <f t="shared" ref="AL7275:AL7276" si="3251">PRODUCT(Y7275)</f>
        <v>475</v>
      </c>
      <c r="AN7275" s="2">
        <v>0</v>
      </c>
    </row>
    <row r="7276" spans="1:40" x14ac:dyDescent="0.25">
      <c r="A7276" s="68" t="s">
        <v>16</v>
      </c>
      <c r="B7276" s="69">
        <f>PRODUCT(AD7274)</f>
        <v>2</v>
      </c>
      <c r="C7276" s="69">
        <f>PRODUCT(AE7274)</f>
        <v>2</v>
      </c>
      <c r="D7276" s="69">
        <f>PRODUCT(AF7274)</f>
        <v>0</v>
      </c>
      <c r="E7276" s="69">
        <f>PRODUCT(AG7274)</f>
        <v>0</v>
      </c>
      <c r="F7276" s="69">
        <f>PRODUCT(AH7274)</f>
        <v>41</v>
      </c>
      <c r="G7276" s="70" t="s">
        <v>6</v>
      </c>
      <c r="H7276" s="69">
        <f>PRODUCT(AJ7274)</f>
        <v>10</v>
      </c>
      <c r="I7276" s="69">
        <f>PRODUCT(AK7274)</f>
        <v>6</v>
      </c>
      <c r="J7276" s="70" t="s">
        <v>6</v>
      </c>
      <c r="K7276" s="69">
        <f>PRODUCT(AN7274)</f>
        <v>0</v>
      </c>
      <c r="L7276" s="71">
        <f>PRODUCT(AL7274/B7276)</f>
        <v>415</v>
      </c>
      <c r="M7276" s="8"/>
      <c r="N7276" s="1"/>
      <c r="O7276" s="2">
        <v>21</v>
      </c>
      <c r="P7276" s="2">
        <v>8</v>
      </c>
      <c r="Q7276" s="2">
        <v>2020</v>
      </c>
      <c r="R7276" s="16" t="s">
        <v>779</v>
      </c>
      <c r="S7276" s="104" t="s">
        <v>6</v>
      </c>
      <c r="T7276" s="16" t="s">
        <v>1691</v>
      </c>
      <c r="U7276" s="2">
        <v>2</v>
      </c>
      <c r="V7276" s="30" t="s">
        <v>6</v>
      </c>
      <c r="W7276" s="2">
        <v>0</v>
      </c>
      <c r="X7276" s="44" t="s">
        <v>1845</v>
      </c>
      <c r="Y7276" s="2">
        <v>355</v>
      </c>
      <c r="Z7276" s="2">
        <v>21</v>
      </c>
      <c r="AA7276" s="30" t="s">
        <v>6</v>
      </c>
      <c r="AB7276" s="2">
        <v>4</v>
      </c>
      <c r="AC7276" s="7"/>
      <c r="AD7276" s="2">
        <f>IF(Q7276&gt;100,1,0)</f>
        <v>1</v>
      </c>
      <c r="AE7276" s="2">
        <f t="shared" si="3247"/>
        <v>1</v>
      </c>
      <c r="AF7276" s="2">
        <f>IF(U7276=W7276,1,0)*IF(Q7276=0,0,1)</f>
        <v>0</v>
      </c>
      <c r="AG7276" s="2">
        <f t="shared" si="3248"/>
        <v>0</v>
      </c>
      <c r="AH7276" s="2">
        <f t="shared" si="3249"/>
        <v>21</v>
      </c>
      <c r="AI7276" s="30" t="s">
        <v>6</v>
      </c>
      <c r="AJ7276" s="2">
        <f t="shared" si="3250"/>
        <v>4</v>
      </c>
      <c r="AK7276" s="2">
        <v>3</v>
      </c>
      <c r="AL7276" s="2">
        <f t="shared" si="3251"/>
        <v>355</v>
      </c>
      <c r="AN7276" s="2">
        <v>0</v>
      </c>
    </row>
    <row r="7277" spans="1:40" x14ac:dyDescent="0.25">
      <c r="A7277" s="68" t="s">
        <v>439</v>
      </c>
      <c r="B7277" s="69">
        <f>PRODUCT(AD7297)</f>
        <v>0</v>
      </c>
      <c r="C7277" s="69">
        <f>PRODUCT(AE7297)</f>
        <v>0</v>
      </c>
      <c r="D7277" s="69">
        <f>PRODUCT(AF7297)</f>
        <v>0</v>
      </c>
      <c r="E7277" s="69">
        <f>PRODUCT(AG7297)</f>
        <v>0</v>
      </c>
      <c r="F7277" s="69">
        <f>PRODUCT(AH7297)</f>
        <v>0</v>
      </c>
      <c r="G7277" s="70" t="s">
        <v>6</v>
      </c>
      <c r="H7277" s="69">
        <f>PRODUCT(AJ7297)</f>
        <v>0</v>
      </c>
      <c r="I7277" s="69">
        <f>PRODUCT(AK7297)</f>
        <v>0</v>
      </c>
      <c r="J7277" s="70" t="s">
        <v>6</v>
      </c>
      <c r="K7277" s="69">
        <f>PRODUCT(AN7297)</f>
        <v>0</v>
      </c>
      <c r="L7277" s="71">
        <v>0</v>
      </c>
      <c r="M7277" s="8"/>
      <c r="N7277" s="38"/>
      <c r="O7277" s="2"/>
      <c r="AC7277" s="7"/>
      <c r="AD7277" s="7"/>
      <c r="AE7277" s="7"/>
      <c r="AF7277" s="7"/>
      <c r="AG7277" s="7"/>
      <c r="AH7277" s="7"/>
      <c r="AI7277" s="7"/>
      <c r="AJ7277" s="7"/>
      <c r="AK7277" s="7"/>
      <c r="AN7277" s="7"/>
    </row>
    <row r="7278" spans="1:40" x14ac:dyDescent="0.25">
      <c r="A7278" s="68" t="s">
        <v>440</v>
      </c>
      <c r="B7278" s="69">
        <f>PRODUCT(AD7302)</f>
        <v>0</v>
      </c>
      <c r="C7278" s="69">
        <f t="shared" ref="C7278" si="3252">PRODUCT(AE7302)</f>
        <v>0</v>
      </c>
      <c r="D7278" s="69">
        <f t="shared" ref="D7278" si="3253">PRODUCT(AF7302)</f>
        <v>0</v>
      </c>
      <c r="E7278" s="69">
        <f t="shared" ref="E7278" si="3254">PRODUCT(AG7302)</f>
        <v>0</v>
      </c>
      <c r="F7278" s="69">
        <f t="shared" ref="F7278" si="3255">PRODUCT(AH7302)</f>
        <v>0</v>
      </c>
      <c r="G7278" s="70" t="s">
        <v>6</v>
      </c>
      <c r="H7278" s="69">
        <f t="shared" ref="H7278" si="3256">PRODUCT(AJ7302)</f>
        <v>0</v>
      </c>
      <c r="I7278" s="69">
        <f>PRODUCT(AK7302)</f>
        <v>0</v>
      </c>
      <c r="J7278" s="70" t="s">
        <v>6</v>
      </c>
      <c r="K7278" s="69">
        <f>PRODUCT(AM7302)</f>
        <v>0</v>
      </c>
      <c r="L7278" s="71">
        <v>0</v>
      </c>
      <c r="M7278" s="8"/>
      <c r="N7278" s="38"/>
      <c r="O7278" s="2"/>
      <c r="AC7278" s="7"/>
      <c r="AD7278" s="7"/>
      <c r="AE7278" s="7"/>
      <c r="AF7278" s="7"/>
      <c r="AG7278" s="7"/>
      <c r="AH7278" s="7"/>
      <c r="AI7278" s="7"/>
      <c r="AJ7278" s="7"/>
      <c r="AK7278" s="7"/>
      <c r="AN7278" s="7"/>
    </row>
    <row r="7279" spans="1:40" x14ac:dyDescent="0.25">
      <c r="A7279" s="68" t="s">
        <v>17</v>
      </c>
      <c r="B7279" s="69">
        <f>SUM(B7276:B7278)</f>
        <v>2</v>
      </c>
      <c r="C7279" s="69">
        <f>SUM(C7276:C7278)</f>
        <v>2</v>
      </c>
      <c r="D7279" s="69">
        <f>SUM(D7276:D7278)</f>
        <v>0</v>
      </c>
      <c r="E7279" s="69">
        <f>SUM(E7276:E7278)</f>
        <v>0</v>
      </c>
      <c r="F7279" s="69">
        <f>SUM(F7276:F7278)</f>
        <v>41</v>
      </c>
      <c r="G7279" s="70" t="s">
        <v>6</v>
      </c>
      <c r="H7279" s="69">
        <f>SUM(H7276:H7278)</f>
        <v>10</v>
      </c>
      <c r="I7279" s="69">
        <f>SUM(I7276:I7278)</f>
        <v>6</v>
      </c>
      <c r="J7279" s="70" t="s">
        <v>6</v>
      </c>
      <c r="K7279" s="69">
        <f>SUM(K7276:K7278)</f>
        <v>0</v>
      </c>
      <c r="L7279" s="71">
        <f>PRODUCT(AM7274/B7279)</f>
        <v>415</v>
      </c>
      <c r="M7279" s="8"/>
      <c r="N7279" s="38"/>
      <c r="O7279" s="2"/>
      <c r="AC7279" s="7"/>
      <c r="AD7279" s="7"/>
      <c r="AE7279" s="7"/>
      <c r="AF7279" s="7"/>
      <c r="AG7279" s="7"/>
      <c r="AH7279" s="7"/>
      <c r="AI7279" s="7"/>
      <c r="AJ7279" s="7"/>
      <c r="AK7279" s="7"/>
      <c r="AN7279" s="7"/>
    </row>
    <row r="7280" spans="1:40" x14ac:dyDescent="0.25">
      <c r="A7280" s="72" t="s">
        <v>18</v>
      </c>
      <c r="B7280" s="73"/>
      <c r="C7280" s="73"/>
      <c r="D7280" s="73"/>
      <c r="E7280" s="73"/>
      <c r="F7280" s="74">
        <f>PRODUCT(F7279/B7279)</f>
        <v>20.5</v>
      </c>
      <c r="G7280" s="75" t="s">
        <v>6</v>
      </c>
      <c r="H7280" s="74">
        <f>PRODUCT(H7279/B7279)</f>
        <v>5</v>
      </c>
      <c r="I7280" s="73"/>
      <c r="J7280" s="73"/>
      <c r="K7280" s="73"/>
      <c r="L7280" s="76"/>
      <c r="M7280" s="55"/>
      <c r="N7280" s="38"/>
      <c r="O7280" s="2"/>
      <c r="AC7280" s="7"/>
      <c r="AD7280" s="7"/>
      <c r="AE7280" s="7"/>
      <c r="AF7280" s="7"/>
      <c r="AG7280" s="7"/>
      <c r="AH7280" s="7"/>
      <c r="AI7280" s="7"/>
      <c r="AJ7280" s="7"/>
      <c r="AK7280" s="7"/>
      <c r="AN7280" s="7"/>
    </row>
    <row r="7281" spans="1:40" x14ac:dyDescent="0.25">
      <c r="B7281" s="10"/>
      <c r="C7281" s="10"/>
      <c r="D7281" s="10"/>
      <c r="E7281" s="10"/>
      <c r="F7281" s="10"/>
      <c r="G7281" s="10"/>
      <c r="H7281" s="10"/>
      <c r="I7281" s="10"/>
      <c r="J7281" s="10"/>
      <c r="K7281" s="10"/>
      <c r="L7281" s="8"/>
      <c r="N7281" s="38"/>
      <c r="O7281" s="2"/>
      <c r="AC7281" s="7"/>
      <c r="AD7281" s="7"/>
      <c r="AE7281" s="7"/>
      <c r="AF7281" s="7"/>
      <c r="AG7281" s="7"/>
      <c r="AH7281" s="7"/>
      <c r="AI7281" s="7"/>
      <c r="AJ7281" s="7"/>
      <c r="AK7281" s="7"/>
      <c r="AN7281" s="7"/>
    </row>
    <row r="7282" spans="1:40" x14ac:dyDescent="0.25">
      <c r="A7282" s="63" t="s">
        <v>1868</v>
      </c>
      <c r="B7282" s="64" t="s">
        <v>0</v>
      </c>
      <c r="C7282" s="64" t="s">
        <v>10</v>
      </c>
      <c r="D7282" s="64" t="s">
        <v>1</v>
      </c>
      <c r="E7282" s="64" t="s">
        <v>11</v>
      </c>
      <c r="F7282" s="65" t="s">
        <v>12</v>
      </c>
      <c r="G7282" s="66"/>
      <c r="H7282" s="64"/>
      <c r="I7282" s="65" t="s">
        <v>13</v>
      </c>
      <c r="J7282" s="66"/>
      <c r="K7282" s="64"/>
      <c r="L7282" s="67" t="s">
        <v>14</v>
      </c>
      <c r="N7282" s="38"/>
      <c r="O7282" s="2"/>
      <c r="AC7282" s="7"/>
      <c r="AD7282" s="7"/>
      <c r="AE7282" s="7"/>
      <c r="AF7282" s="7"/>
      <c r="AG7282" s="7"/>
      <c r="AH7282" s="7"/>
      <c r="AI7282" s="7"/>
      <c r="AJ7282" s="7"/>
      <c r="AK7282" s="7"/>
      <c r="AN7282" s="7"/>
    </row>
    <row r="7283" spans="1:40" x14ac:dyDescent="0.25">
      <c r="A7283" s="68" t="s">
        <v>16</v>
      </c>
      <c r="B7283" s="69">
        <f>PRODUCT(B5757)</f>
        <v>2</v>
      </c>
      <c r="C7283" s="69">
        <f t="shared" ref="C7283:L7283" si="3257">PRODUCT(C5757)</f>
        <v>0</v>
      </c>
      <c r="D7283" s="69">
        <f t="shared" si="3257"/>
        <v>0</v>
      </c>
      <c r="E7283" s="69">
        <f t="shared" si="3257"/>
        <v>2</v>
      </c>
      <c r="F7283" s="69">
        <f t="shared" si="3257"/>
        <v>11</v>
      </c>
      <c r="G7283" s="70" t="s">
        <v>6</v>
      </c>
      <c r="H7283" s="69">
        <f t="shared" si="3257"/>
        <v>20</v>
      </c>
      <c r="I7283" s="69">
        <f t="shared" si="3257"/>
        <v>0</v>
      </c>
      <c r="J7283" s="70" t="s">
        <v>6</v>
      </c>
      <c r="K7283" s="69">
        <f t="shared" si="3257"/>
        <v>6</v>
      </c>
      <c r="L7283" s="69">
        <f t="shared" si="3257"/>
        <v>309</v>
      </c>
      <c r="M7283" s="8"/>
      <c r="N7283" s="38"/>
      <c r="O7283" s="2"/>
      <c r="AC7283" s="7"/>
      <c r="AD7283" s="7"/>
      <c r="AE7283" s="7"/>
      <c r="AF7283" s="7"/>
      <c r="AG7283" s="7"/>
      <c r="AH7283" s="7"/>
      <c r="AI7283" s="7"/>
      <c r="AJ7283" s="7"/>
      <c r="AK7283" s="7"/>
      <c r="AN7283" s="7"/>
    </row>
    <row r="7284" spans="1:40" x14ac:dyDescent="0.25">
      <c r="A7284" s="68" t="s">
        <v>439</v>
      </c>
      <c r="B7284" s="69">
        <f t="shared" ref="B7284:L7284" si="3258">PRODUCT(B5758)</f>
        <v>0</v>
      </c>
      <c r="C7284" s="69">
        <f t="shared" si="3258"/>
        <v>0</v>
      </c>
      <c r="D7284" s="69">
        <f t="shared" si="3258"/>
        <v>0</v>
      </c>
      <c r="E7284" s="69">
        <f t="shared" si="3258"/>
        <v>0</v>
      </c>
      <c r="F7284" s="69">
        <f t="shared" si="3258"/>
        <v>0</v>
      </c>
      <c r="G7284" s="70" t="s">
        <v>6</v>
      </c>
      <c r="H7284" s="69">
        <f t="shared" si="3258"/>
        <v>0</v>
      </c>
      <c r="I7284" s="69">
        <f t="shared" si="3258"/>
        <v>0</v>
      </c>
      <c r="J7284" s="70" t="s">
        <v>6</v>
      </c>
      <c r="K7284" s="69">
        <f t="shared" si="3258"/>
        <v>0</v>
      </c>
      <c r="L7284" s="69">
        <f t="shared" si="3258"/>
        <v>0</v>
      </c>
      <c r="M7284" s="8"/>
      <c r="N7284" s="38"/>
      <c r="O7284" s="2"/>
      <c r="AC7284" s="7"/>
      <c r="AD7284" s="7"/>
      <c r="AE7284" s="7"/>
      <c r="AF7284" s="7"/>
      <c r="AG7284" s="7"/>
      <c r="AH7284" s="7"/>
      <c r="AI7284" s="7"/>
      <c r="AJ7284" s="7"/>
      <c r="AK7284" s="7"/>
      <c r="AN7284" s="7"/>
    </row>
    <row r="7285" spans="1:40" x14ac:dyDescent="0.25">
      <c r="A7285" s="68" t="s">
        <v>440</v>
      </c>
      <c r="B7285" s="69">
        <f t="shared" ref="B7285:L7285" si="3259">PRODUCT(B5759)</f>
        <v>0</v>
      </c>
      <c r="C7285" s="69">
        <f t="shared" si="3259"/>
        <v>0</v>
      </c>
      <c r="D7285" s="69">
        <f t="shared" si="3259"/>
        <v>0</v>
      </c>
      <c r="E7285" s="69">
        <f t="shared" si="3259"/>
        <v>0</v>
      </c>
      <c r="F7285" s="69">
        <f t="shared" si="3259"/>
        <v>0</v>
      </c>
      <c r="G7285" s="70" t="s">
        <v>6</v>
      </c>
      <c r="H7285" s="69">
        <f t="shared" si="3259"/>
        <v>0</v>
      </c>
      <c r="I7285" s="69">
        <f t="shared" si="3259"/>
        <v>0</v>
      </c>
      <c r="J7285" s="70" t="s">
        <v>6</v>
      </c>
      <c r="K7285" s="69">
        <f t="shared" si="3259"/>
        <v>0</v>
      </c>
      <c r="L7285" s="69">
        <f t="shared" si="3259"/>
        <v>0</v>
      </c>
      <c r="M7285" s="8"/>
      <c r="N7285" s="38"/>
      <c r="O7285" s="2"/>
      <c r="AC7285" s="7"/>
      <c r="AD7285" s="7"/>
      <c r="AE7285" s="7"/>
      <c r="AF7285" s="7"/>
      <c r="AG7285" s="7"/>
      <c r="AH7285" s="7"/>
      <c r="AI7285" s="7"/>
      <c r="AJ7285" s="7"/>
      <c r="AK7285" s="7"/>
      <c r="AN7285" s="7"/>
    </row>
    <row r="7286" spans="1:40" x14ac:dyDescent="0.25">
      <c r="A7286" s="68" t="s">
        <v>17</v>
      </c>
      <c r="B7286" s="69">
        <f t="shared" ref="B7286:L7286" si="3260">PRODUCT(B5760)</f>
        <v>2</v>
      </c>
      <c r="C7286" s="69">
        <f t="shared" si="3260"/>
        <v>0</v>
      </c>
      <c r="D7286" s="69">
        <f t="shared" si="3260"/>
        <v>0</v>
      </c>
      <c r="E7286" s="69">
        <f t="shared" si="3260"/>
        <v>2</v>
      </c>
      <c r="F7286" s="69">
        <f t="shared" si="3260"/>
        <v>11</v>
      </c>
      <c r="G7286" s="69" t="s">
        <v>6</v>
      </c>
      <c r="H7286" s="69">
        <f t="shared" si="3260"/>
        <v>20</v>
      </c>
      <c r="I7286" s="69">
        <f t="shared" si="3260"/>
        <v>0</v>
      </c>
      <c r="J7286" s="69" t="s">
        <v>6</v>
      </c>
      <c r="K7286" s="69">
        <f t="shared" si="3260"/>
        <v>6</v>
      </c>
      <c r="L7286" s="69">
        <f t="shared" si="3260"/>
        <v>309</v>
      </c>
      <c r="M7286" s="8"/>
      <c r="N7286" s="38"/>
      <c r="O7286" s="2"/>
      <c r="AC7286" s="7"/>
      <c r="AD7286" s="7"/>
      <c r="AE7286" s="7"/>
      <c r="AF7286" s="7"/>
      <c r="AG7286" s="7"/>
      <c r="AH7286" s="7"/>
      <c r="AI7286" s="7"/>
      <c r="AJ7286" s="7"/>
      <c r="AK7286" s="7"/>
      <c r="AN7286" s="7"/>
    </row>
    <row r="7287" spans="1:40" x14ac:dyDescent="0.25">
      <c r="A7287" s="72" t="s">
        <v>18</v>
      </c>
      <c r="B7287" s="73"/>
      <c r="C7287" s="73"/>
      <c r="D7287" s="73"/>
      <c r="E7287" s="73"/>
      <c r="F7287" s="74">
        <f>PRODUCT(F7286/B7286)</f>
        <v>5.5</v>
      </c>
      <c r="G7287" s="75" t="s">
        <v>6</v>
      </c>
      <c r="H7287" s="74">
        <f>PRODUCT(H7286/B7286)</f>
        <v>10</v>
      </c>
      <c r="I7287" s="73"/>
      <c r="J7287" s="73"/>
      <c r="K7287" s="73"/>
      <c r="L7287" s="76"/>
      <c r="M7287" s="55"/>
      <c r="N7287" s="40"/>
      <c r="O7287" s="2"/>
      <c r="AC7287" s="7"/>
      <c r="AD7287" s="7"/>
      <c r="AE7287" s="7"/>
      <c r="AF7287" s="7"/>
      <c r="AG7287" s="7"/>
      <c r="AH7287" s="7"/>
      <c r="AI7287" s="7"/>
      <c r="AJ7287" s="7"/>
      <c r="AK7287" s="7"/>
      <c r="AN7287" s="7"/>
    </row>
    <row r="7288" spans="1:40" x14ac:dyDescent="0.25">
      <c r="B7288" s="10"/>
      <c r="C7288" s="10"/>
      <c r="D7288" s="10"/>
      <c r="E7288" s="10"/>
      <c r="F7288" s="55"/>
      <c r="G7288" s="11"/>
      <c r="H7288" s="55"/>
      <c r="I7288" s="10"/>
      <c r="J7288" s="10"/>
      <c r="K7288" s="10"/>
      <c r="L7288" s="8"/>
      <c r="M7288" s="55"/>
      <c r="N7288" s="40"/>
      <c r="O7288" s="2"/>
      <c r="AC7288" s="7"/>
      <c r="AD7288" s="7"/>
      <c r="AE7288" s="7"/>
      <c r="AF7288" s="7"/>
      <c r="AG7288" s="7"/>
      <c r="AH7288" s="7"/>
      <c r="AI7288" s="7"/>
      <c r="AJ7288" s="7"/>
      <c r="AK7288" s="7"/>
      <c r="AN7288" s="7"/>
    </row>
    <row r="7289" spans="1:40" x14ac:dyDescent="0.25">
      <c r="A7289" s="63" t="s">
        <v>1869</v>
      </c>
      <c r="B7289" s="64"/>
      <c r="C7289" s="64"/>
      <c r="D7289" s="64"/>
      <c r="E7289" s="64"/>
      <c r="F7289" s="64"/>
      <c r="G7289" s="64"/>
      <c r="H7289" s="64"/>
      <c r="I7289" s="64"/>
      <c r="J7289" s="64"/>
      <c r="K7289" s="64"/>
      <c r="L7289" s="67"/>
      <c r="O7289" s="2"/>
      <c r="AC7289" s="7"/>
      <c r="AD7289" s="7"/>
      <c r="AE7289" s="7"/>
      <c r="AF7289" s="7"/>
      <c r="AG7289" s="7"/>
      <c r="AH7289" s="7"/>
      <c r="AI7289" s="7"/>
      <c r="AJ7289" s="7"/>
      <c r="AK7289" s="7"/>
      <c r="AN7289" s="7"/>
    </row>
    <row r="7290" spans="1:40" x14ac:dyDescent="0.25">
      <c r="A7290" s="68" t="s">
        <v>24</v>
      </c>
      <c r="B7290" s="69" t="s">
        <v>0</v>
      </c>
      <c r="C7290" s="69" t="s">
        <v>10</v>
      </c>
      <c r="D7290" s="69" t="s">
        <v>1</v>
      </c>
      <c r="E7290" s="69" t="s">
        <v>11</v>
      </c>
      <c r="F7290" s="78" t="s">
        <v>12</v>
      </c>
      <c r="G7290" s="70"/>
      <c r="H7290" s="69"/>
      <c r="I7290" s="78" t="s">
        <v>13</v>
      </c>
      <c r="J7290" s="70"/>
      <c r="K7290" s="69"/>
      <c r="L7290" s="71" t="s">
        <v>14</v>
      </c>
      <c r="O7290" s="2"/>
      <c r="AC7290" s="7"/>
      <c r="AD7290" s="7"/>
      <c r="AE7290" s="7"/>
      <c r="AF7290" s="7"/>
      <c r="AG7290" s="7"/>
      <c r="AH7290" s="7"/>
      <c r="AI7290" s="7"/>
      <c r="AJ7290" s="7"/>
      <c r="AK7290" s="7"/>
      <c r="AN7290" s="7"/>
    </row>
    <row r="7291" spans="1:40" x14ac:dyDescent="0.25">
      <c r="A7291" s="68" t="s">
        <v>16</v>
      </c>
      <c r="B7291" s="69">
        <f>PRODUCT(B7276+B7283)</f>
        <v>4</v>
      </c>
      <c r="C7291" s="69">
        <f>PRODUCT(C7276+E7283)</f>
        <v>4</v>
      </c>
      <c r="D7291" s="69">
        <f>PRODUCT(D7276+D7283)</f>
        <v>0</v>
      </c>
      <c r="E7291" s="69">
        <f>PRODUCT(E7276+C7283)</f>
        <v>0</v>
      </c>
      <c r="F7291" s="69">
        <f>PRODUCT(F7276+H7283)</f>
        <v>61</v>
      </c>
      <c r="G7291" s="70" t="s">
        <v>6</v>
      </c>
      <c r="H7291" s="69">
        <f>PRODUCT(H7276+F7283)</f>
        <v>21</v>
      </c>
      <c r="I7291" s="69">
        <f>PRODUCT(I7276+K7283)</f>
        <v>12</v>
      </c>
      <c r="J7291" s="70" t="s">
        <v>6</v>
      </c>
      <c r="K7291" s="69">
        <f>PRODUCT(K7276+I7283)</f>
        <v>0</v>
      </c>
      <c r="L7291" s="71">
        <f>PRODUCT(((B7276*L7276)+B7283*L7283))/B7291</f>
        <v>362</v>
      </c>
      <c r="M7291" s="8"/>
      <c r="N7291" s="38"/>
      <c r="O7291" s="2"/>
      <c r="AC7291" s="7"/>
      <c r="AD7291" s="7"/>
      <c r="AE7291" s="7"/>
      <c r="AF7291" s="7"/>
      <c r="AG7291" s="7"/>
      <c r="AH7291" s="7"/>
      <c r="AI7291" s="7"/>
      <c r="AJ7291" s="7"/>
      <c r="AK7291" s="7"/>
      <c r="AN7291" s="7"/>
    </row>
    <row r="7292" spans="1:40" x14ac:dyDescent="0.25">
      <c r="A7292" s="68" t="s">
        <v>439</v>
      </c>
      <c r="B7292" s="69">
        <f>PRODUCT(B7277+B7284)</f>
        <v>0</v>
      </c>
      <c r="C7292" s="69">
        <f>PRODUCT(C7277+E7284)</f>
        <v>0</v>
      </c>
      <c r="D7292" s="69">
        <f>PRODUCT(D7277+D7284)</f>
        <v>0</v>
      </c>
      <c r="E7292" s="69">
        <f>PRODUCT(E7277+C7284)</f>
        <v>0</v>
      </c>
      <c r="F7292" s="69">
        <f>PRODUCT(F7277+H7284)</f>
        <v>0</v>
      </c>
      <c r="G7292" s="70" t="s">
        <v>6</v>
      </c>
      <c r="H7292" s="69">
        <f>PRODUCT(H7277+F7284)</f>
        <v>0</v>
      </c>
      <c r="I7292" s="69">
        <f>PRODUCT(I7277+K7284)</f>
        <v>0</v>
      </c>
      <c r="J7292" s="70" t="s">
        <v>6</v>
      </c>
      <c r="K7292" s="69">
        <f>PRODUCT(K7277+I7284)</f>
        <v>0</v>
      </c>
      <c r="L7292" s="71">
        <v>0</v>
      </c>
      <c r="M7292" s="8"/>
      <c r="N7292" s="38"/>
      <c r="O7292" s="2"/>
      <c r="AC7292" s="7"/>
      <c r="AD7292" s="7"/>
      <c r="AE7292" s="7"/>
      <c r="AF7292" s="7"/>
      <c r="AG7292" s="7"/>
      <c r="AH7292" s="7"/>
      <c r="AI7292" s="7"/>
      <c r="AJ7292" s="7"/>
      <c r="AK7292" s="7"/>
      <c r="AN7292" s="7"/>
    </row>
    <row r="7293" spans="1:40" x14ac:dyDescent="0.25">
      <c r="A7293" s="68" t="s">
        <v>440</v>
      </c>
      <c r="B7293" s="69">
        <f>PRODUCT(B7278+B7285)</f>
        <v>0</v>
      </c>
      <c r="C7293" s="69">
        <f>PRODUCT(C7278+E7285)</f>
        <v>0</v>
      </c>
      <c r="D7293" s="69">
        <f>PRODUCT(D7278+D7285)</f>
        <v>0</v>
      </c>
      <c r="E7293" s="69">
        <f>PRODUCT(E7278+C7285)</f>
        <v>0</v>
      </c>
      <c r="F7293" s="69">
        <f>PRODUCT(F7278+H7285)</f>
        <v>0</v>
      </c>
      <c r="G7293" s="70" t="s">
        <v>6</v>
      </c>
      <c r="H7293" s="69">
        <f>PRODUCT(H7278+F7285)</f>
        <v>0</v>
      </c>
      <c r="I7293" s="69">
        <f>PRODUCT(I7278+K7285)</f>
        <v>0</v>
      </c>
      <c r="J7293" s="70" t="s">
        <v>6</v>
      </c>
      <c r="K7293" s="69">
        <f>PRODUCT(K7278+I7285)</f>
        <v>0</v>
      </c>
      <c r="L7293" s="71">
        <v>0</v>
      </c>
      <c r="M7293" s="8"/>
      <c r="N7293" s="38"/>
      <c r="O7293" s="2"/>
      <c r="AC7293" s="7"/>
      <c r="AD7293" s="7"/>
      <c r="AE7293" s="7"/>
      <c r="AF7293" s="7"/>
      <c r="AG7293" s="7"/>
      <c r="AH7293" s="7"/>
      <c r="AI7293" s="7"/>
      <c r="AJ7293" s="7"/>
      <c r="AK7293" s="7"/>
      <c r="AN7293" s="7"/>
    </row>
    <row r="7294" spans="1:40" x14ac:dyDescent="0.25">
      <c r="A7294" s="68" t="s">
        <v>17</v>
      </c>
      <c r="B7294" s="69">
        <f>PRODUCT(B7279+B7286)</f>
        <v>4</v>
      </c>
      <c r="C7294" s="69">
        <f>PRODUCT(C7279+E7286)</f>
        <v>4</v>
      </c>
      <c r="D7294" s="69">
        <f>PRODUCT(D7279+D7286)</f>
        <v>0</v>
      </c>
      <c r="E7294" s="69">
        <f>PRODUCT(E7279+C7286)</f>
        <v>0</v>
      </c>
      <c r="F7294" s="69">
        <f>PRODUCT(F7279+H7286)</f>
        <v>61</v>
      </c>
      <c r="G7294" s="70" t="s">
        <v>6</v>
      </c>
      <c r="H7294" s="69">
        <f>PRODUCT(H7279+F7286)</f>
        <v>21</v>
      </c>
      <c r="I7294" s="69">
        <f>PRODUCT(I7279+K7286)</f>
        <v>12</v>
      </c>
      <c r="J7294" s="70" t="s">
        <v>6</v>
      </c>
      <c r="K7294" s="69">
        <f>PRODUCT(K7279+I7286)</f>
        <v>0</v>
      </c>
      <c r="L7294" s="71">
        <f>PRODUCT(((B7279*L7279)+B7286*L7286))/B7294</f>
        <v>362</v>
      </c>
      <c r="M7294" s="8"/>
      <c r="N7294" s="38"/>
      <c r="O7294" s="2"/>
      <c r="AC7294" s="7"/>
      <c r="AD7294" s="7"/>
      <c r="AE7294" s="7"/>
      <c r="AF7294" s="7"/>
      <c r="AG7294" s="7"/>
      <c r="AH7294" s="7"/>
      <c r="AI7294" s="7"/>
      <c r="AJ7294" s="7"/>
      <c r="AK7294" s="7"/>
      <c r="AN7294" s="7"/>
    </row>
    <row r="7295" spans="1:40" x14ac:dyDescent="0.25">
      <c r="A7295" s="72" t="s">
        <v>18</v>
      </c>
      <c r="B7295" s="73"/>
      <c r="C7295" s="73"/>
      <c r="D7295" s="73"/>
      <c r="E7295" s="73"/>
      <c r="F7295" s="74">
        <f>PRODUCT(F7294/B7294)</f>
        <v>15.25</v>
      </c>
      <c r="G7295" s="75" t="s">
        <v>6</v>
      </c>
      <c r="H7295" s="74">
        <f>PRODUCT(H7294/B7294)</f>
        <v>5.25</v>
      </c>
      <c r="I7295" s="73"/>
      <c r="J7295" s="73"/>
      <c r="K7295" s="73"/>
      <c r="L7295" s="76"/>
      <c r="M7295" s="55"/>
      <c r="N7295" s="40"/>
      <c r="O7295" s="2"/>
      <c r="AC7295" s="7"/>
      <c r="AD7295" s="7"/>
      <c r="AE7295" s="7"/>
      <c r="AF7295" s="7"/>
      <c r="AG7295" s="7"/>
      <c r="AH7295" s="7"/>
      <c r="AI7295" s="7"/>
      <c r="AJ7295" s="7"/>
      <c r="AK7295" s="7"/>
      <c r="AN7295" s="7"/>
    </row>
    <row r="7296" spans="1:40" x14ac:dyDescent="0.25">
      <c r="A7296" s="7"/>
      <c r="B7296" s="10"/>
      <c r="C7296" s="10"/>
      <c r="D7296" s="10"/>
      <c r="E7296" s="10"/>
      <c r="F7296" s="10"/>
      <c r="G7296" s="10"/>
      <c r="H7296" s="10"/>
      <c r="I7296" s="10"/>
      <c r="J7296" s="10"/>
      <c r="K7296" s="10"/>
      <c r="L7296" s="54"/>
      <c r="O7296" s="2"/>
      <c r="AC7296" s="7"/>
      <c r="AD7296" s="7"/>
      <c r="AE7296" s="7"/>
      <c r="AF7296" s="7"/>
      <c r="AG7296" s="7"/>
      <c r="AH7296" s="7"/>
      <c r="AI7296" s="7"/>
      <c r="AJ7296" s="7"/>
      <c r="AK7296" s="7"/>
      <c r="AN7296" s="7"/>
    </row>
    <row r="7297" spans="1:40" x14ac:dyDescent="0.25">
      <c r="A7297" s="7"/>
      <c r="B7297" s="10"/>
      <c r="C7297" s="10"/>
      <c r="D7297" s="10"/>
      <c r="E7297" s="10"/>
      <c r="F7297" s="10" t="s">
        <v>1878</v>
      </c>
      <c r="G7297" s="10"/>
      <c r="H7297" s="10"/>
      <c r="I7297" s="10"/>
      <c r="J7297" s="10"/>
      <c r="K7297" s="10"/>
      <c r="L7297" s="10"/>
      <c r="R7297" s="10" t="s">
        <v>25</v>
      </c>
      <c r="AC7297" s="10" t="s">
        <v>3</v>
      </c>
      <c r="AD7297" s="3">
        <f>SUM(AD7298:AD7301)</f>
        <v>0</v>
      </c>
      <c r="AE7297" s="3">
        <f>SUM(AE7298:AE7301)</f>
        <v>0</v>
      </c>
      <c r="AF7297" s="3">
        <f>SUM(AF7298:AF7301)</f>
        <v>0</v>
      </c>
      <c r="AG7297" s="3">
        <f>SUM(AG7298:AG7301)</f>
        <v>0</v>
      </c>
      <c r="AH7297" s="3">
        <f>SUM(AH7298:AH7301)</f>
        <v>0</v>
      </c>
      <c r="AJ7297" s="3">
        <f>SUM(AJ7298:AJ7301)</f>
        <v>0</v>
      </c>
      <c r="AK7297" s="3">
        <f>SUM(AK7298:AK7301)</f>
        <v>0</v>
      </c>
      <c r="AL7297" s="3">
        <f>SUM(AL7298:AL7301)</f>
        <v>0</v>
      </c>
      <c r="AM7297" s="3"/>
      <c r="AN7297" s="3">
        <f>SUM(AN7298:AN7301)</f>
        <v>0</v>
      </c>
    </row>
    <row r="7298" spans="1:40" x14ac:dyDescent="0.25">
      <c r="A7298" s="7"/>
      <c r="B7298" s="10"/>
      <c r="C7298" s="10"/>
      <c r="D7298" s="10"/>
      <c r="E7298" s="10"/>
      <c r="F7298" s="10" t="s">
        <v>433</v>
      </c>
      <c r="G7298" s="10"/>
      <c r="H7298" s="10"/>
      <c r="I7298" s="10"/>
      <c r="J7298" s="10"/>
      <c r="K7298" s="10"/>
      <c r="L7298" s="57">
        <f>PRODUCT(C7279/B7279)</f>
        <v>1</v>
      </c>
      <c r="O7298" s="2"/>
      <c r="R7298" s="7"/>
      <c r="S7298" s="48"/>
      <c r="T7298" s="7"/>
      <c r="AC7298" s="7"/>
      <c r="AD7298" s="7"/>
      <c r="AE7298" s="7"/>
      <c r="AF7298" s="7"/>
      <c r="AG7298" s="7"/>
      <c r="AH7298" s="7"/>
      <c r="AI7298" s="7"/>
      <c r="AJ7298" s="7"/>
      <c r="AK7298" s="7"/>
      <c r="AN7298" s="7"/>
    </row>
    <row r="7299" spans="1:40" x14ac:dyDescent="0.25">
      <c r="A7299" s="7"/>
      <c r="B7299" s="10"/>
      <c r="C7299" s="10"/>
      <c r="D7299" s="10"/>
      <c r="E7299" s="10"/>
      <c r="F7299" s="10" t="s">
        <v>434</v>
      </c>
      <c r="G7299" s="10"/>
      <c r="H7299" s="10"/>
      <c r="I7299" s="10"/>
      <c r="J7299" s="10"/>
      <c r="K7299" s="10"/>
      <c r="L7299" s="57">
        <f>PRODUCT(E7286/B7286)</f>
        <v>1</v>
      </c>
      <c r="O7299" s="2"/>
      <c r="R7299" s="7"/>
      <c r="S7299" s="48"/>
      <c r="T7299" s="7"/>
      <c r="AC7299" s="7"/>
      <c r="AD7299" s="7"/>
      <c r="AE7299" s="7"/>
      <c r="AF7299" s="7"/>
      <c r="AG7299" s="7"/>
      <c r="AH7299" s="7"/>
      <c r="AI7299" s="7"/>
      <c r="AJ7299" s="7"/>
      <c r="AK7299" s="7"/>
      <c r="AN7299" s="7"/>
    </row>
    <row r="7300" spans="1:40" x14ac:dyDescent="0.25">
      <c r="A7300" s="7"/>
      <c r="B7300" s="10"/>
      <c r="C7300" s="10"/>
      <c r="D7300" s="10"/>
      <c r="E7300" s="10"/>
      <c r="F7300" s="10" t="s">
        <v>435</v>
      </c>
      <c r="G7300" s="10"/>
      <c r="H7300" s="10"/>
      <c r="I7300" s="10"/>
      <c r="J7300" s="10"/>
      <c r="K7300" s="10"/>
      <c r="L7300" s="57">
        <f>PRODUCT(C7294/B7294)</f>
        <v>1</v>
      </c>
      <c r="O7300" s="2"/>
      <c r="R7300" s="7"/>
      <c r="S7300" s="48"/>
      <c r="T7300" s="7"/>
      <c r="AC7300" s="7"/>
      <c r="AD7300" s="7"/>
      <c r="AE7300" s="7"/>
      <c r="AF7300" s="7"/>
      <c r="AG7300" s="7"/>
      <c r="AH7300" s="7"/>
      <c r="AI7300" s="7"/>
      <c r="AJ7300" s="7"/>
      <c r="AK7300" s="7"/>
      <c r="AN7300" s="7"/>
    </row>
    <row r="7301" spans="1:40" x14ac:dyDescent="0.25">
      <c r="A7301" s="7"/>
      <c r="B7301" s="10"/>
      <c r="C7301" s="10"/>
      <c r="D7301" s="10"/>
      <c r="E7301" s="10"/>
      <c r="F7301" s="10"/>
      <c r="G7301" s="10"/>
      <c r="H7301" s="10"/>
      <c r="I7301" s="10"/>
      <c r="J7301" s="10"/>
      <c r="K7301" s="10"/>
      <c r="L7301" s="54"/>
      <c r="O7301" s="2"/>
      <c r="R7301" s="7"/>
      <c r="T7301" s="7"/>
      <c r="AC7301" s="7"/>
      <c r="AD7301" s="7"/>
      <c r="AE7301" s="7"/>
      <c r="AF7301" s="7"/>
      <c r="AG7301" s="7"/>
      <c r="AH7301" s="7"/>
      <c r="AI7301" s="7"/>
      <c r="AJ7301" s="7"/>
      <c r="AK7301" s="7"/>
      <c r="AN7301" s="7"/>
    </row>
    <row r="7302" spans="1:40" x14ac:dyDescent="0.25">
      <c r="A7302" s="7"/>
      <c r="B7302" s="10"/>
      <c r="C7302" s="10"/>
      <c r="D7302" s="10"/>
      <c r="E7302" s="10"/>
      <c r="F7302" s="10"/>
      <c r="G7302" s="10"/>
      <c r="H7302" s="10"/>
      <c r="I7302" s="10"/>
      <c r="J7302" s="10"/>
      <c r="K7302" s="10"/>
      <c r="L7302" s="54"/>
      <c r="O7302" s="2"/>
      <c r="R7302" s="10" t="s">
        <v>32</v>
      </c>
      <c r="T7302" s="7"/>
      <c r="AC7302" s="10" t="s">
        <v>4</v>
      </c>
      <c r="AD7302" s="3">
        <f>SUM(AD7303:AD7306)</f>
        <v>0</v>
      </c>
      <c r="AE7302" s="3">
        <f>SUM(AE7303:AE7306)</f>
        <v>0</v>
      </c>
      <c r="AF7302" s="3">
        <f>SUM(AF7303:AF7306)</f>
        <v>0</v>
      </c>
      <c r="AG7302" s="3">
        <f>SUM(AG7303:AG7306)</f>
        <v>0</v>
      </c>
      <c r="AH7302" s="3">
        <f>SUM(AH7303:AH7306)</f>
        <v>0</v>
      </c>
      <c r="AJ7302" s="3">
        <f>SUM(AJ7303:AJ7306)</f>
        <v>0</v>
      </c>
      <c r="AK7302" s="3">
        <f>SUM(AK7303:AK7306)</f>
        <v>0</v>
      </c>
      <c r="AL7302" s="3">
        <f>SUM(AL7303:AL7306)</f>
        <v>0</v>
      </c>
      <c r="AM7302" s="3"/>
      <c r="AN7302" s="3">
        <f>SUM(AN7303:AN7306)</f>
        <v>0</v>
      </c>
    </row>
    <row r="7303" spans="1:40" x14ac:dyDescent="0.25">
      <c r="A7303" s="7"/>
      <c r="B7303" s="10"/>
      <c r="C7303" s="10"/>
      <c r="D7303" s="10"/>
      <c r="E7303" s="10"/>
      <c r="F7303" s="10"/>
      <c r="G7303" s="10"/>
      <c r="H7303" s="10"/>
      <c r="I7303" s="10"/>
      <c r="J7303" s="10"/>
      <c r="K7303" s="10"/>
      <c r="L7303" s="54"/>
      <c r="O7303" s="2"/>
      <c r="R7303" s="7"/>
      <c r="T7303" s="7"/>
      <c r="AC7303" s="7"/>
      <c r="AD7303" s="7"/>
      <c r="AE7303" s="7"/>
      <c r="AF7303" s="7"/>
      <c r="AG7303" s="7"/>
      <c r="AH7303" s="7"/>
      <c r="AI7303" s="7"/>
      <c r="AJ7303" s="7"/>
      <c r="AK7303" s="7"/>
      <c r="AN7303" s="7"/>
    </row>
    <row r="7304" spans="1:40" x14ac:dyDescent="0.25">
      <c r="A7304" s="7"/>
      <c r="B7304" s="10"/>
      <c r="C7304" s="10"/>
      <c r="D7304" s="10"/>
      <c r="E7304" s="10"/>
      <c r="F7304" s="10"/>
      <c r="G7304" s="10"/>
      <c r="H7304" s="10"/>
      <c r="I7304" s="10"/>
      <c r="J7304" s="10"/>
      <c r="K7304" s="10"/>
      <c r="L7304" s="54"/>
      <c r="O7304" s="2"/>
      <c r="R7304" s="7"/>
      <c r="T7304" s="7"/>
      <c r="AC7304" s="7"/>
      <c r="AD7304" s="7"/>
      <c r="AE7304" s="7"/>
      <c r="AF7304" s="7"/>
      <c r="AG7304" s="7"/>
      <c r="AH7304" s="7"/>
      <c r="AI7304" s="7"/>
      <c r="AJ7304" s="7"/>
      <c r="AK7304" s="7"/>
      <c r="AN7304" s="7"/>
    </row>
    <row r="7305" spans="1:40" x14ac:dyDescent="0.25">
      <c r="A7305" s="7"/>
      <c r="B7305" s="10"/>
      <c r="C7305" s="10"/>
      <c r="D7305" s="10"/>
      <c r="E7305" s="10"/>
      <c r="F7305" s="10"/>
      <c r="G7305" s="10"/>
      <c r="H7305" s="10"/>
      <c r="I7305" s="10"/>
      <c r="J7305" s="10"/>
      <c r="K7305" s="10"/>
      <c r="L7305" s="54"/>
      <c r="O7305" s="2"/>
      <c r="R7305" s="7"/>
      <c r="T7305" s="7"/>
      <c r="AC7305" s="7"/>
      <c r="AD7305" s="7"/>
      <c r="AE7305" s="7"/>
      <c r="AF7305" s="7"/>
      <c r="AG7305" s="7"/>
      <c r="AH7305" s="7"/>
      <c r="AI7305" s="7"/>
      <c r="AJ7305" s="7"/>
      <c r="AK7305" s="7"/>
      <c r="AN7305" s="7"/>
    </row>
    <row r="7306" spans="1:40" x14ac:dyDescent="0.25">
      <c r="A7306" s="7"/>
      <c r="B7306" s="10"/>
      <c r="C7306" s="10"/>
      <c r="D7306" s="10"/>
      <c r="E7306" s="10"/>
      <c r="F7306" s="10"/>
      <c r="G7306" s="10"/>
      <c r="H7306" s="10"/>
      <c r="I7306" s="10"/>
      <c r="J7306" s="10"/>
      <c r="K7306" s="10"/>
      <c r="L7306" s="54"/>
      <c r="O7306" s="2"/>
      <c r="R7306" s="7"/>
      <c r="T7306" s="7"/>
      <c r="AC7306" s="7"/>
      <c r="AD7306" s="7"/>
      <c r="AE7306" s="7"/>
      <c r="AF7306" s="7"/>
      <c r="AG7306" s="7"/>
      <c r="AH7306" s="7"/>
      <c r="AI7306" s="7"/>
      <c r="AJ7306" s="7"/>
      <c r="AK7306" s="7"/>
      <c r="AN7306" s="7"/>
    </row>
    <row r="7307" spans="1:40" x14ac:dyDescent="0.25">
      <c r="A7307" s="7"/>
      <c r="B7307" s="10"/>
      <c r="C7307" s="10"/>
      <c r="D7307" s="10"/>
      <c r="E7307" s="10"/>
      <c r="F7307" s="10"/>
      <c r="G7307" s="10"/>
      <c r="H7307" s="10"/>
      <c r="I7307" s="10"/>
      <c r="J7307" s="10"/>
      <c r="K7307" s="10"/>
      <c r="L7307" s="54"/>
      <c r="O7307" s="2"/>
      <c r="R7307" s="7"/>
      <c r="T7307" s="7"/>
      <c r="AC7307" s="7"/>
      <c r="AD7307" s="7"/>
      <c r="AE7307" s="7"/>
      <c r="AF7307" s="7"/>
      <c r="AG7307" s="7"/>
      <c r="AH7307" s="7"/>
      <c r="AI7307" s="7"/>
      <c r="AJ7307" s="7"/>
      <c r="AK7307" s="7"/>
      <c r="AN7307" s="7"/>
    </row>
    <row r="7308" spans="1:40" x14ac:dyDescent="0.25">
      <c r="A7308" s="7"/>
      <c r="B7308" s="10"/>
      <c r="C7308" s="10"/>
      <c r="D7308" s="10"/>
      <c r="E7308" s="10"/>
      <c r="F7308" s="10"/>
      <c r="G7308" s="10"/>
      <c r="H7308" s="10"/>
      <c r="I7308" s="10"/>
      <c r="J7308" s="10"/>
      <c r="K7308" s="10"/>
      <c r="L7308" s="54"/>
      <c r="O7308" s="2"/>
      <c r="R7308" s="7"/>
      <c r="T7308" s="7"/>
      <c r="AC7308" s="7"/>
      <c r="AD7308" s="7"/>
      <c r="AE7308" s="7"/>
      <c r="AF7308" s="7"/>
      <c r="AG7308" s="7"/>
      <c r="AH7308" s="7"/>
      <c r="AI7308" s="7"/>
      <c r="AJ7308" s="7"/>
      <c r="AK7308" s="7"/>
      <c r="AN7308" s="7"/>
    </row>
    <row r="7309" spans="1:40" x14ac:dyDescent="0.25">
      <c r="A7309" s="7"/>
      <c r="B7309" s="10"/>
      <c r="C7309" s="10"/>
      <c r="D7309" s="10"/>
      <c r="E7309" s="10"/>
      <c r="F7309" s="10"/>
      <c r="G7309" s="10"/>
      <c r="H7309" s="10"/>
      <c r="I7309" s="10"/>
      <c r="J7309" s="10"/>
      <c r="K7309" s="10"/>
      <c r="L7309" s="54"/>
      <c r="O7309" s="2"/>
      <c r="R7309" s="7"/>
      <c r="T7309" s="7"/>
      <c r="AC7309" s="7"/>
      <c r="AD7309" s="7"/>
      <c r="AE7309" s="7"/>
      <c r="AF7309" s="7"/>
      <c r="AG7309" s="7"/>
      <c r="AH7309" s="7"/>
      <c r="AI7309" s="7"/>
      <c r="AJ7309" s="7"/>
      <c r="AK7309" s="7"/>
      <c r="AN7309" s="7"/>
    </row>
    <row r="7310" spans="1:40" x14ac:dyDescent="0.25">
      <c r="L7310" s="8"/>
      <c r="M7310" s="3" t="s">
        <v>7</v>
      </c>
      <c r="N7310" s="6"/>
      <c r="O7310" s="11"/>
      <c r="P7310" s="3"/>
      <c r="Q7310" s="3"/>
      <c r="R7310" s="6" t="s">
        <v>8</v>
      </c>
      <c r="T7310" s="6"/>
      <c r="U7310" s="3"/>
      <c r="V7310" s="3"/>
      <c r="W7310" s="3"/>
      <c r="X7310" s="6"/>
      <c r="Y7310" s="3"/>
      <c r="Z7310" s="3"/>
      <c r="AA7310" s="3"/>
      <c r="AB7310" s="3"/>
      <c r="AC7310" s="10" t="s">
        <v>2</v>
      </c>
      <c r="AD7310" s="3">
        <f>SUM(AD7311:AD7332)</f>
        <v>8</v>
      </c>
      <c r="AE7310" s="3">
        <f>SUM(AE7311:AE7332)</f>
        <v>2</v>
      </c>
      <c r="AF7310" s="3">
        <f>SUM(AF7311:AF7332)</f>
        <v>0</v>
      </c>
      <c r="AG7310" s="3">
        <f>SUM(AG7311:AG7332)</f>
        <v>6</v>
      </c>
      <c r="AH7310" s="3">
        <f>SUM(AH7311:AH7332)</f>
        <v>42</v>
      </c>
      <c r="AI7310" s="3"/>
      <c r="AJ7310" s="3">
        <f>SUM(AJ7311:AJ7332)</f>
        <v>64</v>
      </c>
      <c r="AK7310" s="3">
        <f>SUM(AK7311:AK7332)</f>
        <v>8</v>
      </c>
      <c r="AL7310" s="3">
        <f>SUM(AL7311:AL7332)</f>
        <v>3026</v>
      </c>
      <c r="AM7310" s="3">
        <f>PRODUCT(AL7310+AL7333+AL7337)</f>
        <v>4356</v>
      </c>
      <c r="AN7310" s="3">
        <f>SUM(AN7311:AN7332)</f>
        <v>15</v>
      </c>
    </row>
    <row r="7311" spans="1:40" x14ac:dyDescent="0.25">
      <c r="A7311" s="63" t="s">
        <v>726</v>
      </c>
      <c r="B7311" s="64" t="s">
        <v>0</v>
      </c>
      <c r="C7311" s="64" t="s">
        <v>10</v>
      </c>
      <c r="D7311" s="64" t="s">
        <v>1</v>
      </c>
      <c r="E7311" s="64" t="s">
        <v>11</v>
      </c>
      <c r="F7311" s="65" t="s">
        <v>12</v>
      </c>
      <c r="G7311" s="66"/>
      <c r="H7311" s="64"/>
      <c r="I7311" s="65" t="s">
        <v>13</v>
      </c>
      <c r="J7311" s="66"/>
      <c r="K7311" s="64"/>
      <c r="L7311" s="67" t="s">
        <v>14</v>
      </c>
      <c r="M7311" s="3">
        <f>MAX(Y7311:Y7342)</f>
        <v>947</v>
      </c>
      <c r="N7311" s="1" t="s">
        <v>1858</v>
      </c>
      <c r="O7311" s="2">
        <v>20</v>
      </c>
      <c r="P7311" s="2">
        <v>8</v>
      </c>
      <c r="Q7311" s="2">
        <v>1994</v>
      </c>
      <c r="R7311" s="5" t="s">
        <v>779</v>
      </c>
      <c r="S7311" s="30" t="s">
        <v>6</v>
      </c>
      <c r="T7311" s="5" t="s">
        <v>783</v>
      </c>
      <c r="U7311" s="2">
        <v>2</v>
      </c>
      <c r="V7311" s="30" t="s">
        <v>6</v>
      </c>
      <c r="W7311" s="2">
        <v>0</v>
      </c>
      <c r="X7311" s="7" t="s">
        <v>822</v>
      </c>
      <c r="Y7311" s="33">
        <v>383</v>
      </c>
      <c r="Z7311" s="2">
        <v>14</v>
      </c>
      <c r="AA7311" s="30" t="s">
        <v>6</v>
      </c>
      <c r="AB7311" s="2">
        <v>2</v>
      </c>
      <c r="AD7311" s="2">
        <f t="shared" ref="AD7311:AD7318" si="3261">IF(Q7311&gt;100,1,0)</f>
        <v>1</v>
      </c>
      <c r="AE7311" s="2">
        <f t="shared" ref="AE7311" si="3262">IF(U7311&gt;W7311,1,0)</f>
        <v>1</v>
      </c>
      <c r="AF7311" s="2">
        <f t="shared" ref="AF7311:AF7318" si="3263">IF(U7311=W7311,1,0)*IF(Q7311=0,0,1)</f>
        <v>0</v>
      </c>
      <c r="AG7311" s="2">
        <f t="shared" ref="AG7311" si="3264">IF(W7311&gt;U7311,1,0)</f>
        <v>0</v>
      </c>
      <c r="AH7311" s="2">
        <f t="shared" ref="AH7311" si="3265">PRODUCT(Z7311)</f>
        <v>14</v>
      </c>
      <c r="AI7311" s="30" t="s">
        <v>6</v>
      </c>
      <c r="AJ7311" s="2">
        <f t="shared" ref="AJ7311" si="3266">PRODUCT(AB7311)</f>
        <v>2</v>
      </c>
      <c r="AK7311" s="2">
        <v>3</v>
      </c>
      <c r="AL7311" s="2">
        <f t="shared" ref="AL7311:AL7317" si="3267">PRODUCT(Y7311)</f>
        <v>383</v>
      </c>
      <c r="AN7311" s="2">
        <v>0</v>
      </c>
    </row>
    <row r="7312" spans="1:40" x14ac:dyDescent="0.25">
      <c r="A7312" s="68" t="s">
        <v>16</v>
      </c>
      <c r="B7312" s="69">
        <f>PRODUCT(AD7310)</f>
        <v>8</v>
      </c>
      <c r="C7312" s="69">
        <f>PRODUCT(AE7310)</f>
        <v>2</v>
      </c>
      <c r="D7312" s="69">
        <f>PRODUCT(AF7310)</f>
        <v>0</v>
      </c>
      <c r="E7312" s="69">
        <f>PRODUCT(AG7310)</f>
        <v>6</v>
      </c>
      <c r="F7312" s="69">
        <f>PRODUCT(AH7310)</f>
        <v>42</v>
      </c>
      <c r="G7312" s="70" t="s">
        <v>6</v>
      </c>
      <c r="H7312" s="69">
        <f>PRODUCT(AJ7310)</f>
        <v>64</v>
      </c>
      <c r="I7312" s="69">
        <f>PRODUCT(AK7310)</f>
        <v>8</v>
      </c>
      <c r="J7312" s="70" t="s">
        <v>6</v>
      </c>
      <c r="K7312" s="69">
        <f>PRODUCT(AN7310)</f>
        <v>15</v>
      </c>
      <c r="L7312" s="71">
        <f>PRODUCT(AL7310/B7312)</f>
        <v>378.25</v>
      </c>
      <c r="M7312" s="8"/>
      <c r="N7312" s="1"/>
      <c r="O7312" s="2">
        <v>1</v>
      </c>
      <c r="P7312" s="2">
        <v>8</v>
      </c>
      <c r="Q7312" s="2">
        <v>2015</v>
      </c>
      <c r="R7312" s="5" t="s">
        <v>779</v>
      </c>
      <c r="S7312" s="30" t="s">
        <v>6</v>
      </c>
      <c r="T7312" s="5" t="s">
        <v>783</v>
      </c>
      <c r="U7312" s="2">
        <v>0</v>
      </c>
      <c r="V7312" s="30" t="s">
        <v>6</v>
      </c>
      <c r="W7312" s="2">
        <v>2</v>
      </c>
      <c r="X7312" s="7" t="s">
        <v>401</v>
      </c>
      <c r="Y7312" s="2">
        <v>178</v>
      </c>
      <c r="Z7312" s="2">
        <v>2</v>
      </c>
      <c r="AA7312" s="30" t="s">
        <v>6</v>
      </c>
      <c r="AB7312" s="2">
        <v>10</v>
      </c>
      <c r="AC7312" s="7"/>
      <c r="AD7312" s="2">
        <f t="shared" si="3261"/>
        <v>1</v>
      </c>
      <c r="AE7312" s="2">
        <f t="shared" ref="AE7312:AE7313" si="3268">IF(U7312&gt;W7312,1,0)</f>
        <v>0</v>
      </c>
      <c r="AF7312" s="2">
        <f t="shared" si="3263"/>
        <v>0</v>
      </c>
      <c r="AG7312" s="2">
        <f t="shared" ref="AG7312:AG7313" si="3269">IF(W7312&gt;U7312,1,0)</f>
        <v>1</v>
      </c>
      <c r="AH7312" s="2">
        <f t="shared" ref="AH7312:AH7313" si="3270">PRODUCT(Z7312)</f>
        <v>2</v>
      </c>
      <c r="AI7312" s="30" t="s">
        <v>6</v>
      </c>
      <c r="AJ7312" s="2">
        <f t="shared" ref="AJ7312:AJ7313" si="3271">PRODUCT(AB7312)</f>
        <v>10</v>
      </c>
      <c r="AK7312" s="2">
        <v>0</v>
      </c>
      <c r="AL7312" s="2">
        <f t="shared" si="3267"/>
        <v>178</v>
      </c>
      <c r="AN7312" s="2">
        <v>3</v>
      </c>
    </row>
    <row r="7313" spans="1:40" x14ac:dyDescent="0.25">
      <c r="A7313" s="68" t="s">
        <v>439</v>
      </c>
      <c r="B7313" s="69">
        <f>PRODUCT(AD7333)</f>
        <v>1</v>
      </c>
      <c r="C7313" s="69">
        <f t="shared" ref="C7313:K7313" si="3272">PRODUCT(AE7333)</f>
        <v>0</v>
      </c>
      <c r="D7313" s="69">
        <f t="shared" si="3272"/>
        <v>0</v>
      </c>
      <c r="E7313" s="69">
        <f t="shared" si="3272"/>
        <v>1</v>
      </c>
      <c r="F7313" s="69">
        <f t="shared" si="3272"/>
        <v>2</v>
      </c>
      <c r="G7313" s="69">
        <f t="shared" si="3272"/>
        <v>0</v>
      </c>
      <c r="H7313" s="69">
        <f t="shared" si="3272"/>
        <v>6</v>
      </c>
      <c r="I7313" s="69">
        <f t="shared" si="3272"/>
        <v>0</v>
      </c>
      <c r="J7313" s="69">
        <f t="shared" si="3272"/>
        <v>947</v>
      </c>
      <c r="K7313" s="69">
        <f t="shared" si="3272"/>
        <v>0</v>
      </c>
      <c r="L7313" s="79">
        <f>PRODUCT(AL7333)</f>
        <v>947</v>
      </c>
      <c r="M7313" s="8"/>
      <c r="N7313" s="1"/>
      <c r="O7313" s="15">
        <v>3</v>
      </c>
      <c r="P7313" s="15">
        <v>6</v>
      </c>
      <c r="Q7313" s="15">
        <v>2016</v>
      </c>
      <c r="R7313" s="82" t="s">
        <v>779</v>
      </c>
      <c r="S7313" s="90" t="s">
        <v>6</v>
      </c>
      <c r="T7313" s="82" t="s">
        <v>783</v>
      </c>
      <c r="U7313" s="15">
        <v>2</v>
      </c>
      <c r="V7313" s="90" t="s">
        <v>6</v>
      </c>
      <c r="W7313" s="15">
        <v>0</v>
      </c>
      <c r="X7313" s="102" t="s">
        <v>479</v>
      </c>
      <c r="Y7313" s="15">
        <v>182</v>
      </c>
      <c r="Z7313" s="15">
        <v>8</v>
      </c>
      <c r="AA7313" s="90" t="s">
        <v>6</v>
      </c>
      <c r="AB7313" s="15">
        <v>6</v>
      </c>
      <c r="AC7313" s="7"/>
      <c r="AD7313" s="2">
        <f t="shared" si="3261"/>
        <v>1</v>
      </c>
      <c r="AE7313" s="2">
        <f t="shared" si="3268"/>
        <v>1</v>
      </c>
      <c r="AF7313" s="2">
        <f t="shared" si="3263"/>
        <v>0</v>
      </c>
      <c r="AG7313" s="2">
        <f t="shared" si="3269"/>
        <v>0</v>
      </c>
      <c r="AH7313" s="2">
        <f t="shared" si="3270"/>
        <v>8</v>
      </c>
      <c r="AI7313" s="30" t="s">
        <v>6</v>
      </c>
      <c r="AJ7313" s="2">
        <f t="shared" si="3271"/>
        <v>6</v>
      </c>
      <c r="AK7313" s="2">
        <v>3</v>
      </c>
      <c r="AL7313" s="2">
        <f t="shared" si="3267"/>
        <v>182</v>
      </c>
      <c r="AN7313" s="2">
        <v>0</v>
      </c>
    </row>
    <row r="7314" spans="1:40" x14ac:dyDescent="0.25">
      <c r="A7314" s="68" t="s">
        <v>440</v>
      </c>
      <c r="B7314" s="69">
        <f>PRODUCT(AD7337)</f>
        <v>1</v>
      </c>
      <c r="C7314" s="69">
        <f t="shared" ref="C7314:F7314" si="3273">PRODUCT(AE7337)</f>
        <v>1</v>
      </c>
      <c r="D7314" s="69">
        <f t="shared" si="3273"/>
        <v>0</v>
      </c>
      <c r="E7314" s="69">
        <f t="shared" si="3273"/>
        <v>0</v>
      </c>
      <c r="F7314" s="69">
        <f t="shared" si="3273"/>
        <v>14</v>
      </c>
      <c r="G7314" s="70" t="s">
        <v>6</v>
      </c>
      <c r="H7314" s="69">
        <f t="shared" ref="H7314" si="3274">PRODUCT(AJ7337)</f>
        <v>2</v>
      </c>
      <c r="I7314" s="69">
        <f>PRODUCT(AK7337)</f>
        <v>0</v>
      </c>
      <c r="J7314" s="70" t="s">
        <v>6</v>
      </c>
      <c r="K7314" s="69">
        <f>PRODUCT(AM7337)</f>
        <v>0</v>
      </c>
      <c r="L7314" s="71">
        <f>PRODUCT(AL7337/B7314)</f>
        <v>383</v>
      </c>
      <c r="M7314" s="8"/>
      <c r="N7314" s="1"/>
      <c r="O7314" s="2">
        <v>6</v>
      </c>
      <c r="P7314" s="2">
        <v>6</v>
      </c>
      <c r="Q7314" s="2">
        <v>2017</v>
      </c>
      <c r="R7314" s="5" t="s">
        <v>779</v>
      </c>
      <c r="S7314" s="2" t="s">
        <v>6</v>
      </c>
      <c r="T7314" s="5" t="s">
        <v>783</v>
      </c>
      <c r="U7314" s="2">
        <v>0</v>
      </c>
      <c r="V7314" s="30" t="s">
        <v>6</v>
      </c>
      <c r="W7314" s="2">
        <v>1</v>
      </c>
      <c r="X7314" s="44" t="s">
        <v>1571</v>
      </c>
      <c r="Y7314" s="2">
        <v>472</v>
      </c>
      <c r="Z7314" s="2">
        <v>3</v>
      </c>
      <c r="AA7314" s="30" t="s">
        <v>6</v>
      </c>
      <c r="AB7314" s="2">
        <v>9</v>
      </c>
      <c r="AC7314" s="7"/>
      <c r="AD7314" s="2">
        <f t="shared" si="3261"/>
        <v>1</v>
      </c>
      <c r="AE7314" s="2">
        <f t="shared" ref="AE7314" si="3275">IF(U7314&gt;W7314,1,0)</f>
        <v>0</v>
      </c>
      <c r="AF7314" s="2">
        <f t="shared" si="3263"/>
        <v>0</v>
      </c>
      <c r="AG7314" s="2">
        <f t="shared" ref="AG7314" si="3276">IF(W7314&gt;U7314,1,0)</f>
        <v>1</v>
      </c>
      <c r="AH7314" s="2">
        <f t="shared" ref="AH7314" si="3277">PRODUCT(Z7314)</f>
        <v>3</v>
      </c>
      <c r="AI7314" s="30" t="s">
        <v>6</v>
      </c>
      <c r="AJ7314" s="2">
        <f t="shared" ref="AJ7314" si="3278">PRODUCT(AB7314)</f>
        <v>9</v>
      </c>
      <c r="AK7314" s="2">
        <v>0</v>
      </c>
      <c r="AL7314" s="2">
        <f t="shared" si="3267"/>
        <v>472</v>
      </c>
      <c r="AN7314" s="2">
        <v>2</v>
      </c>
    </row>
    <row r="7315" spans="1:40" x14ac:dyDescent="0.25">
      <c r="A7315" s="68" t="s">
        <v>17</v>
      </c>
      <c r="B7315" s="69">
        <f>SUM(B7312:B7314)</f>
        <v>10</v>
      </c>
      <c r="C7315" s="69">
        <f>SUM(C7312:C7314)</f>
        <v>3</v>
      </c>
      <c r="D7315" s="69">
        <f>SUM(D7312:D7314)</f>
        <v>0</v>
      </c>
      <c r="E7315" s="69">
        <f>SUM(E7312:E7314)</f>
        <v>7</v>
      </c>
      <c r="F7315" s="69">
        <f>SUM(F7312:F7314)</f>
        <v>58</v>
      </c>
      <c r="G7315" s="70" t="s">
        <v>6</v>
      </c>
      <c r="H7315" s="69">
        <f>SUM(H7312:H7314)</f>
        <v>72</v>
      </c>
      <c r="I7315" s="69">
        <f>SUM(I7312:I7314)</f>
        <v>8</v>
      </c>
      <c r="J7315" s="70" t="s">
        <v>6</v>
      </c>
      <c r="K7315" s="69">
        <f>SUM(K7312:K7314)</f>
        <v>15</v>
      </c>
      <c r="L7315" s="71">
        <f>PRODUCT(AM7310/B7315)</f>
        <v>435.6</v>
      </c>
      <c r="M7315" s="8"/>
      <c r="N7315" s="1"/>
      <c r="O7315" s="2">
        <v>13</v>
      </c>
      <c r="P7315" s="2">
        <v>6</v>
      </c>
      <c r="Q7315" s="2">
        <v>2018</v>
      </c>
      <c r="R7315" s="5" t="s">
        <v>779</v>
      </c>
      <c r="S7315" s="2" t="s">
        <v>6</v>
      </c>
      <c r="T7315" s="5" t="s">
        <v>783</v>
      </c>
      <c r="U7315" s="2">
        <v>1</v>
      </c>
      <c r="V7315" s="30" t="s">
        <v>6</v>
      </c>
      <c r="W7315" s="2">
        <v>2</v>
      </c>
      <c r="X7315" s="44" t="s">
        <v>1639</v>
      </c>
      <c r="Y7315" s="2">
        <v>274</v>
      </c>
      <c r="Z7315" s="2">
        <v>5</v>
      </c>
      <c r="AA7315" s="30" t="s">
        <v>6</v>
      </c>
      <c r="AB7315" s="2">
        <v>9</v>
      </c>
      <c r="AC7315" s="7"/>
      <c r="AD7315" s="2">
        <f t="shared" si="3261"/>
        <v>1</v>
      </c>
      <c r="AE7315" s="2">
        <f t="shared" ref="AE7315" si="3279">IF(U7315&gt;W7315,1,0)</f>
        <v>0</v>
      </c>
      <c r="AF7315" s="2">
        <f t="shared" si="3263"/>
        <v>0</v>
      </c>
      <c r="AG7315" s="2">
        <f t="shared" ref="AG7315" si="3280">IF(W7315&gt;U7315,1,0)</f>
        <v>1</v>
      </c>
      <c r="AH7315" s="2">
        <f t="shared" ref="AH7315" si="3281">PRODUCT(Z7315)</f>
        <v>5</v>
      </c>
      <c r="AI7315" s="30" t="s">
        <v>6</v>
      </c>
      <c r="AJ7315" s="2">
        <f t="shared" ref="AJ7315" si="3282">PRODUCT(AB7315)</f>
        <v>9</v>
      </c>
      <c r="AK7315" s="2">
        <v>1</v>
      </c>
      <c r="AL7315" s="2">
        <f t="shared" si="3267"/>
        <v>274</v>
      </c>
      <c r="AN7315" s="2">
        <v>2</v>
      </c>
    </row>
    <row r="7316" spans="1:40" x14ac:dyDescent="0.25">
      <c r="A7316" s="72" t="s">
        <v>18</v>
      </c>
      <c r="B7316" s="73"/>
      <c r="C7316" s="73"/>
      <c r="D7316" s="73"/>
      <c r="E7316" s="73"/>
      <c r="F7316" s="74">
        <f>PRODUCT(F7315/B7315)</f>
        <v>5.8</v>
      </c>
      <c r="G7316" s="75" t="s">
        <v>6</v>
      </c>
      <c r="H7316" s="74">
        <f>PRODUCT(H7315/B7315)</f>
        <v>7.2</v>
      </c>
      <c r="I7316" s="73"/>
      <c r="J7316" s="73"/>
      <c r="K7316" s="73"/>
      <c r="L7316" s="76"/>
      <c r="M7316" s="55"/>
      <c r="N7316" s="1"/>
      <c r="O7316" s="2">
        <v>11</v>
      </c>
      <c r="P7316" s="2">
        <v>5</v>
      </c>
      <c r="Q7316" s="2">
        <v>2019</v>
      </c>
      <c r="R7316" s="21" t="s">
        <v>779</v>
      </c>
      <c r="S7316" s="2" t="s">
        <v>6</v>
      </c>
      <c r="T7316" s="5" t="s">
        <v>783</v>
      </c>
      <c r="U7316" s="2">
        <v>0</v>
      </c>
      <c r="V7316" s="30" t="s">
        <v>6</v>
      </c>
      <c r="W7316" s="2">
        <v>2</v>
      </c>
      <c r="X7316" s="44" t="s">
        <v>1690</v>
      </c>
      <c r="Y7316" s="2">
        <v>243</v>
      </c>
      <c r="Z7316" s="2">
        <v>3</v>
      </c>
      <c r="AA7316" s="30" t="s">
        <v>6</v>
      </c>
      <c r="AB7316" s="2">
        <v>14</v>
      </c>
      <c r="AC7316" s="7"/>
      <c r="AD7316" s="2">
        <f t="shared" si="3261"/>
        <v>1</v>
      </c>
      <c r="AE7316" s="2">
        <f t="shared" ref="AE7316" si="3283">IF(U7316&gt;W7316,1,0)</f>
        <v>0</v>
      </c>
      <c r="AF7316" s="2">
        <f t="shared" si="3263"/>
        <v>0</v>
      </c>
      <c r="AG7316" s="2">
        <f t="shared" ref="AG7316" si="3284">IF(W7316&gt;U7316,1,0)</f>
        <v>1</v>
      </c>
      <c r="AH7316" s="2">
        <f t="shared" ref="AH7316" si="3285">PRODUCT(Z7316)</f>
        <v>3</v>
      </c>
      <c r="AI7316" s="30" t="s">
        <v>6</v>
      </c>
      <c r="AJ7316" s="2">
        <f t="shared" ref="AJ7316" si="3286">PRODUCT(AB7316)</f>
        <v>14</v>
      </c>
      <c r="AK7316" s="2">
        <v>0</v>
      </c>
      <c r="AL7316" s="2">
        <f t="shared" si="3267"/>
        <v>243</v>
      </c>
      <c r="AN7316" s="2">
        <v>3</v>
      </c>
    </row>
    <row r="7317" spans="1:40" x14ac:dyDescent="0.25">
      <c r="B7317" s="10"/>
      <c r="C7317" s="10"/>
      <c r="D7317" s="10"/>
      <c r="E7317" s="10"/>
      <c r="F7317" s="10"/>
      <c r="G7317" s="10"/>
      <c r="H7317" s="10"/>
      <c r="I7317" s="10"/>
      <c r="J7317" s="10"/>
      <c r="K7317" s="10"/>
      <c r="L7317" s="8"/>
      <c r="N7317" s="1"/>
      <c r="O7317" s="2">
        <v>12</v>
      </c>
      <c r="P7317" s="2">
        <v>8</v>
      </c>
      <c r="Q7317" s="2">
        <v>2020</v>
      </c>
      <c r="R7317" s="16" t="s">
        <v>779</v>
      </c>
      <c r="S7317" s="104" t="s">
        <v>6</v>
      </c>
      <c r="T7317" s="16" t="s">
        <v>783</v>
      </c>
      <c r="U7317" s="2">
        <v>1</v>
      </c>
      <c r="V7317" s="30" t="s">
        <v>6</v>
      </c>
      <c r="W7317" s="2">
        <v>2</v>
      </c>
      <c r="X7317" s="44" t="s">
        <v>1831</v>
      </c>
      <c r="Y7317" s="2">
        <v>347</v>
      </c>
      <c r="Z7317" s="2">
        <v>5</v>
      </c>
      <c r="AA7317" s="30" t="s">
        <v>6</v>
      </c>
      <c r="AB7317" s="2">
        <v>8</v>
      </c>
      <c r="AC7317" s="7"/>
      <c r="AD7317" s="2">
        <f t="shared" si="3261"/>
        <v>1</v>
      </c>
      <c r="AE7317" s="2">
        <f t="shared" ref="AE7317" si="3287">IF(U7317&gt;W7317,1,0)</f>
        <v>0</v>
      </c>
      <c r="AF7317" s="2">
        <f t="shared" si="3263"/>
        <v>0</v>
      </c>
      <c r="AG7317" s="2">
        <f t="shared" ref="AG7317" si="3288">IF(W7317&gt;U7317,1,0)</f>
        <v>1</v>
      </c>
      <c r="AH7317" s="2">
        <f t="shared" ref="AH7317" si="3289">PRODUCT(Z7317)</f>
        <v>5</v>
      </c>
      <c r="AI7317" s="30" t="s">
        <v>6</v>
      </c>
      <c r="AJ7317" s="2">
        <f t="shared" ref="AJ7317" si="3290">PRODUCT(AB7317)</f>
        <v>8</v>
      </c>
      <c r="AK7317" s="2">
        <v>1</v>
      </c>
      <c r="AL7317" s="2">
        <f t="shared" si="3267"/>
        <v>347</v>
      </c>
      <c r="AN7317" s="2">
        <v>2</v>
      </c>
    </row>
    <row r="7318" spans="1:40" x14ac:dyDescent="0.25">
      <c r="A7318" s="63" t="s">
        <v>725</v>
      </c>
      <c r="B7318" s="64" t="s">
        <v>0</v>
      </c>
      <c r="C7318" s="64" t="s">
        <v>10</v>
      </c>
      <c r="D7318" s="64" t="s">
        <v>1</v>
      </c>
      <c r="E7318" s="64" t="s">
        <v>11</v>
      </c>
      <c r="F7318" s="65" t="s">
        <v>12</v>
      </c>
      <c r="G7318" s="66"/>
      <c r="H7318" s="64"/>
      <c r="I7318" s="65" t="s">
        <v>13</v>
      </c>
      <c r="J7318" s="66"/>
      <c r="K7318" s="64"/>
      <c r="L7318" s="67" t="s">
        <v>14</v>
      </c>
      <c r="N7318" s="1" t="s">
        <v>30</v>
      </c>
      <c r="O7318" s="2">
        <v>30</v>
      </c>
      <c r="P7318" s="2">
        <v>8</v>
      </c>
      <c r="Q7318" s="2">
        <v>2020</v>
      </c>
      <c r="R7318" s="5" t="s">
        <v>779</v>
      </c>
      <c r="S7318" s="17" t="s">
        <v>6</v>
      </c>
      <c r="T7318" s="5" t="s">
        <v>783</v>
      </c>
      <c r="U7318" s="2">
        <v>0</v>
      </c>
      <c r="V7318" s="30" t="s">
        <v>6</v>
      </c>
      <c r="W7318" s="2">
        <v>2</v>
      </c>
      <c r="X7318" s="44" t="s">
        <v>181</v>
      </c>
      <c r="Y7318" s="2">
        <v>947</v>
      </c>
      <c r="Z7318" s="2">
        <v>2</v>
      </c>
      <c r="AA7318" s="30" t="s">
        <v>6</v>
      </c>
      <c r="AB7318" s="2">
        <v>6</v>
      </c>
      <c r="AC7318" s="7"/>
      <c r="AD7318" s="2">
        <f t="shared" si="3261"/>
        <v>1</v>
      </c>
      <c r="AE7318" s="2">
        <f t="shared" ref="AE7318" si="3291">IF(U7318&gt;W7318,1,0)</f>
        <v>0</v>
      </c>
      <c r="AF7318" s="2">
        <f t="shared" si="3263"/>
        <v>0</v>
      </c>
      <c r="AG7318" s="2">
        <f t="shared" ref="AG7318" si="3292">IF(W7318&gt;U7318,1,0)</f>
        <v>1</v>
      </c>
      <c r="AH7318" s="2">
        <f t="shared" ref="AH7318" si="3293">PRODUCT(Z7318)</f>
        <v>2</v>
      </c>
      <c r="AI7318" s="30" t="s">
        <v>6</v>
      </c>
      <c r="AJ7318" s="2">
        <f t="shared" ref="AJ7318" si="3294">PRODUCT(AB7318)</f>
        <v>6</v>
      </c>
      <c r="AK7318" s="2">
        <v>0</v>
      </c>
      <c r="AL7318" s="2">
        <f t="shared" ref="AL7318" si="3295">PRODUCT(Y7318)</f>
        <v>947</v>
      </c>
      <c r="AN7318" s="2">
        <v>3</v>
      </c>
    </row>
    <row r="7319" spans="1:40" x14ac:dyDescent="0.25">
      <c r="A7319" s="68" t="s">
        <v>16</v>
      </c>
      <c r="B7319" s="69">
        <f t="shared" ref="B7319:F7322" si="3296">PRODUCT(B6351)</f>
        <v>7</v>
      </c>
      <c r="C7319" s="69">
        <f t="shared" si="3296"/>
        <v>7</v>
      </c>
      <c r="D7319" s="69">
        <f t="shared" si="3296"/>
        <v>0</v>
      </c>
      <c r="E7319" s="69">
        <f t="shared" si="3296"/>
        <v>0</v>
      </c>
      <c r="F7319" s="69">
        <f t="shared" si="3296"/>
        <v>83</v>
      </c>
      <c r="G7319" s="70" t="s">
        <v>6</v>
      </c>
      <c r="H7319" s="69">
        <f t="shared" ref="H7319:I7322" si="3297">PRODUCT(H6351)</f>
        <v>23</v>
      </c>
      <c r="I7319" s="69">
        <f t="shared" si="3297"/>
        <v>20</v>
      </c>
      <c r="J7319" s="70" t="s">
        <v>6</v>
      </c>
      <c r="K7319" s="69">
        <f t="shared" ref="K7319:L7322" si="3298">PRODUCT(K6351)</f>
        <v>1</v>
      </c>
      <c r="L7319" s="71">
        <f t="shared" si="3298"/>
        <v>1070.4285714285713</v>
      </c>
      <c r="M7319" s="8"/>
      <c r="N7319" s="38"/>
      <c r="O7319" s="2"/>
      <c r="AC7319" s="7"/>
      <c r="AD7319" s="7"/>
      <c r="AE7319" s="7"/>
      <c r="AF7319" s="7"/>
      <c r="AG7319" s="7"/>
      <c r="AH7319" s="7"/>
      <c r="AI7319" s="7"/>
      <c r="AJ7319" s="7"/>
      <c r="AK7319" s="7"/>
      <c r="AN7319" s="7"/>
    </row>
    <row r="7320" spans="1:40" x14ac:dyDescent="0.25">
      <c r="A7320" s="68" t="s">
        <v>439</v>
      </c>
      <c r="B7320" s="69">
        <f t="shared" si="3296"/>
        <v>2</v>
      </c>
      <c r="C7320" s="69">
        <f t="shared" si="3296"/>
        <v>1</v>
      </c>
      <c r="D7320" s="69">
        <f t="shared" si="3296"/>
        <v>0</v>
      </c>
      <c r="E7320" s="69">
        <f t="shared" si="3296"/>
        <v>1</v>
      </c>
      <c r="F7320" s="69">
        <f t="shared" si="3296"/>
        <v>8</v>
      </c>
      <c r="G7320" s="70" t="s">
        <v>6</v>
      </c>
      <c r="H7320" s="69">
        <f t="shared" si="3297"/>
        <v>8</v>
      </c>
      <c r="I7320" s="69">
        <f t="shared" si="3297"/>
        <v>3</v>
      </c>
      <c r="J7320" s="70" t="s">
        <v>6</v>
      </c>
      <c r="K7320" s="69">
        <f t="shared" si="3298"/>
        <v>2</v>
      </c>
      <c r="L7320" s="71">
        <f t="shared" si="3298"/>
        <v>800</v>
      </c>
      <c r="M7320" s="8"/>
      <c r="N7320" s="38"/>
      <c r="O7320" s="2"/>
      <c r="AC7320" s="7"/>
      <c r="AD7320" s="7"/>
      <c r="AE7320" s="7"/>
      <c r="AF7320" s="7"/>
      <c r="AG7320" s="7"/>
      <c r="AH7320" s="7"/>
      <c r="AI7320" s="7"/>
      <c r="AJ7320" s="7"/>
      <c r="AK7320" s="7"/>
      <c r="AN7320" s="7"/>
    </row>
    <row r="7321" spans="1:40" x14ac:dyDescent="0.25">
      <c r="A7321" s="68" t="s">
        <v>440</v>
      </c>
      <c r="B7321" s="69">
        <f t="shared" si="3296"/>
        <v>1</v>
      </c>
      <c r="C7321" s="69">
        <f t="shared" si="3296"/>
        <v>0</v>
      </c>
      <c r="D7321" s="69">
        <f t="shared" si="3296"/>
        <v>0</v>
      </c>
      <c r="E7321" s="69">
        <f t="shared" si="3296"/>
        <v>1</v>
      </c>
      <c r="F7321" s="69">
        <f t="shared" si="3296"/>
        <v>6</v>
      </c>
      <c r="G7321" s="70" t="s">
        <v>6</v>
      </c>
      <c r="H7321" s="69">
        <f t="shared" si="3297"/>
        <v>8</v>
      </c>
      <c r="I7321" s="69">
        <f t="shared" si="3297"/>
        <v>0</v>
      </c>
      <c r="J7321" s="70" t="s">
        <v>6</v>
      </c>
      <c r="K7321" s="69">
        <f t="shared" si="3298"/>
        <v>0</v>
      </c>
      <c r="L7321" s="71">
        <f t="shared" si="3298"/>
        <v>0</v>
      </c>
      <c r="M7321" s="8"/>
      <c r="N7321" s="38"/>
      <c r="O7321" s="2"/>
      <c r="AC7321" s="7"/>
      <c r="AD7321" s="7"/>
      <c r="AE7321" s="7"/>
      <c r="AF7321" s="7"/>
      <c r="AG7321" s="7"/>
      <c r="AH7321" s="7"/>
      <c r="AI7321" s="7"/>
      <c r="AJ7321" s="7"/>
      <c r="AK7321" s="7"/>
      <c r="AN7321" s="7"/>
    </row>
    <row r="7322" spans="1:40" x14ac:dyDescent="0.25">
      <c r="A7322" s="68" t="s">
        <v>17</v>
      </c>
      <c r="B7322" s="69">
        <f t="shared" si="3296"/>
        <v>10</v>
      </c>
      <c r="C7322" s="69">
        <f t="shared" si="3296"/>
        <v>8</v>
      </c>
      <c r="D7322" s="69">
        <f t="shared" si="3296"/>
        <v>0</v>
      </c>
      <c r="E7322" s="69">
        <f t="shared" si="3296"/>
        <v>2</v>
      </c>
      <c r="F7322" s="69">
        <f t="shared" si="3296"/>
        <v>97</v>
      </c>
      <c r="G7322" s="70" t="s">
        <v>6</v>
      </c>
      <c r="H7322" s="69">
        <f t="shared" si="3297"/>
        <v>39</v>
      </c>
      <c r="I7322" s="69">
        <f t="shared" si="3297"/>
        <v>23</v>
      </c>
      <c r="J7322" s="70" t="s">
        <v>6</v>
      </c>
      <c r="K7322" s="69">
        <f t="shared" si="3298"/>
        <v>3</v>
      </c>
      <c r="L7322" s="71">
        <f t="shared" si="3298"/>
        <v>936.3</v>
      </c>
      <c r="M7322" s="8"/>
      <c r="N7322" s="38"/>
      <c r="O7322" s="2"/>
      <c r="AC7322" s="7"/>
      <c r="AD7322" s="7"/>
      <c r="AE7322" s="7"/>
      <c r="AF7322" s="7"/>
      <c r="AG7322" s="7"/>
      <c r="AH7322" s="7"/>
      <c r="AI7322" s="7"/>
      <c r="AJ7322" s="7"/>
      <c r="AK7322" s="7"/>
      <c r="AN7322" s="7"/>
    </row>
    <row r="7323" spans="1:40" x14ac:dyDescent="0.25">
      <c r="A7323" s="72" t="s">
        <v>18</v>
      </c>
      <c r="B7323" s="73"/>
      <c r="C7323" s="73"/>
      <c r="D7323" s="73"/>
      <c r="E7323" s="73"/>
      <c r="F7323" s="74">
        <f>PRODUCT(F7322/B7322)</f>
        <v>9.6999999999999993</v>
      </c>
      <c r="G7323" s="75" t="s">
        <v>6</v>
      </c>
      <c r="H7323" s="74">
        <f>PRODUCT(H7322/B7322)</f>
        <v>3.9</v>
      </c>
      <c r="I7323" s="73"/>
      <c r="J7323" s="73"/>
      <c r="K7323" s="73"/>
      <c r="L7323" s="76"/>
      <c r="M7323" s="55"/>
      <c r="N7323" s="40"/>
      <c r="O7323" s="2"/>
      <c r="AC7323" s="7"/>
      <c r="AD7323" s="7"/>
      <c r="AE7323" s="7"/>
      <c r="AF7323" s="7"/>
      <c r="AG7323" s="7"/>
      <c r="AH7323" s="7"/>
      <c r="AI7323" s="7"/>
      <c r="AJ7323" s="7"/>
      <c r="AK7323" s="7"/>
      <c r="AN7323" s="7"/>
    </row>
    <row r="7324" spans="1:40" x14ac:dyDescent="0.25">
      <c r="B7324" s="10"/>
      <c r="C7324" s="10"/>
      <c r="D7324" s="10"/>
      <c r="E7324" s="10"/>
      <c r="F7324" s="55"/>
      <c r="G7324" s="11"/>
      <c r="H7324" s="55"/>
      <c r="I7324" s="10"/>
      <c r="J7324" s="10"/>
      <c r="K7324" s="10"/>
      <c r="L7324" s="8"/>
      <c r="M7324" s="55"/>
      <c r="N7324" s="40"/>
      <c r="O7324" s="2"/>
      <c r="AC7324" s="7"/>
      <c r="AD7324" s="7"/>
      <c r="AE7324" s="7"/>
      <c r="AF7324" s="7"/>
      <c r="AG7324" s="7"/>
      <c r="AH7324" s="7"/>
      <c r="AI7324" s="7"/>
      <c r="AJ7324" s="7"/>
      <c r="AK7324" s="7"/>
      <c r="AN7324" s="7"/>
    </row>
    <row r="7325" spans="1:40" x14ac:dyDescent="0.25">
      <c r="A7325" s="63" t="s">
        <v>726</v>
      </c>
      <c r="B7325" s="64"/>
      <c r="C7325" s="64"/>
      <c r="D7325" s="64"/>
      <c r="E7325" s="64"/>
      <c r="F7325" s="64"/>
      <c r="G7325" s="64"/>
      <c r="H7325" s="64"/>
      <c r="I7325" s="64"/>
      <c r="J7325" s="64"/>
      <c r="K7325" s="64"/>
      <c r="L7325" s="67"/>
      <c r="O7325" s="2"/>
      <c r="AC7325" s="7"/>
      <c r="AD7325" s="7"/>
      <c r="AE7325" s="7"/>
      <c r="AF7325" s="7"/>
      <c r="AG7325" s="7"/>
      <c r="AH7325" s="7"/>
      <c r="AI7325" s="7"/>
      <c r="AJ7325" s="7"/>
      <c r="AK7325" s="7"/>
      <c r="AN7325" s="7"/>
    </row>
    <row r="7326" spans="1:40" x14ac:dyDescent="0.25">
      <c r="A7326" s="68" t="s">
        <v>24</v>
      </c>
      <c r="B7326" s="69" t="s">
        <v>0</v>
      </c>
      <c r="C7326" s="69" t="s">
        <v>10</v>
      </c>
      <c r="D7326" s="69" t="s">
        <v>1</v>
      </c>
      <c r="E7326" s="69" t="s">
        <v>11</v>
      </c>
      <c r="F7326" s="78" t="s">
        <v>12</v>
      </c>
      <c r="G7326" s="70"/>
      <c r="H7326" s="69"/>
      <c r="I7326" s="78" t="s">
        <v>13</v>
      </c>
      <c r="J7326" s="70"/>
      <c r="K7326" s="69"/>
      <c r="L7326" s="71" t="s">
        <v>14</v>
      </c>
      <c r="O7326" s="2"/>
      <c r="AC7326" s="7"/>
      <c r="AD7326" s="7"/>
      <c r="AE7326" s="7"/>
      <c r="AF7326" s="7"/>
      <c r="AG7326" s="7"/>
      <c r="AH7326" s="7"/>
      <c r="AI7326" s="7"/>
      <c r="AJ7326" s="7"/>
      <c r="AK7326" s="7"/>
      <c r="AN7326" s="7"/>
    </row>
    <row r="7327" spans="1:40" x14ac:dyDescent="0.25">
      <c r="A7327" s="68" t="s">
        <v>16</v>
      </c>
      <c r="B7327" s="69">
        <f>PRODUCT(B7312+B7319)</f>
        <v>15</v>
      </c>
      <c r="C7327" s="69">
        <f>PRODUCT(C7312+E7319)</f>
        <v>2</v>
      </c>
      <c r="D7327" s="69">
        <f>PRODUCT(D7312+D7319)</f>
        <v>0</v>
      </c>
      <c r="E7327" s="69">
        <f>PRODUCT(E7312+C7319)</f>
        <v>13</v>
      </c>
      <c r="F7327" s="69">
        <f>PRODUCT(F7312+H7319)</f>
        <v>65</v>
      </c>
      <c r="G7327" s="70" t="s">
        <v>6</v>
      </c>
      <c r="H7327" s="69">
        <f>PRODUCT(H7312+F7319)</f>
        <v>147</v>
      </c>
      <c r="I7327" s="69">
        <f>PRODUCT(I7312+K7319)</f>
        <v>9</v>
      </c>
      <c r="J7327" s="70" t="s">
        <v>6</v>
      </c>
      <c r="K7327" s="69">
        <f>PRODUCT(K7312+I7319)</f>
        <v>35</v>
      </c>
      <c r="L7327" s="71">
        <f>PRODUCT(((B7312*L7312)+B7319*L7319))/B7327</f>
        <v>701.26666666666665</v>
      </c>
      <c r="M7327" s="8"/>
      <c r="N7327" s="38"/>
      <c r="O7327" s="2"/>
      <c r="AC7327" s="7"/>
      <c r="AD7327" s="7"/>
      <c r="AE7327" s="7"/>
      <c r="AF7327" s="7"/>
      <c r="AG7327" s="7"/>
      <c r="AH7327" s="7"/>
      <c r="AI7327" s="7"/>
      <c r="AJ7327" s="7"/>
      <c r="AK7327" s="7"/>
      <c r="AN7327" s="7"/>
    </row>
    <row r="7328" spans="1:40" x14ac:dyDescent="0.25">
      <c r="A7328" s="68" t="s">
        <v>439</v>
      </c>
      <c r="B7328" s="69">
        <f>PRODUCT(B7313+B7320)</f>
        <v>3</v>
      </c>
      <c r="C7328" s="69">
        <f>PRODUCT(C7313+E7320)</f>
        <v>1</v>
      </c>
      <c r="D7328" s="69">
        <f>PRODUCT(D7313+D7320)</f>
        <v>0</v>
      </c>
      <c r="E7328" s="69">
        <f>PRODUCT(E7313+C7320)</f>
        <v>2</v>
      </c>
      <c r="F7328" s="69">
        <f>PRODUCT(F7313+H7320)</f>
        <v>10</v>
      </c>
      <c r="G7328" s="70" t="s">
        <v>6</v>
      </c>
      <c r="H7328" s="69">
        <f>PRODUCT(H7313+F7320)</f>
        <v>14</v>
      </c>
      <c r="I7328" s="69">
        <f>PRODUCT(I7313+K7320)</f>
        <v>2</v>
      </c>
      <c r="J7328" s="70" t="s">
        <v>6</v>
      </c>
      <c r="K7328" s="69">
        <f>PRODUCT(K7313+I7320)</f>
        <v>3</v>
      </c>
      <c r="L7328" s="71">
        <f>PRODUCT(((B7313*L7313)+B7320*L7320))/B7328</f>
        <v>849</v>
      </c>
      <c r="M7328" s="8"/>
      <c r="N7328" s="38"/>
      <c r="O7328" s="2"/>
      <c r="AC7328" s="7"/>
      <c r="AD7328" s="7"/>
      <c r="AE7328" s="7"/>
      <c r="AF7328" s="7"/>
      <c r="AG7328" s="7"/>
      <c r="AH7328" s="7"/>
      <c r="AI7328" s="7"/>
      <c r="AJ7328" s="7"/>
      <c r="AK7328" s="7"/>
      <c r="AN7328" s="7"/>
    </row>
    <row r="7329" spans="1:40" x14ac:dyDescent="0.25">
      <c r="A7329" s="68" t="s">
        <v>440</v>
      </c>
      <c r="B7329" s="69">
        <f>PRODUCT(B7314+B7321)</f>
        <v>2</v>
      </c>
      <c r="C7329" s="69">
        <f>PRODUCT(C7314+E7321)</f>
        <v>2</v>
      </c>
      <c r="D7329" s="69">
        <f>PRODUCT(D7314+D7321)</f>
        <v>0</v>
      </c>
      <c r="E7329" s="69">
        <f>PRODUCT(E7314+C7321)</f>
        <v>0</v>
      </c>
      <c r="F7329" s="69">
        <f>PRODUCT(F7314+H7321)</f>
        <v>22</v>
      </c>
      <c r="G7329" s="70" t="s">
        <v>6</v>
      </c>
      <c r="H7329" s="69">
        <f>PRODUCT(H7314+F7321)</f>
        <v>8</v>
      </c>
      <c r="I7329" s="69">
        <f>PRODUCT(I7314+K7321)</f>
        <v>0</v>
      </c>
      <c r="J7329" s="70" t="s">
        <v>6</v>
      </c>
      <c r="K7329" s="69">
        <f>PRODUCT(K7314+I7321)</f>
        <v>0</v>
      </c>
      <c r="L7329" s="71">
        <f>PRODUCT(((B7314*L7314)+B7321*L7321))/B7329</f>
        <v>191.5</v>
      </c>
      <c r="M7329" s="8"/>
      <c r="N7329" s="38"/>
      <c r="O7329" s="2"/>
      <c r="AC7329" s="7"/>
      <c r="AD7329" s="7"/>
      <c r="AE7329" s="7"/>
      <c r="AF7329" s="7"/>
      <c r="AG7329" s="7"/>
      <c r="AH7329" s="7"/>
      <c r="AI7329" s="7"/>
      <c r="AJ7329" s="7"/>
      <c r="AK7329" s="7"/>
      <c r="AN7329" s="7"/>
    </row>
    <row r="7330" spans="1:40" x14ac:dyDescent="0.25">
      <c r="A7330" s="68" t="s">
        <v>17</v>
      </c>
      <c r="B7330" s="69">
        <f>PRODUCT(B7315+B7322)</f>
        <v>20</v>
      </c>
      <c r="C7330" s="69">
        <f>PRODUCT(C7315+E7322)</f>
        <v>5</v>
      </c>
      <c r="D7330" s="69">
        <f>PRODUCT(D7315+D7322)</f>
        <v>0</v>
      </c>
      <c r="E7330" s="69">
        <f>PRODUCT(E7315+C7322)</f>
        <v>15</v>
      </c>
      <c r="F7330" s="69">
        <f>PRODUCT(F7315+H7322)</f>
        <v>97</v>
      </c>
      <c r="G7330" s="70" t="s">
        <v>6</v>
      </c>
      <c r="H7330" s="69">
        <f>PRODUCT(H7315+F7322)</f>
        <v>169</v>
      </c>
      <c r="I7330" s="69">
        <f>PRODUCT(I7315+K7322)</f>
        <v>11</v>
      </c>
      <c r="J7330" s="70" t="s">
        <v>6</v>
      </c>
      <c r="K7330" s="69">
        <f>PRODUCT(K7315+I7322)</f>
        <v>38</v>
      </c>
      <c r="L7330" s="71">
        <f>PRODUCT(((B7315*L7315)+B7322*L7322))/B7330</f>
        <v>685.95</v>
      </c>
      <c r="M7330" s="8"/>
      <c r="N7330" s="38"/>
      <c r="O7330" s="2"/>
      <c r="AC7330" s="7"/>
      <c r="AD7330" s="7"/>
      <c r="AE7330" s="7"/>
      <c r="AF7330" s="7"/>
      <c r="AG7330" s="7"/>
      <c r="AH7330" s="7"/>
      <c r="AI7330" s="7"/>
      <c r="AJ7330" s="7"/>
      <c r="AK7330" s="7"/>
      <c r="AN7330" s="7"/>
    </row>
    <row r="7331" spans="1:40" x14ac:dyDescent="0.25">
      <c r="A7331" s="72" t="s">
        <v>18</v>
      </c>
      <c r="B7331" s="73"/>
      <c r="C7331" s="73"/>
      <c r="D7331" s="73"/>
      <c r="E7331" s="73"/>
      <c r="F7331" s="74">
        <f>PRODUCT(F7330/B7330)</f>
        <v>4.8499999999999996</v>
      </c>
      <c r="G7331" s="75" t="s">
        <v>6</v>
      </c>
      <c r="H7331" s="74">
        <f>PRODUCT(H7330/B7330)</f>
        <v>8.4499999999999993</v>
      </c>
      <c r="I7331" s="73"/>
      <c r="J7331" s="73"/>
      <c r="K7331" s="73"/>
      <c r="L7331" s="76"/>
      <c r="M7331" s="55"/>
      <c r="N7331" s="40"/>
      <c r="O7331" s="2"/>
      <c r="AC7331" s="7"/>
      <c r="AD7331" s="7"/>
      <c r="AE7331" s="7"/>
      <c r="AF7331" s="7"/>
      <c r="AG7331" s="7"/>
      <c r="AH7331" s="7"/>
      <c r="AI7331" s="7"/>
      <c r="AJ7331" s="7"/>
      <c r="AK7331" s="7"/>
      <c r="AN7331" s="7"/>
    </row>
    <row r="7332" spans="1:40" x14ac:dyDescent="0.25">
      <c r="A7332" s="7"/>
      <c r="B7332" s="10"/>
      <c r="C7332" s="10"/>
      <c r="D7332" s="10"/>
      <c r="E7332" s="10"/>
      <c r="F7332" s="10"/>
      <c r="G7332" s="10"/>
      <c r="H7332" s="10"/>
      <c r="I7332" s="10"/>
      <c r="J7332" s="10"/>
      <c r="K7332" s="10"/>
      <c r="L7332" s="54"/>
      <c r="O7332" s="2"/>
      <c r="AC7332" s="7"/>
      <c r="AD7332" s="7"/>
      <c r="AE7332" s="7"/>
      <c r="AF7332" s="7"/>
      <c r="AG7332" s="7"/>
      <c r="AH7332" s="7"/>
      <c r="AI7332" s="7"/>
      <c r="AJ7332" s="7"/>
      <c r="AK7332" s="7"/>
      <c r="AN7332" s="7"/>
    </row>
    <row r="7333" spans="1:40" x14ac:dyDescent="0.25">
      <c r="A7333" s="7"/>
      <c r="B7333" s="10"/>
      <c r="C7333" s="10"/>
      <c r="D7333" s="10"/>
      <c r="E7333" s="10"/>
      <c r="F7333" s="10" t="s">
        <v>1878</v>
      </c>
      <c r="G7333" s="10"/>
      <c r="H7333" s="10"/>
      <c r="I7333" s="10"/>
      <c r="J7333" s="10"/>
      <c r="K7333" s="10"/>
      <c r="L7333" s="10"/>
      <c r="R7333" s="10" t="s">
        <v>25</v>
      </c>
      <c r="AC7333" s="10" t="s">
        <v>3</v>
      </c>
      <c r="AD7333" s="3">
        <f>SUM(AD7334:AD7336)</f>
        <v>1</v>
      </c>
      <c r="AE7333" s="3">
        <f>SUM(AE7334:AE7336)</f>
        <v>0</v>
      </c>
      <c r="AF7333" s="3">
        <f>SUM(AF7334:AF7336)</f>
        <v>0</v>
      </c>
      <c r="AG7333" s="3">
        <f>SUM(AG7334:AG7336)</f>
        <v>1</v>
      </c>
      <c r="AH7333" s="3">
        <f>SUM(AH7334:AH7336)</f>
        <v>2</v>
      </c>
      <c r="AJ7333" s="3">
        <f>SUM(AJ7334:AJ7336)</f>
        <v>6</v>
      </c>
      <c r="AK7333" s="3">
        <f>SUM(AK7334:AK7336)</f>
        <v>0</v>
      </c>
      <c r="AL7333" s="3">
        <f>SUM(AL7334:AL7336)</f>
        <v>947</v>
      </c>
      <c r="AM7333" s="3"/>
      <c r="AN7333" s="3">
        <f>SUM(AN7334:AN7336)</f>
        <v>3</v>
      </c>
    </row>
    <row r="7334" spans="1:40" x14ac:dyDescent="0.25">
      <c r="A7334" s="7"/>
      <c r="B7334" s="10"/>
      <c r="C7334" s="10"/>
      <c r="D7334" s="10"/>
      <c r="E7334" s="10"/>
      <c r="F7334" s="10" t="s">
        <v>433</v>
      </c>
      <c r="G7334" s="10"/>
      <c r="H7334" s="10"/>
      <c r="I7334" s="10"/>
      <c r="J7334" s="10"/>
      <c r="K7334" s="10"/>
      <c r="L7334" s="57">
        <f>PRODUCT(C7315/B7315)</f>
        <v>0.3</v>
      </c>
      <c r="N7334" s="1" t="s">
        <v>30</v>
      </c>
      <c r="O7334" s="2">
        <v>30</v>
      </c>
      <c r="P7334" s="2">
        <v>8</v>
      </c>
      <c r="Q7334" s="2">
        <v>2020</v>
      </c>
      <c r="R7334" s="5" t="s">
        <v>779</v>
      </c>
      <c r="S7334" s="17" t="s">
        <v>6</v>
      </c>
      <c r="T7334" s="5" t="s">
        <v>783</v>
      </c>
      <c r="U7334" s="2">
        <v>0</v>
      </c>
      <c r="V7334" s="30" t="s">
        <v>6</v>
      </c>
      <c r="W7334" s="2">
        <v>2</v>
      </c>
      <c r="X7334" s="44" t="s">
        <v>181</v>
      </c>
      <c r="Y7334" s="2">
        <v>947</v>
      </c>
      <c r="Z7334" s="2">
        <v>2</v>
      </c>
      <c r="AA7334" s="30" t="s">
        <v>6</v>
      </c>
      <c r="AB7334" s="2">
        <v>6</v>
      </c>
      <c r="AC7334" s="7"/>
      <c r="AD7334" s="2">
        <f>IF(Q7334&gt;100,1,0)</f>
        <v>1</v>
      </c>
      <c r="AE7334" s="2">
        <f t="shared" ref="AE7334" si="3299">IF(U7334&gt;W7334,1,0)</f>
        <v>0</v>
      </c>
      <c r="AF7334" s="2">
        <f>IF(U7334=W7334,1,0)*IF(Q7334=0,0,1)</f>
        <v>0</v>
      </c>
      <c r="AG7334" s="2">
        <f t="shared" ref="AG7334" si="3300">IF(W7334&gt;U7334,1,0)</f>
        <v>1</v>
      </c>
      <c r="AH7334" s="2">
        <f t="shared" ref="AH7334" si="3301">PRODUCT(Z7334)</f>
        <v>2</v>
      </c>
      <c r="AI7334" s="30" t="s">
        <v>6</v>
      </c>
      <c r="AJ7334" s="2">
        <f t="shared" ref="AJ7334" si="3302">PRODUCT(AB7334)</f>
        <v>6</v>
      </c>
      <c r="AK7334" s="2">
        <v>0</v>
      </c>
      <c r="AL7334" s="2">
        <f t="shared" ref="AL7334" si="3303">PRODUCT(Y7334)</f>
        <v>947</v>
      </c>
      <c r="AN7334" s="2">
        <v>3</v>
      </c>
    </row>
    <row r="7335" spans="1:40" x14ac:dyDescent="0.25">
      <c r="A7335" s="7"/>
      <c r="B7335" s="10"/>
      <c r="C7335" s="10"/>
      <c r="D7335" s="10"/>
      <c r="E7335" s="10"/>
      <c r="F7335" s="10" t="s">
        <v>434</v>
      </c>
      <c r="G7335" s="10"/>
      <c r="H7335" s="10"/>
      <c r="I7335" s="10"/>
      <c r="J7335" s="10"/>
      <c r="K7335" s="10"/>
      <c r="L7335" s="57">
        <f>PRODUCT(E7322/B7322)</f>
        <v>0.2</v>
      </c>
      <c r="O7335" s="2"/>
      <c r="R7335" s="7"/>
      <c r="T7335" s="7"/>
      <c r="AC7335" s="7"/>
      <c r="AD7335" s="7"/>
      <c r="AE7335" s="7"/>
      <c r="AF7335" s="7"/>
      <c r="AG7335" s="7"/>
      <c r="AH7335" s="7"/>
      <c r="AI7335" s="7"/>
      <c r="AJ7335" s="7"/>
      <c r="AK7335" s="7"/>
      <c r="AN7335" s="7"/>
    </row>
    <row r="7336" spans="1:40" x14ac:dyDescent="0.25">
      <c r="A7336" s="7"/>
      <c r="B7336" s="10"/>
      <c r="C7336" s="10"/>
      <c r="D7336" s="10"/>
      <c r="E7336" s="10"/>
      <c r="F7336" s="10" t="s">
        <v>435</v>
      </c>
      <c r="G7336" s="10"/>
      <c r="H7336" s="10"/>
      <c r="I7336" s="10"/>
      <c r="J7336" s="10"/>
      <c r="K7336" s="10"/>
      <c r="L7336" s="57">
        <f>PRODUCT(C7330/B7330)</f>
        <v>0.25</v>
      </c>
      <c r="O7336" s="2"/>
      <c r="R7336" s="7"/>
      <c r="T7336" s="7"/>
      <c r="AC7336" s="7"/>
      <c r="AD7336" s="7"/>
      <c r="AE7336" s="7"/>
      <c r="AF7336" s="7"/>
      <c r="AG7336" s="7"/>
      <c r="AH7336" s="7"/>
      <c r="AI7336" s="7"/>
      <c r="AJ7336" s="7"/>
      <c r="AK7336" s="7"/>
      <c r="AN7336" s="7"/>
    </row>
    <row r="7337" spans="1:40" x14ac:dyDescent="0.25">
      <c r="A7337" s="7"/>
      <c r="B7337" s="10"/>
      <c r="C7337" s="10"/>
      <c r="D7337" s="10"/>
      <c r="E7337" s="10"/>
      <c r="F7337" s="10"/>
      <c r="G7337" s="10"/>
      <c r="H7337" s="10"/>
      <c r="I7337" s="10"/>
      <c r="J7337" s="10"/>
      <c r="K7337" s="10"/>
      <c r="L7337" s="54"/>
      <c r="O7337" s="2"/>
      <c r="R7337" s="10" t="s">
        <v>32</v>
      </c>
      <c r="T7337" s="7"/>
      <c r="AC7337" s="10" t="s">
        <v>4</v>
      </c>
      <c r="AD7337" s="3">
        <f>SUM(AD7338:AD7342)</f>
        <v>1</v>
      </c>
      <c r="AE7337" s="3">
        <f>SUM(AE7338:AE7342)</f>
        <v>1</v>
      </c>
      <c r="AF7337" s="3">
        <f>SUM(AF7338:AF7342)</f>
        <v>0</v>
      </c>
      <c r="AG7337" s="3">
        <f>SUM(AG7338:AG7342)</f>
        <v>0</v>
      </c>
      <c r="AH7337" s="3">
        <f>SUM(AH7338:AH7342)</f>
        <v>14</v>
      </c>
      <c r="AI7337" s="7"/>
      <c r="AJ7337" s="3">
        <f>SUM(AJ7338:AJ7342)</f>
        <v>2</v>
      </c>
      <c r="AK7337" s="3">
        <f>SUM(AK7338:AK7342)</f>
        <v>0</v>
      </c>
      <c r="AL7337" s="3">
        <f>SUM(AL7338:AL7342)</f>
        <v>383</v>
      </c>
      <c r="AN7337" s="3">
        <f>SUM(AN7338:AN7342)</f>
        <v>3</v>
      </c>
    </row>
    <row r="7338" spans="1:40" x14ac:dyDescent="0.25">
      <c r="A7338" s="7"/>
      <c r="B7338" s="10"/>
      <c r="C7338" s="10"/>
      <c r="D7338" s="10"/>
      <c r="E7338" s="10"/>
      <c r="F7338" s="10"/>
      <c r="G7338" s="10"/>
      <c r="H7338" s="10"/>
      <c r="I7338" s="10"/>
      <c r="J7338" s="10"/>
      <c r="K7338" s="10"/>
      <c r="L7338" s="54"/>
      <c r="N7338" s="1" t="s">
        <v>1858</v>
      </c>
      <c r="O7338" s="2">
        <v>20</v>
      </c>
      <c r="P7338" s="2">
        <v>8</v>
      </c>
      <c r="Q7338" s="2">
        <v>1994</v>
      </c>
      <c r="R7338" s="5" t="s">
        <v>779</v>
      </c>
      <c r="S7338" s="30" t="s">
        <v>6</v>
      </c>
      <c r="T7338" s="5" t="s">
        <v>783</v>
      </c>
      <c r="U7338" s="2">
        <v>2</v>
      </c>
      <c r="V7338" s="30" t="s">
        <v>6</v>
      </c>
      <c r="W7338" s="2">
        <v>0</v>
      </c>
      <c r="X7338" s="7" t="s">
        <v>822</v>
      </c>
      <c r="Y7338" s="33">
        <v>383</v>
      </c>
      <c r="Z7338" s="2">
        <v>14</v>
      </c>
      <c r="AA7338" s="30" t="s">
        <v>6</v>
      </c>
      <c r="AB7338" s="2">
        <v>2</v>
      </c>
      <c r="AD7338" s="2">
        <f>IF(Q7338&gt;100,1,0)</f>
        <v>1</v>
      </c>
      <c r="AE7338" s="2">
        <f t="shared" ref="AE7338" si="3304">IF(U7338&gt;W7338,1,0)</f>
        <v>1</v>
      </c>
      <c r="AF7338" s="2">
        <f>IF(U7338=W7338,1,0)*IF(Q7338=0,0,1)</f>
        <v>0</v>
      </c>
      <c r="AG7338" s="2">
        <f t="shared" ref="AG7338" si="3305">IF(W7338&gt;U7338,1,0)</f>
        <v>0</v>
      </c>
      <c r="AH7338" s="2">
        <f t="shared" ref="AH7338" si="3306">PRODUCT(Z7338)</f>
        <v>14</v>
      </c>
      <c r="AI7338" s="30" t="s">
        <v>6</v>
      </c>
      <c r="AJ7338" s="2">
        <f t="shared" ref="AJ7338" si="3307">PRODUCT(AB7338)</f>
        <v>2</v>
      </c>
      <c r="AK7338" s="2">
        <v>0</v>
      </c>
      <c r="AL7338" s="2">
        <f t="shared" ref="AL7338" si="3308">PRODUCT(Y7338)</f>
        <v>383</v>
      </c>
      <c r="AN7338" s="2">
        <v>3</v>
      </c>
    </row>
    <row r="7339" spans="1:40" x14ac:dyDescent="0.25">
      <c r="A7339" s="7"/>
      <c r="B7339" s="10"/>
      <c r="C7339" s="10"/>
      <c r="D7339" s="10"/>
      <c r="E7339" s="10"/>
      <c r="F7339" s="10"/>
      <c r="G7339" s="10"/>
      <c r="H7339" s="10"/>
      <c r="I7339" s="10"/>
      <c r="J7339" s="10"/>
      <c r="K7339" s="10"/>
      <c r="L7339" s="54"/>
      <c r="O7339" s="2"/>
      <c r="R7339" s="7"/>
      <c r="T7339" s="7"/>
      <c r="AC7339" s="7"/>
      <c r="AI7339" s="30"/>
      <c r="AL7339" s="2"/>
    </row>
    <row r="7340" spans="1:40" x14ac:dyDescent="0.25">
      <c r="A7340" s="7"/>
      <c r="B7340" s="10"/>
      <c r="C7340" s="10"/>
      <c r="D7340" s="10"/>
      <c r="E7340" s="10"/>
      <c r="F7340" s="10"/>
      <c r="G7340" s="10"/>
      <c r="H7340" s="10"/>
      <c r="I7340" s="10"/>
      <c r="J7340" s="10"/>
      <c r="K7340" s="10"/>
      <c r="L7340" s="54"/>
      <c r="O7340" s="2"/>
      <c r="R7340" s="7"/>
      <c r="T7340" s="7"/>
      <c r="AC7340" s="7"/>
      <c r="AI7340" s="30"/>
      <c r="AL7340" s="2"/>
    </row>
    <row r="7341" spans="1:40" x14ac:dyDescent="0.25">
      <c r="A7341" s="7"/>
      <c r="B7341" s="10"/>
      <c r="C7341" s="10"/>
      <c r="D7341" s="10"/>
      <c r="E7341" s="10"/>
      <c r="F7341" s="10"/>
      <c r="G7341" s="10"/>
      <c r="H7341" s="10"/>
      <c r="I7341" s="10"/>
      <c r="J7341" s="10"/>
      <c r="K7341" s="10"/>
      <c r="L7341" s="54"/>
      <c r="O7341" s="2"/>
      <c r="R7341" s="7"/>
      <c r="T7341" s="7"/>
      <c r="AC7341" s="7"/>
      <c r="AD7341" s="7"/>
      <c r="AE7341" s="7"/>
      <c r="AF7341" s="7"/>
      <c r="AG7341" s="7"/>
      <c r="AH7341" s="7"/>
      <c r="AI7341" s="7"/>
      <c r="AJ7341" s="7"/>
      <c r="AK7341" s="7"/>
      <c r="AN7341" s="7"/>
    </row>
    <row r="7342" spans="1:40" x14ac:dyDescent="0.25">
      <c r="A7342" s="7"/>
      <c r="B7342" s="10"/>
      <c r="C7342" s="10"/>
      <c r="D7342" s="10"/>
      <c r="E7342" s="10"/>
      <c r="F7342" s="10"/>
      <c r="G7342" s="10"/>
      <c r="H7342" s="10"/>
      <c r="I7342" s="10"/>
      <c r="J7342" s="10"/>
      <c r="K7342" s="10"/>
      <c r="L7342" s="54"/>
      <c r="O7342" s="2"/>
      <c r="R7342" s="7"/>
      <c r="T7342" s="7"/>
      <c r="AC7342" s="7"/>
      <c r="AD7342" s="7"/>
      <c r="AE7342" s="7"/>
      <c r="AF7342" s="7"/>
      <c r="AG7342" s="7"/>
      <c r="AH7342" s="7"/>
      <c r="AI7342" s="7"/>
      <c r="AJ7342" s="7"/>
      <c r="AK7342" s="7"/>
      <c r="AN7342" s="7"/>
    </row>
    <row r="7343" spans="1:40" x14ac:dyDescent="0.25">
      <c r="L7343" s="8"/>
      <c r="M7343" s="3" t="s">
        <v>7</v>
      </c>
      <c r="N7343" s="6"/>
      <c r="O7343" s="11"/>
      <c r="P7343" s="3"/>
      <c r="Q7343" s="3"/>
      <c r="R7343" s="6" t="s">
        <v>8</v>
      </c>
      <c r="T7343" s="6"/>
      <c r="U7343" s="3"/>
      <c r="V7343" s="3"/>
      <c r="W7343" s="3"/>
      <c r="X7343" s="6"/>
      <c r="Y7343" s="3"/>
      <c r="Z7343" s="3"/>
      <c r="AA7343" s="3"/>
      <c r="AB7343" s="3"/>
      <c r="AC7343" s="10" t="s">
        <v>2</v>
      </c>
      <c r="AD7343" s="3">
        <f>SUM(AD7344:AD7365)</f>
        <v>4</v>
      </c>
      <c r="AE7343" s="3">
        <f>SUM(AE7344:AE7365)</f>
        <v>3</v>
      </c>
      <c r="AF7343" s="3">
        <f>SUM(AF7344:AF7365)</f>
        <v>0</v>
      </c>
      <c r="AG7343" s="3">
        <f>SUM(AG7344:AG7365)</f>
        <v>1</v>
      </c>
      <c r="AH7343" s="3">
        <f>SUM(AH7344:AH7365)</f>
        <v>41</v>
      </c>
      <c r="AI7343" s="3"/>
      <c r="AJ7343" s="3">
        <f>SUM(AJ7344:AJ7365)</f>
        <v>37</v>
      </c>
      <c r="AK7343" s="3">
        <f>SUM(AK7344:AK7365)</f>
        <v>8</v>
      </c>
      <c r="AL7343" s="3">
        <f>SUM(AL7344:AL7365)</f>
        <v>759</v>
      </c>
      <c r="AM7343" s="3">
        <f>PRODUCT(AL7343+AL7366+AL7370)</f>
        <v>1179</v>
      </c>
      <c r="AN7343" s="3">
        <f>SUM(AN7344:AN7365)</f>
        <v>2</v>
      </c>
    </row>
    <row r="7344" spans="1:40" x14ac:dyDescent="0.25">
      <c r="A7344" s="63" t="s">
        <v>561</v>
      </c>
      <c r="B7344" s="64" t="s">
        <v>0</v>
      </c>
      <c r="C7344" s="64" t="s">
        <v>10</v>
      </c>
      <c r="D7344" s="64" t="s">
        <v>1</v>
      </c>
      <c r="E7344" s="64" t="s">
        <v>11</v>
      </c>
      <c r="F7344" s="65" t="s">
        <v>12</v>
      </c>
      <c r="G7344" s="66"/>
      <c r="H7344" s="64"/>
      <c r="I7344" s="65" t="s">
        <v>13</v>
      </c>
      <c r="J7344" s="66"/>
      <c r="K7344" s="64"/>
      <c r="L7344" s="67" t="s">
        <v>14</v>
      </c>
      <c r="M7344" s="3">
        <f>MAX(Y7344:Y7375)</f>
        <v>420</v>
      </c>
      <c r="N7344" s="1"/>
      <c r="O7344" s="2">
        <v>1</v>
      </c>
      <c r="P7344" s="2">
        <v>8</v>
      </c>
      <c r="Q7344" s="2">
        <v>1981</v>
      </c>
      <c r="R7344" s="5" t="s">
        <v>779</v>
      </c>
      <c r="S7344" s="30" t="s">
        <v>6</v>
      </c>
      <c r="T7344" s="16" t="s">
        <v>1370</v>
      </c>
      <c r="U7344" s="2">
        <v>14</v>
      </c>
      <c r="V7344" s="30" t="s">
        <v>6</v>
      </c>
      <c r="W7344" s="2">
        <v>8</v>
      </c>
      <c r="X7344" s="2"/>
      <c r="Y7344" s="2">
        <v>200</v>
      </c>
      <c r="Z7344" s="2">
        <v>14</v>
      </c>
      <c r="AA7344" s="30" t="s">
        <v>6</v>
      </c>
      <c r="AB7344" s="2">
        <v>8</v>
      </c>
      <c r="AC7344" s="7"/>
      <c r="AD7344" s="2">
        <f>IF(Q7344&gt;100,1,0)</f>
        <v>1</v>
      </c>
      <c r="AE7344" s="2">
        <f t="shared" ref="AE7344" si="3309">IF(U7344&gt;W7344,1,0)</f>
        <v>1</v>
      </c>
      <c r="AF7344" s="2">
        <f>IF(U7344=W7344,1,0)*IF(Q7344=0,0,1)</f>
        <v>0</v>
      </c>
      <c r="AG7344" s="2">
        <f t="shared" ref="AG7344" si="3310">IF(W7344&gt;U7344,1,0)</f>
        <v>0</v>
      </c>
      <c r="AH7344" s="2">
        <f t="shared" ref="AH7344" si="3311">PRODUCT(Z7344)</f>
        <v>14</v>
      </c>
      <c r="AI7344" s="30" t="s">
        <v>6</v>
      </c>
      <c r="AJ7344" s="2">
        <f t="shared" ref="AJ7344" si="3312">PRODUCT(AB7344)</f>
        <v>8</v>
      </c>
      <c r="AK7344" s="2">
        <v>2</v>
      </c>
      <c r="AL7344" s="2">
        <f t="shared" ref="AL7344:AL7347" si="3313">PRODUCT(Y7344)</f>
        <v>200</v>
      </c>
      <c r="AN7344" s="2">
        <v>0</v>
      </c>
    </row>
    <row r="7345" spans="1:40" x14ac:dyDescent="0.25">
      <c r="A7345" s="68" t="s">
        <v>16</v>
      </c>
      <c r="B7345" s="69">
        <f>PRODUCT(AD7343)</f>
        <v>4</v>
      </c>
      <c r="C7345" s="69">
        <f>PRODUCT(AE7343)</f>
        <v>3</v>
      </c>
      <c r="D7345" s="69">
        <f>PRODUCT(AF7343)</f>
        <v>0</v>
      </c>
      <c r="E7345" s="69">
        <f>PRODUCT(AG7343)</f>
        <v>1</v>
      </c>
      <c r="F7345" s="69">
        <f>PRODUCT(AH7343)</f>
        <v>41</v>
      </c>
      <c r="G7345" s="70" t="s">
        <v>6</v>
      </c>
      <c r="H7345" s="69">
        <f>PRODUCT(AJ7343)</f>
        <v>37</v>
      </c>
      <c r="I7345" s="69">
        <f>PRODUCT(AK7343)</f>
        <v>8</v>
      </c>
      <c r="J7345" s="70" t="s">
        <v>6</v>
      </c>
      <c r="K7345" s="69">
        <f>PRODUCT(AN7343)</f>
        <v>2</v>
      </c>
      <c r="L7345" s="71">
        <f>PRODUCT(AL7343/B7345)</f>
        <v>189.75</v>
      </c>
      <c r="M7345" s="8"/>
      <c r="N7345" s="1"/>
      <c r="O7345" s="2">
        <v>19</v>
      </c>
      <c r="P7345" s="2">
        <v>6</v>
      </c>
      <c r="Q7345" s="2">
        <v>1982</v>
      </c>
      <c r="R7345" s="5" t="s">
        <v>779</v>
      </c>
      <c r="S7345" s="30" t="s">
        <v>6</v>
      </c>
      <c r="T7345" s="16" t="s">
        <v>1370</v>
      </c>
      <c r="U7345" s="2">
        <v>7</v>
      </c>
      <c r="V7345" s="30" t="s">
        <v>6</v>
      </c>
      <c r="W7345" s="2">
        <v>13</v>
      </c>
      <c r="X7345" s="2"/>
      <c r="Y7345" s="96" t="s">
        <v>781</v>
      </c>
      <c r="Z7345" s="2">
        <v>7</v>
      </c>
      <c r="AA7345" s="30" t="s">
        <v>6</v>
      </c>
      <c r="AB7345" s="2">
        <v>13</v>
      </c>
      <c r="AC7345" s="7"/>
      <c r="AD7345" s="2">
        <f t="shared" ref="AD7345:AD7347" si="3314">IF(Q7345&gt;100,1,0)</f>
        <v>1</v>
      </c>
      <c r="AE7345" s="2">
        <f t="shared" ref="AE7345:AE7347" si="3315">IF(U7345&gt;W7345,1,0)</f>
        <v>0</v>
      </c>
      <c r="AF7345" s="2">
        <f t="shared" ref="AF7345:AF7347" si="3316">IF(U7345=W7345,1,0)*IF(Q7345=0,0,1)</f>
        <v>0</v>
      </c>
      <c r="AG7345" s="2">
        <f t="shared" ref="AG7345:AG7347" si="3317">IF(W7345&gt;U7345,1,0)</f>
        <v>1</v>
      </c>
      <c r="AH7345" s="2">
        <f t="shared" ref="AH7345:AH7347" si="3318">PRODUCT(Z7345)</f>
        <v>7</v>
      </c>
      <c r="AI7345" s="30" t="s">
        <v>6</v>
      </c>
      <c r="AJ7345" s="2">
        <f t="shared" ref="AJ7345:AJ7347" si="3319">PRODUCT(AB7345)</f>
        <v>13</v>
      </c>
      <c r="AK7345" s="2">
        <v>0</v>
      </c>
      <c r="AL7345" s="2">
        <f t="shared" si="3313"/>
        <v>0</v>
      </c>
      <c r="AN7345" s="2">
        <v>2</v>
      </c>
    </row>
    <row r="7346" spans="1:40" x14ac:dyDescent="0.25">
      <c r="A7346" s="68" t="s">
        <v>439</v>
      </c>
      <c r="B7346" s="69">
        <f>PRODUCT(AD7366)</f>
        <v>0</v>
      </c>
      <c r="C7346" s="69">
        <f>PRODUCT(AE7366)</f>
        <v>0</v>
      </c>
      <c r="D7346" s="69">
        <f>PRODUCT(AF7366)</f>
        <v>0</v>
      </c>
      <c r="E7346" s="69">
        <f>PRODUCT(AG7366)</f>
        <v>0</v>
      </c>
      <c r="F7346" s="69">
        <f>PRODUCT(AH7366)</f>
        <v>0</v>
      </c>
      <c r="G7346" s="70" t="s">
        <v>6</v>
      </c>
      <c r="H7346" s="69">
        <f>PRODUCT(AJ7366)</f>
        <v>0</v>
      </c>
      <c r="I7346" s="69">
        <f>PRODUCT(AK7366)</f>
        <v>0</v>
      </c>
      <c r="J7346" s="70" t="s">
        <v>6</v>
      </c>
      <c r="K7346" s="69">
        <f>PRODUCT(AN7366)</f>
        <v>0</v>
      </c>
      <c r="L7346" s="71">
        <v>0</v>
      </c>
      <c r="M7346" s="8"/>
      <c r="N7346" s="1"/>
      <c r="O7346" s="2">
        <v>29</v>
      </c>
      <c r="P7346" s="2">
        <v>5</v>
      </c>
      <c r="Q7346" s="2">
        <v>1994</v>
      </c>
      <c r="R7346" s="7" t="s">
        <v>779</v>
      </c>
      <c r="S7346" s="30" t="s">
        <v>6</v>
      </c>
      <c r="T7346" s="7" t="s">
        <v>1370</v>
      </c>
      <c r="U7346" s="33">
        <v>1</v>
      </c>
      <c r="V7346" s="30" t="s">
        <v>6</v>
      </c>
      <c r="W7346" s="33">
        <v>0</v>
      </c>
      <c r="X7346" s="7" t="s">
        <v>796</v>
      </c>
      <c r="Y7346" s="2">
        <v>243</v>
      </c>
      <c r="Z7346" s="2">
        <v>7</v>
      </c>
      <c r="AA7346" s="30" t="s">
        <v>6</v>
      </c>
      <c r="AB7346" s="2">
        <v>5</v>
      </c>
      <c r="AC7346" s="7"/>
      <c r="AD7346" s="2">
        <f t="shared" si="3314"/>
        <v>1</v>
      </c>
      <c r="AE7346" s="2">
        <f t="shared" si="3315"/>
        <v>1</v>
      </c>
      <c r="AF7346" s="2">
        <f t="shared" si="3316"/>
        <v>0</v>
      </c>
      <c r="AG7346" s="2">
        <f t="shared" si="3317"/>
        <v>0</v>
      </c>
      <c r="AH7346" s="2">
        <f t="shared" si="3318"/>
        <v>7</v>
      </c>
      <c r="AI7346" s="30" t="s">
        <v>6</v>
      </c>
      <c r="AJ7346" s="2">
        <f t="shared" si="3319"/>
        <v>5</v>
      </c>
      <c r="AK7346" s="2">
        <v>3</v>
      </c>
      <c r="AL7346" s="2">
        <f t="shared" si="3313"/>
        <v>243</v>
      </c>
      <c r="AN7346" s="2">
        <v>0</v>
      </c>
    </row>
    <row r="7347" spans="1:40" x14ac:dyDescent="0.25">
      <c r="A7347" s="68" t="s">
        <v>440</v>
      </c>
      <c r="B7347" s="69">
        <f>PRODUCT(AD7370)</f>
        <v>1</v>
      </c>
      <c r="C7347" s="69">
        <f t="shared" ref="C7347:F7347" si="3320">PRODUCT(AE7370)</f>
        <v>1</v>
      </c>
      <c r="D7347" s="69">
        <f t="shared" si="3320"/>
        <v>0</v>
      </c>
      <c r="E7347" s="69">
        <f t="shared" si="3320"/>
        <v>0</v>
      </c>
      <c r="F7347" s="69">
        <f t="shared" si="3320"/>
        <v>9</v>
      </c>
      <c r="G7347" s="70" t="s">
        <v>6</v>
      </c>
      <c r="H7347" s="69">
        <f t="shared" ref="H7347" si="3321">PRODUCT(AJ7370)</f>
        <v>1</v>
      </c>
      <c r="I7347" s="69">
        <f>PRODUCT(AK7370)</f>
        <v>3</v>
      </c>
      <c r="J7347" s="70" t="s">
        <v>6</v>
      </c>
      <c r="K7347" s="69">
        <f>PRODUCT(AM7370)</f>
        <v>0</v>
      </c>
      <c r="L7347" s="71">
        <f>PRODUCT(AL7370/B7347)</f>
        <v>420</v>
      </c>
      <c r="M7347" s="8"/>
      <c r="N7347" s="1"/>
      <c r="O7347" s="2">
        <v>27</v>
      </c>
      <c r="P7347" s="2">
        <v>5</v>
      </c>
      <c r="Q7347" s="2">
        <v>1995</v>
      </c>
      <c r="R7347" s="5" t="s">
        <v>779</v>
      </c>
      <c r="S7347" s="2"/>
      <c r="T7347" s="5" t="s">
        <v>1370</v>
      </c>
      <c r="U7347" s="2">
        <v>2</v>
      </c>
      <c r="V7347" s="30" t="s">
        <v>6</v>
      </c>
      <c r="W7347" s="2">
        <v>0</v>
      </c>
      <c r="X7347" s="7" t="s">
        <v>827</v>
      </c>
      <c r="Y7347" s="33">
        <v>316</v>
      </c>
      <c r="Z7347" s="2">
        <v>13</v>
      </c>
      <c r="AA7347" s="30" t="s">
        <v>6</v>
      </c>
      <c r="AB7347" s="2">
        <v>11</v>
      </c>
      <c r="AC7347" s="7"/>
      <c r="AD7347" s="2">
        <f t="shared" si="3314"/>
        <v>1</v>
      </c>
      <c r="AE7347" s="2">
        <f t="shared" si="3315"/>
        <v>1</v>
      </c>
      <c r="AF7347" s="2">
        <f t="shared" si="3316"/>
        <v>0</v>
      </c>
      <c r="AG7347" s="2">
        <f t="shared" si="3317"/>
        <v>0</v>
      </c>
      <c r="AH7347" s="2">
        <f t="shared" si="3318"/>
        <v>13</v>
      </c>
      <c r="AI7347" s="30" t="s">
        <v>6</v>
      </c>
      <c r="AJ7347" s="2">
        <f t="shared" si="3319"/>
        <v>11</v>
      </c>
      <c r="AK7347" s="2">
        <v>3</v>
      </c>
      <c r="AL7347" s="2">
        <f t="shared" si="3313"/>
        <v>316</v>
      </c>
      <c r="AN7347" s="2">
        <v>0</v>
      </c>
    </row>
    <row r="7348" spans="1:40" x14ac:dyDescent="0.25">
      <c r="A7348" s="68" t="s">
        <v>17</v>
      </c>
      <c r="B7348" s="69">
        <f>SUM(B7345:B7347)</f>
        <v>5</v>
      </c>
      <c r="C7348" s="69">
        <f>SUM(C7345:C7347)</f>
        <v>4</v>
      </c>
      <c r="D7348" s="69">
        <f>SUM(D7345:D7347)</f>
        <v>0</v>
      </c>
      <c r="E7348" s="69">
        <f>SUM(E7345:E7347)</f>
        <v>1</v>
      </c>
      <c r="F7348" s="69">
        <f>SUM(F7345:F7347)</f>
        <v>50</v>
      </c>
      <c r="G7348" s="70" t="s">
        <v>6</v>
      </c>
      <c r="H7348" s="69">
        <f>SUM(H7345:H7347)</f>
        <v>38</v>
      </c>
      <c r="I7348" s="69">
        <f>SUM(I7345:I7347)</f>
        <v>11</v>
      </c>
      <c r="J7348" s="70" t="s">
        <v>6</v>
      </c>
      <c r="K7348" s="69">
        <f>SUM(K7345:K7347)</f>
        <v>2</v>
      </c>
      <c r="L7348" s="71">
        <f>PRODUCT(AM7343/B7348)</f>
        <v>235.8</v>
      </c>
      <c r="M7348" s="8"/>
      <c r="N7348" s="40"/>
      <c r="O7348" s="2"/>
      <c r="AC7348" s="7"/>
      <c r="AD7348" s="7"/>
      <c r="AE7348" s="7"/>
      <c r="AF7348" s="7"/>
      <c r="AG7348" s="7"/>
      <c r="AH7348" s="7"/>
      <c r="AI7348" s="7"/>
      <c r="AJ7348" s="7"/>
      <c r="AK7348" s="7"/>
      <c r="AN7348" s="7"/>
    </row>
    <row r="7349" spans="1:40" x14ac:dyDescent="0.25">
      <c r="A7349" s="72" t="s">
        <v>18</v>
      </c>
      <c r="B7349" s="73"/>
      <c r="C7349" s="73"/>
      <c r="D7349" s="73"/>
      <c r="E7349" s="73"/>
      <c r="F7349" s="74">
        <f>PRODUCT(F7348/B7348)</f>
        <v>10</v>
      </c>
      <c r="G7349" s="75" t="s">
        <v>6</v>
      </c>
      <c r="H7349" s="74">
        <f>PRODUCT(H7348/B7348)</f>
        <v>7.6</v>
      </c>
      <c r="I7349" s="73"/>
      <c r="J7349" s="73"/>
      <c r="K7349" s="73"/>
      <c r="L7349" s="76"/>
      <c r="M7349" s="55"/>
      <c r="N7349" s="40"/>
      <c r="O7349" s="2"/>
      <c r="AC7349" s="7"/>
      <c r="AD7349" s="7"/>
      <c r="AE7349" s="7"/>
      <c r="AF7349" s="7"/>
      <c r="AG7349" s="7"/>
      <c r="AH7349" s="7"/>
      <c r="AI7349" s="7"/>
      <c r="AJ7349" s="7"/>
      <c r="AK7349" s="7"/>
      <c r="AN7349" s="7"/>
    </row>
    <row r="7350" spans="1:40" x14ac:dyDescent="0.25">
      <c r="B7350" s="10"/>
      <c r="C7350" s="10"/>
      <c r="D7350" s="10"/>
      <c r="E7350" s="10"/>
      <c r="F7350" s="10"/>
      <c r="G7350" s="10"/>
      <c r="H7350" s="10"/>
      <c r="I7350" s="10"/>
      <c r="J7350" s="10"/>
      <c r="K7350" s="10"/>
      <c r="L7350" s="8"/>
      <c r="O7350" s="2"/>
      <c r="AC7350" s="7"/>
      <c r="AD7350" s="7"/>
      <c r="AE7350" s="7"/>
      <c r="AF7350" s="7"/>
      <c r="AG7350" s="7"/>
      <c r="AH7350" s="7"/>
      <c r="AI7350" s="7"/>
      <c r="AJ7350" s="7"/>
      <c r="AK7350" s="7"/>
      <c r="AN7350" s="7"/>
    </row>
    <row r="7351" spans="1:40" x14ac:dyDescent="0.25">
      <c r="A7351" s="63" t="s">
        <v>560</v>
      </c>
      <c r="B7351" s="64" t="s">
        <v>0</v>
      </c>
      <c r="C7351" s="64" t="s">
        <v>10</v>
      </c>
      <c r="D7351" s="64" t="s">
        <v>1</v>
      </c>
      <c r="E7351" s="64" t="s">
        <v>11</v>
      </c>
      <c r="F7351" s="65" t="s">
        <v>12</v>
      </c>
      <c r="G7351" s="66"/>
      <c r="H7351" s="64"/>
      <c r="I7351" s="65" t="s">
        <v>13</v>
      </c>
      <c r="J7351" s="66"/>
      <c r="K7351" s="64"/>
      <c r="L7351" s="67" t="s">
        <v>14</v>
      </c>
      <c r="O7351" s="2"/>
      <c r="AC7351" s="7"/>
      <c r="AD7351" s="7"/>
      <c r="AE7351" s="7"/>
      <c r="AF7351" s="7"/>
      <c r="AG7351" s="7"/>
      <c r="AH7351" s="7"/>
      <c r="AI7351" s="7"/>
      <c r="AJ7351" s="7"/>
      <c r="AK7351" s="7"/>
      <c r="AN7351" s="7"/>
    </row>
    <row r="7352" spans="1:40" x14ac:dyDescent="0.25">
      <c r="A7352" s="68" t="s">
        <v>16</v>
      </c>
      <c r="B7352" s="69">
        <f t="shared" ref="B7352:F7355" si="3322">PRODUCT(B6854)</f>
        <v>4</v>
      </c>
      <c r="C7352" s="69">
        <f t="shared" si="3322"/>
        <v>1</v>
      </c>
      <c r="D7352" s="69">
        <f t="shared" si="3322"/>
        <v>0</v>
      </c>
      <c r="E7352" s="69">
        <f t="shared" si="3322"/>
        <v>3</v>
      </c>
      <c r="F7352" s="69">
        <f t="shared" si="3322"/>
        <v>19</v>
      </c>
      <c r="G7352" s="70" t="s">
        <v>6</v>
      </c>
      <c r="H7352" s="69">
        <f t="shared" ref="H7352:I7355" si="3323">PRODUCT(H6854)</f>
        <v>26</v>
      </c>
      <c r="I7352" s="69">
        <f t="shared" si="3323"/>
        <v>2</v>
      </c>
      <c r="J7352" s="70" t="s">
        <v>6</v>
      </c>
      <c r="K7352" s="69">
        <f t="shared" ref="K7352:L7355" si="3324">PRODUCT(K6854)</f>
        <v>8</v>
      </c>
      <c r="L7352" s="71">
        <f t="shared" si="3324"/>
        <v>170.25</v>
      </c>
      <c r="M7352" s="8"/>
      <c r="N7352" s="38"/>
      <c r="O7352" s="2"/>
      <c r="AC7352" s="7"/>
      <c r="AD7352" s="7"/>
      <c r="AE7352" s="7"/>
      <c r="AF7352" s="7"/>
      <c r="AG7352" s="7"/>
      <c r="AH7352" s="7"/>
      <c r="AI7352" s="7"/>
      <c r="AJ7352" s="7"/>
      <c r="AK7352" s="7"/>
      <c r="AN7352" s="7"/>
    </row>
    <row r="7353" spans="1:40" x14ac:dyDescent="0.25">
      <c r="A7353" s="68" t="s">
        <v>439</v>
      </c>
      <c r="B7353" s="69">
        <f t="shared" si="3322"/>
        <v>0</v>
      </c>
      <c r="C7353" s="69">
        <f t="shared" si="3322"/>
        <v>0</v>
      </c>
      <c r="D7353" s="69">
        <f t="shared" si="3322"/>
        <v>0</v>
      </c>
      <c r="E7353" s="69">
        <f t="shared" si="3322"/>
        <v>0</v>
      </c>
      <c r="F7353" s="69">
        <f t="shared" si="3322"/>
        <v>0</v>
      </c>
      <c r="G7353" s="70" t="s">
        <v>6</v>
      </c>
      <c r="H7353" s="69">
        <f t="shared" si="3323"/>
        <v>0</v>
      </c>
      <c r="I7353" s="69">
        <f t="shared" si="3323"/>
        <v>0</v>
      </c>
      <c r="J7353" s="70" t="s">
        <v>6</v>
      </c>
      <c r="K7353" s="69">
        <f t="shared" si="3324"/>
        <v>0</v>
      </c>
      <c r="L7353" s="79">
        <f t="shared" si="3324"/>
        <v>0</v>
      </c>
      <c r="M7353" s="8"/>
      <c r="N7353" s="38"/>
      <c r="O7353" s="2"/>
      <c r="AC7353" s="7"/>
      <c r="AD7353" s="7"/>
      <c r="AE7353" s="7"/>
      <c r="AF7353" s="7"/>
      <c r="AG7353" s="7"/>
      <c r="AH7353" s="7"/>
      <c r="AI7353" s="7"/>
      <c r="AJ7353" s="7"/>
      <c r="AK7353" s="7"/>
      <c r="AN7353" s="7"/>
    </row>
    <row r="7354" spans="1:40" x14ac:dyDescent="0.25">
      <c r="A7354" s="68" t="s">
        <v>440</v>
      </c>
      <c r="B7354" s="69">
        <f t="shared" si="3322"/>
        <v>2</v>
      </c>
      <c r="C7354" s="69">
        <f t="shared" si="3322"/>
        <v>0</v>
      </c>
      <c r="D7354" s="69">
        <f t="shared" si="3322"/>
        <v>0</v>
      </c>
      <c r="E7354" s="69">
        <f t="shared" si="3322"/>
        <v>2</v>
      </c>
      <c r="F7354" s="69">
        <f t="shared" si="3322"/>
        <v>5</v>
      </c>
      <c r="G7354" s="70" t="s">
        <v>6</v>
      </c>
      <c r="H7354" s="69">
        <f t="shared" si="3323"/>
        <v>9</v>
      </c>
      <c r="I7354" s="69">
        <f t="shared" si="3323"/>
        <v>1</v>
      </c>
      <c r="J7354" s="70" t="s">
        <v>6</v>
      </c>
      <c r="K7354" s="69">
        <f t="shared" si="3324"/>
        <v>0</v>
      </c>
      <c r="L7354" s="71">
        <f t="shared" si="3324"/>
        <v>225.5</v>
      </c>
      <c r="M7354" s="8"/>
      <c r="N7354" s="38"/>
      <c r="O7354" s="2"/>
      <c r="AC7354" s="7"/>
      <c r="AD7354" s="7"/>
      <c r="AE7354" s="7"/>
      <c r="AF7354" s="7"/>
      <c r="AG7354" s="7"/>
      <c r="AH7354" s="7"/>
      <c r="AI7354" s="7"/>
      <c r="AJ7354" s="7"/>
      <c r="AK7354" s="7"/>
      <c r="AN7354" s="7"/>
    </row>
    <row r="7355" spans="1:40" x14ac:dyDescent="0.25">
      <c r="A7355" s="68" t="s">
        <v>17</v>
      </c>
      <c r="B7355" s="69">
        <f t="shared" si="3322"/>
        <v>6</v>
      </c>
      <c r="C7355" s="69">
        <f t="shared" si="3322"/>
        <v>1</v>
      </c>
      <c r="D7355" s="69">
        <f t="shared" si="3322"/>
        <v>0</v>
      </c>
      <c r="E7355" s="69">
        <f t="shared" si="3322"/>
        <v>5</v>
      </c>
      <c r="F7355" s="69">
        <f t="shared" si="3322"/>
        <v>24</v>
      </c>
      <c r="G7355" s="70" t="s">
        <v>6</v>
      </c>
      <c r="H7355" s="69">
        <f t="shared" si="3323"/>
        <v>35</v>
      </c>
      <c r="I7355" s="69">
        <f t="shared" si="3323"/>
        <v>3</v>
      </c>
      <c r="J7355" s="70" t="s">
        <v>6</v>
      </c>
      <c r="K7355" s="69">
        <f t="shared" si="3324"/>
        <v>8</v>
      </c>
      <c r="L7355" s="71">
        <f t="shared" si="3324"/>
        <v>188.66666666666666</v>
      </c>
      <c r="M7355" s="8"/>
      <c r="N7355" s="38"/>
      <c r="O7355" s="2"/>
      <c r="AC7355" s="7"/>
      <c r="AD7355" s="7"/>
      <c r="AE7355" s="7"/>
      <c r="AF7355" s="7"/>
      <c r="AG7355" s="7"/>
      <c r="AH7355" s="7"/>
      <c r="AI7355" s="7"/>
      <c r="AJ7355" s="7"/>
      <c r="AK7355" s="7"/>
      <c r="AN7355" s="7"/>
    </row>
    <row r="7356" spans="1:40" x14ac:dyDescent="0.25">
      <c r="A7356" s="72" t="s">
        <v>18</v>
      </c>
      <c r="B7356" s="73"/>
      <c r="C7356" s="73"/>
      <c r="D7356" s="73"/>
      <c r="E7356" s="73"/>
      <c r="F7356" s="74">
        <f>PRODUCT(F7355/B7355)</f>
        <v>4</v>
      </c>
      <c r="G7356" s="75" t="s">
        <v>6</v>
      </c>
      <c r="H7356" s="74">
        <f>PRODUCT(H7355/B7355)</f>
        <v>5.833333333333333</v>
      </c>
      <c r="I7356" s="73"/>
      <c r="J7356" s="73"/>
      <c r="K7356" s="73"/>
      <c r="L7356" s="76"/>
      <c r="M7356" s="55"/>
      <c r="N7356" s="40"/>
      <c r="O7356" s="2"/>
      <c r="AC7356" s="7"/>
      <c r="AD7356" s="7"/>
      <c r="AE7356" s="7"/>
      <c r="AF7356" s="7"/>
      <c r="AG7356" s="7"/>
      <c r="AH7356" s="7"/>
      <c r="AI7356" s="7"/>
      <c r="AJ7356" s="7"/>
      <c r="AK7356" s="7"/>
      <c r="AN7356" s="7"/>
    </row>
    <row r="7357" spans="1:40" x14ac:dyDescent="0.25">
      <c r="B7357" s="10"/>
      <c r="C7357" s="10"/>
      <c r="D7357" s="10"/>
      <c r="E7357" s="10"/>
      <c r="F7357" s="55"/>
      <c r="G7357" s="11"/>
      <c r="H7357" s="55"/>
      <c r="I7357" s="10"/>
      <c r="J7357" s="10"/>
      <c r="K7357" s="10"/>
      <c r="L7357" s="8"/>
      <c r="M7357" s="55"/>
      <c r="N7357" s="40"/>
      <c r="O7357" s="2"/>
      <c r="AC7357" s="7"/>
      <c r="AD7357" s="7"/>
      <c r="AE7357" s="7"/>
      <c r="AF7357" s="7"/>
      <c r="AG7357" s="7"/>
      <c r="AH7357" s="7"/>
      <c r="AI7357" s="7"/>
      <c r="AJ7357" s="7"/>
      <c r="AK7357" s="7"/>
      <c r="AN7357" s="7"/>
    </row>
    <row r="7358" spans="1:40" x14ac:dyDescent="0.25">
      <c r="A7358" s="63" t="s">
        <v>561</v>
      </c>
      <c r="B7358" s="64"/>
      <c r="C7358" s="64"/>
      <c r="D7358" s="64"/>
      <c r="E7358" s="64"/>
      <c r="F7358" s="64"/>
      <c r="G7358" s="64"/>
      <c r="H7358" s="64"/>
      <c r="I7358" s="64"/>
      <c r="J7358" s="64"/>
      <c r="K7358" s="64"/>
      <c r="L7358" s="67"/>
      <c r="O7358" s="2"/>
      <c r="AC7358" s="7"/>
      <c r="AD7358" s="7"/>
      <c r="AE7358" s="7"/>
      <c r="AF7358" s="7"/>
      <c r="AG7358" s="7"/>
      <c r="AH7358" s="7"/>
      <c r="AI7358" s="7"/>
      <c r="AJ7358" s="7"/>
      <c r="AK7358" s="7"/>
      <c r="AN7358" s="7"/>
    </row>
    <row r="7359" spans="1:40" x14ac:dyDescent="0.25">
      <c r="A7359" s="68" t="s">
        <v>24</v>
      </c>
      <c r="B7359" s="69" t="s">
        <v>0</v>
      </c>
      <c r="C7359" s="69" t="s">
        <v>10</v>
      </c>
      <c r="D7359" s="69" t="s">
        <v>1</v>
      </c>
      <c r="E7359" s="69" t="s">
        <v>11</v>
      </c>
      <c r="F7359" s="78" t="s">
        <v>12</v>
      </c>
      <c r="G7359" s="70"/>
      <c r="H7359" s="69"/>
      <c r="I7359" s="78" t="s">
        <v>13</v>
      </c>
      <c r="J7359" s="70"/>
      <c r="K7359" s="69"/>
      <c r="L7359" s="71" t="s">
        <v>14</v>
      </c>
      <c r="O7359" s="2"/>
      <c r="AC7359" s="7"/>
      <c r="AD7359" s="7"/>
      <c r="AE7359" s="7"/>
      <c r="AF7359" s="7"/>
      <c r="AG7359" s="7"/>
      <c r="AH7359" s="7"/>
      <c r="AI7359" s="7"/>
      <c r="AJ7359" s="7"/>
      <c r="AK7359" s="7"/>
      <c r="AN7359" s="7"/>
    </row>
    <row r="7360" spans="1:40" x14ac:dyDescent="0.25">
      <c r="A7360" s="68" t="s">
        <v>16</v>
      </c>
      <c r="B7360" s="69">
        <f>PRODUCT(B7345+B7352)</f>
        <v>8</v>
      </c>
      <c r="C7360" s="69">
        <f>PRODUCT(C7345+E7352)</f>
        <v>6</v>
      </c>
      <c r="D7360" s="69">
        <f>PRODUCT(D7345+D7352)</f>
        <v>0</v>
      </c>
      <c r="E7360" s="69">
        <f>PRODUCT(E7345+C7352)</f>
        <v>2</v>
      </c>
      <c r="F7360" s="69">
        <f>PRODUCT(F7345+H7352)</f>
        <v>67</v>
      </c>
      <c r="G7360" s="70" t="s">
        <v>6</v>
      </c>
      <c r="H7360" s="69">
        <f>PRODUCT(H7345+F7352)</f>
        <v>56</v>
      </c>
      <c r="I7360" s="69">
        <f>PRODUCT(I7345+K7352)</f>
        <v>16</v>
      </c>
      <c r="J7360" s="70" t="s">
        <v>6</v>
      </c>
      <c r="K7360" s="69">
        <f>PRODUCT(K7345+I7352)</f>
        <v>4</v>
      </c>
      <c r="L7360" s="71">
        <f>PRODUCT(((B7345*L7345)+B7352*L7352))/B7360</f>
        <v>180</v>
      </c>
      <c r="M7360" s="8"/>
      <c r="N7360" s="38"/>
      <c r="O7360" s="2"/>
      <c r="AC7360" s="7"/>
      <c r="AD7360" s="7"/>
      <c r="AE7360" s="7"/>
      <c r="AF7360" s="7"/>
      <c r="AG7360" s="7"/>
      <c r="AH7360" s="7"/>
      <c r="AI7360" s="7"/>
      <c r="AJ7360" s="7"/>
      <c r="AK7360" s="7"/>
      <c r="AN7360" s="7"/>
    </row>
    <row r="7361" spans="1:40" x14ac:dyDescent="0.25">
      <c r="A7361" s="68" t="s">
        <v>439</v>
      </c>
      <c r="B7361" s="69">
        <f>PRODUCT(B7346+B7353)</f>
        <v>0</v>
      </c>
      <c r="C7361" s="69">
        <f>PRODUCT(C7346+E7353)</f>
        <v>0</v>
      </c>
      <c r="D7361" s="69">
        <f>PRODUCT(D7346+D7353)</f>
        <v>0</v>
      </c>
      <c r="E7361" s="69">
        <f>PRODUCT(E7346+C7353)</f>
        <v>0</v>
      </c>
      <c r="F7361" s="69">
        <f>PRODUCT(F7346+H7353)</f>
        <v>0</v>
      </c>
      <c r="G7361" s="70" t="s">
        <v>6</v>
      </c>
      <c r="H7361" s="69">
        <f>PRODUCT(H7346+F7353)</f>
        <v>0</v>
      </c>
      <c r="I7361" s="69">
        <f>PRODUCT(I7346+K7353)</f>
        <v>0</v>
      </c>
      <c r="J7361" s="70" t="s">
        <v>6</v>
      </c>
      <c r="K7361" s="69">
        <f>PRODUCT(K7346+I7353)</f>
        <v>0</v>
      </c>
      <c r="L7361" s="71">
        <v>0</v>
      </c>
      <c r="M7361" s="8"/>
      <c r="N7361" s="38"/>
      <c r="O7361" s="2"/>
      <c r="AC7361" s="7"/>
      <c r="AD7361" s="7"/>
      <c r="AE7361" s="7"/>
      <c r="AF7361" s="7"/>
      <c r="AG7361" s="7"/>
      <c r="AH7361" s="7"/>
      <c r="AI7361" s="7"/>
      <c r="AJ7361" s="7"/>
      <c r="AK7361" s="7"/>
      <c r="AN7361" s="7"/>
    </row>
    <row r="7362" spans="1:40" x14ac:dyDescent="0.25">
      <c r="A7362" s="68" t="s">
        <v>440</v>
      </c>
      <c r="B7362" s="69">
        <f>PRODUCT(B7347+B7354)</f>
        <v>3</v>
      </c>
      <c r="C7362" s="69">
        <f>PRODUCT(C7347+E7354)</f>
        <v>3</v>
      </c>
      <c r="D7362" s="69">
        <f>PRODUCT(D7347+D7354)</f>
        <v>0</v>
      </c>
      <c r="E7362" s="69">
        <f>PRODUCT(E7347+C7354)</f>
        <v>0</v>
      </c>
      <c r="F7362" s="69">
        <f>PRODUCT(F7347+H7354)</f>
        <v>18</v>
      </c>
      <c r="G7362" s="70" t="s">
        <v>6</v>
      </c>
      <c r="H7362" s="69">
        <f>PRODUCT(H7347+F7354)</f>
        <v>6</v>
      </c>
      <c r="I7362" s="69">
        <f>PRODUCT(I7347+K7354)</f>
        <v>3</v>
      </c>
      <c r="J7362" s="70" t="s">
        <v>6</v>
      </c>
      <c r="K7362" s="69">
        <f>PRODUCT(K7347+I7354)</f>
        <v>1</v>
      </c>
      <c r="L7362" s="71">
        <f>PRODUCT(((B7347*L7347)+B7354*L7354))/B7362</f>
        <v>290.33333333333331</v>
      </c>
      <c r="M7362" s="8"/>
      <c r="N7362" s="38"/>
      <c r="O7362" s="2"/>
      <c r="AC7362" s="7"/>
      <c r="AD7362" s="7"/>
      <c r="AE7362" s="7"/>
      <c r="AF7362" s="7"/>
      <c r="AG7362" s="7"/>
      <c r="AH7362" s="7"/>
      <c r="AI7362" s="7"/>
      <c r="AJ7362" s="7"/>
      <c r="AK7362" s="7"/>
      <c r="AN7362" s="7"/>
    </row>
    <row r="7363" spans="1:40" x14ac:dyDescent="0.25">
      <c r="A7363" s="68" t="s">
        <v>17</v>
      </c>
      <c r="B7363" s="69">
        <f>PRODUCT(B7348+B7355)</f>
        <v>11</v>
      </c>
      <c r="C7363" s="69">
        <f>PRODUCT(C7348+E7355)</f>
        <v>9</v>
      </c>
      <c r="D7363" s="69">
        <f>PRODUCT(D7348+D7355)</f>
        <v>0</v>
      </c>
      <c r="E7363" s="69">
        <f>PRODUCT(E7348+C7355)</f>
        <v>2</v>
      </c>
      <c r="F7363" s="69">
        <f>PRODUCT(F7348+H7355)</f>
        <v>85</v>
      </c>
      <c r="G7363" s="70" t="s">
        <v>6</v>
      </c>
      <c r="H7363" s="69">
        <f>PRODUCT(H7348+F7355)</f>
        <v>62</v>
      </c>
      <c r="I7363" s="69">
        <f>PRODUCT(I7348+K7355)</f>
        <v>19</v>
      </c>
      <c r="J7363" s="70" t="s">
        <v>6</v>
      </c>
      <c r="K7363" s="69">
        <f>PRODUCT(K7348+I7355)</f>
        <v>5</v>
      </c>
      <c r="L7363" s="71">
        <f>PRODUCT(((B7348*L7348)+B7355*L7355))/B7363</f>
        <v>210.09090909090909</v>
      </c>
      <c r="M7363" s="8"/>
      <c r="N7363" s="38"/>
      <c r="O7363" s="2"/>
      <c r="AC7363" s="7"/>
      <c r="AD7363" s="7"/>
      <c r="AE7363" s="7"/>
      <c r="AF7363" s="7"/>
      <c r="AG7363" s="7"/>
      <c r="AH7363" s="7"/>
      <c r="AI7363" s="7"/>
      <c r="AJ7363" s="7"/>
      <c r="AK7363" s="7"/>
      <c r="AN7363" s="7"/>
    </row>
    <row r="7364" spans="1:40" x14ac:dyDescent="0.25">
      <c r="A7364" s="72" t="s">
        <v>18</v>
      </c>
      <c r="B7364" s="73"/>
      <c r="C7364" s="73"/>
      <c r="D7364" s="73"/>
      <c r="E7364" s="73"/>
      <c r="F7364" s="74">
        <f>PRODUCT(F7363/B7363)</f>
        <v>7.7272727272727275</v>
      </c>
      <c r="G7364" s="75" t="s">
        <v>6</v>
      </c>
      <c r="H7364" s="74">
        <f>PRODUCT(H7363/B7363)</f>
        <v>5.6363636363636367</v>
      </c>
      <c r="I7364" s="73"/>
      <c r="J7364" s="73"/>
      <c r="K7364" s="73"/>
      <c r="L7364" s="76"/>
      <c r="M7364" s="55"/>
      <c r="N7364" s="40"/>
      <c r="O7364" s="2"/>
      <c r="AC7364" s="7"/>
      <c r="AD7364" s="7"/>
      <c r="AE7364" s="7"/>
      <c r="AF7364" s="7"/>
      <c r="AG7364" s="7"/>
      <c r="AH7364" s="7"/>
      <c r="AI7364" s="7"/>
      <c r="AJ7364" s="7"/>
      <c r="AK7364" s="7"/>
      <c r="AN7364" s="7"/>
    </row>
    <row r="7365" spans="1:40" x14ac:dyDescent="0.25">
      <c r="A7365" s="7"/>
      <c r="B7365" s="10"/>
      <c r="C7365" s="10"/>
      <c r="D7365" s="10"/>
      <c r="E7365" s="10"/>
      <c r="F7365" s="10"/>
      <c r="G7365" s="10"/>
      <c r="H7365" s="10"/>
      <c r="I7365" s="10"/>
      <c r="J7365" s="10"/>
      <c r="K7365" s="10"/>
      <c r="L7365" s="54"/>
      <c r="O7365" s="2"/>
      <c r="AC7365" s="7"/>
      <c r="AD7365" s="7"/>
      <c r="AE7365" s="7"/>
      <c r="AF7365" s="7"/>
      <c r="AG7365" s="7"/>
      <c r="AH7365" s="7"/>
      <c r="AI7365" s="7"/>
      <c r="AJ7365" s="7"/>
      <c r="AK7365" s="7"/>
      <c r="AN7365" s="7"/>
    </row>
    <row r="7366" spans="1:40" x14ac:dyDescent="0.25">
      <c r="A7366" s="7"/>
      <c r="B7366" s="10"/>
      <c r="C7366" s="10"/>
      <c r="D7366" s="10"/>
      <c r="E7366" s="10"/>
      <c r="F7366" s="10" t="s">
        <v>1878</v>
      </c>
      <c r="G7366" s="10"/>
      <c r="H7366" s="10"/>
      <c r="I7366" s="10"/>
      <c r="J7366" s="10"/>
      <c r="K7366" s="10"/>
      <c r="L7366" s="10"/>
      <c r="R7366" s="10" t="s">
        <v>25</v>
      </c>
      <c r="AC7366" s="10" t="s">
        <v>3</v>
      </c>
      <c r="AD7366" s="3">
        <f>SUM(AD7367:AD7369)</f>
        <v>0</v>
      </c>
      <c r="AE7366" s="3">
        <f>SUM(AE7367:AE7369)</f>
        <v>0</v>
      </c>
      <c r="AF7366" s="3">
        <f>SUM(AF7367:AF7369)</f>
        <v>0</v>
      </c>
      <c r="AG7366" s="3">
        <f>SUM(AG7367:AG7369)</f>
        <v>0</v>
      </c>
      <c r="AH7366" s="3">
        <f>SUM(AH7367:AH7369)</f>
        <v>0</v>
      </c>
      <c r="AJ7366" s="3">
        <f>SUM(AJ7367:AJ7369)</f>
        <v>0</v>
      </c>
      <c r="AK7366" s="3">
        <f>SUM(AK7367:AK7369)</f>
        <v>0</v>
      </c>
      <c r="AL7366" s="3">
        <f>SUM(AL7367:AL7369)</f>
        <v>0</v>
      </c>
      <c r="AM7366" s="3"/>
      <c r="AN7366" s="3">
        <f>SUM(AN7367:AN7369)</f>
        <v>0</v>
      </c>
    </row>
    <row r="7367" spans="1:40" x14ac:dyDescent="0.25">
      <c r="A7367" s="7"/>
      <c r="B7367" s="10"/>
      <c r="C7367" s="10"/>
      <c r="D7367" s="10"/>
      <c r="E7367" s="10"/>
      <c r="F7367" s="10" t="s">
        <v>433</v>
      </c>
      <c r="G7367" s="10"/>
      <c r="H7367" s="10"/>
      <c r="I7367" s="10"/>
      <c r="J7367" s="10"/>
      <c r="K7367" s="10"/>
      <c r="L7367" s="57">
        <f>PRODUCT(C7348/B7348)</f>
        <v>0.8</v>
      </c>
      <c r="O7367" s="2"/>
      <c r="R7367" s="7"/>
      <c r="T7367" s="7"/>
      <c r="AC7367" s="7"/>
      <c r="AD7367" s="7"/>
      <c r="AE7367" s="7"/>
      <c r="AF7367" s="7"/>
      <c r="AG7367" s="7"/>
      <c r="AH7367" s="7"/>
      <c r="AI7367" s="7"/>
      <c r="AJ7367" s="7"/>
      <c r="AK7367" s="7"/>
      <c r="AN7367" s="7"/>
    </row>
    <row r="7368" spans="1:40" x14ac:dyDescent="0.25">
      <c r="A7368" s="7"/>
      <c r="B7368" s="10"/>
      <c r="C7368" s="10"/>
      <c r="D7368" s="10"/>
      <c r="E7368" s="10"/>
      <c r="F7368" s="10" t="s">
        <v>434</v>
      </c>
      <c r="G7368" s="10"/>
      <c r="H7368" s="10"/>
      <c r="I7368" s="10"/>
      <c r="J7368" s="10"/>
      <c r="K7368" s="10"/>
      <c r="L7368" s="57">
        <f>PRODUCT(E7355/B7355)</f>
        <v>0.83333333333333337</v>
      </c>
      <c r="O7368" s="2"/>
      <c r="R7368" s="7"/>
      <c r="T7368" s="7"/>
      <c r="AC7368" s="7"/>
      <c r="AD7368" s="7"/>
      <c r="AE7368" s="7"/>
      <c r="AF7368" s="7"/>
      <c r="AG7368" s="7"/>
      <c r="AH7368" s="7"/>
      <c r="AI7368" s="7"/>
      <c r="AJ7368" s="7"/>
      <c r="AK7368" s="7"/>
      <c r="AN7368" s="7"/>
    </row>
    <row r="7369" spans="1:40" x14ac:dyDescent="0.25">
      <c r="A7369" s="7"/>
      <c r="B7369" s="10"/>
      <c r="C7369" s="10"/>
      <c r="D7369" s="10"/>
      <c r="E7369" s="10"/>
      <c r="F7369" s="10" t="s">
        <v>435</v>
      </c>
      <c r="G7369" s="10"/>
      <c r="H7369" s="10"/>
      <c r="I7369" s="10"/>
      <c r="J7369" s="10"/>
      <c r="K7369" s="10"/>
      <c r="L7369" s="57">
        <f>PRODUCT(C7363/B7363)</f>
        <v>0.81818181818181823</v>
      </c>
      <c r="O7369" s="2"/>
      <c r="R7369" s="7"/>
      <c r="T7369" s="7"/>
      <c r="AC7369" s="7"/>
      <c r="AD7369" s="7"/>
      <c r="AE7369" s="7"/>
      <c r="AF7369" s="7"/>
      <c r="AG7369" s="7"/>
      <c r="AH7369" s="7"/>
      <c r="AI7369" s="7"/>
      <c r="AJ7369" s="7"/>
      <c r="AK7369" s="7"/>
      <c r="AN7369" s="7"/>
    </row>
    <row r="7370" spans="1:40" x14ac:dyDescent="0.25">
      <c r="A7370" s="7"/>
      <c r="B7370" s="10"/>
      <c r="C7370" s="10"/>
      <c r="D7370" s="10"/>
      <c r="E7370" s="10"/>
      <c r="F7370" s="10"/>
      <c r="G7370" s="10"/>
      <c r="H7370" s="10"/>
      <c r="I7370" s="10"/>
      <c r="J7370" s="10"/>
      <c r="K7370" s="10"/>
      <c r="L7370" s="54"/>
      <c r="O7370" s="2"/>
      <c r="R7370" s="10" t="s">
        <v>32</v>
      </c>
      <c r="T7370" s="7"/>
      <c r="AC7370" s="10" t="s">
        <v>4</v>
      </c>
      <c r="AD7370" s="3">
        <f t="shared" ref="AD7370:AL7370" si="3325">SUM(AD7371:AD7375)</f>
        <v>1</v>
      </c>
      <c r="AE7370" s="3">
        <f t="shared" si="3325"/>
        <v>1</v>
      </c>
      <c r="AF7370" s="3">
        <f t="shared" si="3325"/>
        <v>0</v>
      </c>
      <c r="AG7370" s="3">
        <f t="shared" si="3325"/>
        <v>0</v>
      </c>
      <c r="AH7370" s="3">
        <f t="shared" si="3325"/>
        <v>9</v>
      </c>
      <c r="AI7370" s="3">
        <f t="shared" si="3325"/>
        <v>0</v>
      </c>
      <c r="AJ7370" s="3">
        <f t="shared" si="3325"/>
        <v>1</v>
      </c>
      <c r="AK7370" s="3">
        <f t="shared" si="3325"/>
        <v>3</v>
      </c>
      <c r="AL7370" s="3">
        <f t="shared" si="3325"/>
        <v>420</v>
      </c>
      <c r="AM7370" s="3"/>
      <c r="AN7370" s="3">
        <f>SUM(AN7371:AN7375)</f>
        <v>0</v>
      </c>
    </row>
    <row r="7371" spans="1:40" x14ac:dyDescent="0.25">
      <c r="A7371" s="7"/>
      <c r="B7371" s="10"/>
      <c r="C7371" s="10"/>
      <c r="D7371" s="10"/>
      <c r="E7371" s="10"/>
      <c r="F7371" s="10"/>
      <c r="G7371" s="10"/>
      <c r="H7371" s="10"/>
      <c r="I7371" s="10"/>
      <c r="J7371" s="10"/>
      <c r="K7371" s="10"/>
      <c r="L7371" s="54"/>
      <c r="N7371" s="1" t="s">
        <v>329</v>
      </c>
      <c r="O7371" s="2">
        <v>30</v>
      </c>
      <c r="P7371" s="100">
        <v>8</v>
      </c>
      <c r="Q7371" s="2">
        <v>2014</v>
      </c>
      <c r="R7371" s="5" t="s">
        <v>779</v>
      </c>
      <c r="S7371" s="30" t="s">
        <v>6</v>
      </c>
      <c r="T7371" s="5" t="s">
        <v>1370</v>
      </c>
      <c r="U7371" s="100">
        <v>2</v>
      </c>
      <c r="V7371" s="30" t="s">
        <v>6</v>
      </c>
      <c r="W7371" s="100">
        <v>0</v>
      </c>
      <c r="X7371" s="98" t="s">
        <v>500</v>
      </c>
      <c r="Y7371" s="100">
        <v>420</v>
      </c>
      <c r="Z7371" s="100">
        <v>9</v>
      </c>
      <c r="AA7371" s="30" t="s">
        <v>6</v>
      </c>
      <c r="AB7371" s="100">
        <v>1</v>
      </c>
      <c r="AC7371" s="7"/>
      <c r="AD7371" s="2">
        <f t="shared" ref="AD7371" si="3326">IF(Q7371&gt;100,1,0)</f>
        <v>1</v>
      </c>
      <c r="AE7371" s="2">
        <f t="shared" ref="AE7371" si="3327">IF(U7371&gt;W7371,1,0)</f>
        <v>1</v>
      </c>
      <c r="AF7371" s="2">
        <f t="shared" ref="AF7371" si="3328">IF(U7371=W7371,1,0)*IF(Q7371=0,0,1)</f>
        <v>0</v>
      </c>
      <c r="AG7371" s="2">
        <f t="shared" ref="AG7371" si="3329">IF(W7371&gt;U7371,1,0)</f>
        <v>0</v>
      </c>
      <c r="AH7371" s="2">
        <f t="shared" ref="AH7371" si="3330">PRODUCT(Z7371)</f>
        <v>9</v>
      </c>
      <c r="AI7371" s="30" t="s">
        <v>6</v>
      </c>
      <c r="AJ7371" s="2">
        <f t="shared" ref="AJ7371" si="3331">PRODUCT(AB7371)</f>
        <v>1</v>
      </c>
      <c r="AK7371" s="2">
        <v>3</v>
      </c>
      <c r="AL7371" s="2">
        <f t="shared" ref="AL7371" si="3332">PRODUCT(Y7371)</f>
        <v>420</v>
      </c>
      <c r="AN7371" s="2">
        <v>0</v>
      </c>
    </row>
    <row r="7372" spans="1:40" x14ac:dyDescent="0.25">
      <c r="A7372" s="7"/>
      <c r="B7372" s="10"/>
      <c r="C7372" s="10"/>
      <c r="D7372" s="10"/>
      <c r="E7372" s="10"/>
      <c r="F7372" s="10"/>
      <c r="G7372" s="10"/>
      <c r="H7372" s="10"/>
      <c r="I7372" s="10"/>
      <c r="J7372" s="10"/>
      <c r="K7372" s="10"/>
      <c r="L7372" s="54"/>
      <c r="O7372" s="2"/>
      <c r="R7372" s="7"/>
      <c r="T7372" s="7"/>
      <c r="AC7372" s="7"/>
      <c r="AI7372" s="30"/>
      <c r="AL7372" s="2"/>
    </row>
    <row r="7373" spans="1:40" x14ac:dyDescent="0.25">
      <c r="A7373" s="7"/>
      <c r="B7373" s="10"/>
      <c r="C7373" s="10"/>
      <c r="D7373" s="10"/>
      <c r="E7373" s="10"/>
      <c r="F7373" s="10"/>
      <c r="G7373" s="10"/>
      <c r="H7373" s="10"/>
      <c r="I7373" s="10"/>
      <c r="J7373" s="10"/>
      <c r="K7373" s="10"/>
      <c r="L7373" s="54"/>
      <c r="O7373" s="2"/>
      <c r="R7373" s="7"/>
      <c r="T7373" s="7"/>
      <c r="AC7373" s="7"/>
      <c r="AD7373" s="7"/>
      <c r="AE7373" s="7"/>
      <c r="AF7373" s="7"/>
      <c r="AG7373" s="7"/>
      <c r="AH7373" s="7"/>
      <c r="AI7373" s="7"/>
      <c r="AJ7373" s="7"/>
      <c r="AK7373" s="7"/>
      <c r="AN7373" s="7"/>
    </row>
    <row r="7374" spans="1:40" x14ac:dyDescent="0.25">
      <c r="A7374" s="7"/>
      <c r="B7374" s="10"/>
      <c r="C7374" s="10"/>
      <c r="D7374" s="10"/>
      <c r="E7374" s="10"/>
      <c r="F7374" s="10"/>
      <c r="G7374" s="10"/>
      <c r="H7374" s="10"/>
      <c r="I7374" s="10"/>
      <c r="J7374" s="10"/>
      <c r="K7374" s="10"/>
      <c r="L7374" s="54"/>
      <c r="O7374" s="2"/>
      <c r="R7374" s="7"/>
      <c r="T7374" s="7"/>
      <c r="AC7374" s="7"/>
      <c r="AD7374" s="7"/>
      <c r="AE7374" s="7"/>
      <c r="AF7374" s="7"/>
      <c r="AG7374" s="7"/>
      <c r="AH7374" s="7"/>
      <c r="AI7374" s="7"/>
      <c r="AJ7374" s="7"/>
      <c r="AK7374" s="7"/>
      <c r="AN7374" s="7"/>
    </row>
    <row r="7375" spans="1:40" x14ac:dyDescent="0.25">
      <c r="A7375" s="7"/>
      <c r="B7375" s="10"/>
      <c r="C7375" s="10"/>
      <c r="D7375" s="10"/>
      <c r="E7375" s="10"/>
      <c r="F7375" s="10"/>
      <c r="G7375" s="10"/>
      <c r="H7375" s="10"/>
      <c r="I7375" s="10"/>
      <c r="J7375" s="10"/>
      <c r="K7375" s="10"/>
      <c r="L7375" s="54"/>
      <c r="O7375" s="2"/>
      <c r="R7375" s="7"/>
      <c r="T7375" s="7"/>
      <c r="AC7375" s="7"/>
      <c r="AD7375" s="7"/>
      <c r="AE7375" s="7"/>
      <c r="AF7375" s="7"/>
      <c r="AG7375" s="7"/>
      <c r="AH7375" s="7"/>
      <c r="AI7375" s="7"/>
      <c r="AJ7375" s="7"/>
      <c r="AK7375" s="7"/>
      <c r="AN7375" s="7"/>
    </row>
    <row r="7376" spans="1:40" x14ac:dyDescent="0.25">
      <c r="L7376" s="8"/>
      <c r="M7376" s="3" t="s">
        <v>7</v>
      </c>
      <c r="N7376" s="6"/>
      <c r="O7376" s="11"/>
      <c r="P7376" s="3"/>
      <c r="Q7376" s="3"/>
      <c r="R7376" s="6" t="s">
        <v>8</v>
      </c>
      <c r="T7376" s="6"/>
      <c r="U7376" s="3"/>
      <c r="V7376" s="3"/>
      <c r="W7376" s="3"/>
      <c r="X7376" s="6"/>
      <c r="Y7376" s="3"/>
      <c r="Z7376" s="3"/>
      <c r="AA7376" s="3"/>
      <c r="AB7376" s="3"/>
      <c r="AC7376" s="10" t="s">
        <v>2</v>
      </c>
      <c r="AD7376" s="3">
        <f>SUM(AD7377:AD7398)</f>
        <v>3</v>
      </c>
      <c r="AE7376" s="3">
        <f>SUM(AE7377:AE7398)</f>
        <v>1</v>
      </c>
      <c r="AF7376" s="3">
        <f>SUM(AF7377:AF7398)</f>
        <v>0</v>
      </c>
      <c r="AG7376" s="3">
        <f>SUM(AG7377:AG7398)</f>
        <v>2</v>
      </c>
      <c r="AH7376" s="3">
        <f>SUM(AH7377:AH7398)</f>
        <v>21</v>
      </c>
      <c r="AI7376" s="3"/>
      <c r="AJ7376" s="3">
        <f>SUM(AJ7377:AJ7398)</f>
        <v>71</v>
      </c>
      <c r="AK7376" s="3">
        <f>SUM(AK7377:AK7398)</f>
        <v>3</v>
      </c>
      <c r="AL7376" s="3">
        <f>SUM(AL7377:AL7398)</f>
        <v>1178</v>
      </c>
      <c r="AM7376" s="3">
        <f>PRODUCT(AL7376+AL7399+AL7403)</f>
        <v>1178</v>
      </c>
      <c r="AN7376" s="3">
        <f>SUM(AN7377:AN7398)</f>
        <v>6</v>
      </c>
    </row>
    <row r="7377" spans="1:40" x14ac:dyDescent="0.25">
      <c r="A7377" s="63" t="s">
        <v>495</v>
      </c>
      <c r="B7377" s="64" t="s">
        <v>0</v>
      </c>
      <c r="C7377" s="64" t="s">
        <v>10</v>
      </c>
      <c r="D7377" s="64" t="s">
        <v>1</v>
      </c>
      <c r="E7377" s="64" t="s">
        <v>11</v>
      </c>
      <c r="F7377" s="65" t="s">
        <v>12</v>
      </c>
      <c r="G7377" s="66"/>
      <c r="H7377" s="64"/>
      <c r="I7377" s="65" t="s">
        <v>13</v>
      </c>
      <c r="J7377" s="66"/>
      <c r="K7377" s="64"/>
      <c r="L7377" s="67" t="s">
        <v>14</v>
      </c>
      <c r="M7377" s="3">
        <f>MAX(Y7377:Y7407)</f>
        <v>642</v>
      </c>
      <c r="N7377" s="1"/>
      <c r="O7377" s="2">
        <v>18</v>
      </c>
      <c r="P7377" s="2">
        <v>6</v>
      </c>
      <c r="Q7377" s="2">
        <v>1994</v>
      </c>
      <c r="R7377" s="7" t="s">
        <v>779</v>
      </c>
      <c r="S7377" s="30" t="s">
        <v>6</v>
      </c>
      <c r="T7377" s="7" t="s">
        <v>784</v>
      </c>
      <c r="U7377" s="33">
        <v>0</v>
      </c>
      <c r="V7377" s="30" t="s">
        <v>6</v>
      </c>
      <c r="W7377" s="33">
        <v>2</v>
      </c>
      <c r="X7377" s="7" t="s">
        <v>804</v>
      </c>
      <c r="Y7377" s="2">
        <v>642</v>
      </c>
      <c r="Z7377" s="2">
        <v>5</v>
      </c>
      <c r="AA7377" s="30" t="s">
        <v>6</v>
      </c>
      <c r="AB7377" s="2">
        <v>36</v>
      </c>
      <c r="AD7377" s="2">
        <f>IF(Q7377&gt;100,1,0)</f>
        <v>1</v>
      </c>
      <c r="AE7377" s="2">
        <f t="shared" ref="AE7377" si="3333">IF(U7377&gt;W7377,1,0)</f>
        <v>0</v>
      </c>
      <c r="AF7377" s="2">
        <f>IF(U7377=W7377,1,0)*IF(Q7377=0,0,1)</f>
        <v>0</v>
      </c>
      <c r="AG7377" s="2">
        <f t="shared" ref="AG7377" si="3334">IF(W7377&gt;U7377,1,0)</f>
        <v>1</v>
      </c>
      <c r="AH7377" s="2">
        <f t="shared" ref="AH7377" si="3335">PRODUCT(Z7377)</f>
        <v>5</v>
      </c>
      <c r="AI7377" s="30" t="s">
        <v>6</v>
      </c>
      <c r="AJ7377" s="2">
        <f t="shared" ref="AJ7377" si="3336">PRODUCT(AB7377)</f>
        <v>36</v>
      </c>
      <c r="AK7377" s="2">
        <v>0</v>
      </c>
      <c r="AL7377" s="2">
        <f t="shared" ref="AL7377:AL7379" si="3337">PRODUCT(Y7377)</f>
        <v>642</v>
      </c>
      <c r="AN7377" s="2">
        <v>3</v>
      </c>
    </row>
    <row r="7378" spans="1:40" x14ac:dyDescent="0.25">
      <c r="A7378" s="68" t="s">
        <v>16</v>
      </c>
      <c r="B7378" s="69">
        <f>PRODUCT(AD7376)</f>
        <v>3</v>
      </c>
      <c r="C7378" s="69">
        <f>PRODUCT(AE7376)</f>
        <v>1</v>
      </c>
      <c r="D7378" s="69">
        <f>PRODUCT(AF7376)</f>
        <v>0</v>
      </c>
      <c r="E7378" s="69">
        <f>PRODUCT(AG7376)</f>
        <v>2</v>
      </c>
      <c r="F7378" s="69">
        <f>PRODUCT(AH7376)</f>
        <v>21</v>
      </c>
      <c r="G7378" s="70" t="s">
        <v>6</v>
      </c>
      <c r="H7378" s="69">
        <f>PRODUCT(AJ7376)</f>
        <v>71</v>
      </c>
      <c r="I7378" s="69">
        <f>PRODUCT(AK7376)</f>
        <v>3</v>
      </c>
      <c r="J7378" s="70" t="s">
        <v>6</v>
      </c>
      <c r="K7378" s="69">
        <f>PRODUCT(AN7376)</f>
        <v>6</v>
      </c>
      <c r="L7378" s="71">
        <f>PRODUCT(AL7376/B7378)</f>
        <v>392.66666666666669</v>
      </c>
      <c r="M7378" s="8"/>
      <c r="N7378" s="1"/>
      <c r="O7378" s="2">
        <v>29</v>
      </c>
      <c r="P7378" s="2">
        <v>7</v>
      </c>
      <c r="Q7378" s="2">
        <v>1995</v>
      </c>
      <c r="R7378" s="5" t="s">
        <v>779</v>
      </c>
      <c r="S7378" s="2"/>
      <c r="T7378" s="5" t="s">
        <v>784</v>
      </c>
      <c r="U7378" s="2">
        <v>0</v>
      </c>
      <c r="V7378" s="30" t="s">
        <v>6</v>
      </c>
      <c r="W7378" s="2">
        <v>2</v>
      </c>
      <c r="X7378" s="7" t="s">
        <v>852</v>
      </c>
      <c r="Y7378" s="33">
        <v>187</v>
      </c>
      <c r="Z7378" s="2">
        <v>8</v>
      </c>
      <c r="AA7378" s="30" t="s">
        <v>6</v>
      </c>
      <c r="AB7378" s="2">
        <v>30</v>
      </c>
      <c r="AC7378" s="7"/>
      <c r="AD7378" s="2">
        <f>IF(Q7378&gt;100,1,0)</f>
        <v>1</v>
      </c>
      <c r="AE7378" s="2">
        <f t="shared" ref="AE7378" si="3338">IF(U7378&gt;W7378,1,0)</f>
        <v>0</v>
      </c>
      <c r="AF7378" s="2">
        <f>IF(U7378=W7378,1,0)*IF(Q7378=0,0,1)</f>
        <v>0</v>
      </c>
      <c r="AG7378" s="2">
        <f t="shared" ref="AG7378" si="3339">IF(W7378&gt;U7378,1,0)</f>
        <v>1</v>
      </c>
      <c r="AH7378" s="2">
        <f t="shared" ref="AH7378" si="3340">PRODUCT(Z7378)</f>
        <v>8</v>
      </c>
      <c r="AI7378" s="30" t="s">
        <v>6</v>
      </c>
      <c r="AJ7378" s="2">
        <f t="shared" ref="AJ7378" si="3341">PRODUCT(AB7378)</f>
        <v>30</v>
      </c>
      <c r="AK7378" s="2">
        <v>0</v>
      </c>
      <c r="AL7378" s="2">
        <f t="shared" si="3337"/>
        <v>187</v>
      </c>
      <c r="AN7378" s="2">
        <v>3</v>
      </c>
    </row>
    <row r="7379" spans="1:40" x14ac:dyDescent="0.25">
      <c r="A7379" s="68" t="s">
        <v>439</v>
      </c>
      <c r="B7379" s="69">
        <f>PRODUCT(AD7399)</f>
        <v>0</v>
      </c>
      <c r="C7379" s="69">
        <f>PRODUCT(AE7399)</f>
        <v>0</v>
      </c>
      <c r="D7379" s="69">
        <f>PRODUCT(AF7399)</f>
        <v>0</v>
      </c>
      <c r="E7379" s="69">
        <f>PRODUCT(AG7399)</f>
        <v>0</v>
      </c>
      <c r="F7379" s="69">
        <f>PRODUCT(AH7399)</f>
        <v>0</v>
      </c>
      <c r="G7379" s="70" t="s">
        <v>6</v>
      </c>
      <c r="H7379" s="69">
        <f>PRODUCT(AJ7399)</f>
        <v>0</v>
      </c>
      <c r="I7379" s="69">
        <f>PRODUCT(AK7399)</f>
        <v>0</v>
      </c>
      <c r="J7379" s="70" t="s">
        <v>6</v>
      </c>
      <c r="K7379" s="69">
        <f>PRODUCT(AN7399)</f>
        <v>0</v>
      </c>
      <c r="L7379" s="71">
        <v>0</v>
      </c>
      <c r="M7379" s="8"/>
      <c r="N7379" s="1"/>
      <c r="O7379" s="2">
        <v>8</v>
      </c>
      <c r="P7379" s="2">
        <v>7</v>
      </c>
      <c r="Q7379" s="2">
        <v>2020</v>
      </c>
      <c r="R7379" s="16" t="s">
        <v>779</v>
      </c>
      <c r="S7379" s="104" t="s">
        <v>6</v>
      </c>
      <c r="T7379" s="16" t="s">
        <v>784</v>
      </c>
      <c r="U7379" s="2">
        <v>2</v>
      </c>
      <c r="V7379" s="30" t="s">
        <v>6</v>
      </c>
      <c r="W7379" s="2">
        <v>0</v>
      </c>
      <c r="X7379" s="44" t="s">
        <v>1801</v>
      </c>
      <c r="Y7379" s="2">
        <v>349</v>
      </c>
      <c r="Z7379" s="2">
        <v>8</v>
      </c>
      <c r="AA7379" s="30" t="s">
        <v>6</v>
      </c>
      <c r="AB7379" s="2">
        <v>5</v>
      </c>
      <c r="AC7379" s="7"/>
      <c r="AD7379" s="2">
        <f>IF(Q7379&gt;100,1,0)</f>
        <v>1</v>
      </c>
      <c r="AE7379" s="2">
        <f t="shared" ref="AE7379" si="3342">IF(U7379&gt;W7379,1,0)</f>
        <v>1</v>
      </c>
      <c r="AF7379" s="2">
        <f>IF(U7379=W7379,1,0)*IF(Q7379=0,0,1)</f>
        <v>0</v>
      </c>
      <c r="AG7379" s="2">
        <f t="shared" ref="AG7379" si="3343">IF(W7379&gt;U7379,1,0)</f>
        <v>0</v>
      </c>
      <c r="AH7379" s="2">
        <f t="shared" ref="AH7379" si="3344">PRODUCT(Z7379)</f>
        <v>8</v>
      </c>
      <c r="AI7379" s="30" t="s">
        <v>6</v>
      </c>
      <c r="AJ7379" s="2">
        <f t="shared" ref="AJ7379" si="3345">PRODUCT(AB7379)</f>
        <v>5</v>
      </c>
      <c r="AK7379" s="2">
        <v>3</v>
      </c>
      <c r="AL7379" s="2">
        <f t="shared" si="3337"/>
        <v>349</v>
      </c>
      <c r="AN7379" s="2">
        <v>0</v>
      </c>
    </row>
    <row r="7380" spans="1:40" x14ac:dyDescent="0.25">
      <c r="A7380" s="68" t="s">
        <v>440</v>
      </c>
      <c r="B7380" s="69">
        <f>PRODUCT(AD7403)</f>
        <v>0</v>
      </c>
      <c r="C7380" s="69">
        <f t="shared" ref="C7380:F7380" si="3346">PRODUCT(AE7403)</f>
        <v>0</v>
      </c>
      <c r="D7380" s="69">
        <f t="shared" si="3346"/>
        <v>0</v>
      </c>
      <c r="E7380" s="69">
        <f t="shared" si="3346"/>
        <v>0</v>
      </c>
      <c r="F7380" s="69">
        <f t="shared" si="3346"/>
        <v>0</v>
      </c>
      <c r="G7380" s="70" t="s">
        <v>6</v>
      </c>
      <c r="H7380" s="69">
        <f t="shared" ref="H7380" si="3347">PRODUCT(AJ7403)</f>
        <v>0</v>
      </c>
      <c r="I7380" s="69">
        <f>PRODUCT(AK7403)</f>
        <v>0</v>
      </c>
      <c r="J7380" s="70" t="s">
        <v>6</v>
      </c>
      <c r="K7380" s="69">
        <f>PRODUCT(AM7403)</f>
        <v>0</v>
      </c>
      <c r="L7380" s="71">
        <v>0</v>
      </c>
      <c r="M7380" s="8"/>
      <c r="N7380" s="40"/>
      <c r="O7380" s="2"/>
      <c r="AC7380" s="7"/>
      <c r="AD7380" s="7"/>
      <c r="AE7380" s="7"/>
      <c r="AF7380" s="7"/>
      <c r="AG7380" s="7"/>
      <c r="AH7380" s="7"/>
      <c r="AI7380" s="7"/>
      <c r="AJ7380" s="7"/>
      <c r="AK7380" s="7"/>
      <c r="AN7380" s="7"/>
    </row>
    <row r="7381" spans="1:40" x14ac:dyDescent="0.25">
      <c r="A7381" s="68" t="s">
        <v>17</v>
      </c>
      <c r="B7381" s="69">
        <f>SUM(B7378:B7380)</f>
        <v>3</v>
      </c>
      <c r="C7381" s="69">
        <f>SUM(C7378:C7380)</f>
        <v>1</v>
      </c>
      <c r="D7381" s="69">
        <f>SUM(D7378:D7380)</f>
        <v>0</v>
      </c>
      <c r="E7381" s="69">
        <f>SUM(E7378:E7380)</f>
        <v>2</v>
      </c>
      <c r="F7381" s="69">
        <f>SUM(F7378:F7380)</f>
        <v>21</v>
      </c>
      <c r="G7381" s="70" t="s">
        <v>6</v>
      </c>
      <c r="H7381" s="69">
        <f>SUM(H7378:H7380)</f>
        <v>71</v>
      </c>
      <c r="I7381" s="69">
        <f>SUM(I7378:I7380)</f>
        <v>3</v>
      </c>
      <c r="J7381" s="70" t="s">
        <v>6</v>
      </c>
      <c r="K7381" s="69">
        <f>SUM(K7378:K7380)</f>
        <v>6</v>
      </c>
      <c r="L7381" s="71">
        <f>PRODUCT(AM7376/B7381)</f>
        <v>392.66666666666669</v>
      </c>
      <c r="M7381" s="8"/>
      <c r="N7381" s="40"/>
      <c r="O7381" s="2"/>
      <c r="AC7381" s="7"/>
      <c r="AD7381" s="7"/>
      <c r="AE7381" s="7"/>
      <c r="AF7381" s="7"/>
      <c r="AG7381" s="7"/>
      <c r="AH7381" s="7"/>
      <c r="AI7381" s="7"/>
      <c r="AJ7381" s="7"/>
      <c r="AK7381" s="7"/>
      <c r="AN7381" s="7"/>
    </row>
    <row r="7382" spans="1:40" x14ac:dyDescent="0.25">
      <c r="A7382" s="72" t="s">
        <v>18</v>
      </c>
      <c r="B7382" s="73"/>
      <c r="C7382" s="73"/>
      <c r="D7382" s="73"/>
      <c r="E7382" s="73"/>
      <c r="F7382" s="74">
        <f>PRODUCT(F7381/B7381)</f>
        <v>7</v>
      </c>
      <c r="G7382" s="75" t="s">
        <v>6</v>
      </c>
      <c r="H7382" s="74">
        <f>PRODUCT(H7381/B7381)</f>
        <v>23.666666666666668</v>
      </c>
      <c r="I7382" s="73"/>
      <c r="J7382" s="73"/>
      <c r="K7382" s="73"/>
      <c r="L7382" s="76"/>
      <c r="M7382" s="55"/>
      <c r="N7382" s="40"/>
      <c r="O7382" s="2"/>
      <c r="AC7382" s="7"/>
      <c r="AD7382" s="7"/>
      <c r="AE7382" s="7"/>
      <c r="AF7382" s="7"/>
      <c r="AG7382" s="7"/>
      <c r="AH7382" s="7"/>
      <c r="AI7382" s="7"/>
      <c r="AJ7382" s="7"/>
      <c r="AK7382" s="7"/>
      <c r="AN7382" s="7"/>
    </row>
    <row r="7383" spans="1:40" x14ac:dyDescent="0.25">
      <c r="B7383" s="10"/>
      <c r="C7383" s="10"/>
      <c r="D7383" s="10"/>
      <c r="E7383" s="10"/>
      <c r="F7383" s="10"/>
      <c r="G7383" s="10"/>
      <c r="H7383" s="10"/>
      <c r="I7383" s="10"/>
      <c r="J7383" s="10"/>
      <c r="K7383" s="10"/>
      <c r="L7383" s="8"/>
      <c r="N7383" s="40"/>
      <c r="O7383" s="2"/>
      <c r="AC7383" s="7"/>
      <c r="AD7383" s="7"/>
      <c r="AE7383" s="7"/>
      <c r="AF7383" s="7"/>
      <c r="AG7383" s="7"/>
      <c r="AH7383" s="7"/>
      <c r="AI7383" s="7"/>
      <c r="AJ7383" s="7"/>
      <c r="AK7383" s="7"/>
      <c r="AN7383" s="7"/>
    </row>
    <row r="7384" spans="1:40" x14ac:dyDescent="0.25">
      <c r="A7384" s="63" t="s">
        <v>494</v>
      </c>
      <c r="B7384" s="64" t="s">
        <v>0</v>
      </c>
      <c r="C7384" s="64" t="s">
        <v>10</v>
      </c>
      <c r="D7384" s="64" t="s">
        <v>1</v>
      </c>
      <c r="E7384" s="64" t="s">
        <v>11</v>
      </c>
      <c r="F7384" s="65" t="s">
        <v>12</v>
      </c>
      <c r="G7384" s="66"/>
      <c r="H7384" s="64"/>
      <c r="I7384" s="65" t="s">
        <v>13</v>
      </c>
      <c r="J7384" s="66"/>
      <c r="K7384" s="64"/>
      <c r="L7384" s="67" t="s">
        <v>14</v>
      </c>
      <c r="N7384" s="40"/>
      <c r="O7384" s="2"/>
      <c r="AC7384" s="7"/>
      <c r="AD7384" s="7"/>
      <c r="AE7384" s="7"/>
      <c r="AF7384" s="7"/>
      <c r="AG7384" s="7"/>
      <c r="AH7384" s="7"/>
      <c r="AI7384" s="7"/>
      <c r="AJ7384" s="7"/>
      <c r="AK7384" s="7"/>
      <c r="AN7384" s="7"/>
    </row>
    <row r="7385" spans="1:40" x14ac:dyDescent="0.25">
      <c r="A7385" s="68" t="s">
        <v>16</v>
      </c>
      <c r="B7385" s="69">
        <f t="shared" ref="B7385:F7388" si="3348">PRODUCT(B7950)</f>
        <v>3</v>
      </c>
      <c r="C7385" s="69">
        <f t="shared" si="3348"/>
        <v>2</v>
      </c>
      <c r="D7385" s="69">
        <f t="shared" si="3348"/>
        <v>0</v>
      </c>
      <c r="E7385" s="69">
        <f t="shared" si="3348"/>
        <v>1</v>
      </c>
      <c r="F7385" s="69">
        <f t="shared" si="3348"/>
        <v>36</v>
      </c>
      <c r="G7385" s="70" t="s">
        <v>6</v>
      </c>
      <c r="H7385" s="69">
        <f t="shared" ref="H7385:I7388" si="3349">PRODUCT(H7950)</f>
        <v>20</v>
      </c>
      <c r="I7385" s="69">
        <f t="shared" si="3349"/>
        <v>6</v>
      </c>
      <c r="J7385" s="70" t="s">
        <v>6</v>
      </c>
      <c r="K7385" s="69">
        <f t="shared" ref="K7385:L7388" si="3350">PRODUCT(K7950)</f>
        <v>3</v>
      </c>
      <c r="L7385" s="71">
        <f t="shared" si="3350"/>
        <v>586</v>
      </c>
      <c r="M7385" s="8"/>
      <c r="N7385" s="40"/>
      <c r="O7385" s="2"/>
      <c r="AC7385" s="7"/>
      <c r="AD7385" s="7"/>
      <c r="AE7385" s="7"/>
      <c r="AF7385" s="7"/>
      <c r="AG7385" s="7"/>
      <c r="AH7385" s="7"/>
      <c r="AI7385" s="7"/>
      <c r="AJ7385" s="7"/>
      <c r="AK7385" s="7"/>
      <c r="AN7385" s="7"/>
    </row>
    <row r="7386" spans="1:40" x14ac:dyDescent="0.25">
      <c r="A7386" s="68" t="s">
        <v>439</v>
      </c>
      <c r="B7386" s="69">
        <f t="shared" si="3348"/>
        <v>0</v>
      </c>
      <c r="C7386" s="69">
        <f t="shared" si="3348"/>
        <v>0</v>
      </c>
      <c r="D7386" s="69">
        <f t="shared" si="3348"/>
        <v>0</v>
      </c>
      <c r="E7386" s="69">
        <f t="shared" si="3348"/>
        <v>0</v>
      </c>
      <c r="F7386" s="69">
        <f t="shared" si="3348"/>
        <v>0</v>
      </c>
      <c r="G7386" s="70" t="s">
        <v>6</v>
      </c>
      <c r="H7386" s="69">
        <f t="shared" si="3349"/>
        <v>0</v>
      </c>
      <c r="I7386" s="69">
        <f t="shared" si="3349"/>
        <v>0</v>
      </c>
      <c r="J7386" s="70" t="s">
        <v>6</v>
      </c>
      <c r="K7386" s="69">
        <f t="shared" si="3350"/>
        <v>0</v>
      </c>
      <c r="L7386" s="71">
        <f t="shared" si="3350"/>
        <v>0</v>
      </c>
      <c r="M7386" s="8"/>
      <c r="N7386" s="40"/>
      <c r="O7386" s="2"/>
      <c r="AC7386" s="7"/>
      <c r="AD7386" s="7"/>
      <c r="AE7386" s="7"/>
      <c r="AF7386" s="7"/>
      <c r="AG7386" s="7"/>
      <c r="AH7386" s="7"/>
      <c r="AI7386" s="7"/>
      <c r="AJ7386" s="7"/>
      <c r="AK7386" s="7"/>
      <c r="AN7386" s="7"/>
    </row>
    <row r="7387" spans="1:40" x14ac:dyDescent="0.25">
      <c r="A7387" s="68" t="s">
        <v>440</v>
      </c>
      <c r="B7387" s="69">
        <f t="shared" si="3348"/>
        <v>0</v>
      </c>
      <c r="C7387" s="69">
        <f t="shared" si="3348"/>
        <v>0</v>
      </c>
      <c r="D7387" s="69">
        <f t="shared" si="3348"/>
        <v>0</v>
      </c>
      <c r="E7387" s="69">
        <f t="shared" si="3348"/>
        <v>0</v>
      </c>
      <c r="F7387" s="69">
        <f t="shared" si="3348"/>
        <v>0</v>
      </c>
      <c r="G7387" s="70" t="s">
        <v>6</v>
      </c>
      <c r="H7387" s="69">
        <f t="shared" si="3349"/>
        <v>0</v>
      </c>
      <c r="I7387" s="69">
        <f t="shared" si="3349"/>
        <v>0</v>
      </c>
      <c r="J7387" s="70" t="s">
        <v>6</v>
      </c>
      <c r="K7387" s="69">
        <f t="shared" si="3350"/>
        <v>0</v>
      </c>
      <c r="L7387" s="71">
        <f t="shared" si="3350"/>
        <v>0</v>
      </c>
      <c r="M7387" s="8"/>
      <c r="N7387" s="40"/>
      <c r="O7387" s="2"/>
      <c r="AC7387" s="7"/>
      <c r="AD7387" s="7"/>
      <c r="AE7387" s="7"/>
      <c r="AF7387" s="7"/>
      <c r="AG7387" s="7"/>
      <c r="AH7387" s="7"/>
      <c r="AI7387" s="7"/>
      <c r="AJ7387" s="7"/>
      <c r="AK7387" s="7"/>
      <c r="AN7387" s="7"/>
    </row>
    <row r="7388" spans="1:40" x14ac:dyDescent="0.25">
      <c r="A7388" s="68" t="s">
        <v>17</v>
      </c>
      <c r="B7388" s="69">
        <f t="shared" si="3348"/>
        <v>3</v>
      </c>
      <c r="C7388" s="69">
        <f t="shared" si="3348"/>
        <v>2</v>
      </c>
      <c r="D7388" s="69">
        <f t="shared" si="3348"/>
        <v>0</v>
      </c>
      <c r="E7388" s="69">
        <f t="shared" si="3348"/>
        <v>1</v>
      </c>
      <c r="F7388" s="69">
        <f t="shared" si="3348"/>
        <v>36</v>
      </c>
      <c r="G7388" s="70" t="s">
        <v>6</v>
      </c>
      <c r="H7388" s="69">
        <f t="shared" si="3349"/>
        <v>20</v>
      </c>
      <c r="I7388" s="69">
        <f t="shared" si="3349"/>
        <v>6</v>
      </c>
      <c r="J7388" s="70" t="s">
        <v>6</v>
      </c>
      <c r="K7388" s="69">
        <f t="shared" si="3350"/>
        <v>3</v>
      </c>
      <c r="L7388" s="71">
        <f t="shared" si="3350"/>
        <v>586</v>
      </c>
      <c r="M7388" s="8"/>
      <c r="N7388" s="40"/>
      <c r="O7388" s="2"/>
      <c r="AC7388" s="7"/>
      <c r="AD7388" s="7"/>
      <c r="AE7388" s="7"/>
      <c r="AF7388" s="7"/>
      <c r="AG7388" s="7"/>
      <c r="AH7388" s="7"/>
      <c r="AI7388" s="7"/>
      <c r="AJ7388" s="7"/>
      <c r="AK7388" s="7"/>
      <c r="AN7388" s="7"/>
    </row>
    <row r="7389" spans="1:40" x14ac:dyDescent="0.25">
      <c r="A7389" s="72" t="s">
        <v>18</v>
      </c>
      <c r="B7389" s="73"/>
      <c r="C7389" s="73"/>
      <c r="D7389" s="73"/>
      <c r="E7389" s="73"/>
      <c r="F7389" s="74">
        <f>PRODUCT(F7388/B7388)</f>
        <v>12</v>
      </c>
      <c r="G7389" s="75" t="s">
        <v>6</v>
      </c>
      <c r="H7389" s="74">
        <f>PRODUCT(H7388/B7388)</f>
        <v>6.666666666666667</v>
      </c>
      <c r="I7389" s="73"/>
      <c r="J7389" s="73"/>
      <c r="K7389" s="73"/>
      <c r="L7389" s="76"/>
      <c r="M7389" s="55"/>
      <c r="N7389" s="40"/>
      <c r="O7389" s="2"/>
      <c r="AC7389" s="7"/>
      <c r="AD7389" s="7"/>
      <c r="AE7389" s="7"/>
      <c r="AF7389" s="7"/>
      <c r="AG7389" s="7"/>
      <c r="AH7389" s="7"/>
      <c r="AI7389" s="7"/>
      <c r="AJ7389" s="7"/>
      <c r="AK7389" s="7"/>
      <c r="AN7389" s="7"/>
    </row>
    <row r="7390" spans="1:40" x14ac:dyDescent="0.25">
      <c r="B7390" s="10"/>
      <c r="C7390" s="10"/>
      <c r="D7390" s="10"/>
      <c r="E7390" s="10"/>
      <c r="F7390" s="55"/>
      <c r="G7390" s="11"/>
      <c r="H7390" s="55"/>
      <c r="I7390" s="10"/>
      <c r="J7390" s="10"/>
      <c r="K7390" s="10"/>
      <c r="L7390" s="8"/>
      <c r="M7390" s="55"/>
      <c r="N7390" s="40"/>
      <c r="O7390" s="2"/>
      <c r="AC7390" s="7"/>
      <c r="AD7390" s="7"/>
      <c r="AE7390" s="7"/>
      <c r="AF7390" s="7"/>
      <c r="AG7390" s="7"/>
      <c r="AH7390" s="7"/>
      <c r="AI7390" s="7"/>
      <c r="AJ7390" s="7"/>
      <c r="AK7390" s="7"/>
      <c r="AN7390" s="7"/>
    </row>
    <row r="7391" spans="1:40" x14ac:dyDescent="0.25">
      <c r="A7391" s="63" t="s">
        <v>495</v>
      </c>
      <c r="B7391" s="64"/>
      <c r="C7391" s="64"/>
      <c r="D7391" s="64"/>
      <c r="E7391" s="64"/>
      <c r="F7391" s="64"/>
      <c r="G7391" s="64"/>
      <c r="H7391" s="64"/>
      <c r="I7391" s="64"/>
      <c r="J7391" s="64"/>
      <c r="K7391" s="64"/>
      <c r="L7391" s="67"/>
      <c r="O7391" s="2"/>
      <c r="AC7391" s="7"/>
      <c r="AD7391" s="7"/>
      <c r="AE7391" s="7"/>
      <c r="AF7391" s="7"/>
      <c r="AG7391" s="7"/>
      <c r="AH7391" s="7"/>
      <c r="AI7391" s="7"/>
      <c r="AJ7391" s="7"/>
      <c r="AK7391" s="7"/>
      <c r="AN7391" s="7"/>
    </row>
    <row r="7392" spans="1:40" x14ac:dyDescent="0.25">
      <c r="A7392" s="68" t="s">
        <v>24</v>
      </c>
      <c r="B7392" s="69" t="s">
        <v>0</v>
      </c>
      <c r="C7392" s="69" t="s">
        <v>10</v>
      </c>
      <c r="D7392" s="69" t="s">
        <v>1</v>
      </c>
      <c r="E7392" s="69" t="s">
        <v>11</v>
      </c>
      <c r="F7392" s="78" t="s">
        <v>12</v>
      </c>
      <c r="G7392" s="70"/>
      <c r="H7392" s="69"/>
      <c r="I7392" s="78" t="s">
        <v>13</v>
      </c>
      <c r="J7392" s="70"/>
      <c r="K7392" s="69"/>
      <c r="L7392" s="71" t="s">
        <v>14</v>
      </c>
      <c r="O7392" s="2"/>
      <c r="AC7392" s="7"/>
      <c r="AD7392" s="7"/>
      <c r="AE7392" s="7"/>
      <c r="AF7392" s="7"/>
      <c r="AG7392" s="7"/>
      <c r="AH7392" s="7"/>
      <c r="AI7392" s="7"/>
      <c r="AJ7392" s="7"/>
      <c r="AK7392" s="7"/>
      <c r="AN7392" s="7"/>
    </row>
    <row r="7393" spans="1:40" x14ac:dyDescent="0.25">
      <c r="A7393" s="68" t="s">
        <v>16</v>
      </c>
      <c r="B7393" s="69">
        <f>PRODUCT(B7378+B7385)</f>
        <v>6</v>
      </c>
      <c r="C7393" s="69">
        <f>PRODUCT(C7378+E7385)</f>
        <v>2</v>
      </c>
      <c r="D7393" s="69">
        <f>PRODUCT(D7378+D7385)</f>
        <v>0</v>
      </c>
      <c r="E7393" s="69">
        <f>PRODUCT(E7378+C7385)</f>
        <v>4</v>
      </c>
      <c r="F7393" s="69">
        <f>PRODUCT(F7378+H7385)</f>
        <v>41</v>
      </c>
      <c r="G7393" s="70" t="s">
        <v>6</v>
      </c>
      <c r="H7393" s="69">
        <f>PRODUCT(H7378+F7385)</f>
        <v>107</v>
      </c>
      <c r="I7393" s="69">
        <f>PRODUCT(I7378+K7385)</f>
        <v>6</v>
      </c>
      <c r="J7393" s="70" t="s">
        <v>6</v>
      </c>
      <c r="K7393" s="69">
        <f>PRODUCT(K7378+I7385)</f>
        <v>12</v>
      </c>
      <c r="L7393" s="71">
        <f>PRODUCT(((B7378*L7378)+B7385*L7385))/B7393</f>
        <v>489.33333333333331</v>
      </c>
      <c r="M7393" s="8"/>
      <c r="N7393" s="38"/>
      <c r="O7393" s="2"/>
      <c r="AC7393" s="7"/>
      <c r="AD7393" s="7"/>
      <c r="AE7393" s="7"/>
      <c r="AF7393" s="7"/>
      <c r="AG7393" s="7"/>
      <c r="AH7393" s="7"/>
      <c r="AI7393" s="7"/>
      <c r="AJ7393" s="7"/>
      <c r="AK7393" s="7"/>
      <c r="AN7393" s="7"/>
    </row>
    <row r="7394" spans="1:40" x14ac:dyDescent="0.25">
      <c r="A7394" s="68" t="s">
        <v>439</v>
      </c>
      <c r="B7394" s="69">
        <f>PRODUCT(B7379+B7386)</f>
        <v>0</v>
      </c>
      <c r="C7394" s="69">
        <f>PRODUCT(C7379+E7386)</f>
        <v>0</v>
      </c>
      <c r="D7394" s="69">
        <f>PRODUCT(D7379+D7386)</f>
        <v>0</v>
      </c>
      <c r="E7394" s="69">
        <f>PRODUCT(E7379+C7386)</f>
        <v>0</v>
      </c>
      <c r="F7394" s="69">
        <f>PRODUCT(F7379+H7386)</f>
        <v>0</v>
      </c>
      <c r="G7394" s="70" t="s">
        <v>6</v>
      </c>
      <c r="H7394" s="69">
        <f>PRODUCT(H7379+F7386)</f>
        <v>0</v>
      </c>
      <c r="I7394" s="69">
        <f>PRODUCT(I7379+K7386)</f>
        <v>0</v>
      </c>
      <c r="J7394" s="70" t="s">
        <v>6</v>
      </c>
      <c r="K7394" s="69">
        <f>PRODUCT(K7379+I7386)</f>
        <v>0</v>
      </c>
      <c r="L7394" s="71">
        <v>0</v>
      </c>
      <c r="M7394" s="8"/>
      <c r="N7394" s="38"/>
      <c r="O7394" s="2"/>
      <c r="AC7394" s="7"/>
      <c r="AD7394" s="7"/>
      <c r="AE7394" s="7"/>
      <c r="AF7394" s="7"/>
      <c r="AG7394" s="7"/>
      <c r="AH7394" s="7"/>
      <c r="AI7394" s="7"/>
      <c r="AJ7394" s="7"/>
      <c r="AK7394" s="7"/>
      <c r="AN7394" s="7"/>
    </row>
    <row r="7395" spans="1:40" x14ac:dyDescent="0.25">
      <c r="A7395" s="68" t="s">
        <v>440</v>
      </c>
      <c r="B7395" s="69">
        <f>PRODUCT(B7380+B7387)</f>
        <v>0</v>
      </c>
      <c r="C7395" s="69">
        <f>PRODUCT(C7380+E7387)</f>
        <v>0</v>
      </c>
      <c r="D7395" s="69">
        <f>PRODUCT(D7380+D7387)</f>
        <v>0</v>
      </c>
      <c r="E7395" s="69">
        <f>PRODUCT(E7380+C7387)</f>
        <v>0</v>
      </c>
      <c r="F7395" s="69">
        <f>PRODUCT(F7380+H7387)</f>
        <v>0</v>
      </c>
      <c r="G7395" s="70" t="s">
        <v>6</v>
      </c>
      <c r="H7395" s="69">
        <f>PRODUCT(H7380+F7387)</f>
        <v>0</v>
      </c>
      <c r="I7395" s="69">
        <f>PRODUCT(I7380+K7387)</f>
        <v>0</v>
      </c>
      <c r="J7395" s="70" t="s">
        <v>6</v>
      </c>
      <c r="K7395" s="69">
        <f>PRODUCT(K7380+I7387)</f>
        <v>0</v>
      </c>
      <c r="L7395" s="71">
        <v>0</v>
      </c>
      <c r="M7395" s="8"/>
      <c r="N7395" s="38"/>
      <c r="O7395" s="2"/>
      <c r="AC7395" s="7"/>
      <c r="AD7395" s="7"/>
      <c r="AE7395" s="7"/>
      <c r="AF7395" s="7"/>
      <c r="AG7395" s="7"/>
      <c r="AH7395" s="7"/>
      <c r="AI7395" s="7"/>
      <c r="AJ7395" s="7"/>
      <c r="AK7395" s="7"/>
      <c r="AN7395" s="7"/>
    </row>
    <row r="7396" spans="1:40" x14ac:dyDescent="0.25">
      <c r="A7396" s="68" t="s">
        <v>17</v>
      </c>
      <c r="B7396" s="69">
        <f>PRODUCT(B7381+B7388)</f>
        <v>6</v>
      </c>
      <c r="C7396" s="69">
        <f>PRODUCT(C7381+E7388)</f>
        <v>2</v>
      </c>
      <c r="D7396" s="69">
        <f>PRODUCT(D7381+D7388)</f>
        <v>0</v>
      </c>
      <c r="E7396" s="69">
        <f>PRODUCT(E7381+C7388)</f>
        <v>4</v>
      </c>
      <c r="F7396" s="69">
        <f>PRODUCT(F7381+H7388)</f>
        <v>41</v>
      </c>
      <c r="G7396" s="70" t="s">
        <v>6</v>
      </c>
      <c r="H7396" s="69">
        <f>PRODUCT(H7381+F7388)</f>
        <v>107</v>
      </c>
      <c r="I7396" s="69">
        <f>PRODUCT(I7381+K7388)</f>
        <v>6</v>
      </c>
      <c r="J7396" s="70" t="s">
        <v>6</v>
      </c>
      <c r="K7396" s="69">
        <f>PRODUCT(K7381+I7388)</f>
        <v>12</v>
      </c>
      <c r="L7396" s="71">
        <f>PRODUCT(((B7381*L7381)+B7388*L7388))/B7396</f>
        <v>489.33333333333331</v>
      </c>
      <c r="M7396" s="8"/>
      <c r="N7396" s="38"/>
      <c r="O7396" s="2"/>
      <c r="AC7396" s="7"/>
      <c r="AD7396" s="7"/>
      <c r="AE7396" s="7"/>
      <c r="AF7396" s="7"/>
      <c r="AG7396" s="7"/>
      <c r="AH7396" s="7"/>
      <c r="AI7396" s="7"/>
      <c r="AJ7396" s="7"/>
      <c r="AK7396" s="7"/>
      <c r="AN7396" s="7"/>
    </row>
    <row r="7397" spans="1:40" x14ac:dyDescent="0.25">
      <c r="A7397" s="72" t="s">
        <v>18</v>
      </c>
      <c r="B7397" s="73"/>
      <c r="C7397" s="73"/>
      <c r="D7397" s="73"/>
      <c r="E7397" s="73"/>
      <c r="F7397" s="74">
        <f>PRODUCT(F7396/B7396)</f>
        <v>6.833333333333333</v>
      </c>
      <c r="G7397" s="75" t="s">
        <v>6</v>
      </c>
      <c r="H7397" s="74">
        <f>PRODUCT(H7396/B7396)</f>
        <v>17.833333333333332</v>
      </c>
      <c r="I7397" s="73"/>
      <c r="J7397" s="73"/>
      <c r="K7397" s="73"/>
      <c r="L7397" s="76"/>
      <c r="M7397" s="55"/>
      <c r="N7397" s="40"/>
      <c r="O7397" s="2"/>
      <c r="AC7397" s="7"/>
      <c r="AD7397" s="7"/>
      <c r="AE7397" s="7"/>
      <c r="AF7397" s="7"/>
      <c r="AG7397" s="7"/>
      <c r="AH7397" s="7"/>
      <c r="AI7397" s="7"/>
      <c r="AJ7397" s="7"/>
      <c r="AK7397" s="7"/>
      <c r="AN7397" s="7"/>
    </row>
    <row r="7398" spans="1:40" x14ac:dyDescent="0.25">
      <c r="A7398" s="7"/>
      <c r="B7398" s="10"/>
      <c r="C7398" s="10"/>
      <c r="D7398" s="10"/>
      <c r="E7398" s="10"/>
      <c r="F7398" s="10"/>
      <c r="G7398" s="10"/>
      <c r="H7398" s="10"/>
      <c r="I7398" s="10"/>
      <c r="J7398" s="10"/>
      <c r="K7398" s="10"/>
      <c r="L7398" s="54"/>
      <c r="O7398" s="2"/>
      <c r="AC7398" s="7"/>
      <c r="AD7398" s="7"/>
      <c r="AE7398" s="7"/>
      <c r="AF7398" s="7"/>
      <c r="AG7398" s="7"/>
      <c r="AH7398" s="7"/>
      <c r="AI7398" s="7"/>
      <c r="AJ7398" s="7"/>
      <c r="AK7398" s="7"/>
      <c r="AN7398" s="7"/>
    </row>
    <row r="7399" spans="1:40" x14ac:dyDescent="0.25">
      <c r="A7399" s="7"/>
      <c r="B7399" s="10"/>
      <c r="C7399" s="10"/>
      <c r="D7399" s="10"/>
      <c r="E7399" s="10"/>
      <c r="F7399" s="10" t="s">
        <v>1878</v>
      </c>
      <c r="G7399" s="10"/>
      <c r="H7399" s="10"/>
      <c r="I7399" s="10"/>
      <c r="J7399" s="10"/>
      <c r="K7399" s="10"/>
      <c r="L7399" s="10"/>
      <c r="R7399" s="10" t="s">
        <v>25</v>
      </c>
      <c r="AC7399" s="10" t="s">
        <v>3</v>
      </c>
      <c r="AD7399" s="3">
        <f>SUM(AD7400:AD7402)</f>
        <v>0</v>
      </c>
      <c r="AE7399" s="3">
        <f>SUM(AE7400:AE7402)</f>
        <v>0</v>
      </c>
      <c r="AF7399" s="3">
        <f>SUM(AF7400:AF7402)</f>
        <v>0</v>
      </c>
      <c r="AG7399" s="3">
        <f>SUM(AG7400:AG7402)</f>
        <v>0</v>
      </c>
      <c r="AH7399" s="3">
        <f>SUM(AH7400:AH7402)</f>
        <v>0</v>
      </c>
      <c r="AJ7399" s="3">
        <f>SUM(AJ7400:AJ7402)</f>
        <v>0</v>
      </c>
      <c r="AK7399" s="3">
        <f>SUM(AK7400:AK7402)</f>
        <v>0</v>
      </c>
      <c r="AL7399" s="3">
        <f>SUM(AL7400:AL7402)</f>
        <v>0</v>
      </c>
      <c r="AM7399" s="3"/>
      <c r="AN7399" s="3">
        <f>SUM(AN7400:AN7402)</f>
        <v>0</v>
      </c>
    </row>
    <row r="7400" spans="1:40" x14ac:dyDescent="0.25">
      <c r="A7400" s="7"/>
      <c r="B7400" s="10"/>
      <c r="C7400" s="10"/>
      <c r="D7400" s="10"/>
      <c r="E7400" s="10"/>
      <c r="F7400" s="10" t="s">
        <v>433</v>
      </c>
      <c r="G7400" s="10"/>
      <c r="H7400" s="10"/>
      <c r="I7400" s="10"/>
      <c r="J7400" s="10"/>
      <c r="K7400" s="10"/>
      <c r="L7400" s="57">
        <f>PRODUCT(C7381/B7381)</f>
        <v>0.33333333333333331</v>
      </c>
      <c r="N7400" s="2"/>
      <c r="O7400" s="2"/>
      <c r="R7400" s="7"/>
      <c r="T7400" s="7"/>
      <c r="AC7400" s="7"/>
      <c r="AD7400" s="7"/>
      <c r="AE7400" s="7"/>
      <c r="AF7400" s="7"/>
      <c r="AG7400" s="7"/>
      <c r="AH7400" s="7"/>
      <c r="AI7400" s="7"/>
      <c r="AJ7400" s="7"/>
      <c r="AK7400" s="7"/>
      <c r="AN7400" s="7"/>
    </row>
    <row r="7401" spans="1:40" x14ac:dyDescent="0.25">
      <c r="A7401" s="7"/>
      <c r="B7401" s="10"/>
      <c r="C7401" s="10"/>
      <c r="D7401" s="10"/>
      <c r="E7401" s="10"/>
      <c r="F7401" s="10" t="s">
        <v>434</v>
      </c>
      <c r="G7401" s="10"/>
      <c r="H7401" s="10"/>
      <c r="I7401" s="10"/>
      <c r="J7401" s="10"/>
      <c r="K7401" s="10"/>
      <c r="L7401" s="57">
        <f>PRODUCT(E7388/B7388)</f>
        <v>0.33333333333333331</v>
      </c>
      <c r="O7401" s="2"/>
      <c r="R7401" s="7"/>
      <c r="T7401" s="7"/>
      <c r="AC7401" s="7"/>
      <c r="AD7401" s="7"/>
      <c r="AE7401" s="7"/>
      <c r="AF7401" s="7"/>
      <c r="AG7401" s="7"/>
      <c r="AH7401" s="7"/>
      <c r="AI7401" s="7"/>
      <c r="AJ7401" s="7"/>
      <c r="AK7401" s="7"/>
      <c r="AN7401" s="7"/>
    </row>
    <row r="7402" spans="1:40" x14ac:dyDescent="0.25">
      <c r="A7402" s="7"/>
      <c r="B7402" s="10"/>
      <c r="C7402" s="10"/>
      <c r="D7402" s="10"/>
      <c r="E7402" s="10"/>
      <c r="F7402" s="10" t="s">
        <v>435</v>
      </c>
      <c r="G7402" s="10"/>
      <c r="H7402" s="10"/>
      <c r="I7402" s="10"/>
      <c r="J7402" s="10"/>
      <c r="K7402" s="10"/>
      <c r="L7402" s="57">
        <f>PRODUCT(C7396/B7396)</f>
        <v>0.33333333333333331</v>
      </c>
      <c r="O7402" s="2"/>
      <c r="R7402" s="7"/>
      <c r="T7402" s="7"/>
      <c r="AC7402" s="7"/>
      <c r="AD7402" s="7"/>
      <c r="AE7402" s="7"/>
      <c r="AF7402" s="7"/>
      <c r="AG7402" s="7"/>
      <c r="AH7402" s="7"/>
      <c r="AI7402" s="7"/>
      <c r="AJ7402" s="7"/>
      <c r="AK7402" s="7"/>
      <c r="AN7402" s="7"/>
    </row>
    <row r="7403" spans="1:40" x14ac:dyDescent="0.25">
      <c r="A7403" s="7"/>
      <c r="B7403" s="10"/>
      <c r="C7403" s="10"/>
      <c r="D7403" s="10"/>
      <c r="E7403" s="10"/>
      <c r="F7403" s="10"/>
      <c r="G7403" s="10"/>
      <c r="H7403" s="10"/>
      <c r="I7403" s="10"/>
      <c r="J7403" s="10"/>
      <c r="K7403" s="10"/>
      <c r="L7403" s="54"/>
      <c r="O7403" s="2"/>
      <c r="R7403" s="10" t="s">
        <v>32</v>
      </c>
      <c r="T7403" s="7"/>
      <c r="AC7403" s="10" t="s">
        <v>4</v>
      </c>
      <c r="AD7403" s="3">
        <f>SUM(AD7405:AD7407)</f>
        <v>0</v>
      </c>
      <c r="AE7403" s="3">
        <f>SUM(AE7405:AE7407)</f>
        <v>0</v>
      </c>
      <c r="AF7403" s="3">
        <f>SUM(AF7405:AF7407)</f>
        <v>0</v>
      </c>
      <c r="AG7403" s="3">
        <f>SUM(AG7405:AG7407)</f>
        <v>0</v>
      </c>
      <c r="AH7403" s="3">
        <f>SUM(AH7405:AH7407)</f>
        <v>0</v>
      </c>
      <c r="AI7403" s="7"/>
      <c r="AJ7403" s="3">
        <f>SUM(AJ7405:AJ7407)</f>
        <v>0</v>
      </c>
      <c r="AK7403" s="3">
        <v>0</v>
      </c>
      <c r="AL7403" s="3">
        <f>SUM(AL7405:AL7407)</f>
        <v>0</v>
      </c>
      <c r="AN7403" s="3">
        <v>0</v>
      </c>
    </row>
    <row r="7404" spans="1:40" x14ac:dyDescent="0.25">
      <c r="A7404" s="7"/>
      <c r="B7404" s="10"/>
      <c r="C7404" s="10"/>
      <c r="D7404" s="10"/>
      <c r="E7404" s="10"/>
      <c r="F7404" s="10"/>
      <c r="G7404" s="10"/>
      <c r="H7404" s="10"/>
      <c r="I7404" s="10"/>
      <c r="J7404" s="10"/>
      <c r="K7404" s="10"/>
      <c r="L7404" s="54"/>
      <c r="O7404" s="2"/>
      <c r="R7404" s="7"/>
      <c r="T7404" s="7"/>
      <c r="AC7404" s="10"/>
      <c r="AD7404" s="3"/>
      <c r="AE7404" s="3"/>
      <c r="AF7404" s="3"/>
      <c r="AG7404" s="3"/>
      <c r="AH7404" s="3"/>
      <c r="AI7404" s="7"/>
      <c r="AJ7404" s="3"/>
      <c r="AK7404" s="3"/>
      <c r="AL7404" s="3"/>
      <c r="AN7404" s="3"/>
    </row>
    <row r="7405" spans="1:40" x14ac:dyDescent="0.25">
      <c r="A7405" s="7"/>
      <c r="B7405" s="10"/>
      <c r="C7405" s="10"/>
      <c r="D7405" s="10"/>
      <c r="E7405" s="10"/>
      <c r="F7405" s="10"/>
      <c r="G7405" s="10"/>
      <c r="H7405" s="10"/>
      <c r="I7405" s="10"/>
      <c r="J7405" s="10"/>
      <c r="K7405" s="10"/>
      <c r="L7405" s="54"/>
      <c r="O7405" s="2"/>
      <c r="R7405" s="7"/>
      <c r="T7405" s="7"/>
      <c r="AC7405" s="7"/>
      <c r="AI7405" s="30"/>
      <c r="AL7405" s="2"/>
    </row>
    <row r="7406" spans="1:40" x14ac:dyDescent="0.25">
      <c r="A7406" s="7"/>
      <c r="B7406" s="10"/>
      <c r="C7406" s="10"/>
      <c r="D7406" s="10"/>
      <c r="E7406" s="10"/>
      <c r="F7406" s="10"/>
      <c r="G7406" s="10"/>
      <c r="H7406" s="10"/>
      <c r="I7406" s="10"/>
      <c r="J7406" s="10"/>
      <c r="K7406" s="10"/>
      <c r="L7406" s="54"/>
      <c r="O7406" s="2"/>
      <c r="R7406" s="7"/>
      <c r="T7406" s="7"/>
      <c r="AC7406" s="7"/>
      <c r="AD7406" s="7"/>
      <c r="AE7406" s="7"/>
      <c r="AF7406" s="7"/>
      <c r="AG7406" s="7"/>
      <c r="AH7406" s="7"/>
      <c r="AI7406" s="7"/>
      <c r="AJ7406" s="7"/>
      <c r="AK7406" s="7"/>
      <c r="AN7406" s="7"/>
    </row>
    <row r="7407" spans="1:40" x14ac:dyDescent="0.25">
      <c r="A7407" s="7"/>
      <c r="B7407" s="10"/>
      <c r="C7407" s="10"/>
      <c r="D7407" s="10"/>
      <c r="E7407" s="10"/>
      <c r="F7407" s="10"/>
      <c r="G7407" s="10"/>
      <c r="H7407" s="10"/>
      <c r="I7407" s="10"/>
      <c r="J7407" s="10"/>
      <c r="K7407" s="10"/>
      <c r="L7407" s="54"/>
      <c r="O7407" s="2"/>
      <c r="R7407" s="7"/>
      <c r="T7407" s="7"/>
      <c r="AC7407" s="7"/>
      <c r="AD7407" s="7"/>
      <c r="AE7407" s="7"/>
      <c r="AF7407" s="7"/>
      <c r="AG7407" s="7"/>
      <c r="AH7407" s="7"/>
      <c r="AI7407" s="7"/>
      <c r="AJ7407" s="7"/>
      <c r="AK7407" s="7"/>
      <c r="AN7407" s="7"/>
    </row>
    <row r="7408" spans="1:40" x14ac:dyDescent="0.25">
      <c r="L7408" s="8"/>
      <c r="M7408" s="3" t="s">
        <v>7</v>
      </c>
      <c r="N7408" s="6"/>
      <c r="O7408" s="11"/>
      <c r="P7408" s="3"/>
      <c r="Q7408" s="3"/>
      <c r="R7408" s="6" t="s">
        <v>8</v>
      </c>
      <c r="T7408" s="6"/>
      <c r="U7408" s="3"/>
      <c r="V7408" s="3"/>
      <c r="W7408" s="3"/>
      <c r="X7408" s="6"/>
      <c r="Y7408" s="3"/>
      <c r="Z7408" s="3"/>
      <c r="AA7408" s="3"/>
      <c r="AB7408" s="3"/>
      <c r="AC7408" s="10" t="s">
        <v>2</v>
      </c>
      <c r="AD7408" s="3">
        <f>SUM(AD7409:AD7430)</f>
        <v>5</v>
      </c>
      <c r="AE7408" s="3">
        <f>SUM(AE7409:AE7430)</f>
        <v>1</v>
      </c>
      <c r="AF7408" s="3">
        <f>SUM(AF7409:AF7430)</f>
        <v>0</v>
      </c>
      <c r="AG7408" s="3">
        <f>SUM(AG7409:AG7430)</f>
        <v>4</v>
      </c>
      <c r="AH7408" s="3">
        <f>SUM(AH7409:AH7430)</f>
        <v>17</v>
      </c>
      <c r="AI7408" s="3"/>
      <c r="AJ7408" s="3">
        <f>SUM(AJ7409:AJ7430)</f>
        <v>45</v>
      </c>
      <c r="AK7408" s="3">
        <f>SUM(AK7409:AK7430)</f>
        <v>3</v>
      </c>
      <c r="AL7408" s="3">
        <f>SUM(AL7409:AL7430)</f>
        <v>1383</v>
      </c>
      <c r="AM7408" s="3">
        <f>PRODUCT(AL7408+AL7431+AL7436)</f>
        <v>1987</v>
      </c>
      <c r="AN7408" s="3">
        <f>SUM(AN7409:AN7430)</f>
        <v>11</v>
      </c>
    </row>
    <row r="7409" spans="1:40" x14ac:dyDescent="0.25">
      <c r="A7409" s="63" t="s">
        <v>699</v>
      </c>
      <c r="B7409" s="64" t="s">
        <v>0</v>
      </c>
      <c r="C7409" s="64" t="s">
        <v>10</v>
      </c>
      <c r="D7409" s="64" t="s">
        <v>1</v>
      </c>
      <c r="E7409" s="64" t="s">
        <v>11</v>
      </c>
      <c r="F7409" s="65" t="s">
        <v>12</v>
      </c>
      <c r="G7409" s="66"/>
      <c r="H7409" s="64"/>
      <c r="I7409" s="65" t="s">
        <v>13</v>
      </c>
      <c r="J7409" s="66"/>
      <c r="K7409" s="64"/>
      <c r="L7409" s="67" t="s">
        <v>14</v>
      </c>
      <c r="M7409" s="3">
        <f>MAX(Y7409:Y7439)</f>
        <v>503</v>
      </c>
      <c r="N7409" s="1"/>
      <c r="O7409" s="2">
        <v>15</v>
      </c>
      <c r="P7409" s="2">
        <v>5</v>
      </c>
      <c r="Q7409" s="2">
        <v>1982</v>
      </c>
      <c r="R7409" s="5" t="s">
        <v>779</v>
      </c>
      <c r="S7409" s="30" t="s">
        <v>6</v>
      </c>
      <c r="T7409" s="5" t="s">
        <v>782</v>
      </c>
      <c r="U7409" s="2">
        <v>3</v>
      </c>
      <c r="V7409" s="30" t="s">
        <v>6</v>
      </c>
      <c r="W7409" s="2">
        <v>5</v>
      </c>
      <c r="X7409" s="2"/>
      <c r="Y7409" s="2">
        <v>100</v>
      </c>
      <c r="Z7409" s="2">
        <v>3</v>
      </c>
      <c r="AA7409" s="30" t="s">
        <v>6</v>
      </c>
      <c r="AB7409" s="2">
        <v>5</v>
      </c>
      <c r="AD7409" s="2">
        <f>IF(Q7409&gt;100,1,0)</f>
        <v>1</v>
      </c>
      <c r="AE7409" s="2">
        <f t="shared" ref="AE7409" si="3351">IF(U7409&gt;W7409,1,0)</f>
        <v>0</v>
      </c>
      <c r="AF7409" s="2">
        <f>IF(U7409=W7409,1,0)*IF(Q7409=0,0,1)</f>
        <v>0</v>
      </c>
      <c r="AG7409" s="2">
        <f t="shared" ref="AG7409" si="3352">IF(W7409&gt;U7409,1,0)</f>
        <v>1</v>
      </c>
      <c r="AH7409" s="2">
        <f t="shared" ref="AH7409" si="3353">PRODUCT(Z7409)</f>
        <v>3</v>
      </c>
      <c r="AI7409" s="30" t="s">
        <v>6</v>
      </c>
      <c r="AJ7409" s="2">
        <f t="shared" ref="AJ7409" si="3354">PRODUCT(AB7409)</f>
        <v>5</v>
      </c>
      <c r="AK7409" s="2">
        <v>0</v>
      </c>
      <c r="AL7409" s="2">
        <f t="shared" ref="AL7409:AL7411" si="3355">PRODUCT(Y7409)</f>
        <v>100</v>
      </c>
      <c r="AN7409" s="2">
        <v>2</v>
      </c>
    </row>
    <row r="7410" spans="1:40" x14ac:dyDescent="0.25">
      <c r="A7410" s="68" t="s">
        <v>16</v>
      </c>
      <c r="B7410" s="69">
        <f>PRODUCT(AD7408)</f>
        <v>5</v>
      </c>
      <c r="C7410" s="69">
        <f>PRODUCT(AE7408)</f>
        <v>1</v>
      </c>
      <c r="D7410" s="69">
        <f>PRODUCT(AF7408)</f>
        <v>0</v>
      </c>
      <c r="E7410" s="69">
        <f>PRODUCT(AG7408)</f>
        <v>4</v>
      </c>
      <c r="F7410" s="69">
        <f>PRODUCT(AH7408)</f>
        <v>17</v>
      </c>
      <c r="G7410" s="70" t="s">
        <v>6</v>
      </c>
      <c r="H7410" s="69">
        <f>PRODUCT(AJ7408)</f>
        <v>45</v>
      </c>
      <c r="I7410" s="69">
        <f>PRODUCT(AK7408)</f>
        <v>3</v>
      </c>
      <c r="J7410" s="70" t="s">
        <v>6</v>
      </c>
      <c r="K7410" s="69">
        <f>PRODUCT(AN7408)</f>
        <v>11</v>
      </c>
      <c r="L7410" s="71">
        <f>PRODUCT(AL7408/B7410)</f>
        <v>276.60000000000002</v>
      </c>
      <c r="M7410" s="8"/>
      <c r="N7410" s="1"/>
      <c r="O7410" s="2">
        <v>3</v>
      </c>
      <c r="P7410" s="2">
        <v>7</v>
      </c>
      <c r="Q7410" s="2">
        <v>1994</v>
      </c>
      <c r="R7410" s="7" t="s">
        <v>779</v>
      </c>
      <c r="S7410" s="30" t="s">
        <v>6</v>
      </c>
      <c r="T7410" s="7" t="s">
        <v>782</v>
      </c>
      <c r="U7410" s="33">
        <v>0</v>
      </c>
      <c r="V7410" s="30" t="s">
        <v>6</v>
      </c>
      <c r="W7410" s="33">
        <v>2</v>
      </c>
      <c r="X7410" s="7" t="s">
        <v>286</v>
      </c>
      <c r="Y7410" s="2">
        <v>503</v>
      </c>
      <c r="Z7410" s="2">
        <v>3</v>
      </c>
      <c r="AA7410" s="30" t="s">
        <v>6</v>
      </c>
      <c r="AB7410" s="2">
        <v>12</v>
      </c>
      <c r="AC7410" s="7"/>
      <c r="AD7410" s="2">
        <f>IF(Q7410&gt;100,1,0)</f>
        <v>1</v>
      </c>
      <c r="AE7410" s="2">
        <f t="shared" ref="AE7410" si="3356">IF(U7410&gt;W7410,1,0)</f>
        <v>0</v>
      </c>
      <c r="AF7410" s="2">
        <f>IF(U7410=W7410,1,0)*IF(Q7410=0,0,1)</f>
        <v>0</v>
      </c>
      <c r="AG7410" s="2">
        <f t="shared" ref="AG7410" si="3357">IF(W7410&gt;U7410,1,0)</f>
        <v>1</v>
      </c>
      <c r="AH7410" s="2">
        <f t="shared" ref="AH7410" si="3358">PRODUCT(Z7410)</f>
        <v>3</v>
      </c>
      <c r="AI7410" s="30" t="s">
        <v>6</v>
      </c>
      <c r="AJ7410" s="2">
        <f t="shared" ref="AJ7410" si="3359">PRODUCT(AB7410)</f>
        <v>12</v>
      </c>
      <c r="AK7410" s="2">
        <v>0</v>
      </c>
      <c r="AL7410" s="2">
        <f t="shared" si="3355"/>
        <v>503</v>
      </c>
      <c r="AN7410" s="2">
        <v>3</v>
      </c>
    </row>
    <row r="7411" spans="1:40" x14ac:dyDescent="0.25">
      <c r="A7411" s="68" t="s">
        <v>439</v>
      </c>
      <c r="B7411" s="69">
        <f>PRODUCT(AD7431)</f>
        <v>2</v>
      </c>
      <c r="C7411" s="69">
        <f>PRODUCT(AE7431)</f>
        <v>0</v>
      </c>
      <c r="D7411" s="69">
        <f>PRODUCT(AF7431)</f>
        <v>0</v>
      </c>
      <c r="E7411" s="69">
        <f>PRODUCT(AG7431)</f>
        <v>2</v>
      </c>
      <c r="F7411" s="69">
        <f>PRODUCT(AH7431)</f>
        <v>4</v>
      </c>
      <c r="G7411" s="70" t="s">
        <v>6</v>
      </c>
      <c r="H7411" s="69">
        <f>PRODUCT(AJ7431)</f>
        <v>26</v>
      </c>
      <c r="I7411" s="69">
        <f>PRODUCT(AK7431)</f>
        <v>1</v>
      </c>
      <c r="J7411" s="70" t="s">
        <v>6</v>
      </c>
      <c r="K7411" s="69">
        <f>PRODUCT(AN7431)</f>
        <v>5</v>
      </c>
      <c r="L7411" s="71">
        <f>PRODUCT(AL7431/B7411)</f>
        <v>302</v>
      </c>
      <c r="M7411" s="8"/>
      <c r="N7411" s="1"/>
      <c r="O7411" s="2">
        <v>11</v>
      </c>
      <c r="P7411" s="2">
        <v>6</v>
      </c>
      <c r="Q7411" s="2">
        <v>1995</v>
      </c>
      <c r="R7411" s="5" t="s">
        <v>779</v>
      </c>
      <c r="S7411" s="2"/>
      <c r="T7411" s="5" t="s">
        <v>782</v>
      </c>
      <c r="U7411" s="2">
        <v>0</v>
      </c>
      <c r="V7411" s="30" t="s">
        <v>6</v>
      </c>
      <c r="W7411" s="2">
        <v>2</v>
      </c>
      <c r="X7411" s="7" t="s">
        <v>832</v>
      </c>
      <c r="Y7411" s="33">
        <v>220</v>
      </c>
      <c r="Z7411" s="2">
        <v>1</v>
      </c>
      <c r="AA7411" s="30" t="s">
        <v>6</v>
      </c>
      <c r="AB7411" s="2">
        <v>20</v>
      </c>
      <c r="AC7411" s="7"/>
      <c r="AD7411" s="2">
        <f>IF(Q7411&gt;100,1,0)</f>
        <v>1</v>
      </c>
      <c r="AE7411" s="2">
        <f t="shared" ref="AE7411:AE7413" si="3360">IF(U7411&gt;W7411,1,0)</f>
        <v>0</v>
      </c>
      <c r="AF7411" s="2">
        <f>IF(U7411=W7411,1,0)*IF(Q7411=0,0,1)</f>
        <v>0</v>
      </c>
      <c r="AG7411" s="2">
        <f t="shared" ref="AG7411:AG7413" si="3361">IF(W7411&gt;U7411,1,0)</f>
        <v>1</v>
      </c>
      <c r="AH7411" s="2">
        <f t="shared" ref="AH7411:AH7413" si="3362">PRODUCT(Z7411)</f>
        <v>1</v>
      </c>
      <c r="AI7411" s="30" t="s">
        <v>6</v>
      </c>
      <c r="AJ7411" s="2">
        <f t="shared" ref="AJ7411:AJ7413" si="3363">PRODUCT(AB7411)</f>
        <v>20</v>
      </c>
      <c r="AK7411" s="2">
        <v>0</v>
      </c>
      <c r="AL7411" s="2">
        <f t="shared" si="3355"/>
        <v>220</v>
      </c>
      <c r="AN7411" s="2">
        <v>3</v>
      </c>
    </row>
    <row r="7412" spans="1:40" x14ac:dyDescent="0.25">
      <c r="A7412" s="68" t="s">
        <v>440</v>
      </c>
      <c r="B7412" s="69">
        <f>PRODUCT(AD7436)</f>
        <v>0</v>
      </c>
      <c r="C7412" s="69">
        <f t="shared" ref="C7412:F7412" si="3364">PRODUCT(AE7436)</f>
        <v>0</v>
      </c>
      <c r="D7412" s="69">
        <f t="shared" si="3364"/>
        <v>0</v>
      </c>
      <c r="E7412" s="69">
        <f t="shared" si="3364"/>
        <v>0</v>
      </c>
      <c r="F7412" s="69">
        <f t="shared" si="3364"/>
        <v>0</v>
      </c>
      <c r="G7412" s="70" t="s">
        <v>6</v>
      </c>
      <c r="H7412" s="69">
        <f t="shared" ref="H7412" si="3365">PRODUCT(AJ7436)</f>
        <v>0</v>
      </c>
      <c r="I7412" s="69">
        <f>PRODUCT(AK7436)</f>
        <v>0</v>
      </c>
      <c r="J7412" s="70" t="s">
        <v>6</v>
      </c>
      <c r="K7412" s="69">
        <f>PRODUCT(AM7436)</f>
        <v>0</v>
      </c>
      <c r="L7412" s="71">
        <v>0</v>
      </c>
      <c r="M7412" s="8"/>
      <c r="N7412" s="1"/>
      <c r="O7412" s="2">
        <v>5</v>
      </c>
      <c r="P7412" s="2">
        <v>8</v>
      </c>
      <c r="Q7412" s="2">
        <v>2015</v>
      </c>
      <c r="R7412" s="5" t="s">
        <v>779</v>
      </c>
      <c r="S7412" s="30" t="s">
        <v>6</v>
      </c>
      <c r="T7412" s="5" t="s">
        <v>782</v>
      </c>
      <c r="U7412" s="2">
        <v>0</v>
      </c>
      <c r="V7412" s="30" t="s">
        <v>6</v>
      </c>
      <c r="W7412" s="2">
        <v>2</v>
      </c>
      <c r="X7412" s="7" t="s">
        <v>76</v>
      </c>
      <c r="Y7412" s="2">
        <v>284</v>
      </c>
      <c r="Z7412" s="2">
        <v>2</v>
      </c>
      <c r="AA7412" s="30" t="s">
        <v>6</v>
      </c>
      <c r="AB7412" s="2">
        <v>5</v>
      </c>
      <c r="AC7412" s="7"/>
      <c r="AD7412" s="2">
        <f>IF(Q7412&gt;100,1,0)</f>
        <v>1</v>
      </c>
      <c r="AE7412" s="2">
        <f t="shared" si="3360"/>
        <v>0</v>
      </c>
      <c r="AF7412" s="2">
        <f>IF(U7412=W7412,1,0)*IF(Q7412=0,0,1)</f>
        <v>0</v>
      </c>
      <c r="AG7412" s="2">
        <f t="shared" si="3361"/>
        <v>1</v>
      </c>
      <c r="AH7412" s="2">
        <f t="shared" si="3362"/>
        <v>2</v>
      </c>
      <c r="AI7412" s="30" t="s">
        <v>6</v>
      </c>
      <c r="AJ7412" s="2">
        <f t="shared" si="3363"/>
        <v>5</v>
      </c>
      <c r="AK7412" s="2">
        <v>0</v>
      </c>
      <c r="AL7412" s="2">
        <f t="shared" ref="AL7412:AL7413" si="3366">PRODUCT(Y7412)</f>
        <v>284</v>
      </c>
      <c r="AN7412" s="2">
        <v>3</v>
      </c>
    </row>
    <row r="7413" spans="1:40" x14ac:dyDescent="0.25">
      <c r="A7413" s="68" t="s">
        <v>17</v>
      </c>
      <c r="B7413" s="69">
        <f>SUM(B7410:B7412)</f>
        <v>7</v>
      </c>
      <c r="C7413" s="69">
        <f>SUM(C7410:C7412)</f>
        <v>1</v>
      </c>
      <c r="D7413" s="69">
        <f>SUM(D7410:D7412)</f>
        <v>0</v>
      </c>
      <c r="E7413" s="69">
        <f>SUM(E7410:E7412)</f>
        <v>6</v>
      </c>
      <c r="F7413" s="69">
        <f>SUM(F7410:F7412)</f>
        <v>21</v>
      </c>
      <c r="G7413" s="70" t="s">
        <v>6</v>
      </c>
      <c r="H7413" s="69">
        <f>SUM(H7410:H7412)</f>
        <v>71</v>
      </c>
      <c r="I7413" s="69">
        <f>SUM(I7410:I7412)</f>
        <v>4</v>
      </c>
      <c r="J7413" s="70" t="s">
        <v>6</v>
      </c>
      <c r="K7413" s="69">
        <f>SUM(K7410:K7412)</f>
        <v>16</v>
      </c>
      <c r="L7413" s="71">
        <f>PRODUCT(AM7408/B7413)</f>
        <v>283.85714285714283</v>
      </c>
      <c r="M7413" s="8"/>
      <c r="N7413" s="1"/>
      <c r="O7413" s="15">
        <v>11</v>
      </c>
      <c r="P7413" s="15">
        <v>5</v>
      </c>
      <c r="Q7413" s="15">
        <v>2016</v>
      </c>
      <c r="R7413" s="82" t="s">
        <v>779</v>
      </c>
      <c r="S7413" s="90" t="s">
        <v>6</v>
      </c>
      <c r="T7413" s="82" t="s">
        <v>782</v>
      </c>
      <c r="U7413" s="15">
        <v>2</v>
      </c>
      <c r="V7413" s="90" t="s">
        <v>6</v>
      </c>
      <c r="W7413" s="15">
        <v>0</v>
      </c>
      <c r="X7413" s="102" t="s">
        <v>534</v>
      </c>
      <c r="Y7413" s="15">
        <v>276</v>
      </c>
      <c r="Z7413" s="15">
        <v>8</v>
      </c>
      <c r="AA7413" s="90" t="s">
        <v>6</v>
      </c>
      <c r="AB7413" s="15">
        <v>3</v>
      </c>
      <c r="AC7413" s="7"/>
      <c r="AD7413" s="2">
        <f>IF(Q7413&gt;100,1,0)</f>
        <v>1</v>
      </c>
      <c r="AE7413" s="2">
        <f t="shared" si="3360"/>
        <v>1</v>
      </c>
      <c r="AF7413" s="2">
        <f>IF(U7413=W7413,1,0)*IF(Q7413=0,0,1)</f>
        <v>0</v>
      </c>
      <c r="AG7413" s="2">
        <f t="shared" si="3361"/>
        <v>0</v>
      </c>
      <c r="AH7413" s="2">
        <f t="shared" si="3362"/>
        <v>8</v>
      </c>
      <c r="AI7413" s="30" t="s">
        <v>6</v>
      </c>
      <c r="AJ7413" s="2">
        <f t="shared" si="3363"/>
        <v>3</v>
      </c>
      <c r="AK7413" s="2">
        <v>3</v>
      </c>
      <c r="AL7413" s="2">
        <f t="shared" si="3366"/>
        <v>276</v>
      </c>
      <c r="AN7413" s="2">
        <v>0</v>
      </c>
    </row>
    <row r="7414" spans="1:40" x14ac:dyDescent="0.25">
      <c r="A7414" s="72" t="s">
        <v>18</v>
      </c>
      <c r="B7414" s="73"/>
      <c r="C7414" s="73"/>
      <c r="D7414" s="73"/>
      <c r="E7414" s="73"/>
      <c r="F7414" s="74">
        <f>PRODUCT(F7413/B7413)</f>
        <v>3</v>
      </c>
      <c r="G7414" s="75" t="s">
        <v>6</v>
      </c>
      <c r="H7414" s="74">
        <f>PRODUCT(H7413/B7413)</f>
        <v>10.142857142857142</v>
      </c>
      <c r="I7414" s="73"/>
      <c r="J7414" s="73"/>
      <c r="K7414" s="73"/>
      <c r="L7414" s="76"/>
      <c r="M7414" s="55"/>
      <c r="N7414" s="38"/>
      <c r="O7414" s="2"/>
      <c r="AC7414" s="7"/>
      <c r="AD7414" s="7"/>
      <c r="AE7414" s="7"/>
      <c r="AF7414" s="7"/>
      <c r="AG7414" s="7"/>
      <c r="AH7414" s="7"/>
      <c r="AI7414" s="7"/>
      <c r="AJ7414" s="7"/>
      <c r="AK7414" s="7"/>
      <c r="AN7414" s="7"/>
    </row>
    <row r="7415" spans="1:40" x14ac:dyDescent="0.25">
      <c r="B7415" s="10"/>
      <c r="C7415" s="10"/>
      <c r="D7415" s="10"/>
      <c r="E7415" s="10"/>
      <c r="F7415" s="10"/>
      <c r="G7415" s="10"/>
      <c r="H7415" s="10"/>
      <c r="I7415" s="10"/>
      <c r="J7415" s="10"/>
      <c r="K7415" s="10"/>
      <c r="L7415" s="8"/>
      <c r="N7415" s="38"/>
      <c r="O7415" s="2"/>
      <c r="AC7415" s="7"/>
      <c r="AD7415" s="7"/>
      <c r="AE7415" s="7"/>
      <c r="AF7415" s="7"/>
      <c r="AG7415" s="7"/>
      <c r="AH7415" s="7"/>
      <c r="AI7415" s="7"/>
      <c r="AJ7415" s="7"/>
      <c r="AK7415" s="7"/>
      <c r="AN7415" s="7"/>
    </row>
    <row r="7416" spans="1:40" x14ac:dyDescent="0.25">
      <c r="A7416" s="63" t="s">
        <v>700</v>
      </c>
      <c r="B7416" s="64" t="s">
        <v>0</v>
      </c>
      <c r="C7416" s="64" t="s">
        <v>10</v>
      </c>
      <c r="D7416" s="64" t="s">
        <v>1</v>
      </c>
      <c r="E7416" s="64" t="s">
        <v>11</v>
      </c>
      <c r="F7416" s="65" t="s">
        <v>12</v>
      </c>
      <c r="G7416" s="66"/>
      <c r="H7416" s="64"/>
      <c r="I7416" s="65" t="s">
        <v>13</v>
      </c>
      <c r="J7416" s="66"/>
      <c r="K7416" s="64"/>
      <c r="L7416" s="67" t="s">
        <v>14</v>
      </c>
      <c r="N7416" s="38"/>
      <c r="O7416" s="2"/>
      <c r="AC7416" s="7"/>
      <c r="AD7416" s="7"/>
      <c r="AE7416" s="7"/>
      <c r="AF7416" s="7"/>
      <c r="AG7416" s="7"/>
      <c r="AH7416" s="7"/>
      <c r="AI7416" s="7"/>
      <c r="AJ7416" s="7"/>
      <c r="AK7416" s="7"/>
      <c r="AN7416" s="7"/>
    </row>
    <row r="7417" spans="1:40" x14ac:dyDescent="0.25">
      <c r="A7417" s="68" t="s">
        <v>16</v>
      </c>
      <c r="B7417" s="69">
        <f t="shared" ref="B7417:F7420" si="3367">PRODUCT(B8493)</f>
        <v>5</v>
      </c>
      <c r="C7417" s="69">
        <f t="shared" si="3367"/>
        <v>3</v>
      </c>
      <c r="D7417" s="69">
        <f t="shared" si="3367"/>
        <v>0</v>
      </c>
      <c r="E7417" s="69">
        <f t="shared" si="3367"/>
        <v>2</v>
      </c>
      <c r="F7417" s="69">
        <f t="shared" si="3367"/>
        <v>32</v>
      </c>
      <c r="G7417" s="70" t="s">
        <v>6</v>
      </c>
      <c r="H7417" s="69">
        <f t="shared" ref="H7417:I7420" si="3368">PRODUCT(H8493)</f>
        <v>31</v>
      </c>
      <c r="I7417" s="69">
        <f t="shared" si="3368"/>
        <v>5</v>
      </c>
      <c r="J7417" s="70" t="s">
        <v>6</v>
      </c>
      <c r="K7417" s="69">
        <f t="shared" ref="K7417:L7420" si="3369">PRODUCT(K8493)</f>
        <v>6</v>
      </c>
      <c r="L7417" s="71">
        <f t="shared" si="3369"/>
        <v>709.4</v>
      </c>
      <c r="M7417" s="8"/>
      <c r="N7417" s="38"/>
      <c r="O7417" s="2"/>
      <c r="AC7417" s="7"/>
      <c r="AD7417" s="7"/>
      <c r="AE7417" s="7"/>
      <c r="AF7417" s="7"/>
      <c r="AG7417" s="7"/>
      <c r="AH7417" s="7"/>
      <c r="AI7417" s="7"/>
      <c r="AJ7417" s="7"/>
      <c r="AK7417" s="7"/>
      <c r="AN7417" s="7"/>
    </row>
    <row r="7418" spans="1:40" x14ac:dyDescent="0.25">
      <c r="A7418" s="68" t="s">
        <v>439</v>
      </c>
      <c r="B7418" s="69">
        <f t="shared" si="3367"/>
        <v>0</v>
      </c>
      <c r="C7418" s="69">
        <f t="shared" si="3367"/>
        <v>0</v>
      </c>
      <c r="D7418" s="69">
        <f t="shared" si="3367"/>
        <v>0</v>
      </c>
      <c r="E7418" s="69">
        <f t="shared" si="3367"/>
        <v>0</v>
      </c>
      <c r="F7418" s="69">
        <f t="shared" si="3367"/>
        <v>0</v>
      </c>
      <c r="G7418" s="70" t="s">
        <v>6</v>
      </c>
      <c r="H7418" s="69">
        <f t="shared" si="3368"/>
        <v>0</v>
      </c>
      <c r="I7418" s="69">
        <f t="shared" si="3368"/>
        <v>0</v>
      </c>
      <c r="J7418" s="70" t="s">
        <v>6</v>
      </c>
      <c r="K7418" s="69">
        <f t="shared" si="3369"/>
        <v>0</v>
      </c>
      <c r="L7418" s="71">
        <f t="shared" si="3369"/>
        <v>0</v>
      </c>
      <c r="M7418" s="8"/>
      <c r="N7418" s="38"/>
      <c r="O7418" s="2"/>
      <c r="AC7418" s="7"/>
      <c r="AD7418" s="7"/>
      <c r="AE7418" s="7"/>
      <c r="AF7418" s="7"/>
      <c r="AG7418" s="7"/>
      <c r="AH7418" s="7"/>
      <c r="AI7418" s="7"/>
      <c r="AJ7418" s="7"/>
      <c r="AK7418" s="7"/>
      <c r="AN7418" s="7"/>
    </row>
    <row r="7419" spans="1:40" x14ac:dyDescent="0.25">
      <c r="A7419" s="68" t="s">
        <v>440</v>
      </c>
      <c r="B7419" s="69">
        <f t="shared" si="3367"/>
        <v>2</v>
      </c>
      <c r="C7419" s="69">
        <f t="shared" si="3367"/>
        <v>1</v>
      </c>
      <c r="D7419" s="69">
        <f t="shared" si="3367"/>
        <v>0</v>
      </c>
      <c r="E7419" s="69">
        <f t="shared" si="3367"/>
        <v>1</v>
      </c>
      <c r="F7419" s="69">
        <f t="shared" si="3367"/>
        <v>26</v>
      </c>
      <c r="G7419" s="70" t="s">
        <v>6</v>
      </c>
      <c r="H7419" s="69">
        <f t="shared" si="3368"/>
        <v>8</v>
      </c>
      <c r="I7419" s="69">
        <f t="shared" si="3368"/>
        <v>3</v>
      </c>
      <c r="J7419" s="70" t="s">
        <v>6</v>
      </c>
      <c r="K7419" s="69">
        <f t="shared" si="3369"/>
        <v>0</v>
      </c>
      <c r="L7419" s="71">
        <f t="shared" si="3369"/>
        <v>355</v>
      </c>
      <c r="M7419" s="8"/>
      <c r="N7419" s="40"/>
      <c r="O7419" s="2"/>
      <c r="AC7419" s="7"/>
      <c r="AD7419" s="7"/>
      <c r="AE7419" s="7"/>
      <c r="AF7419" s="7"/>
      <c r="AG7419" s="7"/>
      <c r="AH7419" s="7"/>
      <c r="AI7419" s="7"/>
      <c r="AJ7419" s="7"/>
      <c r="AK7419" s="7"/>
      <c r="AN7419" s="7"/>
    </row>
    <row r="7420" spans="1:40" x14ac:dyDescent="0.25">
      <c r="A7420" s="68" t="s">
        <v>17</v>
      </c>
      <c r="B7420" s="69">
        <f t="shared" si="3367"/>
        <v>7</v>
      </c>
      <c r="C7420" s="69">
        <f t="shared" si="3367"/>
        <v>4</v>
      </c>
      <c r="D7420" s="69">
        <f t="shared" si="3367"/>
        <v>0</v>
      </c>
      <c r="E7420" s="69">
        <f t="shared" si="3367"/>
        <v>3</v>
      </c>
      <c r="F7420" s="69">
        <f t="shared" si="3367"/>
        <v>58</v>
      </c>
      <c r="G7420" s="70" t="s">
        <v>6</v>
      </c>
      <c r="H7420" s="69">
        <f t="shared" si="3368"/>
        <v>39</v>
      </c>
      <c r="I7420" s="69">
        <f t="shared" si="3368"/>
        <v>8</v>
      </c>
      <c r="J7420" s="70" t="s">
        <v>6</v>
      </c>
      <c r="K7420" s="69">
        <f t="shared" si="3369"/>
        <v>6</v>
      </c>
      <c r="L7420" s="71">
        <f t="shared" si="3369"/>
        <v>608.14285714285711</v>
      </c>
      <c r="M7420" s="8"/>
      <c r="N7420" s="40"/>
      <c r="O7420" s="2"/>
      <c r="AC7420" s="7"/>
      <c r="AD7420" s="7"/>
      <c r="AE7420" s="7"/>
      <c r="AF7420" s="7"/>
      <c r="AG7420" s="7"/>
      <c r="AH7420" s="7"/>
      <c r="AI7420" s="7"/>
      <c r="AJ7420" s="7"/>
      <c r="AK7420" s="7"/>
      <c r="AN7420" s="7"/>
    </row>
    <row r="7421" spans="1:40" x14ac:dyDescent="0.25">
      <c r="A7421" s="72" t="s">
        <v>18</v>
      </c>
      <c r="B7421" s="73"/>
      <c r="C7421" s="73"/>
      <c r="D7421" s="73"/>
      <c r="E7421" s="73"/>
      <c r="F7421" s="74">
        <f>PRODUCT(F7420/B7420)</f>
        <v>8.2857142857142865</v>
      </c>
      <c r="G7421" s="75" t="s">
        <v>6</v>
      </c>
      <c r="H7421" s="74">
        <f>PRODUCT(H7420/B7420)</f>
        <v>5.5714285714285712</v>
      </c>
      <c r="I7421" s="73"/>
      <c r="J7421" s="73"/>
      <c r="K7421" s="73"/>
      <c r="L7421" s="76"/>
      <c r="M7421" s="55"/>
      <c r="N7421" s="40"/>
      <c r="O7421" s="2"/>
      <c r="AC7421" s="7"/>
      <c r="AD7421" s="7"/>
      <c r="AE7421" s="7"/>
      <c r="AF7421" s="7"/>
      <c r="AG7421" s="7"/>
      <c r="AH7421" s="7"/>
      <c r="AI7421" s="7"/>
      <c r="AJ7421" s="7"/>
      <c r="AK7421" s="7"/>
      <c r="AN7421" s="7"/>
    </row>
    <row r="7422" spans="1:40" x14ac:dyDescent="0.25">
      <c r="B7422" s="10"/>
      <c r="C7422" s="10"/>
      <c r="D7422" s="10"/>
      <c r="E7422" s="10"/>
      <c r="F7422" s="55"/>
      <c r="G7422" s="11"/>
      <c r="H7422" s="55"/>
      <c r="I7422" s="10"/>
      <c r="J7422" s="10"/>
      <c r="K7422" s="10"/>
      <c r="L7422" s="8"/>
      <c r="M7422" s="55"/>
      <c r="N7422" s="40"/>
      <c r="O7422" s="2"/>
      <c r="AC7422" s="7"/>
      <c r="AD7422" s="7"/>
      <c r="AE7422" s="7"/>
      <c r="AF7422" s="7"/>
      <c r="AG7422" s="7"/>
      <c r="AH7422" s="7"/>
      <c r="AI7422" s="7"/>
      <c r="AJ7422" s="7"/>
      <c r="AK7422" s="7"/>
      <c r="AN7422" s="7"/>
    </row>
    <row r="7423" spans="1:40" x14ac:dyDescent="0.25">
      <c r="A7423" s="63" t="s">
        <v>699</v>
      </c>
      <c r="B7423" s="64"/>
      <c r="C7423" s="64"/>
      <c r="D7423" s="64"/>
      <c r="E7423" s="64"/>
      <c r="F7423" s="64"/>
      <c r="G7423" s="64"/>
      <c r="H7423" s="64"/>
      <c r="I7423" s="64"/>
      <c r="J7423" s="64"/>
      <c r="K7423" s="64"/>
      <c r="L7423" s="67"/>
      <c r="O7423" s="2"/>
      <c r="AC7423" s="7"/>
      <c r="AD7423" s="7"/>
      <c r="AE7423" s="7"/>
      <c r="AF7423" s="7"/>
      <c r="AG7423" s="7"/>
      <c r="AH7423" s="7"/>
      <c r="AI7423" s="7"/>
      <c r="AJ7423" s="7"/>
      <c r="AK7423" s="7"/>
      <c r="AN7423" s="7"/>
    </row>
    <row r="7424" spans="1:40" x14ac:dyDescent="0.25">
      <c r="A7424" s="68" t="s">
        <v>24</v>
      </c>
      <c r="B7424" s="69" t="s">
        <v>0</v>
      </c>
      <c r="C7424" s="69" t="s">
        <v>10</v>
      </c>
      <c r="D7424" s="69" t="s">
        <v>1</v>
      </c>
      <c r="E7424" s="69" t="s">
        <v>11</v>
      </c>
      <c r="F7424" s="78" t="s">
        <v>12</v>
      </c>
      <c r="G7424" s="70"/>
      <c r="H7424" s="69"/>
      <c r="I7424" s="78" t="s">
        <v>13</v>
      </c>
      <c r="J7424" s="70"/>
      <c r="K7424" s="69"/>
      <c r="L7424" s="71" t="s">
        <v>14</v>
      </c>
      <c r="O7424" s="2"/>
      <c r="AC7424" s="7"/>
      <c r="AD7424" s="7"/>
      <c r="AE7424" s="7"/>
      <c r="AF7424" s="7"/>
      <c r="AG7424" s="7"/>
      <c r="AH7424" s="7"/>
      <c r="AI7424" s="7"/>
      <c r="AJ7424" s="7"/>
      <c r="AK7424" s="7"/>
      <c r="AN7424" s="7"/>
    </row>
    <row r="7425" spans="1:40" x14ac:dyDescent="0.25">
      <c r="A7425" s="68" t="s">
        <v>16</v>
      </c>
      <c r="B7425" s="69">
        <f>PRODUCT(B7410+B7417)</f>
        <v>10</v>
      </c>
      <c r="C7425" s="69">
        <f>PRODUCT(C7410+E7417)</f>
        <v>3</v>
      </c>
      <c r="D7425" s="69">
        <f>PRODUCT(D7410+D7417)</f>
        <v>0</v>
      </c>
      <c r="E7425" s="69">
        <f>PRODUCT(E7410+C7417)</f>
        <v>7</v>
      </c>
      <c r="F7425" s="69">
        <f>PRODUCT(F7410+H7417)</f>
        <v>48</v>
      </c>
      <c r="G7425" s="70" t="s">
        <v>6</v>
      </c>
      <c r="H7425" s="69">
        <f>PRODUCT(H7410+F7417)</f>
        <v>77</v>
      </c>
      <c r="I7425" s="69">
        <f>PRODUCT(I7410+K7417)</f>
        <v>9</v>
      </c>
      <c r="J7425" s="70" t="s">
        <v>6</v>
      </c>
      <c r="K7425" s="69">
        <f>PRODUCT(K7410+I7417)</f>
        <v>16</v>
      </c>
      <c r="L7425" s="71">
        <f>PRODUCT(((B7410*L7410)+B7417*L7417))/B7425</f>
        <v>493</v>
      </c>
      <c r="M7425" s="8"/>
      <c r="N7425" s="38"/>
      <c r="O7425" s="2"/>
      <c r="AC7425" s="7"/>
      <c r="AD7425" s="7"/>
      <c r="AE7425" s="7"/>
      <c r="AF7425" s="7"/>
      <c r="AG7425" s="7"/>
      <c r="AH7425" s="7"/>
      <c r="AI7425" s="7"/>
      <c r="AJ7425" s="7"/>
      <c r="AK7425" s="7"/>
      <c r="AN7425" s="7"/>
    </row>
    <row r="7426" spans="1:40" x14ac:dyDescent="0.25">
      <c r="A7426" s="68" t="s">
        <v>439</v>
      </c>
      <c r="B7426" s="69">
        <f>PRODUCT(B7411+B7418)</f>
        <v>2</v>
      </c>
      <c r="C7426" s="69">
        <f>PRODUCT(C7411+E7418)</f>
        <v>0</v>
      </c>
      <c r="D7426" s="69">
        <f>PRODUCT(D7411+D7418)</f>
        <v>0</v>
      </c>
      <c r="E7426" s="69">
        <f>PRODUCT(E7411+C7418)</f>
        <v>2</v>
      </c>
      <c r="F7426" s="69">
        <f>PRODUCT(F7411+H7418)</f>
        <v>4</v>
      </c>
      <c r="G7426" s="70" t="s">
        <v>6</v>
      </c>
      <c r="H7426" s="69">
        <f>PRODUCT(H7411+F7418)</f>
        <v>26</v>
      </c>
      <c r="I7426" s="69">
        <f>PRODUCT(I7411+K7418)</f>
        <v>1</v>
      </c>
      <c r="J7426" s="70" t="s">
        <v>6</v>
      </c>
      <c r="K7426" s="69">
        <f>PRODUCT(K7411+I7418)</f>
        <v>5</v>
      </c>
      <c r="L7426" s="71">
        <v>0</v>
      </c>
      <c r="M7426" s="8"/>
      <c r="N7426" s="38"/>
      <c r="O7426" s="2"/>
      <c r="AC7426" s="7"/>
      <c r="AD7426" s="7"/>
      <c r="AE7426" s="7"/>
      <c r="AF7426" s="7"/>
      <c r="AG7426" s="7"/>
      <c r="AH7426" s="7"/>
      <c r="AI7426" s="7"/>
      <c r="AJ7426" s="7"/>
      <c r="AK7426" s="7"/>
      <c r="AN7426" s="7"/>
    </row>
    <row r="7427" spans="1:40" x14ac:dyDescent="0.25">
      <c r="A7427" s="68" t="s">
        <v>440</v>
      </c>
      <c r="B7427" s="69">
        <f>PRODUCT(B7412+B7419)</f>
        <v>2</v>
      </c>
      <c r="C7427" s="69">
        <f>PRODUCT(C7412+E7419)</f>
        <v>1</v>
      </c>
      <c r="D7427" s="69">
        <f>PRODUCT(D7412+D7419)</f>
        <v>0</v>
      </c>
      <c r="E7427" s="69">
        <f>PRODUCT(E7412+C7419)</f>
        <v>1</v>
      </c>
      <c r="F7427" s="69">
        <f>PRODUCT(F7412+H7419)</f>
        <v>8</v>
      </c>
      <c r="G7427" s="70" t="s">
        <v>6</v>
      </c>
      <c r="H7427" s="69">
        <f>PRODUCT(H7412+F7419)</f>
        <v>26</v>
      </c>
      <c r="I7427" s="69">
        <f>PRODUCT(I7412+K7419)</f>
        <v>0</v>
      </c>
      <c r="J7427" s="70" t="s">
        <v>6</v>
      </c>
      <c r="K7427" s="69">
        <f>PRODUCT(K7412+I7419)</f>
        <v>3</v>
      </c>
      <c r="L7427" s="71">
        <f>PRODUCT(((B7412*L7412)+B7419*L7419))/B7427</f>
        <v>355</v>
      </c>
      <c r="M7427" s="8"/>
      <c r="N7427" s="38"/>
      <c r="O7427" s="2"/>
      <c r="AC7427" s="7"/>
      <c r="AD7427" s="7"/>
      <c r="AE7427" s="7"/>
      <c r="AF7427" s="7"/>
      <c r="AG7427" s="7"/>
      <c r="AH7427" s="7"/>
      <c r="AI7427" s="7"/>
      <c r="AJ7427" s="7"/>
      <c r="AK7427" s="7"/>
      <c r="AN7427" s="7"/>
    </row>
    <row r="7428" spans="1:40" x14ac:dyDescent="0.25">
      <c r="A7428" s="68" t="s">
        <v>17</v>
      </c>
      <c r="B7428" s="69">
        <f>PRODUCT(B7413+B7420)</f>
        <v>14</v>
      </c>
      <c r="C7428" s="69">
        <f>PRODUCT(C7413+E7420)</f>
        <v>4</v>
      </c>
      <c r="D7428" s="69">
        <f>PRODUCT(D7413+D7420)</f>
        <v>0</v>
      </c>
      <c r="E7428" s="69">
        <f>PRODUCT(E7413+C7420)</f>
        <v>10</v>
      </c>
      <c r="F7428" s="69">
        <f>PRODUCT(F7413+H7420)</f>
        <v>60</v>
      </c>
      <c r="G7428" s="70" t="s">
        <v>6</v>
      </c>
      <c r="H7428" s="69">
        <f>PRODUCT(H7413+F7420)</f>
        <v>129</v>
      </c>
      <c r="I7428" s="69">
        <f>PRODUCT(I7413+K7420)</f>
        <v>10</v>
      </c>
      <c r="J7428" s="70" t="s">
        <v>6</v>
      </c>
      <c r="K7428" s="69">
        <f>PRODUCT(K7413+I7420)</f>
        <v>24</v>
      </c>
      <c r="L7428" s="71">
        <f>PRODUCT(((B7413*L7413)+B7420*L7420))/B7428</f>
        <v>446</v>
      </c>
      <c r="M7428" s="8"/>
      <c r="N7428" s="38"/>
      <c r="O7428" s="2"/>
      <c r="AC7428" s="7"/>
      <c r="AD7428" s="7"/>
      <c r="AE7428" s="7"/>
      <c r="AF7428" s="7"/>
      <c r="AG7428" s="7"/>
      <c r="AH7428" s="7"/>
      <c r="AI7428" s="7"/>
      <c r="AJ7428" s="7"/>
      <c r="AK7428" s="7"/>
      <c r="AN7428" s="7"/>
    </row>
    <row r="7429" spans="1:40" x14ac:dyDescent="0.25">
      <c r="A7429" s="72" t="s">
        <v>18</v>
      </c>
      <c r="B7429" s="73"/>
      <c r="C7429" s="73"/>
      <c r="D7429" s="73"/>
      <c r="E7429" s="73"/>
      <c r="F7429" s="74">
        <f>PRODUCT(F7428/B7428)</f>
        <v>4.2857142857142856</v>
      </c>
      <c r="G7429" s="75" t="s">
        <v>6</v>
      </c>
      <c r="H7429" s="74">
        <f>PRODUCT(H7428/B7428)</f>
        <v>9.2142857142857135</v>
      </c>
      <c r="I7429" s="73"/>
      <c r="J7429" s="73"/>
      <c r="K7429" s="73"/>
      <c r="L7429" s="76"/>
      <c r="M7429" s="55"/>
      <c r="N7429" s="40"/>
      <c r="O7429" s="2"/>
      <c r="AC7429" s="7"/>
      <c r="AD7429" s="7"/>
      <c r="AE7429" s="7"/>
      <c r="AF7429" s="7"/>
      <c r="AG7429" s="7"/>
      <c r="AH7429" s="7"/>
      <c r="AI7429" s="7"/>
      <c r="AJ7429" s="7"/>
      <c r="AK7429" s="7"/>
      <c r="AN7429" s="7"/>
    </row>
    <row r="7430" spans="1:40" x14ac:dyDescent="0.25">
      <c r="A7430" s="7"/>
      <c r="B7430" s="10"/>
      <c r="C7430" s="10"/>
      <c r="D7430" s="10"/>
      <c r="E7430" s="10"/>
      <c r="F7430" s="10"/>
      <c r="G7430" s="10"/>
      <c r="H7430" s="10"/>
      <c r="I7430" s="10"/>
      <c r="J7430" s="10"/>
      <c r="K7430" s="10"/>
      <c r="L7430" s="54"/>
      <c r="O7430" s="2"/>
      <c r="AC7430" s="7"/>
      <c r="AD7430" s="7"/>
      <c r="AE7430" s="7"/>
      <c r="AF7430" s="7"/>
      <c r="AG7430" s="7"/>
      <c r="AH7430" s="7"/>
      <c r="AI7430" s="7"/>
      <c r="AJ7430" s="7"/>
      <c r="AK7430" s="7"/>
      <c r="AN7430" s="7"/>
    </row>
    <row r="7431" spans="1:40" x14ac:dyDescent="0.25">
      <c r="A7431" s="7"/>
      <c r="B7431" s="10"/>
      <c r="C7431" s="10"/>
      <c r="D7431" s="10"/>
      <c r="E7431" s="10"/>
      <c r="F7431" s="10" t="s">
        <v>1878</v>
      </c>
      <c r="G7431" s="10"/>
      <c r="H7431" s="10"/>
      <c r="I7431" s="10"/>
      <c r="J7431" s="10"/>
      <c r="K7431" s="10"/>
      <c r="L7431" s="10"/>
      <c r="R7431" s="10" t="s">
        <v>25</v>
      </c>
      <c r="AC7431" s="10" t="s">
        <v>3</v>
      </c>
      <c r="AD7431" s="3">
        <f>SUM(AD7432:AD7434)</f>
        <v>2</v>
      </c>
      <c r="AE7431" s="3">
        <f>SUM(AE7432:AE7434)</f>
        <v>0</v>
      </c>
      <c r="AF7431" s="3">
        <f>SUM(AF7432:AF7434)</f>
        <v>0</v>
      </c>
      <c r="AG7431" s="3">
        <f>SUM(AG7432:AG7434)</f>
        <v>2</v>
      </c>
      <c r="AH7431" s="3">
        <f>SUM(AH7432:AH7434)</f>
        <v>4</v>
      </c>
      <c r="AJ7431" s="3">
        <f>SUM(AJ7432:AJ7434)</f>
        <v>26</v>
      </c>
      <c r="AK7431" s="3">
        <f>SUM(AK7432:AK7434)</f>
        <v>1</v>
      </c>
      <c r="AL7431" s="3">
        <f>SUM(AL7432:AL7434)</f>
        <v>604</v>
      </c>
      <c r="AM7431" s="3"/>
      <c r="AN7431" s="3">
        <f>SUM(AN7432:AN7434)</f>
        <v>5</v>
      </c>
    </row>
    <row r="7432" spans="1:40" x14ac:dyDescent="0.25">
      <c r="A7432" s="7"/>
      <c r="B7432" s="10"/>
      <c r="C7432" s="10"/>
      <c r="D7432" s="10"/>
      <c r="E7432" s="10"/>
      <c r="F7432" s="10" t="s">
        <v>433</v>
      </c>
      <c r="G7432" s="10"/>
      <c r="H7432" s="10"/>
      <c r="I7432" s="10"/>
      <c r="J7432" s="10"/>
      <c r="K7432" s="10"/>
      <c r="L7432" s="57">
        <f>PRODUCT(C7413/B7413)</f>
        <v>0.14285714285714285</v>
      </c>
      <c r="N7432" s="1" t="s">
        <v>322</v>
      </c>
      <c r="O7432" s="2">
        <v>25</v>
      </c>
      <c r="P7432" s="100">
        <v>8</v>
      </c>
      <c r="Q7432" s="2">
        <v>2013</v>
      </c>
      <c r="R7432" s="81" t="s">
        <v>779</v>
      </c>
      <c r="S7432" s="30" t="s">
        <v>6</v>
      </c>
      <c r="T7432" s="5" t="s">
        <v>782</v>
      </c>
      <c r="U7432" s="100">
        <v>0</v>
      </c>
      <c r="V7432" s="30" t="s">
        <v>6</v>
      </c>
      <c r="W7432" s="100">
        <v>2</v>
      </c>
      <c r="X7432" s="101" t="s">
        <v>406</v>
      </c>
      <c r="Y7432" s="100">
        <v>311</v>
      </c>
      <c r="Z7432" s="100">
        <v>1</v>
      </c>
      <c r="AA7432" s="30" t="s">
        <v>6</v>
      </c>
      <c r="AB7432" s="100">
        <v>12</v>
      </c>
      <c r="AC7432" s="7"/>
      <c r="AD7432" s="2">
        <f>IF(Q7432&gt;100,1,0)</f>
        <v>1</v>
      </c>
      <c r="AE7432" s="2">
        <f t="shared" ref="AE7432:AE7433" si="3370">IF(U7432&gt;W7432,1,0)</f>
        <v>0</v>
      </c>
      <c r="AF7432" s="2">
        <f>IF(U7432=W7432,1,0)*IF(Q7432=0,0,1)</f>
        <v>0</v>
      </c>
      <c r="AG7432" s="2">
        <f t="shared" ref="AG7432:AG7433" si="3371">IF(W7432&gt;U7432,1,0)</f>
        <v>1</v>
      </c>
      <c r="AH7432" s="2">
        <f t="shared" ref="AH7432:AH7433" si="3372">PRODUCT(Z7432)</f>
        <v>1</v>
      </c>
      <c r="AI7432" s="30" t="s">
        <v>6</v>
      </c>
      <c r="AJ7432" s="2">
        <f t="shared" ref="AJ7432:AJ7433" si="3373">PRODUCT(AB7432)</f>
        <v>12</v>
      </c>
      <c r="AK7432" s="2">
        <v>0</v>
      </c>
      <c r="AL7432" s="2">
        <f t="shared" ref="AL7432:AL7433" si="3374">PRODUCT(Y7432)</f>
        <v>311</v>
      </c>
      <c r="AN7432" s="2">
        <v>3</v>
      </c>
    </row>
    <row r="7433" spans="1:40" x14ac:dyDescent="0.25">
      <c r="A7433" s="7"/>
      <c r="B7433" s="10"/>
      <c r="C7433" s="10"/>
      <c r="D7433" s="10"/>
      <c r="E7433" s="10"/>
      <c r="F7433" s="10" t="s">
        <v>434</v>
      </c>
      <c r="G7433" s="10"/>
      <c r="H7433" s="10"/>
      <c r="I7433" s="10"/>
      <c r="J7433" s="10"/>
      <c r="K7433" s="10"/>
      <c r="L7433" s="57">
        <f>PRODUCT(E7420/B7420)</f>
        <v>0.42857142857142855</v>
      </c>
      <c r="N7433" s="1" t="s">
        <v>323</v>
      </c>
      <c r="O7433" s="2">
        <v>31</v>
      </c>
      <c r="P7433" s="100">
        <v>8</v>
      </c>
      <c r="Q7433" s="2">
        <v>2013</v>
      </c>
      <c r="R7433" s="81" t="s">
        <v>779</v>
      </c>
      <c r="S7433" s="30" t="s">
        <v>6</v>
      </c>
      <c r="T7433" s="81" t="s">
        <v>782</v>
      </c>
      <c r="U7433" s="100">
        <v>1</v>
      </c>
      <c r="V7433" s="30" t="s">
        <v>6</v>
      </c>
      <c r="W7433" s="100">
        <v>2</v>
      </c>
      <c r="X7433" s="101" t="s">
        <v>1414</v>
      </c>
      <c r="Y7433" s="100">
        <v>293</v>
      </c>
      <c r="Z7433" s="100">
        <v>3</v>
      </c>
      <c r="AA7433" s="30" t="s">
        <v>6</v>
      </c>
      <c r="AB7433" s="100">
        <v>14</v>
      </c>
      <c r="AC7433" s="7"/>
      <c r="AD7433" s="2">
        <f>IF(Q7433&gt;100,1,0)</f>
        <v>1</v>
      </c>
      <c r="AE7433" s="2">
        <f t="shared" si="3370"/>
        <v>0</v>
      </c>
      <c r="AF7433" s="2">
        <f>IF(U7433=W7433,1,0)*IF(Q7433=0,0,1)</f>
        <v>0</v>
      </c>
      <c r="AG7433" s="2">
        <f t="shared" si="3371"/>
        <v>1</v>
      </c>
      <c r="AH7433" s="2">
        <f t="shared" si="3372"/>
        <v>3</v>
      </c>
      <c r="AI7433" s="30" t="s">
        <v>6</v>
      </c>
      <c r="AJ7433" s="2">
        <f t="shared" si="3373"/>
        <v>14</v>
      </c>
      <c r="AK7433" s="2">
        <v>1</v>
      </c>
      <c r="AL7433" s="2">
        <f t="shared" si="3374"/>
        <v>293</v>
      </c>
      <c r="AN7433" s="2">
        <v>2</v>
      </c>
    </row>
    <row r="7434" spans="1:40" x14ac:dyDescent="0.25">
      <c r="A7434" s="7"/>
      <c r="B7434" s="10"/>
      <c r="C7434" s="10"/>
      <c r="D7434" s="10"/>
      <c r="E7434" s="10"/>
      <c r="F7434" s="10" t="s">
        <v>435</v>
      </c>
      <c r="G7434" s="10"/>
      <c r="H7434" s="10"/>
      <c r="I7434" s="10"/>
      <c r="J7434" s="10"/>
      <c r="K7434" s="10"/>
      <c r="L7434" s="57">
        <f>PRODUCT(C7428/B7428)</f>
        <v>0.2857142857142857</v>
      </c>
      <c r="O7434" s="2"/>
      <c r="R7434" s="7"/>
      <c r="T7434" s="7"/>
      <c r="AC7434" s="7"/>
      <c r="AD7434" s="7"/>
      <c r="AE7434" s="7"/>
      <c r="AF7434" s="7"/>
      <c r="AG7434" s="7"/>
      <c r="AH7434" s="7"/>
      <c r="AI7434" s="7"/>
      <c r="AJ7434" s="7"/>
      <c r="AK7434" s="7"/>
      <c r="AN7434" s="7"/>
    </row>
    <row r="7435" spans="1:40" x14ac:dyDescent="0.25">
      <c r="A7435" s="7"/>
      <c r="B7435" s="10"/>
      <c r="C7435" s="10"/>
      <c r="D7435" s="10"/>
      <c r="E7435" s="10"/>
      <c r="F7435" s="10"/>
      <c r="G7435" s="10"/>
      <c r="H7435" s="10"/>
      <c r="I7435" s="10"/>
      <c r="J7435" s="10"/>
      <c r="K7435" s="10"/>
      <c r="L7435" s="57"/>
      <c r="O7435" s="2"/>
      <c r="R7435" s="7"/>
      <c r="T7435" s="7"/>
      <c r="AC7435" s="7"/>
      <c r="AD7435" s="7"/>
      <c r="AE7435" s="7"/>
      <c r="AF7435" s="7"/>
      <c r="AG7435" s="7"/>
      <c r="AH7435" s="7"/>
      <c r="AI7435" s="7"/>
      <c r="AJ7435" s="7"/>
      <c r="AK7435" s="7"/>
      <c r="AN7435" s="7"/>
    </row>
    <row r="7436" spans="1:40" x14ac:dyDescent="0.25">
      <c r="A7436" s="7"/>
      <c r="B7436" s="10"/>
      <c r="C7436" s="10"/>
      <c r="D7436" s="10"/>
      <c r="E7436" s="10"/>
      <c r="F7436" s="10"/>
      <c r="G7436" s="10"/>
      <c r="H7436" s="10"/>
      <c r="I7436" s="10"/>
      <c r="J7436" s="10"/>
      <c r="K7436" s="10"/>
      <c r="L7436" s="54"/>
      <c r="O7436" s="2"/>
      <c r="R7436" s="10" t="s">
        <v>32</v>
      </c>
      <c r="T7436" s="7"/>
      <c r="AC7436" s="10" t="s">
        <v>4</v>
      </c>
      <c r="AD7436" s="3">
        <f>SUM(AD7437:AD7439)</f>
        <v>0</v>
      </c>
      <c r="AE7436" s="3">
        <f>SUM(AE7437:AE7439)</f>
        <v>0</v>
      </c>
      <c r="AF7436" s="3">
        <f>SUM(AF7437:AF7439)</f>
        <v>0</v>
      </c>
      <c r="AG7436" s="3">
        <f>SUM(AG7437:AG7439)</f>
        <v>0</v>
      </c>
      <c r="AH7436" s="3">
        <f>SUM(AH7437:AH7439)</f>
        <v>0</v>
      </c>
      <c r="AI7436" s="7"/>
      <c r="AJ7436" s="3">
        <f>SUM(AJ7437:AJ7439)</f>
        <v>0</v>
      </c>
      <c r="AK7436" s="3">
        <f>SUM(AK7437:AK7439)</f>
        <v>0</v>
      </c>
      <c r="AL7436" s="3">
        <f>SUM(AL7437:AL7439)</f>
        <v>0</v>
      </c>
      <c r="AN7436" s="3">
        <f>SUM(AN7437:AN7439)</f>
        <v>0</v>
      </c>
    </row>
    <row r="7437" spans="1:40" x14ac:dyDescent="0.25">
      <c r="A7437" s="7"/>
      <c r="B7437" s="10"/>
      <c r="C7437" s="10"/>
      <c r="D7437" s="10"/>
      <c r="E7437" s="10"/>
      <c r="F7437" s="10"/>
      <c r="G7437" s="10"/>
      <c r="H7437" s="10"/>
      <c r="I7437" s="10"/>
      <c r="J7437" s="10"/>
      <c r="K7437" s="10"/>
      <c r="L7437" s="54"/>
      <c r="O7437" s="2"/>
      <c r="R7437" s="7"/>
      <c r="T7437" s="7"/>
      <c r="AC7437" s="7"/>
      <c r="AD7437" s="7"/>
      <c r="AE7437" s="7"/>
      <c r="AF7437" s="7"/>
      <c r="AG7437" s="7"/>
      <c r="AH7437" s="7"/>
      <c r="AI7437" s="7"/>
      <c r="AJ7437" s="7"/>
      <c r="AK7437" s="7"/>
      <c r="AN7437" s="7"/>
    </row>
    <row r="7438" spans="1:40" x14ac:dyDescent="0.25">
      <c r="A7438" s="7"/>
      <c r="B7438" s="10"/>
      <c r="C7438" s="10"/>
      <c r="D7438" s="10"/>
      <c r="E7438" s="10"/>
      <c r="F7438" s="10"/>
      <c r="G7438" s="10"/>
      <c r="H7438" s="10"/>
      <c r="I7438" s="10"/>
      <c r="J7438" s="10"/>
      <c r="K7438" s="10"/>
      <c r="L7438" s="54"/>
      <c r="O7438" s="2"/>
      <c r="R7438" s="7"/>
      <c r="T7438" s="7"/>
      <c r="AC7438" s="7"/>
      <c r="AD7438" s="7"/>
      <c r="AE7438" s="7"/>
      <c r="AF7438" s="7"/>
      <c r="AG7438" s="7"/>
      <c r="AH7438" s="7"/>
      <c r="AI7438" s="7"/>
      <c r="AJ7438" s="7"/>
      <c r="AK7438" s="7"/>
      <c r="AN7438" s="7"/>
    </row>
    <row r="7439" spans="1:40" x14ac:dyDescent="0.25">
      <c r="A7439" s="7"/>
      <c r="B7439" s="10"/>
      <c r="C7439" s="10"/>
      <c r="D7439" s="10"/>
      <c r="E7439" s="10"/>
      <c r="F7439" s="10"/>
      <c r="G7439" s="10"/>
      <c r="H7439" s="10"/>
      <c r="I7439" s="10"/>
      <c r="J7439" s="10"/>
      <c r="K7439" s="10"/>
      <c r="L7439" s="54"/>
      <c r="O7439" s="2"/>
      <c r="R7439" s="7"/>
      <c r="T7439" s="7"/>
      <c r="AC7439" s="7"/>
      <c r="AD7439" s="7"/>
      <c r="AE7439" s="7"/>
      <c r="AF7439" s="7"/>
      <c r="AG7439" s="7"/>
      <c r="AH7439" s="7"/>
      <c r="AI7439" s="7"/>
      <c r="AJ7439" s="7"/>
      <c r="AK7439" s="7"/>
      <c r="AN7439" s="7"/>
    </row>
    <row r="7440" spans="1:40" x14ac:dyDescent="0.25">
      <c r="L7440" s="8"/>
      <c r="O7440" s="2"/>
      <c r="R7440" s="7"/>
      <c r="T7440" s="7"/>
      <c r="AC7440" s="7"/>
      <c r="AD7440" s="7"/>
      <c r="AE7440" s="7"/>
      <c r="AF7440" s="7"/>
      <c r="AG7440" s="7"/>
      <c r="AH7440" s="7"/>
      <c r="AI7440" s="7"/>
      <c r="AJ7440" s="7"/>
      <c r="AK7440" s="7"/>
      <c r="AN7440" s="7"/>
    </row>
    <row r="7441" spans="1:40" x14ac:dyDescent="0.25">
      <c r="A7441" s="91" t="s">
        <v>774</v>
      </c>
      <c r="L7441" s="8"/>
      <c r="M7441" s="3" t="s">
        <v>7</v>
      </c>
      <c r="R7441" s="6" t="s">
        <v>8</v>
      </c>
      <c r="AC7441" s="10" t="s">
        <v>2</v>
      </c>
      <c r="AD7441" s="3">
        <f>SUM(AD7442:AD7467)</f>
        <v>11</v>
      </c>
      <c r="AE7441" s="3">
        <f>SUM(AE7442:AE7467)</f>
        <v>6</v>
      </c>
      <c r="AF7441" s="3">
        <f>SUM(AF7442:AF7467)</f>
        <v>0</v>
      </c>
      <c r="AG7441" s="3">
        <f>SUM(AG7442:AG7467)</f>
        <v>5</v>
      </c>
      <c r="AH7441" s="3">
        <f>SUM(AH7442:AH7467)</f>
        <v>101</v>
      </c>
      <c r="AJ7441" s="3">
        <f>SUM(AJ7442:AJ7467)</f>
        <v>96</v>
      </c>
      <c r="AK7441" s="3">
        <f>SUM(AK7442:AK7467)</f>
        <v>15</v>
      </c>
      <c r="AL7441" s="3">
        <f>SUM(AL7442:AL7467)</f>
        <v>4708</v>
      </c>
      <c r="AM7441" s="3">
        <f>PRODUCT(AL7441+AL7468+AL7473)</f>
        <v>5490</v>
      </c>
      <c r="AN7441" s="3">
        <f>SUM(AN7442:AN7467)</f>
        <v>16</v>
      </c>
    </row>
    <row r="7442" spans="1:40" x14ac:dyDescent="0.25">
      <c r="A7442" s="63" t="s">
        <v>757</v>
      </c>
      <c r="B7442" s="64" t="s">
        <v>0</v>
      </c>
      <c r="C7442" s="64" t="s">
        <v>10</v>
      </c>
      <c r="D7442" s="64" t="s">
        <v>1</v>
      </c>
      <c r="E7442" s="64" t="s">
        <v>11</v>
      </c>
      <c r="F7442" s="65" t="s">
        <v>12</v>
      </c>
      <c r="G7442" s="66"/>
      <c r="H7442" s="64"/>
      <c r="I7442" s="65" t="s">
        <v>13</v>
      </c>
      <c r="J7442" s="66"/>
      <c r="K7442" s="64"/>
      <c r="L7442" s="67" t="s">
        <v>14</v>
      </c>
      <c r="M7442" s="3">
        <f>MAX(Y7442:Y7476)</f>
        <v>930</v>
      </c>
      <c r="N7442" s="1"/>
      <c r="O7442" s="2">
        <v>11</v>
      </c>
      <c r="P7442" s="2">
        <v>7</v>
      </c>
      <c r="Q7442" s="2">
        <v>1999</v>
      </c>
      <c r="R7442" s="5" t="s">
        <v>784</v>
      </c>
      <c r="S7442" s="30" t="s">
        <v>6</v>
      </c>
      <c r="T7442" s="5" t="s">
        <v>926</v>
      </c>
      <c r="U7442" s="2">
        <v>1</v>
      </c>
      <c r="V7442" s="30" t="s">
        <v>6</v>
      </c>
      <c r="W7442" s="2">
        <v>0</v>
      </c>
      <c r="X7442" s="7" t="s">
        <v>938</v>
      </c>
      <c r="Y7442" s="2">
        <v>352</v>
      </c>
      <c r="Z7442" s="2">
        <v>14</v>
      </c>
      <c r="AA7442" s="30" t="s">
        <v>6</v>
      </c>
      <c r="AB7442" s="2">
        <v>6</v>
      </c>
      <c r="AD7442" s="2">
        <f t="shared" ref="AD7442:AD7452" si="3375">IF(Q7442&gt;100,1,0)</f>
        <v>1</v>
      </c>
      <c r="AE7442" s="2">
        <f t="shared" ref="AE7442:AE7444" si="3376">IF(U7442&gt;W7442,1,0)</f>
        <v>1</v>
      </c>
      <c r="AF7442" s="2">
        <f t="shared" ref="AF7442:AF7452" si="3377">IF(U7442=W7442,1,0)*IF(Q7442=0,0,1)</f>
        <v>0</v>
      </c>
      <c r="AG7442" s="2">
        <f t="shared" ref="AG7442:AG7444" si="3378">IF(W7442&gt;U7442,1,0)</f>
        <v>0</v>
      </c>
      <c r="AH7442" s="2">
        <f t="shared" ref="AH7442:AH7444" si="3379">PRODUCT(Z7442)</f>
        <v>14</v>
      </c>
      <c r="AI7442" s="30" t="s">
        <v>6</v>
      </c>
      <c r="AJ7442" s="2">
        <f t="shared" ref="AJ7442:AJ7444" si="3380">PRODUCT(AB7442)</f>
        <v>6</v>
      </c>
      <c r="AK7442" s="2">
        <v>3</v>
      </c>
      <c r="AL7442" s="2">
        <f t="shared" ref="AL7442:AL7445" si="3381">PRODUCT(Y7442)</f>
        <v>352</v>
      </c>
      <c r="AN7442" s="2">
        <v>0</v>
      </c>
    </row>
    <row r="7443" spans="1:40" x14ac:dyDescent="0.25">
      <c r="A7443" s="68" t="s">
        <v>16</v>
      </c>
      <c r="B7443" s="69">
        <f>PRODUCT(AD7441)</f>
        <v>11</v>
      </c>
      <c r="C7443" s="69">
        <f>PRODUCT(AE7441)</f>
        <v>6</v>
      </c>
      <c r="D7443" s="69">
        <f>PRODUCT(AF7441)</f>
        <v>0</v>
      </c>
      <c r="E7443" s="69">
        <f>PRODUCT(AG7441)</f>
        <v>5</v>
      </c>
      <c r="F7443" s="69">
        <f>PRODUCT(AH7441)</f>
        <v>101</v>
      </c>
      <c r="G7443" s="70" t="s">
        <v>6</v>
      </c>
      <c r="H7443" s="69">
        <f>PRODUCT(AJ7441)</f>
        <v>96</v>
      </c>
      <c r="I7443" s="69">
        <f>PRODUCT(AK7441)</f>
        <v>15</v>
      </c>
      <c r="J7443" s="70" t="s">
        <v>6</v>
      </c>
      <c r="K7443" s="69">
        <f>PRODUCT(AN7441)</f>
        <v>16</v>
      </c>
      <c r="L7443" s="71">
        <f>PRODUCT(AL7441/B7443)</f>
        <v>428</v>
      </c>
      <c r="M7443" s="8"/>
      <c r="N7443" s="1"/>
      <c r="O7443" s="2">
        <v>4</v>
      </c>
      <c r="P7443" s="2">
        <v>8</v>
      </c>
      <c r="Q7443" s="2">
        <v>2002</v>
      </c>
      <c r="R7443" s="21" t="s">
        <v>784</v>
      </c>
      <c r="S7443" s="30" t="s">
        <v>6</v>
      </c>
      <c r="T7443" s="21" t="s">
        <v>926</v>
      </c>
      <c r="U7443" s="2">
        <v>2</v>
      </c>
      <c r="V7443" s="30" t="s">
        <v>6</v>
      </c>
      <c r="W7443" s="2">
        <v>0</v>
      </c>
      <c r="X7443" s="7" t="s">
        <v>1003</v>
      </c>
      <c r="Y7443" s="2">
        <v>523</v>
      </c>
      <c r="Z7443" s="2">
        <v>26</v>
      </c>
      <c r="AA7443" s="30" t="s">
        <v>6</v>
      </c>
      <c r="AB7443" s="2">
        <v>5</v>
      </c>
      <c r="AD7443" s="2">
        <f t="shared" si="3375"/>
        <v>1</v>
      </c>
      <c r="AE7443" s="2">
        <f t="shared" si="3376"/>
        <v>1</v>
      </c>
      <c r="AF7443" s="2">
        <f t="shared" si="3377"/>
        <v>0</v>
      </c>
      <c r="AG7443" s="2">
        <f t="shared" si="3378"/>
        <v>0</v>
      </c>
      <c r="AH7443" s="2">
        <f t="shared" si="3379"/>
        <v>26</v>
      </c>
      <c r="AI7443" s="30" t="s">
        <v>6</v>
      </c>
      <c r="AJ7443" s="2">
        <f t="shared" si="3380"/>
        <v>5</v>
      </c>
      <c r="AK7443" s="2">
        <v>3</v>
      </c>
      <c r="AL7443" s="2">
        <f t="shared" si="3381"/>
        <v>523</v>
      </c>
      <c r="AN7443" s="2">
        <v>0</v>
      </c>
    </row>
    <row r="7444" spans="1:40" x14ac:dyDescent="0.25">
      <c r="A7444" s="68" t="s">
        <v>439</v>
      </c>
      <c r="B7444" s="69">
        <f>PRODUCT(AD7468)</f>
        <v>2</v>
      </c>
      <c r="C7444" s="69">
        <f>PRODUCT(AE7468)</f>
        <v>1</v>
      </c>
      <c r="D7444" s="69">
        <f>PRODUCT(AF7468)</f>
        <v>0</v>
      </c>
      <c r="E7444" s="69">
        <f>PRODUCT(AG7468)</f>
        <v>1</v>
      </c>
      <c r="F7444" s="69">
        <f>PRODUCT(AH7468)</f>
        <v>8</v>
      </c>
      <c r="G7444" s="70" t="s">
        <v>6</v>
      </c>
      <c r="H7444" s="69">
        <f>PRODUCT(AJ7468)</f>
        <v>22</v>
      </c>
      <c r="I7444" s="69">
        <f>PRODUCT(AK7468)</f>
        <v>2</v>
      </c>
      <c r="J7444" s="70" t="s">
        <v>6</v>
      </c>
      <c r="K7444" s="69">
        <f>PRODUCT(AN7468)</f>
        <v>4</v>
      </c>
      <c r="L7444" s="71">
        <f>PRODUCT(AL7468/B7444)</f>
        <v>391</v>
      </c>
      <c r="M7444" s="8"/>
      <c r="N7444" s="1"/>
      <c r="O7444" s="2">
        <v>8</v>
      </c>
      <c r="P7444" s="2">
        <v>6</v>
      </c>
      <c r="Q7444" s="2">
        <v>2003</v>
      </c>
      <c r="R7444" s="5" t="s">
        <v>784</v>
      </c>
      <c r="S7444" s="30" t="s">
        <v>6</v>
      </c>
      <c r="T7444" s="5" t="s">
        <v>926</v>
      </c>
      <c r="U7444" s="2">
        <v>2</v>
      </c>
      <c r="V7444" s="30" t="s">
        <v>6</v>
      </c>
      <c r="W7444" s="2">
        <v>0</v>
      </c>
      <c r="X7444" s="7" t="s">
        <v>1020</v>
      </c>
      <c r="Y7444" s="2">
        <v>930</v>
      </c>
      <c r="Z7444" s="2">
        <v>12</v>
      </c>
      <c r="AA7444" s="30" t="s">
        <v>6</v>
      </c>
      <c r="AB7444" s="2">
        <v>7</v>
      </c>
      <c r="AC7444" s="7"/>
      <c r="AD7444" s="2">
        <f t="shared" si="3375"/>
        <v>1</v>
      </c>
      <c r="AE7444" s="2">
        <f t="shared" si="3376"/>
        <v>1</v>
      </c>
      <c r="AF7444" s="2">
        <f t="shared" si="3377"/>
        <v>0</v>
      </c>
      <c r="AG7444" s="2">
        <f t="shared" si="3378"/>
        <v>0</v>
      </c>
      <c r="AH7444" s="2">
        <f t="shared" si="3379"/>
        <v>12</v>
      </c>
      <c r="AI7444" s="30" t="s">
        <v>6</v>
      </c>
      <c r="AJ7444" s="2">
        <f t="shared" si="3380"/>
        <v>7</v>
      </c>
      <c r="AK7444" s="2">
        <v>3</v>
      </c>
      <c r="AL7444" s="2">
        <f t="shared" si="3381"/>
        <v>930</v>
      </c>
      <c r="AN7444" s="2">
        <v>0</v>
      </c>
    </row>
    <row r="7445" spans="1:40" x14ac:dyDescent="0.25">
      <c r="A7445" s="68" t="s">
        <v>440</v>
      </c>
      <c r="B7445" s="69">
        <v>0</v>
      </c>
      <c r="C7445" s="69">
        <v>0</v>
      </c>
      <c r="D7445" s="69">
        <v>0</v>
      </c>
      <c r="E7445" s="69">
        <v>0</v>
      </c>
      <c r="F7445" s="69">
        <v>0</v>
      </c>
      <c r="G7445" s="70" t="s">
        <v>6</v>
      </c>
      <c r="H7445" s="69">
        <v>0</v>
      </c>
      <c r="I7445" s="69">
        <v>0</v>
      </c>
      <c r="J7445" s="70" t="s">
        <v>6</v>
      </c>
      <c r="K7445" s="69">
        <v>0</v>
      </c>
      <c r="L7445" s="71">
        <v>0</v>
      </c>
      <c r="M7445" s="8"/>
      <c r="N7445" s="1"/>
      <c r="O7445" s="2">
        <v>14</v>
      </c>
      <c r="P7445" s="2">
        <v>7</v>
      </c>
      <c r="Q7445" s="2">
        <v>2004</v>
      </c>
      <c r="R7445" s="5" t="s">
        <v>784</v>
      </c>
      <c r="S7445" s="30" t="s">
        <v>6</v>
      </c>
      <c r="T7445" s="5" t="s">
        <v>926</v>
      </c>
      <c r="U7445" s="2">
        <v>2</v>
      </c>
      <c r="V7445" s="30" t="s">
        <v>6</v>
      </c>
      <c r="W7445" s="2">
        <v>1</v>
      </c>
      <c r="X7445" s="7" t="s">
        <v>1042</v>
      </c>
      <c r="Y7445" s="2">
        <v>602</v>
      </c>
      <c r="Z7445" s="2">
        <v>8</v>
      </c>
      <c r="AA7445" s="30" t="s">
        <v>6</v>
      </c>
      <c r="AB7445" s="2">
        <v>13</v>
      </c>
      <c r="AC7445" s="7"/>
      <c r="AD7445" s="2">
        <f t="shared" si="3375"/>
        <v>1</v>
      </c>
      <c r="AE7445" s="2">
        <f>IF(U7445&gt;W7445,1,0)</f>
        <v>1</v>
      </c>
      <c r="AF7445" s="2">
        <f t="shared" si="3377"/>
        <v>0</v>
      </c>
      <c r="AG7445" s="2">
        <f>IF(W7445&gt;U7445,1,0)</f>
        <v>0</v>
      </c>
      <c r="AH7445" s="2">
        <f>PRODUCT(Z7445)</f>
        <v>8</v>
      </c>
      <c r="AI7445" s="30" t="s">
        <v>6</v>
      </c>
      <c r="AJ7445" s="2">
        <f>PRODUCT(AB7445)</f>
        <v>13</v>
      </c>
      <c r="AK7445" s="2">
        <v>2</v>
      </c>
      <c r="AL7445" s="2">
        <f t="shared" si="3381"/>
        <v>602</v>
      </c>
      <c r="AN7445" s="2">
        <v>1</v>
      </c>
    </row>
    <row r="7446" spans="1:40" x14ac:dyDescent="0.25">
      <c r="A7446" s="68" t="s">
        <v>17</v>
      </c>
      <c r="B7446" s="69">
        <f>SUM(B7443:B7445)</f>
        <v>13</v>
      </c>
      <c r="C7446" s="69">
        <f>SUM(C7443:C7445)</f>
        <v>7</v>
      </c>
      <c r="D7446" s="69">
        <f>SUM(D7443:D7445)</f>
        <v>0</v>
      </c>
      <c r="E7446" s="69">
        <f>SUM(E7443:E7445)</f>
        <v>6</v>
      </c>
      <c r="F7446" s="69">
        <f>SUM(F7443:F7445)</f>
        <v>109</v>
      </c>
      <c r="G7446" s="70" t="s">
        <v>6</v>
      </c>
      <c r="H7446" s="69">
        <f>SUM(H7443:H7445)</f>
        <v>118</v>
      </c>
      <c r="I7446" s="69">
        <f>SUM(I7443:I7445)</f>
        <v>17</v>
      </c>
      <c r="J7446" s="70" t="s">
        <v>6</v>
      </c>
      <c r="K7446" s="69">
        <f>SUM(K7443:K7445)</f>
        <v>20</v>
      </c>
      <c r="L7446" s="71">
        <f>PRODUCT(AM7441/B7446)</f>
        <v>422.30769230769232</v>
      </c>
      <c r="M7446" s="8"/>
      <c r="N7446" s="1"/>
      <c r="O7446" s="2">
        <v>22</v>
      </c>
      <c r="P7446" s="2">
        <v>5</v>
      </c>
      <c r="Q7446" s="2">
        <v>2005</v>
      </c>
      <c r="R7446" s="5" t="s">
        <v>784</v>
      </c>
      <c r="S7446" s="30" t="s">
        <v>6</v>
      </c>
      <c r="T7446" s="5" t="s">
        <v>926</v>
      </c>
      <c r="U7446" s="2">
        <v>2</v>
      </c>
      <c r="V7446" s="30" t="s">
        <v>6</v>
      </c>
      <c r="W7446" s="2">
        <v>1</v>
      </c>
      <c r="X7446" s="7" t="s">
        <v>1064</v>
      </c>
      <c r="Y7446" s="2">
        <v>724</v>
      </c>
      <c r="Z7446" s="2">
        <v>14</v>
      </c>
      <c r="AA7446" s="30" t="s">
        <v>6</v>
      </c>
      <c r="AB7446" s="2">
        <v>12</v>
      </c>
      <c r="AC7446" s="7"/>
      <c r="AD7446" s="2">
        <f t="shared" si="3375"/>
        <v>1</v>
      </c>
      <c r="AE7446" s="2">
        <f t="shared" ref="AE7446" si="3382">IF(U7446&gt;W7446,1,0)</f>
        <v>1</v>
      </c>
      <c r="AF7446" s="2">
        <f t="shared" si="3377"/>
        <v>0</v>
      </c>
      <c r="AG7446" s="2">
        <f t="shared" ref="AG7446" si="3383">IF(W7446&gt;U7446,1,0)</f>
        <v>0</v>
      </c>
      <c r="AH7446" s="2">
        <f t="shared" ref="AH7446" si="3384">PRODUCT(Z7446)</f>
        <v>14</v>
      </c>
      <c r="AI7446" s="30" t="s">
        <v>6</v>
      </c>
      <c r="AJ7446" s="2">
        <f t="shared" ref="AJ7446" si="3385">PRODUCT(AB7446)</f>
        <v>12</v>
      </c>
      <c r="AK7446" s="2">
        <v>2</v>
      </c>
      <c r="AL7446" s="2">
        <f t="shared" ref="AL7446:AL7452" si="3386">PRODUCT(Y7446)</f>
        <v>724</v>
      </c>
      <c r="AN7446" s="2">
        <v>1</v>
      </c>
    </row>
    <row r="7447" spans="1:40" x14ac:dyDescent="0.25">
      <c r="A7447" s="72" t="s">
        <v>18</v>
      </c>
      <c r="B7447" s="73"/>
      <c r="C7447" s="73"/>
      <c r="D7447" s="73"/>
      <c r="E7447" s="73"/>
      <c r="F7447" s="74">
        <f>PRODUCT(F7446/B7446)</f>
        <v>8.384615384615385</v>
      </c>
      <c r="G7447" s="75" t="s">
        <v>6</v>
      </c>
      <c r="H7447" s="74">
        <f>PRODUCT(H7446/B7446)</f>
        <v>9.0769230769230766</v>
      </c>
      <c r="I7447" s="73"/>
      <c r="J7447" s="73"/>
      <c r="K7447" s="73"/>
      <c r="L7447" s="76"/>
      <c r="M7447" s="55"/>
      <c r="N7447" s="1"/>
      <c r="O7447" s="2">
        <v>17</v>
      </c>
      <c r="P7447" s="2">
        <v>6</v>
      </c>
      <c r="Q7447" s="2">
        <v>2006</v>
      </c>
      <c r="R7447" s="5" t="s">
        <v>784</v>
      </c>
      <c r="S7447" s="30" t="s">
        <v>6</v>
      </c>
      <c r="T7447" s="5" t="s">
        <v>926</v>
      </c>
      <c r="U7447" s="2">
        <v>0</v>
      </c>
      <c r="V7447" s="30" t="s">
        <v>6</v>
      </c>
      <c r="W7447" s="2">
        <v>2</v>
      </c>
      <c r="X7447" s="7" t="s">
        <v>981</v>
      </c>
      <c r="Y7447" s="2">
        <v>342</v>
      </c>
      <c r="Z7447" s="2">
        <v>6</v>
      </c>
      <c r="AA7447" s="30" t="s">
        <v>6</v>
      </c>
      <c r="AB7447" s="2">
        <v>13</v>
      </c>
      <c r="AC7447" s="7"/>
      <c r="AD7447" s="2">
        <f t="shared" si="3375"/>
        <v>1</v>
      </c>
      <c r="AE7447" s="2">
        <f>IF(U7447&gt;W7447,1,0)</f>
        <v>0</v>
      </c>
      <c r="AF7447" s="2">
        <f t="shared" si="3377"/>
        <v>0</v>
      </c>
      <c r="AG7447" s="2">
        <f>IF(W7447&gt;U7447,1,0)</f>
        <v>1</v>
      </c>
      <c r="AH7447" s="2">
        <f>PRODUCT(Z7447)</f>
        <v>6</v>
      </c>
      <c r="AI7447" s="30" t="s">
        <v>6</v>
      </c>
      <c r="AJ7447" s="2">
        <f>PRODUCT(AB7447)</f>
        <v>13</v>
      </c>
      <c r="AK7447" s="2">
        <v>0</v>
      </c>
      <c r="AL7447" s="2">
        <f t="shared" si="3386"/>
        <v>342</v>
      </c>
      <c r="AN7447" s="2">
        <v>3</v>
      </c>
    </row>
    <row r="7448" spans="1:40" x14ac:dyDescent="0.25">
      <c r="B7448" s="10"/>
      <c r="C7448" s="10"/>
      <c r="D7448" s="10"/>
      <c r="E7448" s="10"/>
      <c r="F7448" s="10"/>
      <c r="G7448" s="10"/>
      <c r="H7448" s="10"/>
      <c r="I7448" s="10"/>
      <c r="J7448" s="10"/>
      <c r="K7448" s="10"/>
      <c r="L7448" s="8"/>
      <c r="N7448" s="1"/>
      <c r="O7448" s="2">
        <v>16</v>
      </c>
      <c r="P7448" s="2">
        <v>6</v>
      </c>
      <c r="Q7448" s="2">
        <v>2007</v>
      </c>
      <c r="R7448" s="5" t="s">
        <v>784</v>
      </c>
      <c r="S7448" s="30" t="s">
        <v>6</v>
      </c>
      <c r="T7448" s="5" t="s">
        <v>926</v>
      </c>
      <c r="U7448" s="2">
        <v>0</v>
      </c>
      <c r="V7448" s="30" t="s">
        <v>6</v>
      </c>
      <c r="W7448" s="2">
        <v>2</v>
      </c>
      <c r="X7448" s="7" t="s">
        <v>1100</v>
      </c>
      <c r="Y7448" s="2">
        <v>234</v>
      </c>
      <c r="Z7448" s="2">
        <v>4</v>
      </c>
      <c r="AA7448" s="30" t="s">
        <v>6</v>
      </c>
      <c r="AB7448" s="2">
        <v>6</v>
      </c>
      <c r="AC7448" s="7"/>
      <c r="AD7448" s="2">
        <f t="shared" si="3375"/>
        <v>1</v>
      </c>
      <c r="AE7448" s="2">
        <f t="shared" ref="AE7448:AE7452" si="3387">IF(U7448&gt;W7448,1,0)</f>
        <v>0</v>
      </c>
      <c r="AF7448" s="2">
        <f t="shared" si="3377"/>
        <v>0</v>
      </c>
      <c r="AG7448" s="2">
        <f t="shared" ref="AG7448:AG7452" si="3388">IF(W7448&gt;U7448,1,0)</f>
        <v>1</v>
      </c>
      <c r="AH7448" s="2">
        <f t="shared" ref="AH7448:AH7452" si="3389">PRODUCT(Z7448)</f>
        <v>4</v>
      </c>
      <c r="AI7448" s="30" t="s">
        <v>6</v>
      </c>
      <c r="AJ7448" s="2">
        <f t="shared" ref="AJ7448:AJ7452" si="3390">PRODUCT(AB7448)</f>
        <v>6</v>
      </c>
      <c r="AK7448" s="2">
        <v>0</v>
      </c>
      <c r="AL7448" s="2">
        <f t="shared" si="3386"/>
        <v>234</v>
      </c>
      <c r="AN7448" s="2">
        <v>3</v>
      </c>
    </row>
    <row r="7449" spans="1:40" x14ac:dyDescent="0.25">
      <c r="A7449" s="77" t="s">
        <v>758</v>
      </c>
      <c r="B7449" s="64" t="s">
        <v>0</v>
      </c>
      <c r="C7449" s="64" t="s">
        <v>10</v>
      </c>
      <c r="D7449" s="64" t="s">
        <v>1</v>
      </c>
      <c r="E7449" s="64" t="s">
        <v>11</v>
      </c>
      <c r="F7449" s="65" t="s">
        <v>12</v>
      </c>
      <c r="G7449" s="66"/>
      <c r="H7449" s="64"/>
      <c r="I7449" s="65" t="s">
        <v>13</v>
      </c>
      <c r="J7449" s="66"/>
      <c r="K7449" s="64"/>
      <c r="L7449" s="67" t="s">
        <v>14</v>
      </c>
      <c r="N7449" s="1"/>
      <c r="O7449" s="2">
        <v>7</v>
      </c>
      <c r="P7449" s="2">
        <v>6</v>
      </c>
      <c r="Q7449" s="2">
        <v>2008</v>
      </c>
      <c r="R7449" s="5" t="s">
        <v>784</v>
      </c>
      <c r="S7449" s="30" t="s">
        <v>6</v>
      </c>
      <c r="T7449" s="5" t="s">
        <v>926</v>
      </c>
      <c r="U7449" s="2">
        <v>0</v>
      </c>
      <c r="V7449" s="30" t="s">
        <v>6</v>
      </c>
      <c r="W7449" s="2">
        <v>1</v>
      </c>
      <c r="X7449" s="7" t="s">
        <v>1178</v>
      </c>
      <c r="Y7449" s="2">
        <v>316</v>
      </c>
      <c r="Z7449" s="2">
        <v>6</v>
      </c>
      <c r="AA7449" s="30" t="s">
        <v>6</v>
      </c>
      <c r="AB7449" s="2">
        <v>10</v>
      </c>
      <c r="AC7449" s="7"/>
      <c r="AD7449" s="2">
        <f t="shared" si="3375"/>
        <v>1</v>
      </c>
      <c r="AE7449" s="2">
        <f t="shared" si="3387"/>
        <v>0</v>
      </c>
      <c r="AF7449" s="2">
        <f t="shared" si="3377"/>
        <v>0</v>
      </c>
      <c r="AG7449" s="2">
        <f t="shared" si="3388"/>
        <v>1</v>
      </c>
      <c r="AH7449" s="2">
        <f t="shared" si="3389"/>
        <v>6</v>
      </c>
      <c r="AI7449" s="30" t="s">
        <v>6</v>
      </c>
      <c r="AJ7449" s="2">
        <f t="shared" si="3390"/>
        <v>10</v>
      </c>
      <c r="AK7449" s="2">
        <v>0</v>
      </c>
      <c r="AL7449" s="2">
        <f t="shared" si="3386"/>
        <v>316</v>
      </c>
      <c r="AN7449" s="2">
        <v>2</v>
      </c>
    </row>
    <row r="7450" spans="1:40" x14ac:dyDescent="0.25">
      <c r="A7450" s="68" t="s">
        <v>16</v>
      </c>
      <c r="B7450" s="69">
        <f t="shared" ref="B7450:F7453" si="3391">PRODUCT(B472)</f>
        <v>11</v>
      </c>
      <c r="C7450" s="69">
        <f t="shared" si="3391"/>
        <v>8</v>
      </c>
      <c r="D7450" s="69">
        <f t="shared" si="3391"/>
        <v>0</v>
      </c>
      <c r="E7450" s="69">
        <f t="shared" si="3391"/>
        <v>3</v>
      </c>
      <c r="F7450" s="69">
        <f t="shared" si="3391"/>
        <v>73</v>
      </c>
      <c r="G7450" s="70" t="s">
        <v>6</v>
      </c>
      <c r="H7450" s="69">
        <f t="shared" ref="H7450:I7453" si="3392">PRODUCT(H472)</f>
        <v>57</v>
      </c>
      <c r="I7450" s="69">
        <f t="shared" si="3392"/>
        <v>21</v>
      </c>
      <c r="J7450" s="70" t="s">
        <v>6</v>
      </c>
      <c r="K7450" s="69">
        <f t="shared" ref="K7450:L7453" si="3393">PRODUCT(K472)</f>
        <v>8</v>
      </c>
      <c r="L7450" s="71">
        <f t="shared" si="3393"/>
        <v>458.54545454545456</v>
      </c>
      <c r="M7450" s="8"/>
      <c r="N7450" s="1"/>
      <c r="O7450" s="2">
        <v>9</v>
      </c>
      <c r="P7450" s="2">
        <v>8</v>
      </c>
      <c r="Q7450" s="2">
        <v>2009</v>
      </c>
      <c r="R7450" s="5" t="s">
        <v>784</v>
      </c>
      <c r="S7450" s="2"/>
      <c r="T7450" s="5" t="s">
        <v>926</v>
      </c>
      <c r="U7450" s="2">
        <v>1</v>
      </c>
      <c r="V7450" s="30" t="s">
        <v>6</v>
      </c>
      <c r="W7450" s="2">
        <v>0</v>
      </c>
      <c r="X7450" s="7" t="s">
        <v>1232</v>
      </c>
      <c r="Y7450" s="2">
        <v>222</v>
      </c>
      <c r="Z7450" s="2">
        <v>6</v>
      </c>
      <c r="AA7450" s="30" t="s">
        <v>6</v>
      </c>
      <c r="AB7450" s="2">
        <v>1</v>
      </c>
      <c r="AC7450" s="7"/>
      <c r="AD7450" s="2">
        <f t="shared" si="3375"/>
        <v>1</v>
      </c>
      <c r="AE7450" s="2">
        <f t="shared" si="3387"/>
        <v>1</v>
      </c>
      <c r="AF7450" s="2">
        <f t="shared" si="3377"/>
        <v>0</v>
      </c>
      <c r="AG7450" s="2">
        <f t="shared" si="3388"/>
        <v>0</v>
      </c>
      <c r="AH7450" s="2">
        <f t="shared" si="3389"/>
        <v>6</v>
      </c>
      <c r="AI7450" s="30" t="s">
        <v>6</v>
      </c>
      <c r="AJ7450" s="2">
        <f t="shared" si="3390"/>
        <v>1</v>
      </c>
      <c r="AK7450" s="2">
        <v>2</v>
      </c>
      <c r="AL7450" s="2">
        <f t="shared" si="3386"/>
        <v>222</v>
      </c>
      <c r="AN7450" s="2">
        <v>0</v>
      </c>
    </row>
    <row r="7451" spans="1:40" x14ac:dyDescent="0.25">
      <c r="A7451" s="68" t="s">
        <v>439</v>
      </c>
      <c r="B7451" s="69">
        <f t="shared" si="3391"/>
        <v>2</v>
      </c>
      <c r="C7451" s="69">
        <f t="shared" si="3391"/>
        <v>2</v>
      </c>
      <c r="D7451" s="69">
        <f t="shared" si="3391"/>
        <v>0</v>
      </c>
      <c r="E7451" s="69">
        <f t="shared" si="3391"/>
        <v>0</v>
      </c>
      <c r="F7451" s="69">
        <f t="shared" si="3391"/>
        <v>13</v>
      </c>
      <c r="G7451" s="70" t="s">
        <v>6</v>
      </c>
      <c r="H7451" s="69">
        <f t="shared" si="3392"/>
        <v>7</v>
      </c>
      <c r="I7451" s="69">
        <f t="shared" si="3392"/>
        <v>5</v>
      </c>
      <c r="J7451" s="70" t="s">
        <v>6</v>
      </c>
      <c r="K7451" s="69">
        <f t="shared" si="3393"/>
        <v>1</v>
      </c>
      <c r="L7451" s="71">
        <f t="shared" si="3393"/>
        <v>297</v>
      </c>
      <c r="M7451" s="8"/>
      <c r="N7451" s="1"/>
      <c r="O7451" s="2">
        <v>11</v>
      </c>
      <c r="P7451" s="2">
        <v>7</v>
      </c>
      <c r="Q7451" s="2">
        <v>2010</v>
      </c>
      <c r="R7451" s="5" t="s">
        <v>784</v>
      </c>
      <c r="S7451" s="30" t="s">
        <v>6</v>
      </c>
      <c r="T7451" s="5" t="s">
        <v>926</v>
      </c>
      <c r="U7451" s="2">
        <v>0</v>
      </c>
      <c r="V7451" s="30" t="s">
        <v>6</v>
      </c>
      <c r="W7451" s="2">
        <v>2</v>
      </c>
      <c r="X7451" s="7" t="s">
        <v>325</v>
      </c>
      <c r="Y7451" s="2">
        <v>217</v>
      </c>
      <c r="Z7451" s="2">
        <v>1</v>
      </c>
      <c r="AA7451" s="30" t="s">
        <v>6</v>
      </c>
      <c r="AB7451" s="2">
        <v>8</v>
      </c>
      <c r="AC7451" s="7"/>
      <c r="AD7451" s="2">
        <f t="shared" si="3375"/>
        <v>1</v>
      </c>
      <c r="AE7451" s="2">
        <f t="shared" si="3387"/>
        <v>0</v>
      </c>
      <c r="AF7451" s="2">
        <f t="shared" si="3377"/>
        <v>0</v>
      </c>
      <c r="AG7451" s="2">
        <f t="shared" si="3388"/>
        <v>1</v>
      </c>
      <c r="AH7451" s="2">
        <f t="shared" si="3389"/>
        <v>1</v>
      </c>
      <c r="AI7451" s="30" t="s">
        <v>6</v>
      </c>
      <c r="AJ7451" s="2">
        <f t="shared" si="3390"/>
        <v>8</v>
      </c>
      <c r="AK7451" s="2">
        <v>0</v>
      </c>
      <c r="AL7451" s="2">
        <f t="shared" si="3386"/>
        <v>217</v>
      </c>
      <c r="AN7451" s="2">
        <v>3</v>
      </c>
    </row>
    <row r="7452" spans="1:40" x14ac:dyDescent="0.25">
      <c r="A7452" s="68" t="s">
        <v>440</v>
      </c>
      <c r="B7452" s="69">
        <f t="shared" si="3391"/>
        <v>0</v>
      </c>
      <c r="C7452" s="69">
        <f t="shared" si="3391"/>
        <v>0</v>
      </c>
      <c r="D7452" s="69">
        <f t="shared" si="3391"/>
        <v>0</v>
      </c>
      <c r="E7452" s="69">
        <f t="shared" si="3391"/>
        <v>0</v>
      </c>
      <c r="F7452" s="69">
        <f t="shared" si="3391"/>
        <v>0</v>
      </c>
      <c r="G7452" s="70" t="s">
        <v>6</v>
      </c>
      <c r="H7452" s="69">
        <f t="shared" si="3392"/>
        <v>0</v>
      </c>
      <c r="I7452" s="69">
        <f t="shared" si="3392"/>
        <v>0</v>
      </c>
      <c r="J7452" s="70" t="s">
        <v>6</v>
      </c>
      <c r="K7452" s="69">
        <f t="shared" si="3393"/>
        <v>0</v>
      </c>
      <c r="L7452" s="71">
        <f t="shared" si="3393"/>
        <v>0</v>
      </c>
      <c r="M7452" s="8"/>
      <c r="N7452" s="1"/>
      <c r="O7452" s="2">
        <v>18</v>
      </c>
      <c r="P7452" s="2">
        <v>6</v>
      </c>
      <c r="Q7452" s="2">
        <v>2011</v>
      </c>
      <c r="R7452" s="5" t="s">
        <v>784</v>
      </c>
      <c r="S7452" s="30" t="s">
        <v>6</v>
      </c>
      <c r="T7452" s="5" t="s">
        <v>926</v>
      </c>
      <c r="U7452" s="2">
        <v>0</v>
      </c>
      <c r="V7452" s="30" t="s">
        <v>6</v>
      </c>
      <c r="W7452" s="2">
        <v>2</v>
      </c>
      <c r="X7452" s="7" t="s">
        <v>1303</v>
      </c>
      <c r="Y7452" s="2">
        <v>246</v>
      </c>
      <c r="Z7452" s="2">
        <v>4</v>
      </c>
      <c r="AA7452" s="30" t="s">
        <v>6</v>
      </c>
      <c r="AB7452" s="2">
        <v>15</v>
      </c>
      <c r="AC7452" s="7"/>
      <c r="AD7452" s="2">
        <f t="shared" si="3375"/>
        <v>1</v>
      </c>
      <c r="AE7452" s="2">
        <f t="shared" si="3387"/>
        <v>0</v>
      </c>
      <c r="AF7452" s="2">
        <f t="shared" si="3377"/>
        <v>0</v>
      </c>
      <c r="AG7452" s="2">
        <f t="shared" si="3388"/>
        <v>1</v>
      </c>
      <c r="AH7452" s="2">
        <f t="shared" si="3389"/>
        <v>4</v>
      </c>
      <c r="AI7452" s="30" t="s">
        <v>6</v>
      </c>
      <c r="AJ7452" s="2">
        <f t="shared" si="3390"/>
        <v>15</v>
      </c>
      <c r="AK7452" s="2">
        <v>0</v>
      </c>
      <c r="AL7452" s="2">
        <f t="shared" si="3386"/>
        <v>246</v>
      </c>
      <c r="AN7452" s="2">
        <v>3</v>
      </c>
    </row>
    <row r="7453" spans="1:40" x14ac:dyDescent="0.25">
      <c r="A7453" s="68" t="s">
        <v>17</v>
      </c>
      <c r="B7453" s="69">
        <f t="shared" si="3391"/>
        <v>13</v>
      </c>
      <c r="C7453" s="69">
        <f t="shared" si="3391"/>
        <v>10</v>
      </c>
      <c r="D7453" s="69">
        <f t="shared" si="3391"/>
        <v>0</v>
      </c>
      <c r="E7453" s="69">
        <f t="shared" si="3391"/>
        <v>3</v>
      </c>
      <c r="F7453" s="69">
        <f t="shared" si="3391"/>
        <v>86</v>
      </c>
      <c r="G7453" s="70" t="s">
        <v>6</v>
      </c>
      <c r="H7453" s="69">
        <f t="shared" si="3392"/>
        <v>64</v>
      </c>
      <c r="I7453" s="69">
        <f t="shared" si="3392"/>
        <v>26</v>
      </c>
      <c r="J7453" s="70" t="s">
        <v>6</v>
      </c>
      <c r="K7453" s="69">
        <f t="shared" si="3393"/>
        <v>9</v>
      </c>
      <c r="L7453" s="71">
        <f t="shared" si="3393"/>
        <v>433.69230769230768</v>
      </c>
      <c r="M7453" s="8"/>
      <c r="O7453" s="2"/>
      <c r="V7453" s="27"/>
      <c r="X7453" s="44"/>
      <c r="AA7453" s="27"/>
      <c r="AC7453" s="7"/>
      <c r="AI7453" s="30"/>
      <c r="AL7453" s="2"/>
    </row>
    <row r="7454" spans="1:40" x14ac:dyDescent="0.25">
      <c r="A7454" s="72" t="s">
        <v>18</v>
      </c>
      <c r="B7454" s="73"/>
      <c r="C7454" s="73"/>
      <c r="D7454" s="73"/>
      <c r="E7454" s="73"/>
      <c r="F7454" s="74">
        <f>PRODUCT(F7453/B7453)</f>
        <v>6.615384615384615</v>
      </c>
      <c r="G7454" s="75" t="s">
        <v>6</v>
      </c>
      <c r="H7454" s="74">
        <f>PRODUCT(H7453/B7453)</f>
        <v>4.9230769230769234</v>
      </c>
      <c r="I7454" s="73"/>
      <c r="J7454" s="73"/>
      <c r="K7454" s="73"/>
      <c r="L7454" s="76"/>
      <c r="M7454" s="55"/>
      <c r="O7454" s="2"/>
      <c r="V7454" s="27"/>
      <c r="X7454" s="44"/>
      <c r="AA7454" s="27"/>
      <c r="AC7454" s="7"/>
      <c r="AI7454" s="30"/>
      <c r="AL7454" s="2"/>
    </row>
    <row r="7455" spans="1:40" x14ac:dyDescent="0.25">
      <c r="B7455" s="10"/>
      <c r="C7455" s="10"/>
      <c r="D7455" s="10"/>
      <c r="E7455" s="10"/>
      <c r="F7455" s="55"/>
      <c r="G7455" s="11"/>
      <c r="H7455" s="55"/>
      <c r="I7455" s="10"/>
      <c r="J7455" s="10"/>
      <c r="K7455" s="10"/>
      <c r="L7455" s="8"/>
      <c r="M7455" s="55"/>
      <c r="O7455" s="2"/>
      <c r="V7455" s="27"/>
      <c r="X7455" s="44"/>
      <c r="AA7455" s="27"/>
      <c r="AC7455" s="7"/>
      <c r="AI7455" s="30"/>
      <c r="AL7455" s="2"/>
    </row>
    <row r="7456" spans="1:40" x14ac:dyDescent="0.25">
      <c r="A7456" s="63" t="s">
        <v>757</v>
      </c>
      <c r="B7456" s="64"/>
      <c r="C7456" s="64"/>
      <c r="D7456" s="64"/>
      <c r="E7456" s="64"/>
      <c r="F7456" s="64"/>
      <c r="G7456" s="64"/>
      <c r="H7456" s="64"/>
      <c r="I7456" s="64"/>
      <c r="J7456" s="64"/>
      <c r="K7456" s="64"/>
      <c r="L7456" s="67"/>
      <c r="O7456" s="2"/>
      <c r="V7456" s="27"/>
      <c r="X7456" s="44"/>
      <c r="AA7456" s="27"/>
      <c r="AC7456" s="7"/>
      <c r="AI7456" s="30"/>
      <c r="AL7456" s="2"/>
    </row>
    <row r="7457" spans="1:40" x14ac:dyDescent="0.25">
      <c r="A7457" s="68" t="s">
        <v>24</v>
      </c>
      <c r="B7457" s="69" t="s">
        <v>0</v>
      </c>
      <c r="C7457" s="69" t="s">
        <v>10</v>
      </c>
      <c r="D7457" s="69" t="s">
        <v>1</v>
      </c>
      <c r="E7457" s="69" t="s">
        <v>11</v>
      </c>
      <c r="F7457" s="78" t="s">
        <v>12</v>
      </c>
      <c r="G7457" s="70"/>
      <c r="H7457" s="69"/>
      <c r="I7457" s="78" t="s">
        <v>13</v>
      </c>
      <c r="J7457" s="70"/>
      <c r="K7457" s="69"/>
      <c r="L7457" s="71" t="s">
        <v>14</v>
      </c>
      <c r="O7457" s="2"/>
      <c r="V7457" s="27"/>
      <c r="X7457" s="44"/>
      <c r="AA7457" s="27"/>
      <c r="AC7457" s="7"/>
      <c r="AI7457" s="30"/>
      <c r="AL7457" s="2"/>
    </row>
    <row r="7458" spans="1:40" x14ac:dyDescent="0.25">
      <c r="A7458" s="68" t="s">
        <v>16</v>
      </c>
      <c r="B7458" s="69">
        <f>PRODUCT(B7443+B7450)</f>
        <v>22</v>
      </c>
      <c r="C7458" s="69">
        <f>PRODUCT(C7443+E7450)</f>
        <v>9</v>
      </c>
      <c r="D7458" s="69">
        <f>PRODUCT(D7443+D7450)</f>
        <v>0</v>
      </c>
      <c r="E7458" s="69">
        <f>PRODUCT(E7443+C7450)</f>
        <v>13</v>
      </c>
      <c r="F7458" s="69">
        <f>PRODUCT(F7443+H7450)</f>
        <v>158</v>
      </c>
      <c r="G7458" s="70" t="s">
        <v>6</v>
      </c>
      <c r="H7458" s="69">
        <f>PRODUCT(H7443+F7450)</f>
        <v>169</v>
      </c>
      <c r="I7458" s="69">
        <f>PRODUCT(I7443+K7450)</f>
        <v>23</v>
      </c>
      <c r="J7458" s="70" t="s">
        <v>6</v>
      </c>
      <c r="K7458" s="69">
        <f>PRODUCT(K7443+I7450)</f>
        <v>37</v>
      </c>
      <c r="L7458" s="71">
        <f>PRODUCT(((B7443*L7443)+B7450*L7450))/B7458</f>
        <v>443.27272727272725</v>
      </c>
      <c r="M7458" s="8"/>
      <c r="O7458" s="2"/>
      <c r="V7458" s="27"/>
      <c r="X7458" s="44"/>
      <c r="AA7458" s="27"/>
      <c r="AC7458" s="7"/>
      <c r="AI7458" s="30"/>
      <c r="AL7458" s="2"/>
    </row>
    <row r="7459" spans="1:40" x14ac:dyDescent="0.25">
      <c r="A7459" s="68" t="s">
        <v>439</v>
      </c>
      <c r="B7459" s="69">
        <f>PRODUCT(B7444+B7451)</f>
        <v>4</v>
      </c>
      <c r="C7459" s="69">
        <f>PRODUCT(C7444+E7451)</f>
        <v>1</v>
      </c>
      <c r="D7459" s="69">
        <f>PRODUCT(D7444+D7451)</f>
        <v>0</v>
      </c>
      <c r="E7459" s="69">
        <f>PRODUCT(E7444+C7451)</f>
        <v>3</v>
      </c>
      <c r="F7459" s="69">
        <f>PRODUCT(F7444+H7451)</f>
        <v>15</v>
      </c>
      <c r="G7459" s="70" t="s">
        <v>6</v>
      </c>
      <c r="H7459" s="69">
        <f>PRODUCT(H7444+F7451)</f>
        <v>35</v>
      </c>
      <c r="I7459" s="69">
        <f>PRODUCT(I7444+K7451)</f>
        <v>3</v>
      </c>
      <c r="J7459" s="70" t="s">
        <v>6</v>
      </c>
      <c r="K7459" s="69">
        <f>PRODUCT(K7444+I7451)</f>
        <v>9</v>
      </c>
      <c r="L7459" s="71">
        <f>PRODUCT(((B7444*L7444)+B7451*L7451))/B7459</f>
        <v>344</v>
      </c>
      <c r="M7459" s="8"/>
      <c r="O7459" s="2"/>
      <c r="V7459" s="27"/>
      <c r="X7459" s="44"/>
      <c r="AA7459" s="27"/>
      <c r="AC7459" s="7"/>
      <c r="AI7459" s="30"/>
      <c r="AL7459" s="2"/>
    </row>
    <row r="7460" spans="1:40" x14ac:dyDescent="0.25">
      <c r="A7460" s="68" t="s">
        <v>440</v>
      </c>
      <c r="B7460" s="69">
        <f>PRODUCT(B7445+B7452)</f>
        <v>0</v>
      </c>
      <c r="C7460" s="69">
        <f>PRODUCT(C7445+E7452)</f>
        <v>0</v>
      </c>
      <c r="D7460" s="69">
        <f>PRODUCT(D7445+D7452)</f>
        <v>0</v>
      </c>
      <c r="E7460" s="69">
        <f>PRODUCT(E7445+C7452)</f>
        <v>0</v>
      </c>
      <c r="F7460" s="69">
        <f>PRODUCT(F7445+H7452)</f>
        <v>0</v>
      </c>
      <c r="G7460" s="70" t="s">
        <v>6</v>
      </c>
      <c r="H7460" s="69">
        <f>PRODUCT(H7445+F7452)</f>
        <v>0</v>
      </c>
      <c r="I7460" s="69">
        <f>PRODUCT(I7445+K7452)</f>
        <v>0</v>
      </c>
      <c r="J7460" s="70" t="s">
        <v>6</v>
      </c>
      <c r="K7460" s="69">
        <f>PRODUCT(K7445+I7452)</f>
        <v>0</v>
      </c>
      <c r="L7460" s="71">
        <v>0</v>
      </c>
      <c r="M7460" s="8"/>
      <c r="O7460" s="2"/>
      <c r="V7460" s="27"/>
      <c r="X7460" s="44"/>
      <c r="AA7460" s="27"/>
      <c r="AC7460" s="7"/>
      <c r="AI7460" s="30"/>
      <c r="AL7460" s="2"/>
    </row>
    <row r="7461" spans="1:40" x14ac:dyDescent="0.25">
      <c r="A7461" s="68" t="s">
        <v>17</v>
      </c>
      <c r="B7461" s="69">
        <f>PRODUCT(B7446+B7453)</f>
        <v>26</v>
      </c>
      <c r="C7461" s="69">
        <f>PRODUCT(C7446+E7453)</f>
        <v>10</v>
      </c>
      <c r="D7461" s="69">
        <f>PRODUCT(D7446+D7453)</f>
        <v>0</v>
      </c>
      <c r="E7461" s="69">
        <f>PRODUCT(E7446+C7453)</f>
        <v>16</v>
      </c>
      <c r="F7461" s="69">
        <f>PRODUCT(F7446+H7453)</f>
        <v>173</v>
      </c>
      <c r="G7461" s="70" t="s">
        <v>6</v>
      </c>
      <c r="H7461" s="69">
        <f>PRODUCT(H7446+F7453)</f>
        <v>204</v>
      </c>
      <c r="I7461" s="69">
        <f>PRODUCT(I7446+K7453)</f>
        <v>26</v>
      </c>
      <c r="J7461" s="70" t="s">
        <v>6</v>
      </c>
      <c r="K7461" s="69">
        <f>PRODUCT(K7446+I7453)</f>
        <v>46</v>
      </c>
      <c r="L7461" s="71">
        <f>PRODUCT(((B7446*L7446)+B7453*L7453))/B7461</f>
        <v>428</v>
      </c>
      <c r="M7461" s="8"/>
      <c r="O7461" s="2"/>
      <c r="V7461" s="27"/>
      <c r="X7461" s="44"/>
      <c r="AA7461" s="27"/>
      <c r="AC7461" s="7"/>
      <c r="AI7461" s="30"/>
      <c r="AL7461" s="2"/>
    </row>
    <row r="7462" spans="1:40" x14ac:dyDescent="0.25">
      <c r="A7462" s="72" t="s">
        <v>18</v>
      </c>
      <c r="B7462" s="73"/>
      <c r="C7462" s="73"/>
      <c r="D7462" s="73"/>
      <c r="E7462" s="73"/>
      <c r="F7462" s="74">
        <f>PRODUCT(F7461/B7461)</f>
        <v>6.6538461538461542</v>
      </c>
      <c r="G7462" s="75" t="s">
        <v>6</v>
      </c>
      <c r="H7462" s="74">
        <f>PRODUCT(H7461/B7461)</f>
        <v>7.8461538461538458</v>
      </c>
      <c r="I7462" s="73"/>
      <c r="J7462" s="73"/>
      <c r="K7462" s="73"/>
      <c r="L7462" s="76"/>
      <c r="M7462" s="55"/>
      <c r="O7462" s="2"/>
      <c r="V7462" s="27"/>
      <c r="X7462" s="44"/>
      <c r="AA7462" s="27"/>
      <c r="AC7462" s="7"/>
      <c r="AI7462" s="30"/>
      <c r="AL7462" s="2"/>
    </row>
    <row r="7463" spans="1:40" x14ac:dyDescent="0.25">
      <c r="A7463" s="1"/>
      <c r="B7463" s="10"/>
      <c r="C7463" s="10"/>
      <c r="D7463" s="10"/>
      <c r="E7463" s="10"/>
      <c r="F7463" s="10"/>
      <c r="G7463" s="10"/>
      <c r="H7463" s="10"/>
      <c r="I7463" s="10"/>
      <c r="J7463" s="10"/>
      <c r="K7463" s="10"/>
      <c r="L7463" s="54"/>
      <c r="O7463" s="2"/>
      <c r="V7463" s="27"/>
      <c r="X7463" s="44"/>
      <c r="AA7463" s="27"/>
      <c r="AC7463" s="7"/>
      <c r="AI7463" s="30"/>
      <c r="AL7463" s="2"/>
    </row>
    <row r="7464" spans="1:40" x14ac:dyDescent="0.25">
      <c r="A7464" s="1"/>
      <c r="B7464" s="10"/>
      <c r="C7464" s="10"/>
      <c r="D7464" s="10"/>
      <c r="E7464" s="10"/>
      <c r="F7464" s="10" t="s">
        <v>498</v>
      </c>
      <c r="G7464" s="10"/>
      <c r="H7464" s="10"/>
      <c r="I7464" s="10"/>
      <c r="J7464" s="10"/>
      <c r="K7464" s="10"/>
      <c r="L7464" s="10"/>
      <c r="O7464" s="2"/>
      <c r="V7464" s="27"/>
      <c r="X7464" s="44"/>
      <c r="AA7464" s="27"/>
      <c r="AC7464" s="7"/>
      <c r="AI7464" s="30"/>
      <c r="AL7464" s="2"/>
    </row>
    <row r="7465" spans="1:40" x14ac:dyDescent="0.25">
      <c r="A7465" s="1"/>
      <c r="B7465" s="10"/>
      <c r="C7465" s="10"/>
      <c r="D7465" s="10"/>
      <c r="E7465" s="10"/>
      <c r="F7465" s="10" t="s">
        <v>433</v>
      </c>
      <c r="G7465" s="10"/>
      <c r="H7465" s="10"/>
      <c r="I7465" s="10"/>
      <c r="J7465" s="10"/>
      <c r="K7465" s="10"/>
      <c r="L7465" s="57">
        <f>PRODUCT(C7446/B7446)</f>
        <v>0.53846153846153844</v>
      </c>
      <c r="O7465" s="2"/>
      <c r="V7465" s="27"/>
      <c r="X7465" s="44"/>
      <c r="AA7465" s="27"/>
      <c r="AC7465" s="7"/>
      <c r="AI7465" s="30"/>
      <c r="AL7465" s="2"/>
    </row>
    <row r="7466" spans="1:40" x14ac:dyDescent="0.25">
      <c r="A7466" s="1"/>
      <c r="B7466" s="10"/>
      <c r="C7466" s="10"/>
      <c r="D7466" s="10"/>
      <c r="E7466" s="10"/>
      <c r="F7466" s="10" t="s">
        <v>434</v>
      </c>
      <c r="G7466" s="10"/>
      <c r="H7466" s="10"/>
      <c r="I7466" s="10"/>
      <c r="J7466" s="10"/>
      <c r="K7466" s="10"/>
      <c r="L7466" s="57">
        <f>PRODUCT(E7453/B7453)</f>
        <v>0.23076923076923078</v>
      </c>
      <c r="O7466" s="2"/>
      <c r="V7466" s="27"/>
      <c r="X7466" s="44"/>
      <c r="AA7466" s="27"/>
      <c r="AC7466" s="7"/>
      <c r="AI7466" s="30"/>
      <c r="AL7466" s="2"/>
    </row>
    <row r="7467" spans="1:40" x14ac:dyDescent="0.25">
      <c r="A7467" s="1"/>
      <c r="B7467" s="10"/>
      <c r="C7467" s="10"/>
      <c r="D7467" s="10"/>
      <c r="E7467" s="10"/>
      <c r="F7467" s="10" t="s">
        <v>435</v>
      </c>
      <c r="G7467" s="10"/>
      <c r="H7467" s="10"/>
      <c r="I7467" s="10"/>
      <c r="J7467" s="10"/>
      <c r="K7467" s="10"/>
      <c r="L7467" s="57">
        <f>PRODUCT(C7461/B7461)</f>
        <v>0.38461538461538464</v>
      </c>
      <c r="O7467" s="2"/>
      <c r="V7467" s="27"/>
      <c r="X7467" s="44"/>
      <c r="AA7467" s="27"/>
      <c r="AC7467" s="7"/>
      <c r="AI7467" s="30"/>
      <c r="AL7467" s="2"/>
    </row>
    <row r="7468" spans="1:40" x14ac:dyDescent="0.25">
      <c r="A7468" s="1"/>
      <c r="B7468" s="10"/>
      <c r="C7468" s="10"/>
      <c r="D7468" s="10"/>
      <c r="E7468" s="10"/>
      <c r="F7468" s="10"/>
      <c r="G7468" s="10"/>
      <c r="H7468" s="10"/>
      <c r="I7468" s="10"/>
      <c r="J7468" s="10"/>
      <c r="K7468" s="10"/>
      <c r="L7468" s="54"/>
      <c r="R7468" s="10" t="s">
        <v>25</v>
      </c>
      <c r="AC7468" s="10" t="s">
        <v>3</v>
      </c>
      <c r="AD7468" s="3">
        <f>SUM(AD7469:AD7472)</f>
        <v>2</v>
      </c>
      <c r="AE7468" s="3">
        <f>SUM(AE7469:AE7472)</f>
        <v>1</v>
      </c>
      <c r="AF7468" s="3">
        <f>SUM(AF7469:AF7472)</f>
        <v>0</v>
      </c>
      <c r="AG7468" s="3">
        <f>SUM(AG7469:AG7472)</f>
        <v>1</v>
      </c>
      <c r="AH7468" s="3">
        <f>SUM(AH7469:AH7472)</f>
        <v>8</v>
      </c>
      <c r="AJ7468" s="3">
        <f>SUM(AJ7469:AJ7472)</f>
        <v>22</v>
      </c>
      <c r="AK7468" s="3">
        <f>SUM(AK7469:AK7472)</f>
        <v>2</v>
      </c>
      <c r="AL7468" s="3">
        <f>SUM(AL7469:AL7472)</f>
        <v>782</v>
      </c>
      <c r="AM7468" s="3"/>
      <c r="AN7468" s="3">
        <f>SUM(AN7469:AN7472)</f>
        <v>4</v>
      </c>
    </row>
    <row r="7469" spans="1:40" x14ac:dyDescent="0.25">
      <c r="A7469" s="1"/>
      <c r="B7469" s="10"/>
      <c r="C7469" s="10"/>
      <c r="D7469" s="10"/>
      <c r="E7469" s="10"/>
      <c r="F7469" s="1"/>
      <c r="G7469" s="1"/>
      <c r="H7469" s="1"/>
      <c r="I7469" s="1"/>
      <c r="J7469" s="1"/>
      <c r="K7469" s="1"/>
      <c r="L7469" s="1"/>
      <c r="N7469" s="1" t="s">
        <v>59</v>
      </c>
      <c r="O7469" s="2">
        <v>13</v>
      </c>
      <c r="P7469" s="2">
        <v>8</v>
      </c>
      <c r="Q7469" s="2">
        <v>2004</v>
      </c>
      <c r="R7469" s="5" t="s">
        <v>784</v>
      </c>
      <c r="S7469" s="30" t="s">
        <v>6</v>
      </c>
      <c r="T7469" s="5" t="s">
        <v>926</v>
      </c>
      <c r="U7469" s="2">
        <v>2</v>
      </c>
      <c r="V7469" s="30" t="s">
        <v>6</v>
      </c>
      <c r="W7469" s="2">
        <v>1</v>
      </c>
      <c r="X7469" s="99" t="s">
        <v>1052</v>
      </c>
      <c r="Y7469" s="2">
        <v>336</v>
      </c>
      <c r="Z7469" s="2">
        <v>3</v>
      </c>
      <c r="AA7469" s="30" t="s">
        <v>6</v>
      </c>
      <c r="AB7469" s="2">
        <v>8</v>
      </c>
      <c r="AC7469" s="7"/>
      <c r="AD7469" s="2">
        <f>IF(Q7469&gt;100,1,0)</f>
        <v>1</v>
      </c>
      <c r="AE7469" s="2">
        <f>IF(U7469&gt;W7469,1,0)</f>
        <v>1</v>
      </c>
      <c r="AF7469" s="2">
        <f>IF(U7469=W7469,1,0)*IF(Q7469=0,0,1)</f>
        <v>0</v>
      </c>
      <c r="AG7469" s="2">
        <f>IF(W7469&gt;U7469,1,0)</f>
        <v>0</v>
      </c>
      <c r="AH7469" s="2">
        <f>PRODUCT(Z7469)</f>
        <v>3</v>
      </c>
      <c r="AI7469" s="30" t="s">
        <v>6</v>
      </c>
      <c r="AJ7469" s="2">
        <f>PRODUCT(AB7469)</f>
        <v>8</v>
      </c>
      <c r="AK7469" s="2">
        <v>2</v>
      </c>
      <c r="AL7469" s="2">
        <f t="shared" ref="AL7469:AL7470" si="3394">PRODUCT(Y7469)</f>
        <v>336</v>
      </c>
      <c r="AN7469" s="2">
        <v>1</v>
      </c>
    </row>
    <row r="7470" spans="1:40" x14ac:dyDescent="0.25">
      <c r="A7470" s="1"/>
      <c r="B7470" s="10"/>
      <c r="C7470" s="10"/>
      <c r="D7470" s="10"/>
      <c r="E7470" s="10"/>
      <c r="F7470" s="10"/>
      <c r="G7470" s="10"/>
      <c r="H7470" s="10"/>
      <c r="I7470" s="10"/>
      <c r="J7470" s="10"/>
      <c r="K7470" s="10"/>
      <c r="L7470" s="54"/>
      <c r="N7470" s="1" t="s">
        <v>59</v>
      </c>
      <c r="O7470" s="2">
        <v>20</v>
      </c>
      <c r="P7470" s="2">
        <v>8</v>
      </c>
      <c r="Q7470" s="2">
        <v>2005</v>
      </c>
      <c r="R7470" s="5" t="s">
        <v>784</v>
      </c>
      <c r="S7470" s="30" t="s">
        <v>6</v>
      </c>
      <c r="T7470" s="5" t="s">
        <v>926</v>
      </c>
      <c r="U7470" s="2">
        <v>0</v>
      </c>
      <c r="V7470" s="30" t="s">
        <v>6</v>
      </c>
      <c r="W7470" s="2">
        <v>2</v>
      </c>
      <c r="X7470" s="7" t="s">
        <v>1084</v>
      </c>
      <c r="Y7470" s="2">
        <v>446</v>
      </c>
      <c r="Z7470" s="2">
        <v>5</v>
      </c>
      <c r="AA7470" s="30" t="s">
        <v>6</v>
      </c>
      <c r="AB7470" s="2">
        <v>14</v>
      </c>
      <c r="AC7470" s="7"/>
      <c r="AD7470" s="2">
        <f>IF(Q7470&gt;100,1,0)</f>
        <v>1</v>
      </c>
      <c r="AE7470" s="2">
        <f t="shared" ref="AE7470" si="3395">IF(U7470&gt;W7470,1,0)</f>
        <v>0</v>
      </c>
      <c r="AF7470" s="2">
        <f>IF(U7470=W7470,1,0)*IF(Q7470=0,0,1)</f>
        <v>0</v>
      </c>
      <c r="AG7470" s="2">
        <f t="shared" ref="AG7470" si="3396">IF(W7470&gt;U7470,1,0)</f>
        <v>1</v>
      </c>
      <c r="AH7470" s="2">
        <f t="shared" ref="AH7470" si="3397">PRODUCT(Z7470)</f>
        <v>5</v>
      </c>
      <c r="AI7470" s="30" t="s">
        <v>6</v>
      </c>
      <c r="AJ7470" s="2">
        <f t="shared" ref="AJ7470" si="3398">PRODUCT(AB7470)</f>
        <v>14</v>
      </c>
      <c r="AK7470" s="2">
        <v>0</v>
      </c>
      <c r="AL7470" s="2">
        <f t="shared" si="3394"/>
        <v>446</v>
      </c>
      <c r="AN7470" s="2">
        <v>3</v>
      </c>
    </row>
    <row r="7471" spans="1:40" x14ac:dyDescent="0.25">
      <c r="A7471" s="1"/>
      <c r="B7471" s="10"/>
      <c r="C7471" s="10"/>
      <c r="D7471" s="10"/>
      <c r="E7471" s="10"/>
      <c r="F7471" s="1"/>
      <c r="G7471" s="1"/>
      <c r="H7471" s="1"/>
      <c r="I7471" s="1"/>
      <c r="J7471" s="1"/>
      <c r="K7471" s="1"/>
      <c r="L7471" s="1"/>
      <c r="O7471" s="2"/>
      <c r="AC7471" s="7"/>
      <c r="AD7471" s="7"/>
      <c r="AE7471" s="7"/>
      <c r="AF7471" s="7"/>
      <c r="AG7471" s="7"/>
      <c r="AH7471" s="7"/>
      <c r="AI7471" s="7"/>
      <c r="AJ7471" s="7"/>
      <c r="AK7471" s="7"/>
      <c r="AN7471" s="7"/>
    </row>
    <row r="7472" spans="1:40" x14ac:dyDescent="0.25">
      <c r="A7472" s="1"/>
      <c r="B7472" s="10"/>
      <c r="C7472" s="10"/>
      <c r="D7472" s="10"/>
      <c r="E7472" s="10"/>
      <c r="F7472" s="1"/>
      <c r="G7472" s="1"/>
      <c r="H7472" s="1"/>
      <c r="I7472" s="1"/>
      <c r="J7472" s="1"/>
      <c r="K7472" s="1"/>
      <c r="L7472" s="1"/>
      <c r="O7472" s="2"/>
      <c r="R7472" s="7"/>
      <c r="T7472" s="7"/>
      <c r="AC7472" s="7"/>
      <c r="AD7472" s="7"/>
      <c r="AE7472" s="7"/>
      <c r="AF7472" s="7"/>
      <c r="AG7472" s="7"/>
      <c r="AH7472" s="7"/>
      <c r="AI7472" s="7"/>
      <c r="AJ7472" s="7"/>
      <c r="AK7472" s="7"/>
      <c r="AN7472" s="7"/>
    </row>
    <row r="7473" spans="1:40" x14ac:dyDescent="0.25">
      <c r="A7473" s="1"/>
      <c r="B7473" s="10"/>
      <c r="C7473" s="10"/>
      <c r="D7473" s="10"/>
      <c r="E7473" s="10"/>
      <c r="F7473" s="10"/>
      <c r="G7473" s="10"/>
      <c r="H7473" s="10"/>
      <c r="I7473" s="10"/>
      <c r="J7473" s="10"/>
      <c r="K7473" s="10"/>
      <c r="L7473" s="54"/>
      <c r="O7473" s="2"/>
      <c r="R7473" s="10" t="s">
        <v>32</v>
      </c>
      <c r="T7473" s="7"/>
      <c r="AC7473" s="10" t="s">
        <v>4</v>
      </c>
      <c r="AD7473" s="3">
        <f>SUM(AD7474:AD7477)</f>
        <v>0</v>
      </c>
      <c r="AE7473" s="3">
        <f t="shared" ref="AE7473:AN7473" si="3399">SUM(AE7474:AE7477)</f>
        <v>0</v>
      </c>
      <c r="AF7473" s="3">
        <f t="shared" si="3399"/>
        <v>0</v>
      </c>
      <c r="AG7473" s="3">
        <f t="shared" si="3399"/>
        <v>0</v>
      </c>
      <c r="AH7473" s="3">
        <f t="shared" si="3399"/>
        <v>0</v>
      </c>
      <c r="AI7473" s="3"/>
      <c r="AJ7473" s="3">
        <f t="shared" si="3399"/>
        <v>0</v>
      </c>
      <c r="AK7473" s="3">
        <f t="shared" si="3399"/>
        <v>0</v>
      </c>
      <c r="AL7473" s="3">
        <f t="shared" si="3399"/>
        <v>0</v>
      </c>
      <c r="AM7473" s="3"/>
      <c r="AN7473" s="3">
        <f t="shared" si="3399"/>
        <v>0</v>
      </c>
    </row>
    <row r="7474" spans="1:40" x14ac:dyDescent="0.25">
      <c r="A7474" s="1"/>
      <c r="B7474" s="10"/>
      <c r="C7474" s="10"/>
      <c r="D7474" s="10"/>
      <c r="E7474" s="10"/>
      <c r="F7474" s="10"/>
      <c r="G7474" s="10"/>
      <c r="H7474" s="10"/>
      <c r="I7474" s="10"/>
      <c r="J7474" s="10"/>
      <c r="K7474" s="10"/>
      <c r="L7474" s="54"/>
      <c r="O7474" s="2"/>
      <c r="R7474" s="7"/>
      <c r="T7474" s="7"/>
      <c r="AC7474" s="7"/>
      <c r="AD7474" s="7"/>
      <c r="AE7474" s="7"/>
      <c r="AF7474" s="7"/>
      <c r="AG7474" s="7"/>
      <c r="AH7474" s="7"/>
      <c r="AI7474" s="7"/>
      <c r="AJ7474" s="7"/>
      <c r="AK7474" s="7"/>
      <c r="AN7474" s="7"/>
    </row>
    <row r="7475" spans="1:40" x14ac:dyDescent="0.25">
      <c r="A7475" s="1"/>
      <c r="B7475" s="10"/>
      <c r="C7475" s="10"/>
      <c r="D7475" s="10"/>
      <c r="E7475" s="10"/>
      <c r="F7475" s="10"/>
      <c r="G7475" s="10"/>
      <c r="H7475" s="10"/>
      <c r="I7475" s="10"/>
      <c r="J7475" s="10"/>
      <c r="K7475" s="10"/>
      <c r="L7475" s="54"/>
      <c r="O7475" s="2"/>
      <c r="R7475" s="7"/>
      <c r="T7475" s="7"/>
      <c r="AC7475" s="7"/>
      <c r="AD7475" s="7"/>
      <c r="AE7475" s="7"/>
      <c r="AF7475" s="7"/>
      <c r="AG7475" s="7"/>
      <c r="AH7475" s="7"/>
      <c r="AI7475" s="7"/>
      <c r="AJ7475" s="7"/>
      <c r="AK7475" s="7"/>
      <c r="AN7475" s="7"/>
    </row>
    <row r="7476" spans="1:40" x14ac:dyDescent="0.25">
      <c r="A7476" s="1"/>
      <c r="B7476" s="10"/>
      <c r="C7476" s="10"/>
      <c r="D7476" s="10"/>
      <c r="E7476" s="10"/>
      <c r="F7476" s="10"/>
      <c r="G7476" s="10"/>
      <c r="H7476" s="10"/>
      <c r="I7476" s="10"/>
      <c r="J7476" s="10"/>
      <c r="K7476" s="10"/>
      <c r="L7476" s="54"/>
      <c r="O7476" s="2"/>
      <c r="R7476" s="7"/>
      <c r="T7476" s="7"/>
      <c r="AC7476" s="7"/>
      <c r="AD7476" s="7"/>
      <c r="AE7476" s="7"/>
      <c r="AF7476" s="7"/>
      <c r="AG7476" s="7"/>
      <c r="AH7476" s="7"/>
      <c r="AI7476" s="7"/>
      <c r="AJ7476" s="7"/>
      <c r="AK7476" s="7"/>
      <c r="AN7476" s="7"/>
    </row>
    <row r="7477" spans="1:40" x14ac:dyDescent="0.25">
      <c r="A7477" s="1"/>
      <c r="B7477" s="10"/>
      <c r="C7477" s="10"/>
      <c r="D7477" s="10"/>
      <c r="E7477" s="10"/>
      <c r="F7477" s="10"/>
      <c r="G7477" s="10"/>
      <c r="H7477" s="10"/>
      <c r="I7477" s="10"/>
      <c r="J7477" s="10"/>
      <c r="K7477" s="10"/>
      <c r="L7477" s="54"/>
      <c r="O7477" s="2"/>
      <c r="R7477" s="7"/>
      <c r="T7477" s="7"/>
      <c r="AC7477" s="7"/>
      <c r="AD7477" s="7"/>
      <c r="AE7477" s="7"/>
      <c r="AF7477" s="7"/>
      <c r="AG7477" s="7"/>
      <c r="AH7477" s="7"/>
      <c r="AI7477" s="7"/>
      <c r="AJ7477" s="7"/>
      <c r="AK7477" s="7"/>
      <c r="AN7477" s="7"/>
    </row>
    <row r="7478" spans="1:40" x14ac:dyDescent="0.25">
      <c r="L7478" s="8"/>
      <c r="M7478" s="3" t="s">
        <v>7</v>
      </c>
      <c r="R7478" s="6" t="s">
        <v>8</v>
      </c>
      <c r="AC7478" s="10" t="s">
        <v>2</v>
      </c>
      <c r="AD7478" s="3">
        <f>SUM(AD7479:AD7504)</f>
        <v>7</v>
      </c>
      <c r="AE7478" s="3">
        <f>SUM(AE7479:AE7504)</f>
        <v>5</v>
      </c>
      <c r="AF7478" s="3">
        <f>SUM(AF7479:AF7504)</f>
        <v>0</v>
      </c>
      <c r="AG7478" s="3">
        <f>SUM(AG7479:AG7504)</f>
        <v>2</v>
      </c>
      <c r="AH7478" s="3">
        <f>SUM(AH7479:AH7504)</f>
        <v>114</v>
      </c>
      <c r="AJ7478" s="3">
        <f>SUM(AJ7479:AJ7504)</f>
        <v>46</v>
      </c>
      <c r="AK7478" s="3">
        <f>SUM(AK7479:AK7504)</f>
        <v>12</v>
      </c>
      <c r="AL7478" s="3">
        <f>SUM(AL7479:AL7504)</f>
        <v>3828</v>
      </c>
      <c r="AM7478" s="3">
        <f>PRODUCT(AL7478+AL7505+AL7508)</f>
        <v>3828</v>
      </c>
      <c r="AN7478" s="3">
        <f>SUM(AN7479:AN7504)</f>
        <v>5</v>
      </c>
    </row>
    <row r="7479" spans="1:40" x14ac:dyDescent="0.25">
      <c r="A7479" s="63" t="s">
        <v>489</v>
      </c>
      <c r="B7479" s="64" t="s">
        <v>0</v>
      </c>
      <c r="C7479" s="64" t="s">
        <v>10</v>
      </c>
      <c r="D7479" s="64" t="s">
        <v>1</v>
      </c>
      <c r="E7479" s="64" t="s">
        <v>11</v>
      </c>
      <c r="F7479" s="65" t="s">
        <v>12</v>
      </c>
      <c r="G7479" s="66"/>
      <c r="H7479" s="64"/>
      <c r="I7479" s="65" t="s">
        <v>13</v>
      </c>
      <c r="J7479" s="66"/>
      <c r="K7479" s="64"/>
      <c r="L7479" s="67" t="s">
        <v>14</v>
      </c>
      <c r="M7479" s="3">
        <f>MAX(Y7479:Y7512)</f>
        <v>894</v>
      </c>
      <c r="N7479" s="1"/>
      <c r="O7479" s="2">
        <v>8</v>
      </c>
      <c r="P7479" s="2">
        <v>7</v>
      </c>
      <c r="Q7479" s="2">
        <v>1990</v>
      </c>
      <c r="R7479" s="5" t="s">
        <v>784</v>
      </c>
      <c r="S7479" s="30" t="s">
        <v>6</v>
      </c>
      <c r="T7479" s="16" t="s">
        <v>780</v>
      </c>
      <c r="U7479" s="20">
        <v>8</v>
      </c>
      <c r="V7479" s="30" t="s">
        <v>6</v>
      </c>
      <c r="W7479" s="20">
        <v>16</v>
      </c>
      <c r="X7479" s="20"/>
      <c r="Y7479" s="2">
        <v>371</v>
      </c>
      <c r="Z7479" s="20">
        <v>8</v>
      </c>
      <c r="AA7479" s="30" t="s">
        <v>6</v>
      </c>
      <c r="AB7479" s="20">
        <v>16</v>
      </c>
      <c r="AD7479" s="2">
        <f t="shared" ref="AD7479:AD7485" si="3400">IF(Q7479&gt;100,1,0)</f>
        <v>1</v>
      </c>
      <c r="AE7479" s="2">
        <f>IF(U7479&gt;W7479,1,0)</f>
        <v>0</v>
      </c>
      <c r="AF7479" s="2">
        <f t="shared" ref="AF7479:AF7485" si="3401">IF(U7479=W7479,1,0)*IF(Q7479=0,0,1)</f>
        <v>0</v>
      </c>
      <c r="AG7479" s="2">
        <f>IF(W7479&gt;U7479,1,0)</f>
        <v>1</v>
      </c>
      <c r="AH7479" s="2">
        <f>PRODUCT(Z7479)</f>
        <v>8</v>
      </c>
      <c r="AI7479" s="30" t="s">
        <v>6</v>
      </c>
      <c r="AJ7479" s="2">
        <f>PRODUCT(AB7479)</f>
        <v>16</v>
      </c>
      <c r="AK7479" s="2">
        <v>0</v>
      </c>
      <c r="AL7479" s="2">
        <f t="shared" ref="AL7479:AL7485" si="3402">PRODUCT(Y7479)</f>
        <v>371</v>
      </c>
      <c r="AN7479" s="2">
        <v>2</v>
      </c>
    </row>
    <row r="7480" spans="1:40" x14ac:dyDescent="0.25">
      <c r="A7480" s="68" t="s">
        <v>16</v>
      </c>
      <c r="B7480" s="69">
        <f>PRODUCT(AD7478)</f>
        <v>7</v>
      </c>
      <c r="C7480" s="69">
        <f>PRODUCT(AE7478)</f>
        <v>5</v>
      </c>
      <c r="D7480" s="69">
        <f>PRODUCT(AF7478)</f>
        <v>0</v>
      </c>
      <c r="E7480" s="69">
        <f>PRODUCT(AG7478)</f>
        <v>2</v>
      </c>
      <c r="F7480" s="69">
        <f>PRODUCT(AH7478)</f>
        <v>114</v>
      </c>
      <c r="G7480" s="70" t="s">
        <v>6</v>
      </c>
      <c r="H7480" s="69">
        <f>PRODUCT(AJ7478)</f>
        <v>46</v>
      </c>
      <c r="I7480" s="69">
        <f>PRODUCT(AK7478)</f>
        <v>12</v>
      </c>
      <c r="J7480" s="70" t="s">
        <v>6</v>
      </c>
      <c r="K7480" s="69">
        <f>PRODUCT(AN7478)</f>
        <v>5</v>
      </c>
      <c r="L7480" s="71">
        <f>PRODUCT(AL7478/B7480)</f>
        <v>546.85714285714289</v>
      </c>
      <c r="M7480" s="8"/>
      <c r="N7480" s="1"/>
      <c r="O7480" s="17">
        <v>4</v>
      </c>
      <c r="P7480" s="2">
        <v>5</v>
      </c>
      <c r="Q7480" s="2">
        <v>1991</v>
      </c>
      <c r="R7480" s="16" t="s">
        <v>784</v>
      </c>
      <c r="S7480" s="30" t="s">
        <v>6</v>
      </c>
      <c r="T7480" s="16" t="s">
        <v>780</v>
      </c>
      <c r="U7480" s="2">
        <v>44</v>
      </c>
      <c r="V7480" s="30" t="s">
        <v>6</v>
      </c>
      <c r="W7480" s="2">
        <v>5</v>
      </c>
      <c r="X7480" s="2"/>
      <c r="Y7480" s="2">
        <v>704</v>
      </c>
      <c r="Z7480" s="2">
        <v>44</v>
      </c>
      <c r="AA7480" s="30" t="s">
        <v>6</v>
      </c>
      <c r="AB7480" s="2">
        <v>5</v>
      </c>
      <c r="AD7480" s="2">
        <f t="shared" si="3400"/>
        <v>1</v>
      </c>
      <c r="AE7480" s="2">
        <f t="shared" ref="AE7480:AE7485" si="3403">IF(U7480&gt;W7480,1,0)</f>
        <v>1</v>
      </c>
      <c r="AF7480" s="2">
        <f t="shared" si="3401"/>
        <v>0</v>
      </c>
      <c r="AG7480" s="2">
        <f t="shared" ref="AG7480:AG7485" si="3404">IF(W7480&gt;U7480,1,0)</f>
        <v>0</v>
      </c>
      <c r="AH7480" s="2">
        <f t="shared" ref="AH7480:AH7485" si="3405">PRODUCT(Z7480)</f>
        <v>44</v>
      </c>
      <c r="AI7480" s="30" t="s">
        <v>6</v>
      </c>
      <c r="AJ7480" s="2">
        <f t="shared" ref="AJ7480:AJ7485" si="3406">PRODUCT(AB7480)</f>
        <v>5</v>
      </c>
      <c r="AK7480" s="2">
        <v>2</v>
      </c>
      <c r="AL7480" s="2">
        <f t="shared" si="3402"/>
        <v>704</v>
      </c>
      <c r="AN7480" s="2">
        <v>0</v>
      </c>
    </row>
    <row r="7481" spans="1:40" x14ac:dyDescent="0.25">
      <c r="A7481" s="68" t="s">
        <v>439</v>
      </c>
      <c r="B7481" s="69">
        <f>PRODUCT(AD7505)</f>
        <v>0</v>
      </c>
      <c r="C7481" s="69">
        <f>PRODUCT(AE7505)</f>
        <v>0</v>
      </c>
      <c r="D7481" s="69">
        <f>PRODUCT(AF7505)</f>
        <v>0</v>
      </c>
      <c r="E7481" s="69">
        <f>PRODUCT(AG7505)</f>
        <v>0</v>
      </c>
      <c r="F7481" s="69">
        <f>PRODUCT(AH7505)</f>
        <v>0</v>
      </c>
      <c r="G7481" s="70" t="s">
        <v>6</v>
      </c>
      <c r="H7481" s="69">
        <f>PRODUCT(AJ7505)</f>
        <v>0</v>
      </c>
      <c r="I7481" s="69">
        <f>PRODUCT(AK7505)</f>
        <v>0</v>
      </c>
      <c r="J7481" s="70" t="s">
        <v>6</v>
      </c>
      <c r="K7481" s="69">
        <f>PRODUCT(AN7505)</f>
        <v>0</v>
      </c>
      <c r="L7481" s="71">
        <v>0</v>
      </c>
      <c r="M7481" s="8"/>
      <c r="N7481" s="1"/>
      <c r="O7481" s="17">
        <v>13</v>
      </c>
      <c r="P7481" s="2">
        <v>6</v>
      </c>
      <c r="Q7481" s="13">
        <v>1992</v>
      </c>
      <c r="R7481" s="5" t="s">
        <v>784</v>
      </c>
      <c r="S7481" s="30" t="s">
        <v>6</v>
      </c>
      <c r="T7481" s="16" t="s">
        <v>780</v>
      </c>
      <c r="U7481" s="2">
        <v>11</v>
      </c>
      <c r="V7481" s="30" t="s">
        <v>6</v>
      </c>
      <c r="W7481" s="2">
        <v>4</v>
      </c>
      <c r="X7481" s="2"/>
      <c r="Y7481" s="2">
        <v>428</v>
      </c>
      <c r="Z7481" s="2">
        <v>11</v>
      </c>
      <c r="AA7481" s="30" t="s">
        <v>6</v>
      </c>
      <c r="AB7481" s="2">
        <v>4</v>
      </c>
      <c r="AC7481" s="7"/>
      <c r="AD7481" s="2">
        <f t="shared" si="3400"/>
        <v>1</v>
      </c>
      <c r="AE7481" s="2">
        <f t="shared" si="3403"/>
        <v>1</v>
      </c>
      <c r="AF7481" s="2">
        <f t="shared" si="3401"/>
        <v>0</v>
      </c>
      <c r="AG7481" s="2">
        <f t="shared" si="3404"/>
        <v>0</v>
      </c>
      <c r="AH7481" s="2">
        <f t="shared" si="3405"/>
        <v>11</v>
      </c>
      <c r="AI7481" s="30" t="s">
        <v>6</v>
      </c>
      <c r="AJ7481" s="2">
        <f t="shared" si="3406"/>
        <v>4</v>
      </c>
      <c r="AK7481" s="2">
        <v>2</v>
      </c>
      <c r="AL7481" s="2">
        <f t="shared" si="3402"/>
        <v>428</v>
      </c>
      <c r="AN7481" s="2">
        <v>0</v>
      </c>
    </row>
    <row r="7482" spans="1:40" x14ac:dyDescent="0.25">
      <c r="A7482" s="68" t="s">
        <v>440</v>
      </c>
      <c r="B7482" s="69">
        <f>PRODUCT(AD7508)</f>
        <v>0</v>
      </c>
      <c r="C7482" s="69">
        <f>PRODUCT(AE7508)</f>
        <v>0</v>
      </c>
      <c r="D7482" s="69">
        <f>PRODUCT(AF7508)</f>
        <v>0</v>
      </c>
      <c r="E7482" s="69">
        <f>PRODUCT(AG7508)</f>
        <v>0</v>
      </c>
      <c r="F7482" s="69">
        <f>PRODUCT(AH7508)</f>
        <v>0</v>
      </c>
      <c r="G7482" s="70" t="s">
        <v>6</v>
      </c>
      <c r="H7482" s="69">
        <f>PRODUCT(AJ7508)</f>
        <v>0</v>
      </c>
      <c r="I7482" s="69">
        <f>PRODUCT(AK7508)</f>
        <v>2</v>
      </c>
      <c r="J7482" s="70" t="s">
        <v>6</v>
      </c>
      <c r="K7482" s="69">
        <f>PRODUCT(AN7508)</f>
        <v>0</v>
      </c>
      <c r="L7482" s="71">
        <v>0</v>
      </c>
      <c r="M7482" s="8"/>
      <c r="N7482" s="1"/>
      <c r="O7482" s="17">
        <v>9</v>
      </c>
      <c r="P7482" s="2">
        <v>5</v>
      </c>
      <c r="Q7482" s="13">
        <v>1993</v>
      </c>
      <c r="R7482" s="5" t="s">
        <v>784</v>
      </c>
      <c r="S7482" s="30" t="s">
        <v>6</v>
      </c>
      <c r="T7482" s="5" t="s">
        <v>780</v>
      </c>
      <c r="U7482" s="2">
        <v>16</v>
      </c>
      <c r="V7482" s="30" t="s">
        <v>6</v>
      </c>
      <c r="W7482" s="2">
        <v>2</v>
      </c>
      <c r="X7482" s="2"/>
      <c r="Y7482" s="2">
        <v>811</v>
      </c>
      <c r="Z7482" s="2">
        <v>16</v>
      </c>
      <c r="AA7482" s="30" t="s">
        <v>6</v>
      </c>
      <c r="AB7482" s="2">
        <v>2</v>
      </c>
      <c r="AC7482" s="7"/>
      <c r="AD7482" s="2">
        <f t="shared" si="3400"/>
        <v>1</v>
      </c>
      <c r="AE7482" s="2">
        <f t="shared" si="3403"/>
        <v>1</v>
      </c>
      <c r="AF7482" s="2">
        <f t="shared" si="3401"/>
        <v>0</v>
      </c>
      <c r="AG7482" s="2">
        <f t="shared" si="3404"/>
        <v>0</v>
      </c>
      <c r="AH7482" s="2">
        <f t="shared" si="3405"/>
        <v>16</v>
      </c>
      <c r="AI7482" s="30" t="s">
        <v>6</v>
      </c>
      <c r="AJ7482" s="2">
        <f t="shared" si="3406"/>
        <v>2</v>
      </c>
      <c r="AK7482" s="2">
        <v>2</v>
      </c>
      <c r="AL7482" s="2">
        <f t="shared" si="3402"/>
        <v>811</v>
      </c>
      <c r="AN7482" s="2">
        <v>0</v>
      </c>
    </row>
    <row r="7483" spans="1:40" x14ac:dyDescent="0.25">
      <c r="A7483" s="68" t="s">
        <v>17</v>
      </c>
      <c r="B7483" s="69">
        <f>SUM(B7480:B7482)</f>
        <v>7</v>
      </c>
      <c r="C7483" s="69">
        <f>SUM(C7480:C7482)</f>
        <v>5</v>
      </c>
      <c r="D7483" s="69">
        <f>SUM(D7480:D7482)</f>
        <v>0</v>
      </c>
      <c r="E7483" s="69">
        <f>SUM(E7480:E7482)</f>
        <v>2</v>
      </c>
      <c r="F7483" s="69">
        <f>SUM(F7480:F7482)</f>
        <v>114</v>
      </c>
      <c r="G7483" s="70" t="s">
        <v>6</v>
      </c>
      <c r="H7483" s="69">
        <f>SUM(H7480:H7482)</f>
        <v>46</v>
      </c>
      <c r="I7483" s="69">
        <f>SUM(I7480:I7482)</f>
        <v>14</v>
      </c>
      <c r="J7483" s="70" t="s">
        <v>6</v>
      </c>
      <c r="K7483" s="69">
        <f>SUM(K7480:K7482)</f>
        <v>5</v>
      </c>
      <c r="L7483" s="71">
        <f>PRODUCT(AM7478/B7483)</f>
        <v>546.85714285714289</v>
      </c>
      <c r="M7483" s="8"/>
      <c r="N7483" s="1"/>
      <c r="O7483" s="2">
        <v>21</v>
      </c>
      <c r="P7483" s="2">
        <v>5</v>
      </c>
      <c r="Q7483" s="2">
        <v>1994</v>
      </c>
      <c r="R7483" s="7" t="s">
        <v>784</v>
      </c>
      <c r="S7483" s="30" t="s">
        <v>6</v>
      </c>
      <c r="T7483" s="7" t="s">
        <v>780</v>
      </c>
      <c r="U7483" s="33">
        <v>2</v>
      </c>
      <c r="V7483" s="30" t="s">
        <v>6</v>
      </c>
      <c r="W7483" s="33">
        <v>0</v>
      </c>
      <c r="X7483" s="7" t="s">
        <v>793</v>
      </c>
      <c r="Y7483" s="2">
        <v>412</v>
      </c>
      <c r="Z7483" s="2">
        <v>15</v>
      </c>
      <c r="AA7483" s="30" t="s">
        <v>6</v>
      </c>
      <c r="AB7483" s="2">
        <v>1</v>
      </c>
      <c r="AC7483" s="7"/>
      <c r="AD7483" s="2">
        <f t="shared" si="3400"/>
        <v>1</v>
      </c>
      <c r="AE7483" s="2">
        <f t="shared" si="3403"/>
        <v>1</v>
      </c>
      <c r="AF7483" s="2">
        <f t="shared" si="3401"/>
        <v>0</v>
      </c>
      <c r="AG7483" s="2">
        <f t="shared" si="3404"/>
        <v>0</v>
      </c>
      <c r="AH7483" s="2">
        <f t="shared" si="3405"/>
        <v>15</v>
      </c>
      <c r="AI7483" s="30" t="s">
        <v>6</v>
      </c>
      <c r="AJ7483" s="2">
        <f t="shared" si="3406"/>
        <v>1</v>
      </c>
      <c r="AK7483" s="2">
        <v>3</v>
      </c>
      <c r="AL7483" s="2">
        <f t="shared" si="3402"/>
        <v>412</v>
      </c>
      <c r="AN7483" s="2">
        <v>0</v>
      </c>
    </row>
    <row r="7484" spans="1:40" x14ac:dyDescent="0.25">
      <c r="A7484" s="72" t="s">
        <v>18</v>
      </c>
      <c r="B7484" s="73"/>
      <c r="C7484" s="73"/>
      <c r="D7484" s="73"/>
      <c r="E7484" s="73"/>
      <c r="F7484" s="74">
        <f>PRODUCT(F7483/B7483)</f>
        <v>16.285714285714285</v>
      </c>
      <c r="G7484" s="75" t="s">
        <v>6</v>
      </c>
      <c r="H7484" s="74">
        <f>PRODUCT(H7483/B7483)</f>
        <v>6.5714285714285712</v>
      </c>
      <c r="I7484" s="73"/>
      <c r="J7484" s="73"/>
      <c r="K7484" s="73"/>
      <c r="L7484" s="76"/>
      <c r="M7484" s="55"/>
      <c r="N7484" s="1"/>
      <c r="O7484" s="2">
        <v>26</v>
      </c>
      <c r="P7484" s="2">
        <v>7</v>
      </c>
      <c r="Q7484" s="2">
        <v>1998</v>
      </c>
      <c r="R7484" s="5" t="s">
        <v>784</v>
      </c>
      <c r="S7484" s="30" t="s">
        <v>6</v>
      </c>
      <c r="T7484" s="5" t="s">
        <v>780</v>
      </c>
      <c r="U7484" s="2">
        <v>2</v>
      </c>
      <c r="V7484" s="30" t="s">
        <v>6</v>
      </c>
      <c r="W7484" s="2">
        <v>0</v>
      </c>
      <c r="X7484" s="7" t="s">
        <v>919</v>
      </c>
      <c r="Y7484" s="33">
        <v>894</v>
      </c>
      <c r="Z7484" s="33">
        <v>14</v>
      </c>
      <c r="AA7484" s="30" t="s">
        <v>6</v>
      </c>
      <c r="AB7484" s="33">
        <v>2</v>
      </c>
      <c r="AD7484" s="2">
        <f t="shared" si="3400"/>
        <v>1</v>
      </c>
      <c r="AE7484" s="2">
        <f t="shared" si="3403"/>
        <v>1</v>
      </c>
      <c r="AF7484" s="2">
        <f t="shared" si="3401"/>
        <v>0</v>
      </c>
      <c r="AG7484" s="2">
        <f t="shared" si="3404"/>
        <v>0</v>
      </c>
      <c r="AH7484" s="2">
        <f t="shared" si="3405"/>
        <v>14</v>
      </c>
      <c r="AI7484" s="30" t="s">
        <v>6</v>
      </c>
      <c r="AJ7484" s="2">
        <f t="shared" si="3406"/>
        <v>2</v>
      </c>
      <c r="AK7484" s="2">
        <v>3</v>
      </c>
      <c r="AL7484" s="2">
        <f t="shared" si="3402"/>
        <v>894</v>
      </c>
      <c r="AN7484" s="2">
        <v>0</v>
      </c>
    </row>
    <row r="7485" spans="1:40" x14ac:dyDescent="0.25">
      <c r="B7485" s="10"/>
      <c r="C7485" s="10"/>
      <c r="D7485" s="10"/>
      <c r="E7485" s="10"/>
      <c r="F7485" s="10"/>
      <c r="G7485" s="10"/>
      <c r="H7485" s="10"/>
      <c r="I7485" s="10"/>
      <c r="J7485" s="10"/>
      <c r="K7485" s="10"/>
      <c r="L7485" s="8"/>
      <c r="N7485" s="1"/>
      <c r="O7485" s="2">
        <v>18</v>
      </c>
      <c r="P7485" s="2">
        <v>7</v>
      </c>
      <c r="Q7485" s="2">
        <v>2020</v>
      </c>
      <c r="R7485" s="16" t="s">
        <v>784</v>
      </c>
      <c r="S7485" s="104" t="s">
        <v>6</v>
      </c>
      <c r="T7485" s="16" t="s">
        <v>780</v>
      </c>
      <c r="U7485" s="2">
        <v>0</v>
      </c>
      <c r="V7485" s="30" t="s">
        <v>6</v>
      </c>
      <c r="W7485" s="2">
        <v>2</v>
      </c>
      <c r="X7485" s="44" t="s">
        <v>1811</v>
      </c>
      <c r="Y7485" s="2">
        <v>208</v>
      </c>
      <c r="Z7485" s="2">
        <v>6</v>
      </c>
      <c r="AA7485" s="30" t="s">
        <v>6</v>
      </c>
      <c r="AB7485" s="2">
        <v>16</v>
      </c>
      <c r="AD7485" s="2">
        <f t="shared" si="3400"/>
        <v>1</v>
      </c>
      <c r="AE7485" s="2">
        <f t="shared" si="3403"/>
        <v>0</v>
      </c>
      <c r="AF7485" s="2">
        <f t="shared" si="3401"/>
        <v>0</v>
      </c>
      <c r="AG7485" s="2">
        <f t="shared" si="3404"/>
        <v>1</v>
      </c>
      <c r="AH7485" s="2">
        <f t="shared" si="3405"/>
        <v>6</v>
      </c>
      <c r="AI7485" s="30" t="s">
        <v>6</v>
      </c>
      <c r="AJ7485" s="2">
        <f t="shared" si="3406"/>
        <v>16</v>
      </c>
      <c r="AK7485" s="2">
        <v>0</v>
      </c>
      <c r="AL7485" s="2">
        <f t="shared" si="3402"/>
        <v>208</v>
      </c>
      <c r="AN7485" s="2">
        <v>3</v>
      </c>
    </row>
    <row r="7486" spans="1:40" x14ac:dyDescent="0.25">
      <c r="A7486" s="77" t="s">
        <v>488</v>
      </c>
      <c r="B7486" s="64" t="s">
        <v>0</v>
      </c>
      <c r="C7486" s="64" t="s">
        <v>10</v>
      </c>
      <c r="D7486" s="64" t="s">
        <v>1</v>
      </c>
      <c r="E7486" s="64" t="s">
        <v>11</v>
      </c>
      <c r="F7486" s="65" t="s">
        <v>12</v>
      </c>
      <c r="G7486" s="66"/>
      <c r="H7486" s="64"/>
      <c r="I7486" s="65" t="s">
        <v>13</v>
      </c>
      <c r="J7486" s="66"/>
      <c r="K7486" s="64"/>
      <c r="L7486" s="67" t="s">
        <v>14</v>
      </c>
      <c r="N7486" s="40"/>
      <c r="O7486" s="2"/>
      <c r="R7486" s="25"/>
      <c r="S7486" s="51"/>
      <c r="T7486" s="25"/>
      <c r="V7486" s="27"/>
      <c r="X7486" s="1"/>
      <c r="Y7486" s="26"/>
      <c r="Z7486" s="26"/>
      <c r="AA7486" s="36"/>
      <c r="AC7486" s="7"/>
      <c r="AI7486" s="30"/>
      <c r="AL7486" s="2"/>
    </row>
    <row r="7487" spans="1:40" x14ac:dyDescent="0.25">
      <c r="A7487" s="68" t="s">
        <v>16</v>
      </c>
      <c r="B7487" s="69">
        <f t="shared" ref="B7487:F7490" si="3407">PRODUCT(B1001)</f>
        <v>7</v>
      </c>
      <c r="C7487" s="69">
        <f t="shared" si="3407"/>
        <v>3</v>
      </c>
      <c r="D7487" s="69">
        <f t="shared" si="3407"/>
        <v>0</v>
      </c>
      <c r="E7487" s="69">
        <f t="shared" si="3407"/>
        <v>4</v>
      </c>
      <c r="F7487" s="69">
        <f t="shared" si="3407"/>
        <v>72</v>
      </c>
      <c r="G7487" s="70" t="s">
        <v>6</v>
      </c>
      <c r="H7487" s="69">
        <f t="shared" ref="H7487:I7490" si="3408">PRODUCT(H1001)</f>
        <v>94</v>
      </c>
      <c r="I7487" s="69">
        <f t="shared" si="3408"/>
        <v>7</v>
      </c>
      <c r="J7487" s="70" t="s">
        <v>6</v>
      </c>
      <c r="K7487" s="69">
        <f t="shared" ref="K7487:L7490" si="3409">PRODUCT(K1001)</f>
        <v>10</v>
      </c>
      <c r="L7487" s="71">
        <f t="shared" si="3409"/>
        <v>249.85714285714286</v>
      </c>
      <c r="M7487" s="8"/>
      <c r="N7487" s="40"/>
      <c r="O7487" s="2"/>
      <c r="R7487" s="25"/>
      <c r="S7487" s="51"/>
      <c r="T7487" s="25"/>
      <c r="V7487" s="27"/>
      <c r="X7487" s="1"/>
      <c r="Y7487" s="26"/>
      <c r="Z7487" s="26"/>
      <c r="AA7487" s="36"/>
      <c r="AC7487" s="7"/>
      <c r="AI7487" s="30"/>
      <c r="AL7487" s="2"/>
    </row>
    <row r="7488" spans="1:40" x14ac:dyDescent="0.25">
      <c r="A7488" s="68" t="s">
        <v>439</v>
      </c>
      <c r="B7488" s="69">
        <f t="shared" si="3407"/>
        <v>0</v>
      </c>
      <c r="C7488" s="69">
        <f t="shared" si="3407"/>
        <v>0</v>
      </c>
      <c r="D7488" s="69">
        <f t="shared" si="3407"/>
        <v>0</v>
      </c>
      <c r="E7488" s="69">
        <f t="shared" si="3407"/>
        <v>0</v>
      </c>
      <c r="F7488" s="69">
        <f t="shared" si="3407"/>
        <v>0</v>
      </c>
      <c r="G7488" s="70" t="s">
        <v>6</v>
      </c>
      <c r="H7488" s="69">
        <f t="shared" si="3408"/>
        <v>0</v>
      </c>
      <c r="I7488" s="69">
        <f t="shared" si="3408"/>
        <v>0</v>
      </c>
      <c r="J7488" s="70" t="s">
        <v>6</v>
      </c>
      <c r="K7488" s="69">
        <f t="shared" si="3409"/>
        <v>0</v>
      </c>
      <c r="L7488" s="71">
        <f t="shared" si="3409"/>
        <v>0</v>
      </c>
      <c r="M7488" s="8"/>
      <c r="N7488" s="40"/>
      <c r="O7488" s="2"/>
      <c r="R7488" s="25"/>
      <c r="S7488" s="51"/>
      <c r="T7488" s="25"/>
      <c r="V7488" s="27"/>
      <c r="X7488" s="1"/>
      <c r="Y7488" s="26"/>
      <c r="Z7488" s="26"/>
      <c r="AA7488" s="36"/>
      <c r="AC7488" s="7"/>
      <c r="AI7488" s="30"/>
      <c r="AL7488" s="2"/>
    </row>
    <row r="7489" spans="1:38" x14ac:dyDescent="0.25">
      <c r="A7489" s="68" t="s">
        <v>440</v>
      </c>
      <c r="B7489" s="69">
        <f t="shared" si="3407"/>
        <v>0</v>
      </c>
      <c r="C7489" s="69">
        <f t="shared" si="3407"/>
        <v>0</v>
      </c>
      <c r="D7489" s="69">
        <f t="shared" si="3407"/>
        <v>0</v>
      </c>
      <c r="E7489" s="69">
        <f t="shared" si="3407"/>
        <v>0</v>
      </c>
      <c r="F7489" s="69">
        <f t="shared" si="3407"/>
        <v>0</v>
      </c>
      <c r="G7489" s="70" t="s">
        <v>6</v>
      </c>
      <c r="H7489" s="69">
        <f t="shared" si="3408"/>
        <v>0</v>
      </c>
      <c r="I7489" s="69">
        <f t="shared" si="3408"/>
        <v>0</v>
      </c>
      <c r="J7489" s="70" t="s">
        <v>6</v>
      </c>
      <c r="K7489" s="69">
        <f t="shared" si="3409"/>
        <v>0</v>
      </c>
      <c r="L7489" s="71">
        <f t="shared" si="3409"/>
        <v>0</v>
      </c>
      <c r="M7489" s="8"/>
      <c r="N7489" s="40"/>
      <c r="O7489" s="2"/>
      <c r="R7489" s="25"/>
      <c r="S7489" s="51"/>
      <c r="T7489" s="25"/>
      <c r="V7489" s="27"/>
      <c r="X7489" s="1"/>
      <c r="Y7489" s="26"/>
      <c r="Z7489" s="26"/>
      <c r="AA7489" s="36"/>
      <c r="AC7489" s="7"/>
      <c r="AI7489" s="30"/>
      <c r="AL7489" s="2"/>
    </row>
    <row r="7490" spans="1:38" x14ac:dyDescent="0.25">
      <c r="A7490" s="68" t="s">
        <v>17</v>
      </c>
      <c r="B7490" s="69">
        <f t="shared" si="3407"/>
        <v>7</v>
      </c>
      <c r="C7490" s="69">
        <f t="shared" si="3407"/>
        <v>3</v>
      </c>
      <c r="D7490" s="69">
        <f t="shared" si="3407"/>
        <v>0</v>
      </c>
      <c r="E7490" s="69">
        <f t="shared" si="3407"/>
        <v>4</v>
      </c>
      <c r="F7490" s="69">
        <f t="shared" si="3407"/>
        <v>72</v>
      </c>
      <c r="G7490" s="70" t="s">
        <v>6</v>
      </c>
      <c r="H7490" s="69">
        <f t="shared" si="3408"/>
        <v>94</v>
      </c>
      <c r="I7490" s="69">
        <f t="shared" si="3408"/>
        <v>7</v>
      </c>
      <c r="J7490" s="70" t="s">
        <v>6</v>
      </c>
      <c r="K7490" s="69">
        <f t="shared" si="3409"/>
        <v>10</v>
      </c>
      <c r="L7490" s="71">
        <f t="shared" si="3409"/>
        <v>249.85714285714286</v>
      </c>
      <c r="M7490" s="8"/>
      <c r="N7490" s="40"/>
      <c r="O7490" s="2"/>
      <c r="R7490" s="25"/>
      <c r="S7490" s="51"/>
      <c r="T7490" s="25"/>
      <c r="V7490" s="27"/>
      <c r="X7490" s="1"/>
      <c r="Y7490" s="26"/>
      <c r="Z7490" s="26"/>
      <c r="AA7490" s="36"/>
      <c r="AC7490" s="7"/>
      <c r="AI7490" s="30"/>
      <c r="AL7490" s="2"/>
    </row>
    <row r="7491" spans="1:38" x14ac:dyDescent="0.25">
      <c r="A7491" s="72" t="s">
        <v>18</v>
      </c>
      <c r="B7491" s="73"/>
      <c r="C7491" s="73"/>
      <c r="D7491" s="73"/>
      <c r="E7491" s="73"/>
      <c r="F7491" s="74">
        <f>PRODUCT(F7490/B7490)</f>
        <v>10.285714285714286</v>
      </c>
      <c r="G7491" s="75" t="s">
        <v>6</v>
      </c>
      <c r="H7491" s="74">
        <f>PRODUCT(H7490/B7490)</f>
        <v>13.428571428571429</v>
      </c>
      <c r="I7491" s="73"/>
      <c r="J7491" s="73"/>
      <c r="K7491" s="73"/>
      <c r="L7491" s="76"/>
      <c r="M7491" s="55"/>
      <c r="N7491" s="40"/>
      <c r="O7491" s="2"/>
      <c r="R7491" s="25"/>
      <c r="S7491" s="51"/>
      <c r="T7491" s="25"/>
      <c r="V7491" s="27"/>
      <c r="X7491" s="1"/>
      <c r="Y7491" s="26"/>
      <c r="Z7491" s="26"/>
      <c r="AA7491" s="36"/>
      <c r="AC7491" s="7"/>
      <c r="AI7491" s="30"/>
      <c r="AL7491" s="2"/>
    </row>
    <row r="7492" spans="1:38" x14ac:dyDescent="0.25">
      <c r="B7492" s="10"/>
      <c r="C7492" s="10"/>
      <c r="D7492" s="10"/>
      <c r="E7492" s="10"/>
      <c r="F7492" s="55"/>
      <c r="G7492" s="11"/>
      <c r="H7492" s="55"/>
      <c r="I7492" s="10"/>
      <c r="J7492" s="10"/>
      <c r="K7492" s="10"/>
      <c r="L7492" s="8"/>
      <c r="M7492" s="55"/>
      <c r="N7492" s="40"/>
      <c r="O7492" s="2"/>
      <c r="R7492" s="25"/>
      <c r="S7492" s="51"/>
      <c r="T7492" s="25"/>
      <c r="V7492" s="27"/>
      <c r="X7492" s="1"/>
      <c r="Y7492" s="26"/>
      <c r="Z7492" s="26"/>
      <c r="AA7492" s="36"/>
      <c r="AC7492" s="7"/>
      <c r="AI7492" s="30"/>
      <c r="AL7492" s="2"/>
    </row>
    <row r="7493" spans="1:38" x14ac:dyDescent="0.25">
      <c r="A7493" s="63" t="s">
        <v>489</v>
      </c>
      <c r="B7493" s="64"/>
      <c r="C7493" s="64"/>
      <c r="D7493" s="64"/>
      <c r="E7493" s="64"/>
      <c r="F7493" s="64"/>
      <c r="G7493" s="64"/>
      <c r="H7493" s="64"/>
      <c r="I7493" s="64"/>
      <c r="J7493" s="64"/>
      <c r="K7493" s="64"/>
      <c r="L7493" s="67"/>
      <c r="O7493" s="2"/>
      <c r="R7493" s="25"/>
      <c r="S7493" s="51"/>
      <c r="T7493" s="25"/>
      <c r="V7493" s="27"/>
      <c r="X7493" s="1"/>
      <c r="Y7493" s="26"/>
      <c r="Z7493" s="26"/>
      <c r="AA7493" s="36"/>
      <c r="AC7493" s="7"/>
      <c r="AI7493" s="30"/>
      <c r="AL7493" s="2"/>
    </row>
    <row r="7494" spans="1:38" x14ac:dyDescent="0.25">
      <c r="A7494" s="68" t="s">
        <v>24</v>
      </c>
      <c r="B7494" s="69" t="s">
        <v>0</v>
      </c>
      <c r="C7494" s="69" t="s">
        <v>10</v>
      </c>
      <c r="D7494" s="69" t="s">
        <v>1</v>
      </c>
      <c r="E7494" s="69" t="s">
        <v>11</v>
      </c>
      <c r="F7494" s="78" t="s">
        <v>12</v>
      </c>
      <c r="G7494" s="70"/>
      <c r="H7494" s="69"/>
      <c r="I7494" s="78" t="s">
        <v>13</v>
      </c>
      <c r="J7494" s="70"/>
      <c r="K7494" s="69"/>
      <c r="L7494" s="71" t="s">
        <v>14</v>
      </c>
      <c r="O7494" s="2"/>
      <c r="R7494" s="25"/>
      <c r="S7494" s="51"/>
      <c r="T7494" s="25"/>
      <c r="V7494" s="27"/>
      <c r="X7494" s="1"/>
      <c r="Y7494" s="26"/>
      <c r="Z7494" s="26"/>
      <c r="AA7494" s="36"/>
      <c r="AC7494" s="7"/>
      <c r="AI7494" s="30"/>
      <c r="AL7494" s="2"/>
    </row>
    <row r="7495" spans="1:38" x14ac:dyDescent="0.25">
      <c r="A7495" s="68" t="s">
        <v>16</v>
      </c>
      <c r="B7495" s="69">
        <f>PRODUCT(B7480+B7487)</f>
        <v>14</v>
      </c>
      <c r="C7495" s="69">
        <f>PRODUCT(C7480+E7487)</f>
        <v>9</v>
      </c>
      <c r="D7495" s="69">
        <f>PRODUCT(D7480+D7487)</f>
        <v>0</v>
      </c>
      <c r="E7495" s="69">
        <f>PRODUCT(E7480+C7487)</f>
        <v>5</v>
      </c>
      <c r="F7495" s="69">
        <f>PRODUCT(F7480+H7487)</f>
        <v>208</v>
      </c>
      <c r="G7495" s="70" t="s">
        <v>6</v>
      </c>
      <c r="H7495" s="69">
        <f>PRODUCT(H7480+F7487)</f>
        <v>118</v>
      </c>
      <c r="I7495" s="69">
        <f>PRODUCT(I7480+K7487)</f>
        <v>22</v>
      </c>
      <c r="J7495" s="70" t="s">
        <v>6</v>
      </c>
      <c r="K7495" s="69">
        <f>PRODUCT(K7480+I7487)</f>
        <v>12</v>
      </c>
      <c r="L7495" s="71">
        <f>PRODUCT(((B7480*L7480)+B7487*L7487))/B7495</f>
        <v>398.35714285714283</v>
      </c>
      <c r="M7495" s="8"/>
      <c r="N7495" s="38"/>
      <c r="O7495" s="2"/>
      <c r="R7495" s="25"/>
      <c r="S7495" s="51"/>
      <c r="T7495" s="25"/>
      <c r="V7495" s="27"/>
      <c r="X7495" s="1"/>
      <c r="Y7495" s="26"/>
      <c r="Z7495" s="26"/>
      <c r="AA7495" s="36"/>
      <c r="AC7495" s="7"/>
      <c r="AI7495" s="30"/>
      <c r="AL7495" s="2"/>
    </row>
    <row r="7496" spans="1:38" x14ac:dyDescent="0.25">
      <c r="A7496" s="68" t="s">
        <v>439</v>
      </c>
      <c r="B7496" s="69">
        <f>PRODUCT(B7481+B7488)</f>
        <v>0</v>
      </c>
      <c r="C7496" s="69">
        <f>PRODUCT(C7481+E7488)</f>
        <v>0</v>
      </c>
      <c r="D7496" s="69">
        <f>PRODUCT(D7481+D7488)</f>
        <v>0</v>
      </c>
      <c r="E7496" s="69">
        <f>PRODUCT(E7481+C7488)</f>
        <v>0</v>
      </c>
      <c r="F7496" s="69">
        <f>PRODUCT(F7481+H7488)</f>
        <v>0</v>
      </c>
      <c r="G7496" s="70" t="s">
        <v>6</v>
      </c>
      <c r="H7496" s="69">
        <f>PRODUCT(H7481+F7488)</f>
        <v>0</v>
      </c>
      <c r="I7496" s="69">
        <f>PRODUCT(I7481+K7488)</f>
        <v>0</v>
      </c>
      <c r="J7496" s="70" t="s">
        <v>6</v>
      </c>
      <c r="K7496" s="69">
        <f>PRODUCT(K7481+I7488)</f>
        <v>0</v>
      </c>
      <c r="L7496" s="71">
        <v>0</v>
      </c>
      <c r="M7496" s="8"/>
      <c r="N7496" s="38"/>
      <c r="O7496" s="2"/>
      <c r="R7496" s="25"/>
      <c r="S7496" s="51"/>
      <c r="T7496" s="25"/>
      <c r="V7496" s="27"/>
      <c r="X7496" s="1"/>
      <c r="Y7496" s="26"/>
      <c r="Z7496" s="26"/>
      <c r="AA7496" s="36"/>
      <c r="AC7496" s="7"/>
      <c r="AI7496" s="30"/>
      <c r="AL7496" s="2"/>
    </row>
    <row r="7497" spans="1:38" x14ac:dyDescent="0.25">
      <c r="A7497" s="68" t="s">
        <v>440</v>
      </c>
      <c r="B7497" s="69">
        <f>PRODUCT(B7482+B7489)</f>
        <v>0</v>
      </c>
      <c r="C7497" s="69">
        <f>PRODUCT(C7482+E7489)</f>
        <v>0</v>
      </c>
      <c r="D7497" s="69">
        <f>PRODUCT(D7482+D7489)</f>
        <v>0</v>
      </c>
      <c r="E7497" s="69">
        <f>PRODUCT(E7482+C7489)</f>
        <v>0</v>
      </c>
      <c r="F7497" s="69">
        <f>PRODUCT(F7482+H7489)</f>
        <v>0</v>
      </c>
      <c r="G7497" s="70" t="s">
        <v>6</v>
      </c>
      <c r="H7497" s="69">
        <f>PRODUCT(H7482+F7489)</f>
        <v>0</v>
      </c>
      <c r="I7497" s="69">
        <f>PRODUCT(I7482+K7489)</f>
        <v>2</v>
      </c>
      <c r="J7497" s="70" t="s">
        <v>6</v>
      </c>
      <c r="K7497" s="69">
        <f>PRODUCT(K7482+I7489)</f>
        <v>0</v>
      </c>
      <c r="L7497" s="71">
        <v>0</v>
      </c>
      <c r="M7497" s="8"/>
      <c r="N7497" s="38"/>
      <c r="O7497" s="2"/>
      <c r="R7497" s="25"/>
      <c r="S7497" s="51"/>
      <c r="T7497" s="25"/>
      <c r="V7497" s="27"/>
      <c r="X7497" s="1"/>
      <c r="Y7497" s="26"/>
      <c r="Z7497" s="26"/>
      <c r="AA7497" s="36"/>
      <c r="AC7497" s="7"/>
      <c r="AI7497" s="30"/>
      <c r="AL7497" s="2"/>
    </row>
    <row r="7498" spans="1:38" x14ac:dyDescent="0.25">
      <c r="A7498" s="68" t="s">
        <v>17</v>
      </c>
      <c r="B7498" s="69">
        <f>PRODUCT(B7483+B7490)</f>
        <v>14</v>
      </c>
      <c r="C7498" s="69">
        <f>PRODUCT(C7483+E7490)</f>
        <v>9</v>
      </c>
      <c r="D7498" s="69">
        <f>PRODUCT(D7483+D7490)</f>
        <v>0</v>
      </c>
      <c r="E7498" s="69">
        <f>PRODUCT(E7483+C7490)</f>
        <v>5</v>
      </c>
      <c r="F7498" s="69">
        <f>PRODUCT(F7483+H7490)</f>
        <v>208</v>
      </c>
      <c r="G7498" s="70" t="s">
        <v>6</v>
      </c>
      <c r="H7498" s="69">
        <f>PRODUCT(H7483+F7490)</f>
        <v>118</v>
      </c>
      <c r="I7498" s="69">
        <f>PRODUCT(I7483+K7490)</f>
        <v>24</v>
      </c>
      <c r="J7498" s="70" t="s">
        <v>6</v>
      </c>
      <c r="K7498" s="69">
        <f>PRODUCT(K7483+I7490)</f>
        <v>12</v>
      </c>
      <c r="L7498" s="71">
        <f>PRODUCT(((B7483*L7483)+B7490*L7490))/B7498</f>
        <v>398.35714285714283</v>
      </c>
      <c r="M7498" s="8"/>
      <c r="N7498" s="38"/>
      <c r="O7498" s="2"/>
      <c r="R7498" s="25"/>
      <c r="S7498" s="51"/>
      <c r="T7498" s="25"/>
      <c r="V7498" s="27"/>
      <c r="X7498" s="1"/>
      <c r="Y7498" s="26"/>
      <c r="Z7498" s="26"/>
      <c r="AA7498" s="36"/>
      <c r="AC7498" s="7"/>
      <c r="AI7498" s="30"/>
      <c r="AL7498" s="2"/>
    </row>
    <row r="7499" spans="1:38" x14ac:dyDescent="0.25">
      <c r="A7499" s="72" t="s">
        <v>18</v>
      </c>
      <c r="B7499" s="73"/>
      <c r="C7499" s="73"/>
      <c r="D7499" s="73"/>
      <c r="E7499" s="73"/>
      <c r="F7499" s="74">
        <f>PRODUCT(F7498/B7498)</f>
        <v>14.857142857142858</v>
      </c>
      <c r="G7499" s="75" t="s">
        <v>6</v>
      </c>
      <c r="H7499" s="74">
        <f>PRODUCT(H7498/B7498)</f>
        <v>8.4285714285714288</v>
      </c>
      <c r="I7499" s="73"/>
      <c r="J7499" s="73"/>
      <c r="K7499" s="73"/>
      <c r="L7499" s="76"/>
      <c r="M7499" s="55"/>
      <c r="N7499" s="40"/>
      <c r="O7499" s="2"/>
      <c r="R7499" s="25"/>
      <c r="S7499" s="51"/>
      <c r="T7499" s="25"/>
      <c r="V7499" s="27"/>
      <c r="X7499" s="1"/>
      <c r="Y7499" s="26"/>
      <c r="Z7499" s="26"/>
      <c r="AA7499" s="36"/>
      <c r="AC7499" s="7"/>
      <c r="AI7499" s="30"/>
      <c r="AL7499" s="2"/>
    </row>
    <row r="7500" spans="1:38" x14ac:dyDescent="0.25">
      <c r="A7500" s="7"/>
      <c r="B7500" s="10"/>
      <c r="C7500" s="10"/>
      <c r="D7500" s="10"/>
      <c r="E7500" s="10"/>
      <c r="F7500" s="10"/>
      <c r="G7500" s="10"/>
      <c r="H7500" s="10"/>
      <c r="I7500" s="10"/>
      <c r="J7500" s="10"/>
      <c r="K7500" s="10"/>
      <c r="L7500" s="54"/>
      <c r="O7500" s="2"/>
      <c r="R7500" s="25"/>
      <c r="S7500" s="51"/>
      <c r="T7500" s="25"/>
      <c r="V7500" s="27"/>
      <c r="X7500" s="1"/>
      <c r="Y7500" s="26"/>
      <c r="Z7500" s="26"/>
      <c r="AA7500" s="36"/>
      <c r="AC7500" s="7"/>
      <c r="AI7500" s="30"/>
      <c r="AL7500" s="2"/>
    </row>
    <row r="7501" spans="1:38" x14ac:dyDescent="0.25">
      <c r="A7501" s="7"/>
      <c r="B7501" s="10"/>
      <c r="C7501" s="10"/>
      <c r="D7501" s="10"/>
      <c r="E7501" s="10"/>
      <c r="F7501" s="10" t="s">
        <v>498</v>
      </c>
      <c r="G7501" s="10"/>
      <c r="H7501" s="10"/>
      <c r="I7501" s="10"/>
      <c r="J7501" s="10"/>
      <c r="K7501" s="10"/>
      <c r="L7501" s="10"/>
      <c r="O7501" s="2"/>
      <c r="R7501" s="25"/>
      <c r="S7501" s="51"/>
      <c r="T7501" s="25"/>
      <c r="V7501" s="27"/>
      <c r="X7501" s="1"/>
      <c r="Y7501" s="26"/>
      <c r="Z7501" s="26"/>
      <c r="AA7501" s="36"/>
      <c r="AC7501" s="7"/>
      <c r="AI7501" s="30"/>
      <c r="AL7501" s="2"/>
    </row>
    <row r="7502" spans="1:38" x14ac:dyDescent="0.25">
      <c r="A7502" s="7"/>
      <c r="B7502" s="10"/>
      <c r="C7502" s="10"/>
      <c r="D7502" s="10"/>
      <c r="E7502" s="10"/>
      <c r="F7502" s="10" t="s">
        <v>433</v>
      </c>
      <c r="G7502" s="10"/>
      <c r="H7502" s="10"/>
      <c r="I7502" s="10"/>
      <c r="J7502" s="10"/>
      <c r="K7502" s="10"/>
      <c r="L7502" s="57">
        <f>PRODUCT(C7483/B7483)</f>
        <v>0.7142857142857143</v>
      </c>
      <c r="O7502" s="2"/>
      <c r="R7502" s="25"/>
      <c r="S7502" s="51"/>
      <c r="T7502" s="25"/>
      <c r="V7502" s="27"/>
      <c r="X7502" s="1"/>
      <c r="Y7502" s="26"/>
      <c r="Z7502" s="26"/>
      <c r="AA7502" s="36"/>
      <c r="AC7502" s="7"/>
      <c r="AI7502" s="30"/>
      <c r="AL7502" s="2"/>
    </row>
    <row r="7503" spans="1:38" x14ac:dyDescent="0.25">
      <c r="A7503" s="7"/>
      <c r="B7503" s="10"/>
      <c r="C7503" s="10"/>
      <c r="D7503" s="10"/>
      <c r="E7503" s="10"/>
      <c r="F7503" s="10" t="s">
        <v>434</v>
      </c>
      <c r="G7503" s="10"/>
      <c r="H7503" s="10"/>
      <c r="I7503" s="10"/>
      <c r="J7503" s="10"/>
      <c r="K7503" s="10"/>
      <c r="L7503" s="57">
        <f>PRODUCT(E7490/B7490)</f>
        <v>0.5714285714285714</v>
      </c>
      <c r="O7503" s="2"/>
      <c r="R7503" s="25"/>
      <c r="S7503" s="51"/>
      <c r="T7503" s="25"/>
      <c r="V7503" s="27"/>
      <c r="X7503" s="1"/>
      <c r="Y7503" s="26"/>
      <c r="Z7503" s="26"/>
      <c r="AA7503" s="36"/>
      <c r="AC7503" s="7"/>
      <c r="AI7503" s="30"/>
      <c r="AL7503" s="2"/>
    </row>
    <row r="7504" spans="1:38" x14ac:dyDescent="0.25">
      <c r="A7504" s="7"/>
      <c r="B7504" s="10"/>
      <c r="C7504" s="10"/>
      <c r="D7504" s="10"/>
      <c r="E7504" s="10"/>
      <c r="F7504" s="10" t="s">
        <v>435</v>
      </c>
      <c r="G7504" s="10"/>
      <c r="H7504" s="10"/>
      <c r="I7504" s="10"/>
      <c r="J7504" s="10"/>
      <c r="K7504" s="10"/>
      <c r="L7504" s="57">
        <f>PRODUCT(C7498/B7498)</f>
        <v>0.6428571428571429</v>
      </c>
      <c r="O7504" s="2"/>
      <c r="R7504" s="25"/>
      <c r="S7504" s="51"/>
      <c r="T7504" s="25"/>
      <c r="V7504" s="27"/>
      <c r="X7504" s="1"/>
      <c r="Y7504" s="26"/>
      <c r="Z7504" s="26"/>
      <c r="AA7504" s="36"/>
      <c r="AC7504" s="7"/>
      <c r="AI7504" s="30"/>
      <c r="AL7504" s="2"/>
    </row>
    <row r="7505" spans="1:40" x14ac:dyDescent="0.25">
      <c r="A7505" s="7"/>
      <c r="B7505" s="10"/>
      <c r="C7505" s="10"/>
      <c r="D7505" s="10"/>
      <c r="E7505" s="10"/>
      <c r="F7505" s="10"/>
      <c r="G7505" s="10"/>
      <c r="H7505" s="10"/>
      <c r="I7505" s="10"/>
      <c r="J7505" s="10"/>
      <c r="K7505" s="10"/>
      <c r="L7505" s="54"/>
      <c r="R7505" s="10" t="s">
        <v>25</v>
      </c>
      <c r="AC7505" s="10" t="s">
        <v>3</v>
      </c>
      <c r="AD7505" s="3">
        <f>SUM(AD7506:AD7507)</f>
        <v>0</v>
      </c>
      <c r="AE7505" s="3">
        <f>SUM(AE7506:AE7507)</f>
        <v>0</v>
      </c>
      <c r="AF7505" s="3">
        <f>SUM(AF7506:AF7507)</f>
        <v>0</v>
      </c>
      <c r="AG7505" s="3">
        <f>SUM(AG7506:AG7507)</f>
        <v>0</v>
      </c>
      <c r="AH7505" s="3">
        <f>SUM(AH7506:AH7507)</f>
        <v>0</v>
      </c>
      <c r="AJ7505" s="3">
        <f>SUM(AJ7506:AJ7507)</f>
        <v>0</v>
      </c>
      <c r="AK7505" s="3">
        <f>SUM(AK7506:AK7507)</f>
        <v>0</v>
      </c>
      <c r="AL7505" s="3">
        <f>SUM(AL7506:AL7507)</f>
        <v>0</v>
      </c>
      <c r="AN7505" s="3">
        <f>SUM(AN7506:AN7507)</f>
        <v>0</v>
      </c>
    </row>
    <row r="7506" spans="1:40" x14ac:dyDescent="0.25">
      <c r="A7506" s="1"/>
      <c r="B7506" s="4"/>
      <c r="C7506" s="4"/>
      <c r="D7506" s="4"/>
      <c r="E7506" s="4"/>
      <c r="F7506" s="4"/>
      <c r="G7506" s="4"/>
      <c r="H7506" s="4"/>
      <c r="I7506" s="4"/>
      <c r="J7506" s="4"/>
      <c r="K7506" s="4"/>
      <c r="L7506" s="62"/>
      <c r="O7506" s="2"/>
      <c r="S7506" s="49"/>
      <c r="V7506" s="27"/>
      <c r="AA7506" s="36"/>
      <c r="AC7506" s="10"/>
      <c r="AI7506" s="30"/>
      <c r="AL7506" s="2"/>
    </row>
    <row r="7507" spans="1:40" x14ac:dyDescent="0.25">
      <c r="A7507" s="1"/>
      <c r="B7507" s="4"/>
      <c r="C7507" s="4"/>
      <c r="D7507" s="4"/>
      <c r="E7507" s="4"/>
      <c r="F7507" s="4"/>
      <c r="G7507" s="4"/>
      <c r="H7507" s="4"/>
      <c r="I7507" s="4"/>
      <c r="J7507" s="4"/>
      <c r="K7507" s="4"/>
      <c r="L7507" s="62"/>
      <c r="O7507" s="2"/>
      <c r="S7507" s="48"/>
      <c r="V7507" s="36"/>
      <c r="Y7507" s="33"/>
      <c r="AA7507" s="39"/>
      <c r="AC7507" s="10"/>
      <c r="AD7507" s="3"/>
      <c r="AE7507" s="3"/>
      <c r="AF7507" s="3"/>
      <c r="AG7507" s="3"/>
      <c r="AH7507" s="3"/>
      <c r="AI7507" s="30"/>
      <c r="AJ7507" s="3"/>
      <c r="AK7507" s="3"/>
      <c r="AL7507" s="10"/>
      <c r="AN7507" s="3"/>
    </row>
    <row r="7508" spans="1:40" x14ac:dyDescent="0.25">
      <c r="A7508" s="1"/>
      <c r="B7508" s="4"/>
      <c r="C7508" s="4"/>
      <c r="D7508" s="4"/>
      <c r="E7508" s="4"/>
      <c r="F7508" s="4"/>
      <c r="G7508" s="4"/>
      <c r="H7508" s="4"/>
      <c r="I7508" s="4"/>
      <c r="J7508" s="4"/>
      <c r="K7508" s="4"/>
      <c r="L7508" s="62"/>
      <c r="O7508" s="2"/>
      <c r="R7508" s="10" t="s">
        <v>32</v>
      </c>
      <c r="T7508" s="7"/>
      <c r="AC7508" s="10" t="s">
        <v>4</v>
      </c>
      <c r="AD7508" s="3">
        <f>SUM(AD7509:AD7511)</f>
        <v>0</v>
      </c>
      <c r="AE7508" s="3">
        <f>SUM(AE7509:AE7511)</f>
        <v>0</v>
      </c>
      <c r="AF7508" s="3">
        <f>SUM(AF7509:AF7511)</f>
        <v>0</v>
      </c>
      <c r="AG7508" s="3">
        <f>SUM(AG7509:AG7511)</f>
        <v>0</v>
      </c>
      <c r="AH7508" s="3">
        <f>SUM(AH7509:AH7511)</f>
        <v>0</v>
      </c>
      <c r="AI7508" s="7"/>
      <c r="AJ7508" s="3">
        <f>SUM(AJ7509:AJ7511)</f>
        <v>0</v>
      </c>
      <c r="AK7508" s="3">
        <v>2</v>
      </c>
      <c r="AL7508" s="3">
        <f>SUM(AL7509:AL7511)</f>
        <v>0</v>
      </c>
      <c r="AN7508" s="3">
        <v>0</v>
      </c>
    </row>
    <row r="7509" spans="1:40" x14ac:dyDescent="0.25">
      <c r="L7509" s="8"/>
      <c r="O7509" s="2"/>
      <c r="R7509" s="7"/>
      <c r="T7509" s="7"/>
      <c r="AC7509" s="7"/>
      <c r="AD7509" s="7"/>
      <c r="AE7509" s="7"/>
      <c r="AF7509" s="7"/>
      <c r="AG7509" s="7"/>
      <c r="AH7509" s="7"/>
      <c r="AI7509" s="7"/>
      <c r="AJ7509" s="7"/>
      <c r="AK7509" s="7"/>
      <c r="AN7509" s="7"/>
    </row>
    <row r="7510" spans="1:40" x14ac:dyDescent="0.25">
      <c r="A7510" s="1"/>
      <c r="B7510" s="10"/>
      <c r="C7510" s="10"/>
      <c r="D7510" s="10"/>
      <c r="E7510" s="10"/>
      <c r="F7510" s="10"/>
      <c r="G7510" s="10"/>
      <c r="H7510" s="10"/>
      <c r="I7510" s="10"/>
      <c r="J7510" s="10"/>
      <c r="K7510" s="10"/>
      <c r="L7510" s="54"/>
      <c r="O7510" s="2"/>
      <c r="R7510" s="7"/>
      <c r="T7510" s="7"/>
      <c r="AC7510" s="7"/>
      <c r="AD7510" s="7"/>
      <c r="AE7510" s="7"/>
      <c r="AF7510" s="7"/>
      <c r="AG7510" s="7"/>
      <c r="AH7510" s="7"/>
      <c r="AI7510" s="7"/>
      <c r="AJ7510" s="7"/>
      <c r="AK7510" s="7"/>
      <c r="AN7510" s="7"/>
    </row>
    <row r="7511" spans="1:40" x14ac:dyDescent="0.25">
      <c r="A7511" s="1"/>
      <c r="B7511" s="10"/>
      <c r="C7511" s="10"/>
      <c r="D7511" s="10"/>
      <c r="E7511" s="10"/>
      <c r="F7511" s="10"/>
      <c r="G7511" s="10"/>
      <c r="H7511" s="10"/>
      <c r="I7511" s="10"/>
      <c r="J7511" s="10"/>
      <c r="K7511" s="10"/>
      <c r="L7511" s="54"/>
      <c r="O7511" s="2"/>
      <c r="R7511" s="7"/>
      <c r="T7511" s="7"/>
      <c r="AC7511" s="7"/>
      <c r="AD7511" s="7"/>
      <c r="AE7511" s="7"/>
      <c r="AF7511" s="7"/>
      <c r="AG7511" s="7"/>
      <c r="AH7511" s="7"/>
      <c r="AI7511" s="7"/>
      <c r="AJ7511" s="7"/>
      <c r="AK7511" s="7"/>
      <c r="AN7511" s="7"/>
    </row>
    <row r="7512" spans="1:40" x14ac:dyDescent="0.25">
      <c r="A7512" s="1"/>
      <c r="B7512" s="10"/>
      <c r="C7512" s="10"/>
      <c r="D7512" s="10"/>
      <c r="E7512" s="10"/>
      <c r="F7512" s="10"/>
      <c r="G7512" s="10"/>
      <c r="H7512" s="10"/>
      <c r="I7512" s="10"/>
      <c r="J7512" s="10"/>
      <c r="K7512" s="10"/>
      <c r="L7512" s="54"/>
      <c r="O7512" s="2"/>
      <c r="R7512" s="7"/>
      <c r="T7512" s="7"/>
      <c r="AC7512" s="7"/>
      <c r="AD7512" s="7"/>
      <c r="AE7512" s="7"/>
      <c r="AF7512" s="7"/>
      <c r="AG7512" s="7"/>
      <c r="AH7512" s="7"/>
      <c r="AI7512" s="7"/>
      <c r="AJ7512" s="7"/>
      <c r="AK7512" s="7"/>
      <c r="AN7512" s="7"/>
    </row>
    <row r="7513" spans="1:40" x14ac:dyDescent="0.25">
      <c r="L7513" s="8"/>
      <c r="M7513" s="3" t="s">
        <v>7</v>
      </c>
      <c r="R7513" s="6" t="s">
        <v>8</v>
      </c>
      <c r="AC7513" s="10" t="s">
        <v>2</v>
      </c>
      <c r="AD7513" s="3">
        <f>SUM(AD7514:AD7539)</f>
        <v>2</v>
      </c>
      <c r="AE7513" s="3">
        <f>SUM(AE7514:AE7539)</f>
        <v>1</v>
      </c>
      <c r="AF7513" s="3">
        <f>SUM(AF7514:AF7539)</f>
        <v>0</v>
      </c>
      <c r="AG7513" s="3">
        <f>SUM(AG7514:AG7539)</f>
        <v>1</v>
      </c>
      <c r="AH7513" s="3">
        <f>SUM(AH7514:AH7539)</f>
        <v>8</v>
      </c>
      <c r="AJ7513" s="3">
        <f>SUM(AJ7514:AJ7539)</f>
        <v>15</v>
      </c>
      <c r="AK7513" s="3">
        <f>SUM(AK7514:AK7539)</f>
        <v>2</v>
      </c>
      <c r="AL7513" s="3">
        <f>SUM(AL7514:AL7539)</f>
        <v>550</v>
      </c>
      <c r="AM7513" s="3">
        <f>PRODUCT(AL7513+AL7540+AL7543)</f>
        <v>550</v>
      </c>
      <c r="AN7513" s="3">
        <f>SUM(AN7514:AN7539)</f>
        <v>4</v>
      </c>
    </row>
    <row r="7514" spans="1:40" x14ac:dyDescent="0.25">
      <c r="A7514" s="63" t="s">
        <v>491</v>
      </c>
      <c r="B7514" s="64" t="s">
        <v>0</v>
      </c>
      <c r="C7514" s="64" t="s">
        <v>10</v>
      </c>
      <c r="D7514" s="64" t="s">
        <v>1</v>
      </c>
      <c r="E7514" s="64" t="s">
        <v>11</v>
      </c>
      <c r="F7514" s="65" t="s">
        <v>12</v>
      </c>
      <c r="G7514" s="66"/>
      <c r="H7514" s="64"/>
      <c r="I7514" s="65" t="s">
        <v>13</v>
      </c>
      <c r="J7514" s="66"/>
      <c r="K7514" s="64"/>
      <c r="L7514" s="67" t="s">
        <v>14</v>
      </c>
      <c r="M7514" s="3">
        <f>MAX(Y7514:Y7546)</f>
        <v>300</v>
      </c>
      <c r="N7514" s="1"/>
      <c r="O7514" s="2">
        <v>24</v>
      </c>
      <c r="P7514" s="2">
        <v>6</v>
      </c>
      <c r="Q7514" s="2">
        <v>2020</v>
      </c>
      <c r="R7514" s="16" t="s">
        <v>784</v>
      </c>
      <c r="S7514" s="104" t="s">
        <v>6</v>
      </c>
      <c r="T7514" s="16" t="s">
        <v>1780</v>
      </c>
      <c r="U7514" s="2">
        <v>2</v>
      </c>
      <c r="V7514" s="30" t="s">
        <v>6</v>
      </c>
      <c r="W7514" s="2">
        <v>1</v>
      </c>
      <c r="X7514" s="44" t="s">
        <v>1085</v>
      </c>
      <c r="Y7514" s="2">
        <v>250</v>
      </c>
      <c r="Z7514" s="2">
        <v>5</v>
      </c>
      <c r="AA7514" s="30" t="s">
        <v>6</v>
      </c>
      <c r="AB7514" s="2">
        <v>6</v>
      </c>
      <c r="AD7514" s="2">
        <f>IF(Q7514&gt;100,1,0)</f>
        <v>1</v>
      </c>
      <c r="AE7514" s="2">
        <f>IF(U7514&gt;W7514,1,0)</f>
        <v>1</v>
      </c>
      <c r="AF7514" s="2">
        <f>IF(U7514=W7514,1,0)*IF(Q7514=0,0,1)</f>
        <v>0</v>
      </c>
      <c r="AG7514" s="2">
        <f>IF(W7514&gt;U7514,1,0)</f>
        <v>0</v>
      </c>
      <c r="AH7514" s="2">
        <f>PRODUCT(Z7514)</f>
        <v>5</v>
      </c>
      <c r="AI7514" s="30" t="s">
        <v>6</v>
      </c>
      <c r="AJ7514" s="2">
        <f>PRODUCT(AB7514)</f>
        <v>6</v>
      </c>
      <c r="AK7514" s="2">
        <v>2</v>
      </c>
      <c r="AL7514" s="2">
        <f t="shared" ref="AL7514:AL7515" si="3410">PRODUCT(Y7514)</f>
        <v>250</v>
      </c>
      <c r="AN7514" s="2">
        <v>1</v>
      </c>
    </row>
    <row r="7515" spans="1:40" x14ac:dyDescent="0.25">
      <c r="A7515" s="68" t="s">
        <v>16</v>
      </c>
      <c r="B7515" s="69">
        <f>PRODUCT(AD7513)</f>
        <v>2</v>
      </c>
      <c r="C7515" s="69">
        <f>PRODUCT(AE7513)</f>
        <v>1</v>
      </c>
      <c r="D7515" s="69">
        <f>PRODUCT(AF7513)</f>
        <v>0</v>
      </c>
      <c r="E7515" s="69">
        <f>PRODUCT(AG7513)</f>
        <v>1</v>
      </c>
      <c r="F7515" s="69">
        <f>PRODUCT(AH7513)</f>
        <v>8</v>
      </c>
      <c r="G7515" s="70" t="s">
        <v>6</v>
      </c>
      <c r="H7515" s="69">
        <f>PRODUCT(AJ7513)</f>
        <v>15</v>
      </c>
      <c r="I7515" s="69">
        <f>PRODUCT(AK7513)</f>
        <v>2</v>
      </c>
      <c r="J7515" s="70" t="s">
        <v>6</v>
      </c>
      <c r="K7515" s="69">
        <f>PRODUCT(AN7513)</f>
        <v>4</v>
      </c>
      <c r="L7515" s="71">
        <f>PRODUCT(AL7513/B7515)</f>
        <v>275</v>
      </c>
      <c r="M7515" s="8"/>
      <c r="N7515" s="1"/>
      <c r="O7515" s="2">
        <v>15</v>
      </c>
      <c r="P7515" s="2">
        <v>7</v>
      </c>
      <c r="Q7515" s="2">
        <v>2020</v>
      </c>
      <c r="R7515" s="16" t="s">
        <v>784</v>
      </c>
      <c r="S7515" s="104" t="s">
        <v>6</v>
      </c>
      <c r="T7515" s="16" t="s">
        <v>1780</v>
      </c>
      <c r="U7515" s="2">
        <v>0</v>
      </c>
      <c r="V7515" s="30" t="s">
        <v>6</v>
      </c>
      <c r="W7515" s="2">
        <v>2</v>
      </c>
      <c r="X7515" s="44" t="s">
        <v>924</v>
      </c>
      <c r="Y7515" s="2">
        <v>300</v>
      </c>
      <c r="Z7515" s="2">
        <v>3</v>
      </c>
      <c r="AA7515" s="30" t="s">
        <v>6</v>
      </c>
      <c r="AB7515" s="2">
        <v>9</v>
      </c>
      <c r="AD7515" s="2">
        <f>IF(Q7515&gt;100,1,0)</f>
        <v>1</v>
      </c>
      <c r="AE7515" s="2">
        <f t="shared" ref="AE7515" si="3411">IF(U7515&gt;W7515,1,0)</f>
        <v>0</v>
      </c>
      <c r="AF7515" s="2">
        <f>IF(U7515=W7515,1,0)*IF(Q7515=0,0,1)</f>
        <v>0</v>
      </c>
      <c r="AG7515" s="2">
        <f t="shared" ref="AG7515" si="3412">IF(W7515&gt;U7515,1,0)</f>
        <v>1</v>
      </c>
      <c r="AH7515" s="2">
        <f t="shared" ref="AH7515" si="3413">PRODUCT(Z7515)</f>
        <v>3</v>
      </c>
      <c r="AI7515" s="30" t="s">
        <v>6</v>
      </c>
      <c r="AJ7515" s="2">
        <f t="shared" ref="AJ7515" si="3414">PRODUCT(AB7515)</f>
        <v>9</v>
      </c>
      <c r="AK7515" s="2">
        <v>0</v>
      </c>
      <c r="AL7515" s="2">
        <f t="shared" si="3410"/>
        <v>300</v>
      </c>
      <c r="AN7515" s="2">
        <v>3</v>
      </c>
    </row>
    <row r="7516" spans="1:40" x14ac:dyDescent="0.25">
      <c r="A7516" s="68" t="s">
        <v>439</v>
      </c>
      <c r="B7516" s="69">
        <f>PRODUCT(AD7540)</f>
        <v>0</v>
      </c>
      <c r="C7516" s="69">
        <f>PRODUCT(AE7540)</f>
        <v>0</v>
      </c>
      <c r="D7516" s="69">
        <f>PRODUCT(AF7540)</f>
        <v>0</v>
      </c>
      <c r="E7516" s="69">
        <f>PRODUCT(AG7540)</f>
        <v>0</v>
      </c>
      <c r="F7516" s="69">
        <f>PRODUCT(AH7540)</f>
        <v>0</v>
      </c>
      <c r="G7516" s="70" t="s">
        <v>6</v>
      </c>
      <c r="H7516" s="69">
        <f>PRODUCT(AJ7540)</f>
        <v>0</v>
      </c>
      <c r="I7516" s="69">
        <f>PRODUCT(AK7540)</f>
        <v>0</v>
      </c>
      <c r="J7516" s="70" t="s">
        <v>6</v>
      </c>
      <c r="K7516" s="69">
        <f>PRODUCT(AN7540)</f>
        <v>0</v>
      </c>
      <c r="L7516" s="71">
        <v>0</v>
      </c>
      <c r="M7516" s="8"/>
      <c r="N7516" s="38"/>
      <c r="O7516" s="2"/>
      <c r="R7516" s="25"/>
      <c r="S7516" s="51"/>
      <c r="T7516" s="25"/>
      <c r="V7516" s="27"/>
      <c r="X7516" s="1"/>
      <c r="Y7516" s="26"/>
      <c r="Z7516" s="26"/>
      <c r="AA7516" s="36"/>
      <c r="AC7516" s="7"/>
      <c r="AI7516" s="30"/>
      <c r="AL7516" s="2"/>
    </row>
    <row r="7517" spans="1:40" x14ac:dyDescent="0.25">
      <c r="A7517" s="68" t="s">
        <v>440</v>
      </c>
      <c r="B7517" s="69">
        <f>PRODUCT(AD7543)</f>
        <v>0</v>
      </c>
      <c r="C7517" s="69">
        <f>PRODUCT(AE7543)</f>
        <v>0</v>
      </c>
      <c r="D7517" s="69">
        <f>PRODUCT(AF7543)</f>
        <v>0</v>
      </c>
      <c r="E7517" s="69">
        <f>PRODUCT(AG7543)</f>
        <v>0</v>
      </c>
      <c r="F7517" s="69">
        <f>PRODUCT(AH7543)</f>
        <v>0</v>
      </c>
      <c r="G7517" s="70" t="s">
        <v>6</v>
      </c>
      <c r="H7517" s="69">
        <f>PRODUCT(AJ7543)</f>
        <v>0</v>
      </c>
      <c r="I7517" s="69">
        <f>PRODUCT(AK7543)</f>
        <v>2</v>
      </c>
      <c r="J7517" s="70" t="s">
        <v>6</v>
      </c>
      <c r="K7517" s="69">
        <f>PRODUCT(AN7543)</f>
        <v>0</v>
      </c>
      <c r="L7517" s="71">
        <v>0</v>
      </c>
      <c r="M7517" s="8"/>
      <c r="N7517" s="38"/>
      <c r="O7517" s="2"/>
      <c r="R7517" s="25"/>
      <c r="S7517" s="51"/>
      <c r="T7517" s="25"/>
      <c r="V7517" s="27"/>
      <c r="X7517" s="1"/>
      <c r="Y7517" s="26"/>
      <c r="Z7517" s="26"/>
      <c r="AA7517" s="36"/>
      <c r="AC7517" s="7"/>
      <c r="AI7517" s="30"/>
      <c r="AL7517" s="2"/>
    </row>
    <row r="7518" spans="1:40" x14ac:dyDescent="0.25">
      <c r="A7518" s="68" t="s">
        <v>17</v>
      </c>
      <c r="B7518" s="69">
        <f>SUM(B7515:B7517)</f>
        <v>2</v>
      </c>
      <c r="C7518" s="69">
        <f>SUM(C7515:C7517)</f>
        <v>1</v>
      </c>
      <c r="D7518" s="69">
        <f>SUM(D7515:D7517)</f>
        <v>0</v>
      </c>
      <c r="E7518" s="69">
        <f>SUM(E7515:E7517)</f>
        <v>1</v>
      </c>
      <c r="F7518" s="69">
        <f>SUM(F7515:F7517)</f>
        <v>8</v>
      </c>
      <c r="G7518" s="70" t="s">
        <v>6</v>
      </c>
      <c r="H7518" s="69">
        <f>SUM(H7515:H7517)</f>
        <v>15</v>
      </c>
      <c r="I7518" s="69">
        <f>SUM(I7515:I7517)</f>
        <v>4</v>
      </c>
      <c r="J7518" s="70" t="s">
        <v>6</v>
      </c>
      <c r="K7518" s="69">
        <f>SUM(K7515:K7517)</f>
        <v>4</v>
      </c>
      <c r="L7518" s="71">
        <f>PRODUCT(AM7513/B7518)</f>
        <v>275</v>
      </c>
      <c r="M7518" s="8"/>
      <c r="N7518" s="38"/>
      <c r="O7518" s="2"/>
      <c r="R7518" s="25"/>
      <c r="S7518" s="51"/>
      <c r="T7518" s="25"/>
      <c r="V7518" s="27"/>
      <c r="X7518" s="1"/>
      <c r="Y7518" s="26"/>
      <c r="Z7518" s="26"/>
      <c r="AA7518" s="36"/>
      <c r="AC7518" s="7"/>
      <c r="AI7518" s="30"/>
      <c r="AL7518" s="2"/>
    </row>
    <row r="7519" spans="1:40" x14ac:dyDescent="0.25">
      <c r="A7519" s="72" t="s">
        <v>18</v>
      </c>
      <c r="B7519" s="73"/>
      <c r="C7519" s="73"/>
      <c r="D7519" s="73"/>
      <c r="E7519" s="73"/>
      <c r="F7519" s="74">
        <f>PRODUCT(F7518/B7518)</f>
        <v>4</v>
      </c>
      <c r="G7519" s="75" t="s">
        <v>6</v>
      </c>
      <c r="H7519" s="74">
        <f>PRODUCT(H7518/B7518)</f>
        <v>7.5</v>
      </c>
      <c r="I7519" s="73"/>
      <c r="J7519" s="73"/>
      <c r="K7519" s="73"/>
      <c r="L7519" s="76"/>
      <c r="M7519" s="55"/>
      <c r="N7519" s="40"/>
      <c r="O7519" s="2"/>
      <c r="R7519" s="25"/>
      <c r="S7519" s="51"/>
      <c r="T7519" s="25"/>
      <c r="V7519" s="27"/>
      <c r="X7519" s="1"/>
      <c r="Y7519" s="26"/>
      <c r="Z7519" s="26"/>
      <c r="AA7519" s="36"/>
      <c r="AC7519" s="7"/>
      <c r="AI7519" s="30"/>
      <c r="AL7519" s="2"/>
    </row>
    <row r="7520" spans="1:40" x14ac:dyDescent="0.25">
      <c r="B7520" s="10"/>
      <c r="C7520" s="10"/>
      <c r="D7520" s="10"/>
      <c r="E7520" s="10"/>
      <c r="F7520" s="10"/>
      <c r="G7520" s="10"/>
      <c r="H7520" s="10"/>
      <c r="I7520" s="10"/>
      <c r="J7520" s="10"/>
      <c r="K7520" s="10"/>
      <c r="L7520" s="8"/>
      <c r="O7520" s="2"/>
      <c r="R7520" s="25"/>
      <c r="S7520" s="51"/>
      <c r="T7520" s="25"/>
      <c r="V7520" s="27"/>
      <c r="X7520" s="1"/>
      <c r="Y7520" s="26"/>
      <c r="Z7520" s="26"/>
      <c r="AA7520" s="36"/>
      <c r="AC7520" s="7"/>
      <c r="AI7520" s="30"/>
      <c r="AL7520" s="2"/>
    </row>
    <row r="7521" spans="1:38" x14ac:dyDescent="0.25">
      <c r="A7521" s="77" t="s">
        <v>490</v>
      </c>
      <c r="B7521" s="64" t="s">
        <v>0</v>
      </c>
      <c r="C7521" s="64" t="s">
        <v>10</v>
      </c>
      <c r="D7521" s="64" t="s">
        <v>1</v>
      </c>
      <c r="E7521" s="64" t="s">
        <v>11</v>
      </c>
      <c r="F7521" s="65" t="s">
        <v>12</v>
      </c>
      <c r="G7521" s="66"/>
      <c r="H7521" s="64"/>
      <c r="I7521" s="65" t="s">
        <v>13</v>
      </c>
      <c r="J7521" s="66"/>
      <c r="K7521" s="64"/>
      <c r="L7521" s="67" t="s">
        <v>14</v>
      </c>
      <c r="O7521" s="2"/>
      <c r="R7521" s="25"/>
      <c r="S7521" s="51"/>
      <c r="T7521" s="25"/>
      <c r="V7521" s="27"/>
      <c r="X7521" s="1"/>
      <c r="Y7521" s="26"/>
      <c r="Z7521" s="26"/>
      <c r="AA7521" s="36"/>
      <c r="AC7521" s="7"/>
      <c r="AI7521" s="30"/>
      <c r="AL7521" s="2"/>
    </row>
    <row r="7522" spans="1:38" x14ac:dyDescent="0.25">
      <c r="A7522" s="68" t="s">
        <v>16</v>
      </c>
      <c r="B7522" s="69">
        <f t="shared" ref="B7522:F7525" si="3415">PRODUCT(B1493)</f>
        <v>2</v>
      </c>
      <c r="C7522" s="69">
        <f t="shared" si="3415"/>
        <v>1</v>
      </c>
      <c r="D7522" s="69">
        <f t="shared" si="3415"/>
        <v>0</v>
      </c>
      <c r="E7522" s="69">
        <f t="shared" si="3415"/>
        <v>1</v>
      </c>
      <c r="F7522" s="69">
        <f t="shared" si="3415"/>
        <v>20</v>
      </c>
      <c r="G7522" s="70" t="s">
        <v>6</v>
      </c>
      <c r="H7522" s="69">
        <f t="shared" ref="H7522:I7525" si="3416">PRODUCT(H1493)</f>
        <v>21</v>
      </c>
      <c r="I7522" s="69">
        <f t="shared" si="3416"/>
        <v>3</v>
      </c>
      <c r="J7522" s="70" t="s">
        <v>6</v>
      </c>
      <c r="K7522" s="69">
        <f t="shared" ref="K7522:L7525" si="3417">PRODUCT(K1493)</f>
        <v>3</v>
      </c>
      <c r="L7522" s="71">
        <f t="shared" si="3417"/>
        <v>337</v>
      </c>
      <c r="M7522" s="8"/>
      <c r="N7522" s="38"/>
      <c r="O7522" s="2"/>
      <c r="R7522" s="25"/>
      <c r="S7522" s="51"/>
      <c r="T7522" s="25"/>
      <c r="V7522" s="27"/>
      <c r="X7522" s="1"/>
      <c r="Y7522" s="26"/>
      <c r="Z7522" s="26"/>
      <c r="AA7522" s="36"/>
      <c r="AC7522" s="7"/>
      <c r="AI7522" s="30"/>
      <c r="AL7522" s="2"/>
    </row>
    <row r="7523" spans="1:38" x14ac:dyDescent="0.25">
      <c r="A7523" s="68" t="s">
        <v>439</v>
      </c>
      <c r="B7523" s="69">
        <f t="shared" si="3415"/>
        <v>0</v>
      </c>
      <c r="C7523" s="69">
        <f t="shared" si="3415"/>
        <v>0</v>
      </c>
      <c r="D7523" s="69">
        <f t="shared" si="3415"/>
        <v>0</v>
      </c>
      <c r="E7523" s="69">
        <f t="shared" si="3415"/>
        <v>0</v>
      </c>
      <c r="F7523" s="69">
        <f t="shared" si="3415"/>
        <v>0</v>
      </c>
      <c r="G7523" s="70" t="s">
        <v>6</v>
      </c>
      <c r="H7523" s="69">
        <f t="shared" si="3416"/>
        <v>0</v>
      </c>
      <c r="I7523" s="69">
        <f t="shared" si="3416"/>
        <v>0</v>
      </c>
      <c r="J7523" s="70" t="s">
        <v>6</v>
      </c>
      <c r="K7523" s="69">
        <f t="shared" si="3417"/>
        <v>0</v>
      </c>
      <c r="L7523" s="71">
        <f t="shared" si="3417"/>
        <v>0</v>
      </c>
      <c r="M7523" s="8"/>
      <c r="N7523" s="38"/>
      <c r="O7523" s="2"/>
      <c r="R7523" s="25"/>
      <c r="S7523" s="51"/>
      <c r="T7523" s="25"/>
      <c r="V7523" s="27"/>
      <c r="X7523" s="1"/>
      <c r="Y7523" s="26"/>
      <c r="Z7523" s="26"/>
      <c r="AA7523" s="36"/>
      <c r="AC7523" s="7"/>
      <c r="AI7523" s="30"/>
      <c r="AL7523" s="2"/>
    </row>
    <row r="7524" spans="1:38" x14ac:dyDescent="0.25">
      <c r="A7524" s="68" t="s">
        <v>440</v>
      </c>
      <c r="B7524" s="69">
        <f t="shared" si="3415"/>
        <v>0</v>
      </c>
      <c r="C7524" s="69">
        <f t="shared" si="3415"/>
        <v>0</v>
      </c>
      <c r="D7524" s="69">
        <f t="shared" si="3415"/>
        <v>0</v>
      </c>
      <c r="E7524" s="69">
        <f t="shared" si="3415"/>
        <v>0</v>
      </c>
      <c r="F7524" s="69">
        <f t="shared" si="3415"/>
        <v>0</v>
      </c>
      <c r="G7524" s="70" t="s">
        <v>6</v>
      </c>
      <c r="H7524" s="69">
        <f t="shared" si="3416"/>
        <v>0</v>
      </c>
      <c r="I7524" s="69">
        <f t="shared" si="3416"/>
        <v>0</v>
      </c>
      <c r="J7524" s="70" t="s">
        <v>6</v>
      </c>
      <c r="K7524" s="69">
        <f t="shared" si="3417"/>
        <v>0</v>
      </c>
      <c r="L7524" s="71">
        <f t="shared" si="3417"/>
        <v>0</v>
      </c>
      <c r="M7524" s="8"/>
      <c r="N7524" s="38"/>
      <c r="O7524" s="2"/>
      <c r="R7524" s="25"/>
      <c r="S7524" s="51"/>
      <c r="T7524" s="25"/>
      <c r="V7524" s="27"/>
      <c r="X7524" s="1"/>
      <c r="Y7524" s="26"/>
      <c r="Z7524" s="26"/>
      <c r="AA7524" s="36"/>
      <c r="AC7524" s="7"/>
      <c r="AI7524" s="30"/>
      <c r="AL7524" s="2"/>
    </row>
    <row r="7525" spans="1:38" x14ac:dyDescent="0.25">
      <c r="A7525" s="68" t="s">
        <v>17</v>
      </c>
      <c r="B7525" s="69">
        <f t="shared" si="3415"/>
        <v>2</v>
      </c>
      <c r="C7525" s="69">
        <f t="shared" si="3415"/>
        <v>1</v>
      </c>
      <c r="D7525" s="69">
        <f t="shared" si="3415"/>
        <v>0</v>
      </c>
      <c r="E7525" s="69">
        <f t="shared" si="3415"/>
        <v>1</v>
      </c>
      <c r="F7525" s="69">
        <f t="shared" si="3415"/>
        <v>20</v>
      </c>
      <c r="G7525" s="70" t="s">
        <v>6</v>
      </c>
      <c r="H7525" s="69">
        <f t="shared" si="3416"/>
        <v>21</v>
      </c>
      <c r="I7525" s="69">
        <f t="shared" si="3416"/>
        <v>3</v>
      </c>
      <c r="J7525" s="70" t="s">
        <v>6</v>
      </c>
      <c r="K7525" s="69">
        <f t="shared" si="3417"/>
        <v>3</v>
      </c>
      <c r="L7525" s="71">
        <f t="shared" si="3417"/>
        <v>337</v>
      </c>
      <c r="M7525" s="8"/>
      <c r="N7525" s="38"/>
      <c r="O7525" s="2"/>
      <c r="R7525" s="25"/>
      <c r="S7525" s="51"/>
      <c r="T7525" s="25"/>
      <c r="V7525" s="27"/>
      <c r="X7525" s="1"/>
      <c r="Y7525" s="26"/>
      <c r="Z7525" s="26"/>
      <c r="AA7525" s="36"/>
      <c r="AC7525" s="7"/>
      <c r="AI7525" s="30"/>
      <c r="AL7525" s="2"/>
    </row>
    <row r="7526" spans="1:38" x14ac:dyDescent="0.25">
      <c r="A7526" s="72" t="s">
        <v>18</v>
      </c>
      <c r="B7526" s="73"/>
      <c r="C7526" s="73"/>
      <c r="D7526" s="73"/>
      <c r="E7526" s="73"/>
      <c r="F7526" s="74">
        <f>PRODUCT(F7525/B7525)</f>
        <v>10</v>
      </c>
      <c r="G7526" s="75" t="s">
        <v>6</v>
      </c>
      <c r="H7526" s="74">
        <f>PRODUCT(H7525/B7525)</f>
        <v>10.5</v>
      </c>
      <c r="I7526" s="73"/>
      <c r="J7526" s="73"/>
      <c r="K7526" s="73"/>
      <c r="L7526" s="76"/>
      <c r="M7526" s="55"/>
      <c r="N7526" s="40"/>
      <c r="O7526" s="2"/>
      <c r="R7526" s="25"/>
      <c r="S7526" s="51"/>
      <c r="T7526" s="25"/>
      <c r="V7526" s="27"/>
      <c r="X7526" s="1"/>
      <c r="Y7526" s="26"/>
      <c r="Z7526" s="26"/>
      <c r="AA7526" s="36"/>
      <c r="AC7526" s="7"/>
      <c r="AI7526" s="30"/>
      <c r="AL7526" s="2"/>
    </row>
    <row r="7527" spans="1:38" x14ac:dyDescent="0.25">
      <c r="B7527" s="10"/>
      <c r="C7527" s="10"/>
      <c r="D7527" s="10"/>
      <c r="E7527" s="10"/>
      <c r="F7527" s="55"/>
      <c r="G7527" s="11"/>
      <c r="H7527" s="55"/>
      <c r="I7527" s="10"/>
      <c r="J7527" s="10"/>
      <c r="K7527" s="10"/>
      <c r="L7527" s="8"/>
      <c r="M7527" s="55"/>
      <c r="N7527" s="40"/>
      <c r="O7527" s="2"/>
      <c r="R7527" s="25"/>
      <c r="S7527" s="51"/>
      <c r="T7527" s="25"/>
      <c r="V7527" s="27"/>
      <c r="X7527" s="1"/>
      <c r="Y7527" s="26"/>
      <c r="Z7527" s="26"/>
      <c r="AA7527" s="36"/>
      <c r="AC7527" s="7"/>
      <c r="AI7527" s="30"/>
      <c r="AL7527" s="2"/>
    </row>
    <row r="7528" spans="1:38" x14ac:dyDescent="0.25">
      <c r="A7528" s="63" t="s">
        <v>491</v>
      </c>
      <c r="B7528" s="64"/>
      <c r="C7528" s="64"/>
      <c r="D7528" s="64"/>
      <c r="E7528" s="64"/>
      <c r="F7528" s="64"/>
      <c r="G7528" s="64"/>
      <c r="H7528" s="64"/>
      <c r="I7528" s="64"/>
      <c r="J7528" s="64"/>
      <c r="K7528" s="64"/>
      <c r="L7528" s="67"/>
      <c r="O7528" s="2"/>
      <c r="R7528" s="25"/>
      <c r="S7528" s="51"/>
      <c r="T7528" s="25"/>
      <c r="V7528" s="27"/>
      <c r="X7528" s="1"/>
      <c r="Y7528" s="26"/>
      <c r="Z7528" s="26"/>
      <c r="AA7528" s="36"/>
      <c r="AC7528" s="7"/>
      <c r="AI7528" s="30"/>
      <c r="AL7528" s="2"/>
    </row>
    <row r="7529" spans="1:38" x14ac:dyDescent="0.25">
      <c r="A7529" s="68" t="s">
        <v>24</v>
      </c>
      <c r="B7529" s="69" t="s">
        <v>0</v>
      </c>
      <c r="C7529" s="69" t="s">
        <v>10</v>
      </c>
      <c r="D7529" s="69" t="s">
        <v>1</v>
      </c>
      <c r="E7529" s="69" t="s">
        <v>11</v>
      </c>
      <c r="F7529" s="78" t="s">
        <v>12</v>
      </c>
      <c r="G7529" s="70"/>
      <c r="H7529" s="69"/>
      <c r="I7529" s="78" t="s">
        <v>13</v>
      </c>
      <c r="J7529" s="70"/>
      <c r="K7529" s="69"/>
      <c r="L7529" s="71" t="s">
        <v>14</v>
      </c>
      <c r="O7529" s="2"/>
      <c r="R7529" s="25"/>
      <c r="S7529" s="51"/>
      <c r="T7529" s="25"/>
      <c r="V7529" s="27"/>
      <c r="X7529" s="1"/>
      <c r="Y7529" s="26"/>
      <c r="Z7529" s="26"/>
      <c r="AA7529" s="36"/>
      <c r="AC7529" s="7"/>
      <c r="AI7529" s="30"/>
      <c r="AL7529" s="2"/>
    </row>
    <row r="7530" spans="1:38" x14ac:dyDescent="0.25">
      <c r="A7530" s="68" t="s">
        <v>16</v>
      </c>
      <c r="B7530" s="69">
        <f>PRODUCT(B7515+B7522)</f>
        <v>4</v>
      </c>
      <c r="C7530" s="69">
        <f>PRODUCT(C7515+E7522)</f>
        <v>2</v>
      </c>
      <c r="D7530" s="69">
        <f>PRODUCT(D7515+D7522)</f>
        <v>0</v>
      </c>
      <c r="E7530" s="69">
        <f>PRODUCT(E7515+C7522)</f>
        <v>2</v>
      </c>
      <c r="F7530" s="69">
        <f>PRODUCT(F7515+H7522)</f>
        <v>29</v>
      </c>
      <c r="G7530" s="70" t="s">
        <v>6</v>
      </c>
      <c r="H7530" s="69">
        <f>PRODUCT(H7515+F7522)</f>
        <v>35</v>
      </c>
      <c r="I7530" s="69">
        <f>PRODUCT(I7515+K7522)</f>
        <v>5</v>
      </c>
      <c r="J7530" s="70" t="s">
        <v>6</v>
      </c>
      <c r="K7530" s="69">
        <f>PRODUCT(K7515+I7522)</f>
        <v>7</v>
      </c>
      <c r="L7530" s="71">
        <f>PRODUCT(((B7515*L7515)+B7522*L7522))/B7530</f>
        <v>306</v>
      </c>
      <c r="M7530" s="8"/>
      <c r="N7530" s="38"/>
      <c r="O7530" s="2"/>
      <c r="R7530" s="25"/>
      <c r="S7530" s="51"/>
      <c r="T7530" s="25"/>
      <c r="V7530" s="27"/>
      <c r="X7530" s="1"/>
      <c r="Y7530" s="26"/>
      <c r="Z7530" s="26"/>
      <c r="AA7530" s="36"/>
      <c r="AC7530" s="7"/>
      <c r="AI7530" s="30"/>
      <c r="AL7530" s="2"/>
    </row>
    <row r="7531" spans="1:38" x14ac:dyDescent="0.25">
      <c r="A7531" s="68" t="s">
        <v>439</v>
      </c>
      <c r="B7531" s="69">
        <f>PRODUCT(B7516+B7523)</f>
        <v>0</v>
      </c>
      <c r="C7531" s="69">
        <f>PRODUCT(C7516+E7523)</f>
        <v>0</v>
      </c>
      <c r="D7531" s="69">
        <f>PRODUCT(D7516+D7523)</f>
        <v>0</v>
      </c>
      <c r="E7531" s="69">
        <f>PRODUCT(E7516+C7523)</f>
        <v>0</v>
      </c>
      <c r="F7531" s="69">
        <f>PRODUCT(F7516+H7523)</f>
        <v>0</v>
      </c>
      <c r="G7531" s="70" t="s">
        <v>6</v>
      </c>
      <c r="H7531" s="69">
        <f>PRODUCT(H7516+F7523)</f>
        <v>0</v>
      </c>
      <c r="I7531" s="69">
        <f>PRODUCT(I7516+K7523)</f>
        <v>0</v>
      </c>
      <c r="J7531" s="70" t="s">
        <v>6</v>
      </c>
      <c r="K7531" s="69">
        <f>PRODUCT(K7516+I7523)</f>
        <v>0</v>
      </c>
      <c r="L7531" s="71">
        <v>0</v>
      </c>
      <c r="M7531" s="8"/>
      <c r="N7531" s="38"/>
      <c r="O7531" s="2"/>
      <c r="R7531" s="25"/>
      <c r="S7531" s="51"/>
      <c r="T7531" s="25"/>
      <c r="V7531" s="27"/>
      <c r="X7531" s="1"/>
      <c r="Y7531" s="26"/>
      <c r="Z7531" s="26"/>
      <c r="AA7531" s="36"/>
      <c r="AC7531" s="7"/>
      <c r="AI7531" s="30"/>
      <c r="AL7531" s="2"/>
    </row>
    <row r="7532" spans="1:38" x14ac:dyDescent="0.25">
      <c r="A7532" s="68" t="s">
        <v>440</v>
      </c>
      <c r="B7532" s="69">
        <f>PRODUCT(B7517+B7524)</f>
        <v>0</v>
      </c>
      <c r="C7532" s="69">
        <f>PRODUCT(C7517+E7524)</f>
        <v>0</v>
      </c>
      <c r="D7532" s="69">
        <f>PRODUCT(D7517+D7524)</f>
        <v>0</v>
      </c>
      <c r="E7532" s="69">
        <f>PRODUCT(E7517+C7524)</f>
        <v>0</v>
      </c>
      <c r="F7532" s="69">
        <f>PRODUCT(F7517+H7524)</f>
        <v>0</v>
      </c>
      <c r="G7532" s="70" t="s">
        <v>6</v>
      </c>
      <c r="H7532" s="69">
        <f>PRODUCT(H7517+F7524)</f>
        <v>0</v>
      </c>
      <c r="I7532" s="69">
        <f>PRODUCT(I7517+K7524)</f>
        <v>2</v>
      </c>
      <c r="J7532" s="70" t="s">
        <v>6</v>
      </c>
      <c r="K7532" s="69">
        <f>PRODUCT(K7517+I7524)</f>
        <v>0</v>
      </c>
      <c r="L7532" s="71">
        <v>0</v>
      </c>
      <c r="M7532" s="8"/>
      <c r="N7532" s="38"/>
      <c r="O7532" s="2"/>
      <c r="R7532" s="25"/>
      <c r="S7532" s="51"/>
      <c r="T7532" s="25"/>
      <c r="V7532" s="27"/>
      <c r="X7532" s="1"/>
      <c r="Y7532" s="26"/>
      <c r="Z7532" s="26"/>
      <c r="AA7532" s="36"/>
      <c r="AC7532" s="7"/>
      <c r="AI7532" s="30"/>
      <c r="AL7532" s="2"/>
    </row>
    <row r="7533" spans="1:38" x14ac:dyDescent="0.25">
      <c r="A7533" s="68" t="s">
        <v>17</v>
      </c>
      <c r="B7533" s="69">
        <f>PRODUCT(B7518+B7525)</f>
        <v>4</v>
      </c>
      <c r="C7533" s="69">
        <f>PRODUCT(C7518+E7525)</f>
        <v>2</v>
      </c>
      <c r="D7533" s="69">
        <f>PRODUCT(D7518+D7525)</f>
        <v>0</v>
      </c>
      <c r="E7533" s="69">
        <f>PRODUCT(E7518+C7525)</f>
        <v>2</v>
      </c>
      <c r="F7533" s="69">
        <f>PRODUCT(F7518+H7525)</f>
        <v>29</v>
      </c>
      <c r="G7533" s="70" t="s">
        <v>6</v>
      </c>
      <c r="H7533" s="69">
        <f>PRODUCT(H7518+F7525)</f>
        <v>35</v>
      </c>
      <c r="I7533" s="69">
        <f>PRODUCT(I7518+K7525)</f>
        <v>7</v>
      </c>
      <c r="J7533" s="70" t="s">
        <v>6</v>
      </c>
      <c r="K7533" s="69">
        <f>PRODUCT(K7518+I7525)</f>
        <v>7</v>
      </c>
      <c r="L7533" s="71">
        <f>PRODUCT(((B7518*L7518)+B7525*L7525))/B7533</f>
        <v>306</v>
      </c>
      <c r="M7533" s="8"/>
      <c r="N7533" s="38"/>
      <c r="O7533" s="2"/>
      <c r="R7533" s="25"/>
      <c r="S7533" s="51"/>
      <c r="T7533" s="25"/>
      <c r="V7533" s="27"/>
      <c r="X7533" s="1"/>
      <c r="Y7533" s="26"/>
      <c r="Z7533" s="26"/>
      <c r="AA7533" s="36"/>
      <c r="AC7533" s="7"/>
      <c r="AI7533" s="30"/>
      <c r="AL7533" s="2"/>
    </row>
    <row r="7534" spans="1:38" x14ac:dyDescent="0.25">
      <c r="A7534" s="72" t="s">
        <v>18</v>
      </c>
      <c r="B7534" s="73"/>
      <c r="C7534" s="73"/>
      <c r="D7534" s="73"/>
      <c r="E7534" s="73"/>
      <c r="F7534" s="74">
        <f>PRODUCT(F7533/B7533)</f>
        <v>7.25</v>
      </c>
      <c r="G7534" s="75" t="s">
        <v>6</v>
      </c>
      <c r="H7534" s="74">
        <f>PRODUCT(H7533/B7533)</f>
        <v>8.75</v>
      </c>
      <c r="I7534" s="73"/>
      <c r="J7534" s="73"/>
      <c r="K7534" s="73"/>
      <c r="L7534" s="76"/>
      <c r="M7534" s="55"/>
      <c r="N7534" s="40"/>
      <c r="O7534" s="2"/>
      <c r="R7534" s="25"/>
      <c r="S7534" s="51"/>
      <c r="T7534" s="25"/>
      <c r="V7534" s="27"/>
      <c r="X7534" s="1"/>
      <c r="Y7534" s="26"/>
      <c r="Z7534" s="26"/>
      <c r="AA7534" s="36"/>
      <c r="AC7534" s="7"/>
      <c r="AI7534" s="30"/>
      <c r="AL7534" s="2"/>
    </row>
    <row r="7535" spans="1:38" x14ac:dyDescent="0.25">
      <c r="A7535" s="7"/>
      <c r="B7535" s="10"/>
      <c r="C7535" s="10"/>
      <c r="D7535" s="10"/>
      <c r="E7535" s="10"/>
      <c r="F7535" s="10"/>
      <c r="G7535" s="10"/>
      <c r="H7535" s="10"/>
      <c r="I7535" s="10"/>
      <c r="J7535" s="10"/>
      <c r="K7535" s="10"/>
      <c r="L7535" s="54"/>
      <c r="O7535" s="2"/>
      <c r="R7535" s="25"/>
      <c r="S7535" s="51"/>
      <c r="T7535" s="25"/>
      <c r="V7535" s="27"/>
      <c r="X7535" s="1"/>
      <c r="Y7535" s="26"/>
      <c r="Z7535" s="26"/>
      <c r="AA7535" s="36"/>
      <c r="AC7535" s="7"/>
      <c r="AI7535" s="30"/>
      <c r="AL7535" s="2"/>
    </row>
    <row r="7536" spans="1:38" x14ac:dyDescent="0.25">
      <c r="A7536" s="7"/>
      <c r="B7536" s="10"/>
      <c r="C7536" s="10"/>
      <c r="D7536" s="10"/>
      <c r="E7536" s="10"/>
      <c r="F7536" s="10" t="s">
        <v>498</v>
      </c>
      <c r="G7536" s="10"/>
      <c r="H7536" s="10"/>
      <c r="I7536" s="10"/>
      <c r="J7536" s="10"/>
      <c r="K7536" s="10"/>
      <c r="L7536" s="10"/>
      <c r="O7536" s="2"/>
      <c r="R7536" s="25"/>
      <c r="S7536" s="51"/>
      <c r="T7536" s="25"/>
      <c r="V7536" s="27"/>
      <c r="X7536" s="1"/>
      <c r="Y7536" s="26"/>
      <c r="Z7536" s="26"/>
      <c r="AA7536" s="36"/>
      <c r="AC7536" s="7"/>
      <c r="AI7536" s="30"/>
      <c r="AL7536" s="2"/>
    </row>
    <row r="7537" spans="1:40" x14ac:dyDescent="0.25">
      <c r="A7537" s="7"/>
      <c r="B7537" s="10"/>
      <c r="C7537" s="10"/>
      <c r="D7537" s="10"/>
      <c r="E7537" s="10"/>
      <c r="F7537" s="10" t="s">
        <v>433</v>
      </c>
      <c r="G7537" s="10"/>
      <c r="H7537" s="10"/>
      <c r="I7537" s="10"/>
      <c r="J7537" s="10"/>
      <c r="K7537" s="10"/>
      <c r="L7537" s="57">
        <f>PRODUCT(C7518/B7518)</f>
        <v>0.5</v>
      </c>
      <c r="O7537" s="2"/>
      <c r="R7537" s="25"/>
      <c r="S7537" s="51"/>
      <c r="T7537" s="25"/>
      <c r="V7537" s="27"/>
      <c r="X7537" s="1"/>
      <c r="Y7537" s="26"/>
      <c r="Z7537" s="26"/>
      <c r="AA7537" s="36"/>
      <c r="AC7537" s="7"/>
      <c r="AI7537" s="30"/>
      <c r="AL7537" s="2"/>
    </row>
    <row r="7538" spans="1:40" x14ac:dyDescent="0.25">
      <c r="A7538" s="7"/>
      <c r="B7538" s="10"/>
      <c r="C7538" s="10"/>
      <c r="D7538" s="10"/>
      <c r="E7538" s="10"/>
      <c r="F7538" s="10" t="s">
        <v>434</v>
      </c>
      <c r="G7538" s="10"/>
      <c r="H7538" s="10"/>
      <c r="I7538" s="10"/>
      <c r="J7538" s="10"/>
      <c r="K7538" s="10"/>
      <c r="L7538" s="57">
        <f>PRODUCT(E7525/B7525)</f>
        <v>0.5</v>
      </c>
      <c r="O7538" s="2"/>
      <c r="R7538" s="25"/>
      <c r="S7538" s="51"/>
      <c r="T7538" s="25"/>
      <c r="V7538" s="27"/>
      <c r="X7538" s="1"/>
      <c r="Y7538" s="26"/>
      <c r="Z7538" s="26"/>
      <c r="AA7538" s="36"/>
      <c r="AC7538" s="7"/>
      <c r="AI7538" s="30"/>
      <c r="AL7538" s="2"/>
    </row>
    <row r="7539" spans="1:40" x14ac:dyDescent="0.25">
      <c r="A7539" s="7"/>
      <c r="B7539" s="10"/>
      <c r="C7539" s="10"/>
      <c r="D7539" s="10"/>
      <c r="E7539" s="10"/>
      <c r="F7539" s="10" t="s">
        <v>435</v>
      </c>
      <c r="G7539" s="10"/>
      <c r="H7539" s="10"/>
      <c r="I7539" s="10"/>
      <c r="J7539" s="10"/>
      <c r="K7539" s="10"/>
      <c r="L7539" s="57">
        <f>PRODUCT(C7533/B7533)</f>
        <v>0.5</v>
      </c>
      <c r="O7539" s="2"/>
      <c r="R7539" s="25"/>
      <c r="S7539" s="51"/>
      <c r="T7539" s="25"/>
      <c r="V7539" s="27"/>
      <c r="X7539" s="1"/>
      <c r="Y7539" s="26"/>
      <c r="Z7539" s="26"/>
      <c r="AA7539" s="36"/>
      <c r="AC7539" s="7"/>
      <c r="AI7539" s="30"/>
      <c r="AL7539" s="2"/>
    </row>
    <row r="7540" spans="1:40" x14ac:dyDescent="0.25">
      <c r="A7540" s="7"/>
      <c r="B7540" s="10"/>
      <c r="C7540" s="10"/>
      <c r="D7540" s="10"/>
      <c r="E7540" s="10"/>
      <c r="F7540" s="10"/>
      <c r="G7540" s="10"/>
      <c r="H7540" s="10"/>
      <c r="I7540" s="10"/>
      <c r="J7540" s="10"/>
      <c r="K7540" s="10"/>
      <c r="L7540" s="54"/>
      <c r="R7540" s="10" t="s">
        <v>25</v>
      </c>
      <c r="AC7540" s="10" t="s">
        <v>3</v>
      </c>
      <c r="AD7540" s="3">
        <f>SUM(AD7541:AD7542)</f>
        <v>0</v>
      </c>
      <c r="AE7540" s="3">
        <f>SUM(AE7541:AE7542)</f>
        <v>0</v>
      </c>
      <c r="AF7540" s="3">
        <f>SUM(AF7541:AF7542)</f>
        <v>0</v>
      </c>
      <c r="AG7540" s="3">
        <f>SUM(AG7541:AG7542)</f>
        <v>0</v>
      </c>
      <c r="AH7540" s="3">
        <f>SUM(AH7541:AH7542)</f>
        <v>0</v>
      </c>
      <c r="AJ7540" s="3">
        <f>SUM(AJ7541:AJ7542)</f>
        <v>0</v>
      </c>
      <c r="AK7540" s="3">
        <f>SUM(AK7541:AK7542)</f>
        <v>0</v>
      </c>
      <c r="AL7540" s="3">
        <f>SUM(AL7541:AL7542)</f>
        <v>0</v>
      </c>
      <c r="AN7540" s="3">
        <f>SUM(AN7541:AN7542)</f>
        <v>0</v>
      </c>
    </row>
    <row r="7541" spans="1:40" x14ac:dyDescent="0.25">
      <c r="A7541" s="1"/>
      <c r="B7541" s="4"/>
      <c r="C7541" s="4"/>
      <c r="D7541" s="4"/>
      <c r="E7541" s="4"/>
      <c r="F7541" s="4"/>
      <c r="G7541" s="4"/>
      <c r="H7541" s="4"/>
      <c r="I7541" s="4"/>
      <c r="J7541" s="4"/>
      <c r="K7541" s="4"/>
      <c r="L7541" s="62"/>
      <c r="O7541" s="2"/>
      <c r="S7541" s="48"/>
      <c r="V7541" s="36"/>
      <c r="Y7541" s="33"/>
      <c r="AA7541" s="39"/>
      <c r="AC7541" s="10"/>
      <c r="AD7541" s="3"/>
      <c r="AE7541" s="3"/>
      <c r="AF7541" s="3"/>
      <c r="AG7541" s="3"/>
      <c r="AH7541" s="3"/>
      <c r="AI7541" s="30"/>
      <c r="AJ7541" s="3"/>
      <c r="AK7541" s="3"/>
      <c r="AL7541" s="10"/>
      <c r="AN7541" s="3"/>
    </row>
    <row r="7542" spans="1:40" x14ac:dyDescent="0.25">
      <c r="A7542" s="1"/>
      <c r="B7542" s="4"/>
      <c r="C7542" s="4"/>
      <c r="D7542" s="4"/>
      <c r="E7542" s="4"/>
      <c r="F7542" s="4"/>
      <c r="G7542" s="4"/>
      <c r="H7542" s="4"/>
      <c r="I7542" s="4"/>
      <c r="J7542" s="4"/>
      <c r="K7542" s="4"/>
      <c r="L7542" s="62"/>
      <c r="O7542" s="2"/>
      <c r="S7542" s="48"/>
      <c r="V7542" s="36"/>
      <c r="Y7542" s="33"/>
      <c r="AA7542" s="39"/>
      <c r="AC7542" s="10"/>
      <c r="AD7542" s="3"/>
      <c r="AE7542" s="3"/>
      <c r="AF7542" s="3"/>
      <c r="AG7542" s="3"/>
      <c r="AH7542" s="3"/>
      <c r="AI7542" s="30"/>
      <c r="AJ7542" s="3"/>
      <c r="AK7542" s="3"/>
      <c r="AL7542" s="10"/>
      <c r="AN7542" s="3"/>
    </row>
    <row r="7543" spans="1:40" x14ac:dyDescent="0.25">
      <c r="A7543" s="1"/>
      <c r="B7543" s="4"/>
      <c r="C7543" s="4"/>
      <c r="D7543" s="4"/>
      <c r="E7543" s="4"/>
      <c r="F7543" s="4"/>
      <c r="G7543" s="4"/>
      <c r="H7543" s="4"/>
      <c r="I7543" s="4"/>
      <c r="J7543" s="4"/>
      <c r="K7543" s="4"/>
      <c r="L7543" s="62"/>
      <c r="O7543" s="2"/>
      <c r="R7543" s="10" t="s">
        <v>32</v>
      </c>
      <c r="T7543" s="7"/>
      <c r="AC7543" s="10" t="s">
        <v>4</v>
      </c>
      <c r="AD7543" s="3">
        <f>SUM(AD7544:AD7546)</f>
        <v>0</v>
      </c>
      <c r="AE7543" s="3">
        <f>SUM(AE7544:AE7546)</f>
        <v>0</v>
      </c>
      <c r="AF7543" s="3">
        <f>SUM(AF7544:AF7546)</f>
        <v>0</v>
      </c>
      <c r="AG7543" s="3">
        <f>SUM(AG7544:AG7546)</f>
        <v>0</v>
      </c>
      <c r="AH7543" s="3">
        <f>SUM(AH7544:AH7546)</f>
        <v>0</v>
      </c>
      <c r="AI7543" s="7"/>
      <c r="AJ7543" s="3">
        <f>SUM(AJ7544:AJ7546)</f>
        <v>0</v>
      </c>
      <c r="AK7543" s="3">
        <v>2</v>
      </c>
      <c r="AL7543" s="3">
        <f>SUM(AL7544:AL7546)</f>
        <v>0</v>
      </c>
      <c r="AN7543" s="3">
        <v>0</v>
      </c>
    </row>
    <row r="7544" spans="1:40" x14ac:dyDescent="0.25">
      <c r="L7544" s="8"/>
      <c r="O7544" s="2"/>
      <c r="R7544" s="7"/>
      <c r="T7544" s="7"/>
      <c r="AC7544" s="7"/>
      <c r="AD7544" s="7"/>
      <c r="AE7544" s="7"/>
      <c r="AF7544" s="7"/>
      <c r="AG7544" s="7"/>
      <c r="AH7544" s="7"/>
      <c r="AI7544" s="7"/>
      <c r="AJ7544" s="7"/>
      <c r="AK7544" s="7"/>
      <c r="AN7544" s="7"/>
    </row>
    <row r="7545" spans="1:40" x14ac:dyDescent="0.25">
      <c r="L7545" s="8"/>
      <c r="O7545" s="2"/>
      <c r="R7545" s="7"/>
      <c r="T7545" s="7"/>
      <c r="AC7545" s="7"/>
      <c r="AD7545" s="7"/>
      <c r="AE7545" s="7"/>
      <c r="AF7545" s="7"/>
      <c r="AG7545" s="7"/>
      <c r="AH7545" s="7"/>
      <c r="AI7545" s="7"/>
      <c r="AJ7545" s="7"/>
      <c r="AK7545" s="7"/>
      <c r="AN7545" s="7"/>
    </row>
    <row r="7546" spans="1:40" x14ac:dyDescent="0.25">
      <c r="L7546" s="8"/>
      <c r="O7546" s="2"/>
      <c r="R7546" s="7"/>
      <c r="T7546" s="7"/>
      <c r="AC7546" s="7"/>
      <c r="AD7546" s="7"/>
      <c r="AE7546" s="7"/>
      <c r="AF7546" s="7"/>
      <c r="AG7546" s="7"/>
      <c r="AH7546" s="7"/>
      <c r="AI7546" s="7"/>
      <c r="AJ7546" s="7"/>
      <c r="AK7546" s="7"/>
      <c r="AN7546" s="7"/>
    </row>
    <row r="7547" spans="1:40" x14ac:dyDescent="0.25">
      <c r="L7547" s="8"/>
      <c r="R7547" s="7"/>
      <c r="AC7547" s="10"/>
      <c r="AD7547" s="3"/>
      <c r="AE7547" s="3"/>
      <c r="AF7547" s="3"/>
      <c r="AG7547" s="3"/>
      <c r="AH7547" s="3"/>
      <c r="AJ7547" s="3"/>
      <c r="AK7547" s="3"/>
      <c r="AL7547" s="10"/>
      <c r="AN7547" s="3"/>
    </row>
    <row r="7548" spans="1:40" x14ac:dyDescent="0.25">
      <c r="A7548" s="1"/>
      <c r="L7548" s="8"/>
      <c r="M7548" s="3" t="s">
        <v>7</v>
      </c>
      <c r="R7548" s="6" t="s">
        <v>8</v>
      </c>
      <c r="AC7548" s="10" t="s">
        <v>2</v>
      </c>
      <c r="AD7548" s="3">
        <f>SUM(AD7549:AD7574)</f>
        <v>9</v>
      </c>
      <c r="AE7548" s="3">
        <f>SUM(AE7549:AE7574)</f>
        <v>0</v>
      </c>
      <c r="AF7548" s="3">
        <f>SUM(AF7549:AF7574)</f>
        <v>0</v>
      </c>
      <c r="AG7548" s="3">
        <f>SUM(AG7549:AG7574)</f>
        <v>9</v>
      </c>
      <c r="AH7548" s="3">
        <f>SUM(AH7549:AH7574)</f>
        <v>29</v>
      </c>
      <c r="AJ7548" s="3">
        <f>SUM(AJ7549:AJ7574)</f>
        <v>127</v>
      </c>
      <c r="AK7548" s="3">
        <f>SUM(AK7549:AK7574)</f>
        <v>1</v>
      </c>
      <c r="AL7548" s="3">
        <f>SUM(AL7549:AL7574)</f>
        <v>2592</v>
      </c>
      <c r="AM7548" s="3">
        <f>PRODUCT(AL7548+AL7575+AL7581)</f>
        <v>3513</v>
      </c>
      <c r="AN7548" s="3">
        <f>SUM(AN7549:AN7574)</f>
        <v>26</v>
      </c>
    </row>
    <row r="7549" spans="1:40" x14ac:dyDescent="0.25">
      <c r="A7549" s="63" t="s">
        <v>593</v>
      </c>
      <c r="B7549" s="64" t="s">
        <v>0</v>
      </c>
      <c r="C7549" s="64" t="s">
        <v>10</v>
      </c>
      <c r="D7549" s="64" t="s">
        <v>1</v>
      </c>
      <c r="E7549" s="64" t="s">
        <v>11</v>
      </c>
      <c r="F7549" s="65" t="s">
        <v>12</v>
      </c>
      <c r="G7549" s="66"/>
      <c r="H7549" s="64"/>
      <c r="I7549" s="65" t="s">
        <v>13</v>
      </c>
      <c r="J7549" s="66"/>
      <c r="K7549" s="64"/>
      <c r="L7549" s="67" t="s">
        <v>14</v>
      </c>
      <c r="M7549" s="3">
        <f>MAX(Y7549:Y7584)</f>
        <v>383</v>
      </c>
      <c r="N7549" s="1"/>
      <c r="O7549" s="2">
        <v>17</v>
      </c>
      <c r="P7549" s="2">
        <v>7</v>
      </c>
      <c r="Q7549" s="2">
        <v>2005</v>
      </c>
      <c r="R7549" s="5" t="s">
        <v>784</v>
      </c>
      <c r="S7549" s="30" t="s">
        <v>6</v>
      </c>
      <c r="T7549" s="5" t="s">
        <v>1062</v>
      </c>
      <c r="U7549" s="2">
        <v>0</v>
      </c>
      <c r="V7549" s="30" t="s">
        <v>6</v>
      </c>
      <c r="W7549" s="2">
        <v>2</v>
      </c>
      <c r="X7549" s="7" t="s">
        <v>1076</v>
      </c>
      <c r="Y7549" s="2">
        <v>342</v>
      </c>
      <c r="Z7549" s="2">
        <v>3</v>
      </c>
      <c r="AA7549" s="30" t="s">
        <v>6</v>
      </c>
      <c r="AB7549" s="2">
        <v>12</v>
      </c>
      <c r="AD7549" s="2">
        <f t="shared" ref="AD7549:AD7557" si="3418">IF(Q7549&gt;100,1,0)</f>
        <v>1</v>
      </c>
      <c r="AE7549" s="2">
        <f>IF(U7549&gt;W7549,1,0)</f>
        <v>0</v>
      </c>
      <c r="AF7549" s="2">
        <f t="shared" ref="AF7549:AF7557" si="3419">IF(U7549=W7549,1,0)*IF(Q7549=0,0,1)</f>
        <v>0</v>
      </c>
      <c r="AG7549" s="2">
        <f>IF(W7549&gt;U7549,1,0)</f>
        <v>1</v>
      </c>
      <c r="AH7549" s="2">
        <f>PRODUCT(Z7549)</f>
        <v>3</v>
      </c>
      <c r="AI7549" s="30" t="s">
        <v>6</v>
      </c>
      <c r="AJ7549" s="2">
        <f>PRODUCT(AB7549)</f>
        <v>12</v>
      </c>
      <c r="AK7549" s="2">
        <v>0</v>
      </c>
      <c r="AL7549" s="2">
        <f t="shared" ref="AL7549" si="3420">PRODUCT(Y7549)</f>
        <v>342</v>
      </c>
      <c r="AN7549" s="2">
        <v>3</v>
      </c>
    </row>
    <row r="7550" spans="1:40" x14ac:dyDescent="0.25">
      <c r="A7550" s="68" t="s">
        <v>16</v>
      </c>
      <c r="B7550" s="69">
        <f>PRODUCT(AD7548)</f>
        <v>9</v>
      </c>
      <c r="C7550" s="69">
        <f>PRODUCT(AE7548)</f>
        <v>0</v>
      </c>
      <c r="D7550" s="69">
        <f>PRODUCT(AF7548)</f>
        <v>0</v>
      </c>
      <c r="E7550" s="69">
        <f>PRODUCT(AG7548)</f>
        <v>9</v>
      </c>
      <c r="F7550" s="69">
        <f>PRODUCT(AH7548)</f>
        <v>29</v>
      </c>
      <c r="G7550" s="70" t="s">
        <v>6</v>
      </c>
      <c r="H7550" s="69">
        <f>PRODUCT(AJ7548)</f>
        <v>127</v>
      </c>
      <c r="I7550" s="69">
        <f>PRODUCT(AK7548)</f>
        <v>1</v>
      </c>
      <c r="J7550" s="70" t="s">
        <v>6</v>
      </c>
      <c r="K7550" s="69">
        <f>PRODUCT(AN7548)</f>
        <v>26</v>
      </c>
      <c r="L7550" s="71">
        <f>PRODUCT(AL7548/B7550)</f>
        <v>288</v>
      </c>
      <c r="M7550" s="8"/>
      <c r="N7550" s="1"/>
      <c r="O7550" s="2">
        <v>14</v>
      </c>
      <c r="P7550" s="2">
        <v>5</v>
      </c>
      <c r="Q7550" s="2">
        <v>2006</v>
      </c>
      <c r="R7550" s="5" t="s">
        <v>784</v>
      </c>
      <c r="S7550" s="30" t="s">
        <v>6</v>
      </c>
      <c r="T7550" s="5" t="s">
        <v>1062</v>
      </c>
      <c r="U7550" s="2">
        <v>0</v>
      </c>
      <c r="V7550" s="30" t="s">
        <v>6</v>
      </c>
      <c r="W7550" s="2">
        <v>2</v>
      </c>
      <c r="X7550" s="7" t="s">
        <v>1097</v>
      </c>
      <c r="Y7550" s="2">
        <v>346</v>
      </c>
      <c r="Z7550" s="2">
        <v>3</v>
      </c>
      <c r="AA7550" s="30" t="s">
        <v>6</v>
      </c>
      <c r="AB7550" s="2">
        <v>15</v>
      </c>
      <c r="AC7550" s="7"/>
      <c r="AD7550" s="2">
        <f t="shared" si="3418"/>
        <v>1</v>
      </c>
      <c r="AE7550" s="2">
        <f t="shared" ref="AE7550:AE7557" si="3421">IF(U7550&gt;W7550,1,0)</f>
        <v>0</v>
      </c>
      <c r="AF7550" s="2">
        <f t="shared" si="3419"/>
        <v>0</v>
      </c>
      <c r="AG7550" s="2">
        <f t="shared" ref="AG7550:AG7557" si="3422">IF(W7550&gt;U7550,1,0)</f>
        <v>1</v>
      </c>
      <c r="AH7550" s="2">
        <f t="shared" ref="AH7550:AH7557" si="3423">PRODUCT(Z7550)</f>
        <v>3</v>
      </c>
      <c r="AI7550" s="30" t="s">
        <v>6</v>
      </c>
      <c r="AJ7550" s="2">
        <f t="shared" ref="AJ7550:AJ7557" si="3424">PRODUCT(AB7550)</f>
        <v>15</v>
      </c>
      <c r="AK7550" s="2">
        <v>0</v>
      </c>
      <c r="AL7550" s="2">
        <f t="shared" ref="AL7550:AL7557" si="3425">PRODUCT(Y7550)</f>
        <v>346</v>
      </c>
      <c r="AN7550" s="2">
        <v>3</v>
      </c>
    </row>
    <row r="7551" spans="1:40" x14ac:dyDescent="0.25">
      <c r="A7551" s="68" t="s">
        <v>439</v>
      </c>
      <c r="B7551" s="69">
        <f>PRODUCT(AD7575)</f>
        <v>3</v>
      </c>
      <c r="C7551" s="69">
        <f>PRODUCT(AE7575)</f>
        <v>0</v>
      </c>
      <c r="D7551" s="69">
        <f>PRODUCT(AF7575)</f>
        <v>0</v>
      </c>
      <c r="E7551" s="69">
        <f>PRODUCT(AG7575)</f>
        <v>3</v>
      </c>
      <c r="F7551" s="69">
        <f>PRODUCT(AH7575)</f>
        <v>17</v>
      </c>
      <c r="G7551" s="70" t="s">
        <v>6</v>
      </c>
      <c r="H7551" s="69">
        <f>PRODUCT(AJ7575)</f>
        <v>45</v>
      </c>
      <c r="I7551" s="69">
        <f>PRODUCT(AK7575)</f>
        <v>0</v>
      </c>
      <c r="J7551" s="70" t="s">
        <v>6</v>
      </c>
      <c r="K7551" s="69">
        <f>PRODUCT(AN7575)</f>
        <v>9</v>
      </c>
      <c r="L7551" s="71">
        <f>PRODUCT(AL7575/B7551)</f>
        <v>307</v>
      </c>
      <c r="M7551" s="8"/>
      <c r="N7551" s="1"/>
      <c r="O7551" s="2">
        <v>11</v>
      </c>
      <c r="P7551" s="2">
        <v>7</v>
      </c>
      <c r="Q7551" s="2">
        <v>2007</v>
      </c>
      <c r="R7551" s="5" t="s">
        <v>784</v>
      </c>
      <c r="S7551" s="30" t="s">
        <v>6</v>
      </c>
      <c r="T7551" s="5" t="s">
        <v>1062</v>
      </c>
      <c r="U7551" s="2">
        <v>0</v>
      </c>
      <c r="V7551" s="30" t="s">
        <v>6</v>
      </c>
      <c r="W7551" s="2">
        <v>2</v>
      </c>
      <c r="X7551" s="7" t="s">
        <v>913</v>
      </c>
      <c r="Y7551" s="2">
        <v>310</v>
      </c>
      <c r="Z7551" s="2">
        <v>0</v>
      </c>
      <c r="AA7551" s="30" t="s">
        <v>6</v>
      </c>
      <c r="AB7551" s="2">
        <v>11</v>
      </c>
      <c r="AC7551" s="7"/>
      <c r="AD7551" s="2">
        <f t="shared" si="3418"/>
        <v>1</v>
      </c>
      <c r="AE7551" s="2">
        <f t="shared" si="3421"/>
        <v>0</v>
      </c>
      <c r="AF7551" s="2">
        <f t="shared" si="3419"/>
        <v>0</v>
      </c>
      <c r="AG7551" s="2">
        <f t="shared" si="3422"/>
        <v>1</v>
      </c>
      <c r="AH7551" s="2">
        <f t="shared" si="3423"/>
        <v>0</v>
      </c>
      <c r="AI7551" s="30" t="s">
        <v>6</v>
      </c>
      <c r="AJ7551" s="2">
        <f t="shared" si="3424"/>
        <v>11</v>
      </c>
      <c r="AK7551" s="2">
        <v>0</v>
      </c>
      <c r="AL7551" s="2">
        <f t="shared" si="3425"/>
        <v>310</v>
      </c>
      <c r="AN7551" s="2">
        <v>3</v>
      </c>
    </row>
    <row r="7552" spans="1:40" x14ac:dyDescent="0.25">
      <c r="A7552" s="68" t="s">
        <v>440</v>
      </c>
      <c r="B7552" s="69">
        <f>PRODUCT(AD7581)</f>
        <v>0</v>
      </c>
      <c r="C7552" s="69">
        <f>PRODUCT(AE7581)</f>
        <v>0</v>
      </c>
      <c r="D7552" s="69">
        <f>PRODUCT(AF7581)</f>
        <v>0</v>
      </c>
      <c r="E7552" s="69">
        <f>PRODUCT(AG7581)</f>
        <v>0</v>
      </c>
      <c r="F7552" s="69">
        <f>PRODUCT(AH7581)</f>
        <v>0</v>
      </c>
      <c r="G7552" s="70" t="s">
        <v>6</v>
      </c>
      <c r="H7552" s="69">
        <f>PRODUCT(AJ7581)</f>
        <v>0</v>
      </c>
      <c r="I7552" s="69">
        <f>PRODUCT(AK7581)</f>
        <v>0</v>
      </c>
      <c r="J7552" s="70" t="s">
        <v>6</v>
      </c>
      <c r="K7552" s="69">
        <f>PRODUCT(AN7581)</f>
        <v>0</v>
      </c>
      <c r="L7552" s="71">
        <v>0</v>
      </c>
      <c r="M7552" s="8"/>
      <c r="N7552" s="1"/>
      <c r="O7552" s="2">
        <v>3</v>
      </c>
      <c r="P7552" s="2">
        <v>8</v>
      </c>
      <c r="Q7552" s="2">
        <v>2008</v>
      </c>
      <c r="R7552" s="5" t="s">
        <v>784</v>
      </c>
      <c r="S7552" s="30" t="s">
        <v>6</v>
      </c>
      <c r="T7552" s="5" t="s">
        <v>1062</v>
      </c>
      <c r="U7552" s="2">
        <v>0</v>
      </c>
      <c r="V7552" s="30" t="s">
        <v>6</v>
      </c>
      <c r="W7552" s="2">
        <v>2</v>
      </c>
      <c r="X7552" s="7" t="s">
        <v>1196</v>
      </c>
      <c r="Y7552" s="2">
        <v>267</v>
      </c>
      <c r="Z7552" s="2">
        <v>1</v>
      </c>
      <c r="AA7552" s="30" t="s">
        <v>6</v>
      </c>
      <c r="AB7552" s="2">
        <v>9</v>
      </c>
      <c r="AD7552" s="2">
        <f t="shared" si="3418"/>
        <v>1</v>
      </c>
      <c r="AE7552" s="2">
        <f t="shared" si="3421"/>
        <v>0</v>
      </c>
      <c r="AF7552" s="2">
        <f t="shared" si="3419"/>
        <v>0</v>
      </c>
      <c r="AG7552" s="2">
        <f t="shared" si="3422"/>
        <v>1</v>
      </c>
      <c r="AH7552" s="2">
        <f t="shared" si="3423"/>
        <v>1</v>
      </c>
      <c r="AI7552" s="30" t="s">
        <v>6</v>
      </c>
      <c r="AJ7552" s="2">
        <f t="shared" si="3424"/>
        <v>9</v>
      </c>
      <c r="AK7552" s="2">
        <v>0</v>
      </c>
      <c r="AL7552" s="2">
        <f t="shared" si="3425"/>
        <v>267</v>
      </c>
      <c r="AN7552" s="2">
        <v>3</v>
      </c>
    </row>
    <row r="7553" spans="1:40" x14ac:dyDescent="0.25">
      <c r="A7553" s="68" t="s">
        <v>17</v>
      </c>
      <c r="B7553" s="69">
        <f>SUM(B7550:B7552)</f>
        <v>12</v>
      </c>
      <c r="C7553" s="69">
        <f>SUM(C7550:C7552)</f>
        <v>0</v>
      </c>
      <c r="D7553" s="69">
        <f>SUM(D7550:D7552)</f>
        <v>0</v>
      </c>
      <c r="E7553" s="69">
        <f>SUM(E7550:E7552)</f>
        <v>12</v>
      </c>
      <c r="F7553" s="69">
        <f>SUM(F7550:F7552)</f>
        <v>46</v>
      </c>
      <c r="G7553" s="70" t="s">
        <v>6</v>
      </c>
      <c r="H7553" s="69">
        <f>SUM(H7550:H7552)</f>
        <v>172</v>
      </c>
      <c r="I7553" s="69">
        <f>SUM(I7550:I7552)</f>
        <v>1</v>
      </c>
      <c r="J7553" s="70" t="s">
        <v>6</v>
      </c>
      <c r="K7553" s="69">
        <f>SUM(K7550:K7552)</f>
        <v>35</v>
      </c>
      <c r="L7553" s="71">
        <f>PRODUCT(AM7548/B7553)</f>
        <v>292.75</v>
      </c>
      <c r="M7553" s="8"/>
      <c r="N7553" s="1"/>
      <c r="O7553" s="2">
        <v>21</v>
      </c>
      <c r="P7553" s="2">
        <v>5</v>
      </c>
      <c r="Q7553" s="2">
        <v>2009</v>
      </c>
      <c r="R7553" s="5" t="s">
        <v>784</v>
      </c>
      <c r="S7553" s="2"/>
      <c r="T7553" s="5" t="s">
        <v>1062</v>
      </c>
      <c r="U7553" s="2">
        <v>0</v>
      </c>
      <c r="V7553" s="30" t="s">
        <v>6</v>
      </c>
      <c r="W7553" s="2">
        <v>2</v>
      </c>
      <c r="X7553" s="7" t="s">
        <v>1210</v>
      </c>
      <c r="Y7553" s="2">
        <v>276</v>
      </c>
      <c r="Z7553" s="2">
        <v>1</v>
      </c>
      <c r="AA7553" s="30" t="s">
        <v>6</v>
      </c>
      <c r="AB7553" s="2">
        <v>23</v>
      </c>
      <c r="AD7553" s="2">
        <f t="shared" si="3418"/>
        <v>1</v>
      </c>
      <c r="AE7553" s="2">
        <f t="shared" si="3421"/>
        <v>0</v>
      </c>
      <c r="AF7553" s="2">
        <f t="shared" si="3419"/>
        <v>0</v>
      </c>
      <c r="AG7553" s="2">
        <f t="shared" si="3422"/>
        <v>1</v>
      </c>
      <c r="AH7553" s="2">
        <f t="shared" si="3423"/>
        <v>1</v>
      </c>
      <c r="AI7553" s="30" t="s">
        <v>6</v>
      </c>
      <c r="AJ7553" s="2">
        <f t="shared" si="3424"/>
        <v>23</v>
      </c>
      <c r="AK7553" s="2">
        <v>0</v>
      </c>
      <c r="AL7553" s="2">
        <f t="shared" si="3425"/>
        <v>276</v>
      </c>
      <c r="AN7553" s="2">
        <v>3</v>
      </c>
    </row>
    <row r="7554" spans="1:40" x14ac:dyDescent="0.25">
      <c r="A7554" s="72" t="s">
        <v>18</v>
      </c>
      <c r="B7554" s="73"/>
      <c r="C7554" s="73"/>
      <c r="D7554" s="73"/>
      <c r="E7554" s="73"/>
      <c r="F7554" s="74">
        <f>PRODUCT(F7553/B7553)</f>
        <v>3.8333333333333335</v>
      </c>
      <c r="G7554" s="75" t="s">
        <v>6</v>
      </c>
      <c r="H7554" s="74">
        <f>PRODUCT(H7553/B7553)</f>
        <v>14.333333333333334</v>
      </c>
      <c r="I7554" s="73"/>
      <c r="J7554" s="73"/>
      <c r="K7554" s="73"/>
      <c r="L7554" s="76"/>
      <c r="M7554" s="55"/>
      <c r="N7554" s="1"/>
      <c r="O7554" s="2">
        <v>14</v>
      </c>
      <c r="P7554" s="2">
        <v>7</v>
      </c>
      <c r="Q7554" s="2">
        <v>2010</v>
      </c>
      <c r="R7554" s="5" t="s">
        <v>784</v>
      </c>
      <c r="S7554" s="30" t="s">
        <v>6</v>
      </c>
      <c r="T7554" s="5" t="s">
        <v>1062</v>
      </c>
      <c r="U7554" s="2">
        <v>0</v>
      </c>
      <c r="V7554" s="30" t="s">
        <v>6</v>
      </c>
      <c r="W7554" s="2">
        <v>2</v>
      </c>
      <c r="X7554" s="7" t="s">
        <v>335</v>
      </c>
      <c r="Y7554" s="2">
        <v>203</v>
      </c>
      <c r="Z7554" s="2">
        <v>6</v>
      </c>
      <c r="AA7554" s="30" t="s">
        <v>6</v>
      </c>
      <c r="AB7554" s="2">
        <v>11</v>
      </c>
      <c r="AD7554" s="2">
        <f t="shared" si="3418"/>
        <v>1</v>
      </c>
      <c r="AE7554" s="2">
        <f t="shared" si="3421"/>
        <v>0</v>
      </c>
      <c r="AF7554" s="2">
        <f t="shared" si="3419"/>
        <v>0</v>
      </c>
      <c r="AG7554" s="2">
        <f t="shared" si="3422"/>
        <v>1</v>
      </c>
      <c r="AH7554" s="2">
        <f t="shared" si="3423"/>
        <v>6</v>
      </c>
      <c r="AI7554" s="30" t="s">
        <v>6</v>
      </c>
      <c r="AJ7554" s="2">
        <f t="shared" si="3424"/>
        <v>11</v>
      </c>
      <c r="AK7554" s="2">
        <v>0</v>
      </c>
      <c r="AL7554" s="2">
        <f t="shared" si="3425"/>
        <v>203</v>
      </c>
      <c r="AN7554" s="2">
        <v>3</v>
      </c>
    </row>
    <row r="7555" spans="1:40" x14ac:dyDescent="0.25">
      <c r="B7555" s="10"/>
      <c r="C7555" s="10"/>
      <c r="D7555" s="10"/>
      <c r="E7555" s="10"/>
      <c r="F7555" s="10"/>
      <c r="G7555" s="10"/>
      <c r="H7555" s="10"/>
      <c r="I7555" s="10"/>
      <c r="J7555" s="10"/>
      <c r="K7555" s="10"/>
      <c r="L7555" s="8"/>
      <c r="N7555" s="1"/>
      <c r="O7555" s="2">
        <v>3</v>
      </c>
      <c r="P7555" s="2">
        <v>8</v>
      </c>
      <c r="Q7555" s="2">
        <v>2011</v>
      </c>
      <c r="R7555" s="5" t="s">
        <v>784</v>
      </c>
      <c r="S7555" s="30" t="s">
        <v>6</v>
      </c>
      <c r="T7555" s="5" t="s">
        <v>1062</v>
      </c>
      <c r="U7555" s="2">
        <v>1</v>
      </c>
      <c r="V7555" s="30" t="s">
        <v>6</v>
      </c>
      <c r="W7555" s="2">
        <v>2</v>
      </c>
      <c r="X7555" s="7" t="s">
        <v>1317</v>
      </c>
      <c r="Y7555" s="2">
        <v>217</v>
      </c>
      <c r="Z7555" s="2">
        <v>8</v>
      </c>
      <c r="AA7555" s="30" t="s">
        <v>6</v>
      </c>
      <c r="AB7555" s="2">
        <v>18</v>
      </c>
      <c r="AC7555" s="7"/>
      <c r="AD7555" s="2">
        <f t="shared" si="3418"/>
        <v>1</v>
      </c>
      <c r="AE7555" s="2">
        <f t="shared" si="3421"/>
        <v>0</v>
      </c>
      <c r="AF7555" s="2">
        <f t="shared" si="3419"/>
        <v>0</v>
      </c>
      <c r="AG7555" s="2">
        <f t="shared" si="3422"/>
        <v>1</v>
      </c>
      <c r="AH7555" s="2">
        <f t="shared" si="3423"/>
        <v>8</v>
      </c>
      <c r="AI7555" s="30" t="s">
        <v>6</v>
      </c>
      <c r="AJ7555" s="2">
        <f t="shared" si="3424"/>
        <v>18</v>
      </c>
      <c r="AK7555" s="2">
        <v>1</v>
      </c>
      <c r="AL7555" s="2">
        <f t="shared" si="3425"/>
        <v>217</v>
      </c>
      <c r="AN7555" s="2">
        <v>2</v>
      </c>
    </row>
    <row r="7556" spans="1:40" x14ac:dyDescent="0.25">
      <c r="A7556" s="77" t="s">
        <v>592</v>
      </c>
      <c r="B7556" s="64" t="s">
        <v>0</v>
      </c>
      <c r="C7556" s="64" t="s">
        <v>10</v>
      </c>
      <c r="D7556" s="64" t="s">
        <v>1</v>
      </c>
      <c r="E7556" s="64" t="s">
        <v>11</v>
      </c>
      <c r="F7556" s="65" t="s">
        <v>12</v>
      </c>
      <c r="G7556" s="66"/>
      <c r="H7556" s="64"/>
      <c r="I7556" s="65" t="s">
        <v>13</v>
      </c>
      <c r="J7556" s="66"/>
      <c r="K7556" s="64"/>
      <c r="L7556" s="67" t="s">
        <v>14</v>
      </c>
      <c r="N7556" s="1"/>
      <c r="O7556" s="2">
        <v>17</v>
      </c>
      <c r="P7556" s="2">
        <v>6</v>
      </c>
      <c r="Q7556" s="2">
        <v>2020</v>
      </c>
      <c r="R7556" s="16" t="s">
        <v>784</v>
      </c>
      <c r="S7556" s="104" t="s">
        <v>6</v>
      </c>
      <c r="T7556" s="16" t="s">
        <v>1062</v>
      </c>
      <c r="U7556" s="2">
        <v>0</v>
      </c>
      <c r="V7556" s="30" t="s">
        <v>6</v>
      </c>
      <c r="W7556" s="2">
        <v>2</v>
      </c>
      <c r="X7556" s="44" t="s">
        <v>1787</v>
      </c>
      <c r="Y7556" s="2">
        <v>312</v>
      </c>
      <c r="Z7556" s="2">
        <v>2</v>
      </c>
      <c r="AA7556" s="30" t="s">
        <v>6</v>
      </c>
      <c r="AB7556" s="2">
        <v>14</v>
      </c>
      <c r="AC7556" s="7"/>
      <c r="AD7556" s="2">
        <f t="shared" si="3418"/>
        <v>1</v>
      </c>
      <c r="AE7556" s="2">
        <f t="shared" si="3421"/>
        <v>0</v>
      </c>
      <c r="AF7556" s="2">
        <f t="shared" si="3419"/>
        <v>0</v>
      </c>
      <c r="AG7556" s="2">
        <f t="shared" si="3422"/>
        <v>1</v>
      </c>
      <c r="AH7556" s="2">
        <f t="shared" si="3423"/>
        <v>2</v>
      </c>
      <c r="AI7556" s="30" t="s">
        <v>6</v>
      </c>
      <c r="AJ7556" s="2">
        <f t="shared" si="3424"/>
        <v>14</v>
      </c>
      <c r="AK7556" s="2">
        <v>0</v>
      </c>
      <c r="AL7556" s="2">
        <f t="shared" si="3425"/>
        <v>312</v>
      </c>
      <c r="AN7556" s="2">
        <v>3</v>
      </c>
    </row>
    <row r="7557" spans="1:40" x14ac:dyDescent="0.25">
      <c r="A7557" s="68" t="s">
        <v>16</v>
      </c>
      <c r="B7557" s="69">
        <f t="shared" ref="B7557:F7560" si="3426">PRODUCT(B2096)</f>
        <v>10</v>
      </c>
      <c r="C7557" s="69">
        <f t="shared" si="3426"/>
        <v>10</v>
      </c>
      <c r="D7557" s="69">
        <f t="shared" si="3426"/>
        <v>0</v>
      </c>
      <c r="E7557" s="69">
        <f t="shared" si="3426"/>
        <v>0</v>
      </c>
      <c r="F7557" s="69">
        <f t="shared" si="3426"/>
        <v>118</v>
      </c>
      <c r="G7557" s="70" t="s">
        <v>6</v>
      </c>
      <c r="H7557" s="69">
        <f t="shared" ref="H7557:I7560" si="3427">PRODUCT(H2096)</f>
        <v>23</v>
      </c>
      <c r="I7557" s="69">
        <f t="shared" si="3427"/>
        <v>29</v>
      </c>
      <c r="J7557" s="70" t="s">
        <v>6</v>
      </c>
      <c r="K7557" s="69">
        <f t="shared" ref="K7557:L7560" si="3428">PRODUCT(K2096)</f>
        <v>0</v>
      </c>
      <c r="L7557" s="71">
        <f t="shared" si="3428"/>
        <v>569.1</v>
      </c>
      <c r="M7557" s="8"/>
      <c r="N7557" s="1"/>
      <c r="O7557" s="2">
        <v>5</v>
      </c>
      <c r="P7557" s="2">
        <v>7</v>
      </c>
      <c r="Q7557" s="2">
        <v>2020</v>
      </c>
      <c r="R7557" s="16" t="s">
        <v>784</v>
      </c>
      <c r="S7557" s="104" t="s">
        <v>6</v>
      </c>
      <c r="T7557" s="16" t="s">
        <v>1062</v>
      </c>
      <c r="U7557" s="2">
        <v>0</v>
      </c>
      <c r="V7557" s="30" t="s">
        <v>6</v>
      </c>
      <c r="W7557" s="2">
        <v>2</v>
      </c>
      <c r="X7557" s="44" t="s">
        <v>1799</v>
      </c>
      <c r="Y7557" s="2">
        <v>319</v>
      </c>
      <c r="Z7557" s="2">
        <v>5</v>
      </c>
      <c r="AA7557" s="30" t="s">
        <v>6</v>
      </c>
      <c r="AB7557" s="2">
        <v>14</v>
      </c>
      <c r="AD7557" s="2">
        <f t="shared" si="3418"/>
        <v>1</v>
      </c>
      <c r="AE7557" s="2">
        <f t="shared" si="3421"/>
        <v>0</v>
      </c>
      <c r="AF7557" s="2">
        <f t="shared" si="3419"/>
        <v>0</v>
      </c>
      <c r="AG7557" s="2">
        <f t="shared" si="3422"/>
        <v>1</v>
      </c>
      <c r="AH7557" s="2">
        <f t="shared" si="3423"/>
        <v>5</v>
      </c>
      <c r="AI7557" s="30" t="s">
        <v>6</v>
      </c>
      <c r="AJ7557" s="2">
        <f t="shared" si="3424"/>
        <v>14</v>
      </c>
      <c r="AK7557" s="2">
        <v>0</v>
      </c>
      <c r="AL7557" s="2">
        <f t="shared" si="3425"/>
        <v>319</v>
      </c>
      <c r="AN7557" s="2">
        <v>3</v>
      </c>
    </row>
    <row r="7558" spans="1:40" x14ac:dyDescent="0.25">
      <c r="A7558" s="68" t="s">
        <v>439</v>
      </c>
      <c r="B7558" s="69">
        <f t="shared" si="3426"/>
        <v>0</v>
      </c>
      <c r="C7558" s="69">
        <f t="shared" si="3426"/>
        <v>0</v>
      </c>
      <c r="D7558" s="69">
        <f t="shared" si="3426"/>
        <v>0</v>
      </c>
      <c r="E7558" s="69">
        <f t="shared" si="3426"/>
        <v>0</v>
      </c>
      <c r="F7558" s="69">
        <f t="shared" si="3426"/>
        <v>0</v>
      </c>
      <c r="G7558" s="70" t="s">
        <v>6</v>
      </c>
      <c r="H7558" s="69">
        <f t="shared" si="3427"/>
        <v>0</v>
      </c>
      <c r="I7558" s="69">
        <f t="shared" si="3427"/>
        <v>0</v>
      </c>
      <c r="J7558" s="70" t="s">
        <v>6</v>
      </c>
      <c r="K7558" s="69">
        <f t="shared" si="3428"/>
        <v>0</v>
      </c>
      <c r="L7558" s="71">
        <f t="shared" si="3428"/>
        <v>0</v>
      </c>
      <c r="M7558" s="8"/>
      <c r="O7558" s="2"/>
      <c r="R7558" s="25"/>
      <c r="S7558" s="51"/>
      <c r="T7558" s="25"/>
      <c r="V7558" s="27"/>
      <c r="X7558" s="1"/>
      <c r="Y7558" s="26"/>
      <c r="Z7558" s="26"/>
      <c r="AA7558" s="36"/>
      <c r="AI7558" s="39"/>
      <c r="AL7558" s="2"/>
    </row>
    <row r="7559" spans="1:40" x14ac:dyDescent="0.25">
      <c r="A7559" s="68" t="s">
        <v>440</v>
      </c>
      <c r="B7559" s="69">
        <f t="shared" si="3426"/>
        <v>0</v>
      </c>
      <c r="C7559" s="69">
        <f t="shared" si="3426"/>
        <v>0</v>
      </c>
      <c r="D7559" s="69">
        <f t="shared" si="3426"/>
        <v>0</v>
      </c>
      <c r="E7559" s="69">
        <f t="shared" si="3426"/>
        <v>0</v>
      </c>
      <c r="F7559" s="69">
        <f t="shared" si="3426"/>
        <v>0</v>
      </c>
      <c r="G7559" s="70" t="s">
        <v>6</v>
      </c>
      <c r="H7559" s="69">
        <f t="shared" si="3427"/>
        <v>0</v>
      </c>
      <c r="I7559" s="69">
        <f t="shared" si="3427"/>
        <v>0</v>
      </c>
      <c r="J7559" s="70" t="s">
        <v>6</v>
      </c>
      <c r="K7559" s="69">
        <f t="shared" si="3428"/>
        <v>0</v>
      </c>
      <c r="L7559" s="71">
        <f t="shared" si="3428"/>
        <v>0</v>
      </c>
      <c r="M7559" s="8"/>
      <c r="O7559" s="2"/>
      <c r="R7559" s="25"/>
      <c r="S7559" s="51"/>
      <c r="T7559" s="25"/>
      <c r="V7559" s="27"/>
      <c r="X7559" s="1"/>
      <c r="Y7559" s="26"/>
      <c r="Z7559" s="26"/>
      <c r="AA7559" s="36"/>
      <c r="AI7559" s="39"/>
      <c r="AL7559" s="2"/>
    </row>
    <row r="7560" spans="1:40" x14ac:dyDescent="0.25">
      <c r="A7560" s="68" t="s">
        <v>17</v>
      </c>
      <c r="B7560" s="69">
        <f t="shared" si="3426"/>
        <v>10</v>
      </c>
      <c r="C7560" s="69">
        <f t="shared" si="3426"/>
        <v>10</v>
      </c>
      <c r="D7560" s="69">
        <f t="shared" si="3426"/>
        <v>0</v>
      </c>
      <c r="E7560" s="69">
        <f t="shared" si="3426"/>
        <v>0</v>
      </c>
      <c r="F7560" s="69">
        <f t="shared" si="3426"/>
        <v>118</v>
      </c>
      <c r="G7560" s="70" t="s">
        <v>6</v>
      </c>
      <c r="H7560" s="69">
        <f t="shared" si="3427"/>
        <v>23</v>
      </c>
      <c r="I7560" s="69">
        <f t="shared" si="3427"/>
        <v>29</v>
      </c>
      <c r="J7560" s="70" t="s">
        <v>6</v>
      </c>
      <c r="K7560" s="69">
        <f t="shared" si="3428"/>
        <v>0</v>
      </c>
      <c r="L7560" s="71">
        <f t="shared" si="3428"/>
        <v>569.1</v>
      </c>
      <c r="M7560" s="8"/>
      <c r="O7560" s="2"/>
      <c r="R7560" s="25"/>
      <c r="S7560" s="51"/>
      <c r="T7560" s="25"/>
      <c r="V7560" s="27"/>
      <c r="X7560" s="1"/>
      <c r="Y7560" s="26"/>
      <c r="Z7560" s="26"/>
      <c r="AA7560" s="36"/>
      <c r="AI7560" s="39"/>
      <c r="AL7560" s="2"/>
    </row>
    <row r="7561" spans="1:40" x14ac:dyDescent="0.25">
      <c r="A7561" s="72" t="s">
        <v>18</v>
      </c>
      <c r="B7561" s="73"/>
      <c r="C7561" s="73"/>
      <c r="D7561" s="73"/>
      <c r="E7561" s="73"/>
      <c r="F7561" s="74">
        <f>PRODUCT(F7560/B7560)</f>
        <v>11.8</v>
      </c>
      <c r="G7561" s="75" t="s">
        <v>6</v>
      </c>
      <c r="H7561" s="74">
        <f>PRODUCT(H7560/B7560)</f>
        <v>2.2999999999999998</v>
      </c>
      <c r="I7561" s="73"/>
      <c r="J7561" s="73"/>
      <c r="K7561" s="73"/>
      <c r="L7561" s="76"/>
      <c r="M7561" s="55"/>
      <c r="O7561" s="2"/>
      <c r="R7561" s="25"/>
      <c r="S7561" s="51"/>
      <c r="T7561" s="25"/>
      <c r="V7561" s="27"/>
      <c r="X7561" s="1"/>
      <c r="Y7561" s="26"/>
      <c r="Z7561" s="26"/>
      <c r="AA7561" s="36"/>
      <c r="AI7561" s="39"/>
      <c r="AL7561" s="2"/>
    </row>
    <row r="7562" spans="1:40" x14ac:dyDescent="0.25">
      <c r="B7562" s="10"/>
      <c r="C7562" s="10"/>
      <c r="D7562" s="10"/>
      <c r="E7562" s="10"/>
      <c r="F7562" s="55"/>
      <c r="G7562" s="11"/>
      <c r="H7562" s="55"/>
      <c r="I7562" s="10"/>
      <c r="J7562" s="10"/>
      <c r="K7562" s="10"/>
      <c r="L7562" s="8"/>
      <c r="M7562" s="55"/>
      <c r="O7562" s="2"/>
      <c r="R7562" s="25"/>
      <c r="S7562" s="51"/>
      <c r="T7562" s="25"/>
      <c r="V7562" s="27"/>
      <c r="X7562" s="1"/>
      <c r="Y7562" s="26"/>
      <c r="Z7562" s="26"/>
      <c r="AA7562" s="36"/>
      <c r="AI7562" s="39"/>
      <c r="AL7562" s="2"/>
    </row>
    <row r="7563" spans="1:40" x14ac:dyDescent="0.25">
      <c r="A7563" s="63" t="s">
        <v>593</v>
      </c>
      <c r="B7563" s="64"/>
      <c r="C7563" s="64"/>
      <c r="D7563" s="64"/>
      <c r="E7563" s="64"/>
      <c r="F7563" s="64"/>
      <c r="G7563" s="64"/>
      <c r="H7563" s="64"/>
      <c r="I7563" s="64"/>
      <c r="J7563" s="64"/>
      <c r="K7563" s="64"/>
      <c r="L7563" s="67"/>
      <c r="O7563" s="2"/>
      <c r="R7563" s="25"/>
      <c r="S7563" s="51"/>
      <c r="T7563" s="25"/>
      <c r="V7563" s="27"/>
      <c r="X7563" s="1"/>
      <c r="Y7563" s="26"/>
      <c r="Z7563" s="26"/>
      <c r="AA7563" s="36"/>
      <c r="AI7563" s="39"/>
      <c r="AL7563" s="2"/>
    </row>
    <row r="7564" spans="1:40" x14ac:dyDescent="0.25">
      <c r="A7564" s="68" t="s">
        <v>24</v>
      </c>
      <c r="B7564" s="69" t="s">
        <v>0</v>
      </c>
      <c r="C7564" s="69" t="s">
        <v>10</v>
      </c>
      <c r="D7564" s="69" t="s">
        <v>1</v>
      </c>
      <c r="E7564" s="69" t="s">
        <v>11</v>
      </c>
      <c r="F7564" s="78" t="s">
        <v>12</v>
      </c>
      <c r="G7564" s="70"/>
      <c r="H7564" s="69"/>
      <c r="I7564" s="78" t="s">
        <v>13</v>
      </c>
      <c r="J7564" s="70"/>
      <c r="K7564" s="69"/>
      <c r="L7564" s="71" t="s">
        <v>14</v>
      </c>
      <c r="O7564" s="2"/>
      <c r="R7564" s="25"/>
      <c r="S7564" s="51"/>
      <c r="T7564" s="25"/>
      <c r="V7564" s="27"/>
      <c r="X7564" s="1"/>
      <c r="Y7564" s="26"/>
      <c r="Z7564" s="26"/>
      <c r="AA7564" s="36"/>
      <c r="AI7564" s="39"/>
      <c r="AL7564" s="2"/>
    </row>
    <row r="7565" spans="1:40" x14ac:dyDescent="0.25">
      <c r="A7565" s="68" t="s">
        <v>16</v>
      </c>
      <c r="B7565" s="69">
        <f>PRODUCT(B7550+B7557)</f>
        <v>19</v>
      </c>
      <c r="C7565" s="69">
        <f>PRODUCT(C7550+E7557)</f>
        <v>0</v>
      </c>
      <c r="D7565" s="69">
        <f>PRODUCT(D7550+D7557)</f>
        <v>0</v>
      </c>
      <c r="E7565" s="69">
        <f>PRODUCT(E7550+C7557)</f>
        <v>19</v>
      </c>
      <c r="F7565" s="69">
        <f>PRODUCT(F7550+H7557)</f>
        <v>52</v>
      </c>
      <c r="G7565" s="70" t="s">
        <v>6</v>
      </c>
      <c r="H7565" s="69">
        <f>PRODUCT(H7550+F7557)</f>
        <v>245</v>
      </c>
      <c r="I7565" s="69">
        <f>PRODUCT(I7550+K7557)</f>
        <v>1</v>
      </c>
      <c r="J7565" s="70" t="s">
        <v>6</v>
      </c>
      <c r="K7565" s="69">
        <f>PRODUCT(K7550+I7557)</f>
        <v>55</v>
      </c>
      <c r="L7565" s="71">
        <f>PRODUCT(((B7550*L7550)+B7557*L7557))/B7565</f>
        <v>435.94736842105266</v>
      </c>
      <c r="M7565" s="8"/>
      <c r="O7565" s="2"/>
      <c r="R7565" s="25"/>
      <c r="S7565" s="51"/>
      <c r="T7565" s="25"/>
      <c r="V7565" s="27"/>
      <c r="X7565" s="1"/>
      <c r="Y7565" s="26"/>
      <c r="Z7565" s="26"/>
      <c r="AA7565" s="36"/>
      <c r="AI7565" s="39"/>
      <c r="AL7565" s="2"/>
    </row>
    <row r="7566" spans="1:40" x14ac:dyDescent="0.25">
      <c r="A7566" s="68" t="s">
        <v>439</v>
      </c>
      <c r="B7566" s="69">
        <f>PRODUCT(B7551+B7558)</f>
        <v>3</v>
      </c>
      <c r="C7566" s="69">
        <f>PRODUCT(C7551+E7558)</f>
        <v>0</v>
      </c>
      <c r="D7566" s="69">
        <f>PRODUCT(D7551+D7558)</f>
        <v>0</v>
      </c>
      <c r="E7566" s="69">
        <f>PRODUCT(E7551+C7558)</f>
        <v>3</v>
      </c>
      <c r="F7566" s="69">
        <f>PRODUCT(F7551+H7558)</f>
        <v>17</v>
      </c>
      <c r="G7566" s="70" t="s">
        <v>6</v>
      </c>
      <c r="H7566" s="69">
        <f>PRODUCT(H7551+F7558)</f>
        <v>45</v>
      </c>
      <c r="I7566" s="69">
        <f>PRODUCT(I7551+K7558)</f>
        <v>0</v>
      </c>
      <c r="J7566" s="70" t="s">
        <v>6</v>
      </c>
      <c r="K7566" s="69">
        <f>PRODUCT(K7551+I7558)</f>
        <v>9</v>
      </c>
      <c r="L7566" s="71">
        <f>PRODUCT(((B7551*L7551)+B7558*L7558))/B7566</f>
        <v>307</v>
      </c>
      <c r="M7566" s="8"/>
      <c r="O7566" s="2"/>
      <c r="R7566" s="25"/>
      <c r="S7566" s="51"/>
      <c r="T7566" s="25"/>
      <c r="V7566" s="27"/>
      <c r="X7566" s="1"/>
      <c r="Y7566" s="26"/>
      <c r="Z7566" s="26"/>
      <c r="AA7566" s="36"/>
      <c r="AI7566" s="39"/>
      <c r="AL7566" s="2"/>
    </row>
    <row r="7567" spans="1:40" x14ac:dyDescent="0.25">
      <c r="A7567" s="68" t="s">
        <v>440</v>
      </c>
      <c r="B7567" s="69">
        <f>PRODUCT(B7552+B7559)</f>
        <v>0</v>
      </c>
      <c r="C7567" s="69">
        <f>PRODUCT(C7552+E7559)</f>
        <v>0</v>
      </c>
      <c r="D7567" s="69">
        <f>PRODUCT(D7552+D7559)</f>
        <v>0</v>
      </c>
      <c r="E7567" s="69">
        <f>PRODUCT(E7552+C7559)</f>
        <v>0</v>
      </c>
      <c r="F7567" s="69">
        <f>PRODUCT(F7552+H7559)</f>
        <v>0</v>
      </c>
      <c r="G7567" s="70" t="s">
        <v>6</v>
      </c>
      <c r="H7567" s="69">
        <f>PRODUCT(H7552+F7559)</f>
        <v>0</v>
      </c>
      <c r="I7567" s="69">
        <f>PRODUCT(I7552+K7559)</f>
        <v>0</v>
      </c>
      <c r="J7567" s="70" t="s">
        <v>6</v>
      </c>
      <c r="K7567" s="69">
        <f>PRODUCT(K7552+I7559)</f>
        <v>0</v>
      </c>
      <c r="L7567" s="71">
        <v>0</v>
      </c>
      <c r="M7567" s="8"/>
      <c r="O7567" s="2"/>
      <c r="R7567" s="25"/>
      <c r="S7567" s="51"/>
      <c r="T7567" s="25"/>
      <c r="V7567" s="27"/>
      <c r="X7567" s="1"/>
      <c r="Y7567" s="26"/>
      <c r="Z7567" s="26"/>
      <c r="AA7567" s="36"/>
      <c r="AI7567" s="39"/>
      <c r="AL7567" s="2"/>
    </row>
    <row r="7568" spans="1:40" x14ac:dyDescent="0.25">
      <c r="A7568" s="68" t="s">
        <v>17</v>
      </c>
      <c r="B7568" s="69">
        <f>PRODUCT(B7553+B7560)</f>
        <v>22</v>
      </c>
      <c r="C7568" s="69">
        <f>PRODUCT(C7553+E7560)</f>
        <v>0</v>
      </c>
      <c r="D7568" s="69">
        <f>PRODUCT(D7553+D7560)</f>
        <v>0</v>
      </c>
      <c r="E7568" s="69">
        <f>PRODUCT(E7553+C7560)</f>
        <v>22</v>
      </c>
      <c r="F7568" s="69">
        <f>PRODUCT(F7553+H7560)</f>
        <v>69</v>
      </c>
      <c r="G7568" s="70" t="s">
        <v>6</v>
      </c>
      <c r="H7568" s="69">
        <f>PRODUCT(H7553+F7560)</f>
        <v>290</v>
      </c>
      <c r="I7568" s="69">
        <f>PRODUCT(I7553+K7560)</f>
        <v>1</v>
      </c>
      <c r="J7568" s="70" t="s">
        <v>6</v>
      </c>
      <c r="K7568" s="69">
        <f>PRODUCT(K7553+I7560)</f>
        <v>64</v>
      </c>
      <c r="L7568" s="71">
        <f>PRODUCT(((B7553*L7553)+B7560*L7560))/B7568</f>
        <v>418.36363636363637</v>
      </c>
      <c r="M7568" s="8"/>
      <c r="O7568" s="2"/>
      <c r="R7568" s="25"/>
      <c r="S7568" s="51"/>
      <c r="T7568" s="25"/>
      <c r="V7568" s="27"/>
      <c r="X7568" s="1"/>
      <c r="Y7568" s="26"/>
      <c r="Z7568" s="26"/>
      <c r="AA7568" s="36"/>
      <c r="AI7568" s="39"/>
      <c r="AL7568" s="2"/>
    </row>
    <row r="7569" spans="1:40" x14ac:dyDescent="0.25">
      <c r="A7569" s="72" t="s">
        <v>18</v>
      </c>
      <c r="B7569" s="73"/>
      <c r="C7569" s="73"/>
      <c r="D7569" s="73"/>
      <c r="E7569" s="73"/>
      <c r="F7569" s="74">
        <f>PRODUCT(F7568/B7568)</f>
        <v>3.1363636363636362</v>
      </c>
      <c r="G7569" s="75" t="s">
        <v>6</v>
      </c>
      <c r="H7569" s="74">
        <f>PRODUCT(H7568/B7568)</f>
        <v>13.181818181818182</v>
      </c>
      <c r="I7569" s="73"/>
      <c r="J7569" s="73"/>
      <c r="K7569" s="73"/>
      <c r="L7569" s="76"/>
      <c r="M7569" s="55"/>
      <c r="O7569" s="2"/>
      <c r="R7569" s="25"/>
      <c r="S7569" s="51"/>
      <c r="T7569" s="25"/>
      <c r="V7569" s="27"/>
      <c r="X7569" s="1"/>
      <c r="Y7569" s="26"/>
      <c r="Z7569" s="26"/>
      <c r="AA7569" s="36"/>
      <c r="AI7569" s="39"/>
      <c r="AL7569" s="2"/>
    </row>
    <row r="7570" spans="1:40" x14ac:dyDescent="0.25">
      <c r="B7570" s="10"/>
      <c r="C7570" s="10"/>
      <c r="D7570" s="10"/>
      <c r="E7570" s="10"/>
      <c r="F7570" s="10"/>
      <c r="G7570" s="10"/>
      <c r="H7570" s="10"/>
      <c r="I7570" s="10"/>
      <c r="J7570" s="10"/>
      <c r="K7570" s="10"/>
      <c r="L7570" s="54"/>
      <c r="O7570" s="2"/>
      <c r="R7570" s="25"/>
      <c r="S7570" s="51"/>
      <c r="T7570" s="25"/>
      <c r="V7570" s="27"/>
      <c r="X7570" s="1"/>
      <c r="Y7570" s="26"/>
      <c r="Z7570" s="26"/>
      <c r="AA7570" s="36"/>
      <c r="AI7570" s="39"/>
      <c r="AL7570" s="2"/>
    </row>
    <row r="7571" spans="1:40" x14ac:dyDescent="0.25">
      <c r="B7571" s="10"/>
      <c r="C7571" s="10"/>
      <c r="D7571" s="10"/>
      <c r="E7571" s="10"/>
      <c r="F7571" s="10" t="s">
        <v>498</v>
      </c>
      <c r="G7571" s="10"/>
      <c r="H7571" s="10"/>
      <c r="I7571" s="10"/>
      <c r="J7571" s="10"/>
      <c r="K7571" s="10"/>
      <c r="L7571" s="10"/>
      <c r="O7571" s="2"/>
      <c r="R7571" s="25"/>
      <c r="S7571" s="51"/>
      <c r="T7571" s="25"/>
      <c r="V7571" s="27"/>
      <c r="X7571" s="1"/>
      <c r="Y7571" s="26"/>
      <c r="Z7571" s="26"/>
      <c r="AA7571" s="36"/>
      <c r="AI7571" s="39"/>
      <c r="AL7571" s="2"/>
    </row>
    <row r="7572" spans="1:40" x14ac:dyDescent="0.25">
      <c r="B7572" s="10"/>
      <c r="C7572" s="10"/>
      <c r="D7572" s="10"/>
      <c r="E7572" s="10"/>
      <c r="F7572" s="10" t="s">
        <v>433</v>
      </c>
      <c r="G7572" s="10"/>
      <c r="H7572" s="10"/>
      <c r="I7572" s="10"/>
      <c r="J7572" s="10"/>
      <c r="K7572" s="10"/>
      <c r="L7572" s="57">
        <f>PRODUCT(C7553/B7553)</f>
        <v>0</v>
      </c>
      <c r="O7572" s="2"/>
      <c r="R7572" s="25"/>
      <c r="S7572" s="51"/>
      <c r="T7572" s="25"/>
      <c r="V7572" s="27"/>
      <c r="X7572" s="1"/>
      <c r="Y7572" s="26"/>
      <c r="Z7572" s="26"/>
      <c r="AA7572" s="36"/>
      <c r="AI7572" s="39"/>
      <c r="AL7572" s="2"/>
    </row>
    <row r="7573" spans="1:40" x14ac:dyDescent="0.25">
      <c r="B7573" s="10"/>
      <c r="C7573" s="10"/>
      <c r="D7573" s="10"/>
      <c r="E7573" s="10"/>
      <c r="F7573" s="10" t="s">
        <v>434</v>
      </c>
      <c r="G7573" s="10"/>
      <c r="H7573" s="10"/>
      <c r="I7573" s="10"/>
      <c r="J7573" s="10"/>
      <c r="K7573" s="10"/>
      <c r="L7573" s="57">
        <f>PRODUCT(E7560/B7560)</f>
        <v>0</v>
      </c>
      <c r="O7573" s="2"/>
      <c r="R7573" s="25"/>
      <c r="S7573" s="51"/>
      <c r="T7573" s="25"/>
      <c r="V7573" s="27"/>
      <c r="X7573" s="1"/>
      <c r="Y7573" s="26"/>
      <c r="Z7573" s="26"/>
      <c r="AA7573" s="36"/>
      <c r="AI7573" s="39"/>
      <c r="AL7573" s="2"/>
    </row>
    <row r="7574" spans="1:40" x14ac:dyDescent="0.25">
      <c r="B7574" s="10"/>
      <c r="C7574" s="10"/>
      <c r="D7574" s="10"/>
      <c r="E7574" s="10"/>
      <c r="F7574" s="10" t="s">
        <v>435</v>
      </c>
      <c r="G7574" s="10"/>
      <c r="H7574" s="10"/>
      <c r="I7574" s="10"/>
      <c r="J7574" s="10"/>
      <c r="K7574" s="10"/>
      <c r="L7574" s="57">
        <f>PRODUCT(C7568/B7568)</f>
        <v>0</v>
      </c>
      <c r="O7574" s="2"/>
      <c r="R7574" s="25"/>
      <c r="S7574" s="51"/>
      <c r="T7574" s="25"/>
      <c r="V7574" s="27"/>
      <c r="X7574" s="1"/>
      <c r="Y7574" s="26"/>
      <c r="Z7574" s="26"/>
      <c r="AA7574" s="36"/>
      <c r="AI7574" s="39"/>
      <c r="AL7574" s="2"/>
    </row>
    <row r="7575" spans="1:40" x14ac:dyDescent="0.25">
      <c r="A7575" s="1"/>
      <c r="B7575" s="10"/>
      <c r="C7575" s="10"/>
      <c r="D7575" s="10"/>
      <c r="E7575" s="10"/>
      <c r="F7575" s="10"/>
      <c r="G7575" s="10"/>
      <c r="H7575" s="10"/>
      <c r="I7575" s="10"/>
      <c r="J7575" s="10"/>
      <c r="K7575" s="10"/>
      <c r="L7575" s="54"/>
      <c r="R7575" s="10" t="s">
        <v>25</v>
      </c>
      <c r="AC7575" s="10" t="s">
        <v>3</v>
      </c>
      <c r="AD7575" s="3">
        <f>SUM(AD7576:AD7580)</f>
        <v>3</v>
      </c>
      <c r="AE7575" s="3">
        <f>SUM(AE7576:AE7580)</f>
        <v>0</v>
      </c>
      <c r="AF7575" s="3">
        <f>SUM(AF7576:AF7580)</f>
        <v>0</v>
      </c>
      <c r="AG7575" s="3">
        <f>SUM(AG7576:AG7580)</f>
        <v>3</v>
      </c>
      <c r="AH7575" s="3">
        <f>SUM(AH7576:AH7580)</f>
        <v>17</v>
      </c>
      <c r="AJ7575" s="3">
        <f>SUM(AJ7576:AJ7580)</f>
        <v>45</v>
      </c>
      <c r="AK7575" s="3">
        <f>SUM(AK7576:AK7580)</f>
        <v>0</v>
      </c>
      <c r="AL7575" s="3">
        <f>SUM(AL7576:AL7580)</f>
        <v>921</v>
      </c>
      <c r="AM7575" s="3"/>
      <c r="AN7575" s="3">
        <f>SUM(AN7576:AN7580)</f>
        <v>9</v>
      </c>
    </row>
    <row r="7576" spans="1:40" x14ac:dyDescent="0.25">
      <c r="A7576" s="1"/>
      <c r="B7576" s="10"/>
      <c r="C7576" s="10"/>
      <c r="D7576" s="10"/>
      <c r="E7576" s="10"/>
      <c r="F7576" s="10"/>
      <c r="G7576" s="10"/>
      <c r="H7576" s="10"/>
      <c r="I7576" s="10"/>
      <c r="J7576" s="10"/>
      <c r="K7576" s="10"/>
      <c r="L7576" s="54"/>
      <c r="N7576" s="1" t="s">
        <v>59</v>
      </c>
      <c r="O7576" s="2">
        <v>11</v>
      </c>
      <c r="P7576" s="2">
        <v>8</v>
      </c>
      <c r="Q7576" s="2">
        <v>2005</v>
      </c>
      <c r="R7576" s="5" t="s">
        <v>784</v>
      </c>
      <c r="S7576" s="30" t="s">
        <v>6</v>
      </c>
      <c r="T7576" s="5" t="s">
        <v>1062</v>
      </c>
      <c r="U7576" s="2">
        <v>0</v>
      </c>
      <c r="V7576" s="30" t="s">
        <v>6</v>
      </c>
      <c r="W7576" s="2">
        <v>2</v>
      </c>
      <c r="X7576" s="7" t="s">
        <v>22</v>
      </c>
      <c r="Y7576" s="2">
        <v>286</v>
      </c>
      <c r="Z7576" s="2">
        <v>6</v>
      </c>
      <c r="AA7576" s="30" t="s">
        <v>6</v>
      </c>
      <c r="AB7576" s="2">
        <v>18</v>
      </c>
      <c r="AD7576" s="2">
        <f>IF(Q7576&gt;100,1,0)</f>
        <v>1</v>
      </c>
      <c r="AE7576" s="2">
        <f t="shared" ref="AE7576:AE7578" si="3429">IF(U7576&gt;W7576,1,0)</f>
        <v>0</v>
      </c>
      <c r="AF7576" s="2">
        <f>IF(U7576=W7576,1,0)*IF(Q7576=0,0,1)</f>
        <v>0</v>
      </c>
      <c r="AG7576" s="2">
        <f t="shared" ref="AG7576:AG7578" si="3430">IF(W7576&gt;U7576,1,0)</f>
        <v>1</v>
      </c>
      <c r="AH7576" s="2">
        <f t="shared" ref="AH7576:AH7578" si="3431">PRODUCT(Z7576)</f>
        <v>6</v>
      </c>
      <c r="AI7576" s="30" t="s">
        <v>6</v>
      </c>
      <c r="AJ7576" s="2">
        <f t="shared" ref="AJ7576:AJ7578" si="3432">PRODUCT(AB7576)</f>
        <v>18</v>
      </c>
      <c r="AK7576" s="2">
        <v>0</v>
      </c>
      <c r="AL7576" s="2">
        <f t="shared" ref="AL7576:AL7578" si="3433">PRODUCT(Y7576)</f>
        <v>286</v>
      </c>
      <c r="AN7576" s="2">
        <v>3</v>
      </c>
    </row>
    <row r="7577" spans="1:40" x14ac:dyDescent="0.25">
      <c r="A7577" s="1"/>
      <c r="B7577" s="10"/>
      <c r="C7577" s="10"/>
      <c r="D7577" s="10"/>
      <c r="E7577" s="10"/>
      <c r="F7577" s="10"/>
      <c r="G7577" s="10"/>
      <c r="H7577" s="10"/>
      <c r="I7577" s="10"/>
      <c r="J7577" s="10"/>
      <c r="K7577" s="10"/>
      <c r="L7577" s="54"/>
      <c r="N7577" s="1" t="s">
        <v>59</v>
      </c>
      <c r="O7577" s="2">
        <v>19</v>
      </c>
      <c r="P7577" s="2">
        <v>8</v>
      </c>
      <c r="Q7577" s="2">
        <v>2006</v>
      </c>
      <c r="R7577" s="5" t="s">
        <v>784</v>
      </c>
      <c r="S7577" s="30" t="s">
        <v>6</v>
      </c>
      <c r="T7577" s="5" t="s">
        <v>1062</v>
      </c>
      <c r="U7577" s="2">
        <v>0</v>
      </c>
      <c r="V7577" s="30" t="s">
        <v>6</v>
      </c>
      <c r="W7577" s="2">
        <v>2</v>
      </c>
      <c r="X7577" s="7" t="s">
        <v>1125</v>
      </c>
      <c r="Y7577" s="2">
        <v>252</v>
      </c>
      <c r="Z7577" s="2">
        <v>7</v>
      </c>
      <c r="AA7577" s="30" t="s">
        <v>6</v>
      </c>
      <c r="AB7577" s="2">
        <v>14</v>
      </c>
      <c r="AC7577" s="7"/>
      <c r="AD7577" s="2">
        <f>IF(Q7577&gt;100,1,0)</f>
        <v>1</v>
      </c>
      <c r="AE7577" s="2">
        <f t="shared" si="3429"/>
        <v>0</v>
      </c>
      <c r="AF7577" s="2">
        <f>IF(U7577=W7577,1,0)*IF(Q7577=0,0,1)</f>
        <v>0</v>
      </c>
      <c r="AG7577" s="2">
        <f t="shared" si="3430"/>
        <v>1</v>
      </c>
      <c r="AH7577" s="2">
        <f t="shared" si="3431"/>
        <v>7</v>
      </c>
      <c r="AI7577" s="30" t="s">
        <v>6</v>
      </c>
      <c r="AJ7577" s="2">
        <f t="shared" si="3432"/>
        <v>14</v>
      </c>
      <c r="AK7577" s="2">
        <v>0</v>
      </c>
      <c r="AL7577" s="2">
        <f t="shared" si="3433"/>
        <v>252</v>
      </c>
      <c r="AN7577" s="2">
        <v>3</v>
      </c>
    </row>
    <row r="7578" spans="1:40" x14ac:dyDescent="0.25">
      <c r="A7578" s="1"/>
      <c r="B7578" s="10"/>
      <c r="C7578" s="10"/>
      <c r="D7578" s="10"/>
      <c r="E7578" s="10"/>
      <c r="F7578" s="10"/>
      <c r="G7578" s="10"/>
      <c r="H7578" s="10"/>
      <c r="I7578" s="10"/>
      <c r="J7578" s="10"/>
      <c r="K7578" s="10"/>
      <c r="L7578" s="54"/>
      <c r="N7578" s="1" t="s">
        <v>59</v>
      </c>
      <c r="O7578" s="2">
        <v>24</v>
      </c>
      <c r="P7578" s="2">
        <v>8</v>
      </c>
      <c r="Q7578" s="2">
        <v>2008</v>
      </c>
      <c r="R7578" s="5" t="s">
        <v>784</v>
      </c>
      <c r="S7578" s="30" t="s">
        <v>6</v>
      </c>
      <c r="T7578" s="5" t="s">
        <v>1062</v>
      </c>
      <c r="U7578" s="2">
        <v>0</v>
      </c>
      <c r="V7578" s="30" t="s">
        <v>6</v>
      </c>
      <c r="W7578" s="2">
        <v>2</v>
      </c>
      <c r="X7578" s="7" t="s">
        <v>444</v>
      </c>
      <c r="Y7578" s="2">
        <v>383</v>
      </c>
      <c r="Z7578" s="2">
        <v>4</v>
      </c>
      <c r="AA7578" s="30" t="s">
        <v>6</v>
      </c>
      <c r="AB7578" s="2">
        <v>13</v>
      </c>
      <c r="AD7578" s="2">
        <f>IF(Q7578&gt;100,1,0)</f>
        <v>1</v>
      </c>
      <c r="AE7578" s="2">
        <f t="shared" si="3429"/>
        <v>0</v>
      </c>
      <c r="AF7578" s="2">
        <f>IF(U7578=W7578,1,0)*IF(Q7578=0,0,1)</f>
        <v>0</v>
      </c>
      <c r="AG7578" s="2">
        <f t="shared" si="3430"/>
        <v>1</v>
      </c>
      <c r="AH7578" s="2">
        <f t="shared" si="3431"/>
        <v>4</v>
      </c>
      <c r="AI7578" s="30" t="s">
        <v>6</v>
      </c>
      <c r="AJ7578" s="2">
        <f t="shared" si="3432"/>
        <v>13</v>
      </c>
      <c r="AK7578" s="2">
        <v>0</v>
      </c>
      <c r="AL7578" s="2">
        <f t="shared" si="3433"/>
        <v>383</v>
      </c>
      <c r="AN7578" s="2">
        <v>3</v>
      </c>
    </row>
    <row r="7579" spans="1:40" x14ac:dyDescent="0.25">
      <c r="A7579" s="1"/>
      <c r="B7579" s="10"/>
      <c r="C7579" s="10"/>
      <c r="D7579" s="10"/>
      <c r="E7579" s="10"/>
      <c r="F7579" s="10"/>
      <c r="G7579" s="10"/>
      <c r="H7579" s="10"/>
      <c r="I7579" s="10"/>
      <c r="J7579" s="10"/>
      <c r="K7579" s="10"/>
      <c r="L7579" s="54"/>
      <c r="O7579" s="2"/>
      <c r="S7579" s="49"/>
      <c r="V7579" s="36"/>
      <c r="Y7579" s="15"/>
      <c r="Z7579" s="15"/>
      <c r="AA7579" s="39"/>
      <c r="AB7579" s="15"/>
      <c r="AI7579" s="39"/>
      <c r="AL7579" s="2"/>
    </row>
    <row r="7580" spans="1:40" x14ac:dyDescent="0.25">
      <c r="A7580" s="1"/>
      <c r="B7580" s="10"/>
      <c r="C7580" s="10"/>
      <c r="D7580" s="10"/>
      <c r="E7580" s="10"/>
      <c r="F7580" s="10"/>
      <c r="G7580" s="10"/>
      <c r="H7580" s="10"/>
      <c r="I7580" s="10"/>
      <c r="J7580" s="10"/>
      <c r="K7580" s="10"/>
      <c r="L7580" s="54"/>
      <c r="O7580" s="2"/>
      <c r="S7580" s="49"/>
      <c r="V7580" s="36"/>
      <c r="Y7580" s="15"/>
      <c r="Z7580" s="15"/>
      <c r="AA7580" s="39"/>
      <c r="AB7580" s="15"/>
      <c r="AI7580" s="39"/>
      <c r="AL7580" s="2"/>
    </row>
    <row r="7581" spans="1:40" x14ac:dyDescent="0.25">
      <c r="A7581" s="1"/>
      <c r="L7581" s="8"/>
      <c r="O7581" s="2"/>
      <c r="R7581" s="10" t="s">
        <v>32</v>
      </c>
      <c r="T7581" s="7"/>
      <c r="AC7581" s="10" t="s">
        <v>4</v>
      </c>
      <c r="AD7581" s="3">
        <f>SUM(AD7582:AD7584)</f>
        <v>0</v>
      </c>
      <c r="AE7581" s="3">
        <f>SUM(AE7582:AE7584)</f>
        <v>0</v>
      </c>
      <c r="AF7581" s="3">
        <f>SUM(AF7582:AF7584)</f>
        <v>0</v>
      </c>
      <c r="AG7581" s="3">
        <f>SUM(AG7582:AG7584)</f>
        <v>0</v>
      </c>
      <c r="AH7581" s="3">
        <f>SUM(AH7582:AH7584)</f>
        <v>0</v>
      </c>
      <c r="AI7581" s="7"/>
      <c r="AJ7581" s="3">
        <f>SUM(AJ7582:AJ7584)</f>
        <v>0</v>
      </c>
      <c r="AK7581" s="3">
        <f>SUM(AK7582:AK7584)</f>
        <v>0</v>
      </c>
      <c r="AL7581" s="3">
        <f>SUM(AL7582:AL7584)</f>
        <v>0</v>
      </c>
      <c r="AM7581" s="3"/>
      <c r="AN7581" s="3">
        <f>SUM(AN7582:AN7584)</f>
        <v>0</v>
      </c>
    </row>
    <row r="7582" spans="1:40" x14ac:dyDescent="0.25">
      <c r="A7582" s="1"/>
      <c r="L7582" s="8"/>
      <c r="O7582" s="2"/>
      <c r="S7582" s="48"/>
      <c r="V7582" s="30"/>
      <c r="X7582" s="44"/>
      <c r="AA7582" s="30"/>
      <c r="AC7582" s="7"/>
      <c r="AI7582" s="30"/>
      <c r="AL7582" s="2"/>
    </row>
    <row r="7583" spans="1:40" x14ac:dyDescent="0.25">
      <c r="A7583" s="1"/>
      <c r="L7583" s="8"/>
      <c r="O7583" s="2"/>
      <c r="R7583" s="7"/>
      <c r="T7583" s="7"/>
      <c r="AC7583" s="7"/>
      <c r="AD7583" s="7"/>
      <c r="AE7583" s="7"/>
      <c r="AF7583" s="7"/>
      <c r="AG7583" s="7"/>
      <c r="AH7583" s="7"/>
      <c r="AI7583" s="7"/>
      <c r="AJ7583" s="7"/>
      <c r="AK7583" s="7"/>
      <c r="AN7583" s="7"/>
    </row>
    <row r="7584" spans="1:40" x14ac:dyDescent="0.25">
      <c r="A7584" s="1"/>
      <c r="L7584" s="8"/>
      <c r="O7584" s="2"/>
      <c r="R7584" s="7"/>
      <c r="T7584" s="7"/>
      <c r="AC7584" s="7"/>
      <c r="AD7584" s="7"/>
      <c r="AE7584" s="7"/>
      <c r="AF7584" s="7"/>
      <c r="AG7584" s="7"/>
      <c r="AH7584" s="7"/>
      <c r="AI7584" s="7"/>
      <c r="AJ7584" s="7"/>
      <c r="AK7584" s="7"/>
      <c r="AN7584" s="7"/>
    </row>
    <row r="7585" spans="1:40" x14ac:dyDescent="0.25">
      <c r="L7585" s="8"/>
      <c r="R7585" s="7"/>
      <c r="AC7585" s="10"/>
      <c r="AD7585" s="3"/>
      <c r="AE7585" s="3"/>
      <c r="AF7585" s="3"/>
      <c r="AG7585" s="3"/>
      <c r="AH7585" s="3"/>
      <c r="AJ7585" s="3"/>
      <c r="AK7585" s="3"/>
      <c r="AL7585" s="10"/>
      <c r="AN7585" s="3"/>
    </row>
    <row r="7586" spans="1:40" x14ac:dyDescent="0.25">
      <c r="L7586" s="8"/>
      <c r="M7586" s="3" t="s">
        <v>7</v>
      </c>
      <c r="R7586" s="6" t="s">
        <v>8</v>
      </c>
      <c r="AC7586" s="10" t="s">
        <v>2</v>
      </c>
      <c r="AD7586" s="3">
        <f>SUM(AD7587:AD7609)</f>
        <v>0</v>
      </c>
      <c r="AE7586" s="3">
        <f>SUM(AE7587:AE7609)</f>
        <v>0</v>
      </c>
      <c r="AF7586" s="3">
        <f>SUM(AF7587:AF7609)</f>
        <v>0</v>
      </c>
      <c r="AG7586" s="3">
        <f>SUM(AG7587:AG7609)</f>
        <v>0</v>
      </c>
      <c r="AH7586" s="3">
        <f>SUM(AH7587:AH7609)</f>
        <v>0</v>
      </c>
      <c r="AJ7586" s="3">
        <f>SUM(AJ7587:AJ7609)</f>
        <v>0</v>
      </c>
      <c r="AK7586" s="3">
        <f>SUM(AK7587:AK7609)</f>
        <v>0</v>
      </c>
      <c r="AL7586" s="3">
        <f>SUM(AL7587:AL7609)</f>
        <v>0</v>
      </c>
      <c r="AM7586" s="3">
        <f>PRODUCT(AL7586+AL7610+AL7615)</f>
        <v>0</v>
      </c>
      <c r="AN7586" s="3">
        <f>SUM(AN7587:AN7609)</f>
        <v>0</v>
      </c>
    </row>
    <row r="7587" spans="1:40" x14ac:dyDescent="0.25">
      <c r="A7587" s="63" t="s">
        <v>575</v>
      </c>
      <c r="B7587" s="64" t="s">
        <v>0</v>
      </c>
      <c r="C7587" s="64" t="s">
        <v>10</v>
      </c>
      <c r="D7587" s="64" t="s">
        <v>1</v>
      </c>
      <c r="E7587" s="64" t="s">
        <v>11</v>
      </c>
      <c r="F7587" s="65" t="s">
        <v>12</v>
      </c>
      <c r="G7587" s="66"/>
      <c r="H7587" s="64"/>
      <c r="I7587" s="65" t="s">
        <v>13</v>
      </c>
      <c r="J7587" s="66"/>
      <c r="K7587" s="64"/>
      <c r="L7587" s="67" t="s">
        <v>14</v>
      </c>
      <c r="M7587" s="3">
        <f>MAX(Y7587:Y7618)</f>
        <v>0</v>
      </c>
      <c r="N7587" s="40"/>
      <c r="O7587" s="2"/>
      <c r="R7587" s="7"/>
      <c r="T7587" s="7"/>
      <c r="AC7587" s="7"/>
      <c r="AD7587" s="7"/>
      <c r="AE7587" s="7"/>
      <c r="AF7587" s="7"/>
      <c r="AG7587" s="7"/>
      <c r="AH7587" s="7"/>
      <c r="AI7587" s="7"/>
      <c r="AJ7587" s="7"/>
      <c r="AK7587" s="7"/>
      <c r="AN7587" s="7"/>
    </row>
    <row r="7588" spans="1:40" x14ac:dyDescent="0.25">
      <c r="A7588" s="68" t="s">
        <v>16</v>
      </c>
      <c r="B7588" s="69">
        <f>PRODUCT(AD7586)</f>
        <v>0</v>
      </c>
      <c r="C7588" s="69">
        <f>PRODUCT(AE7586)</f>
        <v>0</v>
      </c>
      <c r="D7588" s="69">
        <f>PRODUCT(AF7586)</f>
        <v>0</v>
      </c>
      <c r="E7588" s="69">
        <f>PRODUCT(AG7586)</f>
        <v>0</v>
      </c>
      <c r="F7588" s="69">
        <f>PRODUCT(AH7586)</f>
        <v>0</v>
      </c>
      <c r="G7588" s="70" t="s">
        <v>6</v>
      </c>
      <c r="H7588" s="69">
        <f>PRODUCT(AJ7586)</f>
        <v>0</v>
      </c>
      <c r="I7588" s="69">
        <f>PRODUCT(AK7586)</f>
        <v>0</v>
      </c>
      <c r="J7588" s="70" t="s">
        <v>6</v>
      </c>
      <c r="K7588" s="69">
        <f>PRODUCT(AN7586)</f>
        <v>0</v>
      </c>
      <c r="L7588" s="71">
        <v>0</v>
      </c>
      <c r="M7588" s="8"/>
      <c r="N7588" s="40"/>
      <c r="O7588" s="2"/>
      <c r="R7588" s="7"/>
      <c r="T7588" s="7"/>
      <c r="AC7588" s="7"/>
      <c r="AD7588" s="7"/>
      <c r="AE7588" s="7"/>
      <c r="AF7588" s="7"/>
      <c r="AG7588" s="7"/>
      <c r="AH7588" s="7"/>
      <c r="AI7588" s="7"/>
      <c r="AJ7588" s="7"/>
      <c r="AK7588" s="7"/>
      <c r="AN7588" s="7"/>
    </row>
    <row r="7589" spans="1:40" x14ac:dyDescent="0.25">
      <c r="A7589" s="68" t="s">
        <v>439</v>
      </c>
      <c r="B7589" s="69">
        <f>PRODUCT(AD7610)</f>
        <v>0</v>
      </c>
      <c r="C7589" s="69">
        <f>PRODUCT(AE7610)</f>
        <v>0</v>
      </c>
      <c r="D7589" s="69">
        <f>PRODUCT(AF7610)</f>
        <v>0</v>
      </c>
      <c r="E7589" s="69">
        <f>PRODUCT(AG7610)</f>
        <v>0</v>
      </c>
      <c r="F7589" s="69">
        <f>PRODUCT(AH7610)</f>
        <v>0</v>
      </c>
      <c r="G7589" s="70" t="s">
        <v>6</v>
      </c>
      <c r="H7589" s="69">
        <f>PRODUCT(AJ7610)</f>
        <v>0</v>
      </c>
      <c r="I7589" s="69">
        <f>PRODUCT(AK7610)</f>
        <v>0</v>
      </c>
      <c r="J7589" s="70" t="s">
        <v>6</v>
      </c>
      <c r="K7589" s="69">
        <f>PRODUCT(AN7610)</f>
        <v>0</v>
      </c>
      <c r="L7589" s="71">
        <v>0</v>
      </c>
      <c r="M7589" s="8"/>
      <c r="N7589" s="40"/>
      <c r="O7589" s="2"/>
      <c r="R7589" s="7"/>
      <c r="T7589" s="7"/>
      <c r="AC7589" s="7"/>
      <c r="AD7589" s="7"/>
      <c r="AE7589" s="7"/>
      <c r="AF7589" s="7"/>
      <c r="AG7589" s="7"/>
      <c r="AH7589" s="7"/>
      <c r="AI7589" s="7"/>
      <c r="AJ7589" s="7"/>
      <c r="AK7589" s="7"/>
      <c r="AN7589" s="7"/>
    </row>
    <row r="7590" spans="1:40" x14ac:dyDescent="0.25">
      <c r="A7590" s="68" t="s">
        <v>440</v>
      </c>
      <c r="B7590" s="69">
        <v>0</v>
      </c>
      <c r="C7590" s="69">
        <v>0</v>
      </c>
      <c r="D7590" s="69">
        <v>0</v>
      </c>
      <c r="E7590" s="69">
        <v>0</v>
      </c>
      <c r="F7590" s="69">
        <v>0</v>
      </c>
      <c r="G7590" s="70" t="s">
        <v>6</v>
      </c>
      <c r="H7590" s="69">
        <v>0</v>
      </c>
      <c r="I7590" s="69">
        <v>0</v>
      </c>
      <c r="J7590" s="70" t="s">
        <v>6</v>
      </c>
      <c r="K7590" s="69">
        <v>0</v>
      </c>
      <c r="L7590" s="71">
        <v>0</v>
      </c>
      <c r="M7590" s="8"/>
      <c r="N7590" s="40"/>
      <c r="O7590" s="2"/>
      <c r="R7590" s="7"/>
      <c r="T7590" s="7"/>
      <c r="AC7590" s="7"/>
      <c r="AD7590" s="7"/>
      <c r="AE7590" s="7"/>
      <c r="AF7590" s="7"/>
      <c r="AG7590" s="7"/>
      <c r="AH7590" s="7"/>
      <c r="AI7590" s="7"/>
      <c r="AJ7590" s="7"/>
      <c r="AK7590" s="7"/>
      <c r="AN7590" s="7"/>
    </row>
    <row r="7591" spans="1:40" x14ac:dyDescent="0.25">
      <c r="A7591" s="68" t="s">
        <v>17</v>
      </c>
      <c r="B7591" s="69">
        <f>SUM(B7588:B7590)</f>
        <v>0</v>
      </c>
      <c r="C7591" s="69">
        <f>SUM(C7588:C7590)</f>
        <v>0</v>
      </c>
      <c r="D7591" s="69">
        <f>SUM(D7588:D7590)</f>
        <v>0</v>
      </c>
      <c r="E7591" s="69">
        <f>SUM(E7588:E7590)</f>
        <v>0</v>
      </c>
      <c r="F7591" s="69">
        <f>SUM(F7588:F7590)</f>
        <v>0</v>
      </c>
      <c r="G7591" s="70" t="s">
        <v>6</v>
      </c>
      <c r="H7591" s="69">
        <f>SUM(H7588:H7590)</f>
        <v>0</v>
      </c>
      <c r="I7591" s="69">
        <f>SUM(I7588:I7590)</f>
        <v>0</v>
      </c>
      <c r="J7591" s="70" t="s">
        <v>6</v>
      </c>
      <c r="K7591" s="69">
        <f>SUM(K7588:K7590)</f>
        <v>0</v>
      </c>
      <c r="L7591" s="71">
        <v>0</v>
      </c>
      <c r="M7591" s="8"/>
      <c r="N7591" s="40"/>
      <c r="O7591" s="2"/>
      <c r="R7591" s="7"/>
      <c r="T7591" s="7"/>
      <c r="AC7591" s="7"/>
      <c r="AD7591" s="7"/>
      <c r="AE7591" s="7"/>
      <c r="AF7591" s="7"/>
      <c r="AG7591" s="7"/>
      <c r="AH7591" s="7"/>
      <c r="AI7591" s="7"/>
      <c r="AJ7591" s="7"/>
      <c r="AK7591" s="7"/>
      <c r="AN7591" s="7"/>
    </row>
    <row r="7592" spans="1:40" x14ac:dyDescent="0.25">
      <c r="A7592" s="72" t="s">
        <v>18</v>
      </c>
      <c r="B7592" s="73"/>
      <c r="C7592" s="73"/>
      <c r="D7592" s="73"/>
      <c r="E7592" s="73"/>
      <c r="F7592" s="74" t="e">
        <f>PRODUCT(F7591/B7591)</f>
        <v>#DIV/0!</v>
      </c>
      <c r="G7592" s="75" t="s">
        <v>6</v>
      </c>
      <c r="H7592" s="74" t="e">
        <f>PRODUCT(H7591/B7591)</f>
        <v>#DIV/0!</v>
      </c>
      <c r="I7592" s="73"/>
      <c r="J7592" s="73"/>
      <c r="K7592" s="73"/>
      <c r="L7592" s="76"/>
      <c r="M7592" s="55"/>
      <c r="N7592" s="40"/>
      <c r="O7592" s="2"/>
      <c r="R7592" s="7"/>
      <c r="T7592" s="7"/>
      <c r="AC7592" s="7"/>
      <c r="AD7592" s="7"/>
      <c r="AE7592" s="7"/>
      <c r="AF7592" s="7"/>
      <c r="AG7592" s="7"/>
      <c r="AH7592" s="7"/>
      <c r="AI7592" s="7"/>
      <c r="AJ7592" s="7"/>
      <c r="AK7592" s="7"/>
      <c r="AN7592" s="7"/>
    </row>
    <row r="7593" spans="1:40" x14ac:dyDescent="0.25">
      <c r="B7593" s="10"/>
      <c r="C7593" s="10"/>
      <c r="D7593" s="10"/>
      <c r="E7593" s="10"/>
      <c r="F7593" s="10"/>
      <c r="G7593" s="10"/>
      <c r="H7593" s="10"/>
      <c r="I7593" s="10"/>
      <c r="J7593" s="10"/>
      <c r="K7593" s="10"/>
      <c r="L7593" s="8"/>
      <c r="N7593" s="40"/>
      <c r="O7593" s="2"/>
      <c r="R7593" s="7"/>
      <c r="T7593" s="7"/>
      <c r="AC7593" s="7"/>
      <c r="AD7593" s="7"/>
      <c r="AE7593" s="7"/>
      <c r="AF7593" s="7"/>
      <c r="AG7593" s="7"/>
      <c r="AH7593" s="7"/>
      <c r="AI7593" s="7"/>
      <c r="AJ7593" s="7"/>
      <c r="AK7593" s="7"/>
      <c r="AN7593" s="7"/>
    </row>
    <row r="7594" spans="1:40" x14ac:dyDescent="0.25">
      <c r="A7594" s="77" t="s">
        <v>574</v>
      </c>
      <c r="B7594" s="64" t="s">
        <v>0</v>
      </c>
      <c r="C7594" s="64" t="s">
        <v>10</v>
      </c>
      <c r="D7594" s="64" t="s">
        <v>1</v>
      </c>
      <c r="E7594" s="64" t="s">
        <v>11</v>
      </c>
      <c r="F7594" s="65" t="s">
        <v>12</v>
      </c>
      <c r="G7594" s="66"/>
      <c r="H7594" s="64"/>
      <c r="I7594" s="65" t="s">
        <v>13</v>
      </c>
      <c r="J7594" s="66"/>
      <c r="K7594" s="64"/>
      <c r="L7594" s="67" t="s">
        <v>14</v>
      </c>
      <c r="N7594" s="40"/>
      <c r="O7594" s="2"/>
      <c r="R7594" s="7"/>
      <c r="T7594" s="7"/>
      <c r="AC7594" s="7"/>
      <c r="AD7594" s="7"/>
      <c r="AE7594" s="7"/>
      <c r="AF7594" s="7"/>
      <c r="AG7594" s="7"/>
      <c r="AH7594" s="7"/>
      <c r="AI7594" s="7"/>
      <c r="AJ7594" s="7"/>
      <c r="AK7594" s="7"/>
      <c r="AN7594" s="7"/>
    </row>
    <row r="7595" spans="1:40" x14ac:dyDescent="0.25">
      <c r="A7595" s="68" t="s">
        <v>16</v>
      </c>
      <c r="B7595" s="69">
        <f t="shared" ref="B7595:F7598" si="3434">PRODUCT(B2597)</f>
        <v>0</v>
      </c>
      <c r="C7595" s="69">
        <f t="shared" si="3434"/>
        <v>0</v>
      </c>
      <c r="D7595" s="69">
        <f t="shared" si="3434"/>
        <v>0</v>
      </c>
      <c r="E7595" s="69">
        <f t="shared" si="3434"/>
        <v>0</v>
      </c>
      <c r="F7595" s="69">
        <f t="shared" si="3434"/>
        <v>0</v>
      </c>
      <c r="G7595" s="70" t="s">
        <v>6</v>
      </c>
      <c r="H7595" s="69">
        <f t="shared" ref="H7595:I7598" si="3435">PRODUCT(H2597)</f>
        <v>0</v>
      </c>
      <c r="I7595" s="69">
        <f t="shared" si="3435"/>
        <v>0</v>
      </c>
      <c r="J7595" s="70" t="s">
        <v>6</v>
      </c>
      <c r="K7595" s="69">
        <f t="shared" ref="K7595:L7598" si="3436">PRODUCT(K2597)</f>
        <v>0</v>
      </c>
      <c r="L7595" s="71">
        <f t="shared" si="3436"/>
        <v>0</v>
      </c>
      <c r="M7595" s="8"/>
      <c r="N7595" s="40"/>
      <c r="O7595" s="2"/>
      <c r="R7595" s="7"/>
      <c r="T7595" s="7"/>
      <c r="AC7595" s="7"/>
      <c r="AD7595" s="7"/>
      <c r="AE7595" s="7"/>
      <c r="AF7595" s="7"/>
      <c r="AG7595" s="7"/>
      <c r="AH7595" s="7"/>
      <c r="AI7595" s="7"/>
      <c r="AJ7595" s="7"/>
      <c r="AK7595" s="7"/>
      <c r="AN7595" s="7"/>
    </row>
    <row r="7596" spans="1:40" x14ac:dyDescent="0.25">
      <c r="A7596" s="68" t="s">
        <v>439</v>
      </c>
      <c r="B7596" s="69">
        <f t="shared" si="3434"/>
        <v>0</v>
      </c>
      <c r="C7596" s="69">
        <f t="shared" si="3434"/>
        <v>0</v>
      </c>
      <c r="D7596" s="69">
        <f t="shared" si="3434"/>
        <v>0</v>
      </c>
      <c r="E7596" s="69">
        <f t="shared" si="3434"/>
        <v>0</v>
      </c>
      <c r="F7596" s="69">
        <f t="shared" si="3434"/>
        <v>0</v>
      </c>
      <c r="G7596" s="70" t="s">
        <v>6</v>
      </c>
      <c r="H7596" s="69">
        <f t="shared" si="3435"/>
        <v>0</v>
      </c>
      <c r="I7596" s="69">
        <f t="shared" si="3435"/>
        <v>0</v>
      </c>
      <c r="J7596" s="70" t="s">
        <v>6</v>
      </c>
      <c r="K7596" s="69">
        <f t="shared" si="3436"/>
        <v>0</v>
      </c>
      <c r="L7596" s="71">
        <f t="shared" si="3436"/>
        <v>0</v>
      </c>
      <c r="M7596" s="8"/>
      <c r="N7596" s="40"/>
      <c r="O7596" s="2"/>
      <c r="R7596" s="7"/>
      <c r="T7596" s="7"/>
      <c r="AC7596" s="7"/>
      <c r="AD7596" s="7"/>
      <c r="AE7596" s="7"/>
      <c r="AF7596" s="7"/>
      <c r="AG7596" s="7"/>
      <c r="AH7596" s="7"/>
      <c r="AI7596" s="7"/>
      <c r="AJ7596" s="7"/>
      <c r="AK7596" s="7"/>
      <c r="AN7596" s="7"/>
    </row>
    <row r="7597" spans="1:40" x14ac:dyDescent="0.25">
      <c r="A7597" s="68" t="s">
        <v>440</v>
      </c>
      <c r="B7597" s="69">
        <f t="shared" si="3434"/>
        <v>0</v>
      </c>
      <c r="C7597" s="69">
        <f t="shared" si="3434"/>
        <v>0</v>
      </c>
      <c r="D7597" s="69">
        <f t="shared" si="3434"/>
        <v>0</v>
      </c>
      <c r="E7597" s="69">
        <f t="shared" si="3434"/>
        <v>0</v>
      </c>
      <c r="F7597" s="69">
        <f t="shared" si="3434"/>
        <v>0</v>
      </c>
      <c r="G7597" s="70" t="s">
        <v>6</v>
      </c>
      <c r="H7597" s="69">
        <f t="shared" si="3435"/>
        <v>0</v>
      </c>
      <c r="I7597" s="69">
        <f t="shared" si="3435"/>
        <v>0</v>
      </c>
      <c r="J7597" s="70" t="s">
        <v>6</v>
      </c>
      <c r="K7597" s="69">
        <f t="shared" si="3436"/>
        <v>0</v>
      </c>
      <c r="L7597" s="71">
        <f t="shared" si="3436"/>
        <v>0</v>
      </c>
      <c r="M7597" s="8"/>
      <c r="N7597" s="40"/>
      <c r="O7597" s="2"/>
      <c r="R7597" s="7"/>
      <c r="T7597" s="7"/>
      <c r="AC7597" s="7"/>
      <c r="AD7597" s="7"/>
      <c r="AE7597" s="7"/>
      <c r="AF7597" s="7"/>
      <c r="AG7597" s="7"/>
      <c r="AH7597" s="7"/>
      <c r="AI7597" s="7"/>
      <c r="AJ7597" s="7"/>
      <c r="AK7597" s="7"/>
      <c r="AN7597" s="7"/>
    </row>
    <row r="7598" spans="1:40" x14ac:dyDescent="0.25">
      <c r="A7598" s="68" t="s">
        <v>17</v>
      </c>
      <c r="B7598" s="69">
        <f t="shared" si="3434"/>
        <v>0</v>
      </c>
      <c r="C7598" s="69">
        <f t="shared" si="3434"/>
        <v>0</v>
      </c>
      <c r="D7598" s="69">
        <f t="shared" si="3434"/>
        <v>0</v>
      </c>
      <c r="E7598" s="69">
        <f t="shared" si="3434"/>
        <v>0</v>
      </c>
      <c r="F7598" s="69">
        <f t="shared" si="3434"/>
        <v>0</v>
      </c>
      <c r="G7598" s="70" t="s">
        <v>6</v>
      </c>
      <c r="H7598" s="69">
        <f t="shared" si="3435"/>
        <v>0</v>
      </c>
      <c r="I7598" s="69">
        <f t="shared" si="3435"/>
        <v>0</v>
      </c>
      <c r="J7598" s="70" t="s">
        <v>6</v>
      </c>
      <c r="K7598" s="69">
        <f t="shared" si="3436"/>
        <v>0</v>
      </c>
      <c r="L7598" s="71">
        <f t="shared" si="3436"/>
        <v>0</v>
      </c>
      <c r="M7598" s="8"/>
      <c r="N7598" s="40"/>
      <c r="O7598" s="2"/>
      <c r="R7598" s="7"/>
      <c r="T7598" s="7"/>
      <c r="AC7598" s="7"/>
      <c r="AD7598" s="7"/>
      <c r="AE7598" s="7"/>
      <c r="AF7598" s="7"/>
      <c r="AG7598" s="7"/>
      <c r="AH7598" s="7"/>
      <c r="AI7598" s="7"/>
      <c r="AJ7598" s="7"/>
      <c r="AK7598" s="7"/>
      <c r="AN7598" s="7"/>
    </row>
    <row r="7599" spans="1:40" x14ac:dyDescent="0.25">
      <c r="A7599" s="72" t="s">
        <v>18</v>
      </c>
      <c r="B7599" s="73"/>
      <c r="C7599" s="73"/>
      <c r="D7599" s="73"/>
      <c r="E7599" s="73"/>
      <c r="F7599" s="74" t="e">
        <f>PRODUCT(F7598/B7598)</f>
        <v>#DIV/0!</v>
      </c>
      <c r="G7599" s="75" t="s">
        <v>6</v>
      </c>
      <c r="H7599" s="74" t="e">
        <f>PRODUCT(H7598/B7598)</f>
        <v>#DIV/0!</v>
      </c>
      <c r="I7599" s="73"/>
      <c r="J7599" s="73"/>
      <c r="K7599" s="73"/>
      <c r="L7599" s="76"/>
      <c r="M7599" s="55"/>
      <c r="N7599" s="40"/>
      <c r="O7599" s="2"/>
      <c r="R7599" s="7"/>
      <c r="T7599" s="7"/>
      <c r="AC7599" s="7"/>
      <c r="AD7599" s="7"/>
      <c r="AE7599" s="7"/>
      <c r="AF7599" s="7"/>
      <c r="AG7599" s="7"/>
      <c r="AH7599" s="7"/>
      <c r="AI7599" s="7"/>
      <c r="AJ7599" s="7"/>
      <c r="AK7599" s="7"/>
      <c r="AN7599" s="7"/>
    </row>
    <row r="7600" spans="1:40" x14ac:dyDescent="0.25">
      <c r="B7600" s="10"/>
      <c r="C7600" s="10"/>
      <c r="D7600" s="10"/>
      <c r="E7600" s="10"/>
      <c r="F7600" s="55"/>
      <c r="G7600" s="11"/>
      <c r="H7600" s="55"/>
      <c r="I7600" s="10"/>
      <c r="J7600" s="10"/>
      <c r="K7600" s="10"/>
      <c r="L7600" s="8"/>
      <c r="M7600" s="55"/>
      <c r="N7600" s="40"/>
      <c r="O7600" s="2"/>
      <c r="R7600" s="7"/>
      <c r="T7600" s="7"/>
      <c r="AC7600" s="7"/>
      <c r="AD7600" s="7"/>
      <c r="AE7600" s="7"/>
      <c r="AF7600" s="7"/>
      <c r="AG7600" s="7"/>
      <c r="AH7600" s="7"/>
      <c r="AI7600" s="7"/>
      <c r="AJ7600" s="7"/>
      <c r="AK7600" s="7"/>
      <c r="AN7600" s="7"/>
    </row>
    <row r="7601" spans="1:40" x14ac:dyDescent="0.25">
      <c r="A7601" s="63" t="s">
        <v>575</v>
      </c>
      <c r="B7601" s="64"/>
      <c r="C7601" s="64"/>
      <c r="D7601" s="64"/>
      <c r="E7601" s="64"/>
      <c r="F7601" s="64"/>
      <c r="G7601" s="64"/>
      <c r="H7601" s="64"/>
      <c r="I7601" s="64"/>
      <c r="J7601" s="64"/>
      <c r="K7601" s="64"/>
      <c r="L7601" s="67"/>
      <c r="N7601" s="40"/>
      <c r="O7601" s="2"/>
      <c r="R7601" s="7"/>
      <c r="T7601" s="7"/>
      <c r="AC7601" s="7"/>
      <c r="AD7601" s="7"/>
      <c r="AE7601" s="7"/>
      <c r="AF7601" s="7"/>
      <c r="AG7601" s="7"/>
      <c r="AH7601" s="7"/>
      <c r="AI7601" s="7"/>
      <c r="AJ7601" s="7"/>
      <c r="AK7601" s="7"/>
      <c r="AN7601" s="7"/>
    </row>
    <row r="7602" spans="1:40" x14ac:dyDescent="0.25">
      <c r="A7602" s="68" t="s">
        <v>24</v>
      </c>
      <c r="B7602" s="69" t="s">
        <v>0</v>
      </c>
      <c r="C7602" s="69" t="s">
        <v>10</v>
      </c>
      <c r="D7602" s="69" t="s">
        <v>1</v>
      </c>
      <c r="E7602" s="69" t="s">
        <v>11</v>
      </c>
      <c r="F7602" s="78" t="s">
        <v>12</v>
      </c>
      <c r="G7602" s="70"/>
      <c r="H7602" s="69"/>
      <c r="I7602" s="78" t="s">
        <v>13</v>
      </c>
      <c r="J7602" s="70"/>
      <c r="K7602" s="69"/>
      <c r="L7602" s="71" t="s">
        <v>14</v>
      </c>
      <c r="N7602" s="40"/>
      <c r="O7602" s="2"/>
      <c r="R7602" s="7"/>
      <c r="T7602" s="7"/>
      <c r="AC7602" s="7"/>
      <c r="AD7602" s="7"/>
      <c r="AE7602" s="7"/>
      <c r="AF7602" s="7"/>
      <c r="AG7602" s="7"/>
      <c r="AH7602" s="7"/>
      <c r="AI7602" s="7"/>
      <c r="AJ7602" s="7"/>
      <c r="AK7602" s="7"/>
      <c r="AN7602" s="7"/>
    </row>
    <row r="7603" spans="1:40" x14ac:dyDescent="0.25">
      <c r="A7603" s="68" t="s">
        <v>16</v>
      </c>
      <c r="B7603" s="69">
        <f>PRODUCT(B7588+B7595)</f>
        <v>0</v>
      </c>
      <c r="C7603" s="69">
        <f>PRODUCT(C7588+E7595)</f>
        <v>0</v>
      </c>
      <c r="D7603" s="69">
        <f>PRODUCT(D7588+D7595)</f>
        <v>0</v>
      </c>
      <c r="E7603" s="69">
        <f>PRODUCT(E7588+C7595)</f>
        <v>0</v>
      </c>
      <c r="F7603" s="69">
        <f>PRODUCT(F7588+H7595)</f>
        <v>0</v>
      </c>
      <c r="G7603" s="70" t="s">
        <v>6</v>
      </c>
      <c r="H7603" s="69">
        <f>PRODUCT(H7588+F7595)</f>
        <v>0</v>
      </c>
      <c r="I7603" s="69">
        <f>PRODUCT(I7588+K7595)</f>
        <v>0</v>
      </c>
      <c r="J7603" s="70" t="s">
        <v>6</v>
      </c>
      <c r="K7603" s="69">
        <f>PRODUCT(K7588+I7595)</f>
        <v>0</v>
      </c>
      <c r="L7603" s="71">
        <v>0</v>
      </c>
      <c r="M7603" s="8"/>
      <c r="N7603" s="40"/>
      <c r="O7603" s="2"/>
      <c r="R7603" s="7"/>
      <c r="T7603" s="7"/>
      <c r="AC7603" s="7"/>
      <c r="AD7603" s="7"/>
      <c r="AE7603" s="7"/>
      <c r="AF7603" s="7"/>
      <c r="AG7603" s="7"/>
      <c r="AH7603" s="7"/>
      <c r="AI7603" s="7"/>
      <c r="AJ7603" s="7"/>
      <c r="AK7603" s="7"/>
      <c r="AN7603" s="7"/>
    </row>
    <row r="7604" spans="1:40" x14ac:dyDescent="0.25">
      <c r="A7604" s="68" t="s">
        <v>439</v>
      </c>
      <c r="B7604" s="69">
        <f>PRODUCT(B7589+B7596)</f>
        <v>0</v>
      </c>
      <c r="C7604" s="69">
        <f>PRODUCT(C7589+E7596)</f>
        <v>0</v>
      </c>
      <c r="D7604" s="69">
        <f>PRODUCT(D7589+D7596)</f>
        <v>0</v>
      </c>
      <c r="E7604" s="69">
        <f>PRODUCT(E7589+C7596)</f>
        <v>0</v>
      </c>
      <c r="F7604" s="69">
        <f>PRODUCT(F7589+H7596)</f>
        <v>0</v>
      </c>
      <c r="G7604" s="70" t="s">
        <v>6</v>
      </c>
      <c r="H7604" s="69">
        <f>PRODUCT(H7589+F7596)</f>
        <v>0</v>
      </c>
      <c r="I7604" s="69">
        <f>PRODUCT(I7589+K7596)</f>
        <v>0</v>
      </c>
      <c r="J7604" s="70" t="s">
        <v>6</v>
      </c>
      <c r="K7604" s="69">
        <f>PRODUCT(K7589+I7596)</f>
        <v>0</v>
      </c>
      <c r="L7604" s="71">
        <v>0</v>
      </c>
      <c r="M7604" s="8"/>
      <c r="N7604" s="40"/>
      <c r="O7604" s="2"/>
      <c r="R7604" s="7"/>
      <c r="T7604" s="7"/>
      <c r="AC7604" s="7"/>
      <c r="AD7604" s="7"/>
      <c r="AE7604" s="7"/>
      <c r="AF7604" s="7"/>
      <c r="AG7604" s="7"/>
      <c r="AH7604" s="7"/>
      <c r="AI7604" s="7"/>
      <c r="AJ7604" s="7"/>
      <c r="AK7604" s="7"/>
      <c r="AN7604" s="7"/>
    </row>
    <row r="7605" spans="1:40" x14ac:dyDescent="0.25">
      <c r="A7605" s="68" t="s">
        <v>440</v>
      </c>
      <c r="B7605" s="69">
        <f>PRODUCT(B7590+B7597)</f>
        <v>0</v>
      </c>
      <c r="C7605" s="69">
        <f>PRODUCT(C7590+E7597)</f>
        <v>0</v>
      </c>
      <c r="D7605" s="69">
        <f>PRODUCT(D7590+D7597)</f>
        <v>0</v>
      </c>
      <c r="E7605" s="69">
        <f>PRODUCT(E7590+C7597)</f>
        <v>0</v>
      </c>
      <c r="F7605" s="69">
        <f>PRODUCT(F7590+H7597)</f>
        <v>0</v>
      </c>
      <c r="G7605" s="70" t="s">
        <v>6</v>
      </c>
      <c r="H7605" s="69">
        <f>PRODUCT(H7590+F7597)</f>
        <v>0</v>
      </c>
      <c r="I7605" s="69">
        <f>PRODUCT(I7590+K7597)</f>
        <v>0</v>
      </c>
      <c r="J7605" s="70" t="s">
        <v>6</v>
      </c>
      <c r="K7605" s="69">
        <f>PRODUCT(K7590+I7597)</f>
        <v>0</v>
      </c>
      <c r="L7605" s="71">
        <v>0</v>
      </c>
      <c r="M7605" s="8"/>
      <c r="N7605" s="40"/>
      <c r="O7605" s="2"/>
      <c r="R7605" s="7"/>
      <c r="T7605" s="7"/>
      <c r="AC7605" s="7"/>
      <c r="AD7605" s="7"/>
      <c r="AE7605" s="7"/>
      <c r="AF7605" s="7"/>
      <c r="AG7605" s="7"/>
      <c r="AH7605" s="7"/>
      <c r="AI7605" s="7"/>
      <c r="AJ7605" s="7"/>
      <c r="AK7605" s="7"/>
      <c r="AN7605" s="7"/>
    </row>
    <row r="7606" spans="1:40" x14ac:dyDescent="0.25">
      <c r="A7606" s="68" t="s">
        <v>17</v>
      </c>
      <c r="B7606" s="69">
        <f>PRODUCT(B7591+B7598)</f>
        <v>0</v>
      </c>
      <c r="C7606" s="69">
        <f>PRODUCT(C7591+E7598)</f>
        <v>0</v>
      </c>
      <c r="D7606" s="69">
        <f>PRODUCT(D7591+D7598)</f>
        <v>0</v>
      </c>
      <c r="E7606" s="69">
        <f>PRODUCT(E7591+C7598)</f>
        <v>0</v>
      </c>
      <c r="F7606" s="69">
        <f>PRODUCT(F7591+H7598)</f>
        <v>0</v>
      </c>
      <c r="G7606" s="70" t="s">
        <v>6</v>
      </c>
      <c r="H7606" s="69">
        <f>PRODUCT(H7591+F7598)</f>
        <v>0</v>
      </c>
      <c r="I7606" s="69">
        <f>PRODUCT(I7591+K7598)</f>
        <v>0</v>
      </c>
      <c r="J7606" s="70" t="s">
        <v>6</v>
      </c>
      <c r="K7606" s="69">
        <f>PRODUCT(K7591+I7598)</f>
        <v>0</v>
      </c>
      <c r="L7606" s="71">
        <v>0</v>
      </c>
      <c r="M7606" s="8"/>
      <c r="N7606" s="40"/>
      <c r="O7606" s="2"/>
      <c r="R7606" s="7"/>
      <c r="T7606" s="7"/>
      <c r="AC7606" s="7"/>
      <c r="AD7606" s="7"/>
      <c r="AE7606" s="7"/>
      <c r="AF7606" s="7"/>
      <c r="AG7606" s="7"/>
      <c r="AH7606" s="7"/>
      <c r="AI7606" s="7"/>
      <c r="AJ7606" s="7"/>
      <c r="AK7606" s="7"/>
      <c r="AN7606" s="7"/>
    </row>
    <row r="7607" spans="1:40" x14ac:dyDescent="0.25">
      <c r="A7607" s="72" t="s">
        <v>18</v>
      </c>
      <c r="B7607" s="73"/>
      <c r="C7607" s="73"/>
      <c r="D7607" s="73"/>
      <c r="E7607" s="73"/>
      <c r="F7607" s="74" t="e">
        <f>PRODUCT(F7606/B7606)</f>
        <v>#DIV/0!</v>
      </c>
      <c r="G7607" s="75" t="s">
        <v>6</v>
      </c>
      <c r="H7607" s="74" t="e">
        <f>PRODUCT(H7606/B7606)</f>
        <v>#DIV/0!</v>
      </c>
      <c r="I7607" s="73"/>
      <c r="J7607" s="73"/>
      <c r="K7607" s="73"/>
      <c r="L7607" s="76"/>
      <c r="M7607" s="55"/>
      <c r="N7607" s="40"/>
      <c r="O7607" s="2"/>
      <c r="R7607" s="7"/>
      <c r="T7607" s="7"/>
      <c r="AC7607" s="7"/>
      <c r="AD7607" s="7"/>
      <c r="AE7607" s="7"/>
      <c r="AF7607" s="7"/>
      <c r="AG7607" s="7"/>
      <c r="AH7607" s="7"/>
      <c r="AI7607" s="7"/>
      <c r="AJ7607" s="7"/>
      <c r="AK7607" s="7"/>
      <c r="AN7607" s="7"/>
    </row>
    <row r="7608" spans="1:40" x14ac:dyDescent="0.25">
      <c r="B7608" s="10"/>
      <c r="C7608" s="10"/>
      <c r="D7608" s="10"/>
      <c r="E7608" s="10"/>
      <c r="F7608" s="10"/>
      <c r="G7608" s="10"/>
      <c r="H7608" s="10"/>
      <c r="I7608" s="10"/>
      <c r="J7608" s="10"/>
      <c r="K7608" s="10"/>
      <c r="L7608" s="54"/>
      <c r="O7608" s="2"/>
      <c r="R7608" s="7"/>
      <c r="T7608" s="7"/>
      <c r="AC7608" s="7"/>
      <c r="AD7608" s="7"/>
      <c r="AE7608" s="7"/>
      <c r="AF7608" s="7"/>
      <c r="AG7608" s="7"/>
      <c r="AH7608" s="7"/>
      <c r="AI7608" s="7"/>
      <c r="AJ7608" s="7"/>
      <c r="AK7608" s="7"/>
      <c r="AN7608" s="7"/>
    </row>
    <row r="7609" spans="1:40" x14ac:dyDescent="0.25">
      <c r="B7609" s="10"/>
      <c r="C7609" s="10"/>
      <c r="D7609" s="10"/>
      <c r="E7609" s="10"/>
      <c r="F7609" s="10" t="s">
        <v>498</v>
      </c>
      <c r="G7609" s="10"/>
      <c r="H7609" s="10"/>
      <c r="I7609" s="10"/>
      <c r="J7609" s="10"/>
      <c r="K7609" s="10"/>
      <c r="L7609" s="10"/>
      <c r="O7609" s="2"/>
      <c r="R7609" s="7"/>
      <c r="T7609" s="7"/>
      <c r="AC7609" s="7"/>
      <c r="AD7609" s="7"/>
      <c r="AE7609" s="7"/>
      <c r="AF7609" s="7"/>
      <c r="AG7609" s="7"/>
      <c r="AH7609" s="7"/>
      <c r="AI7609" s="7"/>
      <c r="AJ7609" s="7"/>
      <c r="AK7609" s="7"/>
      <c r="AN7609" s="7"/>
    </row>
    <row r="7610" spans="1:40" x14ac:dyDescent="0.25">
      <c r="B7610" s="10"/>
      <c r="C7610" s="10"/>
      <c r="D7610" s="10"/>
      <c r="E7610" s="10"/>
      <c r="F7610" s="10" t="s">
        <v>433</v>
      </c>
      <c r="G7610" s="10"/>
      <c r="H7610" s="10"/>
      <c r="I7610" s="10"/>
      <c r="J7610" s="10"/>
      <c r="K7610" s="10"/>
      <c r="L7610" s="57" t="e">
        <f>PRODUCT(C7591/B7591)</f>
        <v>#DIV/0!</v>
      </c>
      <c r="R7610" s="10" t="s">
        <v>25</v>
      </c>
      <c r="AC7610" s="10" t="s">
        <v>3</v>
      </c>
      <c r="AD7610" s="3">
        <f>SUM(AD7611:AD7614)</f>
        <v>0</v>
      </c>
      <c r="AE7610" s="3">
        <f>SUM(AE7611:AE7614)</f>
        <v>0</v>
      </c>
      <c r="AF7610" s="3">
        <f>SUM(AF7611:AF7614)</f>
        <v>0</v>
      </c>
      <c r="AG7610" s="3">
        <f>SUM(AG7611:AG7614)</f>
        <v>0</v>
      </c>
      <c r="AH7610" s="3">
        <f>SUM(AH7611:AH7614)</f>
        <v>0</v>
      </c>
      <c r="AJ7610" s="3">
        <f>SUM(AJ7611:AJ7614)</f>
        <v>0</v>
      </c>
      <c r="AK7610" s="3">
        <f>SUM(AK7611:AK7614)</f>
        <v>0</v>
      </c>
      <c r="AL7610" s="3">
        <f>SUM(AL7611:AL7614)</f>
        <v>0</v>
      </c>
      <c r="AN7610" s="3">
        <f>SUM(AN7611:AN7614)</f>
        <v>0</v>
      </c>
    </row>
    <row r="7611" spans="1:40" x14ac:dyDescent="0.25">
      <c r="B7611" s="10"/>
      <c r="C7611" s="10"/>
      <c r="D7611" s="10"/>
      <c r="E7611" s="10"/>
      <c r="F7611" s="10" t="s">
        <v>434</v>
      </c>
      <c r="G7611" s="10"/>
      <c r="H7611" s="10"/>
      <c r="I7611" s="10"/>
      <c r="J7611" s="10"/>
      <c r="K7611" s="10"/>
      <c r="L7611" s="57" t="e">
        <f>PRODUCT(E7598/B7598)</f>
        <v>#DIV/0!</v>
      </c>
      <c r="O7611" s="2"/>
      <c r="R7611" s="7"/>
      <c r="T7611" s="7"/>
      <c r="AC7611" s="7"/>
      <c r="AD7611" s="7"/>
      <c r="AE7611" s="7"/>
      <c r="AF7611" s="7"/>
      <c r="AG7611" s="7"/>
      <c r="AH7611" s="7"/>
      <c r="AI7611" s="7"/>
      <c r="AJ7611" s="7"/>
      <c r="AK7611" s="7"/>
      <c r="AN7611" s="7"/>
    </row>
    <row r="7612" spans="1:40" x14ac:dyDescent="0.25">
      <c r="B7612" s="10"/>
      <c r="C7612" s="10"/>
      <c r="D7612" s="10"/>
      <c r="E7612" s="10"/>
      <c r="F7612" s="10" t="s">
        <v>435</v>
      </c>
      <c r="G7612" s="10"/>
      <c r="H7612" s="10"/>
      <c r="I7612" s="10"/>
      <c r="J7612" s="10"/>
      <c r="K7612" s="10"/>
      <c r="L7612" s="57" t="e">
        <f>PRODUCT(C7606/B7606)</f>
        <v>#DIV/0!</v>
      </c>
      <c r="O7612" s="2"/>
      <c r="R7612" s="7"/>
      <c r="T7612" s="7"/>
      <c r="AC7612" s="7"/>
      <c r="AD7612" s="7"/>
      <c r="AE7612" s="7"/>
      <c r="AF7612" s="7"/>
      <c r="AG7612" s="7"/>
      <c r="AH7612" s="7"/>
      <c r="AI7612" s="7"/>
      <c r="AJ7612" s="7"/>
      <c r="AK7612" s="7"/>
      <c r="AN7612" s="7"/>
    </row>
    <row r="7613" spans="1:40" x14ac:dyDescent="0.25">
      <c r="B7613" s="10"/>
      <c r="C7613" s="10"/>
      <c r="D7613" s="10"/>
      <c r="E7613" s="10"/>
      <c r="F7613" s="10"/>
      <c r="G7613" s="10"/>
      <c r="H7613" s="10"/>
      <c r="I7613" s="10"/>
      <c r="J7613" s="10"/>
      <c r="K7613" s="10"/>
      <c r="L7613" s="54"/>
      <c r="O7613" s="2"/>
      <c r="R7613" s="7"/>
      <c r="T7613" s="7"/>
      <c r="AC7613" s="7"/>
      <c r="AD7613" s="7"/>
      <c r="AE7613" s="7"/>
      <c r="AF7613" s="7"/>
      <c r="AG7613" s="7"/>
      <c r="AH7613" s="7"/>
      <c r="AI7613" s="7"/>
      <c r="AJ7613" s="7"/>
      <c r="AK7613" s="7"/>
      <c r="AN7613" s="7"/>
    </row>
    <row r="7614" spans="1:40" x14ac:dyDescent="0.25">
      <c r="B7614" s="10"/>
      <c r="C7614" s="10"/>
      <c r="D7614" s="10"/>
      <c r="E7614" s="10"/>
      <c r="F7614" s="10"/>
      <c r="G7614" s="10"/>
      <c r="H7614" s="10"/>
      <c r="I7614" s="10"/>
      <c r="J7614" s="10"/>
      <c r="K7614" s="10"/>
      <c r="L7614" s="54"/>
      <c r="O7614" s="2"/>
      <c r="R7614" s="7"/>
      <c r="T7614" s="7"/>
      <c r="AC7614" s="7"/>
      <c r="AD7614" s="7"/>
      <c r="AE7614" s="7"/>
      <c r="AF7614" s="7"/>
      <c r="AG7614" s="7"/>
      <c r="AH7614" s="7"/>
      <c r="AI7614" s="7"/>
      <c r="AJ7614" s="7"/>
      <c r="AK7614" s="7"/>
      <c r="AN7614" s="7"/>
    </row>
    <row r="7615" spans="1:40" x14ac:dyDescent="0.25">
      <c r="B7615" s="10"/>
      <c r="C7615" s="10"/>
      <c r="D7615" s="10"/>
      <c r="E7615" s="10"/>
      <c r="F7615" s="10"/>
      <c r="G7615" s="10"/>
      <c r="H7615" s="10"/>
      <c r="I7615" s="10"/>
      <c r="J7615" s="10"/>
      <c r="K7615" s="10"/>
      <c r="L7615" s="54"/>
      <c r="O7615" s="2"/>
      <c r="R7615" s="10" t="s">
        <v>32</v>
      </c>
      <c r="T7615" s="7"/>
      <c r="AC7615" s="10" t="s">
        <v>4</v>
      </c>
      <c r="AD7615" s="3">
        <f>SUM(AD7616:AD7619)</f>
        <v>0</v>
      </c>
      <c r="AE7615" s="3">
        <f>SUM(AE7616:AE7619)</f>
        <v>0</v>
      </c>
      <c r="AF7615" s="3">
        <f>SUM(AF7616:AF7619)</f>
        <v>0</v>
      </c>
      <c r="AG7615" s="3">
        <f>SUM(AG7616:AG7619)</f>
        <v>0</v>
      </c>
      <c r="AH7615" s="3">
        <f>SUM(AH7616:AH7619)</f>
        <v>0</v>
      </c>
      <c r="AI7615" s="7"/>
      <c r="AJ7615" s="3">
        <f>SUM(AJ7616:AJ7619)</f>
        <v>0</v>
      </c>
      <c r="AK7615" s="3">
        <v>0</v>
      </c>
      <c r="AL7615" s="3">
        <f>SUM(AL7616:AL7619)</f>
        <v>0</v>
      </c>
      <c r="AN7615" s="3">
        <v>0</v>
      </c>
    </row>
    <row r="7616" spans="1:40" x14ac:dyDescent="0.25">
      <c r="B7616" s="10"/>
      <c r="C7616" s="10"/>
      <c r="D7616" s="10"/>
      <c r="E7616" s="10"/>
      <c r="F7616" s="10"/>
      <c r="G7616" s="10"/>
      <c r="H7616" s="10"/>
      <c r="I7616" s="10"/>
      <c r="J7616" s="10"/>
      <c r="K7616" s="10"/>
      <c r="L7616" s="54"/>
      <c r="O7616" s="2"/>
      <c r="R7616" s="7"/>
      <c r="T7616" s="7"/>
      <c r="AC7616" s="7"/>
      <c r="AD7616" s="7"/>
      <c r="AE7616" s="7"/>
      <c r="AF7616" s="7"/>
      <c r="AG7616" s="7"/>
      <c r="AH7616" s="7"/>
      <c r="AI7616" s="7"/>
      <c r="AJ7616" s="7"/>
      <c r="AK7616" s="7"/>
      <c r="AN7616" s="7"/>
    </row>
    <row r="7617" spans="1:40" x14ac:dyDescent="0.25">
      <c r="B7617" s="10"/>
      <c r="C7617" s="10"/>
      <c r="D7617" s="10"/>
      <c r="E7617" s="10"/>
      <c r="F7617" s="10"/>
      <c r="G7617" s="10"/>
      <c r="H7617" s="10"/>
      <c r="I7617" s="10"/>
      <c r="J7617" s="10"/>
      <c r="K7617" s="10"/>
      <c r="L7617" s="54"/>
      <c r="O7617" s="2"/>
      <c r="R7617" s="7"/>
      <c r="T7617" s="7"/>
      <c r="AC7617" s="7"/>
      <c r="AD7617" s="7"/>
      <c r="AE7617" s="7"/>
      <c r="AF7617" s="7"/>
      <c r="AG7617" s="7"/>
      <c r="AH7617" s="7"/>
      <c r="AI7617" s="7"/>
      <c r="AJ7617" s="7"/>
      <c r="AK7617" s="7"/>
      <c r="AN7617" s="7"/>
    </row>
    <row r="7618" spans="1:40" x14ac:dyDescent="0.25">
      <c r="B7618" s="10"/>
      <c r="C7618" s="10"/>
      <c r="D7618" s="10"/>
      <c r="E7618" s="10"/>
      <c r="F7618" s="10"/>
      <c r="G7618" s="10"/>
      <c r="H7618" s="10"/>
      <c r="I7618" s="10"/>
      <c r="J7618" s="10"/>
      <c r="K7618" s="10"/>
      <c r="L7618" s="54"/>
      <c r="O7618" s="2"/>
      <c r="R7618" s="7"/>
      <c r="T7618" s="7"/>
      <c r="AC7618" s="7"/>
      <c r="AD7618" s="7"/>
      <c r="AE7618" s="7"/>
      <c r="AF7618" s="7"/>
      <c r="AG7618" s="7"/>
      <c r="AH7618" s="7"/>
      <c r="AI7618" s="7"/>
      <c r="AJ7618" s="7"/>
      <c r="AK7618" s="7"/>
      <c r="AN7618" s="7"/>
    </row>
    <row r="7619" spans="1:40" x14ac:dyDescent="0.25">
      <c r="B7619" s="10"/>
      <c r="C7619" s="10"/>
      <c r="D7619" s="10"/>
      <c r="E7619" s="10"/>
      <c r="F7619" s="10"/>
      <c r="G7619" s="10"/>
      <c r="H7619" s="10"/>
      <c r="I7619" s="10"/>
      <c r="J7619" s="10"/>
      <c r="K7619" s="10"/>
      <c r="L7619" s="54"/>
      <c r="O7619" s="2"/>
      <c r="R7619" s="7"/>
      <c r="T7619" s="7"/>
      <c r="AC7619" s="7"/>
      <c r="AD7619" s="7"/>
      <c r="AE7619" s="7"/>
      <c r="AF7619" s="7"/>
      <c r="AG7619" s="7"/>
      <c r="AH7619" s="7"/>
      <c r="AI7619" s="7"/>
      <c r="AJ7619" s="7"/>
      <c r="AK7619" s="7"/>
      <c r="AN7619" s="7"/>
    </row>
    <row r="7620" spans="1:40" x14ac:dyDescent="0.25">
      <c r="L7620" s="8"/>
      <c r="M7620" s="3" t="s">
        <v>7</v>
      </c>
      <c r="R7620" s="6" t="s">
        <v>8</v>
      </c>
      <c r="AC7620" s="10" t="s">
        <v>2</v>
      </c>
      <c r="AD7620" s="3">
        <f>SUM(AD7621:AD7644)</f>
        <v>1</v>
      </c>
      <c r="AE7620" s="3">
        <f>SUM(AE7621:AE7644)</f>
        <v>0</v>
      </c>
      <c r="AF7620" s="3">
        <f>SUM(AF7621:AF7644)</f>
        <v>0</v>
      </c>
      <c r="AG7620" s="3">
        <f>SUM(AG7621:AG7644)</f>
        <v>1</v>
      </c>
      <c r="AH7620" s="3">
        <f>SUM(AH7621:AH7644)</f>
        <v>4</v>
      </c>
      <c r="AJ7620" s="3">
        <f>SUM(AJ7621:AJ7644)</f>
        <v>8</v>
      </c>
      <c r="AK7620" s="3">
        <f>SUM(AK7621:AK7644)</f>
        <v>0</v>
      </c>
      <c r="AL7620" s="3">
        <f>SUM(AL7621:AL7644)</f>
        <v>259</v>
      </c>
      <c r="AM7620" s="3">
        <f>PRODUCT(AL7620+AL7645+AL7649)</f>
        <v>259</v>
      </c>
      <c r="AN7620" s="3">
        <f>SUM(AN7621:AN7644)</f>
        <v>3</v>
      </c>
    </row>
    <row r="7621" spans="1:40" x14ac:dyDescent="0.25">
      <c r="A7621" s="63" t="s">
        <v>493</v>
      </c>
      <c r="B7621" s="64" t="s">
        <v>0</v>
      </c>
      <c r="C7621" s="64" t="s">
        <v>10</v>
      </c>
      <c r="D7621" s="64" t="s">
        <v>1</v>
      </c>
      <c r="E7621" s="64" t="s">
        <v>11</v>
      </c>
      <c r="F7621" s="65" t="s">
        <v>12</v>
      </c>
      <c r="G7621" s="66"/>
      <c r="H7621" s="64"/>
      <c r="I7621" s="65" t="s">
        <v>13</v>
      </c>
      <c r="J7621" s="66"/>
      <c r="K7621" s="64"/>
      <c r="L7621" s="67" t="s">
        <v>14</v>
      </c>
      <c r="M7621" s="3">
        <f>MAX(Y7621:Y7653)</f>
        <v>259</v>
      </c>
      <c r="N7621" s="1"/>
      <c r="O7621" s="2">
        <v>5</v>
      </c>
      <c r="P7621" s="2">
        <v>8</v>
      </c>
      <c r="Q7621" s="2">
        <v>2020</v>
      </c>
      <c r="R7621" s="16" t="s">
        <v>784</v>
      </c>
      <c r="S7621" s="104" t="s">
        <v>6</v>
      </c>
      <c r="T7621" s="16" t="s">
        <v>1333</v>
      </c>
      <c r="U7621" s="2">
        <v>0</v>
      </c>
      <c r="V7621" s="30" t="s">
        <v>6</v>
      </c>
      <c r="W7621" s="2">
        <v>2</v>
      </c>
      <c r="X7621" s="44" t="s">
        <v>1825</v>
      </c>
      <c r="Y7621" s="2">
        <v>259</v>
      </c>
      <c r="Z7621" s="2">
        <v>4</v>
      </c>
      <c r="AA7621" s="30" t="s">
        <v>6</v>
      </c>
      <c r="AB7621" s="2">
        <v>8</v>
      </c>
      <c r="AD7621" s="2">
        <f>IF(Q7621&gt;100,1,0)</f>
        <v>1</v>
      </c>
      <c r="AE7621" s="2">
        <f t="shared" ref="AE7621" si="3437">IF(U7621&gt;W7621,1,0)</f>
        <v>0</v>
      </c>
      <c r="AF7621" s="2">
        <f>IF(U7621=W7621,1,0)*IF(Q7621=0,0,1)</f>
        <v>0</v>
      </c>
      <c r="AG7621" s="2">
        <f t="shared" ref="AG7621" si="3438">IF(W7621&gt;U7621,1,0)</f>
        <v>1</v>
      </c>
      <c r="AH7621" s="2">
        <f t="shared" ref="AH7621" si="3439">PRODUCT(Z7621)</f>
        <v>4</v>
      </c>
      <c r="AI7621" s="30" t="s">
        <v>6</v>
      </c>
      <c r="AJ7621" s="2">
        <f t="shared" ref="AJ7621" si="3440">PRODUCT(AB7621)</f>
        <v>8</v>
      </c>
      <c r="AK7621" s="2">
        <v>0</v>
      </c>
      <c r="AL7621" s="2">
        <f t="shared" ref="AL7621" si="3441">PRODUCT(Y7621)</f>
        <v>259</v>
      </c>
      <c r="AN7621" s="2">
        <v>3</v>
      </c>
    </row>
    <row r="7622" spans="1:40" x14ac:dyDescent="0.25">
      <c r="A7622" s="68" t="s">
        <v>16</v>
      </c>
      <c r="B7622" s="69">
        <f>PRODUCT(AD7620)</f>
        <v>1</v>
      </c>
      <c r="C7622" s="69">
        <f>PRODUCT(AE7620)</f>
        <v>0</v>
      </c>
      <c r="D7622" s="69">
        <f>PRODUCT(AF7620)</f>
        <v>0</v>
      </c>
      <c r="E7622" s="69">
        <f>PRODUCT(AG7620)</f>
        <v>1</v>
      </c>
      <c r="F7622" s="69">
        <f>PRODUCT(AH7620)</f>
        <v>4</v>
      </c>
      <c r="G7622" s="70" t="s">
        <v>6</v>
      </c>
      <c r="H7622" s="69">
        <f>PRODUCT(AJ7620)</f>
        <v>8</v>
      </c>
      <c r="I7622" s="69">
        <f>PRODUCT(AK7620)</f>
        <v>0</v>
      </c>
      <c r="J7622" s="70" t="s">
        <v>6</v>
      </c>
      <c r="K7622" s="69">
        <f>PRODUCT(AN7620)</f>
        <v>3</v>
      </c>
      <c r="L7622" s="71">
        <f>PRODUCT(AL7620/B7622)</f>
        <v>259</v>
      </c>
      <c r="M7622" s="8"/>
      <c r="N7622" s="38"/>
      <c r="O7622" s="2"/>
      <c r="V7622" s="36"/>
      <c r="Y7622" s="15"/>
      <c r="Z7622" s="15"/>
      <c r="AA7622" s="39"/>
      <c r="AB7622" s="15"/>
      <c r="AI7622" s="39"/>
      <c r="AL7622" s="2"/>
    </row>
    <row r="7623" spans="1:40" x14ac:dyDescent="0.25">
      <c r="A7623" s="68" t="s">
        <v>439</v>
      </c>
      <c r="B7623" s="69">
        <f>PRODUCT(AD7645)</f>
        <v>0</v>
      </c>
      <c r="C7623" s="69">
        <f>PRODUCT(AE7645)</f>
        <v>0</v>
      </c>
      <c r="D7623" s="69">
        <f>PRODUCT(AF7645)</f>
        <v>0</v>
      </c>
      <c r="E7623" s="69">
        <f>PRODUCT(AG7645)</f>
        <v>0</v>
      </c>
      <c r="F7623" s="69">
        <f>PRODUCT(AH7645)</f>
        <v>0</v>
      </c>
      <c r="G7623" s="70" t="s">
        <v>6</v>
      </c>
      <c r="H7623" s="69">
        <f>PRODUCT(AJ7645)</f>
        <v>0</v>
      </c>
      <c r="I7623" s="69">
        <f>PRODUCT(AK7645)</f>
        <v>0</v>
      </c>
      <c r="J7623" s="70" t="s">
        <v>6</v>
      </c>
      <c r="K7623" s="69">
        <f>PRODUCT(AN7645)</f>
        <v>0</v>
      </c>
      <c r="L7623" s="71">
        <v>0</v>
      </c>
      <c r="M7623" s="8"/>
      <c r="N7623" s="38"/>
      <c r="O7623" s="2"/>
      <c r="V7623" s="36"/>
      <c r="Y7623" s="15"/>
      <c r="Z7623" s="15"/>
      <c r="AA7623" s="39"/>
      <c r="AB7623" s="15"/>
      <c r="AI7623" s="39"/>
      <c r="AL7623" s="2"/>
    </row>
    <row r="7624" spans="1:40" x14ac:dyDescent="0.25">
      <c r="A7624" s="68" t="s">
        <v>440</v>
      </c>
      <c r="B7624" s="69">
        <f>PRODUCT(AD7649)</f>
        <v>0</v>
      </c>
      <c r="C7624" s="69">
        <f>PRODUCT(AE7649)</f>
        <v>0</v>
      </c>
      <c r="D7624" s="69">
        <f>PRODUCT(AF7649)</f>
        <v>0</v>
      </c>
      <c r="E7624" s="69">
        <f>PRODUCT(AG7649)</f>
        <v>0</v>
      </c>
      <c r="F7624" s="69">
        <f>PRODUCT(AH7649)</f>
        <v>0</v>
      </c>
      <c r="G7624" s="70" t="s">
        <v>6</v>
      </c>
      <c r="H7624" s="69">
        <f>PRODUCT(AJ7649)</f>
        <v>0</v>
      </c>
      <c r="I7624" s="69">
        <f>PRODUCT(AK7649)</f>
        <v>0</v>
      </c>
      <c r="J7624" s="70" t="s">
        <v>6</v>
      </c>
      <c r="K7624" s="69">
        <f>PRODUCT(AN7649)</f>
        <v>0</v>
      </c>
      <c r="L7624" s="71">
        <v>0</v>
      </c>
      <c r="M7624" s="8"/>
      <c r="N7624" s="38"/>
      <c r="O7624" s="2"/>
      <c r="V7624" s="36"/>
      <c r="Y7624" s="15"/>
      <c r="Z7624" s="15"/>
      <c r="AA7624" s="39"/>
      <c r="AB7624" s="15"/>
      <c r="AI7624" s="39"/>
      <c r="AL7624" s="2"/>
    </row>
    <row r="7625" spans="1:40" x14ac:dyDescent="0.25">
      <c r="A7625" s="68" t="s">
        <v>17</v>
      </c>
      <c r="B7625" s="69">
        <f>SUM(B7622:B7624)</f>
        <v>1</v>
      </c>
      <c r="C7625" s="69">
        <f>SUM(C7622:C7624)</f>
        <v>0</v>
      </c>
      <c r="D7625" s="69">
        <f>SUM(D7622:D7624)</f>
        <v>0</v>
      </c>
      <c r="E7625" s="69">
        <f>SUM(E7622:E7624)</f>
        <v>1</v>
      </c>
      <c r="F7625" s="69">
        <f>SUM(F7622:F7624)</f>
        <v>4</v>
      </c>
      <c r="G7625" s="70" t="s">
        <v>6</v>
      </c>
      <c r="H7625" s="69">
        <f>SUM(H7622:H7624)</f>
        <v>8</v>
      </c>
      <c r="I7625" s="69">
        <f>SUM(I7622:I7624)</f>
        <v>0</v>
      </c>
      <c r="J7625" s="70" t="s">
        <v>6</v>
      </c>
      <c r="K7625" s="69">
        <f>SUM(K7622:K7624)</f>
        <v>3</v>
      </c>
      <c r="L7625" s="71">
        <f>PRODUCT(AM7620/B7625)</f>
        <v>259</v>
      </c>
      <c r="M7625" s="8"/>
      <c r="N7625" s="38"/>
      <c r="O7625" s="2"/>
      <c r="V7625" s="36"/>
      <c r="Y7625" s="15"/>
      <c r="Z7625" s="15"/>
      <c r="AA7625" s="39"/>
      <c r="AB7625" s="15"/>
      <c r="AI7625" s="39"/>
      <c r="AL7625" s="2"/>
    </row>
    <row r="7626" spans="1:40" x14ac:dyDescent="0.25">
      <c r="A7626" s="72" t="s">
        <v>18</v>
      </c>
      <c r="B7626" s="73"/>
      <c r="C7626" s="73"/>
      <c r="D7626" s="73"/>
      <c r="E7626" s="73"/>
      <c r="F7626" s="74">
        <f>PRODUCT(F7625/B7625)</f>
        <v>4</v>
      </c>
      <c r="G7626" s="75" t="s">
        <v>6</v>
      </c>
      <c r="H7626" s="74">
        <f>PRODUCT(H7625/B7625)</f>
        <v>8</v>
      </c>
      <c r="I7626" s="73"/>
      <c r="J7626" s="73"/>
      <c r="K7626" s="73"/>
      <c r="L7626" s="76"/>
      <c r="M7626" s="55"/>
      <c r="N7626" s="40"/>
      <c r="O7626" s="2"/>
      <c r="V7626" s="36"/>
      <c r="Y7626" s="15"/>
      <c r="Z7626" s="15"/>
      <c r="AA7626" s="39"/>
      <c r="AB7626" s="15"/>
      <c r="AI7626" s="39"/>
      <c r="AL7626" s="2"/>
    </row>
    <row r="7627" spans="1:40" x14ac:dyDescent="0.25">
      <c r="B7627" s="10"/>
      <c r="C7627" s="10"/>
      <c r="D7627" s="10"/>
      <c r="E7627" s="10"/>
      <c r="F7627" s="10"/>
      <c r="G7627" s="10"/>
      <c r="H7627" s="10"/>
      <c r="I7627" s="10"/>
      <c r="J7627" s="10"/>
      <c r="K7627" s="10"/>
      <c r="L7627" s="8"/>
      <c r="O7627" s="2"/>
      <c r="V7627" s="36"/>
      <c r="Y7627" s="15"/>
      <c r="Z7627" s="15"/>
      <c r="AA7627" s="39"/>
      <c r="AB7627" s="15"/>
      <c r="AI7627" s="39"/>
      <c r="AL7627" s="2"/>
    </row>
    <row r="7628" spans="1:40" x14ac:dyDescent="0.25">
      <c r="A7628" s="77" t="s">
        <v>492</v>
      </c>
      <c r="B7628" s="64" t="s">
        <v>0</v>
      </c>
      <c r="C7628" s="64" t="s">
        <v>10</v>
      </c>
      <c r="D7628" s="64" t="s">
        <v>1</v>
      </c>
      <c r="E7628" s="64" t="s">
        <v>11</v>
      </c>
      <c r="F7628" s="65" t="s">
        <v>12</v>
      </c>
      <c r="G7628" s="66"/>
      <c r="H7628" s="64"/>
      <c r="I7628" s="65" t="s">
        <v>13</v>
      </c>
      <c r="J7628" s="66"/>
      <c r="K7628" s="64"/>
      <c r="L7628" s="67" t="s">
        <v>14</v>
      </c>
      <c r="O7628" s="2"/>
      <c r="V7628" s="36"/>
      <c r="Y7628" s="15"/>
      <c r="Z7628" s="15"/>
      <c r="AA7628" s="39"/>
      <c r="AB7628" s="15"/>
      <c r="AI7628" s="39"/>
      <c r="AL7628" s="2"/>
    </row>
    <row r="7629" spans="1:40" x14ac:dyDescent="0.25">
      <c r="A7629" s="68" t="s">
        <v>16</v>
      </c>
      <c r="B7629" s="69">
        <f t="shared" ref="B7629:F7632" si="3442">PRODUCT(B3123)</f>
        <v>1</v>
      </c>
      <c r="C7629" s="69">
        <f t="shared" si="3442"/>
        <v>1</v>
      </c>
      <c r="D7629" s="69">
        <f t="shared" si="3442"/>
        <v>0</v>
      </c>
      <c r="E7629" s="69">
        <f t="shared" si="3442"/>
        <v>0</v>
      </c>
      <c r="F7629" s="69">
        <f t="shared" si="3442"/>
        <v>7</v>
      </c>
      <c r="G7629" s="70" t="s">
        <v>6</v>
      </c>
      <c r="H7629" s="69">
        <f t="shared" ref="H7629:I7632" si="3443">PRODUCT(H3123)</f>
        <v>10</v>
      </c>
      <c r="I7629" s="69">
        <f t="shared" si="3443"/>
        <v>2</v>
      </c>
      <c r="J7629" s="70" t="s">
        <v>6</v>
      </c>
      <c r="K7629" s="69">
        <f t="shared" ref="K7629:L7632" si="3444">PRODUCT(K3123)</f>
        <v>1</v>
      </c>
      <c r="L7629" s="71">
        <f t="shared" si="3444"/>
        <v>252</v>
      </c>
      <c r="M7629" s="8"/>
      <c r="N7629" s="38"/>
      <c r="O7629" s="2"/>
      <c r="V7629" s="36"/>
      <c r="Y7629" s="15"/>
      <c r="Z7629" s="15"/>
      <c r="AA7629" s="39"/>
      <c r="AB7629" s="15"/>
      <c r="AI7629" s="39"/>
      <c r="AL7629" s="2"/>
    </row>
    <row r="7630" spans="1:40" x14ac:dyDescent="0.25">
      <c r="A7630" s="68" t="s">
        <v>439</v>
      </c>
      <c r="B7630" s="69">
        <f t="shared" si="3442"/>
        <v>0</v>
      </c>
      <c r="C7630" s="69">
        <f t="shared" si="3442"/>
        <v>0</v>
      </c>
      <c r="D7630" s="69">
        <f t="shared" si="3442"/>
        <v>0</v>
      </c>
      <c r="E7630" s="69">
        <f t="shared" si="3442"/>
        <v>0</v>
      </c>
      <c r="F7630" s="69">
        <f t="shared" si="3442"/>
        <v>0</v>
      </c>
      <c r="G7630" s="70" t="s">
        <v>6</v>
      </c>
      <c r="H7630" s="69">
        <f t="shared" si="3443"/>
        <v>0</v>
      </c>
      <c r="I7630" s="69">
        <f t="shared" si="3443"/>
        <v>0</v>
      </c>
      <c r="J7630" s="70" t="s">
        <v>6</v>
      </c>
      <c r="K7630" s="69">
        <f t="shared" si="3444"/>
        <v>0</v>
      </c>
      <c r="L7630" s="71">
        <f t="shared" si="3444"/>
        <v>0</v>
      </c>
      <c r="M7630" s="8"/>
      <c r="N7630" s="38"/>
      <c r="O7630" s="2"/>
      <c r="V7630" s="36"/>
      <c r="Y7630" s="15"/>
      <c r="Z7630" s="15"/>
      <c r="AA7630" s="39"/>
      <c r="AB7630" s="15"/>
      <c r="AI7630" s="39"/>
      <c r="AL7630" s="2"/>
    </row>
    <row r="7631" spans="1:40" x14ac:dyDescent="0.25">
      <c r="A7631" s="68" t="s">
        <v>440</v>
      </c>
      <c r="B7631" s="69">
        <f t="shared" si="3442"/>
        <v>0</v>
      </c>
      <c r="C7631" s="69">
        <f t="shared" si="3442"/>
        <v>0</v>
      </c>
      <c r="D7631" s="69">
        <f t="shared" si="3442"/>
        <v>0</v>
      </c>
      <c r="E7631" s="69">
        <f t="shared" si="3442"/>
        <v>0</v>
      </c>
      <c r="F7631" s="69">
        <f t="shared" si="3442"/>
        <v>0</v>
      </c>
      <c r="G7631" s="70" t="s">
        <v>6</v>
      </c>
      <c r="H7631" s="69">
        <f t="shared" si="3443"/>
        <v>0</v>
      </c>
      <c r="I7631" s="69">
        <f t="shared" si="3443"/>
        <v>0</v>
      </c>
      <c r="J7631" s="70" t="s">
        <v>6</v>
      </c>
      <c r="K7631" s="69">
        <f t="shared" si="3444"/>
        <v>0</v>
      </c>
      <c r="L7631" s="71">
        <f t="shared" si="3444"/>
        <v>0</v>
      </c>
      <c r="M7631" s="8"/>
      <c r="N7631" s="38"/>
      <c r="O7631" s="2"/>
      <c r="V7631" s="36"/>
      <c r="Y7631" s="15"/>
      <c r="Z7631" s="15"/>
      <c r="AA7631" s="39"/>
      <c r="AB7631" s="15"/>
      <c r="AI7631" s="39"/>
      <c r="AL7631" s="2"/>
    </row>
    <row r="7632" spans="1:40" x14ac:dyDescent="0.25">
      <c r="A7632" s="68" t="s">
        <v>17</v>
      </c>
      <c r="B7632" s="69">
        <f t="shared" si="3442"/>
        <v>1</v>
      </c>
      <c r="C7632" s="69">
        <f t="shared" si="3442"/>
        <v>1</v>
      </c>
      <c r="D7632" s="69">
        <f t="shared" si="3442"/>
        <v>0</v>
      </c>
      <c r="E7632" s="69">
        <f t="shared" si="3442"/>
        <v>0</v>
      </c>
      <c r="F7632" s="69">
        <f t="shared" si="3442"/>
        <v>7</v>
      </c>
      <c r="G7632" s="70" t="s">
        <v>6</v>
      </c>
      <c r="H7632" s="69">
        <f t="shared" si="3443"/>
        <v>10</v>
      </c>
      <c r="I7632" s="69">
        <f t="shared" si="3443"/>
        <v>2</v>
      </c>
      <c r="J7632" s="70" t="s">
        <v>6</v>
      </c>
      <c r="K7632" s="69">
        <f t="shared" si="3444"/>
        <v>1</v>
      </c>
      <c r="L7632" s="71">
        <f t="shared" si="3444"/>
        <v>252</v>
      </c>
      <c r="M7632" s="8"/>
      <c r="N7632" s="38"/>
      <c r="O7632" s="2"/>
      <c r="V7632" s="36"/>
      <c r="Y7632" s="15"/>
      <c r="Z7632" s="15"/>
      <c r="AA7632" s="39"/>
      <c r="AB7632" s="15"/>
      <c r="AI7632" s="39"/>
      <c r="AL7632" s="2"/>
    </row>
    <row r="7633" spans="1:40" x14ac:dyDescent="0.25">
      <c r="A7633" s="72" t="s">
        <v>18</v>
      </c>
      <c r="B7633" s="73"/>
      <c r="C7633" s="73"/>
      <c r="D7633" s="73"/>
      <c r="E7633" s="73"/>
      <c r="F7633" s="74">
        <f>PRODUCT(F7632/B7632)</f>
        <v>7</v>
      </c>
      <c r="G7633" s="75" t="s">
        <v>6</v>
      </c>
      <c r="H7633" s="74">
        <f>PRODUCT(H7632/B7632)</f>
        <v>10</v>
      </c>
      <c r="I7633" s="73"/>
      <c r="J7633" s="73"/>
      <c r="K7633" s="73"/>
      <c r="L7633" s="76"/>
      <c r="M7633" s="55"/>
      <c r="N7633" s="40"/>
      <c r="O7633" s="2"/>
      <c r="V7633" s="36"/>
      <c r="Y7633" s="15"/>
      <c r="Z7633" s="15"/>
      <c r="AA7633" s="39"/>
      <c r="AB7633" s="15"/>
      <c r="AI7633" s="39"/>
      <c r="AL7633" s="2"/>
    </row>
    <row r="7634" spans="1:40" x14ac:dyDescent="0.25">
      <c r="B7634" s="10"/>
      <c r="C7634" s="10"/>
      <c r="D7634" s="10"/>
      <c r="E7634" s="10"/>
      <c r="F7634" s="55"/>
      <c r="G7634" s="11"/>
      <c r="H7634" s="55"/>
      <c r="I7634" s="10"/>
      <c r="J7634" s="10"/>
      <c r="K7634" s="10"/>
      <c r="L7634" s="8"/>
      <c r="M7634" s="55"/>
      <c r="N7634" s="40"/>
      <c r="O7634" s="2"/>
      <c r="V7634" s="36"/>
      <c r="Y7634" s="15"/>
      <c r="Z7634" s="15"/>
      <c r="AA7634" s="39"/>
      <c r="AB7634" s="15"/>
      <c r="AI7634" s="39"/>
      <c r="AL7634" s="2"/>
    </row>
    <row r="7635" spans="1:40" x14ac:dyDescent="0.25">
      <c r="A7635" s="63" t="s">
        <v>493</v>
      </c>
      <c r="B7635" s="64"/>
      <c r="C7635" s="64"/>
      <c r="D7635" s="64"/>
      <c r="E7635" s="64"/>
      <c r="F7635" s="64"/>
      <c r="G7635" s="64"/>
      <c r="H7635" s="64"/>
      <c r="I7635" s="64"/>
      <c r="J7635" s="64"/>
      <c r="K7635" s="64"/>
      <c r="L7635" s="67"/>
      <c r="O7635" s="2"/>
      <c r="V7635" s="36"/>
      <c r="Y7635" s="15"/>
      <c r="Z7635" s="15"/>
      <c r="AA7635" s="39"/>
      <c r="AB7635" s="15"/>
      <c r="AI7635" s="39"/>
      <c r="AL7635" s="2"/>
    </row>
    <row r="7636" spans="1:40" x14ac:dyDescent="0.25">
      <c r="A7636" s="68" t="s">
        <v>24</v>
      </c>
      <c r="B7636" s="69" t="s">
        <v>0</v>
      </c>
      <c r="C7636" s="69" t="s">
        <v>10</v>
      </c>
      <c r="D7636" s="69" t="s">
        <v>1</v>
      </c>
      <c r="E7636" s="69" t="s">
        <v>11</v>
      </c>
      <c r="F7636" s="78" t="s">
        <v>12</v>
      </c>
      <c r="G7636" s="70"/>
      <c r="H7636" s="69"/>
      <c r="I7636" s="78" t="s">
        <v>13</v>
      </c>
      <c r="J7636" s="70"/>
      <c r="K7636" s="69"/>
      <c r="L7636" s="71" t="s">
        <v>14</v>
      </c>
      <c r="O7636" s="2"/>
      <c r="V7636" s="36"/>
      <c r="Y7636" s="15"/>
      <c r="Z7636" s="15"/>
      <c r="AA7636" s="39"/>
      <c r="AB7636" s="15"/>
      <c r="AI7636" s="39"/>
      <c r="AL7636" s="2"/>
    </row>
    <row r="7637" spans="1:40" x14ac:dyDescent="0.25">
      <c r="A7637" s="68" t="s">
        <v>16</v>
      </c>
      <c r="B7637" s="69">
        <f>PRODUCT(B7622+B7629)</f>
        <v>2</v>
      </c>
      <c r="C7637" s="69">
        <f>PRODUCT(C7622+E7629)</f>
        <v>0</v>
      </c>
      <c r="D7637" s="69">
        <f>PRODUCT(D7622+D7629)</f>
        <v>0</v>
      </c>
      <c r="E7637" s="69">
        <f>PRODUCT(E7622+C7629)</f>
        <v>2</v>
      </c>
      <c r="F7637" s="69">
        <f>PRODUCT(F7622+H7629)</f>
        <v>14</v>
      </c>
      <c r="G7637" s="70" t="s">
        <v>6</v>
      </c>
      <c r="H7637" s="69">
        <f>PRODUCT(H7622+F7629)</f>
        <v>15</v>
      </c>
      <c r="I7637" s="69">
        <f>PRODUCT(I7622+K7629)</f>
        <v>1</v>
      </c>
      <c r="J7637" s="70" t="s">
        <v>6</v>
      </c>
      <c r="K7637" s="69">
        <f>PRODUCT(K7622+I7629)</f>
        <v>5</v>
      </c>
      <c r="L7637" s="71">
        <f>PRODUCT(((B7622*L7622)+B7629*L7629))/B7637</f>
        <v>255.5</v>
      </c>
      <c r="M7637" s="8"/>
      <c r="N7637" s="38"/>
      <c r="O7637" s="2"/>
      <c r="V7637" s="36"/>
      <c r="Y7637" s="15"/>
      <c r="Z7637" s="15"/>
      <c r="AA7637" s="39"/>
      <c r="AB7637" s="15"/>
      <c r="AI7637" s="39"/>
      <c r="AL7637" s="2"/>
    </row>
    <row r="7638" spans="1:40" x14ac:dyDescent="0.25">
      <c r="A7638" s="68" t="s">
        <v>439</v>
      </c>
      <c r="B7638" s="69">
        <f>PRODUCT(B7623+B7630)</f>
        <v>0</v>
      </c>
      <c r="C7638" s="69">
        <f>PRODUCT(C7623+E7630)</f>
        <v>0</v>
      </c>
      <c r="D7638" s="69">
        <f>PRODUCT(D7623+D7630)</f>
        <v>0</v>
      </c>
      <c r="E7638" s="69">
        <f>PRODUCT(E7623+C7630)</f>
        <v>0</v>
      </c>
      <c r="F7638" s="69">
        <f>PRODUCT(F7623+H7630)</f>
        <v>0</v>
      </c>
      <c r="G7638" s="70" t="s">
        <v>6</v>
      </c>
      <c r="H7638" s="69">
        <f>PRODUCT(H7623+F7630)</f>
        <v>0</v>
      </c>
      <c r="I7638" s="69">
        <f>PRODUCT(I7623+K7630)</f>
        <v>0</v>
      </c>
      <c r="J7638" s="70" t="s">
        <v>6</v>
      </c>
      <c r="K7638" s="69">
        <f>PRODUCT(K7623+I7630)</f>
        <v>0</v>
      </c>
      <c r="L7638" s="71">
        <v>0</v>
      </c>
      <c r="M7638" s="8"/>
      <c r="N7638" s="38"/>
      <c r="O7638" s="2"/>
      <c r="V7638" s="36"/>
      <c r="Y7638" s="15"/>
      <c r="Z7638" s="15"/>
      <c r="AA7638" s="39"/>
      <c r="AB7638" s="15"/>
      <c r="AI7638" s="39"/>
      <c r="AL7638" s="2"/>
    </row>
    <row r="7639" spans="1:40" x14ac:dyDescent="0.25">
      <c r="A7639" s="68" t="s">
        <v>440</v>
      </c>
      <c r="B7639" s="69">
        <f>PRODUCT(B7624+B7631)</f>
        <v>0</v>
      </c>
      <c r="C7639" s="69">
        <f>PRODUCT(C7624+E7631)</f>
        <v>0</v>
      </c>
      <c r="D7639" s="69">
        <f>PRODUCT(D7624+D7631)</f>
        <v>0</v>
      </c>
      <c r="E7639" s="69">
        <f>PRODUCT(E7624+C7631)</f>
        <v>0</v>
      </c>
      <c r="F7639" s="69">
        <f>PRODUCT(F7624+H7631)</f>
        <v>0</v>
      </c>
      <c r="G7639" s="70" t="s">
        <v>6</v>
      </c>
      <c r="H7639" s="69">
        <f>PRODUCT(H7624+F7631)</f>
        <v>0</v>
      </c>
      <c r="I7639" s="69">
        <f>PRODUCT(I7624+K7631)</f>
        <v>0</v>
      </c>
      <c r="J7639" s="70" t="s">
        <v>6</v>
      </c>
      <c r="K7639" s="69">
        <f>PRODUCT(K7624+I7631)</f>
        <v>0</v>
      </c>
      <c r="L7639" s="71">
        <v>0</v>
      </c>
      <c r="M7639" s="8"/>
      <c r="N7639" s="38"/>
      <c r="O7639" s="2"/>
      <c r="V7639" s="36"/>
      <c r="Y7639" s="15"/>
      <c r="Z7639" s="15"/>
      <c r="AA7639" s="39"/>
      <c r="AB7639" s="15"/>
      <c r="AI7639" s="39"/>
      <c r="AL7639" s="2"/>
    </row>
    <row r="7640" spans="1:40" x14ac:dyDescent="0.25">
      <c r="A7640" s="68" t="s">
        <v>17</v>
      </c>
      <c r="B7640" s="69">
        <f>PRODUCT(B7625+B7632)</f>
        <v>2</v>
      </c>
      <c r="C7640" s="69">
        <f>PRODUCT(C7625+E7632)</f>
        <v>0</v>
      </c>
      <c r="D7640" s="69">
        <f>PRODUCT(D7625+D7632)</f>
        <v>0</v>
      </c>
      <c r="E7640" s="69">
        <f>PRODUCT(E7625+C7632)</f>
        <v>2</v>
      </c>
      <c r="F7640" s="69">
        <f>PRODUCT(F7625+H7632)</f>
        <v>14</v>
      </c>
      <c r="G7640" s="70" t="s">
        <v>6</v>
      </c>
      <c r="H7640" s="69">
        <f>PRODUCT(H7625+F7632)</f>
        <v>15</v>
      </c>
      <c r="I7640" s="69">
        <f>PRODUCT(I7625+K7632)</f>
        <v>1</v>
      </c>
      <c r="J7640" s="70" t="s">
        <v>6</v>
      </c>
      <c r="K7640" s="69">
        <f>PRODUCT(K7625+I7632)</f>
        <v>5</v>
      </c>
      <c r="L7640" s="71">
        <f>PRODUCT(((B7625*L7625)+B7632*L7632))/B7640</f>
        <v>255.5</v>
      </c>
      <c r="M7640" s="8"/>
      <c r="N7640" s="38"/>
      <c r="O7640" s="2"/>
      <c r="V7640" s="36"/>
      <c r="Y7640" s="15"/>
      <c r="Z7640" s="15"/>
      <c r="AA7640" s="39"/>
      <c r="AB7640" s="15"/>
      <c r="AI7640" s="39"/>
      <c r="AL7640" s="2"/>
    </row>
    <row r="7641" spans="1:40" x14ac:dyDescent="0.25">
      <c r="A7641" s="72" t="s">
        <v>18</v>
      </c>
      <c r="B7641" s="73"/>
      <c r="C7641" s="73"/>
      <c r="D7641" s="73"/>
      <c r="E7641" s="73"/>
      <c r="F7641" s="74">
        <f>PRODUCT(F7640/B7640)</f>
        <v>7</v>
      </c>
      <c r="G7641" s="75" t="s">
        <v>6</v>
      </c>
      <c r="H7641" s="74">
        <f>PRODUCT(H7640/B7640)</f>
        <v>7.5</v>
      </c>
      <c r="I7641" s="73"/>
      <c r="J7641" s="73"/>
      <c r="K7641" s="73"/>
      <c r="L7641" s="76"/>
      <c r="M7641" s="55"/>
      <c r="N7641" s="40"/>
      <c r="O7641" s="2"/>
      <c r="V7641" s="36"/>
      <c r="Y7641" s="15"/>
      <c r="Z7641" s="15"/>
      <c r="AA7641" s="39"/>
      <c r="AB7641" s="15"/>
      <c r="AI7641" s="39"/>
      <c r="AL7641" s="2"/>
    </row>
    <row r="7642" spans="1:40" x14ac:dyDescent="0.25">
      <c r="B7642" s="10"/>
      <c r="C7642" s="10"/>
      <c r="D7642" s="10"/>
      <c r="E7642" s="10"/>
      <c r="F7642" s="10"/>
      <c r="G7642" s="10"/>
      <c r="H7642" s="10"/>
      <c r="I7642" s="10"/>
      <c r="J7642" s="10"/>
      <c r="K7642" s="10"/>
      <c r="L7642" s="54"/>
      <c r="O7642" s="2"/>
      <c r="V7642" s="36"/>
      <c r="Y7642" s="15"/>
      <c r="Z7642" s="15"/>
      <c r="AA7642" s="39"/>
      <c r="AB7642" s="15"/>
      <c r="AI7642" s="39"/>
      <c r="AL7642" s="2"/>
    </row>
    <row r="7643" spans="1:40" x14ac:dyDescent="0.25">
      <c r="B7643" s="10"/>
      <c r="C7643" s="10"/>
      <c r="D7643" s="10"/>
      <c r="E7643" s="10"/>
      <c r="F7643" s="10" t="s">
        <v>498</v>
      </c>
      <c r="G7643" s="10"/>
      <c r="H7643" s="10"/>
      <c r="I7643" s="10"/>
      <c r="J7643" s="10"/>
      <c r="K7643" s="10"/>
      <c r="L7643" s="10"/>
      <c r="O7643" s="2"/>
      <c r="V7643" s="36"/>
      <c r="Y7643" s="15"/>
      <c r="Z7643" s="15"/>
      <c r="AA7643" s="39"/>
      <c r="AB7643" s="15"/>
      <c r="AI7643" s="39"/>
      <c r="AL7643" s="2"/>
    </row>
    <row r="7644" spans="1:40" x14ac:dyDescent="0.25">
      <c r="B7644" s="10"/>
      <c r="C7644" s="10"/>
      <c r="D7644" s="10"/>
      <c r="E7644" s="10"/>
      <c r="F7644" s="10" t="s">
        <v>433</v>
      </c>
      <c r="G7644" s="10"/>
      <c r="H7644" s="10"/>
      <c r="I7644" s="10"/>
      <c r="J7644" s="10"/>
      <c r="K7644" s="10"/>
      <c r="L7644" s="57">
        <f>PRODUCT(C7625/B7625)</f>
        <v>0</v>
      </c>
      <c r="O7644" s="2"/>
      <c r="V7644" s="36"/>
      <c r="Y7644" s="15"/>
      <c r="Z7644" s="15"/>
      <c r="AA7644" s="39"/>
      <c r="AB7644" s="15"/>
      <c r="AI7644" s="39"/>
      <c r="AL7644" s="2"/>
    </row>
    <row r="7645" spans="1:40" x14ac:dyDescent="0.25">
      <c r="B7645" s="10"/>
      <c r="C7645" s="10"/>
      <c r="D7645" s="10"/>
      <c r="E7645" s="10"/>
      <c r="F7645" s="10" t="s">
        <v>434</v>
      </c>
      <c r="G7645" s="10"/>
      <c r="H7645" s="10"/>
      <c r="I7645" s="10"/>
      <c r="J7645" s="10"/>
      <c r="K7645" s="10"/>
      <c r="L7645" s="57">
        <f>PRODUCT(E7632/B7632)</f>
        <v>0</v>
      </c>
      <c r="R7645" s="10" t="s">
        <v>25</v>
      </c>
      <c r="AC7645" s="10" t="s">
        <v>3</v>
      </c>
      <c r="AD7645" s="3">
        <f>SUM(AD7646:AD7648)</f>
        <v>0</v>
      </c>
      <c r="AE7645" s="3">
        <f>SUM(AE7646:AE7648)</f>
        <v>0</v>
      </c>
      <c r="AF7645" s="3">
        <f>SUM(AF7646:AF7648)</f>
        <v>0</v>
      </c>
      <c r="AG7645" s="3">
        <f>SUM(AG7646:AG7648)</f>
        <v>0</v>
      </c>
      <c r="AH7645" s="3">
        <f>SUM(AH7646:AH7648)</f>
        <v>0</v>
      </c>
      <c r="AJ7645" s="3">
        <f>SUM(AJ7646:AJ7648)</f>
        <v>0</v>
      </c>
      <c r="AK7645" s="3">
        <f>SUM(AK7646:AK7648)</f>
        <v>0</v>
      </c>
      <c r="AL7645" s="3">
        <f>SUM(AL7646:AL7648)</f>
        <v>0</v>
      </c>
      <c r="AN7645" s="3">
        <f>SUM(AN7646:AN7648)</f>
        <v>0</v>
      </c>
    </row>
    <row r="7646" spans="1:40" x14ac:dyDescent="0.25">
      <c r="F7646" s="10" t="s">
        <v>435</v>
      </c>
      <c r="G7646" s="10"/>
      <c r="H7646" s="10"/>
      <c r="I7646" s="10"/>
      <c r="J7646" s="10"/>
      <c r="K7646" s="10"/>
      <c r="L7646" s="57">
        <f>PRODUCT(C7640/B7640)</f>
        <v>0</v>
      </c>
      <c r="O7646" s="2"/>
      <c r="R7646" s="16"/>
      <c r="S7646" s="18"/>
      <c r="T7646" s="16"/>
      <c r="U7646" s="17"/>
      <c r="V7646" s="36"/>
      <c r="W7646" s="17"/>
      <c r="X7646" s="22"/>
      <c r="Y7646" s="32"/>
      <c r="AA7646" s="30"/>
      <c r="AC7646" s="7"/>
      <c r="AI7646" s="43"/>
      <c r="AL7646" s="2"/>
    </row>
    <row r="7647" spans="1:40" x14ac:dyDescent="0.25">
      <c r="L7647" s="8"/>
      <c r="O7647" s="2"/>
      <c r="R7647" s="16"/>
      <c r="S7647" s="18"/>
      <c r="T7647" s="16"/>
      <c r="U7647" s="17"/>
      <c r="V7647" s="36"/>
      <c r="W7647" s="17"/>
      <c r="X7647" s="22"/>
      <c r="Y7647" s="32"/>
      <c r="AA7647" s="30"/>
      <c r="AC7647" s="7"/>
      <c r="AI7647" s="43"/>
      <c r="AL7647" s="2"/>
    </row>
    <row r="7648" spans="1:40" x14ac:dyDescent="0.25">
      <c r="L7648" s="8"/>
      <c r="O7648" s="2"/>
      <c r="R7648" s="16"/>
      <c r="S7648" s="18"/>
      <c r="T7648" s="16"/>
      <c r="U7648" s="17"/>
      <c r="V7648" s="36"/>
      <c r="W7648" s="17"/>
      <c r="X7648" s="22"/>
      <c r="Y7648" s="32"/>
      <c r="AA7648" s="30"/>
      <c r="AC7648" s="7"/>
      <c r="AI7648" s="43"/>
      <c r="AL7648" s="2"/>
    </row>
    <row r="7649" spans="1:40" x14ac:dyDescent="0.25">
      <c r="L7649" s="8"/>
      <c r="O7649" s="2"/>
      <c r="R7649" s="10" t="s">
        <v>32</v>
      </c>
      <c r="T7649" s="7"/>
      <c r="AC7649" s="10" t="s">
        <v>4</v>
      </c>
      <c r="AD7649" s="3">
        <f>SUM(AD7650:AD7652)</f>
        <v>0</v>
      </c>
      <c r="AE7649" s="3">
        <f>SUM(AE7650:AE7652)</f>
        <v>0</v>
      </c>
      <c r="AF7649" s="3">
        <f>SUM(AF7650:AF7652)</f>
        <v>0</v>
      </c>
      <c r="AG7649" s="3">
        <f>SUM(AG7650:AG7652)</f>
        <v>0</v>
      </c>
      <c r="AH7649" s="3">
        <f>SUM(AH7650:AH7652)</f>
        <v>0</v>
      </c>
      <c r="AI7649" s="7"/>
      <c r="AJ7649" s="3">
        <f>SUM(AJ7650:AJ7652)</f>
        <v>0</v>
      </c>
      <c r="AK7649" s="3">
        <f>SUM(AK7650:AK7652)</f>
        <v>0</v>
      </c>
      <c r="AL7649" s="3">
        <f>SUM(AL7650:AL7652)</f>
        <v>0</v>
      </c>
      <c r="AM7649" s="3"/>
      <c r="AN7649" s="3">
        <f>SUM(AN7650:AN7652)</f>
        <v>0</v>
      </c>
    </row>
    <row r="7650" spans="1:40" x14ac:dyDescent="0.25">
      <c r="L7650" s="8"/>
      <c r="O7650" s="2"/>
      <c r="R7650" s="7"/>
      <c r="T7650" s="7"/>
      <c r="AC7650" s="7"/>
      <c r="AD7650" s="7"/>
      <c r="AE7650" s="7"/>
      <c r="AF7650" s="7"/>
      <c r="AG7650" s="7"/>
      <c r="AH7650" s="7"/>
      <c r="AI7650" s="7"/>
      <c r="AJ7650" s="7"/>
      <c r="AK7650" s="7"/>
      <c r="AN7650" s="7"/>
    </row>
    <row r="7651" spans="1:40" x14ac:dyDescent="0.25">
      <c r="L7651" s="8"/>
      <c r="O7651" s="2"/>
      <c r="R7651" s="7"/>
      <c r="T7651" s="7"/>
      <c r="AC7651" s="7"/>
      <c r="AD7651" s="7"/>
      <c r="AE7651" s="7"/>
      <c r="AF7651" s="7"/>
      <c r="AG7651" s="7"/>
      <c r="AH7651" s="7"/>
      <c r="AI7651" s="7"/>
      <c r="AJ7651" s="7"/>
      <c r="AK7651" s="7"/>
      <c r="AN7651" s="7"/>
    </row>
    <row r="7652" spans="1:40" x14ac:dyDescent="0.25">
      <c r="L7652" s="8"/>
      <c r="O7652" s="2"/>
      <c r="R7652" s="7"/>
      <c r="T7652" s="7"/>
      <c r="AC7652" s="7"/>
      <c r="AD7652" s="7"/>
      <c r="AE7652" s="7"/>
      <c r="AF7652" s="7"/>
      <c r="AG7652" s="7"/>
      <c r="AH7652" s="7"/>
      <c r="AI7652" s="7"/>
      <c r="AJ7652" s="7"/>
      <c r="AK7652" s="7"/>
      <c r="AN7652" s="7"/>
    </row>
    <row r="7653" spans="1:40" x14ac:dyDescent="0.25">
      <c r="B7653" s="10"/>
      <c r="C7653" s="10"/>
      <c r="D7653" s="10"/>
      <c r="E7653" s="10"/>
      <c r="F7653" s="10"/>
      <c r="G7653" s="10"/>
      <c r="H7653" s="10"/>
      <c r="I7653" s="10"/>
      <c r="J7653" s="10"/>
      <c r="K7653" s="10"/>
      <c r="L7653" s="54"/>
      <c r="O7653" s="2"/>
      <c r="R7653" s="7"/>
      <c r="T7653" s="7"/>
      <c r="AC7653" s="7"/>
      <c r="AD7653" s="7"/>
      <c r="AE7653" s="7"/>
      <c r="AF7653" s="7"/>
      <c r="AG7653" s="7"/>
      <c r="AH7653" s="7"/>
      <c r="AI7653" s="7"/>
      <c r="AJ7653" s="7"/>
      <c r="AK7653" s="7"/>
      <c r="AN7653" s="7"/>
    </row>
    <row r="7654" spans="1:40" x14ac:dyDescent="0.25">
      <c r="B7654" s="10"/>
      <c r="C7654" s="10"/>
      <c r="D7654" s="10"/>
      <c r="E7654" s="10"/>
      <c r="F7654" s="10"/>
      <c r="G7654" s="10"/>
      <c r="H7654" s="10"/>
      <c r="I7654" s="10"/>
      <c r="J7654" s="10"/>
      <c r="K7654" s="10"/>
      <c r="L7654" s="54"/>
      <c r="O7654" s="2"/>
      <c r="R7654" s="7"/>
      <c r="T7654" s="7"/>
      <c r="AC7654" s="7"/>
      <c r="AD7654" s="7"/>
      <c r="AE7654" s="7"/>
      <c r="AF7654" s="7"/>
      <c r="AG7654" s="7"/>
      <c r="AH7654" s="7"/>
      <c r="AI7654" s="7"/>
      <c r="AJ7654" s="7"/>
      <c r="AK7654" s="7"/>
      <c r="AN7654" s="7"/>
    </row>
    <row r="7655" spans="1:40" s="4" customFormat="1" ht="14.25" x14ac:dyDescent="0.2">
      <c r="A7655" s="10"/>
      <c r="B7655" s="3"/>
      <c r="C7655" s="3"/>
      <c r="D7655" s="3"/>
      <c r="E7655" s="3"/>
      <c r="F7655" s="3"/>
      <c r="G7655" s="3"/>
      <c r="H7655" s="3"/>
      <c r="I7655" s="3"/>
      <c r="J7655" s="3"/>
      <c r="K7655" s="3"/>
      <c r="L7655" s="8"/>
      <c r="M7655" s="3" t="s">
        <v>7</v>
      </c>
      <c r="N7655" s="6"/>
      <c r="O7655" s="11"/>
      <c r="P7655" s="3"/>
      <c r="Q7655" s="3"/>
      <c r="R7655" s="6" t="s">
        <v>8</v>
      </c>
      <c r="S7655" s="9"/>
      <c r="T7655" s="6"/>
      <c r="U7655" s="3"/>
      <c r="V7655" s="3"/>
      <c r="W7655" s="3"/>
      <c r="X7655" s="6"/>
      <c r="Y7655" s="3"/>
      <c r="Z7655" s="3"/>
      <c r="AA7655" s="3"/>
      <c r="AB7655" s="3"/>
      <c r="AC7655" s="10" t="s">
        <v>2</v>
      </c>
      <c r="AD7655" s="3">
        <f>SUM(AD7656:AD7677)</f>
        <v>0</v>
      </c>
      <c r="AE7655" s="3">
        <f>SUM(AE7656:AE7677)</f>
        <v>0</v>
      </c>
      <c r="AF7655" s="3">
        <f>SUM(AF7656:AF7677)</f>
        <v>0</v>
      </c>
      <c r="AG7655" s="3">
        <f>SUM(AG7656:AG7677)</f>
        <v>0</v>
      </c>
      <c r="AH7655" s="3">
        <f>SUM(AH7656:AH7677)</f>
        <v>0</v>
      </c>
      <c r="AI7655" s="3"/>
      <c r="AJ7655" s="3">
        <f>SUM(AJ7656:AJ7677)</f>
        <v>0</v>
      </c>
      <c r="AK7655" s="3">
        <f>SUM(AK7656:AK7677)</f>
        <v>0</v>
      </c>
      <c r="AL7655" s="3">
        <f>SUM(AL7656:AL7677)</f>
        <v>0</v>
      </c>
      <c r="AM7655" s="3">
        <f>PRODUCT(AL7655+AL7678+AL7682)</f>
        <v>356</v>
      </c>
      <c r="AN7655" s="3">
        <f>SUM(AN7656:AN7677)</f>
        <v>0</v>
      </c>
    </row>
    <row r="7656" spans="1:40" x14ac:dyDescent="0.25">
      <c r="A7656" s="63" t="s">
        <v>607</v>
      </c>
      <c r="B7656" s="64" t="s">
        <v>0</v>
      </c>
      <c r="C7656" s="64" t="s">
        <v>10</v>
      </c>
      <c r="D7656" s="64" t="s">
        <v>1</v>
      </c>
      <c r="E7656" s="64" t="s">
        <v>11</v>
      </c>
      <c r="F7656" s="65" t="s">
        <v>12</v>
      </c>
      <c r="G7656" s="66"/>
      <c r="H7656" s="64"/>
      <c r="I7656" s="65" t="s">
        <v>13</v>
      </c>
      <c r="J7656" s="66"/>
      <c r="K7656" s="64"/>
      <c r="L7656" s="67" t="s">
        <v>14</v>
      </c>
      <c r="M7656" s="3">
        <f>MAX(Y7656:Y7687)</f>
        <v>356</v>
      </c>
      <c r="O7656" s="2"/>
      <c r="AC7656" s="7"/>
      <c r="AD7656" s="7"/>
      <c r="AE7656" s="7"/>
      <c r="AF7656" s="7"/>
      <c r="AG7656" s="7"/>
      <c r="AH7656" s="7"/>
      <c r="AI7656" s="7"/>
      <c r="AJ7656" s="7"/>
      <c r="AK7656" s="7"/>
      <c r="AN7656" s="7"/>
    </row>
    <row r="7657" spans="1:40" x14ac:dyDescent="0.25">
      <c r="A7657" s="68" t="s">
        <v>16</v>
      </c>
      <c r="B7657" s="69">
        <f>PRODUCT(AD7655)</f>
        <v>0</v>
      </c>
      <c r="C7657" s="69">
        <f>PRODUCT(AE7655)</f>
        <v>0</v>
      </c>
      <c r="D7657" s="69">
        <f>PRODUCT(AF7655)</f>
        <v>0</v>
      </c>
      <c r="E7657" s="69">
        <f>PRODUCT(AG7655)</f>
        <v>0</v>
      </c>
      <c r="F7657" s="69">
        <f>PRODUCT(AH7655)</f>
        <v>0</v>
      </c>
      <c r="G7657" s="70" t="s">
        <v>6</v>
      </c>
      <c r="H7657" s="69">
        <f>PRODUCT(AJ7655)</f>
        <v>0</v>
      </c>
      <c r="I7657" s="69">
        <f>PRODUCT(AK7655)</f>
        <v>0</v>
      </c>
      <c r="J7657" s="70" t="s">
        <v>6</v>
      </c>
      <c r="K7657" s="69">
        <f>PRODUCT(AN7655)</f>
        <v>0</v>
      </c>
      <c r="L7657" s="71">
        <v>0</v>
      </c>
      <c r="M7657" s="8"/>
      <c r="O7657" s="2"/>
      <c r="AC7657" s="7"/>
      <c r="AD7657" s="7"/>
      <c r="AE7657" s="7"/>
      <c r="AF7657" s="7"/>
      <c r="AG7657" s="7"/>
      <c r="AH7657" s="7"/>
      <c r="AI7657" s="7"/>
      <c r="AJ7657" s="7"/>
      <c r="AK7657" s="7"/>
      <c r="AN7657" s="7"/>
    </row>
    <row r="7658" spans="1:40" x14ac:dyDescent="0.25">
      <c r="A7658" s="68" t="s">
        <v>439</v>
      </c>
      <c r="B7658" s="69">
        <f>PRODUCT(AD7678)</f>
        <v>0</v>
      </c>
      <c r="C7658" s="69">
        <f>PRODUCT(AE7678)</f>
        <v>0</v>
      </c>
      <c r="D7658" s="69">
        <f>PRODUCT(AF7678)</f>
        <v>0</v>
      </c>
      <c r="E7658" s="69">
        <f>PRODUCT(AG7678)</f>
        <v>0</v>
      </c>
      <c r="F7658" s="69">
        <f>PRODUCT(AH7678)</f>
        <v>0</v>
      </c>
      <c r="G7658" s="70" t="s">
        <v>6</v>
      </c>
      <c r="H7658" s="69">
        <f>PRODUCT(AJ7678)</f>
        <v>0</v>
      </c>
      <c r="I7658" s="69">
        <f>PRODUCT(AK7678)</f>
        <v>0</v>
      </c>
      <c r="J7658" s="70" t="s">
        <v>6</v>
      </c>
      <c r="K7658" s="69">
        <f>PRODUCT(AN7678)</f>
        <v>0</v>
      </c>
      <c r="L7658" s="71">
        <v>0</v>
      </c>
      <c r="M7658" s="8"/>
      <c r="O7658" s="2"/>
      <c r="AC7658" s="7"/>
      <c r="AD7658" s="7"/>
      <c r="AE7658" s="7"/>
      <c r="AF7658" s="7"/>
      <c r="AG7658" s="7"/>
      <c r="AH7658" s="7"/>
      <c r="AI7658" s="7"/>
      <c r="AJ7658" s="7"/>
      <c r="AK7658" s="7"/>
      <c r="AN7658" s="7"/>
    </row>
    <row r="7659" spans="1:40" x14ac:dyDescent="0.25">
      <c r="A7659" s="68" t="s">
        <v>440</v>
      </c>
      <c r="B7659" s="69">
        <f>PRODUCT(AD7682)</f>
        <v>1</v>
      </c>
      <c r="C7659" s="69">
        <f t="shared" ref="C7659:K7659" si="3445">PRODUCT(AE7682)</f>
        <v>1</v>
      </c>
      <c r="D7659" s="69">
        <f t="shared" si="3445"/>
        <v>0</v>
      </c>
      <c r="E7659" s="69">
        <f t="shared" si="3445"/>
        <v>0</v>
      </c>
      <c r="F7659" s="69">
        <f t="shared" si="3445"/>
        <v>12</v>
      </c>
      <c r="G7659" s="70" t="s">
        <v>6</v>
      </c>
      <c r="H7659" s="69">
        <f t="shared" si="3445"/>
        <v>4</v>
      </c>
      <c r="I7659" s="69">
        <f t="shared" si="3445"/>
        <v>3</v>
      </c>
      <c r="J7659" s="70" t="s">
        <v>6</v>
      </c>
      <c r="K7659" s="69">
        <f t="shared" si="3445"/>
        <v>0</v>
      </c>
      <c r="L7659" s="71">
        <f>PRODUCT(AL7682/B7659)</f>
        <v>356</v>
      </c>
      <c r="M7659" s="8"/>
      <c r="O7659" s="2"/>
      <c r="AC7659" s="7"/>
      <c r="AD7659" s="7"/>
      <c r="AE7659" s="7"/>
      <c r="AF7659" s="7"/>
      <c r="AG7659" s="7"/>
      <c r="AH7659" s="7"/>
      <c r="AI7659" s="7"/>
      <c r="AJ7659" s="7"/>
      <c r="AK7659" s="7"/>
      <c r="AN7659" s="7"/>
    </row>
    <row r="7660" spans="1:40" x14ac:dyDescent="0.25">
      <c r="A7660" s="68" t="s">
        <v>17</v>
      </c>
      <c r="B7660" s="69">
        <f>SUM(B7657:B7659)</f>
        <v>1</v>
      </c>
      <c r="C7660" s="69">
        <f>SUM(C7657:C7659)</f>
        <v>1</v>
      </c>
      <c r="D7660" s="69">
        <f>SUM(D7657:D7659)</f>
        <v>0</v>
      </c>
      <c r="E7660" s="69">
        <f>SUM(E7657:E7659)</f>
        <v>0</v>
      </c>
      <c r="F7660" s="69">
        <f>SUM(F7657:F7659)</f>
        <v>12</v>
      </c>
      <c r="G7660" s="70" t="s">
        <v>6</v>
      </c>
      <c r="H7660" s="69">
        <f>SUM(H7657:H7659)</f>
        <v>4</v>
      </c>
      <c r="I7660" s="69">
        <f>SUM(I7657:I7659)</f>
        <v>3</v>
      </c>
      <c r="J7660" s="70" t="s">
        <v>6</v>
      </c>
      <c r="K7660" s="69">
        <f>SUM(K7657:K7659)</f>
        <v>0</v>
      </c>
      <c r="L7660" s="71">
        <f>PRODUCT(AM7655/B7660)</f>
        <v>356</v>
      </c>
      <c r="M7660" s="8"/>
      <c r="O7660" s="2"/>
      <c r="AC7660" s="7"/>
      <c r="AD7660" s="7"/>
      <c r="AE7660" s="7"/>
      <c r="AF7660" s="7"/>
      <c r="AG7660" s="7"/>
      <c r="AH7660" s="7"/>
      <c r="AI7660" s="7"/>
      <c r="AJ7660" s="7"/>
      <c r="AK7660" s="7"/>
      <c r="AN7660" s="7"/>
    </row>
    <row r="7661" spans="1:40" x14ac:dyDescent="0.25">
      <c r="A7661" s="72" t="s">
        <v>18</v>
      </c>
      <c r="B7661" s="73"/>
      <c r="C7661" s="73"/>
      <c r="D7661" s="73"/>
      <c r="E7661" s="73"/>
      <c r="F7661" s="74">
        <f>PRODUCT(F7660/B7660)</f>
        <v>12</v>
      </c>
      <c r="G7661" s="75" t="s">
        <v>6</v>
      </c>
      <c r="H7661" s="74">
        <f>PRODUCT(H7660/B7660)</f>
        <v>4</v>
      </c>
      <c r="I7661" s="73"/>
      <c r="J7661" s="73"/>
      <c r="K7661" s="73"/>
      <c r="L7661" s="76"/>
      <c r="M7661" s="55"/>
      <c r="O7661" s="2"/>
      <c r="AC7661" s="7"/>
      <c r="AD7661" s="7"/>
      <c r="AE7661" s="7"/>
      <c r="AF7661" s="7"/>
      <c r="AG7661" s="7"/>
      <c r="AH7661" s="7"/>
      <c r="AI7661" s="7"/>
      <c r="AJ7661" s="7"/>
      <c r="AK7661" s="7"/>
      <c r="AN7661" s="7"/>
    </row>
    <row r="7662" spans="1:40" x14ac:dyDescent="0.25">
      <c r="B7662" s="10"/>
      <c r="C7662" s="10"/>
      <c r="D7662" s="10"/>
      <c r="E7662" s="10"/>
      <c r="F7662" s="10"/>
      <c r="G7662" s="10"/>
      <c r="H7662" s="10"/>
      <c r="I7662" s="10"/>
      <c r="J7662" s="10"/>
      <c r="K7662" s="10"/>
      <c r="L7662" s="8"/>
      <c r="O7662" s="2"/>
      <c r="AC7662" s="7"/>
      <c r="AD7662" s="7"/>
      <c r="AE7662" s="7"/>
      <c r="AF7662" s="7"/>
      <c r="AG7662" s="7"/>
      <c r="AH7662" s="7"/>
      <c r="AI7662" s="7"/>
      <c r="AJ7662" s="7"/>
      <c r="AK7662" s="7"/>
      <c r="AN7662" s="7"/>
    </row>
    <row r="7663" spans="1:40" x14ac:dyDescent="0.25">
      <c r="A7663" s="63" t="s">
        <v>606</v>
      </c>
      <c r="B7663" s="64" t="s">
        <v>0</v>
      </c>
      <c r="C7663" s="64" t="s">
        <v>10</v>
      </c>
      <c r="D7663" s="64" t="s">
        <v>1</v>
      </c>
      <c r="E7663" s="64" t="s">
        <v>11</v>
      </c>
      <c r="F7663" s="65" t="s">
        <v>12</v>
      </c>
      <c r="G7663" s="66"/>
      <c r="H7663" s="64"/>
      <c r="I7663" s="65" t="s">
        <v>13</v>
      </c>
      <c r="J7663" s="66"/>
      <c r="K7663" s="64"/>
      <c r="L7663" s="67" t="s">
        <v>14</v>
      </c>
      <c r="O7663" s="2"/>
      <c r="AC7663" s="7"/>
      <c r="AD7663" s="7"/>
      <c r="AE7663" s="7"/>
      <c r="AF7663" s="7"/>
      <c r="AG7663" s="7"/>
      <c r="AH7663" s="7"/>
      <c r="AI7663" s="7"/>
      <c r="AJ7663" s="7"/>
      <c r="AK7663" s="7"/>
      <c r="AN7663" s="7"/>
    </row>
    <row r="7664" spans="1:40" x14ac:dyDescent="0.25">
      <c r="A7664" s="68" t="s">
        <v>16</v>
      </c>
      <c r="B7664" s="69">
        <f t="shared" ref="B7664:F7667" si="3446">PRODUCT(B3610)</f>
        <v>0</v>
      </c>
      <c r="C7664" s="69">
        <f t="shared" si="3446"/>
        <v>0</v>
      </c>
      <c r="D7664" s="69">
        <f t="shared" si="3446"/>
        <v>0</v>
      </c>
      <c r="E7664" s="69">
        <f t="shared" si="3446"/>
        <v>0</v>
      </c>
      <c r="F7664" s="69">
        <f t="shared" si="3446"/>
        <v>0</v>
      </c>
      <c r="G7664" s="70" t="s">
        <v>6</v>
      </c>
      <c r="H7664" s="69">
        <f t="shared" ref="H7664:I7667" si="3447">PRODUCT(H3610)</f>
        <v>0</v>
      </c>
      <c r="I7664" s="69">
        <f t="shared" si="3447"/>
        <v>0</v>
      </c>
      <c r="J7664" s="70" t="s">
        <v>6</v>
      </c>
      <c r="K7664" s="69">
        <f t="shared" ref="K7664:L7667" si="3448">PRODUCT(K3610)</f>
        <v>0</v>
      </c>
      <c r="L7664" s="71">
        <f t="shared" si="3448"/>
        <v>0</v>
      </c>
      <c r="M7664" s="8"/>
      <c r="N7664" s="38"/>
      <c r="O7664" s="2"/>
      <c r="AC7664" s="7"/>
      <c r="AD7664" s="7"/>
      <c r="AE7664" s="7"/>
      <c r="AF7664" s="7"/>
      <c r="AG7664" s="7"/>
      <c r="AH7664" s="7"/>
      <c r="AI7664" s="7"/>
      <c r="AJ7664" s="7"/>
      <c r="AK7664" s="7"/>
      <c r="AN7664" s="7"/>
    </row>
    <row r="7665" spans="1:40" x14ac:dyDescent="0.25">
      <c r="A7665" s="68" t="s">
        <v>439</v>
      </c>
      <c r="B7665" s="69">
        <f t="shared" si="3446"/>
        <v>0</v>
      </c>
      <c r="C7665" s="69">
        <f t="shared" si="3446"/>
        <v>0</v>
      </c>
      <c r="D7665" s="69">
        <f t="shared" si="3446"/>
        <v>0</v>
      </c>
      <c r="E7665" s="69">
        <f t="shared" si="3446"/>
        <v>0</v>
      </c>
      <c r="F7665" s="69">
        <f t="shared" si="3446"/>
        <v>0</v>
      </c>
      <c r="G7665" s="70" t="s">
        <v>6</v>
      </c>
      <c r="H7665" s="69">
        <f t="shared" si="3447"/>
        <v>0</v>
      </c>
      <c r="I7665" s="69">
        <f t="shared" si="3447"/>
        <v>0</v>
      </c>
      <c r="J7665" s="70" t="s">
        <v>6</v>
      </c>
      <c r="K7665" s="69">
        <f t="shared" si="3448"/>
        <v>0</v>
      </c>
      <c r="L7665" s="79">
        <f t="shared" si="3448"/>
        <v>0</v>
      </c>
      <c r="M7665" s="8"/>
      <c r="N7665" s="38"/>
      <c r="O7665" s="2"/>
      <c r="AC7665" s="7"/>
      <c r="AD7665" s="7"/>
      <c r="AE7665" s="7"/>
      <c r="AF7665" s="7"/>
      <c r="AG7665" s="7"/>
      <c r="AH7665" s="7"/>
      <c r="AI7665" s="7"/>
      <c r="AJ7665" s="7"/>
      <c r="AK7665" s="7"/>
      <c r="AN7665" s="7"/>
    </row>
    <row r="7666" spans="1:40" x14ac:dyDescent="0.25">
      <c r="A7666" s="68" t="s">
        <v>440</v>
      </c>
      <c r="B7666" s="69">
        <f t="shared" si="3446"/>
        <v>2</v>
      </c>
      <c r="C7666" s="69">
        <f t="shared" si="3446"/>
        <v>0</v>
      </c>
      <c r="D7666" s="69">
        <f t="shared" si="3446"/>
        <v>0</v>
      </c>
      <c r="E7666" s="69">
        <f t="shared" si="3446"/>
        <v>2</v>
      </c>
      <c r="F7666" s="69">
        <f t="shared" si="3446"/>
        <v>2</v>
      </c>
      <c r="G7666" s="70" t="s">
        <v>6</v>
      </c>
      <c r="H7666" s="69">
        <f t="shared" si="3447"/>
        <v>18</v>
      </c>
      <c r="I7666" s="69">
        <f t="shared" si="3447"/>
        <v>0</v>
      </c>
      <c r="J7666" s="70" t="s">
        <v>6</v>
      </c>
      <c r="K7666" s="69">
        <f t="shared" si="3448"/>
        <v>0</v>
      </c>
      <c r="L7666" s="79">
        <f t="shared" si="3448"/>
        <v>181</v>
      </c>
      <c r="M7666" s="8"/>
      <c r="N7666" s="38"/>
      <c r="O7666" s="2"/>
      <c r="AC7666" s="7"/>
      <c r="AD7666" s="7"/>
      <c r="AE7666" s="7"/>
      <c r="AF7666" s="7"/>
      <c r="AG7666" s="7"/>
      <c r="AH7666" s="7"/>
      <c r="AI7666" s="7"/>
      <c r="AJ7666" s="7"/>
      <c r="AK7666" s="7"/>
      <c r="AN7666" s="7"/>
    </row>
    <row r="7667" spans="1:40" x14ac:dyDescent="0.25">
      <c r="A7667" s="68" t="s">
        <v>17</v>
      </c>
      <c r="B7667" s="69">
        <f t="shared" si="3446"/>
        <v>2</v>
      </c>
      <c r="C7667" s="69">
        <f t="shared" si="3446"/>
        <v>0</v>
      </c>
      <c r="D7667" s="69">
        <f t="shared" si="3446"/>
        <v>0</v>
      </c>
      <c r="E7667" s="69">
        <f t="shared" si="3446"/>
        <v>2</v>
      </c>
      <c r="F7667" s="69">
        <f t="shared" si="3446"/>
        <v>2</v>
      </c>
      <c r="G7667" s="70" t="s">
        <v>6</v>
      </c>
      <c r="H7667" s="69">
        <f t="shared" si="3447"/>
        <v>18</v>
      </c>
      <c r="I7667" s="69">
        <f t="shared" si="3447"/>
        <v>0</v>
      </c>
      <c r="J7667" s="70" t="s">
        <v>6</v>
      </c>
      <c r="K7667" s="69">
        <f t="shared" si="3448"/>
        <v>0</v>
      </c>
      <c r="L7667" s="71">
        <f t="shared" si="3448"/>
        <v>181</v>
      </c>
      <c r="M7667" s="8"/>
      <c r="N7667" s="38"/>
      <c r="O7667" s="2"/>
      <c r="AC7667" s="7"/>
      <c r="AD7667" s="7"/>
      <c r="AE7667" s="7"/>
      <c r="AF7667" s="7"/>
      <c r="AG7667" s="7"/>
      <c r="AH7667" s="7"/>
      <c r="AI7667" s="7"/>
      <c r="AJ7667" s="7"/>
      <c r="AK7667" s="7"/>
      <c r="AN7667" s="7"/>
    </row>
    <row r="7668" spans="1:40" x14ac:dyDescent="0.25">
      <c r="A7668" s="72" t="s">
        <v>18</v>
      </c>
      <c r="B7668" s="73"/>
      <c r="C7668" s="73"/>
      <c r="D7668" s="73"/>
      <c r="E7668" s="73"/>
      <c r="F7668" s="74">
        <f>PRODUCT(F7667/B7667)</f>
        <v>1</v>
      </c>
      <c r="G7668" s="75" t="s">
        <v>6</v>
      </c>
      <c r="H7668" s="74">
        <f>PRODUCT(H7667/B7667)</f>
        <v>9</v>
      </c>
      <c r="I7668" s="73"/>
      <c r="J7668" s="73"/>
      <c r="K7668" s="73"/>
      <c r="L7668" s="76"/>
      <c r="M7668" s="55"/>
      <c r="N7668" s="40"/>
      <c r="O7668" s="2"/>
      <c r="AC7668" s="7"/>
      <c r="AD7668" s="7"/>
      <c r="AE7668" s="7"/>
      <c r="AF7668" s="7"/>
      <c r="AG7668" s="7"/>
      <c r="AH7668" s="7"/>
      <c r="AI7668" s="7"/>
      <c r="AJ7668" s="7"/>
      <c r="AK7668" s="7"/>
      <c r="AN7668" s="7"/>
    </row>
    <row r="7669" spans="1:40" x14ac:dyDescent="0.25">
      <c r="B7669" s="10"/>
      <c r="C7669" s="10"/>
      <c r="D7669" s="10"/>
      <c r="E7669" s="10"/>
      <c r="F7669" s="55"/>
      <c r="G7669" s="11"/>
      <c r="H7669" s="55"/>
      <c r="I7669" s="10"/>
      <c r="J7669" s="10"/>
      <c r="K7669" s="10"/>
      <c r="L7669" s="8"/>
      <c r="M7669" s="55"/>
      <c r="N7669" s="40"/>
      <c r="O7669" s="2"/>
      <c r="AC7669" s="7"/>
      <c r="AD7669" s="7"/>
      <c r="AE7669" s="7"/>
      <c r="AF7669" s="7"/>
      <c r="AG7669" s="7"/>
      <c r="AH7669" s="7"/>
      <c r="AI7669" s="7"/>
      <c r="AJ7669" s="7"/>
      <c r="AK7669" s="7"/>
      <c r="AN7669" s="7"/>
    </row>
    <row r="7670" spans="1:40" x14ac:dyDescent="0.25">
      <c r="A7670" s="63" t="s">
        <v>607</v>
      </c>
      <c r="B7670" s="64"/>
      <c r="C7670" s="64"/>
      <c r="D7670" s="64"/>
      <c r="E7670" s="64"/>
      <c r="F7670" s="64"/>
      <c r="G7670" s="64"/>
      <c r="H7670" s="64"/>
      <c r="I7670" s="64"/>
      <c r="J7670" s="64"/>
      <c r="K7670" s="64"/>
      <c r="L7670" s="67"/>
      <c r="O7670" s="2"/>
      <c r="AC7670" s="7"/>
      <c r="AD7670" s="7"/>
      <c r="AE7670" s="7"/>
      <c r="AF7670" s="7"/>
      <c r="AG7670" s="7"/>
      <c r="AH7670" s="7"/>
      <c r="AI7670" s="7"/>
      <c r="AJ7670" s="7"/>
      <c r="AK7670" s="7"/>
      <c r="AN7670" s="7"/>
    </row>
    <row r="7671" spans="1:40" x14ac:dyDescent="0.25">
      <c r="A7671" s="68" t="s">
        <v>24</v>
      </c>
      <c r="B7671" s="69" t="s">
        <v>0</v>
      </c>
      <c r="C7671" s="69" t="s">
        <v>10</v>
      </c>
      <c r="D7671" s="69" t="s">
        <v>1</v>
      </c>
      <c r="E7671" s="69" t="s">
        <v>11</v>
      </c>
      <c r="F7671" s="78" t="s">
        <v>12</v>
      </c>
      <c r="G7671" s="70"/>
      <c r="H7671" s="69"/>
      <c r="I7671" s="78" t="s">
        <v>13</v>
      </c>
      <c r="J7671" s="70"/>
      <c r="K7671" s="69"/>
      <c r="L7671" s="71" t="s">
        <v>14</v>
      </c>
      <c r="O7671" s="2"/>
      <c r="AC7671" s="7"/>
      <c r="AD7671" s="7"/>
      <c r="AE7671" s="7"/>
      <c r="AF7671" s="7"/>
      <c r="AG7671" s="7"/>
      <c r="AH7671" s="7"/>
      <c r="AI7671" s="7"/>
      <c r="AJ7671" s="7"/>
      <c r="AK7671" s="7"/>
      <c r="AN7671" s="7"/>
    </row>
    <row r="7672" spans="1:40" x14ac:dyDescent="0.25">
      <c r="A7672" s="68" t="s">
        <v>16</v>
      </c>
      <c r="B7672" s="69">
        <f>PRODUCT(B7657+B7664)</f>
        <v>0</v>
      </c>
      <c r="C7672" s="69">
        <f>PRODUCT(C7657+E7664)</f>
        <v>0</v>
      </c>
      <c r="D7672" s="69">
        <f>PRODUCT(D7657+D7664)</f>
        <v>0</v>
      </c>
      <c r="E7672" s="69">
        <f>PRODUCT(E7657+C7664)</f>
        <v>0</v>
      </c>
      <c r="F7672" s="69">
        <f>PRODUCT(F7657+H7664)</f>
        <v>0</v>
      </c>
      <c r="G7672" s="70" t="s">
        <v>6</v>
      </c>
      <c r="H7672" s="69">
        <f>PRODUCT(H7657+F7664)</f>
        <v>0</v>
      </c>
      <c r="I7672" s="69">
        <f>PRODUCT(I7657+K7664)</f>
        <v>0</v>
      </c>
      <c r="J7672" s="70" t="s">
        <v>6</v>
      </c>
      <c r="K7672" s="69">
        <f>PRODUCT(K7657+I7664)</f>
        <v>0</v>
      </c>
      <c r="L7672" s="71">
        <v>0</v>
      </c>
      <c r="M7672" s="8"/>
      <c r="N7672" s="38"/>
      <c r="O7672" s="2"/>
      <c r="AC7672" s="7"/>
      <c r="AD7672" s="7"/>
      <c r="AE7672" s="7"/>
      <c r="AF7672" s="7"/>
      <c r="AG7672" s="7"/>
      <c r="AH7672" s="7"/>
      <c r="AI7672" s="7"/>
      <c r="AJ7672" s="7"/>
      <c r="AK7672" s="7"/>
      <c r="AN7672" s="7"/>
    </row>
    <row r="7673" spans="1:40" x14ac:dyDescent="0.25">
      <c r="A7673" s="68" t="s">
        <v>439</v>
      </c>
      <c r="B7673" s="69">
        <f>PRODUCT(B7658+B7665)</f>
        <v>0</v>
      </c>
      <c r="C7673" s="69">
        <f>PRODUCT(C7658+E7665)</f>
        <v>0</v>
      </c>
      <c r="D7673" s="69">
        <f>PRODUCT(D7658+D7665)</f>
        <v>0</v>
      </c>
      <c r="E7673" s="69">
        <f>PRODUCT(E7658+C7665)</f>
        <v>0</v>
      </c>
      <c r="F7673" s="69">
        <f>PRODUCT(F7658+H7665)</f>
        <v>0</v>
      </c>
      <c r="G7673" s="70" t="s">
        <v>6</v>
      </c>
      <c r="H7673" s="69">
        <f>PRODUCT(H7658+F7665)</f>
        <v>0</v>
      </c>
      <c r="I7673" s="69">
        <f>PRODUCT(I7658+K7665)</f>
        <v>0</v>
      </c>
      <c r="J7673" s="70" t="s">
        <v>6</v>
      </c>
      <c r="K7673" s="69">
        <f>PRODUCT(K7658+I7665)</f>
        <v>0</v>
      </c>
      <c r="L7673" s="71">
        <v>0</v>
      </c>
      <c r="M7673" s="8"/>
      <c r="N7673" s="38"/>
      <c r="O7673" s="2"/>
      <c r="AC7673" s="7"/>
      <c r="AD7673" s="7"/>
      <c r="AE7673" s="7"/>
      <c r="AF7673" s="7"/>
      <c r="AG7673" s="7"/>
      <c r="AH7673" s="7"/>
      <c r="AI7673" s="7"/>
      <c r="AJ7673" s="7"/>
      <c r="AK7673" s="7"/>
      <c r="AN7673" s="7"/>
    </row>
    <row r="7674" spans="1:40" x14ac:dyDescent="0.25">
      <c r="A7674" s="68" t="s">
        <v>440</v>
      </c>
      <c r="B7674" s="69">
        <f>PRODUCT(B7659+B7666)</f>
        <v>3</v>
      </c>
      <c r="C7674" s="69">
        <f>PRODUCT(C7659+E7666)</f>
        <v>3</v>
      </c>
      <c r="D7674" s="69">
        <f>PRODUCT(D7659+D7666)</f>
        <v>0</v>
      </c>
      <c r="E7674" s="69">
        <f>PRODUCT(E7659+C7666)</f>
        <v>0</v>
      </c>
      <c r="F7674" s="69">
        <f>PRODUCT(F7659+H7666)</f>
        <v>30</v>
      </c>
      <c r="G7674" s="70" t="s">
        <v>6</v>
      </c>
      <c r="H7674" s="69">
        <f>PRODUCT(H7659+F7666)</f>
        <v>6</v>
      </c>
      <c r="I7674" s="69">
        <f>PRODUCT(I7659+K7666)</f>
        <v>3</v>
      </c>
      <c r="J7674" s="70" t="s">
        <v>6</v>
      </c>
      <c r="K7674" s="69">
        <f>PRODUCT(K7659+I7666)</f>
        <v>0</v>
      </c>
      <c r="L7674" s="71">
        <f>PRODUCT(AL7682/C7674)</f>
        <v>118.66666666666667</v>
      </c>
      <c r="M7674" s="8"/>
      <c r="N7674" s="38"/>
      <c r="O7674" s="2"/>
      <c r="AC7674" s="7"/>
      <c r="AD7674" s="7"/>
      <c r="AE7674" s="7"/>
      <c r="AF7674" s="7"/>
      <c r="AG7674" s="7"/>
      <c r="AH7674" s="7"/>
      <c r="AI7674" s="7"/>
      <c r="AJ7674" s="7"/>
      <c r="AK7674" s="7"/>
      <c r="AN7674" s="7"/>
    </row>
    <row r="7675" spans="1:40" x14ac:dyDescent="0.25">
      <c r="A7675" s="68" t="s">
        <v>17</v>
      </c>
      <c r="B7675" s="69">
        <f>PRODUCT(B7660+B7667)</f>
        <v>3</v>
      </c>
      <c r="C7675" s="69">
        <f>PRODUCT(C7660+E7667)</f>
        <v>3</v>
      </c>
      <c r="D7675" s="69">
        <f>PRODUCT(D7660+D7667)</f>
        <v>0</v>
      </c>
      <c r="E7675" s="69">
        <f>PRODUCT(E7660+C7667)</f>
        <v>0</v>
      </c>
      <c r="F7675" s="69">
        <f>PRODUCT(F7660+H7667)</f>
        <v>30</v>
      </c>
      <c r="G7675" s="70" t="s">
        <v>6</v>
      </c>
      <c r="H7675" s="69">
        <f>PRODUCT(H7660+F7667)</f>
        <v>6</v>
      </c>
      <c r="I7675" s="69">
        <f>PRODUCT(I7660+K7667)</f>
        <v>3</v>
      </c>
      <c r="J7675" s="70" t="s">
        <v>6</v>
      </c>
      <c r="K7675" s="69">
        <f>PRODUCT(K7660+I7667)</f>
        <v>0</v>
      </c>
      <c r="L7675" s="71">
        <f>PRODUCT(((B7660*L7660)+B7667*L7667))/B7675</f>
        <v>239.33333333333334</v>
      </c>
      <c r="M7675" s="8"/>
      <c r="N7675" s="38"/>
      <c r="O7675" s="2"/>
      <c r="AC7675" s="7"/>
      <c r="AD7675" s="7"/>
      <c r="AE7675" s="7"/>
      <c r="AF7675" s="7"/>
      <c r="AG7675" s="7"/>
      <c r="AH7675" s="7"/>
      <c r="AI7675" s="7"/>
      <c r="AJ7675" s="7"/>
      <c r="AK7675" s="7"/>
      <c r="AN7675" s="7"/>
    </row>
    <row r="7676" spans="1:40" x14ac:dyDescent="0.25">
      <c r="A7676" s="72" t="s">
        <v>18</v>
      </c>
      <c r="B7676" s="73"/>
      <c r="C7676" s="73"/>
      <c r="D7676" s="73"/>
      <c r="E7676" s="73"/>
      <c r="F7676" s="74">
        <f>PRODUCT(F7675/B7675)</f>
        <v>10</v>
      </c>
      <c r="G7676" s="75" t="s">
        <v>6</v>
      </c>
      <c r="H7676" s="74">
        <f>PRODUCT(H7675/B7675)</f>
        <v>2</v>
      </c>
      <c r="I7676" s="73"/>
      <c r="J7676" s="73"/>
      <c r="K7676" s="73"/>
      <c r="L7676" s="76"/>
      <c r="M7676" s="55"/>
      <c r="N7676" s="40"/>
      <c r="O7676" s="2"/>
      <c r="AC7676" s="7"/>
      <c r="AD7676" s="7"/>
      <c r="AE7676" s="7"/>
      <c r="AF7676" s="7"/>
      <c r="AG7676" s="7"/>
      <c r="AH7676" s="7"/>
      <c r="AI7676" s="7"/>
      <c r="AJ7676" s="7"/>
      <c r="AK7676" s="7"/>
      <c r="AN7676" s="7"/>
    </row>
    <row r="7677" spans="1:40" x14ac:dyDescent="0.25">
      <c r="A7677" s="7"/>
      <c r="B7677" s="10"/>
      <c r="C7677" s="10"/>
      <c r="D7677" s="10"/>
      <c r="E7677" s="10"/>
      <c r="F7677" s="10"/>
      <c r="G7677" s="10"/>
      <c r="H7677" s="10"/>
      <c r="I7677" s="10"/>
      <c r="J7677" s="10"/>
      <c r="K7677" s="10"/>
      <c r="L7677" s="54"/>
      <c r="O7677" s="2"/>
      <c r="AC7677" s="7"/>
      <c r="AD7677" s="7"/>
      <c r="AE7677" s="7"/>
      <c r="AF7677" s="7"/>
      <c r="AG7677" s="7"/>
      <c r="AH7677" s="7"/>
      <c r="AI7677" s="7"/>
      <c r="AJ7677" s="7"/>
      <c r="AK7677" s="7"/>
      <c r="AN7677" s="7"/>
    </row>
    <row r="7678" spans="1:40" x14ac:dyDescent="0.25">
      <c r="A7678" s="7"/>
      <c r="B7678" s="10"/>
      <c r="C7678" s="10"/>
      <c r="D7678" s="10"/>
      <c r="E7678" s="10"/>
      <c r="F7678" s="10" t="s">
        <v>498</v>
      </c>
      <c r="G7678" s="10"/>
      <c r="H7678" s="10"/>
      <c r="I7678" s="10"/>
      <c r="J7678" s="10"/>
      <c r="K7678" s="10"/>
      <c r="L7678" s="10"/>
      <c r="R7678" s="10" t="s">
        <v>25</v>
      </c>
      <c r="AC7678" s="10" t="s">
        <v>3</v>
      </c>
      <c r="AD7678" s="3">
        <f>SUM(AD7679:AD7681)</f>
        <v>0</v>
      </c>
      <c r="AE7678" s="3">
        <f>SUM(AE7679:AE7681)</f>
        <v>0</v>
      </c>
      <c r="AF7678" s="3">
        <f>SUM(AF7679:AF7681)</f>
        <v>0</v>
      </c>
      <c r="AG7678" s="3">
        <f>SUM(AG7679:AG7681)</f>
        <v>0</v>
      </c>
      <c r="AH7678" s="3">
        <f>SUM(AH7679:AH7681)</f>
        <v>0</v>
      </c>
      <c r="AJ7678" s="3">
        <f>SUM(AJ7679:AJ7681)</f>
        <v>0</v>
      </c>
      <c r="AK7678" s="3">
        <f>SUM(AK7679:AK7681)</f>
        <v>0</v>
      </c>
      <c r="AL7678" s="3">
        <f>SUM(AL7679:AL7681)</f>
        <v>0</v>
      </c>
      <c r="AM7678" s="3"/>
      <c r="AN7678" s="3">
        <f>SUM(AN7679:AN7681)</f>
        <v>0</v>
      </c>
    </row>
    <row r="7679" spans="1:40" x14ac:dyDescent="0.25">
      <c r="A7679" s="7"/>
      <c r="B7679" s="10"/>
      <c r="C7679" s="10"/>
      <c r="D7679" s="10"/>
      <c r="E7679" s="10"/>
      <c r="F7679" s="10" t="s">
        <v>433</v>
      </c>
      <c r="G7679" s="10"/>
      <c r="H7679" s="10"/>
      <c r="I7679" s="10"/>
      <c r="J7679" s="10"/>
      <c r="K7679" s="10"/>
      <c r="L7679" s="57">
        <f>PRODUCT(C7660/B7660)</f>
        <v>1</v>
      </c>
      <c r="O7679" s="2"/>
      <c r="R7679" s="7"/>
      <c r="T7679" s="7"/>
      <c r="AC7679" s="7"/>
      <c r="AD7679" s="7"/>
      <c r="AE7679" s="7"/>
      <c r="AF7679" s="7"/>
      <c r="AG7679" s="7"/>
      <c r="AH7679" s="7"/>
      <c r="AI7679" s="7"/>
      <c r="AJ7679" s="7"/>
      <c r="AK7679" s="7"/>
      <c r="AN7679" s="7"/>
    </row>
    <row r="7680" spans="1:40" x14ac:dyDescent="0.25">
      <c r="A7680" s="7"/>
      <c r="B7680" s="10"/>
      <c r="C7680" s="10"/>
      <c r="D7680" s="10"/>
      <c r="E7680" s="10"/>
      <c r="F7680" s="10" t="s">
        <v>434</v>
      </c>
      <c r="G7680" s="10"/>
      <c r="H7680" s="10"/>
      <c r="I7680" s="10"/>
      <c r="J7680" s="10"/>
      <c r="K7680" s="10"/>
      <c r="L7680" s="57">
        <f>PRODUCT(E7667/B7667)</f>
        <v>1</v>
      </c>
      <c r="O7680" s="2"/>
      <c r="R7680" s="7"/>
      <c r="T7680" s="7"/>
      <c r="AC7680" s="7"/>
      <c r="AD7680" s="7"/>
      <c r="AE7680" s="7"/>
      <c r="AF7680" s="7"/>
      <c r="AG7680" s="7"/>
      <c r="AH7680" s="7"/>
      <c r="AI7680" s="7"/>
      <c r="AJ7680" s="7"/>
      <c r="AK7680" s="7"/>
      <c r="AN7680" s="7"/>
    </row>
    <row r="7681" spans="1:40" x14ac:dyDescent="0.25">
      <c r="A7681" s="7"/>
      <c r="B7681" s="10"/>
      <c r="C7681" s="10"/>
      <c r="D7681" s="10"/>
      <c r="E7681" s="10"/>
      <c r="F7681" s="10" t="s">
        <v>435</v>
      </c>
      <c r="G7681" s="10"/>
      <c r="H7681" s="10"/>
      <c r="I7681" s="10"/>
      <c r="J7681" s="10"/>
      <c r="K7681" s="10"/>
      <c r="L7681" s="57">
        <f>PRODUCT(C7675/B7675)</f>
        <v>1</v>
      </c>
      <c r="O7681" s="2"/>
      <c r="R7681" s="7"/>
      <c r="T7681" s="7"/>
      <c r="AC7681" s="7"/>
      <c r="AD7681" s="7"/>
      <c r="AE7681" s="7"/>
      <c r="AF7681" s="7"/>
      <c r="AG7681" s="7"/>
      <c r="AH7681" s="7"/>
      <c r="AI7681" s="7"/>
      <c r="AJ7681" s="7"/>
      <c r="AK7681" s="7"/>
      <c r="AN7681" s="7"/>
    </row>
    <row r="7682" spans="1:40" x14ac:dyDescent="0.25">
      <c r="A7682" s="7"/>
      <c r="B7682" s="10"/>
      <c r="C7682" s="10"/>
      <c r="D7682" s="10"/>
      <c r="E7682" s="10"/>
      <c r="F7682" s="10"/>
      <c r="G7682" s="10"/>
      <c r="H7682" s="10"/>
      <c r="I7682" s="10"/>
      <c r="J7682" s="10"/>
      <c r="K7682" s="10"/>
      <c r="L7682" s="54"/>
      <c r="O7682" s="2"/>
      <c r="R7682" s="10" t="s">
        <v>32</v>
      </c>
      <c r="T7682" s="7"/>
      <c r="AC7682" s="10" t="s">
        <v>4</v>
      </c>
      <c r="AD7682" s="3">
        <f t="shared" ref="AD7682:AK7682" si="3449">SUM(AD7683:AD7687)</f>
        <v>1</v>
      </c>
      <c r="AE7682" s="3">
        <f t="shared" si="3449"/>
        <v>1</v>
      </c>
      <c r="AF7682" s="3">
        <f t="shared" si="3449"/>
        <v>0</v>
      </c>
      <c r="AG7682" s="3">
        <f t="shared" si="3449"/>
        <v>0</v>
      </c>
      <c r="AH7682" s="3">
        <f t="shared" si="3449"/>
        <v>12</v>
      </c>
      <c r="AI7682" s="3">
        <f t="shared" si="3449"/>
        <v>0</v>
      </c>
      <c r="AJ7682" s="3">
        <f t="shared" si="3449"/>
        <v>4</v>
      </c>
      <c r="AK7682" s="3">
        <f t="shared" si="3449"/>
        <v>3</v>
      </c>
      <c r="AL7682" s="3">
        <f>SUM(AL7683:AL7687)</f>
        <v>356</v>
      </c>
      <c r="AM7682" s="3"/>
      <c r="AN7682" s="3">
        <f t="shared" ref="AN7682" si="3450">SUM(AN7683:AN7687)</f>
        <v>0</v>
      </c>
    </row>
    <row r="7683" spans="1:40" x14ac:dyDescent="0.25">
      <c r="A7683" s="7"/>
      <c r="B7683" s="10"/>
      <c r="C7683" s="10"/>
      <c r="D7683" s="10"/>
      <c r="E7683" s="10"/>
      <c r="F7683" s="10"/>
      <c r="G7683" s="10"/>
      <c r="H7683" s="10"/>
      <c r="I7683" s="10"/>
      <c r="J7683" s="10"/>
      <c r="K7683" s="10"/>
      <c r="L7683" s="54"/>
      <c r="N7683" s="1" t="s">
        <v>329</v>
      </c>
      <c r="O7683" s="2">
        <v>1</v>
      </c>
      <c r="P7683" s="100">
        <v>9</v>
      </c>
      <c r="Q7683" s="2">
        <v>2019</v>
      </c>
      <c r="R7683" s="5" t="s">
        <v>784</v>
      </c>
      <c r="S7683" s="17" t="s">
        <v>6</v>
      </c>
      <c r="T7683" s="5" t="s">
        <v>1554</v>
      </c>
      <c r="U7683" s="2">
        <v>2</v>
      </c>
      <c r="V7683" s="30" t="s">
        <v>6</v>
      </c>
      <c r="W7683" s="2">
        <v>0</v>
      </c>
      <c r="X7683" s="44" t="s">
        <v>1779</v>
      </c>
      <c r="Y7683" s="2">
        <v>356</v>
      </c>
      <c r="Z7683" s="2">
        <v>12</v>
      </c>
      <c r="AA7683" s="30" t="s">
        <v>6</v>
      </c>
      <c r="AB7683" s="2">
        <v>4</v>
      </c>
      <c r="AC7683" s="7"/>
      <c r="AD7683" s="2">
        <f>IF(Q7683&gt;100,1,0)</f>
        <v>1</v>
      </c>
      <c r="AE7683" s="2">
        <f t="shared" ref="AE7683" si="3451">IF(U7683&gt;W7683,1,0)</f>
        <v>1</v>
      </c>
      <c r="AF7683" s="2">
        <f>IF(U7683=W7683,1,0)*IF(Q7683=0,0,1)</f>
        <v>0</v>
      </c>
      <c r="AG7683" s="2">
        <f t="shared" ref="AG7683" si="3452">IF(W7683&gt;U7683,1,0)</f>
        <v>0</v>
      </c>
      <c r="AH7683" s="2">
        <f t="shared" ref="AH7683" si="3453">PRODUCT(Z7683)</f>
        <v>12</v>
      </c>
      <c r="AI7683" s="30" t="s">
        <v>6</v>
      </c>
      <c r="AJ7683" s="2">
        <f t="shared" ref="AJ7683" si="3454">PRODUCT(AB7683)</f>
        <v>4</v>
      </c>
      <c r="AK7683" s="2">
        <v>3</v>
      </c>
      <c r="AL7683" s="2">
        <f t="shared" ref="AL7683" si="3455">PRODUCT(Y7683)</f>
        <v>356</v>
      </c>
      <c r="AN7683" s="2">
        <v>0</v>
      </c>
    </row>
    <row r="7684" spans="1:40" x14ac:dyDescent="0.25">
      <c r="A7684" s="7"/>
      <c r="B7684" s="10"/>
      <c r="C7684" s="10"/>
      <c r="D7684" s="10"/>
      <c r="E7684" s="10"/>
      <c r="F7684" s="10"/>
      <c r="G7684" s="10"/>
      <c r="H7684" s="10"/>
      <c r="I7684" s="10"/>
      <c r="J7684" s="10"/>
      <c r="K7684" s="10"/>
      <c r="L7684" s="54"/>
      <c r="O7684" s="2"/>
      <c r="R7684" s="7"/>
      <c r="T7684" s="7"/>
      <c r="AC7684" s="7"/>
      <c r="AI7684" s="30"/>
      <c r="AL7684" s="2"/>
    </row>
    <row r="7685" spans="1:40" x14ac:dyDescent="0.25">
      <c r="A7685" s="7"/>
      <c r="B7685" s="10"/>
      <c r="C7685" s="10"/>
      <c r="D7685" s="10"/>
      <c r="E7685" s="10"/>
      <c r="F7685" s="10"/>
      <c r="G7685" s="10"/>
      <c r="H7685" s="10"/>
      <c r="I7685" s="10"/>
      <c r="J7685" s="10"/>
      <c r="K7685" s="10"/>
      <c r="L7685" s="54"/>
      <c r="O7685" s="2"/>
      <c r="R7685" s="7"/>
      <c r="T7685" s="7"/>
      <c r="AC7685" s="7"/>
      <c r="AD7685" s="7"/>
      <c r="AE7685" s="7"/>
      <c r="AF7685" s="7"/>
      <c r="AG7685" s="7"/>
      <c r="AH7685" s="7"/>
      <c r="AI7685" s="7"/>
      <c r="AJ7685" s="7"/>
      <c r="AK7685" s="7"/>
      <c r="AN7685" s="7"/>
    </row>
    <row r="7686" spans="1:40" x14ac:dyDescent="0.25">
      <c r="A7686" s="7"/>
      <c r="B7686" s="10"/>
      <c r="C7686" s="10"/>
      <c r="D7686" s="10"/>
      <c r="E7686" s="10"/>
      <c r="F7686" s="10"/>
      <c r="G7686" s="10"/>
      <c r="H7686" s="10"/>
      <c r="I7686" s="10"/>
      <c r="J7686" s="10"/>
      <c r="K7686" s="10"/>
      <c r="L7686" s="54"/>
      <c r="O7686" s="2"/>
      <c r="R7686" s="7"/>
      <c r="T7686" s="7"/>
      <c r="AC7686" s="7"/>
      <c r="AD7686" s="7"/>
      <c r="AE7686" s="7"/>
      <c r="AF7686" s="7"/>
      <c r="AG7686" s="7"/>
      <c r="AH7686" s="7"/>
      <c r="AI7686" s="7"/>
      <c r="AJ7686" s="7"/>
      <c r="AK7686" s="7"/>
      <c r="AN7686" s="7"/>
    </row>
    <row r="7687" spans="1:40" x14ac:dyDescent="0.25">
      <c r="A7687" s="7"/>
      <c r="B7687" s="10"/>
      <c r="C7687" s="10"/>
      <c r="D7687" s="10"/>
      <c r="E7687" s="10"/>
      <c r="F7687" s="10"/>
      <c r="G7687" s="10"/>
      <c r="H7687" s="10"/>
      <c r="I7687" s="10"/>
      <c r="J7687" s="10"/>
      <c r="K7687" s="10"/>
      <c r="L7687" s="54"/>
      <c r="O7687" s="2"/>
      <c r="R7687" s="7"/>
      <c r="T7687" s="7"/>
      <c r="AC7687" s="7"/>
      <c r="AD7687" s="7"/>
      <c r="AE7687" s="7"/>
      <c r="AF7687" s="7"/>
      <c r="AG7687" s="7"/>
      <c r="AH7687" s="7"/>
      <c r="AI7687" s="7"/>
      <c r="AJ7687" s="7"/>
      <c r="AK7687" s="7"/>
      <c r="AN7687" s="7"/>
    </row>
    <row r="7688" spans="1:40" x14ac:dyDescent="0.25">
      <c r="L7688" s="8"/>
      <c r="M7688" s="3" t="s">
        <v>7</v>
      </c>
      <c r="R7688" s="6" t="s">
        <v>8</v>
      </c>
      <c r="AC7688" s="10" t="s">
        <v>2</v>
      </c>
      <c r="AD7688" s="3">
        <f>SUM(AD7689:AD7714)</f>
        <v>12</v>
      </c>
      <c r="AE7688" s="3">
        <f>SUM(AE7689:AE7714)</f>
        <v>5</v>
      </c>
      <c r="AF7688" s="3">
        <f>SUM(AF7689:AF7714)</f>
        <v>0</v>
      </c>
      <c r="AG7688" s="3">
        <f>SUM(AG7689:AG7714)</f>
        <v>7</v>
      </c>
      <c r="AH7688" s="3">
        <f>SUM(AH7689:AH7714)</f>
        <v>77</v>
      </c>
      <c r="AJ7688" s="3">
        <f>SUM(AJ7689:AJ7714)</f>
        <v>160</v>
      </c>
      <c r="AK7688" s="3">
        <f>SUM(AK7689:AK7714)</f>
        <v>14</v>
      </c>
      <c r="AL7688" s="3">
        <f>SUM(AL7689:AL7714)</f>
        <v>5394</v>
      </c>
      <c r="AM7688" s="3">
        <f>PRODUCT(AL7688+AL7715+AL7723)</f>
        <v>8041</v>
      </c>
      <c r="AN7688" s="3">
        <f>SUM(AN7689:AN7714)</f>
        <v>18</v>
      </c>
    </row>
    <row r="7689" spans="1:40" x14ac:dyDescent="0.25">
      <c r="A7689" s="63" t="s">
        <v>632</v>
      </c>
      <c r="B7689" s="64" t="s">
        <v>0</v>
      </c>
      <c r="C7689" s="64" t="s">
        <v>10</v>
      </c>
      <c r="D7689" s="64" t="s">
        <v>1</v>
      </c>
      <c r="E7689" s="64" t="s">
        <v>11</v>
      </c>
      <c r="F7689" s="65" t="s">
        <v>12</v>
      </c>
      <c r="G7689" s="66"/>
      <c r="H7689" s="64"/>
      <c r="I7689" s="65" t="s">
        <v>13</v>
      </c>
      <c r="J7689" s="66"/>
      <c r="K7689" s="64"/>
      <c r="L7689" s="67" t="s">
        <v>14</v>
      </c>
      <c r="M7689" s="3">
        <f>MAX(Y7689:Y7726)</f>
        <v>922</v>
      </c>
      <c r="N7689" s="1"/>
      <c r="O7689" s="2">
        <v>31</v>
      </c>
      <c r="P7689" s="2">
        <v>5</v>
      </c>
      <c r="Q7689" s="2">
        <v>1995</v>
      </c>
      <c r="R7689" s="5" t="s">
        <v>784</v>
      </c>
      <c r="S7689" s="2"/>
      <c r="T7689" s="5" t="s">
        <v>785</v>
      </c>
      <c r="U7689" s="2">
        <v>2</v>
      </c>
      <c r="V7689" s="30" t="s">
        <v>6</v>
      </c>
      <c r="W7689" s="2">
        <v>0</v>
      </c>
      <c r="X7689" s="7" t="s">
        <v>829</v>
      </c>
      <c r="Y7689" s="33">
        <v>922</v>
      </c>
      <c r="Z7689" s="2">
        <v>27</v>
      </c>
      <c r="AA7689" s="30" t="s">
        <v>6</v>
      </c>
      <c r="AB7689" s="2">
        <v>2</v>
      </c>
      <c r="AD7689" s="2">
        <f t="shared" ref="AD7689:AD7700" si="3456">IF(Q7689&gt;100,1,0)</f>
        <v>1</v>
      </c>
      <c r="AE7689" s="2">
        <f>IF(U7689&gt;W7689,1,0)</f>
        <v>1</v>
      </c>
      <c r="AF7689" s="2">
        <f t="shared" ref="AF7689:AF7700" si="3457">IF(U7689=W7689,1,0)*IF(Q7689=0,0,1)</f>
        <v>0</v>
      </c>
      <c r="AG7689" s="2">
        <f>IF(W7689&gt;U7689,1,0)</f>
        <v>0</v>
      </c>
      <c r="AH7689" s="2">
        <f>PRODUCT(AB7689)</f>
        <v>2</v>
      </c>
      <c r="AI7689" s="30" t="s">
        <v>6</v>
      </c>
      <c r="AJ7689" s="2">
        <f>PRODUCT(Z7689)</f>
        <v>27</v>
      </c>
      <c r="AK7689" s="2">
        <v>3</v>
      </c>
      <c r="AL7689" s="2">
        <f t="shared" ref="AL7689:AL7700" si="3458">PRODUCT(Y7689)</f>
        <v>922</v>
      </c>
      <c r="AN7689" s="2">
        <v>0</v>
      </c>
    </row>
    <row r="7690" spans="1:40" x14ac:dyDescent="0.25">
      <c r="A7690" s="68" t="s">
        <v>16</v>
      </c>
      <c r="B7690" s="69">
        <f>PRODUCT(AD7688)</f>
        <v>12</v>
      </c>
      <c r="C7690" s="69">
        <f>PRODUCT(AE7688)</f>
        <v>5</v>
      </c>
      <c r="D7690" s="69">
        <f>PRODUCT(AF7688)</f>
        <v>0</v>
      </c>
      <c r="E7690" s="69">
        <f>PRODUCT(AG7688)</f>
        <v>7</v>
      </c>
      <c r="F7690" s="69">
        <f>PRODUCT(AH7688)</f>
        <v>77</v>
      </c>
      <c r="G7690" s="70" t="s">
        <v>6</v>
      </c>
      <c r="H7690" s="69">
        <f>PRODUCT(AJ7688)</f>
        <v>160</v>
      </c>
      <c r="I7690" s="69">
        <f>PRODUCT(AK7688)</f>
        <v>14</v>
      </c>
      <c r="J7690" s="70" t="s">
        <v>6</v>
      </c>
      <c r="K7690" s="69">
        <f>PRODUCT(AN7688)</f>
        <v>18</v>
      </c>
      <c r="L7690" s="71">
        <f>PRODUCT(AL7688/B7690)</f>
        <v>449.5</v>
      </c>
      <c r="M7690" s="8"/>
      <c r="N7690" s="1"/>
      <c r="O7690" s="2">
        <v>29</v>
      </c>
      <c r="P7690" s="2">
        <v>5</v>
      </c>
      <c r="Q7690" s="2">
        <v>2002</v>
      </c>
      <c r="R7690" s="5" t="s">
        <v>784</v>
      </c>
      <c r="S7690" s="30" t="s">
        <v>6</v>
      </c>
      <c r="T7690" s="5" t="s">
        <v>785</v>
      </c>
      <c r="U7690" s="2">
        <v>2</v>
      </c>
      <c r="V7690" s="30" t="s">
        <v>6</v>
      </c>
      <c r="W7690" s="2">
        <v>0</v>
      </c>
      <c r="X7690" s="7" t="s">
        <v>992</v>
      </c>
      <c r="Y7690" s="2">
        <v>365</v>
      </c>
      <c r="Z7690" s="2">
        <v>11</v>
      </c>
      <c r="AA7690" s="30" t="s">
        <v>6</v>
      </c>
      <c r="AB7690" s="2">
        <v>2</v>
      </c>
      <c r="AD7690" s="2">
        <f t="shared" si="3456"/>
        <v>1</v>
      </c>
      <c r="AE7690" s="2">
        <f>IF(U7690&gt;W7690,1,0)</f>
        <v>1</v>
      </c>
      <c r="AF7690" s="2">
        <f t="shared" si="3457"/>
        <v>0</v>
      </c>
      <c r="AG7690" s="2">
        <f>IF(W7690&gt;U7690,1,0)</f>
        <v>0</v>
      </c>
      <c r="AH7690" s="2">
        <f>PRODUCT(AB7690)</f>
        <v>2</v>
      </c>
      <c r="AI7690" s="30" t="s">
        <v>6</v>
      </c>
      <c r="AJ7690" s="2">
        <f>PRODUCT(Z7690)</f>
        <v>11</v>
      </c>
      <c r="AK7690" s="2">
        <v>3</v>
      </c>
      <c r="AL7690" s="2">
        <f t="shared" si="3458"/>
        <v>365</v>
      </c>
      <c r="AN7690" s="2">
        <v>0</v>
      </c>
    </row>
    <row r="7691" spans="1:40" x14ac:dyDescent="0.25">
      <c r="A7691" s="68" t="s">
        <v>439</v>
      </c>
      <c r="B7691" s="69">
        <f>PRODUCT(AD7715)</f>
        <v>5</v>
      </c>
      <c r="C7691" s="69">
        <f>PRODUCT(AE7715)</f>
        <v>4</v>
      </c>
      <c r="D7691" s="69">
        <f>PRODUCT(AF7715)</f>
        <v>0</v>
      </c>
      <c r="E7691" s="69">
        <f>PRODUCT(AG7715)</f>
        <v>1</v>
      </c>
      <c r="F7691" s="69">
        <f>PRODUCT(AH7715)</f>
        <v>31</v>
      </c>
      <c r="G7691" s="70" t="s">
        <v>6</v>
      </c>
      <c r="H7691" s="69">
        <f>PRODUCT(AJ7715)</f>
        <v>31</v>
      </c>
      <c r="I7691" s="69">
        <f>PRODUCT(AK7715)</f>
        <v>9</v>
      </c>
      <c r="J7691" s="70" t="s">
        <v>6</v>
      </c>
      <c r="K7691" s="69">
        <f>PRODUCT(AN7715)</f>
        <v>4</v>
      </c>
      <c r="L7691" s="71">
        <f>PRODUCT(AL7715/B7691)</f>
        <v>529.4</v>
      </c>
      <c r="M7691" s="8"/>
      <c r="N7691" s="1"/>
      <c r="O7691" s="2">
        <v>2</v>
      </c>
      <c r="P7691" s="2">
        <v>7</v>
      </c>
      <c r="Q7691" s="2">
        <v>2003</v>
      </c>
      <c r="R7691" s="5" t="s">
        <v>784</v>
      </c>
      <c r="S7691" s="30" t="s">
        <v>6</v>
      </c>
      <c r="T7691" s="5" t="s">
        <v>785</v>
      </c>
      <c r="U7691" s="2">
        <v>1</v>
      </c>
      <c r="V7691" s="30" t="s">
        <v>6</v>
      </c>
      <c r="W7691" s="2">
        <v>0</v>
      </c>
      <c r="X7691" s="7" t="s">
        <v>1024</v>
      </c>
      <c r="Y7691" s="2">
        <v>826</v>
      </c>
      <c r="Z7691" s="2">
        <v>8</v>
      </c>
      <c r="AA7691" s="30" t="s">
        <v>6</v>
      </c>
      <c r="AB7691" s="2">
        <v>2</v>
      </c>
      <c r="AC7691" s="7"/>
      <c r="AD7691" s="2">
        <f t="shared" si="3456"/>
        <v>1</v>
      </c>
      <c r="AE7691" s="2">
        <f>IF(U7691&gt;W7691,1,0)</f>
        <v>1</v>
      </c>
      <c r="AF7691" s="2">
        <f t="shared" si="3457"/>
        <v>0</v>
      </c>
      <c r="AG7691" s="2">
        <f>IF(W7691&gt;U7691,1,0)</f>
        <v>0</v>
      </c>
      <c r="AH7691" s="2">
        <f>PRODUCT(AB7691)</f>
        <v>2</v>
      </c>
      <c r="AI7691" s="30" t="s">
        <v>6</v>
      </c>
      <c r="AJ7691" s="2">
        <f>PRODUCT(Z7691)</f>
        <v>8</v>
      </c>
      <c r="AK7691" s="2">
        <v>2</v>
      </c>
      <c r="AL7691" s="2">
        <f t="shared" si="3458"/>
        <v>826</v>
      </c>
      <c r="AN7691" s="2">
        <v>0</v>
      </c>
    </row>
    <row r="7692" spans="1:40" x14ac:dyDescent="0.25">
      <c r="A7692" s="68" t="s">
        <v>440</v>
      </c>
      <c r="B7692" s="69">
        <v>0</v>
      </c>
      <c r="C7692" s="69">
        <v>0</v>
      </c>
      <c r="D7692" s="69">
        <v>0</v>
      </c>
      <c r="E7692" s="69">
        <v>0</v>
      </c>
      <c r="F7692" s="69">
        <v>0</v>
      </c>
      <c r="G7692" s="70" t="s">
        <v>6</v>
      </c>
      <c r="H7692" s="69">
        <v>0</v>
      </c>
      <c r="I7692" s="69">
        <v>0</v>
      </c>
      <c r="J7692" s="70" t="s">
        <v>6</v>
      </c>
      <c r="K7692" s="69">
        <v>0</v>
      </c>
      <c r="L7692" s="71">
        <v>0</v>
      </c>
      <c r="M7692" s="8"/>
      <c r="N7692" s="1"/>
      <c r="O7692" s="2">
        <v>21</v>
      </c>
      <c r="P7692" s="2">
        <v>7</v>
      </c>
      <c r="Q7692" s="2">
        <v>2004</v>
      </c>
      <c r="R7692" s="5" t="s">
        <v>784</v>
      </c>
      <c r="S7692" s="30" t="s">
        <v>6</v>
      </c>
      <c r="T7692" s="5" t="s">
        <v>785</v>
      </c>
      <c r="U7692" s="2">
        <v>2</v>
      </c>
      <c r="V7692" s="30" t="s">
        <v>6</v>
      </c>
      <c r="W7692" s="2">
        <v>0</v>
      </c>
      <c r="X7692" s="7" t="s">
        <v>359</v>
      </c>
      <c r="Y7692" s="2">
        <v>768</v>
      </c>
      <c r="Z7692" s="2">
        <v>16</v>
      </c>
      <c r="AA7692" s="30" t="s">
        <v>6</v>
      </c>
      <c r="AB7692" s="2">
        <v>2</v>
      </c>
      <c r="AD7692" s="2">
        <f t="shared" si="3456"/>
        <v>1</v>
      </c>
      <c r="AE7692" s="2">
        <f t="shared" ref="AE7692:AE7700" si="3459">IF(U7692&gt;W7692,1,0)</f>
        <v>1</v>
      </c>
      <c r="AF7692" s="2">
        <f t="shared" si="3457"/>
        <v>0</v>
      </c>
      <c r="AG7692" s="2">
        <f t="shared" ref="AG7692:AG7700" si="3460">IF(W7692&gt;U7692,1,0)</f>
        <v>0</v>
      </c>
      <c r="AH7692" s="2">
        <f t="shared" ref="AH7692:AH7700" si="3461">PRODUCT(Z7692)</f>
        <v>16</v>
      </c>
      <c r="AI7692" s="30" t="s">
        <v>6</v>
      </c>
      <c r="AJ7692" s="2">
        <f t="shared" ref="AJ7692:AJ7700" si="3462">PRODUCT(AB7692)</f>
        <v>2</v>
      </c>
      <c r="AK7692" s="2">
        <v>3</v>
      </c>
      <c r="AL7692" s="2">
        <f t="shared" si="3458"/>
        <v>768</v>
      </c>
      <c r="AN7692" s="2">
        <v>0</v>
      </c>
    </row>
    <row r="7693" spans="1:40" x14ac:dyDescent="0.25">
      <c r="A7693" s="68" t="s">
        <v>17</v>
      </c>
      <c r="B7693" s="69">
        <f>SUM(B7690:B7692)</f>
        <v>17</v>
      </c>
      <c r="C7693" s="69">
        <f>SUM(C7690:C7692)</f>
        <v>9</v>
      </c>
      <c r="D7693" s="69">
        <f>SUM(D7690:D7692)</f>
        <v>0</v>
      </c>
      <c r="E7693" s="69">
        <f>SUM(E7690:E7692)</f>
        <v>8</v>
      </c>
      <c r="F7693" s="69">
        <f>SUM(F7690:F7692)</f>
        <v>108</v>
      </c>
      <c r="G7693" s="70" t="s">
        <v>6</v>
      </c>
      <c r="H7693" s="69">
        <f>SUM(H7690:H7692)</f>
        <v>191</v>
      </c>
      <c r="I7693" s="69">
        <f>SUM(I7690:I7692)</f>
        <v>23</v>
      </c>
      <c r="J7693" s="70" t="s">
        <v>6</v>
      </c>
      <c r="K7693" s="69">
        <f>SUM(K7690:K7692)</f>
        <v>22</v>
      </c>
      <c r="L7693" s="71">
        <f>PRODUCT(AM7688/B7693)</f>
        <v>473</v>
      </c>
      <c r="M7693" s="8"/>
      <c r="N7693" s="1"/>
      <c r="O7693" s="2">
        <v>1</v>
      </c>
      <c r="P7693" s="2">
        <v>6</v>
      </c>
      <c r="Q7693" s="2">
        <v>2005</v>
      </c>
      <c r="R7693" s="5" t="s">
        <v>784</v>
      </c>
      <c r="S7693" s="30" t="s">
        <v>6</v>
      </c>
      <c r="T7693" s="5" t="s">
        <v>785</v>
      </c>
      <c r="U7693" s="2">
        <v>0</v>
      </c>
      <c r="V7693" s="30" t="s">
        <v>6</v>
      </c>
      <c r="W7693" s="2">
        <v>1</v>
      </c>
      <c r="X7693" s="7" t="s">
        <v>1066</v>
      </c>
      <c r="Y7693" s="2">
        <v>634</v>
      </c>
      <c r="Z7693" s="2">
        <v>6</v>
      </c>
      <c r="AA7693" s="30" t="s">
        <v>6</v>
      </c>
      <c r="AB7693" s="2">
        <v>23</v>
      </c>
      <c r="AD7693" s="2">
        <f t="shared" si="3456"/>
        <v>1</v>
      </c>
      <c r="AE7693" s="2">
        <f t="shared" si="3459"/>
        <v>0</v>
      </c>
      <c r="AF7693" s="2">
        <f t="shared" si="3457"/>
        <v>0</v>
      </c>
      <c r="AG7693" s="2">
        <f t="shared" si="3460"/>
        <v>1</v>
      </c>
      <c r="AH7693" s="2">
        <f t="shared" si="3461"/>
        <v>6</v>
      </c>
      <c r="AI7693" s="30" t="s">
        <v>6</v>
      </c>
      <c r="AJ7693" s="2">
        <f t="shared" si="3462"/>
        <v>23</v>
      </c>
      <c r="AK7693" s="2">
        <v>0</v>
      </c>
      <c r="AL7693" s="2">
        <f t="shared" si="3458"/>
        <v>634</v>
      </c>
      <c r="AN7693" s="2">
        <v>2</v>
      </c>
    </row>
    <row r="7694" spans="1:40" x14ac:dyDescent="0.25">
      <c r="A7694" s="72" t="s">
        <v>18</v>
      </c>
      <c r="B7694" s="73"/>
      <c r="C7694" s="73"/>
      <c r="D7694" s="73"/>
      <c r="E7694" s="73"/>
      <c r="F7694" s="74">
        <f>PRODUCT(F7693/B7693)</f>
        <v>6.3529411764705879</v>
      </c>
      <c r="G7694" s="75" t="s">
        <v>6</v>
      </c>
      <c r="H7694" s="74">
        <f>PRODUCT(H7693/B7693)</f>
        <v>11.235294117647058</v>
      </c>
      <c r="I7694" s="73"/>
      <c r="J7694" s="73"/>
      <c r="K7694" s="73"/>
      <c r="L7694" s="76"/>
      <c r="M7694" s="55"/>
      <c r="N7694" s="1"/>
      <c r="O7694" s="2">
        <v>12</v>
      </c>
      <c r="P7694" s="2">
        <v>7</v>
      </c>
      <c r="Q7694" s="2">
        <v>2006</v>
      </c>
      <c r="R7694" s="5" t="s">
        <v>784</v>
      </c>
      <c r="S7694" s="30" t="s">
        <v>6</v>
      </c>
      <c r="T7694" s="5" t="s">
        <v>785</v>
      </c>
      <c r="U7694" s="2">
        <v>1</v>
      </c>
      <c r="V7694" s="30" t="s">
        <v>6</v>
      </c>
      <c r="W7694" s="2">
        <v>2</v>
      </c>
      <c r="X7694" s="7" t="s">
        <v>1110</v>
      </c>
      <c r="Y7694" s="2">
        <v>381</v>
      </c>
      <c r="Z7694" s="2">
        <v>9</v>
      </c>
      <c r="AA7694" s="30" t="s">
        <v>6</v>
      </c>
      <c r="AB7694" s="2">
        <v>15</v>
      </c>
      <c r="AD7694" s="2">
        <f t="shared" si="3456"/>
        <v>1</v>
      </c>
      <c r="AE7694" s="2">
        <f t="shared" si="3459"/>
        <v>0</v>
      </c>
      <c r="AF7694" s="2">
        <f t="shared" si="3457"/>
        <v>0</v>
      </c>
      <c r="AG7694" s="2">
        <f t="shared" si="3460"/>
        <v>1</v>
      </c>
      <c r="AH7694" s="2">
        <f t="shared" si="3461"/>
        <v>9</v>
      </c>
      <c r="AI7694" s="30" t="s">
        <v>6</v>
      </c>
      <c r="AJ7694" s="2">
        <f t="shared" si="3462"/>
        <v>15</v>
      </c>
      <c r="AK7694" s="2">
        <v>1</v>
      </c>
      <c r="AL7694" s="2">
        <f t="shared" si="3458"/>
        <v>381</v>
      </c>
      <c r="AN7694" s="2">
        <v>2</v>
      </c>
    </row>
    <row r="7695" spans="1:40" x14ac:dyDescent="0.25">
      <c r="B7695" s="10"/>
      <c r="C7695" s="10"/>
      <c r="D7695" s="10"/>
      <c r="E7695" s="10"/>
      <c r="F7695" s="10"/>
      <c r="G7695" s="10"/>
      <c r="H7695" s="10"/>
      <c r="I7695" s="10"/>
      <c r="J7695" s="10"/>
      <c r="K7695" s="10"/>
      <c r="L7695" s="8"/>
      <c r="N7695" s="1"/>
      <c r="O7695" s="2">
        <v>5</v>
      </c>
      <c r="P7695" s="2">
        <v>7</v>
      </c>
      <c r="Q7695" s="2">
        <v>2007</v>
      </c>
      <c r="R7695" s="5" t="s">
        <v>784</v>
      </c>
      <c r="S7695" s="30" t="s">
        <v>6</v>
      </c>
      <c r="T7695" s="5" t="s">
        <v>785</v>
      </c>
      <c r="U7695" s="2">
        <v>0</v>
      </c>
      <c r="V7695" s="30" t="s">
        <v>6</v>
      </c>
      <c r="W7695" s="2">
        <v>2</v>
      </c>
      <c r="X7695" s="7" t="s">
        <v>1151</v>
      </c>
      <c r="Y7695" s="2">
        <v>258</v>
      </c>
      <c r="Z7695" s="2">
        <v>5</v>
      </c>
      <c r="AA7695" s="30" t="s">
        <v>6</v>
      </c>
      <c r="AB7695" s="2">
        <v>16</v>
      </c>
      <c r="AC7695" s="7"/>
      <c r="AD7695" s="2">
        <f t="shared" si="3456"/>
        <v>1</v>
      </c>
      <c r="AE7695" s="2">
        <f t="shared" si="3459"/>
        <v>0</v>
      </c>
      <c r="AF7695" s="2">
        <f t="shared" si="3457"/>
        <v>0</v>
      </c>
      <c r="AG7695" s="2">
        <f t="shared" si="3460"/>
        <v>1</v>
      </c>
      <c r="AH7695" s="2">
        <f t="shared" si="3461"/>
        <v>5</v>
      </c>
      <c r="AI7695" s="30" t="s">
        <v>6</v>
      </c>
      <c r="AJ7695" s="2">
        <f t="shared" si="3462"/>
        <v>16</v>
      </c>
      <c r="AK7695" s="2">
        <v>0</v>
      </c>
      <c r="AL7695" s="2">
        <f t="shared" si="3458"/>
        <v>258</v>
      </c>
      <c r="AN7695" s="2">
        <v>3</v>
      </c>
    </row>
    <row r="7696" spans="1:40" x14ac:dyDescent="0.25">
      <c r="A7696" s="77" t="s">
        <v>631</v>
      </c>
      <c r="B7696" s="64" t="s">
        <v>0</v>
      </c>
      <c r="C7696" s="64" t="s">
        <v>10</v>
      </c>
      <c r="D7696" s="64" t="s">
        <v>1</v>
      </c>
      <c r="E7696" s="64" t="s">
        <v>11</v>
      </c>
      <c r="F7696" s="65" t="s">
        <v>12</v>
      </c>
      <c r="G7696" s="66"/>
      <c r="H7696" s="64"/>
      <c r="I7696" s="65" t="s">
        <v>13</v>
      </c>
      <c r="J7696" s="66"/>
      <c r="K7696" s="64"/>
      <c r="L7696" s="67" t="s">
        <v>14</v>
      </c>
      <c r="N7696" s="1"/>
      <c r="O7696" s="2">
        <v>11</v>
      </c>
      <c r="P7696" s="2">
        <v>6</v>
      </c>
      <c r="Q7696" s="2">
        <v>2008</v>
      </c>
      <c r="R7696" s="5" t="s">
        <v>784</v>
      </c>
      <c r="S7696" s="30" t="s">
        <v>6</v>
      </c>
      <c r="T7696" s="5" t="s">
        <v>785</v>
      </c>
      <c r="U7696" s="2">
        <v>1</v>
      </c>
      <c r="V7696" s="30" t="s">
        <v>6</v>
      </c>
      <c r="W7696" s="2">
        <v>0</v>
      </c>
      <c r="X7696" s="7" t="s">
        <v>1181</v>
      </c>
      <c r="Y7696" s="2">
        <v>348</v>
      </c>
      <c r="Z7696" s="2">
        <v>15</v>
      </c>
      <c r="AA7696" s="30" t="s">
        <v>6</v>
      </c>
      <c r="AB7696" s="2">
        <v>11</v>
      </c>
      <c r="AC7696" s="7"/>
      <c r="AD7696" s="2">
        <f t="shared" si="3456"/>
        <v>1</v>
      </c>
      <c r="AE7696" s="2">
        <f t="shared" si="3459"/>
        <v>1</v>
      </c>
      <c r="AF7696" s="2">
        <f t="shared" si="3457"/>
        <v>0</v>
      </c>
      <c r="AG7696" s="2">
        <f t="shared" si="3460"/>
        <v>0</v>
      </c>
      <c r="AH7696" s="2">
        <f t="shared" si="3461"/>
        <v>15</v>
      </c>
      <c r="AI7696" s="30" t="s">
        <v>6</v>
      </c>
      <c r="AJ7696" s="2">
        <f t="shared" si="3462"/>
        <v>11</v>
      </c>
      <c r="AK7696" s="2">
        <v>2</v>
      </c>
      <c r="AL7696" s="2">
        <f t="shared" si="3458"/>
        <v>348</v>
      </c>
      <c r="AN7696" s="2">
        <v>0</v>
      </c>
    </row>
    <row r="7697" spans="1:40" x14ac:dyDescent="0.25">
      <c r="A7697" s="68" t="s">
        <v>16</v>
      </c>
      <c r="B7697" s="69">
        <f t="shared" ref="B7697:F7700" si="3463">PRODUCT(B4155)</f>
        <v>14</v>
      </c>
      <c r="C7697" s="69">
        <f t="shared" si="3463"/>
        <v>9</v>
      </c>
      <c r="D7697" s="69">
        <f t="shared" si="3463"/>
        <v>0</v>
      </c>
      <c r="E7697" s="69">
        <f t="shared" si="3463"/>
        <v>5</v>
      </c>
      <c r="F7697" s="69">
        <f t="shared" si="3463"/>
        <v>134</v>
      </c>
      <c r="G7697" s="70" t="s">
        <v>6</v>
      </c>
      <c r="H7697" s="69">
        <f t="shared" ref="H7697:I7700" si="3464">PRODUCT(H4155)</f>
        <v>81</v>
      </c>
      <c r="I7697" s="69">
        <f t="shared" si="3464"/>
        <v>26</v>
      </c>
      <c r="J7697" s="70" t="s">
        <v>6</v>
      </c>
      <c r="K7697" s="69">
        <f t="shared" ref="K7697:L7700" si="3465">PRODUCT(K4155)</f>
        <v>12</v>
      </c>
      <c r="L7697" s="71">
        <f t="shared" si="3465"/>
        <v>670</v>
      </c>
      <c r="M7697" s="8"/>
      <c r="N7697" s="1"/>
      <c r="O7697" s="2">
        <v>22</v>
      </c>
      <c r="P7697" s="2">
        <v>7</v>
      </c>
      <c r="Q7697" s="2">
        <v>2009</v>
      </c>
      <c r="R7697" s="5" t="s">
        <v>784</v>
      </c>
      <c r="S7697" s="2"/>
      <c r="T7697" s="5" t="s">
        <v>785</v>
      </c>
      <c r="U7697" s="2">
        <v>0</v>
      </c>
      <c r="V7697" s="30" t="s">
        <v>6</v>
      </c>
      <c r="W7697" s="2">
        <v>2</v>
      </c>
      <c r="X7697" s="7" t="s">
        <v>175</v>
      </c>
      <c r="Y7697" s="2">
        <v>280</v>
      </c>
      <c r="Z7697" s="2">
        <v>6</v>
      </c>
      <c r="AA7697" s="30" t="s">
        <v>6</v>
      </c>
      <c r="AB7697" s="2">
        <v>10</v>
      </c>
      <c r="AC7697" s="7"/>
      <c r="AD7697" s="2">
        <f t="shared" si="3456"/>
        <v>1</v>
      </c>
      <c r="AE7697" s="2">
        <f t="shared" si="3459"/>
        <v>0</v>
      </c>
      <c r="AF7697" s="2">
        <f t="shared" si="3457"/>
        <v>0</v>
      </c>
      <c r="AG7697" s="2">
        <f t="shared" si="3460"/>
        <v>1</v>
      </c>
      <c r="AH7697" s="2">
        <f t="shared" si="3461"/>
        <v>6</v>
      </c>
      <c r="AI7697" s="30" t="s">
        <v>6</v>
      </c>
      <c r="AJ7697" s="2">
        <f t="shared" si="3462"/>
        <v>10</v>
      </c>
      <c r="AK7697" s="2">
        <v>0</v>
      </c>
      <c r="AL7697" s="2">
        <f t="shared" si="3458"/>
        <v>280</v>
      </c>
      <c r="AN7697" s="2">
        <v>3</v>
      </c>
    </row>
    <row r="7698" spans="1:40" x14ac:dyDescent="0.25">
      <c r="A7698" s="68" t="s">
        <v>439</v>
      </c>
      <c r="B7698" s="69">
        <f t="shared" si="3463"/>
        <v>4</v>
      </c>
      <c r="C7698" s="69">
        <f t="shared" si="3463"/>
        <v>4</v>
      </c>
      <c r="D7698" s="69">
        <f t="shared" si="3463"/>
        <v>0</v>
      </c>
      <c r="E7698" s="69">
        <f t="shared" si="3463"/>
        <v>0</v>
      </c>
      <c r="F7698" s="69">
        <f t="shared" si="3463"/>
        <v>39</v>
      </c>
      <c r="G7698" s="70" t="s">
        <v>6</v>
      </c>
      <c r="H7698" s="69">
        <f t="shared" si="3464"/>
        <v>25</v>
      </c>
      <c r="I7698" s="69">
        <f t="shared" si="3464"/>
        <v>9</v>
      </c>
      <c r="J7698" s="70" t="s">
        <v>6</v>
      </c>
      <c r="K7698" s="69">
        <f t="shared" si="3465"/>
        <v>1</v>
      </c>
      <c r="L7698" s="71">
        <f t="shared" si="3465"/>
        <v>449</v>
      </c>
      <c r="M7698" s="8"/>
      <c r="N7698" s="1"/>
      <c r="O7698" s="2">
        <v>25</v>
      </c>
      <c r="P7698" s="2">
        <v>7</v>
      </c>
      <c r="Q7698" s="2">
        <v>2010</v>
      </c>
      <c r="R7698" s="5" t="s">
        <v>784</v>
      </c>
      <c r="S7698" s="30" t="s">
        <v>6</v>
      </c>
      <c r="T7698" s="5" t="s">
        <v>785</v>
      </c>
      <c r="U7698" s="2">
        <v>0</v>
      </c>
      <c r="V7698" s="30" t="s">
        <v>6</v>
      </c>
      <c r="W7698" s="2">
        <v>2</v>
      </c>
      <c r="X7698" s="7" t="s">
        <v>1270</v>
      </c>
      <c r="Y7698" s="2">
        <v>240</v>
      </c>
      <c r="Z7698" s="2">
        <v>5</v>
      </c>
      <c r="AA7698" s="30" t="s">
        <v>6</v>
      </c>
      <c r="AB7698" s="2">
        <v>15</v>
      </c>
      <c r="AD7698" s="2">
        <f t="shared" si="3456"/>
        <v>1</v>
      </c>
      <c r="AE7698" s="2">
        <f t="shared" si="3459"/>
        <v>0</v>
      </c>
      <c r="AF7698" s="2">
        <f t="shared" si="3457"/>
        <v>0</v>
      </c>
      <c r="AG7698" s="2">
        <f t="shared" si="3460"/>
        <v>1</v>
      </c>
      <c r="AH7698" s="2">
        <f t="shared" si="3461"/>
        <v>5</v>
      </c>
      <c r="AI7698" s="30" t="s">
        <v>6</v>
      </c>
      <c r="AJ7698" s="2">
        <f t="shared" si="3462"/>
        <v>15</v>
      </c>
      <c r="AK7698" s="2">
        <v>0</v>
      </c>
      <c r="AL7698" s="2">
        <f t="shared" si="3458"/>
        <v>240</v>
      </c>
      <c r="AN7698" s="2">
        <v>3</v>
      </c>
    </row>
    <row r="7699" spans="1:40" x14ac:dyDescent="0.25">
      <c r="A7699" s="68" t="s">
        <v>440</v>
      </c>
      <c r="B7699" s="69">
        <f t="shared" si="3463"/>
        <v>0</v>
      </c>
      <c r="C7699" s="69">
        <f t="shared" si="3463"/>
        <v>0</v>
      </c>
      <c r="D7699" s="69">
        <f t="shared" si="3463"/>
        <v>0</v>
      </c>
      <c r="E7699" s="69">
        <f t="shared" si="3463"/>
        <v>0</v>
      </c>
      <c r="F7699" s="69">
        <f t="shared" si="3463"/>
        <v>0</v>
      </c>
      <c r="G7699" s="70" t="s">
        <v>6</v>
      </c>
      <c r="H7699" s="69">
        <f t="shared" si="3464"/>
        <v>0</v>
      </c>
      <c r="I7699" s="69">
        <f t="shared" si="3464"/>
        <v>0</v>
      </c>
      <c r="J7699" s="70" t="s">
        <v>6</v>
      </c>
      <c r="K7699" s="69">
        <f t="shared" si="3465"/>
        <v>0</v>
      </c>
      <c r="L7699" s="71">
        <f t="shared" si="3465"/>
        <v>0</v>
      </c>
      <c r="M7699" s="8"/>
      <c r="N7699" s="1"/>
      <c r="O7699" s="2">
        <v>25</v>
      </c>
      <c r="P7699" s="2">
        <v>5</v>
      </c>
      <c r="Q7699" s="2">
        <v>2011</v>
      </c>
      <c r="R7699" s="5" t="s">
        <v>784</v>
      </c>
      <c r="S7699" s="30" t="s">
        <v>6</v>
      </c>
      <c r="T7699" s="5" t="s">
        <v>785</v>
      </c>
      <c r="U7699" s="2">
        <v>0</v>
      </c>
      <c r="V7699" s="30" t="s">
        <v>6</v>
      </c>
      <c r="W7699" s="2">
        <v>2</v>
      </c>
      <c r="X7699" s="7" t="s">
        <v>1291</v>
      </c>
      <c r="Y7699" s="2">
        <v>167</v>
      </c>
      <c r="Z7699" s="2">
        <v>2</v>
      </c>
      <c r="AA7699" s="30" t="s">
        <v>6</v>
      </c>
      <c r="AB7699" s="2">
        <v>12</v>
      </c>
      <c r="AD7699" s="2">
        <f t="shared" si="3456"/>
        <v>1</v>
      </c>
      <c r="AE7699" s="2">
        <f t="shared" si="3459"/>
        <v>0</v>
      </c>
      <c r="AF7699" s="2">
        <f t="shared" si="3457"/>
        <v>0</v>
      </c>
      <c r="AG7699" s="2">
        <f t="shared" si="3460"/>
        <v>1</v>
      </c>
      <c r="AH7699" s="2">
        <f t="shared" si="3461"/>
        <v>2</v>
      </c>
      <c r="AI7699" s="30" t="s">
        <v>6</v>
      </c>
      <c r="AJ7699" s="2">
        <f t="shared" si="3462"/>
        <v>12</v>
      </c>
      <c r="AK7699" s="2">
        <v>0</v>
      </c>
      <c r="AL7699" s="2">
        <f t="shared" si="3458"/>
        <v>167</v>
      </c>
      <c r="AN7699" s="2">
        <v>3</v>
      </c>
    </row>
    <row r="7700" spans="1:40" x14ac:dyDescent="0.25">
      <c r="A7700" s="68" t="s">
        <v>17</v>
      </c>
      <c r="B7700" s="69">
        <f t="shared" si="3463"/>
        <v>18</v>
      </c>
      <c r="C7700" s="69">
        <f t="shared" si="3463"/>
        <v>13</v>
      </c>
      <c r="D7700" s="69">
        <f t="shared" si="3463"/>
        <v>0</v>
      </c>
      <c r="E7700" s="69">
        <f t="shared" si="3463"/>
        <v>5</v>
      </c>
      <c r="F7700" s="69">
        <f t="shared" si="3463"/>
        <v>173</v>
      </c>
      <c r="G7700" s="70" t="s">
        <v>6</v>
      </c>
      <c r="H7700" s="69">
        <f t="shared" si="3464"/>
        <v>106</v>
      </c>
      <c r="I7700" s="69">
        <f t="shared" si="3464"/>
        <v>35</v>
      </c>
      <c r="J7700" s="70" t="s">
        <v>6</v>
      </c>
      <c r="K7700" s="69">
        <f t="shared" si="3465"/>
        <v>13</v>
      </c>
      <c r="L7700" s="71">
        <f t="shared" si="3465"/>
        <v>620.88888888888891</v>
      </c>
      <c r="M7700" s="8"/>
      <c r="N7700" s="1"/>
      <c r="O7700" s="2">
        <v>12</v>
      </c>
      <c r="P7700" s="2">
        <v>8</v>
      </c>
      <c r="Q7700" s="2">
        <v>2020</v>
      </c>
      <c r="R7700" s="16" t="s">
        <v>784</v>
      </c>
      <c r="S7700" s="104" t="s">
        <v>6</v>
      </c>
      <c r="T7700" s="16" t="s">
        <v>785</v>
      </c>
      <c r="U7700" s="2">
        <v>0</v>
      </c>
      <c r="V7700" s="30" t="s">
        <v>6</v>
      </c>
      <c r="W7700" s="2">
        <v>1</v>
      </c>
      <c r="X7700" s="44" t="s">
        <v>860</v>
      </c>
      <c r="Y7700" s="2">
        <v>205</v>
      </c>
      <c r="Z7700" s="2">
        <v>7</v>
      </c>
      <c r="AA7700" s="30" t="s">
        <v>6</v>
      </c>
      <c r="AB7700" s="2">
        <v>10</v>
      </c>
      <c r="AD7700" s="2">
        <f t="shared" si="3456"/>
        <v>1</v>
      </c>
      <c r="AE7700" s="2">
        <f t="shared" si="3459"/>
        <v>0</v>
      </c>
      <c r="AF7700" s="2">
        <f t="shared" si="3457"/>
        <v>0</v>
      </c>
      <c r="AG7700" s="2">
        <f t="shared" si="3460"/>
        <v>1</v>
      </c>
      <c r="AH7700" s="2">
        <f t="shared" si="3461"/>
        <v>7</v>
      </c>
      <c r="AI7700" s="30" t="s">
        <v>6</v>
      </c>
      <c r="AJ7700" s="2">
        <f t="shared" si="3462"/>
        <v>10</v>
      </c>
      <c r="AK7700" s="2">
        <v>0</v>
      </c>
      <c r="AL7700" s="2">
        <f t="shared" si="3458"/>
        <v>205</v>
      </c>
      <c r="AN7700" s="2">
        <v>2</v>
      </c>
    </row>
    <row r="7701" spans="1:40" x14ac:dyDescent="0.25">
      <c r="A7701" s="72" t="s">
        <v>18</v>
      </c>
      <c r="B7701" s="73"/>
      <c r="C7701" s="73"/>
      <c r="D7701" s="73"/>
      <c r="E7701" s="73"/>
      <c r="F7701" s="74">
        <f>PRODUCT(F7700/B7700)</f>
        <v>9.6111111111111107</v>
      </c>
      <c r="G7701" s="75" t="s">
        <v>6</v>
      </c>
      <c r="H7701" s="74">
        <f>PRODUCT(H7700/B7700)</f>
        <v>5.8888888888888893</v>
      </c>
      <c r="I7701" s="73"/>
      <c r="J7701" s="73"/>
      <c r="K7701" s="73"/>
      <c r="L7701" s="76"/>
      <c r="M7701" s="55"/>
      <c r="O7701" s="2"/>
      <c r="R7701" s="25"/>
      <c r="S7701" s="51"/>
      <c r="T7701" s="25"/>
      <c r="V7701" s="36"/>
      <c r="AA7701" s="39"/>
      <c r="AC7701" s="7"/>
      <c r="AD7701" s="7"/>
      <c r="AE7701" s="7"/>
      <c r="AF7701" s="7"/>
      <c r="AG7701" s="7"/>
      <c r="AH7701" s="7"/>
      <c r="AI7701" s="7"/>
      <c r="AJ7701" s="7"/>
      <c r="AK7701" s="7"/>
      <c r="AN7701" s="7"/>
    </row>
    <row r="7702" spans="1:40" x14ac:dyDescent="0.25">
      <c r="B7702" s="10"/>
      <c r="C7702" s="10"/>
      <c r="D7702" s="10"/>
      <c r="E7702" s="10"/>
      <c r="F7702" s="55"/>
      <c r="G7702" s="11"/>
      <c r="H7702" s="55"/>
      <c r="I7702" s="10"/>
      <c r="J7702" s="10"/>
      <c r="K7702" s="10"/>
      <c r="L7702" s="8"/>
      <c r="M7702" s="55"/>
      <c r="O7702" s="2"/>
      <c r="R7702" s="25"/>
      <c r="S7702" s="51"/>
      <c r="T7702" s="25"/>
      <c r="V7702" s="36"/>
      <c r="AA7702" s="39"/>
      <c r="AC7702" s="7"/>
      <c r="AD7702" s="7"/>
      <c r="AE7702" s="7"/>
      <c r="AF7702" s="7"/>
      <c r="AG7702" s="7"/>
      <c r="AH7702" s="7"/>
      <c r="AI7702" s="7"/>
      <c r="AJ7702" s="7"/>
      <c r="AK7702" s="7"/>
      <c r="AN7702" s="7"/>
    </row>
    <row r="7703" spans="1:40" x14ac:dyDescent="0.25">
      <c r="A7703" s="63" t="s">
        <v>632</v>
      </c>
      <c r="B7703" s="64"/>
      <c r="C7703" s="64"/>
      <c r="D7703" s="64"/>
      <c r="E7703" s="64"/>
      <c r="F7703" s="64"/>
      <c r="G7703" s="64"/>
      <c r="H7703" s="64"/>
      <c r="I7703" s="64"/>
      <c r="J7703" s="64"/>
      <c r="K7703" s="64"/>
      <c r="L7703" s="67"/>
      <c r="O7703" s="2"/>
      <c r="R7703" s="25"/>
      <c r="S7703" s="51"/>
      <c r="T7703" s="25"/>
      <c r="V7703" s="36"/>
      <c r="AA7703" s="39"/>
      <c r="AC7703" s="7"/>
      <c r="AD7703" s="7"/>
      <c r="AE7703" s="7"/>
      <c r="AF7703" s="7"/>
      <c r="AG7703" s="7"/>
      <c r="AH7703" s="7"/>
      <c r="AI7703" s="7"/>
      <c r="AJ7703" s="7"/>
      <c r="AK7703" s="7"/>
      <c r="AN7703" s="7"/>
    </row>
    <row r="7704" spans="1:40" x14ac:dyDescent="0.25">
      <c r="A7704" s="68" t="s">
        <v>24</v>
      </c>
      <c r="B7704" s="69" t="s">
        <v>0</v>
      </c>
      <c r="C7704" s="69" t="s">
        <v>10</v>
      </c>
      <c r="D7704" s="69" t="s">
        <v>1</v>
      </c>
      <c r="E7704" s="69" t="s">
        <v>11</v>
      </c>
      <c r="F7704" s="78" t="s">
        <v>12</v>
      </c>
      <c r="G7704" s="70"/>
      <c r="H7704" s="69"/>
      <c r="I7704" s="78" t="s">
        <v>13</v>
      </c>
      <c r="J7704" s="70"/>
      <c r="K7704" s="69"/>
      <c r="L7704" s="71" t="s">
        <v>14</v>
      </c>
      <c r="O7704" s="2"/>
      <c r="R7704" s="25"/>
      <c r="S7704" s="51"/>
      <c r="T7704" s="25"/>
      <c r="V7704" s="36"/>
      <c r="AA7704" s="39"/>
      <c r="AC7704" s="7"/>
      <c r="AD7704" s="7"/>
      <c r="AE7704" s="7"/>
      <c r="AF7704" s="7"/>
      <c r="AG7704" s="7"/>
      <c r="AH7704" s="7"/>
      <c r="AI7704" s="7"/>
      <c r="AJ7704" s="7"/>
      <c r="AK7704" s="7"/>
      <c r="AN7704" s="7"/>
    </row>
    <row r="7705" spans="1:40" x14ac:dyDescent="0.25">
      <c r="A7705" s="68" t="s">
        <v>16</v>
      </c>
      <c r="B7705" s="69">
        <f>PRODUCT(B7690+B7697)</f>
        <v>26</v>
      </c>
      <c r="C7705" s="69">
        <f>PRODUCT(C7690+E7697)</f>
        <v>10</v>
      </c>
      <c r="D7705" s="69">
        <f>PRODUCT(D7690+D7697)</f>
        <v>0</v>
      </c>
      <c r="E7705" s="69">
        <f>PRODUCT(E7690+C7697)</f>
        <v>16</v>
      </c>
      <c r="F7705" s="69">
        <f>PRODUCT(F7690+H7697)</f>
        <v>158</v>
      </c>
      <c r="G7705" s="70" t="s">
        <v>6</v>
      </c>
      <c r="H7705" s="69">
        <f>PRODUCT(H7690+F7697)</f>
        <v>294</v>
      </c>
      <c r="I7705" s="69">
        <f>PRODUCT(I7690+K7697)</f>
        <v>26</v>
      </c>
      <c r="J7705" s="70" t="s">
        <v>6</v>
      </c>
      <c r="K7705" s="69">
        <f>PRODUCT(K7690+I7697)</f>
        <v>44</v>
      </c>
      <c r="L7705" s="71">
        <f>PRODUCT(((B7690*L7690)+B7697*L7697))/B7705</f>
        <v>568.23076923076928</v>
      </c>
      <c r="M7705" s="8"/>
      <c r="O7705" s="2"/>
      <c r="R7705" s="25"/>
      <c r="S7705" s="51"/>
      <c r="T7705" s="25"/>
      <c r="V7705" s="36"/>
      <c r="AA7705" s="39"/>
      <c r="AC7705" s="7"/>
      <c r="AD7705" s="7"/>
      <c r="AE7705" s="7"/>
      <c r="AF7705" s="7"/>
      <c r="AG7705" s="7"/>
      <c r="AH7705" s="7"/>
      <c r="AI7705" s="7"/>
      <c r="AJ7705" s="7"/>
      <c r="AK7705" s="7"/>
      <c r="AN7705" s="7"/>
    </row>
    <row r="7706" spans="1:40" x14ac:dyDescent="0.25">
      <c r="A7706" s="68" t="s">
        <v>439</v>
      </c>
      <c r="B7706" s="69">
        <f>PRODUCT(B7691+B7698)</f>
        <v>9</v>
      </c>
      <c r="C7706" s="69">
        <f>PRODUCT(C7691+E7698)</f>
        <v>4</v>
      </c>
      <c r="D7706" s="69">
        <f>PRODUCT(D7691+D7698)</f>
        <v>0</v>
      </c>
      <c r="E7706" s="69">
        <f>PRODUCT(E7691+C7698)</f>
        <v>5</v>
      </c>
      <c r="F7706" s="69">
        <f>PRODUCT(F7691+H7698)</f>
        <v>56</v>
      </c>
      <c r="G7706" s="70" t="s">
        <v>6</v>
      </c>
      <c r="H7706" s="69">
        <f>PRODUCT(H7691+F7698)</f>
        <v>70</v>
      </c>
      <c r="I7706" s="69">
        <f>PRODUCT(I7691+K7698)</f>
        <v>10</v>
      </c>
      <c r="J7706" s="70" t="s">
        <v>6</v>
      </c>
      <c r="K7706" s="69">
        <f>PRODUCT(K7691+I7698)</f>
        <v>13</v>
      </c>
      <c r="L7706" s="71">
        <f>PRODUCT(((B7691*L7691)+B7698*L7698))/B7706</f>
        <v>493.66666666666669</v>
      </c>
      <c r="M7706" s="8"/>
      <c r="O7706" s="2"/>
      <c r="R7706" s="25"/>
      <c r="S7706" s="51"/>
      <c r="T7706" s="25"/>
      <c r="V7706" s="36"/>
      <c r="AA7706" s="39"/>
      <c r="AC7706" s="7"/>
      <c r="AD7706" s="7"/>
      <c r="AE7706" s="7"/>
      <c r="AF7706" s="7"/>
      <c r="AG7706" s="7"/>
      <c r="AH7706" s="7"/>
      <c r="AI7706" s="7"/>
      <c r="AJ7706" s="7"/>
      <c r="AK7706" s="7"/>
      <c r="AN7706" s="7"/>
    </row>
    <row r="7707" spans="1:40" x14ac:dyDescent="0.25">
      <c r="A7707" s="68" t="s">
        <v>440</v>
      </c>
      <c r="B7707" s="69">
        <f>PRODUCT(B7692+B7699)</f>
        <v>0</v>
      </c>
      <c r="C7707" s="69">
        <f>PRODUCT(C7692+E7699)</f>
        <v>0</v>
      </c>
      <c r="D7707" s="69">
        <f>PRODUCT(D7692+D7699)</f>
        <v>0</v>
      </c>
      <c r="E7707" s="69">
        <f>PRODUCT(E7692+C7699)</f>
        <v>0</v>
      </c>
      <c r="F7707" s="69">
        <f>PRODUCT(F7692+H7699)</f>
        <v>0</v>
      </c>
      <c r="G7707" s="70" t="s">
        <v>6</v>
      </c>
      <c r="H7707" s="69">
        <f>PRODUCT(H7692+F7699)</f>
        <v>0</v>
      </c>
      <c r="I7707" s="69">
        <f>PRODUCT(I7692+K7699)</f>
        <v>0</v>
      </c>
      <c r="J7707" s="70" t="s">
        <v>6</v>
      </c>
      <c r="K7707" s="69">
        <f>PRODUCT(K7692+I7699)</f>
        <v>0</v>
      </c>
      <c r="L7707" s="71">
        <v>0</v>
      </c>
      <c r="M7707" s="8"/>
      <c r="O7707" s="2"/>
      <c r="R7707" s="25"/>
      <c r="S7707" s="51"/>
      <c r="T7707" s="25"/>
      <c r="V7707" s="36"/>
      <c r="AA7707" s="39"/>
      <c r="AC7707" s="7"/>
      <c r="AD7707" s="7"/>
      <c r="AE7707" s="7"/>
      <c r="AF7707" s="7"/>
      <c r="AG7707" s="7"/>
      <c r="AH7707" s="7"/>
      <c r="AI7707" s="7"/>
      <c r="AJ7707" s="7"/>
      <c r="AK7707" s="7"/>
      <c r="AN7707" s="7"/>
    </row>
    <row r="7708" spans="1:40" x14ac:dyDescent="0.25">
      <c r="A7708" s="68" t="s">
        <v>17</v>
      </c>
      <c r="B7708" s="69">
        <f>PRODUCT(B7693+B7700)</f>
        <v>35</v>
      </c>
      <c r="C7708" s="69">
        <f>PRODUCT(C7693+E7700)</f>
        <v>14</v>
      </c>
      <c r="D7708" s="69">
        <f>PRODUCT(D7693+D7700)</f>
        <v>0</v>
      </c>
      <c r="E7708" s="69">
        <f>PRODUCT(E7693+C7700)</f>
        <v>21</v>
      </c>
      <c r="F7708" s="69">
        <f>PRODUCT(F7693+H7700)</f>
        <v>214</v>
      </c>
      <c r="G7708" s="70" t="s">
        <v>6</v>
      </c>
      <c r="H7708" s="69">
        <f>PRODUCT(H7693+F7700)</f>
        <v>364</v>
      </c>
      <c r="I7708" s="69">
        <f>PRODUCT(I7693+K7700)</f>
        <v>36</v>
      </c>
      <c r="J7708" s="70" t="s">
        <v>6</v>
      </c>
      <c r="K7708" s="69">
        <f>PRODUCT(K7693+I7700)</f>
        <v>57</v>
      </c>
      <c r="L7708" s="71">
        <f>PRODUCT(((B7693*L7693)+B7700*L7700))/B7708</f>
        <v>549.05714285714282</v>
      </c>
      <c r="M7708" s="8"/>
      <c r="O7708" s="2"/>
      <c r="R7708" s="25"/>
      <c r="S7708" s="51"/>
      <c r="T7708" s="25"/>
      <c r="V7708" s="36"/>
      <c r="AA7708" s="39"/>
      <c r="AC7708" s="7"/>
      <c r="AD7708" s="7"/>
      <c r="AE7708" s="7"/>
      <c r="AF7708" s="7"/>
      <c r="AG7708" s="7"/>
      <c r="AH7708" s="7"/>
      <c r="AI7708" s="7"/>
      <c r="AJ7708" s="7"/>
      <c r="AK7708" s="7"/>
      <c r="AN7708" s="7"/>
    </row>
    <row r="7709" spans="1:40" x14ac:dyDescent="0.25">
      <c r="A7709" s="72" t="s">
        <v>18</v>
      </c>
      <c r="B7709" s="73"/>
      <c r="C7709" s="73"/>
      <c r="D7709" s="73"/>
      <c r="E7709" s="73"/>
      <c r="F7709" s="74">
        <f>PRODUCT(F7708/B7708)</f>
        <v>6.1142857142857139</v>
      </c>
      <c r="G7709" s="75" t="s">
        <v>6</v>
      </c>
      <c r="H7709" s="74">
        <f>PRODUCT(H7708/B7708)</f>
        <v>10.4</v>
      </c>
      <c r="I7709" s="73"/>
      <c r="J7709" s="73"/>
      <c r="K7709" s="73"/>
      <c r="L7709" s="76"/>
      <c r="M7709" s="55"/>
      <c r="O7709" s="2"/>
      <c r="R7709" s="25"/>
      <c r="S7709" s="51"/>
      <c r="T7709" s="25"/>
      <c r="V7709" s="36"/>
      <c r="AA7709" s="39"/>
      <c r="AC7709" s="7"/>
      <c r="AD7709" s="7"/>
      <c r="AE7709" s="7"/>
      <c r="AF7709" s="7"/>
      <c r="AG7709" s="7"/>
      <c r="AH7709" s="7"/>
      <c r="AI7709" s="7"/>
      <c r="AJ7709" s="7"/>
      <c r="AK7709" s="7"/>
      <c r="AN7709" s="7"/>
    </row>
    <row r="7710" spans="1:40" x14ac:dyDescent="0.25">
      <c r="B7710" s="10"/>
      <c r="C7710" s="10"/>
      <c r="D7710" s="10"/>
      <c r="E7710" s="10"/>
      <c r="F7710" s="10"/>
      <c r="G7710" s="10"/>
      <c r="H7710" s="10"/>
      <c r="I7710" s="10"/>
      <c r="J7710" s="10"/>
      <c r="K7710" s="10"/>
      <c r="L7710" s="54"/>
      <c r="O7710" s="2"/>
      <c r="R7710" s="25"/>
      <c r="S7710" s="51"/>
      <c r="T7710" s="25"/>
      <c r="V7710" s="36"/>
      <c r="AA7710" s="39"/>
      <c r="AC7710" s="7"/>
      <c r="AD7710" s="7"/>
      <c r="AE7710" s="7"/>
      <c r="AF7710" s="7"/>
      <c r="AG7710" s="7"/>
      <c r="AH7710" s="7"/>
      <c r="AI7710" s="7"/>
      <c r="AJ7710" s="7"/>
      <c r="AK7710" s="7"/>
      <c r="AN7710" s="7"/>
    </row>
    <row r="7711" spans="1:40" x14ac:dyDescent="0.25">
      <c r="B7711" s="10"/>
      <c r="C7711" s="10"/>
      <c r="D7711" s="10"/>
      <c r="E7711" s="10"/>
      <c r="F7711" s="10" t="s">
        <v>498</v>
      </c>
      <c r="G7711" s="10"/>
      <c r="H7711" s="10"/>
      <c r="I7711" s="10"/>
      <c r="J7711" s="10"/>
      <c r="K7711" s="10"/>
      <c r="L7711" s="10"/>
      <c r="O7711" s="2"/>
      <c r="R7711" s="25"/>
      <c r="S7711" s="51"/>
      <c r="T7711" s="25"/>
      <c r="V7711" s="36"/>
      <c r="AA7711" s="39"/>
      <c r="AC7711" s="7"/>
      <c r="AD7711" s="7"/>
      <c r="AE7711" s="7"/>
      <c r="AF7711" s="7"/>
      <c r="AG7711" s="7"/>
      <c r="AH7711" s="7"/>
      <c r="AI7711" s="7"/>
      <c r="AJ7711" s="7"/>
      <c r="AK7711" s="7"/>
      <c r="AN7711" s="7"/>
    </row>
    <row r="7712" spans="1:40" x14ac:dyDescent="0.25">
      <c r="B7712" s="10"/>
      <c r="C7712" s="10"/>
      <c r="D7712" s="10"/>
      <c r="E7712" s="10"/>
      <c r="F7712" s="10" t="s">
        <v>433</v>
      </c>
      <c r="G7712" s="10"/>
      <c r="H7712" s="10"/>
      <c r="I7712" s="10"/>
      <c r="J7712" s="10"/>
      <c r="K7712" s="10"/>
      <c r="L7712" s="57">
        <f>PRODUCT(C7693/B7693)</f>
        <v>0.52941176470588236</v>
      </c>
      <c r="O7712" s="2"/>
      <c r="R7712" s="25"/>
      <c r="S7712" s="51"/>
      <c r="T7712" s="25"/>
      <c r="V7712" s="36"/>
      <c r="AA7712" s="39"/>
      <c r="AC7712" s="7"/>
      <c r="AD7712" s="7"/>
      <c r="AE7712" s="7"/>
      <c r="AF7712" s="7"/>
      <c r="AG7712" s="7"/>
      <c r="AH7712" s="7"/>
      <c r="AI7712" s="7"/>
      <c r="AJ7712" s="7"/>
      <c r="AK7712" s="7"/>
      <c r="AN7712" s="7"/>
    </row>
    <row r="7713" spans="1:40" x14ac:dyDescent="0.25">
      <c r="B7713" s="10"/>
      <c r="C7713" s="10"/>
      <c r="D7713" s="10"/>
      <c r="E7713" s="10"/>
      <c r="F7713" s="10" t="s">
        <v>434</v>
      </c>
      <c r="G7713" s="10"/>
      <c r="H7713" s="10"/>
      <c r="I7713" s="10"/>
      <c r="J7713" s="10"/>
      <c r="K7713" s="10"/>
      <c r="L7713" s="57">
        <f>PRODUCT(E7700/B7700)</f>
        <v>0.27777777777777779</v>
      </c>
      <c r="O7713" s="2"/>
      <c r="R7713" s="25"/>
      <c r="S7713" s="51"/>
      <c r="T7713" s="25"/>
      <c r="V7713" s="36"/>
      <c r="AA7713" s="39"/>
      <c r="AC7713" s="7"/>
      <c r="AD7713" s="7"/>
      <c r="AE7713" s="7"/>
      <c r="AF7713" s="7"/>
      <c r="AG7713" s="7"/>
      <c r="AH7713" s="7"/>
      <c r="AI7713" s="7"/>
      <c r="AJ7713" s="7"/>
      <c r="AK7713" s="7"/>
      <c r="AN7713" s="7"/>
    </row>
    <row r="7714" spans="1:40" x14ac:dyDescent="0.25">
      <c r="B7714" s="10"/>
      <c r="C7714" s="10"/>
      <c r="D7714" s="10"/>
      <c r="E7714" s="10"/>
      <c r="F7714" s="10" t="s">
        <v>435</v>
      </c>
      <c r="G7714" s="10"/>
      <c r="H7714" s="10"/>
      <c r="I7714" s="10"/>
      <c r="J7714" s="10"/>
      <c r="K7714" s="10"/>
      <c r="L7714" s="57">
        <f>PRODUCT(C7708/B7708)</f>
        <v>0.4</v>
      </c>
      <c r="O7714" s="2"/>
      <c r="R7714" s="25"/>
      <c r="S7714" s="51"/>
      <c r="T7714" s="25"/>
      <c r="V7714" s="36"/>
      <c r="AA7714" s="39"/>
      <c r="AC7714" s="7"/>
      <c r="AD7714" s="7"/>
      <c r="AE7714" s="7"/>
      <c r="AF7714" s="7"/>
      <c r="AG7714" s="7"/>
      <c r="AH7714" s="7"/>
      <c r="AI7714" s="7"/>
      <c r="AJ7714" s="7"/>
      <c r="AK7714" s="7"/>
      <c r="AN7714" s="7"/>
    </row>
    <row r="7715" spans="1:40" x14ac:dyDescent="0.25">
      <c r="A7715" s="1"/>
      <c r="B7715" s="10"/>
      <c r="C7715" s="10"/>
      <c r="D7715" s="10"/>
      <c r="E7715" s="10"/>
      <c r="F7715" s="10"/>
      <c r="G7715" s="10"/>
      <c r="H7715" s="10"/>
      <c r="I7715" s="10"/>
      <c r="J7715" s="10"/>
      <c r="K7715" s="10"/>
      <c r="L7715" s="54"/>
      <c r="R7715" s="10" t="s">
        <v>25</v>
      </c>
      <c r="AC7715" s="10" t="s">
        <v>3</v>
      </c>
      <c r="AD7715" s="3">
        <f>SUM(AD7716:AD7722)</f>
        <v>5</v>
      </c>
      <c r="AE7715" s="3">
        <f>SUM(AE7716:AE7722)</f>
        <v>4</v>
      </c>
      <c r="AF7715" s="3">
        <f>SUM(AF7716:AF7722)</f>
        <v>0</v>
      </c>
      <c r="AG7715" s="3">
        <f>SUM(AG7716:AG7722)</f>
        <v>1</v>
      </c>
      <c r="AH7715" s="3">
        <f>SUM(AH7716:AH7722)</f>
        <v>31</v>
      </c>
      <c r="AJ7715" s="3">
        <f>SUM(AJ7716:AJ7722)</f>
        <v>31</v>
      </c>
      <c r="AK7715" s="3">
        <f>SUM(AK7716:AK7722)</f>
        <v>9</v>
      </c>
      <c r="AL7715" s="3">
        <f>SUM(AL7716:AL7722)</f>
        <v>2647</v>
      </c>
      <c r="AN7715" s="3">
        <f>SUM(AN7716:AN7722)</f>
        <v>4</v>
      </c>
    </row>
    <row r="7716" spans="1:40" x14ac:dyDescent="0.25">
      <c r="A7716" s="1"/>
      <c r="B7716" s="10"/>
      <c r="C7716" s="10"/>
      <c r="D7716" s="10"/>
      <c r="E7716" s="10"/>
      <c r="F7716" s="10"/>
      <c r="G7716" s="10"/>
      <c r="H7716" s="10"/>
      <c r="I7716" s="10"/>
      <c r="J7716" s="10"/>
      <c r="K7716" s="10"/>
      <c r="L7716" s="54"/>
      <c r="N7716" s="1" t="s">
        <v>101</v>
      </c>
      <c r="O7716" s="2">
        <v>7</v>
      </c>
      <c r="P7716" s="2">
        <v>8</v>
      </c>
      <c r="Q7716" s="2">
        <v>2003</v>
      </c>
      <c r="R7716" s="5" t="s">
        <v>784</v>
      </c>
      <c r="S7716" s="30" t="s">
        <v>6</v>
      </c>
      <c r="T7716" s="5" t="s">
        <v>785</v>
      </c>
      <c r="U7716" s="2">
        <v>2</v>
      </c>
      <c r="V7716" s="30" t="s">
        <v>6</v>
      </c>
      <c r="W7716" s="2">
        <v>0</v>
      </c>
      <c r="X7716" s="7" t="s">
        <v>377</v>
      </c>
      <c r="Y7716" s="33">
        <v>497</v>
      </c>
      <c r="Z7716" s="2">
        <v>6</v>
      </c>
      <c r="AA7716" s="30" t="s">
        <v>6</v>
      </c>
      <c r="AB7716" s="2">
        <v>1</v>
      </c>
      <c r="AC7716" s="7"/>
      <c r="AD7716" s="2">
        <f>IF(Q7716&gt;100,1,0)</f>
        <v>1</v>
      </c>
      <c r="AE7716" s="2">
        <f>IF(U7716&gt;W7716,1,0)</f>
        <v>1</v>
      </c>
      <c r="AF7716" s="2">
        <f>IF(U7716=W7716,1,0)*IF(Q7716=0,0,1)</f>
        <v>0</v>
      </c>
      <c r="AG7716" s="2">
        <f>IF(W7716&gt;U7716,1,0)</f>
        <v>0</v>
      </c>
      <c r="AH7716" s="2">
        <f>PRODUCT(AB7716)</f>
        <v>1</v>
      </c>
      <c r="AI7716" s="30" t="s">
        <v>6</v>
      </c>
      <c r="AJ7716" s="2">
        <f>PRODUCT(Z7716)</f>
        <v>6</v>
      </c>
      <c r="AK7716" s="2">
        <v>3</v>
      </c>
      <c r="AL7716" s="2">
        <f t="shared" ref="AL7716:AL7720" si="3466">PRODUCT(Y7716)</f>
        <v>497</v>
      </c>
      <c r="AN7716" s="2">
        <v>0</v>
      </c>
    </row>
    <row r="7717" spans="1:40" x14ac:dyDescent="0.25">
      <c r="A7717" s="1"/>
      <c r="B7717" s="10"/>
      <c r="C7717" s="10"/>
      <c r="D7717" s="10"/>
      <c r="E7717" s="10"/>
      <c r="F7717" s="10"/>
      <c r="G7717" s="10"/>
      <c r="H7717" s="10"/>
      <c r="I7717" s="10"/>
      <c r="J7717" s="10"/>
      <c r="K7717" s="10"/>
      <c r="L7717" s="54"/>
      <c r="N7717" s="1" t="s">
        <v>103</v>
      </c>
      <c r="O7717" s="2">
        <v>10</v>
      </c>
      <c r="P7717" s="2">
        <v>8</v>
      </c>
      <c r="Q7717" s="2">
        <v>2003</v>
      </c>
      <c r="R7717" s="5" t="s">
        <v>784</v>
      </c>
      <c r="S7717" s="30" t="s">
        <v>6</v>
      </c>
      <c r="T7717" s="5" t="s">
        <v>785</v>
      </c>
      <c r="U7717" s="2">
        <v>1</v>
      </c>
      <c r="V7717" s="30" t="s">
        <v>6</v>
      </c>
      <c r="W7717" s="2">
        <v>0</v>
      </c>
      <c r="X7717" s="7" t="s">
        <v>123</v>
      </c>
      <c r="Y7717" s="33">
        <v>588</v>
      </c>
      <c r="Z7717" s="2">
        <v>4</v>
      </c>
      <c r="AA7717" s="30" t="s">
        <v>6</v>
      </c>
      <c r="AB7717" s="2">
        <v>3</v>
      </c>
      <c r="AC7717" s="7"/>
      <c r="AD7717" s="2">
        <f>IF(Q7717&gt;100,1,0)</f>
        <v>1</v>
      </c>
      <c r="AE7717" s="2">
        <f t="shared" ref="AE7717:AE7720" si="3467">IF(U7717&gt;W7717,1,0)</f>
        <v>1</v>
      </c>
      <c r="AF7717" s="2">
        <f>IF(U7717=W7717,1,0)*IF(Q7717=0,0,1)</f>
        <v>0</v>
      </c>
      <c r="AG7717" s="2">
        <f t="shared" ref="AG7717:AG7720" si="3468">IF(W7717&gt;U7717,1,0)</f>
        <v>0</v>
      </c>
      <c r="AH7717" s="2">
        <f t="shared" ref="AH7717:AH7720" si="3469">PRODUCT(Z7717)</f>
        <v>4</v>
      </c>
      <c r="AI7717" s="30" t="s">
        <v>6</v>
      </c>
      <c r="AJ7717" s="2">
        <f t="shared" ref="AJ7717:AJ7720" si="3470">PRODUCT(AB7717)</f>
        <v>3</v>
      </c>
      <c r="AK7717" s="2">
        <v>2</v>
      </c>
      <c r="AL7717" s="2">
        <f t="shared" si="3466"/>
        <v>588</v>
      </c>
      <c r="AN7717" s="2">
        <v>0</v>
      </c>
    </row>
    <row r="7718" spans="1:40" x14ac:dyDescent="0.25">
      <c r="A7718" s="1"/>
      <c r="B7718" s="10"/>
      <c r="C7718" s="10"/>
      <c r="D7718" s="10"/>
      <c r="E7718" s="10"/>
      <c r="F7718" s="10"/>
      <c r="G7718" s="10"/>
      <c r="H7718" s="10"/>
      <c r="I7718" s="10"/>
      <c r="J7718" s="10"/>
      <c r="K7718" s="10"/>
      <c r="L7718" s="54"/>
      <c r="N7718" s="1" t="s">
        <v>104</v>
      </c>
      <c r="O7718" s="2">
        <v>14</v>
      </c>
      <c r="P7718" s="2">
        <v>8</v>
      </c>
      <c r="Q7718" s="2">
        <v>2003</v>
      </c>
      <c r="R7718" s="5" t="s">
        <v>784</v>
      </c>
      <c r="S7718" s="30" t="s">
        <v>6</v>
      </c>
      <c r="T7718" s="5" t="s">
        <v>785</v>
      </c>
      <c r="U7718" s="2">
        <v>2</v>
      </c>
      <c r="V7718" s="30" t="s">
        <v>6</v>
      </c>
      <c r="W7718" s="2">
        <v>1</v>
      </c>
      <c r="X7718" s="7" t="s">
        <v>1032</v>
      </c>
      <c r="Y7718" s="33">
        <v>897</v>
      </c>
      <c r="Z7718" s="2">
        <v>13</v>
      </c>
      <c r="AA7718" s="30" t="s">
        <v>6</v>
      </c>
      <c r="AB7718" s="2">
        <v>6</v>
      </c>
      <c r="AD7718" s="2">
        <f>IF(Q7718&gt;100,1,0)</f>
        <v>1</v>
      </c>
      <c r="AE7718" s="2">
        <f t="shared" si="3467"/>
        <v>1</v>
      </c>
      <c r="AF7718" s="2">
        <f>IF(U7718=W7718,1,0)*IF(Q7718=0,0,1)</f>
        <v>0</v>
      </c>
      <c r="AG7718" s="2">
        <f t="shared" si="3468"/>
        <v>0</v>
      </c>
      <c r="AH7718" s="2">
        <f t="shared" si="3469"/>
        <v>13</v>
      </c>
      <c r="AI7718" s="30" t="s">
        <v>6</v>
      </c>
      <c r="AJ7718" s="2">
        <f t="shared" si="3470"/>
        <v>6</v>
      </c>
      <c r="AK7718" s="2">
        <v>2</v>
      </c>
      <c r="AL7718" s="2">
        <f t="shared" si="3466"/>
        <v>897</v>
      </c>
      <c r="AN7718" s="2">
        <v>1</v>
      </c>
    </row>
    <row r="7719" spans="1:40" x14ac:dyDescent="0.25">
      <c r="A7719" s="1"/>
      <c r="B7719" s="10"/>
      <c r="C7719" s="10"/>
      <c r="D7719" s="10"/>
      <c r="E7719" s="10"/>
      <c r="F7719" s="10"/>
      <c r="G7719" s="10"/>
      <c r="H7719" s="10"/>
      <c r="I7719" s="10"/>
      <c r="J7719" s="10"/>
      <c r="K7719" s="10"/>
      <c r="L7719" s="54"/>
      <c r="N7719" s="1" t="s">
        <v>59</v>
      </c>
      <c r="O7719" s="2">
        <v>7</v>
      </c>
      <c r="P7719" s="2">
        <v>8</v>
      </c>
      <c r="Q7719" s="2">
        <v>2004</v>
      </c>
      <c r="R7719" s="5" t="s">
        <v>784</v>
      </c>
      <c r="S7719" s="30" t="s">
        <v>6</v>
      </c>
      <c r="T7719" s="5" t="s">
        <v>785</v>
      </c>
      <c r="U7719" s="2">
        <v>1</v>
      </c>
      <c r="V7719" s="30" t="s">
        <v>6</v>
      </c>
      <c r="W7719" s="2">
        <v>0</v>
      </c>
      <c r="X7719" s="99" t="s">
        <v>1050</v>
      </c>
      <c r="Y7719" s="2">
        <v>422</v>
      </c>
      <c r="Z7719" s="2">
        <v>10</v>
      </c>
      <c r="AA7719" s="30" t="s">
        <v>6</v>
      </c>
      <c r="AB7719" s="2">
        <v>6</v>
      </c>
      <c r="AD7719" s="2">
        <f>IF(Q7719&gt;100,1,0)</f>
        <v>1</v>
      </c>
      <c r="AE7719" s="2">
        <f t="shared" si="3467"/>
        <v>1</v>
      </c>
      <c r="AF7719" s="2">
        <f>IF(U7719=W7719,1,0)*IF(Q7719=0,0,1)</f>
        <v>0</v>
      </c>
      <c r="AG7719" s="2">
        <f t="shared" si="3468"/>
        <v>0</v>
      </c>
      <c r="AH7719" s="2">
        <f t="shared" si="3469"/>
        <v>10</v>
      </c>
      <c r="AI7719" s="30" t="s">
        <v>6</v>
      </c>
      <c r="AJ7719" s="2">
        <f t="shared" si="3470"/>
        <v>6</v>
      </c>
      <c r="AK7719" s="2">
        <v>2</v>
      </c>
      <c r="AL7719" s="2">
        <f t="shared" si="3466"/>
        <v>422</v>
      </c>
      <c r="AN7719" s="2">
        <v>0</v>
      </c>
    </row>
    <row r="7720" spans="1:40" x14ac:dyDescent="0.25">
      <c r="A7720" s="1"/>
      <c r="B7720" s="10"/>
      <c r="C7720" s="10"/>
      <c r="D7720" s="10"/>
      <c r="E7720" s="10"/>
      <c r="F7720" s="10"/>
      <c r="G7720" s="10"/>
      <c r="H7720" s="10"/>
      <c r="I7720" s="10"/>
      <c r="J7720" s="10"/>
      <c r="K7720" s="10"/>
      <c r="L7720" s="54"/>
      <c r="N7720" s="1" t="s">
        <v>59</v>
      </c>
      <c r="O7720" s="2">
        <v>12</v>
      </c>
      <c r="P7720" s="2">
        <v>8</v>
      </c>
      <c r="Q7720" s="2">
        <v>2006</v>
      </c>
      <c r="R7720" s="5" t="s">
        <v>784</v>
      </c>
      <c r="S7720" s="30" t="s">
        <v>6</v>
      </c>
      <c r="T7720" s="5" t="s">
        <v>785</v>
      </c>
      <c r="U7720" s="2">
        <v>0</v>
      </c>
      <c r="V7720" s="30" t="s">
        <v>6</v>
      </c>
      <c r="W7720" s="2">
        <v>2</v>
      </c>
      <c r="X7720" s="7" t="s">
        <v>1120</v>
      </c>
      <c r="Y7720" s="2">
        <v>243</v>
      </c>
      <c r="Z7720" s="2">
        <v>3</v>
      </c>
      <c r="AA7720" s="30" t="s">
        <v>6</v>
      </c>
      <c r="AB7720" s="2">
        <v>10</v>
      </c>
      <c r="AD7720" s="2">
        <f>IF(Q7720&gt;100,1,0)</f>
        <v>1</v>
      </c>
      <c r="AE7720" s="2">
        <f t="shared" si="3467"/>
        <v>0</v>
      </c>
      <c r="AF7720" s="2">
        <f>IF(U7720=W7720,1,0)*IF(Q7720=0,0,1)</f>
        <v>0</v>
      </c>
      <c r="AG7720" s="2">
        <f t="shared" si="3468"/>
        <v>1</v>
      </c>
      <c r="AH7720" s="2">
        <f t="shared" si="3469"/>
        <v>3</v>
      </c>
      <c r="AI7720" s="30" t="s">
        <v>6</v>
      </c>
      <c r="AJ7720" s="2">
        <f t="shared" si="3470"/>
        <v>10</v>
      </c>
      <c r="AK7720" s="2">
        <v>0</v>
      </c>
      <c r="AL7720" s="2">
        <f t="shared" si="3466"/>
        <v>243</v>
      </c>
      <c r="AN7720" s="2">
        <v>3</v>
      </c>
    </row>
    <row r="7721" spans="1:40" x14ac:dyDescent="0.25">
      <c r="L7721" s="8"/>
      <c r="O7721" s="2"/>
      <c r="S7721" s="48"/>
      <c r="T7721" s="7"/>
      <c r="V7721" s="27"/>
      <c r="AA7721" s="36"/>
      <c r="AC7721" s="7"/>
      <c r="AI7721" s="43"/>
      <c r="AL7721" s="2"/>
    </row>
    <row r="7722" spans="1:40" x14ac:dyDescent="0.25">
      <c r="L7722" s="8"/>
      <c r="O7722" s="2"/>
      <c r="S7722" s="48"/>
      <c r="T7722" s="7"/>
      <c r="V7722" s="27"/>
      <c r="AA7722" s="36"/>
      <c r="AC7722" s="7"/>
      <c r="AI7722" s="43"/>
      <c r="AL7722" s="2"/>
    </row>
    <row r="7723" spans="1:40" x14ac:dyDescent="0.25">
      <c r="L7723" s="8"/>
      <c r="O7723" s="2"/>
      <c r="R7723" s="10" t="s">
        <v>32</v>
      </c>
      <c r="T7723" s="7"/>
      <c r="AC7723" s="10" t="s">
        <v>4</v>
      </c>
      <c r="AD7723" s="3">
        <f>SUM(AD7725:AD7727)</f>
        <v>0</v>
      </c>
      <c r="AE7723" s="3">
        <f>SUM(AE7725:AE7727)</f>
        <v>0</v>
      </c>
      <c r="AF7723" s="3">
        <f>SUM(AF7725:AF7727)</f>
        <v>0</v>
      </c>
      <c r="AG7723" s="3">
        <f>SUM(AG7725:AG7727)</f>
        <v>0</v>
      </c>
      <c r="AH7723" s="3">
        <f>SUM(AH7725:AH7727)</f>
        <v>0</v>
      </c>
      <c r="AI7723" s="7"/>
      <c r="AJ7723" s="3">
        <f>SUM(AJ7725:AJ7727)</f>
        <v>0</v>
      </c>
      <c r="AK7723" s="3">
        <v>0</v>
      </c>
      <c r="AL7723" s="3">
        <f>SUM(AL7725:AL7727)</f>
        <v>0</v>
      </c>
      <c r="AN7723" s="3">
        <v>0</v>
      </c>
    </row>
    <row r="7724" spans="1:40" x14ac:dyDescent="0.25">
      <c r="L7724" s="8"/>
      <c r="O7724" s="2"/>
      <c r="R7724" s="10"/>
      <c r="T7724" s="7"/>
      <c r="AC7724" s="10"/>
      <c r="AD7724" s="3"/>
      <c r="AE7724" s="3"/>
      <c r="AF7724" s="3"/>
      <c r="AG7724" s="3"/>
      <c r="AH7724" s="3"/>
      <c r="AI7724" s="7"/>
      <c r="AJ7724" s="3"/>
      <c r="AK7724" s="3"/>
      <c r="AL7724" s="3"/>
      <c r="AN7724" s="3"/>
    </row>
    <row r="7725" spans="1:40" x14ac:dyDescent="0.25">
      <c r="L7725" s="8"/>
      <c r="O7725" s="2"/>
      <c r="R7725" s="7"/>
      <c r="T7725" s="7"/>
      <c r="AC7725" s="7"/>
      <c r="AD7725" s="7"/>
      <c r="AE7725" s="7"/>
      <c r="AF7725" s="7"/>
      <c r="AG7725" s="7"/>
      <c r="AH7725" s="7"/>
      <c r="AI7725" s="7"/>
      <c r="AJ7725" s="7"/>
      <c r="AK7725" s="7"/>
      <c r="AN7725" s="7"/>
    </row>
    <row r="7726" spans="1:40" x14ac:dyDescent="0.25">
      <c r="L7726" s="8"/>
      <c r="O7726" s="2"/>
      <c r="R7726" s="7"/>
      <c r="T7726" s="7"/>
      <c r="AC7726" s="7"/>
      <c r="AD7726" s="7"/>
      <c r="AE7726" s="7"/>
      <c r="AF7726" s="7"/>
      <c r="AG7726" s="7"/>
      <c r="AH7726" s="7"/>
      <c r="AI7726" s="7"/>
      <c r="AJ7726" s="7"/>
      <c r="AK7726" s="7"/>
      <c r="AN7726" s="7"/>
    </row>
    <row r="7727" spans="1:40" x14ac:dyDescent="0.25">
      <c r="L7727" s="8"/>
      <c r="O7727" s="2"/>
      <c r="R7727" s="7"/>
      <c r="T7727" s="7"/>
      <c r="AC7727" s="7"/>
      <c r="AD7727" s="7"/>
      <c r="AE7727" s="7"/>
      <c r="AF7727" s="7"/>
      <c r="AG7727" s="7"/>
      <c r="AH7727" s="7"/>
      <c r="AI7727" s="7"/>
      <c r="AJ7727" s="7"/>
      <c r="AK7727" s="7"/>
      <c r="AN7727" s="7"/>
    </row>
    <row r="7728" spans="1:40" x14ac:dyDescent="0.25">
      <c r="L7728" s="8"/>
      <c r="M7728" s="3" t="s">
        <v>7</v>
      </c>
      <c r="R7728" s="6" t="s">
        <v>8</v>
      </c>
      <c r="AC7728" s="10" t="s">
        <v>2</v>
      </c>
      <c r="AD7728" s="3">
        <f>SUM(AD7729:AD7754)</f>
        <v>24</v>
      </c>
      <c r="AE7728" s="3">
        <f>SUM(AE7729:AE7754)</f>
        <v>8</v>
      </c>
      <c r="AF7728" s="3">
        <f>SUM(AF7729:AF7754)</f>
        <v>0</v>
      </c>
      <c r="AG7728" s="3">
        <f>SUM(AG7729:AG7754)</f>
        <v>16</v>
      </c>
      <c r="AH7728" s="3">
        <f>SUM(AH7729:AH7754)</f>
        <v>160</v>
      </c>
      <c r="AJ7728" s="3">
        <f>SUM(AJ7729:AJ7754)</f>
        <v>253</v>
      </c>
      <c r="AK7728" s="3">
        <f>SUM(AK7729:AK7754)</f>
        <v>25</v>
      </c>
      <c r="AL7728" s="3">
        <f>SUM(AL7729:AL7754)</f>
        <v>13480</v>
      </c>
      <c r="AM7728" s="3">
        <f>PRODUCT(AL7728+AL7755+AL7763)</f>
        <v>19350</v>
      </c>
      <c r="AN7728" s="3">
        <f>SUM(AN7729:AN7754)</f>
        <v>39</v>
      </c>
    </row>
    <row r="7729" spans="1:40" x14ac:dyDescent="0.25">
      <c r="A7729" s="63" t="s">
        <v>654</v>
      </c>
      <c r="B7729" s="64" t="s">
        <v>0</v>
      </c>
      <c r="C7729" s="64" t="s">
        <v>10</v>
      </c>
      <c r="D7729" s="64" t="s">
        <v>1</v>
      </c>
      <c r="E7729" s="64" t="s">
        <v>11</v>
      </c>
      <c r="F7729" s="65" t="s">
        <v>12</v>
      </c>
      <c r="G7729" s="66"/>
      <c r="H7729" s="64"/>
      <c r="I7729" s="65" t="s">
        <v>13</v>
      </c>
      <c r="J7729" s="66"/>
      <c r="K7729" s="64"/>
      <c r="L7729" s="67" t="s">
        <v>14</v>
      </c>
      <c r="M7729" s="3">
        <f>MAX(Y7729:Y7801)</f>
        <v>2417</v>
      </c>
      <c r="N7729" s="1"/>
      <c r="O7729" s="2">
        <v>9</v>
      </c>
      <c r="P7729" s="2">
        <v>8</v>
      </c>
      <c r="Q7729" s="2">
        <v>1990</v>
      </c>
      <c r="R7729" s="16" t="s">
        <v>784</v>
      </c>
      <c r="S7729" s="1"/>
      <c r="T7729" s="16" t="s">
        <v>778</v>
      </c>
      <c r="U7729" s="20">
        <v>5</v>
      </c>
      <c r="V7729" s="30" t="s">
        <v>6</v>
      </c>
      <c r="W7729" s="20">
        <v>14</v>
      </c>
      <c r="X7729" s="20"/>
      <c r="Y7729" s="20">
        <v>384</v>
      </c>
      <c r="Z7729" s="20">
        <v>5</v>
      </c>
      <c r="AA7729" s="30" t="s">
        <v>6</v>
      </c>
      <c r="AB7729" s="20">
        <v>14</v>
      </c>
      <c r="AD7729" s="2">
        <f t="shared" ref="AD7729:AD7745" si="3471">IF(Q7729&gt;100,1,0)</f>
        <v>1</v>
      </c>
      <c r="AE7729" s="2">
        <f t="shared" ref="AE7729:AE7733" si="3472">IF(U7729&gt;W7729,1,0)</f>
        <v>0</v>
      </c>
      <c r="AF7729" s="2">
        <f t="shared" ref="AF7729:AF7745" si="3473">IF(U7729=W7729,1,0)*IF(Q7729=0,0,1)</f>
        <v>0</v>
      </c>
      <c r="AG7729" s="2">
        <f t="shared" ref="AG7729:AG7733" si="3474">IF(W7729&gt;U7729,1,0)</f>
        <v>1</v>
      </c>
      <c r="AH7729" s="2">
        <f t="shared" ref="AH7729:AH7733" si="3475">PRODUCT(Z7729)</f>
        <v>5</v>
      </c>
      <c r="AI7729" s="30" t="s">
        <v>6</v>
      </c>
      <c r="AJ7729" s="2">
        <f t="shared" ref="AJ7729:AJ7733" si="3476">PRODUCT(AB7729)</f>
        <v>14</v>
      </c>
      <c r="AK7729" s="2">
        <v>0</v>
      </c>
      <c r="AL7729" s="2">
        <f t="shared" ref="AL7729" si="3477">PRODUCT(Y7729)</f>
        <v>384</v>
      </c>
      <c r="AN7729" s="2">
        <v>2</v>
      </c>
    </row>
    <row r="7730" spans="1:40" x14ac:dyDescent="0.25">
      <c r="A7730" s="68" t="s">
        <v>16</v>
      </c>
      <c r="B7730" s="69">
        <f>PRODUCT(AD7728)</f>
        <v>24</v>
      </c>
      <c r="C7730" s="69">
        <f>PRODUCT(AE7728)</f>
        <v>8</v>
      </c>
      <c r="D7730" s="69">
        <f>PRODUCT(AF7728)</f>
        <v>0</v>
      </c>
      <c r="E7730" s="69">
        <f>PRODUCT(AG7728)</f>
        <v>16</v>
      </c>
      <c r="F7730" s="69">
        <f>PRODUCT(AH7728)</f>
        <v>160</v>
      </c>
      <c r="G7730" s="70" t="s">
        <v>6</v>
      </c>
      <c r="H7730" s="69">
        <f>PRODUCT(AJ7728)</f>
        <v>253</v>
      </c>
      <c r="I7730" s="69">
        <f>PRODUCT(AK7728)</f>
        <v>25</v>
      </c>
      <c r="J7730" s="70" t="s">
        <v>6</v>
      </c>
      <c r="K7730" s="69">
        <f>PRODUCT(AN7728)</f>
        <v>39</v>
      </c>
      <c r="L7730" s="71">
        <f>PRODUCT(AL7728/B7730)</f>
        <v>561.66666666666663</v>
      </c>
      <c r="M7730" s="8"/>
      <c r="N7730" s="1"/>
      <c r="O7730" s="17">
        <v>28</v>
      </c>
      <c r="P7730" s="17">
        <v>7</v>
      </c>
      <c r="Q7730" s="2">
        <v>1991</v>
      </c>
      <c r="R7730" s="5" t="s">
        <v>784</v>
      </c>
      <c r="S7730" s="30" t="s">
        <v>6</v>
      </c>
      <c r="T7730" s="16" t="s">
        <v>778</v>
      </c>
      <c r="U7730" s="2">
        <v>7</v>
      </c>
      <c r="V7730" s="30" t="s">
        <v>6</v>
      </c>
      <c r="W7730" s="2">
        <v>11</v>
      </c>
      <c r="X7730" s="2"/>
      <c r="Y7730" s="2">
        <v>718</v>
      </c>
      <c r="Z7730" s="2">
        <v>7</v>
      </c>
      <c r="AA7730" s="30" t="s">
        <v>6</v>
      </c>
      <c r="AB7730" s="2">
        <v>11</v>
      </c>
      <c r="AD7730" s="2">
        <f t="shared" si="3471"/>
        <v>1</v>
      </c>
      <c r="AE7730" s="2">
        <f t="shared" si="3472"/>
        <v>0</v>
      </c>
      <c r="AF7730" s="2">
        <f t="shared" si="3473"/>
        <v>0</v>
      </c>
      <c r="AG7730" s="2">
        <f t="shared" si="3474"/>
        <v>1</v>
      </c>
      <c r="AH7730" s="2">
        <f t="shared" si="3475"/>
        <v>7</v>
      </c>
      <c r="AI7730" s="30" t="s">
        <v>6</v>
      </c>
      <c r="AJ7730" s="2">
        <f t="shared" si="3476"/>
        <v>11</v>
      </c>
      <c r="AK7730" s="2">
        <v>0</v>
      </c>
      <c r="AL7730" s="2">
        <f t="shared" ref="AL7730:AL7733" si="3478">PRODUCT(Y7730)</f>
        <v>718</v>
      </c>
      <c r="AN7730" s="2">
        <v>2</v>
      </c>
    </row>
    <row r="7731" spans="1:40" x14ac:dyDescent="0.25">
      <c r="A7731" s="68" t="s">
        <v>439</v>
      </c>
      <c r="B7731" s="69">
        <f>PRODUCT(AD7755)</f>
        <v>5</v>
      </c>
      <c r="C7731" s="69">
        <f>PRODUCT(AE7755)</f>
        <v>3</v>
      </c>
      <c r="D7731" s="69">
        <f>PRODUCT(AF7755)</f>
        <v>0</v>
      </c>
      <c r="E7731" s="69">
        <f>PRODUCT(AG7755)</f>
        <v>2</v>
      </c>
      <c r="F7731" s="69">
        <f>PRODUCT(AH7755)</f>
        <v>42</v>
      </c>
      <c r="G7731" s="70" t="s">
        <v>6</v>
      </c>
      <c r="H7731" s="69">
        <f>PRODUCT(AJ7755)</f>
        <v>43</v>
      </c>
      <c r="I7731" s="69">
        <f>PRODUCT(AK7755)</f>
        <v>9</v>
      </c>
      <c r="J7731" s="70" t="s">
        <v>6</v>
      </c>
      <c r="K7731" s="69">
        <f>PRODUCT(AN7755)</f>
        <v>5</v>
      </c>
      <c r="L7731" s="71">
        <f>PRODUCT(AL7755/B7731)</f>
        <v>1174</v>
      </c>
      <c r="M7731" s="8"/>
      <c r="N7731" s="1"/>
      <c r="O7731" s="2">
        <v>2</v>
      </c>
      <c r="P7731" s="2">
        <v>5</v>
      </c>
      <c r="Q7731" s="13">
        <v>1992</v>
      </c>
      <c r="R7731" s="16" t="s">
        <v>784</v>
      </c>
      <c r="S7731" s="30" t="s">
        <v>6</v>
      </c>
      <c r="T7731" s="16" t="s">
        <v>778</v>
      </c>
      <c r="U7731" s="2">
        <v>7</v>
      </c>
      <c r="V7731" s="30" t="s">
        <v>6</v>
      </c>
      <c r="W7731" s="2">
        <v>15</v>
      </c>
      <c r="X7731" s="2"/>
      <c r="Y7731" s="2">
        <v>582</v>
      </c>
      <c r="Z7731" s="2">
        <v>7</v>
      </c>
      <c r="AA7731" s="30" t="s">
        <v>6</v>
      </c>
      <c r="AB7731" s="2">
        <v>15</v>
      </c>
      <c r="AC7731" s="7"/>
      <c r="AD7731" s="2">
        <f t="shared" si="3471"/>
        <v>1</v>
      </c>
      <c r="AE7731" s="2">
        <f t="shared" si="3472"/>
        <v>0</v>
      </c>
      <c r="AF7731" s="2">
        <f t="shared" si="3473"/>
        <v>0</v>
      </c>
      <c r="AG7731" s="2">
        <f t="shared" si="3474"/>
        <v>1</v>
      </c>
      <c r="AH7731" s="2">
        <f t="shared" si="3475"/>
        <v>7</v>
      </c>
      <c r="AI7731" s="30" t="s">
        <v>6</v>
      </c>
      <c r="AJ7731" s="2">
        <f t="shared" si="3476"/>
        <v>15</v>
      </c>
      <c r="AK7731" s="2">
        <v>0</v>
      </c>
      <c r="AL7731" s="2">
        <f t="shared" si="3478"/>
        <v>582</v>
      </c>
      <c r="AN7731" s="2">
        <v>2</v>
      </c>
    </row>
    <row r="7732" spans="1:40" x14ac:dyDescent="0.25">
      <c r="A7732" s="68" t="s">
        <v>440</v>
      </c>
      <c r="B7732" s="69">
        <v>0</v>
      </c>
      <c r="C7732" s="69">
        <v>0</v>
      </c>
      <c r="D7732" s="69">
        <v>0</v>
      </c>
      <c r="E7732" s="69">
        <v>0</v>
      </c>
      <c r="F7732" s="69">
        <v>0</v>
      </c>
      <c r="G7732" s="70" t="s">
        <v>6</v>
      </c>
      <c r="H7732" s="69">
        <v>0</v>
      </c>
      <c r="I7732" s="69">
        <v>0</v>
      </c>
      <c r="J7732" s="70" t="s">
        <v>6</v>
      </c>
      <c r="K7732" s="69">
        <v>0</v>
      </c>
      <c r="L7732" s="71">
        <v>0</v>
      </c>
      <c r="M7732" s="8"/>
      <c r="N7732" s="1"/>
      <c r="O7732" s="2">
        <v>19</v>
      </c>
      <c r="P7732" s="2">
        <v>8</v>
      </c>
      <c r="Q7732" s="13">
        <v>1992</v>
      </c>
      <c r="R7732" s="16" t="s">
        <v>784</v>
      </c>
      <c r="S7732" s="30" t="s">
        <v>6</v>
      </c>
      <c r="T7732" s="16" t="s">
        <v>778</v>
      </c>
      <c r="U7732" s="2">
        <v>7</v>
      </c>
      <c r="V7732" s="30" t="s">
        <v>6</v>
      </c>
      <c r="W7732" s="2">
        <v>8</v>
      </c>
      <c r="X7732" s="2"/>
      <c r="Y7732" s="2">
        <v>293</v>
      </c>
      <c r="Z7732" s="2">
        <v>7</v>
      </c>
      <c r="AA7732" s="30" t="s">
        <v>6</v>
      </c>
      <c r="AB7732" s="2">
        <v>8</v>
      </c>
      <c r="AC7732" s="7"/>
      <c r="AD7732" s="2">
        <f t="shared" si="3471"/>
        <v>1</v>
      </c>
      <c r="AE7732" s="2">
        <f t="shared" si="3472"/>
        <v>0</v>
      </c>
      <c r="AF7732" s="2">
        <f t="shared" si="3473"/>
        <v>0</v>
      </c>
      <c r="AG7732" s="2">
        <f t="shared" si="3474"/>
        <v>1</v>
      </c>
      <c r="AH7732" s="2">
        <f t="shared" si="3475"/>
        <v>7</v>
      </c>
      <c r="AI7732" s="30" t="s">
        <v>6</v>
      </c>
      <c r="AJ7732" s="2">
        <f t="shared" si="3476"/>
        <v>8</v>
      </c>
      <c r="AK7732" s="2">
        <v>0</v>
      </c>
      <c r="AL7732" s="2">
        <f t="shared" si="3478"/>
        <v>293</v>
      </c>
      <c r="AN7732" s="2">
        <v>2</v>
      </c>
    </row>
    <row r="7733" spans="1:40" x14ac:dyDescent="0.25">
      <c r="A7733" s="68" t="s">
        <v>17</v>
      </c>
      <c r="B7733" s="69">
        <f>SUM(B7730:B7732)</f>
        <v>29</v>
      </c>
      <c r="C7733" s="69">
        <f>SUM(C7730:C7732)</f>
        <v>11</v>
      </c>
      <c r="D7733" s="69">
        <f>SUM(D7730:D7732)</f>
        <v>0</v>
      </c>
      <c r="E7733" s="69">
        <f>SUM(E7730:E7732)</f>
        <v>18</v>
      </c>
      <c r="F7733" s="69">
        <f>SUM(F7730:F7732)</f>
        <v>202</v>
      </c>
      <c r="G7733" s="70" t="s">
        <v>6</v>
      </c>
      <c r="H7733" s="69">
        <f>SUM(H7730:H7732)</f>
        <v>296</v>
      </c>
      <c r="I7733" s="69">
        <f>SUM(I7730:I7732)</f>
        <v>34</v>
      </c>
      <c r="J7733" s="70" t="s">
        <v>6</v>
      </c>
      <c r="K7733" s="69">
        <f>SUM(K7730:K7732)</f>
        <v>44</v>
      </c>
      <c r="L7733" s="71">
        <f>PRODUCT(AM7728/B7733)</f>
        <v>667.24137931034488</v>
      </c>
      <c r="M7733" s="8"/>
      <c r="N7733" s="1"/>
      <c r="O7733" s="2">
        <v>8</v>
      </c>
      <c r="P7733" s="2">
        <v>7</v>
      </c>
      <c r="Q7733" s="13">
        <v>1993</v>
      </c>
      <c r="R7733" s="16" t="s">
        <v>784</v>
      </c>
      <c r="S7733" s="30" t="s">
        <v>6</v>
      </c>
      <c r="T7733" s="16" t="s">
        <v>778</v>
      </c>
      <c r="U7733" s="2">
        <v>9</v>
      </c>
      <c r="V7733" s="30" t="s">
        <v>6</v>
      </c>
      <c r="W7733" s="2">
        <v>12</v>
      </c>
      <c r="X7733" s="2"/>
      <c r="Y7733" s="2">
        <v>893</v>
      </c>
      <c r="Z7733" s="2">
        <v>9</v>
      </c>
      <c r="AA7733" s="30" t="s">
        <v>6</v>
      </c>
      <c r="AB7733" s="2">
        <v>12</v>
      </c>
      <c r="AC7733" s="7"/>
      <c r="AD7733" s="2">
        <f t="shared" si="3471"/>
        <v>1</v>
      </c>
      <c r="AE7733" s="2">
        <f t="shared" si="3472"/>
        <v>0</v>
      </c>
      <c r="AF7733" s="2">
        <f t="shared" si="3473"/>
        <v>0</v>
      </c>
      <c r="AG7733" s="2">
        <f t="shared" si="3474"/>
        <v>1</v>
      </c>
      <c r="AH7733" s="2">
        <f t="shared" si="3475"/>
        <v>9</v>
      </c>
      <c r="AI7733" s="30" t="s">
        <v>6</v>
      </c>
      <c r="AJ7733" s="2">
        <f t="shared" si="3476"/>
        <v>12</v>
      </c>
      <c r="AK7733" s="2">
        <v>0</v>
      </c>
      <c r="AL7733" s="2">
        <f t="shared" si="3478"/>
        <v>893</v>
      </c>
      <c r="AN7733" s="2">
        <v>2</v>
      </c>
    </row>
    <row r="7734" spans="1:40" x14ac:dyDescent="0.25">
      <c r="A7734" s="72" t="s">
        <v>18</v>
      </c>
      <c r="B7734" s="73"/>
      <c r="C7734" s="73"/>
      <c r="D7734" s="73"/>
      <c r="E7734" s="73"/>
      <c r="F7734" s="74">
        <f>PRODUCT(F7733/B7733)</f>
        <v>6.9655172413793105</v>
      </c>
      <c r="G7734" s="75" t="s">
        <v>6</v>
      </c>
      <c r="H7734" s="74">
        <f>PRODUCT(H7733/B7733)</f>
        <v>10.206896551724139</v>
      </c>
      <c r="I7734" s="73"/>
      <c r="J7734" s="73"/>
      <c r="K7734" s="73"/>
      <c r="L7734" s="76"/>
      <c r="M7734" s="55"/>
      <c r="N7734" s="1"/>
      <c r="O7734" s="2">
        <v>25</v>
      </c>
      <c r="P7734" s="2">
        <v>5</v>
      </c>
      <c r="Q7734" s="2">
        <v>1994</v>
      </c>
      <c r="R7734" s="7" t="s">
        <v>784</v>
      </c>
      <c r="S7734" s="30" t="s">
        <v>6</v>
      </c>
      <c r="T7734" s="7" t="s">
        <v>778</v>
      </c>
      <c r="U7734" s="33">
        <v>2</v>
      </c>
      <c r="V7734" s="30" t="s">
        <v>6</v>
      </c>
      <c r="W7734" s="33">
        <v>0</v>
      </c>
      <c r="X7734" s="7" t="s">
        <v>539</v>
      </c>
      <c r="Y7734" s="2">
        <v>797</v>
      </c>
      <c r="Z7734" s="2">
        <v>8</v>
      </c>
      <c r="AA7734" s="30" t="s">
        <v>6</v>
      </c>
      <c r="AB7734" s="2">
        <v>5</v>
      </c>
      <c r="AD7734" s="2">
        <f t="shared" si="3471"/>
        <v>1</v>
      </c>
      <c r="AE7734" s="2">
        <f t="shared" ref="AE7734:AE7752" si="3479">IF(U7734&gt;W7734,1,0)</f>
        <v>1</v>
      </c>
      <c r="AF7734" s="2">
        <f t="shared" si="3473"/>
        <v>0</v>
      </c>
      <c r="AG7734" s="2">
        <f t="shared" ref="AG7734:AG7752" si="3480">IF(W7734&gt;U7734,1,0)</f>
        <v>0</v>
      </c>
      <c r="AH7734" s="2">
        <f t="shared" ref="AH7734:AH7752" si="3481">PRODUCT(Z7734)</f>
        <v>8</v>
      </c>
      <c r="AI7734" s="30" t="s">
        <v>6</v>
      </c>
      <c r="AJ7734" s="2">
        <f t="shared" ref="AJ7734:AJ7752" si="3482">PRODUCT(AB7734)</f>
        <v>5</v>
      </c>
      <c r="AK7734" s="2">
        <v>3</v>
      </c>
      <c r="AL7734" s="2">
        <f t="shared" ref="AL7734:AL7752" si="3483">PRODUCT(Y7734)</f>
        <v>797</v>
      </c>
      <c r="AN7734" s="2">
        <v>0</v>
      </c>
    </row>
    <row r="7735" spans="1:40" x14ac:dyDescent="0.25">
      <c r="B7735" s="10"/>
      <c r="C7735" s="10"/>
      <c r="D7735" s="10"/>
      <c r="E7735" s="10"/>
      <c r="F7735" s="10"/>
      <c r="G7735" s="10"/>
      <c r="H7735" s="10"/>
      <c r="I7735" s="10"/>
      <c r="J7735" s="10"/>
      <c r="K7735" s="10"/>
      <c r="L7735" s="8"/>
      <c r="N7735" s="1"/>
      <c r="O7735" s="2">
        <v>11</v>
      </c>
      <c r="P7735" s="2">
        <v>6</v>
      </c>
      <c r="Q7735" s="2">
        <v>1995</v>
      </c>
      <c r="R7735" s="5" t="s">
        <v>784</v>
      </c>
      <c r="S7735" s="2"/>
      <c r="T7735" s="5" t="s">
        <v>778</v>
      </c>
      <c r="U7735" s="2">
        <v>1</v>
      </c>
      <c r="V7735" s="30" t="s">
        <v>6</v>
      </c>
      <c r="W7735" s="2">
        <v>2</v>
      </c>
      <c r="X7735" s="7" t="s">
        <v>833</v>
      </c>
      <c r="Y7735" s="33">
        <v>1289</v>
      </c>
      <c r="Z7735" s="2">
        <v>8</v>
      </c>
      <c r="AA7735" s="30" t="s">
        <v>6</v>
      </c>
      <c r="AB7735" s="2">
        <v>6</v>
      </c>
      <c r="AD7735" s="2">
        <f t="shared" si="3471"/>
        <v>1</v>
      </c>
      <c r="AE7735" s="2">
        <f t="shared" si="3479"/>
        <v>0</v>
      </c>
      <c r="AF7735" s="2">
        <f t="shared" si="3473"/>
        <v>0</v>
      </c>
      <c r="AG7735" s="2">
        <f t="shared" si="3480"/>
        <v>1</v>
      </c>
      <c r="AH7735" s="2">
        <f t="shared" si="3481"/>
        <v>8</v>
      </c>
      <c r="AI7735" s="30" t="s">
        <v>6</v>
      </c>
      <c r="AJ7735" s="2">
        <f t="shared" si="3482"/>
        <v>6</v>
      </c>
      <c r="AK7735" s="2">
        <v>1</v>
      </c>
      <c r="AL7735" s="2">
        <f t="shared" si="3483"/>
        <v>1289</v>
      </c>
      <c r="AN7735" s="2">
        <v>2</v>
      </c>
    </row>
    <row r="7736" spans="1:40" x14ac:dyDescent="0.25">
      <c r="A7736" s="77" t="s">
        <v>653</v>
      </c>
      <c r="B7736" s="64" t="s">
        <v>0</v>
      </c>
      <c r="C7736" s="64" t="s">
        <v>10</v>
      </c>
      <c r="D7736" s="64" t="s">
        <v>1</v>
      </c>
      <c r="E7736" s="64" t="s">
        <v>11</v>
      </c>
      <c r="F7736" s="65" t="s">
        <v>12</v>
      </c>
      <c r="G7736" s="66"/>
      <c r="H7736" s="64"/>
      <c r="I7736" s="65" t="s">
        <v>13</v>
      </c>
      <c r="J7736" s="66"/>
      <c r="K7736" s="64"/>
      <c r="L7736" s="67" t="s">
        <v>14</v>
      </c>
      <c r="N7736" s="1"/>
      <c r="O7736" s="2">
        <v>5</v>
      </c>
      <c r="P7736" s="2">
        <v>6</v>
      </c>
      <c r="Q7736" s="2">
        <v>1996</v>
      </c>
      <c r="R7736" s="5" t="s">
        <v>784</v>
      </c>
      <c r="S7736" s="30" t="s">
        <v>6</v>
      </c>
      <c r="T7736" s="5" t="s">
        <v>778</v>
      </c>
      <c r="U7736" s="2">
        <v>1</v>
      </c>
      <c r="V7736" s="30" t="s">
        <v>6</v>
      </c>
      <c r="W7736" s="2">
        <v>2</v>
      </c>
      <c r="X7736" s="7" t="s">
        <v>864</v>
      </c>
      <c r="Y7736" s="33">
        <v>1163</v>
      </c>
      <c r="Z7736" s="2">
        <v>10</v>
      </c>
      <c r="AA7736" s="30" t="s">
        <v>6</v>
      </c>
      <c r="AB7736" s="2">
        <v>10</v>
      </c>
      <c r="AC7736" s="7"/>
      <c r="AD7736" s="2">
        <f t="shared" si="3471"/>
        <v>1</v>
      </c>
      <c r="AE7736" s="2">
        <f t="shared" si="3479"/>
        <v>0</v>
      </c>
      <c r="AF7736" s="2">
        <f t="shared" si="3473"/>
        <v>0</v>
      </c>
      <c r="AG7736" s="2">
        <f t="shared" si="3480"/>
        <v>1</v>
      </c>
      <c r="AH7736" s="2">
        <f t="shared" si="3481"/>
        <v>10</v>
      </c>
      <c r="AI7736" s="39" t="s">
        <v>6</v>
      </c>
      <c r="AJ7736" s="2">
        <f t="shared" si="3482"/>
        <v>10</v>
      </c>
      <c r="AK7736" s="2">
        <v>1</v>
      </c>
      <c r="AL7736" s="2">
        <f t="shared" si="3483"/>
        <v>1163</v>
      </c>
      <c r="AN7736" s="2">
        <v>2</v>
      </c>
    </row>
    <row r="7737" spans="1:40" x14ac:dyDescent="0.25">
      <c r="A7737" s="68" t="s">
        <v>16</v>
      </c>
      <c r="B7737" s="69">
        <f t="shared" ref="B7737:F7740" si="3484">PRODUCT(B4754)</f>
        <v>23</v>
      </c>
      <c r="C7737" s="69">
        <f t="shared" si="3484"/>
        <v>17</v>
      </c>
      <c r="D7737" s="69">
        <f t="shared" si="3484"/>
        <v>1</v>
      </c>
      <c r="E7737" s="69">
        <f t="shared" si="3484"/>
        <v>5</v>
      </c>
      <c r="F7737" s="69">
        <f t="shared" si="3484"/>
        <v>254</v>
      </c>
      <c r="G7737" s="70" t="s">
        <v>6</v>
      </c>
      <c r="H7737" s="69">
        <f t="shared" ref="H7737:I7740" si="3485">PRODUCT(H4754)</f>
        <v>118</v>
      </c>
      <c r="I7737" s="69">
        <f t="shared" si="3485"/>
        <v>48</v>
      </c>
      <c r="J7737" s="70" t="s">
        <v>6</v>
      </c>
      <c r="K7737" s="69">
        <f t="shared" ref="K7737:L7740" si="3486">PRODUCT(K4754)</f>
        <v>16</v>
      </c>
      <c r="L7737" s="71">
        <f t="shared" si="3486"/>
        <v>551.26086956521738</v>
      </c>
      <c r="M7737" s="8"/>
      <c r="N7737" s="1"/>
      <c r="O7737" s="2">
        <v>5</v>
      </c>
      <c r="P7737" s="2">
        <v>8</v>
      </c>
      <c r="Q7737" s="2">
        <v>1997</v>
      </c>
      <c r="R7737" s="5" t="s">
        <v>784</v>
      </c>
      <c r="S7737" s="30" t="s">
        <v>6</v>
      </c>
      <c r="T7737" s="5" t="s">
        <v>778</v>
      </c>
      <c r="U7737" s="2">
        <v>2</v>
      </c>
      <c r="V7737" s="30" t="s">
        <v>6</v>
      </c>
      <c r="W7737" s="2">
        <v>0</v>
      </c>
      <c r="X7737" s="7" t="s">
        <v>901</v>
      </c>
      <c r="Y7737" s="33">
        <v>411</v>
      </c>
      <c r="Z7737" s="33">
        <v>12</v>
      </c>
      <c r="AA7737" s="30" t="s">
        <v>6</v>
      </c>
      <c r="AB7737" s="33">
        <v>9</v>
      </c>
      <c r="AC7737" s="7"/>
      <c r="AD7737" s="2">
        <f t="shared" si="3471"/>
        <v>1</v>
      </c>
      <c r="AE7737" s="2">
        <f t="shared" si="3479"/>
        <v>1</v>
      </c>
      <c r="AF7737" s="2">
        <f t="shared" si="3473"/>
        <v>0</v>
      </c>
      <c r="AG7737" s="2">
        <f t="shared" si="3480"/>
        <v>0</v>
      </c>
      <c r="AH7737" s="2">
        <f t="shared" si="3481"/>
        <v>12</v>
      </c>
      <c r="AI7737" s="30" t="s">
        <v>6</v>
      </c>
      <c r="AJ7737" s="2">
        <f t="shared" si="3482"/>
        <v>9</v>
      </c>
      <c r="AK7737" s="2">
        <v>3</v>
      </c>
      <c r="AL7737" s="2">
        <f t="shared" si="3483"/>
        <v>411</v>
      </c>
      <c r="AN7737" s="2">
        <v>0</v>
      </c>
    </row>
    <row r="7738" spans="1:40" x14ac:dyDescent="0.25">
      <c r="A7738" s="68" t="s">
        <v>439</v>
      </c>
      <c r="B7738" s="69">
        <f t="shared" si="3484"/>
        <v>7</v>
      </c>
      <c r="C7738" s="69">
        <f t="shared" si="3484"/>
        <v>5</v>
      </c>
      <c r="D7738" s="69">
        <f t="shared" si="3484"/>
        <v>0</v>
      </c>
      <c r="E7738" s="69">
        <f t="shared" si="3484"/>
        <v>2</v>
      </c>
      <c r="F7738" s="69">
        <f t="shared" si="3484"/>
        <v>52</v>
      </c>
      <c r="G7738" s="70" t="s">
        <v>6</v>
      </c>
      <c r="H7738" s="69">
        <f t="shared" si="3485"/>
        <v>29</v>
      </c>
      <c r="I7738" s="69">
        <f t="shared" si="3485"/>
        <v>11</v>
      </c>
      <c r="J7738" s="70" t="s">
        <v>6</v>
      </c>
      <c r="K7738" s="69">
        <f t="shared" si="3486"/>
        <v>6</v>
      </c>
      <c r="L7738" s="71">
        <f t="shared" si="3486"/>
        <v>955.71428571428567</v>
      </c>
      <c r="M7738" s="8"/>
      <c r="N7738" s="1"/>
      <c r="O7738" s="2">
        <v>24</v>
      </c>
      <c r="P7738" s="2">
        <v>5</v>
      </c>
      <c r="Q7738" s="2">
        <v>1998</v>
      </c>
      <c r="R7738" s="5" t="s">
        <v>784</v>
      </c>
      <c r="S7738" s="30" t="s">
        <v>6</v>
      </c>
      <c r="T7738" s="5" t="s">
        <v>778</v>
      </c>
      <c r="U7738" s="2">
        <v>1</v>
      </c>
      <c r="V7738" s="30" t="s">
        <v>6</v>
      </c>
      <c r="W7738" s="2">
        <v>0</v>
      </c>
      <c r="X7738" s="7" t="s">
        <v>907</v>
      </c>
      <c r="Y7738" s="33">
        <v>311</v>
      </c>
      <c r="Z7738" s="33">
        <v>6</v>
      </c>
      <c r="AA7738" s="30" t="s">
        <v>6</v>
      </c>
      <c r="AB7738" s="33">
        <v>3</v>
      </c>
      <c r="AC7738" s="7"/>
      <c r="AD7738" s="2">
        <f t="shared" si="3471"/>
        <v>1</v>
      </c>
      <c r="AE7738" s="2">
        <f t="shared" si="3479"/>
        <v>1</v>
      </c>
      <c r="AF7738" s="2">
        <f t="shared" si="3473"/>
        <v>0</v>
      </c>
      <c r="AG7738" s="2">
        <f t="shared" si="3480"/>
        <v>0</v>
      </c>
      <c r="AH7738" s="2">
        <f t="shared" si="3481"/>
        <v>6</v>
      </c>
      <c r="AI7738" s="30" t="s">
        <v>6</v>
      </c>
      <c r="AJ7738" s="2">
        <f t="shared" si="3482"/>
        <v>3</v>
      </c>
      <c r="AK7738" s="2">
        <v>3</v>
      </c>
      <c r="AL7738" s="2">
        <f t="shared" si="3483"/>
        <v>311</v>
      </c>
      <c r="AN7738" s="2">
        <v>0</v>
      </c>
    </row>
    <row r="7739" spans="1:40" x14ac:dyDescent="0.25">
      <c r="A7739" s="68" t="s">
        <v>440</v>
      </c>
      <c r="B7739" s="69">
        <f t="shared" si="3484"/>
        <v>0</v>
      </c>
      <c r="C7739" s="69">
        <f t="shared" si="3484"/>
        <v>0</v>
      </c>
      <c r="D7739" s="69">
        <f t="shared" si="3484"/>
        <v>0</v>
      </c>
      <c r="E7739" s="69">
        <f t="shared" si="3484"/>
        <v>0</v>
      </c>
      <c r="F7739" s="69">
        <f t="shared" si="3484"/>
        <v>0</v>
      </c>
      <c r="G7739" s="70" t="s">
        <v>6</v>
      </c>
      <c r="H7739" s="69">
        <f t="shared" si="3485"/>
        <v>0</v>
      </c>
      <c r="I7739" s="69">
        <f t="shared" si="3485"/>
        <v>0</v>
      </c>
      <c r="J7739" s="70" t="s">
        <v>6</v>
      </c>
      <c r="K7739" s="69">
        <f t="shared" si="3486"/>
        <v>0</v>
      </c>
      <c r="L7739" s="71">
        <f t="shared" si="3486"/>
        <v>0</v>
      </c>
      <c r="M7739" s="8"/>
      <c r="N7739" s="1"/>
      <c r="O7739" s="2">
        <v>20</v>
      </c>
      <c r="P7739" s="2">
        <v>6</v>
      </c>
      <c r="Q7739" s="2">
        <v>1999</v>
      </c>
      <c r="R7739" s="5" t="s">
        <v>784</v>
      </c>
      <c r="S7739" s="30" t="s">
        <v>6</v>
      </c>
      <c r="T7739" s="5" t="s">
        <v>778</v>
      </c>
      <c r="U7739" s="2">
        <v>2</v>
      </c>
      <c r="V7739" s="30" t="s">
        <v>6</v>
      </c>
      <c r="W7739" s="2">
        <v>0</v>
      </c>
      <c r="X7739" s="7" t="s">
        <v>937</v>
      </c>
      <c r="Y7739" s="2">
        <v>482</v>
      </c>
      <c r="Z7739" s="2">
        <v>14</v>
      </c>
      <c r="AA7739" s="30" t="s">
        <v>6</v>
      </c>
      <c r="AB7739" s="2">
        <v>10</v>
      </c>
      <c r="AC7739" s="7"/>
      <c r="AD7739" s="2">
        <f t="shared" si="3471"/>
        <v>1</v>
      </c>
      <c r="AE7739" s="2">
        <f t="shared" si="3479"/>
        <v>1</v>
      </c>
      <c r="AF7739" s="2">
        <f t="shared" si="3473"/>
        <v>0</v>
      </c>
      <c r="AG7739" s="2">
        <f t="shared" si="3480"/>
        <v>0</v>
      </c>
      <c r="AH7739" s="2">
        <f t="shared" si="3481"/>
        <v>14</v>
      </c>
      <c r="AI7739" s="30" t="s">
        <v>6</v>
      </c>
      <c r="AJ7739" s="2">
        <f t="shared" si="3482"/>
        <v>10</v>
      </c>
      <c r="AK7739" s="2">
        <v>3</v>
      </c>
      <c r="AL7739" s="2">
        <f t="shared" si="3483"/>
        <v>482</v>
      </c>
      <c r="AN7739" s="2">
        <v>0</v>
      </c>
    </row>
    <row r="7740" spans="1:40" x14ac:dyDescent="0.25">
      <c r="A7740" s="68" t="s">
        <v>17</v>
      </c>
      <c r="B7740" s="69">
        <f t="shared" si="3484"/>
        <v>30</v>
      </c>
      <c r="C7740" s="69">
        <f t="shared" si="3484"/>
        <v>22</v>
      </c>
      <c r="D7740" s="69">
        <f t="shared" si="3484"/>
        <v>1</v>
      </c>
      <c r="E7740" s="69">
        <f t="shared" si="3484"/>
        <v>7</v>
      </c>
      <c r="F7740" s="69">
        <f t="shared" si="3484"/>
        <v>306</v>
      </c>
      <c r="G7740" s="70" t="s">
        <v>6</v>
      </c>
      <c r="H7740" s="69">
        <f t="shared" si="3485"/>
        <v>147</v>
      </c>
      <c r="I7740" s="69">
        <f t="shared" si="3485"/>
        <v>59</v>
      </c>
      <c r="J7740" s="70" t="s">
        <v>6</v>
      </c>
      <c r="K7740" s="69">
        <f t="shared" si="3486"/>
        <v>22</v>
      </c>
      <c r="L7740" s="71">
        <f t="shared" si="3486"/>
        <v>645.63333333333333</v>
      </c>
      <c r="M7740" s="8"/>
      <c r="N7740" s="1"/>
      <c r="O7740" s="2">
        <v>1</v>
      </c>
      <c r="P7740" s="2">
        <v>7</v>
      </c>
      <c r="Q7740" s="2">
        <v>2000</v>
      </c>
      <c r="R7740" s="5" t="s">
        <v>784</v>
      </c>
      <c r="S7740" s="30" t="s">
        <v>6</v>
      </c>
      <c r="T7740" s="5" t="s">
        <v>778</v>
      </c>
      <c r="U7740" s="2">
        <v>2</v>
      </c>
      <c r="V7740" s="30" t="s">
        <v>6</v>
      </c>
      <c r="W7740" s="2">
        <v>0</v>
      </c>
      <c r="X7740" s="7" t="s">
        <v>956</v>
      </c>
      <c r="Y7740" s="33">
        <v>429</v>
      </c>
      <c r="Z7740" s="33">
        <v>8</v>
      </c>
      <c r="AA7740" s="30" t="s">
        <v>6</v>
      </c>
      <c r="AB7740" s="33">
        <v>5</v>
      </c>
      <c r="AC7740" s="7"/>
      <c r="AD7740" s="2">
        <f t="shared" si="3471"/>
        <v>1</v>
      </c>
      <c r="AE7740" s="2">
        <f t="shared" si="3479"/>
        <v>1</v>
      </c>
      <c r="AF7740" s="2">
        <f t="shared" si="3473"/>
        <v>0</v>
      </c>
      <c r="AG7740" s="2">
        <f t="shared" si="3480"/>
        <v>0</v>
      </c>
      <c r="AH7740" s="2">
        <f t="shared" si="3481"/>
        <v>8</v>
      </c>
      <c r="AI7740" s="30" t="s">
        <v>6</v>
      </c>
      <c r="AJ7740" s="2">
        <f t="shared" si="3482"/>
        <v>5</v>
      </c>
      <c r="AK7740" s="2">
        <v>3</v>
      </c>
      <c r="AL7740" s="2">
        <f t="shared" si="3483"/>
        <v>429</v>
      </c>
      <c r="AN7740" s="2">
        <v>0</v>
      </c>
    </row>
    <row r="7741" spans="1:40" x14ac:dyDescent="0.25">
      <c r="A7741" s="72" t="s">
        <v>18</v>
      </c>
      <c r="B7741" s="73"/>
      <c r="C7741" s="73"/>
      <c r="D7741" s="73"/>
      <c r="E7741" s="73"/>
      <c r="F7741" s="74">
        <f>PRODUCT(F7740/B7740)</f>
        <v>10.199999999999999</v>
      </c>
      <c r="G7741" s="75" t="s">
        <v>6</v>
      </c>
      <c r="H7741" s="74">
        <f>PRODUCT(H7740/B7740)</f>
        <v>4.9000000000000004</v>
      </c>
      <c r="I7741" s="73"/>
      <c r="J7741" s="73"/>
      <c r="K7741" s="73"/>
      <c r="L7741" s="76"/>
      <c r="M7741" s="55"/>
      <c r="N7741" s="1"/>
      <c r="O7741" s="2">
        <v>7</v>
      </c>
      <c r="P7741" s="2">
        <v>6</v>
      </c>
      <c r="Q7741" s="2">
        <v>2001</v>
      </c>
      <c r="R7741" s="5" t="s">
        <v>784</v>
      </c>
      <c r="S7741" s="30" t="s">
        <v>6</v>
      </c>
      <c r="T7741" s="5" t="s">
        <v>778</v>
      </c>
      <c r="U7741" s="2">
        <v>1</v>
      </c>
      <c r="V7741" s="30" t="s">
        <v>6</v>
      </c>
      <c r="W7741" s="2">
        <v>0</v>
      </c>
      <c r="X7741" s="7" t="s">
        <v>972</v>
      </c>
      <c r="Y7741" s="33">
        <v>580</v>
      </c>
      <c r="Z7741" s="33">
        <v>9</v>
      </c>
      <c r="AA7741" s="30" t="s">
        <v>6</v>
      </c>
      <c r="AB7741" s="33">
        <v>8</v>
      </c>
      <c r="AC7741" s="2"/>
      <c r="AD7741" s="2">
        <f t="shared" si="3471"/>
        <v>1</v>
      </c>
      <c r="AE7741" s="2">
        <f t="shared" si="3479"/>
        <v>1</v>
      </c>
      <c r="AF7741" s="2">
        <f t="shared" si="3473"/>
        <v>0</v>
      </c>
      <c r="AG7741" s="2">
        <f t="shared" si="3480"/>
        <v>0</v>
      </c>
      <c r="AH7741" s="2">
        <f t="shared" si="3481"/>
        <v>9</v>
      </c>
      <c r="AI7741" s="30" t="s">
        <v>6</v>
      </c>
      <c r="AJ7741" s="2">
        <f t="shared" si="3482"/>
        <v>8</v>
      </c>
      <c r="AK7741" s="2">
        <v>2</v>
      </c>
      <c r="AL7741" s="2">
        <f t="shared" si="3483"/>
        <v>580</v>
      </c>
      <c r="AN7741" s="2">
        <v>0</v>
      </c>
    </row>
    <row r="7742" spans="1:40" x14ac:dyDescent="0.25">
      <c r="B7742" s="10"/>
      <c r="C7742" s="10"/>
      <c r="D7742" s="10"/>
      <c r="E7742" s="10"/>
      <c r="F7742" s="55"/>
      <c r="G7742" s="11"/>
      <c r="H7742" s="55"/>
      <c r="I7742" s="10"/>
      <c r="J7742" s="10"/>
      <c r="K7742" s="10"/>
      <c r="L7742" s="8"/>
      <c r="M7742" s="55"/>
      <c r="N7742" s="1"/>
      <c r="O7742" s="2">
        <v>21</v>
      </c>
      <c r="P7742" s="2">
        <v>7</v>
      </c>
      <c r="Q7742" s="2">
        <v>2002</v>
      </c>
      <c r="R7742" s="5" t="s">
        <v>784</v>
      </c>
      <c r="S7742" s="30" t="s">
        <v>6</v>
      </c>
      <c r="T7742" s="5" t="s">
        <v>778</v>
      </c>
      <c r="U7742" s="2">
        <v>1</v>
      </c>
      <c r="V7742" s="30" t="s">
        <v>6</v>
      </c>
      <c r="W7742" s="2">
        <v>2</v>
      </c>
      <c r="X7742" s="7" t="s">
        <v>1000</v>
      </c>
      <c r="Y7742" s="2">
        <v>1012</v>
      </c>
      <c r="Z7742" s="2">
        <v>6</v>
      </c>
      <c r="AA7742" s="30" t="s">
        <v>6</v>
      </c>
      <c r="AB7742" s="2">
        <v>5</v>
      </c>
      <c r="AC7742" s="2"/>
      <c r="AD7742" s="2">
        <f t="shared" si="3471"/>
        <v>1</v>
      </c>
      <c r="AE7742" s="2">
        <f t="shared" si="3479"/>
        <v>0</v>
      </c>
      <c r="AF7742" s="2">
        <f t="shared" si="3473"/>
        <v>0</v>
      </c>
      <c r="AG7742" s="2">
        <f t="shared" si="3480"/>
        <v>1</v>
      </c>
      <c r="AH7742" s="2">
        <f t="shared" si="3481"/>
        <v>6</v>
      </c>
      <c r="AI7742" s="30" t="s">
        <v>6</v>
      </c>
      <c r="AJ7742" s="2">
        <f t="shared" si="3482"/>
        <v>5</v>
      </c>
      <c r="AK7742" s="2">
        <v>1</v>
      </c>
      <c r="AL7742" s="2">
        <f t="shared" si="3483"/>
        <v>1012</v>
      </c>
      <c r="AN7742" s="2">
        <v>2</v>
      </c>
    </row>
    <row r="7743" spans="1:40" x14ac:dyDescent="0.25">
      <c r="A7743" s="63" t="s">
        <v>654</v>
      </c>
      <c r="B7743" s="64"/>
      <c r="C7743" s="64"/>
      <c r="D7743" s="64"/>
      <c r="E7743" s="64"/>
      <c r="F7743" s="64"/>
      <c r="G7743" s="64"/>
      <c r="H7743" s="64"/>
      <c r="I7743" s="64"/>
      <c r="J7743" s="64"/>
      <c r="K7743" s="64"/>
      <c r="L7743" s="67"/>
      <c r="N7743" s="1"/>
      <c r="O7743" s="2">
        <v>13</v>
      </c>
      <c r="P7743" s="2">
        <v>7</v>
      </c>
      <c r="Q7743" s="2">
        <v>2003</v>
      </c>
      <c r="R7743" s="5" t="s">
        <v>784</v>
      </c>
      <c r="S7743" s="30" t="s">
        <v>6</v>
      </c>
      <c r="T7743" s="5" t="s">
        <v>778</v>
      </c>
      <c r="U7743" s="2">
        <v>1</v>
      </c>
      <c r="V7743" s="30" t="s">
        <v>6</v>
      </c>
      <c r="W7743" s="2">
        <v>0</v>
      </c>
      <c r="X7743" s="7" t="s">
        <v>1027</v>
      </c>
      <c r="Y7743" s="2">
        <v>879</v>
      </c>
      <c r="Z7743" s="2">
        <v>11</v>
      </c>
      <c r="AA7743" s="30" t="s">
        <v>6</v>
      </c>
      <c r="AB7743" s="2">
        <v>7</v>
      </c>
      <c r="AC7743" s="2"/>
      <c r="AD7743" s="2">
        <f t="shared" si="3471"/>
        <v>1</v>
      </c>
      <c r="AE7743" s="2">
        <f t="shared" si="3479"/>
        <v>1</v>
      </c>
      <c r="AF7743" s="2">
        <f t="shared" si="3473"/>
        <v>0</v>
      </c>
      <c r="AG7743" s="2">
        <f t="shared" si="3480"/>
        <v>0</v>
      </c>
      <c r="AH7743" s="2">
        <f t="shared" si="3481"/>
        <v>11</v>
      </c>
      <c r="AI7743" s="30" t="s">
        <v>6</v>
      </c>
      <c r="AJ7743" s="2">
        <f t="shared" si="3482"/>
        <v>7</v>
      </c>
      <c r="AK7743" s="2">
        <v>2</v>
      </c>
      <c r="AL7743" s="2">
        <f t="shared" si="3483"/>
        <v>879</v>
      </c>
      <c r="AN7743" s="2">
        <v>0</v>
      </c>
    </row>
    <row r="7744" spans="1:40" x14ac:dyDescent="0.25">
      <c r="A7744" s="68" t="s">
        <v>24</v>
      </c>
      <c r="B7744" s="69" t="s">
        <v>0</v>
      </c>
      <c r="C7744" s="69" t="s">
        <v>10</v>
      </c>
      <c r="D7744" s="69" t="s">
        <v>1</v>
      </c>
      <c r="E7744" s="69" t="s">
        <v>11</v>
      </c>
      <c r="F7744" s="78" t="s">
        <v>12</v>
      </c>
      <c r="G7744" s="70"/>
      <c r="H7744" s="69"/>
      <c r="I7744" s="78" t="s">
        <v>13</v>
      </c>
      <c r="J7744" s="70"/>
      <c r="K7744" s="69"/>
      <c r="L7744" s="71" t="s">
        <v>14</v>
      </c>
      <c r="N7744" s="1"/>
      <c r="O7744" s="2">
        <v>7</v>
      </c>
      <c r="P7744" s="2">
        <v>7</v>
      </c>
      <c r="Q7744" s="2">
        <v>2004</v>
      </c>
      <c r="R7744" s="5" t="s">
        <v>784</v>
      </c>
      <c r="S7744" s="30" t="s">
        <v>6</v>
      </c>
      <c r="T7744" s="5" t="s">
        <v>778</v>
      </c>
      <c r="U7744" s="2">
        <v>0</v>
      </c>
      <c r="V7744" s="30" t="s">
        <v>6</v>
      </c>
      <c r="W7744" s="2">
        <v>2</v>
      </c>
      <c r="X7744" s="7" t="s">
        <v>1041</v>
      </c>
      <c r="Y7744" s="2">
        <v>847</v>
      </c>
      <c r="Z7744" s="2">
        <v>3</v>
      </c>
      <c r="AA7744" s="30" t="s">
        <v>6</v>
      </c>
      <c r="AB7744" s="2">
        <v>14</v>
      </c>
      <c r="AC7744" s="7"/>
      <c r="AD7744" s="2">
        <f t="shared" si="3471"/>
        <v>1</v>
      </c>
      <c r="AE7744" s="2">
        <f t="shared" si="3479"/>
        <v>0</v>
      </c>
      <c r="AF7744" s="2">
        <f t="shared" si="3473"/>
        <v>0</v>
      </c>
      <c r="AG7744" s="2">
        <f t="shared" si="3480"/>
        <v>1</v>
      </c>
      <c r="AH7744" s="2">
        <f t="shared" si="3481"/>
        <v>3</v>
      </c>
      <c r="AI7744" s="30" t="s">
        <v>6</v>
      </c>
      <c r="AJ7744" s="2">
        <f t="shared" si="3482"/>
        <v>14</v>
      </c>
      <c r="AK7744" s="2">
        <v>0</v>
      </c>
      <c r="AL7744" s="2">
        <f t="shared" si="3483"/>
        <v>847</v>
      </c>
      <c r="AN7744" s="2">
        <v>3</v>
      </c>
    </row>
    <row r="7745" spans="1:40" x14ac:dyDescent="0.25">
      <c r="A7745" s="68" t="s">
        <v>16</v>
      </c>
      <c r="B7745" s="69">
        <f>PRODUCT(B7730+B7737)</f>
        <v>47</v>
      </c>
      <c r="C7745" s="69">
        <f>PRODUCT(C7730+E7737)</f>
        <v>13</v>
      </c>
      <c r="D7745" s="69">
        <f>PRODUCT(D7730+D7737)</f>
        <v>1</v>
      </c>
      <c r="E7745" s="69">
        <f>PRODUCT(E7730+C7737)</f>
        <v>33</v>
      </c>
      <c r="F7745" s="69">
        <f>PRODUCT(F7730+H7737)</f>
        <v>278</v>
      </c>
      <c r="G7745" s="70" t="s">
        <v>6</v>
      </c>
      <c r="H7745" s="69">
        <f>PRODUCT(H7730+F7737)</f>
        <v>507</v>
      </c>
      <c r="I7745" s="69">
        <f>PRODUCT(I7730+K7737)</f>
        <v>41</v>
      </c>
      <c r="J7745" s="70" t="s">
        <v>6</v>
      </c>
      <c r="K7745" s="69">
        <f>PRODUCT(K7730+I7737)</f>
        <v>87</v>
      </c>
      <c r="L7745" s="71">
        <f>PRODUCT(((B7730*L7730)+B7737*L7737))/B7745</f>
        <v>556.57446808510633</v>
      </c>
      <c r="M7745" s="8"/>
      <c r="N7745" s="1"/>
      <c r="O7745" s="2">
        <v>3</v>
      </c>
      <c r="P7745" s="2">
        <v>8</v>
      </c>
      <c r="Q7745" s="2">
        <v>2005</v>
      </c>
      <c r="R7745" s="95" t="s">
        <v>784</v>
      </c>
      <c r="S7745" s="30" t="s">
        <v>6</v>
      </c>
      <c r="T7745" s="95" t="s">
        <v>778</v>
      </c>
      <c r="U7745" s="2">
        <v>0</v>
      </c>
      <c r="V7745" s="30" t="s">
        <v>6</v>
      </c>
      <c r="W7745" s="2">
        <v>2</v>
      </c>
      <c r="X7745" s="7" t="s">
        <v>1079</v>
      </c>
      <c r="Y7745" s="2">
        <v>394</v>
      </c>
      <c r="Z7745" s="2">
        <v>3</v>
      </c>
      <c r="AA7745" s="30" t="s">
        <v>6</v>
      </c>
      <c r="AB7745" s="2">
        <v>21</v>
      </c>
      <c r="AC7745" s="7"/>
      <c r="AD7745" s="2">
        <f t="shared" si="3471"/>
        <v>1</v>
      </c>
      <c r="AE7745" s="2">
        <f t="shared" si="3479"/>
        <v>0</v>
      </c>
      <c r="AF7745" s="2">
        <f t="shared" si="3473"/>
        <v>0</v>
      </c>
      <c r="AG7745" s="2">
        <f t="shared" si="3480"/>
        <v>1</v>
      </c>
      <c r="AH7745" s="2">
        <f t="shared" si="3481"/>
        <v>3</v>
      </c>
      <c r="AI7745" s="30" t="s">
        <v>6</v>
      </c>
      <c r="AJ7745" s="2">
        <f t="shared" si="3482"/>
        <v>21</v>
      </c>
      <c r="AK7745" s="2">
        <v>0</v>
      </c>
      <c r="AL7745" s="2">
        <f t="shared" si="3483"/>
        <v>394</v>
      </c>
      <c r="AN7745" s="2">
        <v>3</v>
      </c>
    </row>
    <row r="7746" spans="1:40" x14ac:dyDescent="0.25">
      <c r="A7746" s="68" t="s">
        <v>439</v>
      </c>
      <c r="B7746" s="69">
        <f>PRODUCT(B7731+B7738)</f>
        <v>12</v>
      </c>
      <c r="C7746" s="69">
        <f>PRODUCT(C7731+E7738)</f>
        <v>5</v>
      </c>
      <c r="D7746" s="69">
        <f>PRODUCT(D7731+D7738)</f>
        <v>0</v>
      </c>
      <c r="E7746" s="69">
        <f>PRODUCT(E7731+C7738)</f>
        <v>7</v>
      </c>
      <c r="F7746" s="69">
        <f>PRODUCT(F7731+H7738)</f>
        <v>71</v>
      </c>
      <c r="G7746" s="70" t="s">
        <v>6</v>
      </c>
      <c r="H7746" s="69">
        <f>PRODUCT(H7731+F7738)</f>
        <v>95</v>
      </c>
      <c r="I7746" s="69">
        <f>PRODUCT(I7731+K7738)</f>
        <v>15</v>
      </c>
      <c r="J7746" s="70" t="s">
        <v>6</v>
      </c>
      <c r="K7746" s="69">
        <f>PRODUCT(K7731+I7738)</f>
        <v>16</v>
      </c>
      <c r="L7746" s="71">
        <f>PRODUCT(((B7731*L7731)+B7738*L7738))/B7746</f>
        <v>1046.6666666666667</v>
      </c>
      <c r="M7746" s="8"/>
      <c r="N7746" s="1"/>
      <c r="O7746" s="2">
        <v>21</v>
      </c>
      <c r="P7746" s="2">
        <v>5</v>
      </c>
      <c r="Q7746" s="2">
        <v>2006</v>
      </c>
      <c r="R7746" s="5" t="s">
        <v>784</v>
      </c>
      <c r="S7746" s="30" t="s">
        <v>6</v>
      </c>
      <c r="T7746" s="5" t="s">
        <v>778</v>
      </c>
      <c r="U7746" s="2">
        <v>0</v>
      </c>
      <c r="V7746" s="30" t="s">
        <v>6</v>
      </c>
      <c r="W7746" s="2">
        <v>2</v>
      </c>
      <c r="X7746" s="7" t="s">
        <v>1099</v>
      </c>
      <c r="Y7746" s="2">
        <v>270</v>
      </c>
      <c r="Z7746" s="2">
        <v>5</v>
      </c>
      <c r="AA7746" s="30" t="s">
        <v>6</v>
      </c>
      <c r="AB7746" s="2">
        <v>16</v>
      </c>
      <c r="AC7746" s="7"/>
      <c r="AD7746" s="2">
        <f t="shared" ref="AD7746:AD7752" si="3487">IF(Q7746&gt;100,1,0)</f>
        <v>1</v>
      </c>
      <c r="AE7746" s="2">
        <f t="shared" si="3479"/>
        <v>0</v>
      </c>
      <c r="AF7746" s="2">
        <f t="shared" ref="AF7746:AF7752" si="3488">IF(U7746=W7746,1,0)*IF(Q7746=0,0,1)</f>
        <v>0</v>
      </c>
      <c r="AG7746" s="2">
        <f t="shared" si="3480"/>
        <v>1</v>
      </c>
      <c r="AH7746" s="2">
        <f t="shared" si="3481"/>
        <v>5</v>
      </c>
      <c r="AI7746" s="30" t="s">
        <v>6</v>
      </c>
      <c r="AJ7746" s="2">
        <f t="shared" si="3482"/>
        <v>16</v>
      </c>
      <c r="AK7746" s="2">
        <v>0</v>
      </c>
      <c r="AL7746" s="2">
        <f t="shared" si="3483"/>
        <v>270</v>
      </c>
      <c r="AN7746" s="2">
        <v>3</v>
      </c>
    </row>
    <row r="7747" spans="1:40" x14ac:dyDescent="0.25">
      <c r="A7747" s="68" t="s">
        <v>440</v>
      </c>
      <c r="B7747" s="69">
        <f>PRODUCT(B7732+B7739)</f>
        <v>0</v>
      </c>
      <c r="C7747" s="69">
        <f>PRODUCT(C7732+E7739)</f>
        <v>0</v>
      </c>
      <c r="D7747" s="69">
        <f>PRODUCT(D7732+D7739)</f>
        <v>0</v>
      </c>
      <c r="E7747" s="69">
        <f>PRODUCT(E7732+C7739)</f>
        <v>0</v>
      </c>
      <c r="F7747" s="69">
        <f>PRODUCT(F7732+H7739)</f>
        <v>0</v>
      </c>
      <c r="G7747" s="70" t="s">
        <v>6</v>
      </c>
      <c r="H7747" s="69">
        <f>PRODUCT(H7732+F7739)</f>
        <v>0</v>
      </c>
      <c r="I7747" s="69">
        <f>PRODUCT(I7732+K7739)</f>
        <v>0</v>
      </c>
      <c r="J7747" s="70" t="s">
        <v>6</v>
      </c>
      <c r="K7747" s="69">
        <f>PRODUCT(K7732+I7739)</f>
        <v>0</v>
      </c>
      <c r="L7747" s="71">
        <v>0</v>
      </c>
      <c r="M7747" s="8"/>
      <c r="N7747" s="1"/>
      <c r="O7747" s="2">
        <v>25</v>
      </c>
      <c r="P7747" s="2">
        <v>7</v>
      </c>
      <c r="Q7747" s="2">
        <v>2007</v>
      </c>
      <c r="R7747" s="95" t="s">
        <v>784</v>
      </c>
      <c r="S7747" s="30" t="s">
        <v>6</v>
      </c>
      <c r="T7747" s="21" t="s">
        <v>778</v>
      </c>
      <c r="U7747" s="2">
        <v>0</v>
      </c>
      <c r="V7747" s="30" t="s">
        <v>6</v>
      </c>
      <c r="W7747" s="2">
        <v>2</v>
      </c>
      <c r="X7747" s="7" t="s">
        <v>1158</v>
      </c>
      <c r="Y7747" s="2">
        <v>320</v>
      </c>
      <c r="Z7747" s="2">
        <v>1</v>
      </c>
      <c r="AA7747" s="30" t="s">
        <v>6</v>
      </c>
      <c r="AB7747" s="2">
        <v>7</v>
      </c>
      <c r="AC7747" s="7"/>
      <c r="AD7747" s="2">
        <f t="shared" si="3487"/>
        <v>1</v>
      </c>
      <c r="AE7747" s="2">
        <f t="shared" si="3479"/>
        <v>0</v>
      </c>
      <c r="AF7747" s="2">
        <f t="shared" si="3488"/>
        <v>0</v>
      </c>
      <c r="AG7747" s="2">
        <f t="shared" si="3480"/>
        <v>1</v>
      </c>
      <c r="AH7747" s="2">
        <f t="shared" si="3481"/>
        <v>1</v>
      </c>
      <c r="AI7747" s="30" t="s">
        <v>6</v>
      </c>
      <c r="AJ7747" s="2">
        <f t="shared" si="3482"/>
        <v>7</v>
      </c>
      <c r="AK7747" s="2">
        <v>0</v>
      </c>
      <c r="AL7747" s="2">
        <f t="shared" si="3483"/>
        <v>320</v>
      </c>
      <c r="AN7747" s="2">
        <v>3</v>
      </c>
    </row>
    <row r="7748" spans="1:40" x14ac:dyDescent="0.25">
      <c r="A7748" s="68" t="s">
        <v>17</v>
      </c>
      <c r="B7748" s="69">
        <f>PRODUCT(B7733+B7740)</f>
        <v>59</v>
      </c>
      <c r="C7748" s="69">
        <f>PRODUCT(C7733+E7740)</f>
        <v>18</v>
      </c>
      <c r="D7748" s="69">
        <f>PRODUCT(D7733+D7740)</f>
        <v>1</v>
      </c>
      <c r="E7748" s="69">
        <f>PRODUCT(E7733+C7740)</f>
        <v>40</v>
      </c>
      <c r="F7748" s="69">
        <f>PRODUCT(F7733+H7740)</f>
        <v>349</v>
      </c>
      <c r="G7748" s="70" t="s">
        <v>6</v>
      </c>
      <c r="H7748" s="69">
        <f>PRODUCT(H7733+F7740)</f>
        <v>602</v>
      </c>
      <c r="I7748" s="69">
        <f>PRODUCT(I7733+K7740)</f>
        <v>56</v>
      </c>
      <c r="J7748" s="70" t="s">
        <v>6</v>
      </c>
      <c r="K7748" s="69">
        <f>PRODUCT(K7733+I7740)</f>
        <v>103</v>
      </c>
      <c r="L7748" s="71">
        <f>PRODUCT(((B7733*L7733)+B7740*L7740))/B7748</f>
        <v>656.25423728813564</v>
      </c>
      <c r="M7748" s="8"/>
      <c r="N7748" s="1"/>
      <c r="O7748" s="2">
        <v>18</v>
      </c>
      <c r="P7748" s="2">
        <v>6</v>
      </c>
      <c r="Q7748" s="2">
        <v>2008</v>
      </c>
      <c r="R7748" s="5" t="s">
        <v>784</v>
      </c>
      <c r="S7748" s="30" t="s">
        <v>6</v>
      </c>
      <c r="T7748" s="5" t="s">
        <v>778</v>
      </c>
      <c r="U7748" s="2">
        <v>1</v>
      </c>
      <c r="V7748" s="30" t="s">
        <v>6</v>
      </c>
      <c r="W7748" s="2">
        <v>2</v>
      </c>
      <c r="X7748" s="7" t="s">
        <v>1184</v>
      </c>
      <c r="Y7748" s="2">
        <v>392</v>
      </c>
      <c r="Z7748" s="2">
        <v>6</v>
      </c>
      <c r="AA7748" s="30" t="s">
        <v>6</v>
      </c>
      <c r="AB7748" s="2">
        <v>12</v>
      </c>
      <c r="AC7748" s="7"/>
      <c r="AD7748" s="2">
        <f t="shared" si="3487"/>
        <v>1</v>
      </c>
      <c r="AE7748" s="2">
        <f t="shared" si="3479"/>
        <v>0</v>
      </c>
      <c r="AF7748" s="2">
        <f t="shared" si="3488"/>
        <v>0</v>
      </c>
      <c r="AG7748" s="2">
        <f t="shared" si="3480"/>
        <v>1</v>
      </c>
      <c r="AH7748" s="2">
        <f t="shared" si="3481"/>
        <v>6</v>
      </c>
      <c r="AI7748" s="30" t="s">
        <v>6</v>
      </c>
      <c r="AJ7748" s="2">
        <f t="shared" si="3482"/>
        <v>12</v>
      </c>
      <c r="AK7748" s="2">
        <v>1</v>
      </c>
      <c r="AL7748" s="2">
        <f t="shared" si="3483"/>
        <v>392</v>
      </c>
      <c r="AN7748" s="2">
        <v>2</v>
      </c>
    </row>
    <row r="7749" spans="1:40" x14ac:dyDescent="0.25">
      <c r="A7749" s="72" t="s">
        <v>18</v>
      </c>
      <c r="B7749" s="73"/>
      <c r="C7749" s="73"/>
      <c r="D7749" s="73"/>
      <c r="E7749" s="73"/>
      <c r="F7749" s="74">
        <f>PRODUCT(F7748/B7748)</f>
        <v>5.9152542372881358</v>
      </c>
      <c r="G7749" s="75" t="s">
        <v>6</v>
      </c>
      <c r="H7749" s="74">
        <f>PRODUCT(H7748/B7748)</f>
        <v>10.203389830508474</v>
      </c>
      <c r="I7749" s="73"/>
      <c r="J7749" s="73"/>
      <c r="K7749" s="73"/>
      <c r="L7749" s="76"/>
      <c r="M7749" s="55"/>
      <c r="N7749" s="1"/>
      <c r="O7749" s="2">
        <v>31</v>
      </c>
      <c r="P7749" s="2">
        <v>5</v>
      </c>
      <c r="Q7749" s="2">
        <v>2009</v>
      </c>
      <c r="R7749" s="5" t="s">
        <v>784</v>
      </c>
      <c r="S7749" s="2"/>
      <c r="T7749" s="5" t="s">
        <v>778</v>
      </c>
      <c r="U7749" s="2">
        <v>0</v>
      </c>
      <c r="V7749" s="30" t="s">
        <v>6</v>
      </c>
      <c r="W7749" s="2">
        <v>2</v>
      </c>
      <c r="X7749" s="7" t="s">
        <v>226</v>
      </c>
      <c r="Y7749" s="2">
        <v>296</v>
      </c>
      <c r="Z7749" s="2">
        <v>2</v>
      </c>
      <c r="AA7749" s="30" t="s">
        <v>6</v>
      </c>
      <c r="AB7749" s="2">
        <v>9</v>
      </c>
      <c r="AC7749" s="7"/>
      <c r="AD7749" s="2">
        <f t="shared" si="3487"/>
        <v>1</v>
      </c>
      <c r="AE7749" s="2">
        <f t="shared" si="3479"/>
        <v>0</v>
      </c>
      <c r="AF7749" s="2">
        <f t="shared" si="3488"/>
        <v>0</v>
      </c>
      <c r="AG7749" s="2">
        <f t="shared" si="3480"/>
        <v>1</v>
      </c>
      <c r="AH7749" s="2">
        <f t="shared" si="3481"/>
        <v>2</v>
      </c>
      <c r="AI7749" s="30" t="s">
        <v>6</v>
      </c>
      <c r="AJ7749" s="2">
        <f t="shared" si="3482"/>
        <v>9</v>
      </c>
      <c r="AK7749" s="2">
        <v>0</v>
      </c>
      <c r="AL7749" s="2">
        <f t="shared" si="3483"/>
        <v>296</v>
      </c>
      <c r="AN7749" s="2">
        <v>3</v>
      </c>
    </row>
    <row r="7750" spans="1:40" x14ac:dyDescent="0.25">
      <c r="A7750" s="1"/>
      <c r="B7750" s="10"/>
      <c r="C7750" s="10"/>
      <c r="D7750" s="10"/>
      <c r="E7750" s="10"/>
      <c r="F7750" s="10"/>
      <c r="G7750" s="10"/>
      <c r="H7750" s="10"/>
      <c r="I7750" s="10"/>
      <c r="J7750" s="10"/>
      <c r="K7750" s="10"/>
      <c r="L7750" s="54"/>
      <c r="N7750" s="1"/>
      <c r="O7750" s="2">
        <v>23</v>
      </c>
      <c r="P7750" s="2">
        <v>5</v>
      </c>
      <c r="Q7750" s="2">
        <v>2010</v>
      </c>
      <c r="R7750" s="5" t="s">
        <v>784</v>
      </c>
      <c r="S7750" s="30" t="s">
        <v>6</v>
      </c>
      <c r="T7750" s="5" t="s">
        <v>778</v>
      </c>
      <c r="U7750" s="2">
        <v>1</v>
      </c>
      <c r="V7750" s="30" t="s">
        <v>6</v>
      </c>
      <c r="W7750" s="2">
        <v>0</v>
      </c>
      <c r="X7750" s="7" t="s">
        <v>176</v>
      </c>
      <c r="Y7750" s="2">
        <v>201</v>
      </c>
      <c r="Z7750" s="2">
        <v>5</v>
      </c>
      <c r="AA7750" s="30" t="s">
        <v>6</v>
      </c>
      <c r="AB7750" s="2">
        <v>4</v>
      </c>
      <c r="AC7750" s="7"/>
      <c r="AD7750" s="2">
        <f t="shared" si="3487"/>
        <v>1</v>
      </c>
      <c r="AE7750" s="2">
        <f t="shared" si="3479"/>
        <v>1</v>
      </c>
      <c r="AF7750" s="2">
        <f t="shared" si="3488"/>
        <v>0</v>
      </c>
      <c r="AG7750" s="2">
        <f t="shared" si="3480"/>
        <v>0</v>
      </c>
      <c r="AH7750" s="2">
        <f t="shared" si="3481"/>
        <v>5</v>
      </c>
      <c r="AI7750" s="30" t="s">
        <v>6</v>
      </c>
      <c r="AJ7750" s="2">
        <f t="shared" si="3482"/>
        <v>4</v>
      </c>
      <c r="AK7750" s="2">
        <v>2</v>
      </c>
      <c r="AL7750" s="2">
        <f t="shared" si="3483"/>
        <v>201</v>
      </c>
      <c r="AN7750" s="2">
        <v>0</v>
      </c>
    </row>
    <row r="7751" spans="1:40" x14ac:dyDescent="0.25">
      <c r="A7751" s="1"/>
      <c r="B7751" s="10"/>
      <c r="C7751" s="10"/>
      <c r="D7751" s="10"/>
      <c r="E7751" s="10"/>
      <c r="F7751" s="10" t="s">
        <v>498</v>
      </c>
      <c r="G7751" s="10"/>
      <c r="H7751" s="10"/>
      <c r="I7751" s="10"/>
      <c r="J7751" s="10"/>
      <c r="K7751" s="10"/>
      <c r="L7751" s="10"/>
      <c r="N7751" s="1"/>
      <c r="O7751" s="2">
        <v>19</v>
      </c>
      <c r="P7751" s="2">
        <v>6</v>
      </c>
      <c r="Q7751" s="2">
        <v>2011</v>
      </c>
      <c r="R7751" s="5" t="s">
        <v>784</v>
      </c>
      <c r="S7751" s="30" t="s">
        <v>6</v>
      </c>
      <c r="T7751" s="5" t="s">
        <v>778</v>
      </c>
      <c r="U7751" s="2">
        <v>0</v>
      </c>
      <c r="V7751" s="30" t="s">
        <v>6</v>
      </c>
      <c r="W7751" s="2">
        <v>2</v>
      </c>
      <c r="X7751" s="7" t="s">
        <v>1304</v>
      </c>
      <c r="Y7751" s="2">
        <v>173</v>
      </c>
      <c r="Z7751" s="2">
        <v>2</v>
      </c>
      <c r="AA7751" s="30" t="s">
        <v>6</v>
      </c>
      <c r="AB7751" s="2">
        <v>25</v>
      </c>
      <c r="AC7751" s="7"/>
      <c r="AD7751" s="2">
        <f t="shared" si="3487"/>
        <v>1</v>
      </c>
      <c r="AE7751" s="2">
        <f t="shared" si="3479"/>
        <v>0</v>
      </c>
      <c r="AF7751" s="2">
        <f t="shared" si="3488"/>
        <v>0</v>
      </c>
      <c r="AG7751" s="2">
        <f t="shared" si="3480"/>
        <v>1</v>
      </c>
      <c r="AH7751" s="2">
        <f t="shared" si="3481"/>
        <v>2</v>
      </c>
      <c r="AI7751" s="30" t="s">
        <v>6</v>
      </c>
      <c r="AJ7751" s="2">
        <f t="shared" si="3482"/>
        <v>25</v>
      </c>
      <c r="AK7751" s="2">
        <v>0</v>
      </c>
      <c r="AL7751" s="2">
        <f t="shared" si="3483"/>
        <v>173</v>
      </c>
      <c r="AN7751" s="2">
        <v>3</v>
      </c>
    </row>
    <row r="7752" spans="1:40" x14ac:dyDescent="0.25">
      <c r="A7752" s="1"/>
      <c r="B7752" s="10"/>
      <c r="C7752" s="10"/>
      <c r="D7752" s="10"/>
      <c r="E7752" s="10"/>
      <c r="F7752" s="10" t="s">
        <v>433</v>
      </c>
      <c r="G7752" s="10"/>
      <c r="H7752" s="10"/>
      <c r="I7752" s="10"/>
      <c r="J7752" s="10"/>
      <c r="K7752" s="10"/>
      <c r="L7752" s="57">
        <f>PRODUCT(C7733/B7733)</f>
        <v>0.37931034482758619</v>
      </c>
      <c r="N7752" s="1"/>
      <c r="O7752" s="2">
        <v>22</v>
      </c>
      <c r="P7752" s="2">
        <v>8</v>
      </c>
      <c r="Q7752" s="2">
        <v>2020</v>
      </c>
      <c r="R7752" s="16" t="s">
        <v>784</v>
      </c>
      <c r="S7752" s="104" t="s">
        <v>6</v>
      </c>
      <c r="T7752" s="16" t="s">
        <v>778</v>
      </c>
      <c r="U7752" s="2">
        <v>0</v>
      </c>
      <c r="V7752" s="30" t="s">
        <v>6</v>
      </c>
      <c r="W7752" s="2">
        <v>2</v>
      </c>
      <c r="X7752" s="44" t="s">
        <v>1846</v>
      </c>
      <c r="Y7752" s="2">
        <v>364</v>
      </c>
      <c r="Z7752" s="2">
        <v>6</v>
      </c>
      <c r="AA7752" s="30" t="s">
        <v>6</v>
      </c>
      <c r="AB7752" s="2">
        <v>17</v>
      </c>
      <c r="AC7752" s="7"/>
      <c r="AD7752" s="2">
        <f t="shared" si="3487"/>
        <v>1</v>
      </c>
      <c r="AE7752" s="2">
        <f t="shared" si="3479"/>
        <v>0</v>
      </c>
      <c r="AF7752" s="2">
        <f t="shared" si="3488"/>
        <v>0</v>
      </c>
      <c r="AG7752" s="2">
        <f t="shared" si="3480"/>
        <v>1</v>
      </c>
      <c r="AH7752" s="2">
        <f t="shared" si="3481"/>
        <v>6</v>
      </c>
      <c r="AI7752" s="30" t="s">
        <v>6</v>
      </c>
      <c r="AJ7752" s="2">
        <f t="shared" si="3482"/>
        <v>17</v>
      </c>
      <c r="AK7752" s="2">
        <v>0</v>
      </c>
      <c r="AL7752" s="2">
        <f t="shared" si="3483"/>
        <v>364</v>
      </c>
      <c r="AN7752" s="2">
        <v>3</v>
      </c>
    </row>
    <row r="7753" spans="1:40" x14ac:dyDescent="0.25">
      <c r="A7753" s="1"/>
      <c r="B7753" s="10"/>
      <c r="C7753" s="10"/>
      <c r="D7753" s="10"/>
      <c r="E7753" s="10"/>
      <c r="F7753" s="10" t="s">
        <v>434</v>
      </c>
      <c r="G7753" s="10"/>
      <c r="H7753" s="10"/>
      <c r="I7753" s="10"/>
      <c r="J7753" s="10"/>
      <c r="K7753" s="10"/>
      <c r="L7753" s="57">
        <f>PRODUCT(E7740/B7740)</f>
        <v>0.23333333333333334</v>
      </c>
      <c r="O7753" s="2"/>
      <c r="V7753" s="27"/>
      <c r="X7753" s="7"/>
      <c r="Y7753" s="26"/>
      <c r="Z7753" s="26"/>
      <c r="AA7753" s="36"/>
      <c r="AC7753" s="7"/>
      <c r="AI7753" s="30"/>
      <c r="AL7753" s="2"/>
    </row>
    <row r="7754" spans="1:40" x14ac:dyDescent="0.25">
      <c r="A7754" s="1"/>
      <c r="B7754" s="10"/>
      <c r="C7754" s="10"/>
      <c r="D7754" s="10"/>
      <c r="E7754" s="10"/>
      <c r="F7754" s="10" t="s">
        <v>435</v>
      </c>
      <c r="G7754" s="10"/>
      <c r="H7754" s="10"/>
      <c r="I7754" s="10"/>
      <c r="J7754" s="10"/>
      <c r="K7754" s="10"/>
      <c r="L7754" s="57">
        <f>PRODUCT(C7748/B7748)</f>
        <v>0.30508474576271188</v>
      </c>
      <c r="O7754" s="2"/>
      <c r="V7754" s="27"/>
      <c r="X7754" s="7"/>
      <c r="Y7754" s="26"/>
      <c r="Z7754" s="26"/>
      <c r="AA7754" s="36"/>
      <c r="AC7754" s="7"/>
      <c r="AI7754" s="30"/>
      <c r="AL7754" s="2"/>
    </row>
    <row r="7755" spans="1:40" x14ac:dyDescent="0.25">
      <c r="A7755" s="1"/>
      <c r="B7755" s="10"/>
      <c r="C7755" s="10"/>
      <c r="D7755" s="10"/>
      <c r="E7755" s="10"/>
      <c r="R7755" s="10" t="s">
        <v>25</v>
      </c>
      <c r="AC7755" s="10" t="s">
        <v>3</v>
      </c>
      <c r="AD7755" s="3">
        <f>SUM(AD7756:AD7762)</f>
        <v>5</v>
      </c>
      <c r="AE7755" s="3">
        <f>SUM(AE7756:AE7762)</f>
        <v>3</v>
      </c>
      <c r="AF7755" s="3">
        <f>SUM(AF7756:AF7762)</f>
        <v>0</v>
      </c>
      <c r="AG7755" s="3">
        <f>SUM(AG7756:AG7762)</f>
        <v>2</v>
      </c>
      <c r="AH7755" s="3">
        <f>SUM(AH7756:AH7762)</f>
        <v>42</v>
      </c>
      <c r="AJ7755" s="3">
        <f>SUM(AJ7756:AJ7762)</f>
        <v>43</v>
      </c>
      <c r="AK7755" s="3">
        <f>SUM(AK7756:AK7762)</f>
        <v>9</v>
      </c>
      <c r="AL7755" s="3">
        <f>SUM(AL7756:AL7762)</f>
        <v>5870</v>
      </c>
      <c r="AN7755" s="3">
        <f>SUM(AN7756:AN7762)</f>
        <v>5</v>
      </c>
    </row>
    <row r="7756" spans="1:40" x14ac:dyDescent="0.25">
      <c r="A7756" s="1"/>
      <c r="B7756" s="10"/>
      <c r="C7756" s="10"/>
      <c r="D7756" s="10"/>
      <c r="E7756" s="10"/>
      <c r="N7756" s="1" t="s">
        <v>403</v>
      </c>
      <c r="O7756" s="2">
        <v>29</v>
      </c>
      <c r="P7756" s="2">
        <v>8</v>
      </c>
      <c r="Q7756" s="13">
        <v>1993</v>
      </c>
      <c r="R7756" s="5" t="s">
        <v>784</v>
      </c>
      <c r="S7756" s="30" t="s">
        <v>6</v>
      </c>
      <c r="T7756" s="16" t="s">
        <v>778</v>
      </c>
      <c r="U7756" s="2">
        <v>5</v>
      </c>
      <c r="V7756" s="30" t="s">
        <v>6</v>
      </c>
      <c r="W7756" s="2">
        <v>15</v>
      </c>
      <c r="X7756" s="2"/>
      <c r="Y7756" s="2">
        <v>2417</v>
      </c>
      <c r="Z7756" s="2">
        <v>5</v>
      </c>
      <c r="AA7756" s="30" t="s">
        <v>6</v>
      </c>
      <c r="AB7756" s="2">
        <v>15</v>
      </c>
      <c r="AD7756" s="2">
        <f>IF(Q7756&gt;100,1,0)</f>
        <v>1</v>
      </c>
      <c r="AE7756" s="2">
        <f t="shared" ref="AE7756:AE7760" si="3489">IF(U7756&gt;W7756,1,0)</f>
        <v>0</v>
      </c>
      <c r="AF7756" s="2">
        <f>IF(U7756=W7756,1,0)*IF(Q7756=0,0,1)</f>
        <v>0</v>
      </c>
      <c r="AG7756" s="2">
        <f t="shared" ref="AG7756:AG7760" si="3490">IF(W7756&gt;U7756,1,0)</f>
        <v>1</v>
      </c>
      <c r="AH7756" s="2">
        <f t="shared" ref="AH7756:AH7760" si="3491">PRODUCT(Z7756)</f>
        <v>5</v>
      </c>
      <c r="AI7756" s="30" t="s">
        <v>6</v>
      </c>
      <c r="AJ7756" s="2">
        <f t="shared" ref="AJ7756:AJ7760" si="3492">PRODUCT(AB7756)</f>
        <v>15</v>
      </c>
      <c r="AK7756" s="2">
        <v>0</v>
      </c>
      <c r="AL7756" s="2">
        <f t="shared" ref="AL7756:AL7760" si="3493">PRODUCT(Y7756)</f>
        <v>2417</v>
      </c>
      <c r="AN7756" s="2">
        <v>2</v>
      </c>
    </row>
    <row r="7757" spans="1:40" x14ac:dyDescent="0.25">
      <c r="A7757" s="1"/>
      <c r="B7757" s="10"/>
      <c r="C7757" s="10"/>
      <c r="D7757" s="10"/>
      <c r="E7757" s="10"/>
      <c r="F7757" s="10"/>
      <c r="G7757" s="10"/>
      <c r="H7757" s="10"/>
      <c r="I7757" s="10"/>
      <c r="J7757" s="10"/>
      <c r="K7757" s="10"/>
      <c r="L7757" s="54"/>
      <c r="N7757" s="1" t="s">
        <v>72</v>
      </c>
      <c r="O7757" s="2">
        <v>27</v>
      </c>
      <c r="P7757" s="2">
        <v>8</v>
      </c>
      <c r="Q7757" s="2">
        <v>1994</v>
      </c>
      <c r="R7757" s="5" t="s">
        <v>784</v>
      </c>
      <c r="S7757" s="30" t="s">
        <v>6</v>
      </c>
      <c r="T7757" s="5" t="s">
        <v>778</v>
      </c>
      <c r="U7757" s="2">
        <v>2</v>
      </c>
      <c r="V7757" s="30" t="s">
        <v>6</v>
      </c>
      <c r="W7757" s="2">
        <v>0</v>
      </c>
      <c r="X7757" s="7" t="s">
        <v>821</v>
      </c>
      <c r="Y7757" s="33">
        <v>1518</v>
      </c>
      <c r="Z7757" s="2">
        <v>14</v>
      </c>
      <c r="AA7757" s="30" t="s">
        <v>6</v>
      </c>
      <c r="AB7757" s="2">
        <v>9</v>
      </c>
      <c r="AD7757" s="2">
        <f>IF(Q7757&gt;100,1,0)</f>
        <v>1</v>
      </c>
      <c r="AE7757" s="2">
        <f t="shared" si="3489"/>
        <v>1</v>
      </c>
      <c r="AF7757" s="2">
        <f>IF(U7757=W7757,1,0)*IF(Q7757=0,0,1)</f>
        <v>0</v>
      </c>
      <c r="AG7757" s="2">
        <f t="shared" si="3490"/>
        <v>0</v>
      </c>
      <c r="AH7757" s="2">
        <f t="shared" si="3491"/>
        <v>14</v>
      </c>
      <c r="AI7757" s="30" t="s">
        <v>6</v>
      </c>
      <c r="AJ7757" s="2">
        <f t="shared" si="3492"/>
        <v>9</v>
      </c>
      <c r="AK7757" s="2">
        <v>3</v>
      </c>
      <c r="AL7757" s="2">
        <f t="shared" si="3493"/>
        <v>1518</v>
      </c>
      <c r="AN7757" s="2">
        <v>0</v>
      </c>
    </row>
    <row r="7758" spans="1:40" x14ac:dyDescent="0.25">
      <c r="A7758" s="1"/>
      <c r="B7758" s="10"/>
      <c r="C7758" s="10"/>
      <c r="D7758" s="10"/>
      <c r="E7758" s="10"/>
      <c r="F7758" s="1"/>
      <c r="G7758" s="1"/>
      <c r="H7758" s="1"/>
      <c r="I7758" s="1"/>
      <c r="J7758" s="1"/>
      <c r="K7758" s="1"/>
      <c r="L7758" s="1"/>
      <c r="N7758" s="1" t="s">
        <v>46</v>
      </c>
      <c r="O7758" s="2">
        <v>22</v>
      </c>
      <c r="P7758" s="2">
        <v>8</v>
      </c>
      <c r="Q7758" s="2">
        <v>1999</v>
      </c>
      <c r="R7758" s="5" t="s">
        <v>784</v>
      </c>
      <c r="S7758" s="30" t="s">
        <v>6</v>
      </c>
      <c r="T7758" s="5" t="s">
        <v>778</v>
      </c>
      <c r="U7758" s="2">
        <v>2</v>
      </c>
      <c r="V7758" s="30" t="s">
        <v>6</v>
      </c>
      <c r="W7758" s="2">
        <v>0</v>
      </c>
      <c r="X7758" s="7" t="s">
        <v>948</v>
      </c>
      <c r="Y7758" s="33">
        <v>913</v>
      </c>
      <c r="Z7758" s="2">
        <v>7</v>
      </c>
      <c r="AA7758" s="30" t="s">
        <v>6</v>
      </c>
      <c r="AB7758" s="2">
        <v>5</v>
      </c>
      <c r="AC7758" s="7"/>
      <c r="AD7758" s="2">
        <f>IF(Q7758&gt;100,1,0)</f>
        <v>1</v>
      </c>
      <c r="AE7758" s="2">
        <f t="shared" si="3489"/>
        <v>1</v>
      </c>
      <c r="AF7758" s="2">
        <f>IF(U7758=W7758,1,0)*IF(Q7758=0,0,1)</f>
        <v>0</v>
      </c>
      <c r="AG7758" s="2">
        <f t="shared" si="3490"/>
        <v>0</v>
      </c>
      <c r="AH7758" s="2">
        <f t="shared" si="3491"/>
        <v>7</v>
      </c>
      <c r="AI7758" s="30" t="s">
        <v>6</v>
      </c>
      <c r="AJ7758" s="2">
        <f t="shared" si="3492"/>
        <v>5</v>
      </c>
      <c r="AK7758" s="2">
        <v>3</v>
      </c>
      <c r="AL7758" s="2">
        <f t="shared" si="3493"/>
        <v>913</v>
      </c>
      <c r="AN7758" s="2">
        <v>0</v>
      </c>
    </row>
    <row r="7759" spans="1:40" x14ac:dyDescent="0.25">
      <c r="A7759" s="1"/>
      <c r="B7759" s="10"/>
      <c r="C7759" s="10"/>
      <c r="D7759" s="10"/>
      <c r="E7759" s="10"/>
      <c r="F7759" s="10"/>
      <c r="G7759" s="10"/>
      <c r="H7759" s="10"/>
      <c r="I7759" s="10"/>
      <c r="J7759" s="10"/>
      <c r="K7759" s="10"/>
      <c r="L7759" s="54"/>
      <c r="N7759" s="1" t="s">
        <v>47</v>
      </c>
      <c r="O7759" s="2">
        <v>28</v>
      </c>
      <c r="P7759" s="2">
        <v>8</v>
      </c>
      <c r="Q7759" s="2">
        <v>1999</v>
      </c>
      <c r="R7759" s="5" t="s">
        <v>784</v>
      </c>
      <c r="S7759" s="30" t="s">
        <v>6</v>
      </c>
      <c r="T7759" s="5" t="s">
        <v>778</v>
      </c>
      <c r="U7759" s="2">
        <v>2</v>
      </c>
      <c r="V7759" s="30" t="s">
        <v>6</v>
      </c>
      <c r="W7759" s="2">
        <v>0</v>
      </c>
      <c r="X7759" s="7" t="s">
        <v>949</v>
      </c>
      <c r="Y7759" s="33">
        <v>714</v>
      </c>
      <c r="Z7759" s="2">
        <v>10</v>
      </c>
      <c r="AA7759" s="30" t="s">
        <v>6</v>
      </c>
      <c r="AB7759" s="2">
        <v>1</v>
      </c>
      <c r="AC7759" s="7"/>
      <c r="AD7759" s="2">
        <f>IF(Q7759&gt;100,1,0)</f>
        <v>1</v>
      </c>
      <c r="AE7759" s="2">
        <f t="shared" si="3489"/>
        <v>1</v>
      </c>
      <c r="AF7759" s="2">
        <f>IF(U7759=W7759,1,0)*IF(Q7759=0,0,1)</f>
        <v>0</v>
      </c>
      <c r="AG7759" s="2">
        <f t="shared" si="3490"/>
        <v>0</v>
      </c>
      <c r="AH7759" s="2">
        <f t="shared" si="3491"/>
        <v>10</v>
      </c>
      <c r="AI7759" s="30" t="s">
        <v>6</v>
      </c>
      <c r="AJ7759" s="2">
        <f t="shared" si="3492"/>
        <v>1</v>
      </c>
      <c r="AK7759" s="2">
        <v>3</v>
      </c>
      <c r="AL7759" s="2">
        <f t="shared" si="3493"/>
        <v>714</v>
      </c>
      <c r="AN7759" s="2">
        <v>0</v>
      </c>
    </row>
    <row r="7760" spans="1:40" x14ac:dyDescent="0.25">
      <c r="A7760" s="1"/>
      <c r="B7760" s="10"/>
      <c r="C7760" s="10"/>
      <c r="D7760" s="10"/>
      <c r="E7760" s="10"/>
      <c r="F7760" s="10"/>
      <c r="G7760" s="10"/>
      <c r="H7760" s="10"/>
      <c r="I7760" s="10"/>
      <c r="J7760" s="10"/>
      <c r="K7760" s="10"/>
      <c r="L7760" s="54"/>
      <c r="N7760" s="1" t="s">
        <v>59</v>
      </c>
      <c r="O7760" s="2">
        <v>21</v>
      </c>
      <c r="P7760" s="2">
        <v>8</v>
      </c>
      <c r="Q7760" s="2">
        <v>2005</v>
      </c>
      <c r="R7760" s="95" t="s">
        <v>784</v>
      </c>
      <c r="S7760" s="30" t="s">
        <v>6</v>
      </c>
      <c r="T7760" s="95" t="s">
        <v>778</v>
      </c>
      <c r="U7760" s="2">
        <v>0</v>
      </c>
      <c r="V7760" s="30" t="s">
        <v>6</v>
      </c>
      <c r="W7760" s="2">
        <v>2</v>
      </c>
      <c r="X7760" s="7" t="s">
        <v>1087</v>
      </c>
      <c r="Y7760" s="2">
        <v>308</v>
      </c>
      <c r="Z7760" s="2">
        <v>6</v>
      </c>
      <c r="AA7760" s="30" t="s">
        <v>6</v>
      </c>
      <c r="AB7760" s="2">
        <v>13</v>
      </c>
      <c r="AC7760" s="7"/>
      <c r="AD7760" s="2">
        <f>IF(Q7760&gt;100,1,0)</f>
        <v>1</v>
      </c>
      <c r="AE7760" s="2">
        <f t="shared" si="3489"/>
        <v>0</v>
      </c>
      <c r="AF7760" s="2">
        <f>IF(U7760=W7760,1,0)*IF(Q7760=0,0,1)</f>
        <v>0</v>
      </c>
      <c r="AG7760" s="2">
        <f t="shared" si="3490"/>
        <v>1</v>
      </c>
      <c r="AH7760" s="2">
        <f t="shared" si="3491"/>
        <v>6</v>
      </c>
      <c r="AI7760" s="30" t="s">
        <v>6</v>
      </c>
      <c r="AJ7760" s="2">
        <f t="shared" si="3492"/>
        <v>13</v>
      </c>
      <c r="AK7760" s="2">
        <v>0</v>
      </c>
      <c r="AL7760" s="2">
        <f t="shared" si="3493"/>
        <v>308</v>
      </c>
      <c r="AN7760" s="2">
        <v>3</v>
      </c>
    </row>
    <row r="7761" spans="1:40" x14ac:dyDescent="0.25">
      <c r="A7761" s="1"/>
      <c r="B7761" s="10"/>
      <c r="C7761" s="10"/>
      <c r="D7761" s="10"/>
      <c r="E7761" s="10"/>
      <c r="F7761" s="10"/>
      <c r="G7761" s="10"/>
      <c r="H7761" s="10"/>
      <c r="I7761" s="10"/>
      <c r="J7761" s="10"/>
      <c r="K7761" s="10"/>
      <c r="L7761" s="54"/>
      <c r="O7761" s="2"/>
      <c r="R7761" s="25"/>
      <c r="S7761" s="50"/>
      <c r="T7761" s="25"/>
      <c r="V7761" s="27"/>
      <c r="AA7761" s="36"/>
      <c r="AC7761" s="7"/>
      <c r="AD7761" s="7"/>
      <c r="AE7761" s="7"/>
      <c r="AF7761" s="7"/>
      <c r="AG7761" s="7"/>
      <c r="AH7761" s="7"/>
      <c r="AI7761" s="7"/>
      <c r="AJ7761" s="7"/>
      <c r="AK7761" s="7"/>
      <c r="AN7761" s="7"/>
    </row>
    <row r="7762" spans="1:40" x14ac:dyDescent="0.25">
      <c r="A7762" s="1"/>
      <c r="B7762" s="10"/>
      <c r="C7762" s="10"/>
      <c r="D7762" s="10"/>
      <c r="E7762" s="10"/>
      <c r="F7762" s="10"/>
      <c r="G7762" s="10"/>
      <c r="H7762" s="10"/>
      <c r="I7762" s="10"/>
      <c r="J7762" s="10"/>
      <c r="K7762" s="10"/>
      <c r="L7762" s="54"/>
      <c r="O7762" s="2"/>
      <c r="R7762" s="25"/>
      <c r="S7762" s="50"/>
      <c r="T7762" s="25"/>
      <c r="V7762" s="27"/>
      <c r="AA7762" s="36"/>
      <c r="AC7762" s="7"/>
      <c r="AD7762" s="7"/>
      <c r="AE7762" s="7"/>
      <c r="AF7762" s="7"/>
      <c r="AG7762" s="7"/>
      <c r="AH7762" s="7"/>
      <c r="AI7762" s="7"/>
      <c r="AJ7762" s="7"/>
      <c r="AK7762" s="7"/>
      <c r="AN7762" s="7"/>
    </row>
    <row r="7763" spans="1:40" x14ac:dyDescent="0.25">
      <c r="B7763" s="10"/>
      <c r="C7763" s="10"/>
      <c r="D7763" s="10"/>
      <c r="E7763" s="10"/>
      <c r="F7763" s="10"/>
      <c r="G7763" s="10"/>
      <c r="H7763" s="10"/>
      <c r="I7763" s="10"/>
      <c r="J7763" s="10"/>
      <c r="K7763" s="10"/>
      <c r="L7763" s="54"/>
      <c r="O7763" s="2"/>
      <c r="R7763" s="10" t="s">
        <v>32</v>
      </c>
      <c r="T7763" s="7"/>
      <c r="AC7763" s="10" t="s">
        <v>4</v>
      </c>
      <c r="AD7763" s="3">
        <f>SUM(AD7764:AD7801)</f>
        <v>0</v>
      </c>
      <c r="AE7763" s="3">
        <f>SUM(AE7764:AE7801)</f>
        <v>0</v>
      </c>
      <c r="AF7763" s="3">
        <f>SUM(AF7764:AF7801)</f>
        <v>0</v>
      </c>
      <c r="AG7763" s="3">
        <f>SUM(AG7764:AG7801)</f>
        <v>0</v>
      </c>
      <c r="AH7763" s="3">
        <f>SUM(AH7764:AH7801)</f>
        <v>0</v>
      </c>
      <c r="AI7763" s="7"/>
      <c r="AJ7763" s="3">
        <f>SUM(AJ7764:AJ7801)</f>
        <v>0</v>
      </c>
      <c r="AK7763" s="3">
        <v>0</v>
      </c>
      <c r="AL7763" s="3">
        <f>SUM(AL7764:AL7801)</f>
        <v>0</v>
      </c>
      <c r="AN7763" s="3">
        <v>0</v>
      </c>
    </row>
    <row r="7764" spans="1:40" x14ac:dyDescent="0.25">
      <c r="B7764" s="10"/>
      <c r="C7764" s="10"/>
      <c r="D7764" s="10"/>
      <c r="E7764" s="10"/>
      <c r="F7764" s="10"/>
      <c r="G7764" s="10"/>
      <c r="H7764" s="10"/>
      <c r="I7764" s="10"/>
      <c r="J7764" s="10"/>
      <c r="K7764" s="10"/>
      <c r="L7764" s="54"/>
      <c r="O7764" s="2"/>
      <c r="R7764" s="7"/>
      <c r="T7764" s="7"/>
      <c r="AC7764" s="7"/>
      <c r="AD7764" s="7"/>
      <c r="AE7764" s="7"/>
      <c r="AF7764" s="7"/>
      <c r="AG7764" s="7"/>
      <c r="AH7764" s="7"/>
      <c r="AI7764" s="7"/>
      <c r="AJ7764" s="7"/>
      <c r="AK7764" s="7"/>
      <c r="AN7764" s="7"/>
    </row>
    <row r="7765" spans="1:40" x14ac:dyDescent="0.25">
      <c r="B7765" s="10"/>
      <c r="C7765" s="10"/>
      <c r="D7765" s="10"/>
      <c r="E7765" s="10"/>
      <c r="F7765" s="10"/>
      <c r="G7765" s="10"/>
      <c r="H7765" s="10"/>
      <c r="I7765" s="10"/>
      <c r="J7765" s="10"/>
      <c r="K7765" s="10"/>
      <c r="L7765" s="54"/>
      <c r="O7765" s="2"/>
      <c r="R7765" s="7"/>
      <c r="T7765" s="7"/>
      <c r="AC7765" s="7"/>
      <c r="AD7765" s="7"/>
      <c r="AE7765" s="7"/>
      <c r="AF7765" s="7"/>
      <c r="AG7765" s="7"/>
      <c r="AH7765" s="7"/>
      <c r="AI7765" s="7"/>
      <c r="AJ7765" s="7"/>
      <c r="AK7765" s="7"/>
      <c r="AN7765" s="7"/>
    </row>
    <row r="7766" spans="1:40" x14ac:dyDescent="0.25">
      <c r="B7766" s="10"/>
      <c r="C7766" s="10"/>
      <c r="D7766" s="10"/>
      <c r="E7766" s="10"/>
      <c r="F7766" s="10"/>
      <c r="G7766" s="10"/>
      <c r="H7766" s="10"/>
      <c r="I7766" s="10"/>
      <c r="J7766" s="10"/>
      <c r="K7766" s="10"/>
      <c r="L7766" s="54"/>
      <c r="O7766" s="2"/>
      <c r="R7766" s="7"/>
      <c r="T7766" s="7"/>
      <c r="AC7766" s="7"/>
      <c r="AD7766" s="7"/>
      <c r="AE7766" s="7"/>
      <c r="AF7766" s="7"/>
      <c r="AG7766" s="7"/>
      <c r="AH7766" s="7"/>
      <c r="AI7766" s="7"/>
      <c r="AJ7766" s="7"/>
      <c r="AK7766" s="7"/>
      <c r="AN7766" s="7"/>
    </row>
    <row r="7767" spans="1:40" x14ac:dyDescent="0.25">
      <c r="B7767" s="10"/>
      <c r="C7767" s="10"/>
      <c r="D7767" s="10"/>
      <c r="E7767" s="10"/>
      <c r="F7767" s="10"/>
      <c r="G7767" s="10"/>
      <c r="H7767" s="10"/>
      <c r="I7767" s="10"/>
      <c r="J7767" s="10"/>
      <c r="K7767" s="10"/>
      <c r="L7767" s="54"/>
      <c r="O7767" s="2"/>
      <c r="R7767" s="7"/>
      <c r="T7767" s="7"/>
      <c r="AC7767" s="7"/>
      <c r="AD7767" s="7"/>
      <c r="AE7767" s="7"/>
      <c r="AF7767" s="7"/>
      <c r="AG7767" s="7"/>
      <c r="AH7767" s="7"/>
      <c r="AI7767" s="7"/>
      <c r="AJ7767" s="7"/>
      <c r="AK7767" s="7"/>
      <c r="AN7767" s="7"/>
    </row>
    <row r="7768" spans="1:40" x14ac:dyDescent="0.25">
      <c r="A7768" s="63" t="s">
        <v>676</v>
      </c>
      <c r="B7768" s="64" t="s">
        <v>0</v>
      </c>
      <c r="C7768" s="64" t="s">
        <v>10</v>
      </c>
      <c r="D7768" s="64" t="s">
        <v>1</v>
      </c>
      <c r="E7768" s="64" t="s">
        <v>11</v>
      </c>
      <c r="F7768" s="65" t="s">
        <v>12</v>
      </c>
      <c r="G7768" s="66"/>
      <c r="H7768" s="64"/>
      <c r="I7768" s="65" t="s">
        <v>13</v>
      </c>
      <c r="J7768" s="66"/>
      <c r="K7768" s="64"/>
      <c r="L7768" s="67" t="s">
        <v>14</v>
      </c>
      <c r="M7768" s="3">
        <f>MAX(Y7768:Y7800)</f>
        <v>0</v>
      </c>
      <c r="N7768" s="1"/>
      <c r="R7768" s="6" t="s">
        <v>8</v>
      </c>
      <c r="AC7768" s="10" t="s">
        <v>2</v>
      </c>
      <c r="AD7768" s="3">
        <f>SUM(AD7769:AD7793)</f>
        <v>0</v>
      </c>
      <c r="AE7768" s="3">
        <f t="shared" ref="AE7768:AL7768" si="3494">SUM(AE7769:AE7793)</f>
        <v>0</v>
      </c>
      <c r="AF7768" s="3">
        <f t="shared" si="3494"/>
        <v>0</v>
      </c>
      <c r="AG7768" s="3">
        <f t="shared" si="3494"/>
        <v>0</v>
      </c>
      <c r="AH7768" s="3">
        <f t="shared" si="3494"/>
        <v>0</v>
      </c>
      <c r="AI7768" s="3">
        <f t="shared" si="3494"/>
        <v>0</v>
      </c>
      <c r="AJ7768" s="3">
        <f t="shared" si="3494"/>
        <v>0</v>
      </c>
      <c r="AK7768" s="3">
        <f t="shared" si="3494"/>
        <v>0</v>
      </c>
      <c r="AL7768" s="3">
        <f t="shared" si="3494"/>
        <v>0</v>
      </c>
      <c r="AM7768" s="3">
        <f>PRODUCT(AL7768+AL7795+AL7797)</f>
        <v>0</v>
      </c>
      <c r="AN7768" s="3">
        <f>SUM(AN7769:AN7794)</f>
        <v>0</v>
      </c>
    </row>
    <row r="7769" spans="1:40" x14ac:dyDescent="0.25">
      <c r="A7769" s="68" t="s">
        <v>16</v>
      </c>
      <c r="B7769" s="69">
        <f>PRODUCT(AD7767)</f>
        <v>0</v>
      </c>
      <c r="C7769" s="69">
        <f>PRODUCT(AE7767)</f>
        <v>0</v>
      </c>
      <c r="D7769" s="69">
        <f>PRODUCT(AF7767)</f>
        <v>0</v>
      </c>
      <c r="E7769" s="69">
        <f>PRODUCT(AG7767)</f>
        <v>0</v>
      </c>
      <c r="F7769" s="69">
        <f>PRODUCT(AH7767)</f>
        <v>0</v>
      </c>
      <c r="G7769" s="70" t="s">
        <v>6</v>
      </c>
      <c r="H7769" s="69">
        <f>PRODUCT(AJ7767)</f>
        <v>0</v>
      </c>
      <c r="I7769" s="69">
        <f>PRODUCT(AK7767)</f>
        <v>0</v>
      </c>
      <c r="J7769" s="70" t="s">
        <v>6</v>
      </c>
      <c r="K7769" s="69">
        <f>PRODUCT(AN7767)</f>
        <v>0</v>
      </c>
      <c r="L7769" s="71">
        <v>0</v>
      </c>
      <c r="M7769" s="8"/>
      <c r="N7769" s="40"/>
      <c r="O7769" s="2"/>
      <c r="R7769" s="25"/>
      <c r="S7769" s="51"/>
      <c r="T7769" s="25"/>
      <c r="V7769" s="27"/>
      <c r="X7769" s="1"/>
      <c r="Y7769" s="26"/>
      <c r="Z7769" s="26"/>
      <c r="AA7769" s="36"/>
      <c r="AC7769" s="7"/>
      <c r="AI7769" s="30"/>
      <c r="AL7769" s="2"/>
    </row>
    <row r="7770" spans="1:40" x14ac:dyDescent="0.25">
      <c r="A7770" s="68" t="s">
        <v>439</v>
      </c>
      <c r="B7770" s="69">
        <f>PRODUCT(AD7794)</f>
        <v>0</v>
      </c>
      <c r="C7770" s="69">
        <f>PRODUCT(AE7794)</f>
        <v>0</v>
      </c>
      <c r="D7770" s="69">
        <f>PRODUCT(AF7794)</f>
        <v>0</v>
      </c>
      <c r="E7770" s="69">
        <f>PRODUCT(AG7794)</f>
        <v>0</v>
      </c>
      <c r="F7770" s="69">
        <f>PRODUCT(AH7794)</f>
        <v>0</v>
      </c>
      <c r="G7770" s="70" t="s">
        <v>6</v>
      </c>
      <c r="H7770" s="69">
        <f>PRODUCT(AJ7794)</f>
        <v>0</v>
      </c>
      <c r="I7770" s="69">
        <f>PRODUCT(AK7794)</f>
        <v>0</v>
      </c>
      <c r="J7770" s="70" t="s">
        <v>6</v>
      </c>
      <c r="K7770" s="69">
        <f>PRODUCT(AN7794)</f>
        <v>0</v>
      </c>
      <c r="L7770" s="71">
        <v>0</v>
      </c>
      <c r="M7770" s="8"/>
      <c r="N7770" s="40"/>
      <c r="O7770" s="2"/>
      <c r="R7770" s="25"/>
      <c r="S7770" s="51"/>
      <c r="T7770" s="25"/>
      <c r="V7770" s="27"/>
      <c r="X7770" s="1"/>
      <c r="Y7770" s="26"/>
      <c r="Z7770" s="26"/>
      <c r="AA7770" s="36"/>
      <c r="AC7770" s="7"/>
      <c r="AI7770" s="30"/>
      <c r="AL7770" s="2"/>
    </row>
    <row r="7771" spans="1:40" x14ac:dyDescent="0.25">
      <c r="A7771" s="68" t="s">
        <v>440</v>
      </c>
      <c r="B7771" s="69">
        <f>PRODUCT(AD7797)</f>
        <v>0</v>
      </c>
      <c r="C7771" s="69">
        <f t="shared" ref="C7771" si="3495">PRODUCT(AE7797)</f>
        <v>0</v>
      </c>
      <c r="D7771" s="69">
        <f t="shared" ref="D7771" si="3496">PRODUCT(AF7797)</f>
        <v>0</v>
      </c>
      <c r="E7771" s="69">
        <f t="shared" ref="E7771" si="3497">PRODUCT(AG7797)</f>
        <v>0</v>
      </c>
      <c r="F7771" s="69">
        <f t="shared" ref="F7771" si="3498">PRODUCT(AH7797)</f>
        <v>0</v>
      </c>
      <c r="G7771" s="70" t="s">
        <v>6</v>
      </c>
      <c r="H7771" s="69">
        <f t="shared" ref="H7771" si="3499">PRODUCT(AJ7797)</f>
        <v>0</v>
      </c>
      <c r="I7771" s="69">
        <f t="shared" ref="I7771" si="3500">PRODUCT(AK7797)</f>
        <v>0</v>
      </c>
      <c r="J7771" s="70" t="s">
        <v>6</v>
      </c>
      <c r="K7771" s="69">
        <f t="shared" ref="K7771" si="3501">PRODUCT(AM7797)</f>
        <v>0</v>
      </c>
      <c r="L7771" s="79">
        <f t="shared" ref="L7771" si="3502">PRODUCT(AN7797)</f>
        <v>0</v>
      </c>
      <c r="M7771" s="8"/>
      <c r="N7771" s="40"/>
      <c r="O7771" s="2"/>
      <c r="R7771" s="25"/>
      <c r="S7771" s="51"/>
      <c r="T7771" s="25"/>
      <c r="V7771" s="27"/>
      <c r="X7771" s="1"/>
      <c r="Y7771" s="26"/>
      <c r="Z7771" s="26"/>
      <c r="AA7771" s="36"/>
      <c r="AC7771" s="7"/>
      <c r="AI7771" s="30"/>
      <c r="AL7771" s="2"/>
    </row>
    <row r="7772" spans="1:40" x14ac:dyDescent="0.25">
      <c r="A7772" s="68" t="s">
        <v>17</v>
      </c>
      <c r="B7772" s="69">
        <f>SUM(B7769:B7771)</f>
        <v>0</v>
      </c>
      <c r="C7772" s="69">
        <f>SUM(C7769:C7771)</f>
        <v>0</v>
      </c>
      <c r="D7772" s="69">
        <f>SUM(D7769:D7771)</f>
        <v>0</v>
      </c>
      <c r="E7772" s="69">
        <f>SUM(E7769:E7771)</f>
        <v>0</v>
      </c>
      <c r="F7772" s="69">
        <f>SUM(F7769:F7771)</f>
        <v>0</v>
      </c>
      <c r="G7772" s="70" t="s">
        <v>6</v>
      </c>
      <c r="H7772" s="69">
        <f>SUM(H7769:H7771)</f>
        <v>0</v>
      </c>
      <c r="I7772" s="69">
        <f>SUM(I7769:I7771)</f>
        <v>0</v>
      </c>
      <c r="J7772" s="70" t="s">
        <v>6</v>
      </c>
      <c r="K7772" s="69">
        <f>SUM(K7769:K7771)</f>
        <v>0</v>
      </c>
      <c r="L7772" s="71">
        <v>0</v>
      </c>
      <c r="M7772" s="8"/>
      <c r="N7772" s="40"/>
      <c r="O7772" s="2"/>
      <c r="R7772" s="25"/>
      <c r="S7772" s="51"/>
      <c r="T7772" s="25"/>
      <c r="V7772" s="27"/>
      <c r="X7772" s="1"/>
      <c r="Y7772" s="26"/>
      <c r="Z7772" s="26"/>
      <c r="AA7772" s="36"/>
      <c r="AC7772" s="7"/>
      <c r="AI7772" s="30"/>
      <c r="AL7772" s="2"/>
    </row>
    <row r="7773" spans="1:40" x14ac:dyDescent="0.25">
      <c r="A7773" s="72" t="s">
        <v>18</v>
      </c>
      <c r="B7773" s="73"/>
      <c r="C7773" s="73"/>
      <c r="D7773" s="73"/>
      <c r="E7773" s="73"/>
      <c r="F7773" s="74" t="e">
        <f>PRODUCT(F7772/B7772)</f>
        <v>#DIV/0!</v>
      </c>
      <c r="G7773" s="75" t="s">
        <v>6</v>
      </c>
      <c r="H7773" s="74" t="e">
        <f>PRODUCT(H7772/B7772)</f>
        <v>#DIV/0!</v>
      </c>
      <c r="I7773" s="73"/>
      <c r="J7773" s="73"/>
      <c r="K7773" s="73"/>
      <c r="L7773" s="76"/>
      <c r="M7773" s="55"/>
      <c r="N7773" s="40"/>
      <c r="O7773" s="2"/>
      <c r="R7773" s="25"/>
      <c r="S7773" s="51"/>
      <c r="T7773" s="25"/>
      <c r="V7773" s="27"/>
      <c r="X7773" s="1"/>
      <c r="Y7773" s="26"/>
      <c r="Z7773" s="26"/>
      <c r="AA7773" s="36"/>
      <c r="AC7773" s="7"/>
      <c r="AI7773" s="30"/>
      <c r="AL7773" s="2"/>
    </row>
    <row r="7774" spans="1:40" x14ac:dyDescent="0.25">
      <c r="B7774" s="10"/>
      <c r="C7774" s="10"/>
      <c r="D7774" s="10"/>
      <c r="E7774" s="10"/>
      <c r="F7774" s="10"/>
      <c r="G7774" s="10"/>
      <c r="H7774" s="10"/>
      <c r="I7774" s="10"/>
      <c r="J7774" s="10"/>
      <c r="K7774" s="10"/>
      <c r="L7774" s="8"/>
      <c r="N7774" s="40"/>
      <c r="O7774" s="2"/>
      <c r="R7774" s="25"/>
      <c r="S7774" s="51"/>
      <c r="T7774" s="25"/>
      <c r="V7774" s="27"/>
      <c r="X7774" s="1"/>
      <c r="Y7774" s="26"/>
      <c r="Z7774" s="26"/>
      <c r="AA7774" s="36"/>
      <c r="AC7774" s="7"/>
      <c r="AI7774" s="30"/>
      <c r="AL7774" s="2"/>
    </row>
    <row r="7775" spans="1:40" x14ac:dyDescent="0.25">
      <c r="A7775" s="77" t="s">
        <v>675</v>
      </c>
      <c r="B7775" s="64" t="s">
        <v>0</v>
      </c>
      <c r="C7775" s="64" t="s">
        <v>10</v>
      </c>
      <c r="D7775" s="64" t="s">
        <v>1</v>
      </c>
      <c r="E7775" s="64" t="s">
        <v>11</v>
      </c>
      <c r="F7775" s="65" t="s">
        <v>12</v>
      </c>
      <c r="G7775" s="66"/>
      <c r="H7775" s="64"/>
      <c r="I7775" s="65" t="s">
        <v>13</v>
      </c>
      <c r="J7775" s="66"/>
      <c r="K7775" s="64"/>
      <c r="L7775" s="67" t="s">
        <v>14</v>
      </c>
      <c r="N7775" s="40"/>
      <c r="O7775" s="2"/>
      <c r="R7775" s="25"/>
      <c r="S7775" s="51"/>
      <c r="T7775" s="25"/>
      <c r="V7775" s="27"/>
      <c r="X7775" s="1"/>
      <c r="Y7775" s="26"/>
      <c r="Z7775" s="26"/>
      <c r="AA7775" s="36"/>
      <c r="AC7775" s="7"/>
      <c r="AI7775" s="30"/>
      <c r="AL7775" s="2"/>
    </row>
    <row r="7776" spans="1:40" x14ac:dyDescent="0.25">
      <c r="A7776" s="68" t="s">
        <v>16</v>
      </c>
      <c r="B7776" s="69">
        <f t="shared" ref="B7776:F7779" si="3503">PRODUCT(B5253)</f>
        <v>0</v>
      </c>
      <c r="C7776" s="69">
        <f t="shared" si="3503"/>
        <v>0</v>
      </c>
      <c r="D7776" s="69">
        <f t="shared" si="3503"/>
        <v>0</v>
      </c>
      <c r="E7776" s="69">
        <f t="shared" si="3503"/>
        <v>0</v>
      </c>
      <c r="F7776" s="69">
        <f t="shared" si="3503"/>
        <v>0</v>
      </c>
      <c r="G7776" s="70" t="s">
        <v>6</v>
      </c>
      <c r="H7776" s="69">
        <f t="shared" ref="H7776:I7779" si="3504">PRODUCT(H5253)</f>
        <v>0</v>
      </c>
      <c r="I7776" s="69">
        <f t="shared" si="3504"/>
        <v>0</v>
      </c>
      <c r="J7776" s="70" t="s">
        <v>6</v>
      </c>
      <c r="K7776" s="69">
        <f t="shared" ref="K7776:L7779" si="3505">PRODUCT(K5253)</f>
        <v>0</v>
      </c>
      <c r="L7776" s="71">
        <f t="shared" si="3505"/>
        <v>0</v>
      </c>
      <c r="M7776" s="8"/>
      <c r="N7776" s="40"/>
      <c r="O7776" s="2"/>
      <c r="R7776" s="25"/>
      <c r="S7776" s="51"/>
      <c r="T7776" s="25"/>
      <c r="V7776" s="27"/>
      <c r="X7776" s="1"/>
      <c r="Y7776" s="26"/>
      <c r="Z7776" s="26"/>
      <c r="AA7776" s="36"/>
      <c r="AC7776" s="7"/>
      <c r="AI7776" s="30"/>
      <c r="AL7776" s="2"/>
    </row>
    <row r="7777" spans="1:38" x14ac:dyDescent="0.25">
      <c r="A7777" s="68" t="s">
        <v>439</v>
      </c>
      <c r="B7777" s="69">
        <f t="shared" si="3503"/>
        <v>0</v>
      </c>
      <c r="C7777" s="69">
        <f t="shared" si="3503"/>
        <v>0</v>
      </c>
      <c r="D7777" s="69">
        <f t="shared" si="3503"/>
        <v>0</v>
      </c>
      <c r="E7777" s="69">
        <f t="shared" si="3503"/>
        <v>0</v>
      </c>
      <c r="F7777" s="69">
        <f t="shared" si="3503"/>
        <v>0</v>
      </c>
      <c r="G7777" s="70" t="s">
        <v>6</v>
      </c>
      <c r="H7777" s="69">
        <f t="shared" si="3504"/>
        <v>0</v>
      </c>
      <c r="I7777" s="69">
        <f t="shared" si="3504"/>
        <v>0</v>
      </c>
      <c r="J7777" s="70" t="s">
        <v>6</v>
      </c>
      <c r="K7777" s="69">
        <f t="shared" si="3505"/>
        <v>0</v>
      </c>
      <c r="L7777" s="71">
        <f t="shared" si="3505"/>
        <v>0</v>
      </c>
      <c r="M7777" s="8"/>
      <c r="N7777" s="40"/>
      <c r="O7777" s="2"/>
      <c r="R7777" s="25"/>
      <c r="S7777" s="51"/>
      <c r="T7777" s="25"/>
      <c r="V7777" s="27"/>
      <c r="X7777" s="1"/>
      <c r="Y7777" s="26"/>
      <c r="Z7777" s="26"/>
      <c r="AA7777" s="36"/>
      <c r="AC7777" s="7"/>
      <c r="AI7777" s="30"/>
      <c r="AL7777" s="2"/>
    </row>
    <row r="7778" spans="1:38" x14ac:dyDescent="0.25">
      <c r="A7778" s="68" t="s">
        <v>440</v>
      </c>
      <c r="B7778" s="69">
        <f t="shared" si="3503"/>
        <v>0</v>
      </c>
      <c r="C7778" s="69">
        <f t="shared" si="3503"/>
        <v>0</v>
      </c>
      <c r="D7778" s="69">
        <f t="shared" si="3503"/>
        <v>0</v>
      </c>
      <c r="E7778" s="69">
        <f t="shared" si="3503"/>
        <v>0</v>
      </c>
      <c r="F7778" s="69">
        <f t="shared" si="3503"/>
        <v>0</v>
      </c>
      <c r="G7778" s="70" t="s">
        <v>6</v>
      </c>
      <c r="H7778" s="69">
        <f t="shared" si="3504"/>
        <v>0</v>
      </c>
      <c r="I7778" s="69">
        <f t="shared" si="3504"/>
        <v>0</v>
      </c>
      <c r="J7778" s="70" t="s">
        <v>6</v>
      </c>
      <c r="K7778" s="69">
        <f t="shared" si="3505"/>
        <v>0</v>
      </c>
      <c r="L7778" s="71">
        <f t="shared" si="3505"/>
        <v>0</v>
      </c>
      <c r="M7778" s="8"/>
      <c r="N7778" s="40"/>
      <c r="O7778" s="2"/>
      <c r="R7778" s="25"/>
      <c r="S7778" s="51"/>
      <c r="T7778" s="25"/>
      <c r="V7778" s="27"/>
      <c r="X7778" s="1"/>
      <c r="Y7778" s="26"/>
      <c r="Z7778" s="26"/>
      <c r="AA7778" s="36"/>
      <c r="AC7778" s="7"/>
      <c r="AI7778" s="30"/>
      <c r="AL7778" s="2"/>
    </row>
    <row r="7779" spans="1:38" x14ac:dyDescent="0.25">
      <c r="A7779" s="68" t="s">
        <v>17</v>
      </c>
      <c r="B7779" s="69">
        <f t="shared" si="3503"/>
        <v>0</v>
      </c>
      <c r="C7779" s="69">
        <f t="shared" si="3503"/>
        <v>0</v>
      </c>
      <c r="D7779" s="69">
        <f t="shared" si="3503"/>
        <v>0</v>
      </c>
      <c r="E7779" s="69">
        <f t="shared" si="3503"/>
        <v>0</v>
      </c>
      <c r="F7779" s="69">
        <f t="shared" si="3503"/>
        <v>0</v>
      </c>
      <c r="G7779" s="70" t="s">
        <v>6</v>
      </c>
      <c r="H7779" s="69">
        <f t="shared" si="3504"/>
        <v>0</v>
      </c>
      <c r="I7779" s="69">
        <f t="shared" si="3504"/>
        <v>0</v>
      </c>
      <c r="J7779" s="70" t="s">
        <v>6</v>
      </c>
      <c r="K7779" s="69">
        <f t="shared" si="3505"/>
        <v>0</v>
      </c>
      <c r="L7779" s="71">
        <f t="shared" si="3505"/>
        <v>0</v>
      </c>
      <c r="M7779" s="8"/>
      <c r="N7779" s="40"/>
      <c r="O7779" s="2"/>
      <c r="R7779" s="25"/>
      <c r="S7779" s="51"/>
      <c r="T7779" s="25"/>
      <c r="V7779" s="27"/>
      <c r="X7779" s="1"/>
      <c r="Y7779" s="26"/>
      <c r="Z7779" s="26"/>
      <c r="AA7779" s="36"/>
      <c r="AC7779" s="7"/>
      <c r="AI7779" s="30"/>
      <c r="AL7779" s="2"/>
    </row>
    <row r="7780" spans="1:38" x14ac:dyDescent="0.25">
      <c r="A7780" s="72" t="s">
        <v>18</v>
      </c>
      <c r="B7780" s="73"/>
      <c r="C7780" s="73"/>
      <c r="D7780" s="73"/>
      <c r="E7780" s="73"/>
      <c r="F7780" s="74" t="e">
        <f>PRODUCT(F7779/B7779)</f>
        <v>#DIV/0!</v>
      </c>
      <c r="G7780" s="75" t="s">
        <v>6</v>
      </c>
      <c r="H7780" s="74" t="e">
        <f>PRODUCT(H7779/B7779)</f>
        <v>#DIV/0!</v>
      </c>
      <c r="I7780" s="73"/>
      <c r="J7780" s="73"/>
      <c r="K7780" s="73"/>
      <c r="L7780" s="76"/>
      <c r="M7780" s="55"/>
      <c r="N7780" s="40"/>
      <c r="O7780" s="2"/>
      <c r="R7780" s="25"/>
      <c r="S7780" s="51"/>
      <c r="T7780" s="25"/>
      <c r="V7780" s="27"/>
      <c r="X7780" s="1"/>
      <c r="Y7780" s="26"/>
      <c r="Z7780" s="26"/>
      <c r="AA7780" s="36"/>
      <c r="AC7780" s="7"/>
      <c r="AI7780" s="30"/>
      <c r="AL7780" s="2"/>
    </row>
    <row r="7781" spans="1:38" x14ac:dyDescent="0.25">
      <c r="B7781" s="10"/>
      <c r="C7781" s="10"/>
      <c r="D7781" s="10"/>
      <c r="E7781" s="10"/>
      <c r="F7781" s="55"/>
      <c r="G7781" s="11"/>
      <c r="H7781" s="55"/>
      <c r="I7781" s="10"/>
      <c r="J7781" s="10"/>
      <c r="K7781" s="10"/>
      <c r="L7781" s="8"/>
      <c r="M7781" s="55"/>
      <c r="N7781" s="40"/>
      <c r="O7781" s="2"/>
      <c r="R7781" s="25"/>
      <c r="S7781" s="51"/>
      <c r="T7781" s="25"/>
      <c r="V7781" s="27"/>
      <c r="X7781" s="1"/>
      <c r="Y7781" s="26"/>
      <c r="Z7781" s="26"/>
      <c r="AA7781" s="36"/>
      <c r="AC7781" s="7"/>
      <c r="AI7781" s="30"/>
      <c r="AL7781" s="2"/>
    </row>
    <row r="7782" spans="1:38" x14ac:dyDescent="0.25">
      <c r="A7782" s="63" t="s">
        <v>676</v>
      </c>
      <c r="B7782" s="64"/>
      <c r="C7782" s="64"/>
      <c r="D7782" s="64"/>
      <c r="E7782" s="64"/>
      <c r="F7782" s="64"/>
      <c r="G7782" s="64"/>
      <c r="H7782" s="64"/>
      <c r="I7782" s="64"/>
      <c r="J7782" s="64"/>
      <c r="K7782" s="64"/>
      <c r="L7782" s="67"/>
      <c r="N7782" s="40"/>
      <c r="O7782" s="2"/>
      <c r="R7782" s="25"/>
      <c r="S7782" s="51"/>
      <c r="T7782" s="25"/>
      <c r="V7782" s="27"/>
      <c r="X7782" s="1"/>
      <c r="Y7782" s="26"/>
      <c r="Z7782" s="26"/>
      <c r="AA7782" s="36"/>
      <c r="AC7782" s="7"/>
      <c r="AI7782" s="30"/>
      <c r="AL7782" s="2"/>
    </row>
    <row r="7783" spans="1:38" x14ac:dyDescent="0.25">
      <c r="A7783" s="68" t="s">
        <v>24</v>
      </c>
      <c r="B7783" s="69" t="s">
        <v>0</v>
      </c>
      <c r="C7783" s="69" t="s">
        <v>10</v>
      </c>
      <c r="D7783" s="69" t="s">
        <v>1</v>
      </c>
      <c r="E7783" s="69" t="s">
        <v>11</v>
      </c>
      <c r="F7783" s="78" t="s">
        <v>12</v>
      </c>
      <c r="G7783" s="70"/>
      <c r="H7783" s="69"/>
      <c r="I7783" s="78" t="s">
        <v>13</v>
      </c>
      <c r="J7783" s="70"/>
      <c r="K7783" s="69"/>
      <c r="L7783" s="71" t="s">
        <v>14</v>
      </c>
      <c r="N7783" s="40"/>
      <c r="O7783" s="2"/>
      <c r="R7783" s="25"/>
      <c r="S7783" s="51"/>
      <c r="T7783" s="25"/>
      <c r="V7783" s="27"/>
      <c r="X7783" s="1"/>
      <c r="Y7783" s="26"/>
      <c r="Z7783" s="26"/>
      <c r="AA7783" s="36"/>
      <c r="AC7783" s="7"/>
      <c r="AI7783" s="30"/>
      <c r="AL7783" s="2"/>
    </row>
    <row r="7784" spans="1:38" x14ac:dyDescent="0.25">
      <c r="A7784" s="68" t="s">
        <v>16</v>
      </c>
      <c r="B7784" s="69">
        <f>PRODUCT(B7769+B7776)</f>
        <v>0</v>
      </c>
      <c r="C7784" s="69">
        <f>PRODUCT(C7769+E7776)</f>
        <v>0</v>
      </c>
      <c r="D7784" s="69">
        <f>PRODUCT(D7769+D7776)</f>
        <v>0</v>
      </c>
      <c r="E7784" s="69">
        <f>PRODUCT(E7769+C7776)</f>
        <v>0</v>
      </c>
      <c r="F7784" s="69">
        <f>PRODUCT(F7769+H7776)</f>
        <v>0</v>
      </c>
      <c r="G7784" s="70" t="s">
        <v>6</v>
      </c>
      <c r="H7784" s="69">
        <f>PRODUCT(H7769+F7776)</f>
        <v>0</v>
      </c>
      <c r="I7784" s="69">
        <f>PRODUCT(I7769+K7776)</f>
        <v>0</v>
      </c>
      <c r="J7784" s="70" t="s">
        <v>6</v>
      </c>
      <c r="K7784" s="69">
        <f>PRODUCT(K7769+I7776)</f>
        <v>0</v>
      </c>
      <c r="L7784" s="71">
        <v>0</v>
      </c>
      <c r="M7784" s="8"/>
      <c r="N7784" s="40"/>
      <c r="O7784" s="2"/>
      <c r="R7784" s="25"/>
      <c r="S7784" s="51"/>
      <c r="T7784" s="25"/>
      <c r="V7784" s="27"/>
      <c r="X7784" s="1"/>
      <c r="Y7784" s="26"/>
      <c r="Z7784" s="26"/>
      <c r="AA7784" s="36"/>
      <c r="AC7784" s="7"/>
      <c r="AI7784" s="30"/>
      <c r="AL7784" s="2"/>
    </row>
    <row r="7785" spans="1:38" x14ac:dyDescent="0.25">
      <c r="A7785" s="68" t="s">
        <v>439</v>
      </c>
      <c r="B7785" s="69">
        <f>PRODUCT(B7770+B7777)</f>
        <v>0</v>
      </c>
      <c r="C7785" s="69">
        <f>PRODUCT(C7770+E7777)</f>
        <v>0</v>
      </c>
      <c r="D7785" s="69">
        <f>PRODUCT(D7770+D7777)</f>
        <v>0</v>
      </c>
      <c r="E7785" s="69">
        <f>PRODUCT(E7770+C7777)</f>
        <v>0</v>
      </c>
      <c r="F7785" s="69">
        <f>PRODUCT(F7770+H7777)</f>
        <v>0</v>
      </c>
      <c r="G7785" s="70" t="s">
        <v>6</v>
      </c>
      <c r="H7785" s="69">
        <f>PRODUCT(H7770+F7777)</f>
        <v>0</v>
      </c>
      <c r="I7785" s="69">
        <f>PRODUCT(I7770+K7777)</f>
        <v>0</v>
      </c>
      <c r="J7785" s="70" t="s">
        <v>6</v>
      </c>
      <c r="K7785" s="69">
        <f>PRODUCT(K7770+I7777)</f>
        <v>0</v>
      </c>
      <c r="L7785" s="71">
        <v>0</v>
      </c>
      <c r="M7785" s="8"/>
      <c r="N7785" s="40"/>
      <c r="O7785" s="2"/>
      <c r="R7785" s="25"/>
      <c r="S7785" s="51"/>
      <c r="T7785" s="25"/>
      <c r="V7785" s="27"/>
      <c r="X7785" s="1"/>
      <c r="Y7785" s="26"/>
      <c r="Z7785" s="26"/>
      <c r="AA7785" s="36"/>
      <c r="AC7785" s="7"/>
      <c r="AI7785" s="30"/>
      <c r="AL7785" s="2"/>
    </row>
    <row r="7786" spans="1:38" x14ac:dyDescent="0.25">
      <c r="A7786" s="68" t="s">
        <v>440</v>
      </c>
      <c r="B7786" s="69">
        <f>PRODUCT(B7771+B7778)</f>
        <v>0</v>
      </c>
      <c r="C7786" s="69">
        <f>PRODUCT(C7771+E7778)</f>
        <v>0</v>
      </c>
      <c r="D7786" s="69">
        <f>PRODUCT(D7771+D7778)</f>
        <v>0</v>
      </c>
      <c r="E7786" s="69">
        <f>PRODUCT(E7771+C7778)</f>
        <v>0</v>
      </c>
      <c r="F7786" s="69">
        <f>PRODUCT(F7771+H7778)</f>
        <v>0</v>
      </c>
      <c r="G7786" s="70" t="s">
        <v>6</v>
      </c>
      <c r="H7786" s="69">
        <f>PRODUCT(H7771+F7778)</f>
        <v>0</v>
      </c>
      <c r="I7786" s="69">
        <f>PRODUCT(I7771+K7778)</f>
        <v>0</v>
      </c>
      <c r="J7786" s="70" t="s">
        <v>6</v>
      </c>
      <c r="K7786" s="69">
        <f>PRODUCT(K7771+I7778)</f>
        <v>0</v>
      </c>
      <c r="L7786" s="71">
        <v>0</v>
      </c>
      <c r="M7786" s="8"/>
      <c r="N7786" s="40"/>
      <c r="O7786" s="2"/>
      <c r="R7786" s="25"/>
      <c r="S7786" s="51"/>
      <c r="T7786" s="25"/>
      <c r="V7786" s="27"/>
      <c r="X7786" s="1"/>
      <c r="Y7786" s="26"/>
      <c r="Z7786" s="26"/>
      <c r="AA7786" s="36"/>
      <c r="AC7786" s="7"/>
      <c r="AI7786" s="30"/>
      <c r="AL7786" s="2"/>
    </row>
    <row r="7787" spans="1:38" x14ac:dyDescent="0.25">
      <c r="A7787" s="68" t="s">
        <v>17</v>
      </c>
      <c r="B7787" s="69">
        <f>PRODUCT(B7772+B7779)</f>
        <v>0</v>
      </c>
      <c r="C7787" s="69">
        <f>PRODUCT(C7772+E7779)</f>
        <v>0</v>
      </c>
      <c r="D7787" s="69">
        <f>PRODUCT(D7772+D7779)</f>
        <v>0</v>
      </c>
      <c r="E7787" s="69">
        <f>PRODUCT(E7772+C7779)</f>
        <v>0</v>
      </c>
      <c r="F7787" s="69">
        <f>PRODUCT(F7772+H7779)</f>
        <v>0</v>
      </c>
      <c r="G7787" s="70" t="s">
        <v>6</v>
      </c>
      <c r="H7787" s="69">
        <f>PRODUCT(H7772+F7779)</f>
        <v>0</v>
      </c>
      <c r="I7787" s="69">
        <f>PRODUCT(I7772+K7779)</f>
        <v>0</v>
      </c>
      <c r="J7787" s="70" t="s">
        <v>6</v>
      </c>
      <c r="K7787" s="69">
        <f>PRODUCT(K7772+I7779)</f>
        <v>0</v>
      </c>
      <c r="L7787" s="71">
        <v>0</v>
      </c>
      <c r="M7787" s="8"/>
      <c r="N7787" s="40"/>
      <c r="O7787" s="2"/>
      <c r="R7787" s="25"/>
      <c r="S7787" s="51"/>
      <c r="T7787" s="25"/>
      <c r="V7787" s="27"/>
      <c r="X7787" s="1"/>
      <c r="Y7787" s="26"/>
      <c r="Z7787" s="26"/>
      <c r="AA7787" s="36"/>
      <c r="AC7787" s="7"/>
      <c r="AI7787" s="30"/>
      <c r="AL7787" s="2"/>
    </row>
    <row r="7788" spans="1:38" x14ac:dyDescent="0.25">
      <c r="A7788" s="72" t="s">
        <v>18</v>
      </c>
      <c r="B7788" s="73"/>
      <c r="C7788" s="73"/>
      <c r="D7788" s="73"/>
      <c r="E7788" s="73"/>
      <c r="F7788" s="74" t="e">
        <f>PRODUCT(F7787/B7787)</f>
        <v>#DIV/0!</v>
      </c>
      <c r="G7788" s="75" t="s">
        <v>6</v>
      </c>
      <c r="H7788" s="74" t="e">
        <f>PRODUCT(H7787/B7787)</f>
        <v>#DIV/0!</v>
      </c>
      <c r="I7788" s="73"/>
      <c r="J7788" s="73"/>
      <c r="K7788" s="73"/>
      <c r="L7788" s="76"/>
      <c r="M7788" s="55"/>
      <c r="N7788" s="40"/>
      <c r="O7788" s="2"/>
      <c r="R7788" s="25"/>
      <c r="S7788" s="51"/>
      <c r="T7788" s="25"/>
      <c r="V7788" s="27"/>
      <c r="X7788" s="1"/>
      <c r="Y7788" s="26"/>
      <c r="Z7788" s="26"/>
      <c r="AA7788" s="36"/>
      <c r="AC7788" s="7"/>
      <c r="AI7788" s="30"/>
      <c r="AL7788" s="2"/>
    </row>
    <row r="7789" spans="1:38" x14ac:dyDescent="0.25">
      <c r="B7789" s="10"/>
      <c r="C7789" s="10"/>
      <c r="D7789" s="10"/>
      <c r="E7789" s="10"/>
      <c r="F7789" s="10"/>
      <c r="G7789" s="10"/>
      <c r="H7789" s="10"/>
      <c r="I7789" s="10"/>
      <c r="J7789" s="10"/>
      <c r="K7789" s="10"/>
      <c r="L7789" s="54"/>
      <c r="M7789" s="55"/>
      <c r="N7789" s="40"/>
      <c r="O7789" s="2"/>
      <c r="R7789" s="25"/>
      <c r="S7789" s="51"/>
      <c r="T7789" s="25"/>
      <c r="V7789" s="27"/>
      <c r="X7789" s="1"/>
      <c r="Y7789" s="26"/>
      <c r="Z7789" s="26"/>
      <c r="AA7789" s="36"/>
      <c r="AC7789" s="7"/>
      <c r="AI7789" s="30"/>
      <c r="AL7789" s="2"/>
    </row>
    <row r="7790" spans="1:38" x14ac:dyDescent="0.25">
      <c r="A7790" s="1"/>
      <c r="B7790" s="10"/>
      <c r="C7790" s="10"/>
      <c r="D7790" s="10"/>
      <c r="E7790" s="10"/>
      <c r="F7790" s="10" t="s">
        <v>498</v>
      </c>
      <c r="G7790" s="10"/>
      <c r="H7790" s="10"/>
      <c r="I7790" s="10"/>
      <c r="J7790" s="10"/>
      <c r="K7790" s="10"/>
      <c r="L7790" s="10"/>
      <c r="M7790" s="55"/>
      <c r="N7790" s="40"/>
      <c r="O7790" s="2"/>
      <c r="R7790" s="25"/>
      <c r="S7790" s="51"/>
      <c r="T7790" s="25"/>
      <c r="V7790" s="27"/>
      <c r="X7790" s="1"/>
      <c r="Y7790" s="26"/>
      <c r="Z7790" s="26"/>
      <c r="AA7790" s="36"/>
      <c r="AC7790" s="7"/>
      <c r="AI7790" s="30"/>
      <c r="AL7790" s="2"/>
    </row>
    <row r="7791" spans="1:38" x14ac:dyDescent="0.25">
      <c r="A7791" s="1"/>
      <c r="B7791" s="10"/>
      <c r="C7791" s="10"/>
      <c r="D7791" s="10"/>
      <c r="E7791" s="10"/>
      <c r="F7791" s="10" t="s">
        <v>433</v>
      </c>
      <c r="G7791" s="10"/>
      <c r="H7791" s="10"/>
      <c r="I7791" s="10"/>
      <c r="J7791" s="10"/>
      <c r="K7791" s="10"/>
      <c r="L7791" s="57" t="e">
        <f>PRODUCT(C7772/B7772)</f>
        <v>#DIV/0!</v>
      </c>
      <c r="M7791" s="55"/>
      <c r="N7791" s="40"/>
      <c r="O7791" s="2"/>
      <c r="R7791" s="25"/>
      <c r="S7791" s="51"/>
      <c r="T7791" s="25"/>
      <c r="V7791" s="27"/>
      <c r="X7791" s="1"/>
      <c r="Y7791" s="26"/>
      <c r="Z7791" s="26"/>
      <c r="AA7791" s="36"/>
      <c r="AC7791" s="7"/>
      <c r="AI7791" s="30"/>
      <c r="AL7791" s="2"/>
    </row>
    <row r="7792" spans="1:38" x14ac:dyDescent="0.25">
      <c r="A7792" s="1"/>
      <c r="B7792" s="10"/>
      <c r="C7792" s="10"/>
      <c r="D7792" s="10"/>
      <c r="E7792" s="10"/>
      <c r="F7792" s="10" t="s">
        <v>434</v>
      </c>
      <c r="G7792" s="10"/>
      <c r="H7792" s="10"/>
      <c r="I7792" s="10"/>
      <c r="J7792" s="10"/>
      <c r="K7792" s="10"/>
      <c r="L7792" s="57" t="e">
        <f>PRODUCT(E7779/B7779)</f>
        <v>#DIV/0!</v>
      </c>
      <c r="M7792" s="55"/>
      <c r="N7792" s="40"/>
      <c r="O7792" s="2"/>
      <c r="R7792" s="25"/>
      <c r="S7792" s="51"/>
      <c r="T7792" s="25"/>
      <c r="V7792" s="27"/>
      <c r="X7792" s="1"/>
      <c r="Y7792" s="26"/>
      <c r="Z7792" s="26"/>
      <c r="AA7792" s="36"/>
      <c r="AC7792" s="7"/>
      <c r="AI7792" s="30"/>
      <c r="AL7792" s="2"/>
    </row>
    <row r="7793" spans="1:40" x14ac:dyDescent="0.25">
      <c r="A7793" s="1"/>
      <c r="B7793" s="10"/>
      <c r="C7793" s="10"/>
      <c r="D7793" s="10"/>
      <c r="E7793" s="10"/>
      <c r="F7793" s="10" t="s">
        <v>435</v>
      </c>
      <c r="G7793" s="10"/>
      <c r="H7793" s="10"/>
      <c r="I7793" s="10"/>
      <c r="J7793" s="10"/>
      <c r="K7793" s="10"/>
      <c r="L7793" s="57" t="e">
        <f>PRODUCT(C7787/B7787)</f>
        <v>#DIV/0!</v>
      </c>
      <c r="M7793" s="55"/>
      <c r="N7793" s="40"/>
      <c r="O7793" s="2"/>
      <c r="R7793" s="25"/>
      <c r="S7793" s="51"/>
      <c r="T7793" s="25"/>
      <c r="V7793" s="27"/>
      <c r="X7793" s="1"/>
      <c r="Y7793" s="26"/>
      <c r="Z7793" s="26"/>
      <c r="AA7793" s="36"/>
      <c r="AC7793" s="7"/>
      <c r="AI7793" s="30"/>
      <c r="AL7793" s="2"/>
    </row>
    <row r="7794" spans="1:40" x14ac:dyDescent="0.25">
      <c r="A7794" s="1"/>
      <c r="B7794" s="10"/>
      <c r="C7794" s="10"/>
      <c r="D7794" s="10"/>
      <c r="E7794" s="10"/>
      <c r="F7794" s="1"/>
      <c r="G7794" s="1"/>
      <c r="H7794" s="1"/>
      <c r="I7794" s="1"/>
      <c r="J7794" s="1"/>
      <c r="K7794" s="1"/>
      <c r="L7794" s="1"/>
      <c r="R7794" s="10" t="s">
        <v>25</v>
      </c>
      <c r="AC7794" s="10" t="s">
        <v>3</v>
      </c>
      <c r="AD7794" s="3">
        <f>SUM(AD7795:AD7796)</f>
        <v>0</v>
      </c>
      <c r="AE7794" s="3">
        <f>SUM(AE7795:AE7796)</f>
        <v>0</v>
      </c>
      <c r="AF7794" s="3">
        <f>SUM(AF7795:AF7796)</f>
        <v>0</v>
      </c>
      <c r="AG7794" s="3">
        <f>SUM(AG7795:AG7796)</f>
        <v>0</v>
      </c>
      <c r="AH7794" s="3">
        <f>SUM(AH7795:AH7796)</f>
        <v>0</v>
      </c>
      <c r="AJ7794" s="3">
        <f>SUM(AJ7795:AJ7796)</f>
        <v>0</v>
      </c>
      <c r="AK7794" s="3">
        <f>SUM(AK7795:AK7796)</f>
        <v>0</v>
      </c>
      <c r="AL7794" s="3">
        <f>SUM(AL7795:AL7796)</f>
        <v>0</v>
      </c>
      <c r="AN7794" s="3">
        <f>SUM(AN7795:AN7796)</f>
        <v>0</v>
      </c>
    </row>
    <row r="7795" spans="1:40" x14ac:dyDescent="0.25">
      <c r="A7795" s="1"/>
      <c r="B7795" s="10"/>
      <c r="C7795" s="10"/>
      <c r="D7795" s="10"/>
      <c r="E7795" s="10"/>
      <c r="F7795" s="10"/>
      <c r="G7795" s="10"/>
      <c r="H7795" s="10"/>
      <c r="I7795" s="10"/>
      <c r="J7795" s="10"/>
      <c r="K7795" s="10"/>
      <c r="L7795" s="54"/>
      <c r="O7795" s="2"/>
      <c r="S7795" s="48"/>
      <c r="V7795" s="17"/>
      <c r="X7795" s="44"/>
      <c r="AA7795" s="43"/>
      <c r="AC7795" s="7"/>
      <c r="AI7795" s="30"/>
      <c r="AL7795" s="2"/>
    </row>
    <row r="7796" spans="1:40" x14ac:dyDescent="0.25">
      <c r="A7796" s="1"/>
      <c r="B7796" s="10"/>
      <c r="C7796" s="10"/>
      <c r="D7796" s="10"/>
      <c r="E7796" s="10"/>
      <c r="F7796" s="10"/>
      <c r="G7796" s="10"/>
      <c r="H7796" s="10"/>
      <c r="I7796" s="10"/>
      <c r="J7796" s="10"/>
      <c r="K7796" s="10"/>
      <c r="L7796" s="54"/>
      <c r="O7796" s="2"/>
      <c r="R7796" s="7"/>
      <c r="T7796" s="7"/>
      <c r="AC7796" s="7"/>
      <c r="AD7796" s="7"/>
      <c r="AE7796" s="7"/>
      <c r="AF7796" s="7"/>
      <c r="AG7796" s="7"/>
      <c r="AH7796" s="7"/>
      <c r="AI7796" s="7"/>
      <c r="AJ7796" s="7"/>
      <c r="AK7796" s="7"/>
      <c r="AN7796" s="7"/>
    </row>
    <row r="7797" spans="1:40" x14ac:dyDescent="0.25">
      <c r="A7797" s="1"/>
      <c r="B7797" s="10"/>
      <c r="C7797" s="10"/>
      <c r="D7797" s="10"/>
      <c r="E7797" s="10"/>
      <c r="F7797" s="10"/>
      <c r="G7797" s="10"/>
      <c r="H7797" s="10"/>
      <c r="I7797" s="10"/>
      <c r="J7797" s="10"/>
      <c r="K7797" s="10"/>
      <c r="L7797" s="54"/>
      <c r="O7797" s="2"/>
      <c r="R7797" s="10" t="s">
        <v>32</v>
      </c>
      <c r="T7797" s="7"/>
      <c r="AC7797" s="10" t="s">
        <v>4</v>
      </c>
      <c r="AD7797" s="3">
        <f>SUM(AD7798:AD7801)</f>
        <v>0</v>
      </c>
      <c r="AE7797" s="3">
        <f>SUM(AE7798:AE7801)</f>
        <v>0</v>
      </c>
      <c r="AF7797" s="3">
        <f>SUM(AF7798:AF7801)</f>
        <v>0</v>
      </c>
      <c r="AG7797" s="3">
        <f>SUM(AG7798:AG7801)</f>
        <v>0</v>
      </c>
      <c r="AH7797" s="3">
        <f>SUM(AH7798:AH7801)</f>
        <v>0</v>
      </c>
      <c r="AI7797" s="7"/>
      <c r="AJ7797" s="3">
        <f>SUM(AJ7798:AJ7801)</f>
        <v>0</v>
      </c>
      <c r="AK7797" s="3">
        <v>0</v>
      </c>
      <c r="AL7797" s="3">
        <f>SUM(AL7798:AL7801)</f>
        <v>0</v>
      </c>
      <c r="AN7797" s="3">
        <v>0</v>
      </c>
    </row>
    <row r="7798" spans="1:40" x14ac:dyDescent="0.25">
      <c r="B7798" s="10"/>
      <c r="C7798" s="10"/>
      <c r="D7798" s="10"/>
      <c r="E7798" s="10"/>
      <c r="F7798" s="10"/>
      <c r="G7798" s="10"/>
      <c r="H7798" s="10"/>
      <c r="I7798" s="10"/>
      <c r="J7798" s="10"/>
      <c r="K7798" s="10"/>
      <c r="L7798" s="54"/>
      <c r="O7798" s="2"/>
      <c r="R7798" s="7"/>
      <c r="T7798" s="7"/>
      <c r="AC7798" s="7"/>
      <c r="AD7798" s="7"/>
      <c r="AE7798" s="7"/>
      <c r="AF7798" s="7"/>
      <c r="AG7798" s="7"/>
      <c r="AH7798" s="7"/>
      <c r="AI7798" s="7"/>
      <c r="AJ7798" s="7"/>
      <c r="AK7798" s="7"/>
      <c r="AN7798" s="7"/>
    </row>
    <row r="7799" spans="1:40" x14ac:dyDescent="0.25">
      <c r="B7799" s="10"/>
      <c r="C7799" s="10"/>
      <c r="D7799" s="10"/>
      <c r="E7799" s="10"/>
      <c r="F7799" s="10"/>
      <c r="G7799" s="10"/>
      <c r="H7799" s="10"/>
      <c r="I7799" s="10"/>
      <c r="J7799" s="10"/>
      <c r="K7799" s="10"/>
      <c r="L7799" s="54"/>
      <c r="O7799" s="2"/>
      <c r="R7799" s="7"/>
      <c r="T7799" s="7"/>
      <c r="AC7799" s="7"/>
      <c r="AD7799" s="7"/>
      <c r="AE7799" s="7"/>
      <c r="AF7799" s="7"/>
      <c r="AG7799" s="7"/>
      <c r="AH7799" s="7"/>
      <c r="AI7799" s="7"/>
      <c r="AJ7799" s="7"/>
      <c r="AK7799" s="7"/>
      <c r="AN7799" s="7"/>
    </row>
    <row r="7800" spans="1:40" x14ac:dyDescent="0.25">
      <c r="B7800" s="10"/>
      <c r="C7800" s="10"/>
      <c r="D7800" s="10"/>
      <c r="E7800" s="10"/>
      <c r="F7800" s="10"/>
      <c r="G7800" s="10"/>
      <c r="H7800" s="10"/>
      <c r="I7800" s="10"/>
      <c r="J7800" s="10"/>
      <c r="K7800" s="10"/>
      <c r="L7800" s="54"/>
      <c r="O7800" s="2"/>
      <c r="R7800" s="7"/>
      <c r="T7800" s="7"/>
      <c r="AC7800" s="7"/>
      <c r="AD7800" s="7"/>
      <c r="AE7800" s="7"/>
      <c r="AF7800" s="7"/>
      <c r="AG7800" s="7"/>
      <c r="AH7800" s="7"/>
      <c r="AI7800" s="7"/>
      <c r="AJ7800" s="7"/>
      <c r="AK7800" s="7"/>
      <c r="AN7800" s="7"/>
    </row>
    <row r="7801" spans="1:40" x14ac:dyDescent="0.25">
      <c r="B7801" s="10"/>
      <c r="C7801" s="10"/>
      <c r="D7801" s="10"/>
      <c r="E7801" s="10"/>
      <c r="F7801" s="10"/>
      <c r="G7801" s="10"/>
      <c r="H7801" s="10"/>
      <c r="I7801" s="10"/>
      <c r="J7801" s="10"/>
      <c r="K7801" s="10"/>
      <c r="L7801" s="54"/>
      <c r="O7801" s="2"/>
      <c r="R7801" s="7"/>
      <c r="T7801" s="7"/>
      <c r="AC7801" s="7"/>
      <c r="AD7801" s="7"/>
      <c r="AE7801" s="7"/>
      <c r="AF7801" s="7"/>
      <c r="AG7801" s="7"/>
      <c r="AH7801" s="7"/>
      <c r="AI7801" s="7"/>
      <c r="AJ7801" s="7"/>
      <c r="AK7801" s="7"/>
      <c r="AN7801" s="7"/>
    </row>
    <row r="7802" spans="1:40" x14ac:dyDescent="0.25">
      <c r="L7802" s="8"/>
      <c r="M7802" s="3" t="s">
        <v>7</v>
      </c>
      <c r="R7802" s="6" t="s">
        <v>8</v>
      </c>
      <c r="AC7802" s="10" t="s">
        <v>2</v>
      </c>
      <c r="AD7802" s="3">
        <f>SUM(AD7803:AD7828)</f>
        <v>1</v>
      </c>
      <c r="AE7802" s="3">
        <f>SUM(AE7803:AE7828)</f>
        <v>0</v>
      </c>
      <c r="AF7802" s="3">
        <f>SUM(AF7803:AF7828)</f>
        <v>0</v>
      </c>
      <c r="AG7802" s="3">
        <f>SUM(AG7803:AG7828)</f>
        <v>1</v>
      </c>
      <c r="AH7802" s="3">
        <f>SUM(AH7803:AH7828)</f>
        <v>1</v>
      </c>
      <c r="AJ7802" s="3">
        <f>SUM(AJ7803:AJ7828)</f>
        <v>15</v>
      </c>
      <c r="AK7802" s="3">
        <f>SUM(AK7803:AK7828)</f>
        <v>0</v>
      </c>
      <c r="AL7802" s="3">
        <f>SUM(AL7803:AL7828)</f>
        <v>363</v>
      </c>
      <c r="AM7802" s="3">
        <f>PRODUCT(AL7802+AL7829+AL7832)</f>
        <v>363</v>
      </c>
      <c r="AN7802" s="3">
        <f>SUM(AN7803:AN7828)</f>
        <v>3</v>
      </c>
    </row>
    <row r="7803" spans="1:40" x14ac:dyDescent="0.25">
      <c r="A7803" s="63" t="s">
        <v>772</v>
      </c>
      <c r="B7803" s="64" t="s">
        <v>0</v>
      </c>
      <c r="C7803" s="64" t="s">
        <v>10</v>
      </c>
      <c r="D7803" s="64" t="s">
        <v>1</v>
      </c>
      <c r="E7803" s="64" t="s">
        <v>11</v>
      </c>
      <c r="F7803" s="65" t="s">
        <v>12</v>
      </c>
      <c r="G7803" s="66"/>
      <c r="H7803" s="64"/>
      <c r="I7803" s="65" t="s">
        <v>13</v>
      </c>
      <c r="J7803" s="66"/>
      <c r="K7803" s="64"/>
      <c r="L7803" s="67" t="s">
        <v>14</v>
      </c>
      <c r="M7803" s="3">
        <f>MAX(Y7803:Y7835)</f>
        <v>363</v>
      </c>
      <c r="N7803" s="1"/>
      <c r="O7803" s="2">
        <v>12</v>
      </c>
      <c r="P7803" s="2">
        <v>7</v>
      </c>
      <c r="Q7803" s="2">
        <v>2020</v>
      </c>
      <c r="R7803" s="16" t="s">
        <v>784</v>
      </c>
      <c r="S7803" s="104" t="s">
        <v>6</v>
      </c>
      <c r="T7803" s="16" t="s">
        <v>1506</v>
      </c>
      <c r="U7803" s="2">
        <v>0</v>
      </c>
      <c r="V7803" s="30" t="s">
        <v>6</v>
      </c>
      <c r="W7803" s="2">
        <v>2</v>
      </c>
      <c r="X7803" s="44" t="s">
        <v>1805</v>
      </c>
      <c r="Y7803" s="2">
        <v>363</v>
      </c>
      <c r="Z7803" s="2">
        <v>1</v>
      </c>
      <c r="AA7803" s="30" t="s">
        <v>6</v>
      </c>
      <c r="AB7803" s="2">
        <v>15</v>
      </c>
      <c r="AD7803" s="2">
        <f>IF(Q7803&gt;100,1,0)</f>
        <v>1</v>
      </c>
      <c r="AE7803" s="2">
        <f>IF(U7803&gt;W7803,1,0)</f>
        <v>0</v>
      </c>
      <c r="AF7803" s="2">
        <f>IF(U7803=W7803,1,0)*IF(Q7803=0,0,1)</f>
        <v>0</v>
      </c>
      <c r="AG7803" s="2">
        <f>IF(W7803&gt;U7803,1,0)</f>
        <v>1</v>
      </c>
      <c r="AH7803" s="2">
        <f>PRODUCT(Z7803)</f>
        <v>1</v>
      </c>
      <c r="AI7803" s="30" t="s">
        <v>6</v>
      </c>
      <c r="AJ7803" s="2">
        <f>PRODUCT(AB7803)</f>
        <v>15</v>
      </c>
      <c r="AK7803" s="2">
        <v>0</v>
      </c>
      <c r="AL7803" s="2">
        <f t="shared" ref="AL7803" si="3506">PRODUCT(Y7803)</f>
        <v>363</v>
      </c>
      <c r="AN7803" s="2">
        <v>3</v>
      </c>
    </row>
    <row r="7804" spans="1:40" x14ac:dyDescent="0.25">
      <c r="A7804" s="68" t="s">
        <v>16</v>
      </c>
      <c r="B7804" s="69">
        <f>PRODUCT(AD7802)</f>
        <v>1</v>
      </c>
      <c r="C7804" s="69">
        <f>PRODUCT(AE7802)</f>
        <v>0</v>
      </c>
      <c r="D7804" s="69">
        <f>PRODUCT(AF7802)</f>
        <v>0</v>
      </c>
      <c r="E7804" s="69">
        <f>PRODUCT(AG7802)</f>
        <v>1</v>
      </c>
      <c r="F7804" s="69">
        <f>PRODUCT(AH7802)</f>
        <v>1</v>
      </c>
      <c r="G7804" s="70" t="s">
        <v>6</v>
      </c>
      <c r="H7804" s="69">
        <f>PRODUCT(AJ7802)</f>
        <v>15</v>
      </c>
      <c r="I7804" s="69">
        <f>PRODUCT(AK7802)</f>
        <v>0</v>
      </c>
      <c r="J7804" s="70" t="s">
        <v>6</v>
      </c>
      <c r="K7804" s="69">
        <f>PRODUCT(AN7802)</f>
        <v>3</v>
      </c>
      <c r="L7804" s="71">
        <f>PRODUCT(AL7802/B7804)</f>
        <v>363</v>
      </c>
      <c r="M7804" s="8"/>
      <c r="N7804" s="40"/>
      <c r="O7804" s="2"/>
      <c r="R7804" s="25"/>
      <c r="S7804" s="51"/>
      <c r="T7804" s="25"/>
      <c r="V7804" s="27"/>
      <c r="X7804" s="1"/>
      <c r="Y7804" s="26"/>
      <c r="Z7804" s="26"/>
      <c r="AA7804" s="36"/>
      <c r="AC7804" s="7"/>
      <c r="AI7804" s="30"/>
      <c r="AL7804" s="2"/>
    </row>
    <row r="7805" spans="1:40" x14ac:dyDescent="0.25">
      <c r="A7805" s="68" t="s">
        <v>439</v>
      </c>
      <c r="B7805" s="69">
        <f>PRODUCT(AD7829)</f>
        <v>0</v>
      </c>
      <c r="C7805" s="69">
        <f>PRODUCT(AE7829)</f>
        <v>0</v>
      </c>
      <c r="D7805" s="69">
        <f>PRODUCT(AF7829)</f>
        <v>0</v>
      </c>
      <c r="E7805" s="69">
        <f>PRODUCT(AG7829)</f>
        <v>0</v>
      </c>
      <c r="F7805" s="69">
        <f>PRODUCT(AH7829)</f>
        <v>0</v>
      </c>
      <c r="G7805" s="70" t="s">
        <v>6</v>
      </c>
      <c r="H7805" s="69">
        <f>PRODUCT(AJ7829)</f>
        <v>0</v>
      </c>
      <c r="I7805" s="69">
        <f>PRODUCT(AK7829)</f>
        <v>0</v>
      </c>
      <c r="J7805" s="70" t="s">
        <v>6</v>
      </c>
      <c r="K7805" s="69">
        <f>PRODUCT(AN7829)</f>
        <v>0</v>
      </c>
      <c r="L7805" s="71">
        <v>0</v>
      </c>
      <c r="M7805" s="8"/>
      <c r="N7805" s="40"/>
      <c r="O7805" s="2"/>
      <c r="R7805" s="25"/>
      <c r="S7805" s="51"/>
      <c r="T7805" s="25"/>
      <c r="V7805" s="27"/>
      <c r="X7805" s="1"/>
      <c r="Y7805" s="26"/>
      <c r="Z7805" s="26"/>
      <c r="AA7805" s="36"/>
      <c r="AC7805" s="7"/>
      <c r="AI7805" s="30"/>
      <c r="AL7805" s="2"/>
    </row>
    <row r="7806" spans="1:40" x14ac:dyDescent="0.25">
      <c r="A7806" s="68" t="s">
        <v>440</v>
      </c>
      <c r="B7806" s="69">
        <f>PRODUCT(AD7832)</f>
        <v>0</v>
      </c>
      <c r="C7806" s="69">
        <f t="shared" ref="C7806:L7806" si="3507">PRODUCT(AE7832)</f>
        <v>0</v>
      </c>
      <c r="D7806" s="69">
        <f t="shared" si="3507"/>
        <v>0</v>
      </c>
      <c r="E7806" s="69">
        <f t="shared" si="3507"/>
        <v>0</v>
      </c>
      <c r="F7806" s="69">
        <f t="shared" si="3507"/>
        <v>0</v>
      </c>
      <c r="G7806" s="70" t="s">
        <v>6</v>
      </c>
      <c r="H7806" s="69">
        <f t="shared" si="3507"/>
        <v>0</v>
      </c>
      <c r="I7806" s="69">
        <f t="shared" si="3507"/>
        <v>0</v>
      </c>
      <c r="J7806" s="70" t="s">
        <v>6</v>
      </c>
      <c r="K7806" s="69">
        <f t="shared" si="3507"/>
        <v>0</v>
      </c>
      <c r="L7806" s="79">
        <f t="shared" si="3507"/>
        <v>0</v>
      </c>
      <c r="M7806" s="8"/>
      <c r="N7806" s="40"/>
      <c r="O7806" s="2"/>
      <c r="R7806" s="25"/>
      <c r="S7806" s="51"/>
      <c r="T7806" s="25"/>
      <c r="V7806" s="27"/>
      <c r="X7806" s="1"/>
      <c r="Y7806" s="26"/>
      <c r="Z7806" s="26"/>
      <c r="AA7806" s="36"/>
      <c r="AC7806" s="7"/>
      <c r="AI7806" s="30"/>
      <c r="AL7806" s="2"/>
    </row>
    <row r="7807" spans="1:40" x14ac:dyDescent="0.25">
      <c r="A7807" s="68" t="s">
        <v>17</v>
      </c>
      <c r="B7807" s="69">
        <f>SUM(B7804:B7806)</f>
        <v>1</v>
      </c>
      <c r="C7807" s="69">
        <f>SUM(C7804:C7806)</f>
        <v>0</v>
      </c>
      <c r="D7807" s="69">
        <f>SUM(D7804:D7806)</f>
        <v>0</v>
      </c>
      <c r="E7807" s="69">
        <f>SUM(E7804:E7806)</f>
        <v>1</v>
      </c>
      <c r="F7807" s="69">
        <f>SUM(F7804:F7806)</f>
        <v>1</v>
      </c>
      <c r="G7807" s="70" t="s">
        <v>6</v>
      </c>
      <c r="H7807" s="69">
        <f>SUM(H7804:H7806)</f>
        <v>15</v>
      </c>
      <c r="I7807" s="69">
        <f>SUM(I7804:I7806)</f>
        <v>0</v>
      </c>
      <c r="J7807" s="70" t="s">
        <v>6</v>
      </c>
      <c r="K7807" s="69">
        <f>SUM(K7804:K7806)</f>
        <v>3</v>
      </c>
      <c r="L7807" s="71">
        <f>PRODUCT(AM7802/B7807)</f>
        <v>363</v>
      </c>
      <c r="M7807" s="8"/>
      <c r="N7807" s="40"/>
      <c r="O7807" s="2"/>
      <c r="R7807" s="25"/>
      <c r="S7807" s="51"/>
      <c r="T7807" s="25"/>
      <c r="V7807" s="27"/>
      <c r="X7807" s="1"/>
      <c r="Y7807" s="26"/>
      <c r="Z7807" s="26"/>
      <c r="AA7807" s="36"/>
      <c r="AC7807" s="7"/>
      <c r="AI7807" s="30"/>
      <c r="AL7807" s="2"/>
    </row>
    <row r="7808" spans="1:40" x14ac:dyDescent="0.25">
      <c r="A7808" s="72" t="s">
        <v>18</v>
      </c>
      <c r="B7808" s="73"/>
      <c r="C7808" s="73"/>
      <c r="D7808" s="73"/>
      <c r="E7808" s="73"/>
      <c r="F7808" s="74">
        <f>PRODUCT(F7807/B7807)</f>
        <v>1</v>
      </c>
      <c r="G7808" s="75" t="s">
        <v>6</v>
      </c>
      <c r="H7808" s="74">
        <f>PRODUCT(H7807/B7807)</f>
        <v>15</v>
      </c>
      <c r="I7808" s="73"/>
      <c r="J7808" s="73"/>
      <c r="K7808" s="73"/>
      <c r="L7808" s="76"/>
      <c r="M7808" s="55"/>
      <c r="N7808" s="40"/>
      <c r="O7808" s="2"/>
      <c r="R7808" s="25"/>
      <c r="S7808" s="51"/>
      <c r="T7808" s="25"/>
      <c r="V7808" s="27"/>
      <c r="X7808" s="1"/>
      <c r="Y7808" s="26"/>
      <c r="Z7808" s="26"/>
      <c r="AA7808" s="36"/>
      <c r="AC7808" s="7"/>
      <c r="AI7808" s="30"/>
      <c r="AL7808" s="2"/>
    </row>
    <row r="7809" spans="1:38" x14ac:dyDescent="0.25">
      <c r="B7809" s="10"/>
      <c r="C7809" s="10"/>
      <c r="D7809" s="10"/>
      <c r="E7809" s="10"/>
      <c r="F7809" s="10"/>
      <c r="G7809" s="10"/>
      <c r="H7809" s="10"/>
      <c r="I7809" s="10"/>
      <c r="J7809" s="10"/>
      <c r="K7809" s="10"/>
      <c r="L7809" s="8"/>
      <c r="N7809" s="40"/>
      <c r="O7809" s="2"/>
      <c r="R7809" s="25"/>
      <c r="S7809" s="51"/>
      <c r="T7809" s="25"/>
      <c r="V7809" s="27"/>
      <c r="X7809" s="1"/>
      <c r="Y7809" s="26"/>
      <c r="Z7809" s="26"/>
      <c r="AA7809" s="36"/>
      <c r="AC7809" s="7"/>
      <c r="AI7809" s="30"/>
      <c r="AL7809" s="2"/>
    </row>
    <row r="7810" spans="1:38" x14ac:dyDescent="0.25">
      <c r="A7810" s="77" t="s">
        <v>771</v>
      </c>
      <c r="B7810" s="64" t="s">
        <v>0</v>
      </c>
      <c r="C7810" s="64" t="s">
        <v>10</v>
      </c>
      <c r="D7810" s="64" t="s">
        <v>1</v>
      </c>
      <c r="E7810" s="64" t="s">
        <v>11</v>
      </c>
      <c r="F7810" s="65" t="s">
        <v>12</v>
      </c>
      <c r="G7810" s="66"/>
      <c r="H7810" s="64"/>
      <c r="I7810" s="65" t="s">
        <v>13</v>
      </c>
      <c r="J7810" s="66"/>
      <c r="K7810" s="64"/>
      <c r="L7810" s="67" t="s">
        <v>14</v>
      </c>
      <c r="N7810" s="40"/>
      <c r="O7810" s="2"/>
      <c r="R7810" s="25"/>
      <c r="S7810" s="51"/>
      <c r="T7810" s="25"/>
      <c r="V7810" s="27"/>
      <c r="X7810" s="1"/>
      <c r="Y7810" s="26"/>
      <c r="Z7810" s="26"/>
      <c r="AA7810" s="36"/>
      <c r="AC7810" s="7"/>
      <c r="AI7810" s="30"/>
      <c r="AL7810" s="2"/>
    </row>
    <row r="7811" spans="1:38" x14ac:dyDescent="0.25">
      <c r="A7811" s="68" t="s">
        <v>16</v>
      </c>
      <c r="B7811" s="69">
        <f t="shared" ref="B7811:F7814" si="3508">PRODUCT(B5294)</f>
        <v>1</v>
      </c>
      <c r="C7811" s="69">
        <f t="shared" si="3508"/>
        <v>1</v>
      </c>
      <c r="D7811" s="69">
        <f t="shared" si="3508"/>
        <v>0</v>
      </c>
      <c r="E7811" s="69">
        <f t="shared" si="3508"/>
        <v>0</v>
      </c>
      <c r="F7811" s="69">
        <f t="shared" si="3508"/>
        <v>16</v>
      </c>
      <c r="G7811" s="70" t="s">
        <v>6</v>
      </c>
      <c r="H7811" s="69">
        <f t="shared" ref="H7811:I7814" si="3509">PRODUCT(H5294)</f>
        <v>0</v>
      </c>
      <c r="I7811" s="69">
        <f t="shared" si="3509"/>
        <v>3</v>
      </c>
      <c r="J7811" s="70" t="s">
        <v>6</v>
      </c>
      <c r="K7811" s="69">
        <f t="shared" ref="K7811:L7814" si="3510">PRODUCT(K5294)</f>
        <v>0</v>
      </c>
      <c r="L7811" s="71">
        <f t="shared" si="3510"/>
        <v>412</v>
      </c>
      <c r="M7811" s="8"/>
      <c r="N7811" s="40"/>
      <c r="O7811" s="2"/>
      <c r="R7811" s="25"/>
      <c r="S7811" s="51"/>
      <c r="T7811" s="25"/>
      <c r="V7811" s="27"/>
      <c r="X7811" s="1"/>
      <c r="Y7811" s="26"/>
      <c r="Z7811" s="26"/>
      <c r="AA7811" s="36"/>
      <c r="AC7811" s="7"/>
      <c r="AI7811" s="30"/>
      <c r="AL7811" s="2"/>
    </row>
    <row r="7812" spans="1:38" x14ac:dyDescent="0.25">
      <c r="A7812" s="68" t="s">
        <v>439</v>
      </c>
      <c r="B7812" s="69">
        <f t="shared" si="3508"/>
        <v>0</v>
      </c>
      <c r="C7812" s="69">
        <f t="shared" si="3508"/>
        <v>0</v>
      </c>
      <c r="D7812" s="69">
        <f t="shared" si="3508"/>
        <v>0</v>
      </c>
      <c r="E7812" s="69">
        <f t="shared" si="3508"/>
        <v>0</v>
      </c>
      <c r="F7812" s="69">
        <f t="shared" si="3508"/>
        <v>0</v>
      </c>
      <c r="G7812" s="70" t="s">
        <v>6</v>
      </c>
      <c r="H7812" s="69">
        <f t="shared" si="3509"/>
        <v>0</v>
      </c>
      <c r="I7812" s="69">
        <f t="shared" si="3509"/>
        <v>0</v>
      </c>
      <c r="J7812" s="70" t="s">
        <v>6</v>
      </c>
      <c r="K7812" s="69">
        <f t="shared" si="3510"/>
        <v>0</v>
      </c>
      <c r="L7812" s="71">
        <f t="shared" si="3510"/>
        <v>0</v>
      </c>
      <c r="M7812" s="8"/>
      <c r="N7812" s="40"/>
      <c r="O7812" s="2"/>
      <c r="R7812" s="25"/>
      <c r="S7812" s="51"/>
      <c r="T7812" s="25"/>
      <c r="V7812" s="27"/>
      <c r="X7812" s="1"/>
      <c r="Y7812" s="26"/>
      <c r="Z7812" s="26"/>
      <c r="AA7812" s="36"/>
      <c r="AC7812" s="7"/>
      <c r="AI7812" s="30"/>
      <c r="AL7812" s="2"/>
    </row>
    <row r="7813" spans="1:38" x14ac:dyDescent="0.25">
      <c r="A7813" s="68" t="s">
        <v>440</v>
      </c>
      <c r="B7813" s="69">
        <f t="shared" si="3508"/>
        <v>0</v>
      </c>
      <c r="C7813" s="69">
        <f t="shared" si="3508"/>
        <v>0</v>
      </c>
      <c r="D7813" s="69">
        <f t="shared" si="3508"/>
        <v>0</v>
      </c>
      <c r="E7813" s="69">
        <f t="shared" si="3508"/>
        <v>0</v>
      </c>
      <c r="F7813" s="69">
        <f t="shared" si="3508"/>
        <v>0</v>
      </c>
      <c r="G7813" s="70" t="s">
        <v>6</v>
      </c>
      <c r="H7813" s="69">
        <f t="shared" si="3509"/>
        <v>0</v>
      </c>
      <c r="I7813" s="69">
        <f t="shared" si="3509"/>
        <v>0</v>
      </c>
      <c r="J7813" s="70" t="s">
        <v>6</v>
      </c>
      <c r="K7813" s="69">
        <f t="shared" si="3510"/>
        <v>0</v>
      </c>
      <c r="L7813" s="71">
        <f t="shared" si="3510"/>
        <v>0</v>
      </c>
      <c r="M7813" s="8"/>
      <c r="N7813" s="40"/>
      <c r="O7813" s="2"/>
      <c r="R7813" s="25"/>
      <c r="S7813" s="51"/>
      <c r="T7813" s="25"/>
      <c r="V7813" s="27"/>
      <c r="X7813" s="1"/>
      <c r="Y7813" s="26"/>
      <c r="Z7813" s="26"/>
      <c r="AA7813" s="36"/>
      <c r="AC7813" s="7"/>
      <c r="AI7813" s="30"/>
      <c r="AL7813" s="2"/>
    </row>
    <row r="7814" spans="1:38" x14ac:dyDescent="0.25">
      <c r="A7814" s="68" t="s">
        <v>17</v>
      </c>
      <c r="B7814" s="69">
        <f t="shared" si="3508"/>
        <v>1</v>
      </c>
      <c r="C7814" s="69">
        <f t="shared" si="3508"/>
        <v>1</v>
      </c>
      <c r="D7814" s="69">
        <f t="shared" si="3508"/>
        <v>0</v>
      </c>
      <c r="E7814" s="69">
        <f t="shared" si="3508"/>
        <v>0</v>
      </c>
      <c r="F7814" s="69">
        <f t="shared" si="3508"/>
        <v>16</v>
      </c>
      <c r="G7814" s="70" t="s">
        <v>6</v>
      </c>
      <c r="H7814" s="69">
        <f t="shared" si="3509"/>
        <v>0</v>
      </c>
      <c r="I7814" s="69">
        <f t="shared" si="3509"/>
        <v>3</v>
      </c>
      <c r="J7814" s="70" t="s">
        <v>6</v>
      </c>
      <c r="K7814" s="69">
        <f t="shared" si="3510"/>
        <v>0</v>
      </c>
      <c r="L7814" s="71">
        <f t="shared" si="3510"/>
        <v>412</v>
      </c>
      <c r="M7814" s="8"/>
      <c r="N7814" s="40"/>
      <c r="O7814" s="2"/>
      <c r="R7814" s="25"/>
      <c r="S7814" s="51"/>
      <c r="T7814" s="25"/>
      <c r="V7814" s="27"/>
      <c r="X7814" s="1"/>
      <c r="Y7814" s="26"/>
      <c r="Z7814" s="26"/>
      <c r="AA7814" s="36"/>
      <c r="AC7814" s="7"/>
      <c r="AI7814" s="30"/>
      <c r="AL7814" s="2"/>
    </row>
    <row r="7815" spans="1:38" x14ac:dyDescent="0.25">
      <c r="A7815" s="72" t="s">
        <v>18</v>
      </c>
      <c r="B7815" s="73"/>
      <c r="C7815" s="73"/>
      <c r="D7815" s="73"/>
      <c r="E7815" s="73"/>
      <c r="F7815" s="74">
        <f>PRODUCT(F7814/B7814)</f>
        <v>16</v>
      </c>
      <c r="G7815" s="75" t="s">
        <v>6</v>
      </c>
      <c r="H7815" s="74">
        <f>PRODUCT(H7814/B7814)</f>
        <v>0</v>
      </c>
      <c r="I7815" s="73"/>
      <c r="J7815" s="73"/>
      <c r="K7815" s="73"/>
      <c r="L7815" s="76"/>
      <c r="M7815" s="55"/>
      <c r="N7815" s="40"/>
      <c r="O7815" s="2"/>
      <c r="R7815" s="25"/>
      <c r="S7815" s="51"/>
      <c r="T7815" s="25"/>
      <c r="V7815" s="27"/>
      <c r="X7815" s="1"/>
      <c r="Y7815" s="26"/>
      <c r="Z7815" s="26"/>
      <c r="AA7815" s="36"/>
      <c r="AC7815" s="7"/>
      <c r="AI7815" s="30"/>
      <c r="AL7815" s="2"/>
    </row>
    <row r="7816" spans="1:38" x14ac:dyDescent="0.25">
      <c r="B7816" s="10"/>
      <c r="C7816" s="10"/>
      <c r="D7816" s="10"/>
      <c r="E7816" s="10"/>
      <c r="F7816" s="55"/>
      <c r="G7816" s="11"/>
      <c r="H7816" s="55"/>
      <c r="I7816" s="10"/>
      <c r="J7816" s="10"/>
      <c r="K7816" s="10"/>
      <c r="L7816" s="8"/>
      <c r="M7816" s="55"/>
      <c r="N7816" s="40"/>
      <c r="O7816" s="2"/>
      <c r="R7816" s="25"/>
      <c r="S7816" s="51"/>
      <c r="T7816" s="25"/>
      <c r="V7816" s="27"/>
      <c r="X7816" s="1"/>
      <c r="Y7816" s="26"/>
      <c r="Z7816" s="26"/>
      <c r="AA7816" s="36"/>
      <c r="AC7816" s="7"/>
      <c r="AI7816" s="30"/>
      <c r="AL7816" s="2"/>
    </row>
    <row r="7817" spans="1:38" x14ac:dyDescent="0.25">
      <c r="A7817" s="63" t="s">
        <v>772</v>
      </c>
      <c r="B7817" s="64"/>
      <c r="C7817" s="64"/>
      <c r="D7817" s="64"/>
      <c r="E7817" s="64"/>
      <c r="F7817" s="64"/>
      <c r="G7817" s="64"/>
      <c r="H7817" s="64"/>
      <c r="I7817" s="64"/>
      <c r="J7817" s="64"/>
      <c r="K7817" s="64"/>
      <c r="L7817" s="67"/>
      <c r="N7817" s="40"/>
      <c r="O7817" s="2"/>
      <c r="R7817" s="25"/>
      <c r="S7817" s="51"/>
      <c r="T7817" s="25"/>
      <c r="V7817" s="27"/>
      <c r="X7817" s="1"/>
      <c r="Y7817" s="26"/>
      <c r="Z7817" s="26"/>
      <c r="AA7817" s="36"/>
      <c r="AC7817" s="7"/>
      <c r="AI7817" s="30"/>
      <c r="AL7817" s="2"/>
    </row>
    <row r="7818" spans="1:38" x14ac:dyDescent="0.25">
      <c r="A7818" s="68" t="s">
        <v>24</v>
      </c>
      <c r="B7818" s="69" t="s">
        <v>0</v>
      </c>
      <c r="C7818" s="69" t="s">
        <v>10</v>
      </c>
      <c r="D7818" s="69" t="s">
        <v>1</v>
      </c>
      <c r="E7818" s="69" t="s">
        <v>11</v>
      </c>
      <c r="F7818" s="78" t="s">
        <v>12</v>
      </c>
      <c r="G7818" s="70"/>
      <c r="H7818" s="69"/>
      <c r="I7818" s="78" t="s">
        <v>13</v>
      </c>
      <c r="J7818" s="70"/>
      <c r="K7818" s="69"/>
      <c r="L7818" s="71" t="s">
        <v>14</v>
      </c>
      <c r="N7818" s="40"/>
      <c r="O7818" s="2"/>
      <c r="R7818" s="25"/>
      <c r="S7818" s="51"/>
      <c r="T7818" s="25"/>
      <c r="V7818" s="27"/>
      <c r="X7818" s="1"/>
      <c r="Y7818" s="26"/>
      <c r="Z7818" s="26"/>
      <c r="AA7818" s="36"/>
      <c r="AC7818" s="7"/>
      <c r="AI7818" s="30"/>
      <c r="AL7818" s="2"/>
    </row>
    <row r="7819" spans="1:38" x14ac:dyDescent="0.25">
      <c r="A7819" s="68" t="s">
        <v>16</v>
      </c>
      <c r="B7819" s="69">
        <f>PRODUCT(B7804+B7811)</f>
        <v>2</v>
      </c>
      <c r="C7819" s="69">
        <f>PRODUCT(C7804+E7811)</f>
        <v>0</v>
      </c>
      <c r="D7819" s="69">
        <f>PRODUCT(D7804+D7811)</f>
        <v>0</v>
      </c>
      <c r="E7819" s="69">
        <f>PRODUCT(E7804+C7811)</f>
        <v>2</v>
      </c>
      <c r="F7819" s="69">
        <f>PRODUCT(F7804+H7811)</f>
        <v>1</v>
      </c>
      <c r="G7819" s="70" t="s">
        <v>6</v>
      </c>
      <c r="H7819" s="69">
        <f>PRODUCT(H7804+F7811)</f>
        <v>31</v>
      </c>
      <c r="I7819" s="69">
        <f>PRODUCT(I7804+K7811)</f>
        <v>0</v>
      </c>
      <c r="J7819" s="70" t="s">
        <v>6</v>
      </c>
      <c r="K7819" s="69">
        <f>PRODUCT(K7804+I7811)</f>
        <v>6</v>
      </c>
      <c r="L7819" s="71">
        <f>PRODUCT(((B7804*L7804)+B7811*L7811))/B7819</f>
        <v>387.5</v>
      </c>
      <c r="M7819" s="8"/>
      <c r="N7819" s="40"/>
      <c r="O7819" s="2"/>
      <c r="R7819" s="25"/>
      <c r="S7819" s="51"/>
      <c r="T7819" s="25"/>
      <c r="V7819" s="27"/>
      <c r="X7819" s="1"/>
      <c r="Y7819" s="26"/>
      <c r="Z7819" s="26"/>
      <c r="AA7819" s="36"/>
      <c r="AC7819" s="7"/>
      <c r="AI7819" s="30"/>
      <c r="AL7819" s="2"/>
    </row>
    <row r="7820" spans="1:38" x14ac:dyDescent="0.25">
      <c r="A7820" s="68" t="s">
        <v>439</v>
      </c>
      <c r="B7820" s="69">
        <f>PRODUCT(B7805+B7812)</f>
        <v>0</v>
      </c>
      <c r="C7820" s="69">
        <f>PRODUCT(C7805+E7812)</f>
        <v>0</v>
      </c>
      <c r="D7820" s="69">
        <f>PRODUCT(D7805+D7812)</f>
        <v>0</v>
      </c>
      <c r="E7820" s="69">
        <f>PRODUCT(E7805+C7812)</f>
        <v>0</v>
      </c>
      <c r="F7820" s="69">
        <f>PRODUCT(F7805+H7812)</f>
        <v>0</v>
      </c>
      <c r="G7820" s="70" t="s">
        <v>6</v>
      </c>
      <c r="H7820" s="69">
        <f>PRODUCT(H7805+F7812)</f>
        <v>0</v>
      </c>
      <c r="I7820" s="69">
        <f>PRODUCT(I7805+K7812)</f>
        <v>0</v>
      </c>
      <c r="J7820" s="70" t="s">
        <v>6</v>
      </c>
      <c r="K7820" s="69">
        <f>PRODUCT(K7805+I7812)</f>
        <v>0</v>
      </c>
      <c r="L7820" s="71">
        <v>0</v>
      </c>
      <c r="M7820" s="8"/>
      <c r="N7820" s="40"/>
      <c r="O7820" s="2"/>
      <c r="R7820" s="25"/>
      <c r="S7820" s="51"/>
      <c r="T7820" s="25"/>
      <c r="V7820" s="27"/>
      <c r="X7820" s="1"/>
      <c r="Y7820" s="26"/>
      <c r="Z7820" s="26"/>
      <c r="AA7820" s="36"/>
      <c r="AC7820" s="7"/>
      <c r="AI7820" s="30"/>
      <c r="AL7820" s="2"/>
    </row>
    <row r="7821" spans="1:38" x14ac:dyDescent="0.25">
      <c r="A7821" s="68" t="s">
        <v>440</v>
      </c>
      <c r="B7821" s="69">
        <f>PRODUCT(B7806+B7813)</f>
        <v>0</v>
      </c>
      <c r="C7821" s="69">
        <f>PRODUCT(C7806+E7813)</f>
        <v>0</v>
      </c>
      <c r="D7821" s="69">
        <f>PRODUCT(D7806+D7813)</f>
        <v>0</v>
      </c>
      <c r="E7821" s="69">
        <f>PRODUCT(E7806+C7813)</f>
        <v>0</v>
      </c>
      <c r="F7821" s="69">
        <f>PRODUCT(F7806+H7813)</f>
        <v>0</v>
      </c>
      <c r="G7821" s="70" t="s">
        <v>6</v>
      </c>
      <c r="H7821" s="69">
        <f>PRODUCT(H7806+F7813)</f>
        <v>0</v>
      </c>
      <c r="I7821" s="69">
        <f>PRODUCT(I7806+K7813)</f>
        <v>0</v>
      </c>
      <c r="J7821" s="70" t="s">
        <v>6</v>
      </c>
      <c r="K7821" s="69">
        <f>PRODUCT(K7806+I7813)</f>
        <v>0</v>
      </c>
      <c r="L7821" s="71">
        <v>0</v>
      </c>
      <c r="M7821" s="8"/>
      <c r="N7821" s="40"/>
      <c r="O7821" s="2"/>
      <c r="R7821" s="25"/>
      <c r="S7821" s="51"/>
      <c r="T7821" s="25"/>
      <c r="V7821" s="27"/>
      <c r="X7821" s="1"/>
      <c r="Y7821" s="26"/>
      <c r="Z7821" s="26"/>
      <c r="AA7821" s="36"/>
      <c r="AC7821" s="7"/>
      <c r="AI7821" s="30"/>
      <c r="AL7821" s="2"/>
    </row>
    <row r="7822" spans="1:38" x14ac:dyDescent="0.25">
      <c r="A7822" s="68" t="s">
        <v>17</v>
      </c>
      <c r="B7822" s="69">
        <f>PRODUCT(B7807+B7814)</f>
        <v>2</v>
      </c>
      <c r="C7822" s="69">
        <f>PRODUCT(C7807+E7814)</f>
        <v>0</v>
      </c>
      <c r="D7822" s="69">
        <f>PRODUCT(D7807+D7814)</f>
        <v>0</v>
      </c>
      <c r="E7822" s="69">
        <f>PRODUCT(E7807+C7814)</f>
        <v>2</v>
      </c>
      <c r="F7822" s="69">
        <f>PRODUCT(F7807+H7814)</f>
        <v>1</v>
      </c>
      <c r="G7822" s="70" t="s">
        <v>6</v>
      </c>
      <c r="H7822" s="69">
        <f>PRODUCT(H7807+F7814)</f>
        <v>31</v>
      </c>
      <c r="I7822" s="69">
        <f>PRODUCT(I7807+K7814)</f>
        <v>0</v>
      </c>
      <c r="J7822" s="70" t="s">
        <v>6</v>
      </c>
      <c r="K7822" s="69">
        <f>PRODUCT(K7807+I7814)</f>
        <v>6</v>
      </c>
      <c r="L7822" s="71">
        <f>PRODUCT(((B7807*L7807)+B7814*L7814))/B7822</f>
        <v>387.5</v>
      </c>
      <c r="M7822" s="8"/>
      <c r="N7822" s="40"/>
      <c r="O7822" s="2"/>
      <c r="R7822" s="25"/>
      <c r="S7822" s="51"/>
      <c r="T7822" s="25"/>
      <c r="V7822" s="27"/>
      <c r="X7822" s="1"/>
      <c r="Y7822" s="26"/>
      <c r="Z7822" s="26"/>
      <c r="AA7822" s="36"/>
      <c r="AC7822" s="7"/>
      <c r="AI7822" s="30"/>
      <c r="AL7822" s="2"/>
    </row>
    <row r="7823" spans="1:38" x14ac:dyDescent="0.25">
      <c r="A7823" s="72" t="s">
        <v>18</v>
      </c>
      <c r="B7823" s="73"/>
      <c r="C7823" s="73"/>
      <c r="D7823" s="73"/>
      <c r="E7823" s="73"/>
      <c r="F7823" s="74">
        <f>PRODUCT(F7822/B7822)</f>
        <v>0.5</v>
      </c>
      <c r="G7823" s="75" t="s">
        <v>6</v>
      </c>
      <c r="H7823" s="74">
        <f>PRODUCT(H7822/B7822)</f>
        <v>15.5</v>
      </c>
      <c r="I7823" s="73"/>
      <c r="J7823" s="73"/>
      <c r="K7823" s="73"/>
      <c r="L7823" s="76"/>
      <c r="M7823" s="55"/>
      <c r="N7823" s="40"/>
      <c r="O7823" s="2"/>
      <c r="R7823" s="25"/>
      <c r="S7823" s="51"/>
      <c r="T7823" s="25"/>
      <c r="V7823" s="27"/>
      <c r="X7823" s="1"/>
      <c r="Y7823" s="26"/>
      <c r="Z7823" s="26"/>
      <c r="AA7823" s="36"/>
      <c r="AC7823" s="7"/>
      <c r="AI7823" s="30"/>
      <c r="AL7823" s="2"/>
    </row>
    <row r="7824" spans="1:38" x14ac:dyDescent="0.25">
      <c r="B7824" s="10"/>
      <c r="C7824" s="10"/>
      <c r="D7824" s="10"/>
      <c r="E7824" s="10"/>
      <c r="F7824" s="10"/>
      <c r="G7824" s="10"/>
      <c r="H7824" s="10"/>
      <c r="I7824" s="10"/>
      <c r="J7824" s="10"/>
      <c r="K7824" s="10"/>
      <c r="L7824" s="54"/>
      <c r="M7824" s="55"/>
      <c r="N7824" s="40"/>
      <c r="O7824" s="2"/>
      <c r="R7824" s="25"/>
      <c r="S7824" s="51"/>
      <c r="T7824" s="25"/>
      <c r="V7824" s="27"/>
      <c r="X7824" s="1"/>
      <c r="Y7824" s="26"/>
      <c r="Z7824" s="26"/>
      <c r="AA7824" s="36"/>
      <c r="AC7824" s="7"/>
      <c r="AI7824" s="30"/>
      <c r="AL7824" s="2"/>
    </row>
    <row r="7825" spans="1:40" x14ac:dyDescent="0.25">
      <c r="A7825" s="1"/>
      <c r="B7825" s="10"/>
      <c r="C7825" s="10"/>
      <c r="D7825" s="10"/>
      <c r="E7825" s="10"/>
      <c r="F7825" s="10" t="s">
        <v>498</v>
      </c>
      <c r="G7825" s="10"/>
      <c r="H7825" s="10"/>
      <c r="I7825" s="10"/>
      <c r="J7825" s="10"/>
      <c r="K7825" s="10"/>
      <c r="L7825" s="10"/>
      <c r="M7825" s="55"/>
      <c r="N7825" s="40"/>
      <c r="O7825" s="2"/>
      <c r="R7825" s="25"/>
      <c r="S7825" s="51"/>
      <c r="T7825" s="25"/>
      <c r="V7825" s="27"/>
      <c r="X7825" s="1"/>
      <c r="Y7825" s="26"/>
      <c r="Z7825" s="26"/>
      <c r="AA7825" s="36"/>
      <c r="AC7825" s="7"/>
      <c r="AI7825" s="30"/>
      <c r="AL7825" s="2"/>
    </row>
    <row r="7826" spans="1:40" x14ac:dyDescent="0.25">
      <c r="A7826" s="1"/>
      <c r="B7826" s="10"/>
      <c r="C7826" s="10"/>
      <c r="D7826" s="10"/>
      <c r="E7826" s="10"/>
      <c r="F7826" s="10" t="s">
        <v>433</v>
      </c>
      <c r="G7826" s="10"/>
      <c r="H7826" s="10"/>
      <c r="I7826" s="10"/>
      <c r="J7826" s="10"/>
      <c r="K7826" s="10"/>
      <c r="L7826" s="57">
        <f>PRODUCT(C7807/B7807)</f>
        <v>0</v>
      </c>
      <c r="M7826" s="55"/>
      <c r="N7826" s="40"/>
      <c r="O7826" s="2"/>
      <c r="R7826" s="25"/>
      <c r="S7826" s="51"/>
      <c r="T7826" s="25"/>
      <c r="V7826" s="27"/>
      <c r="X7826" s="1"/>
      <c r="Y7826" s="26"/>
      <c r="Z7826" s="26"/>
      <c r="AA7826" s="36"/>
      <c r="AC7826" s="7"/>
      <c r="AI7826" s="30"/>
      <c r="AL7826" s="2"/>
    </row>
    <row r="7827" spans="1:40" x14ac:dyDescent="0.25">
      <c r="A7827" s="1"/>
      <c r="B7827" s="10"/>
      <c r="C7827" s="10"/>
      <c r="D7827" s="10"/>
      <c r="E7827" s="10"/>
      <c r="F7827" s="10" t="s">
        <v>434</v>
      </c>
      <c r="G7827" s="10"/>
      <c r="H7827" s="10"/>
      <c r="I7827" s="10"/>
      <c r="J7827" s="10"/>
      <c r="K7827" s="10"/>
      <c r="L7827" s="57">
        <f>PRODUCT(E7814/B7814)</f>
        <v>0</v>
      </c>
      <c r="M7827" s="55"/>
      <c r="N7827" s="40"/>
      <c r="O7827" s="2"/>
      <c r="R7827" s="25"/>
      <c r="S7827" s="51"/>
      <c r="T7827" s="25"/>
      <c r="V7827" s="27"/>
      <c r="X7827" s="1"/>
      <c r="Y7827" s="26"/>
      <c r="Z7827" s="26"/>
      <c r="AA7827" s="36"/>
      <c r="AC7827" s="7"/>
      <c r="AI7827" s="30"/>
      <c r="AL7827" s="2"/>
    </row>
    <row r="7828" spans="1:40" x14ac:dyDescent="0.25">
      <c r="A7828" s="1"/>
      <c r="B7828" s="10"/>
      <c r="C7828" s="10"/>
      <c r="D7828" s="10"/>
      <c r="E7828" s="10"/>
      <c r="F7828" s="10" t="s">
        <v>435</v>
      </c>
      <c r="G7828" s="10"/>
      <c r="H7828" s="10"/>
      <c r="I7828" s="10"/>
      <c r="J7828" s="10"/>
      <c r="K7828" s="10"/>
      <c r="L7828" s="57">
        <f>PRODUCT(C7822/B7822)</f>
        <v>0</v>
      </c>
      <c r="M7828" s="55"/>
      <c r="N7828" s="40"/>
      <c r="O7828" s="2"/>
      <c r="R7828" s="25"/>
      <c r="S7828" s="51"/>
      <c r="T7828" s="25"/>
      <c r="V7828" s="27"/>
      <c r="X7828" s="1"/>
      <c r="Y7828" s="26"/>
      <c r="Z7828" s="26"/>
      <c r="AA7828" s="36"/>
      <c r="AC7828" s="7"/>
      <c r="AI7828" s="30"/>
      <c r="AL7828" s="2"/>
    </row>
    <row r="7829" spans="1:40" x14ac:dyDescent="0.25">
      <c r="A7829" s="1"/>
      <c r="B7829" s="10"/>
      <c r="C7829" s="10"/>
      <c r="D7829" s="10"/>
      <c r="E7829" s="10"/>
      <c r="F7829" s="1"/>
      <c r="G7829" s="1"/>
      <c r="H7829" s="1"/>
      <c r="I7829" s="1"/>
      <c r="J7829" s="1"/>
      <c r="K7829" s="1"/>
      <c r="L7829" s="1"/>
      <c r="R7829" s="10" t="s">
        <v>25</v>
      </c>
      <c r="AC7829" s="10" t="s">
        <v>3</v>
      </c>
      <c r="AD7829" s="3">
        <f>SUM(AD7830:AD7831)</f>
        <v>0</v>
      </c>
      <c r="AE7829" s="3">
        <f>SUM(AE7830:AE7831)</f>
        <v>0</v>
      </c>
      <c r="AF7829" s="3">
        <f>SUM(AF7830:AF7831)</f>
        <v>0</v>
      </c>
      <c r="AG7829" s="3">
        <f>SUM(AG7830:AG7831)</f>
        <v>0</v>
      </c>
      <c r="AH7829" s="3">
        <f>SUM(AH7830:AH7831)</f>
        <v>0</v>
      </c>
      <c r="AJ7829" s="3">
        <f>SUM(AJ7830:AJ7831)</f>
        <v>0</v>
      </c>
      <c r="AK7829" s="3">
        <f>SUM(AK7830:AK7831)</f>
        <v>0</v>
      </c>
      <c r="AL7829" s="3">
        <f>SUM(AL7830:AL7831)</f>
        <v>0</v>
      </c>
      <c r="AN7829" s="3">
        <f>SUM(AN7830:AN7831)</f>
        <v>0</v>
      </c>
    </row>
    <row r="7830" spans="1:40" x14ac:dyDescent="0.25">
      <c r="A7830" s="1"/>
      <c r="B7830" s="10"/>
      <c r="C7830" s="10"/>
      <c r="D7830" s="10"/>
      <c r="E7830" s="10"/>
      <c r="F7830" s="10"/>
      <c r="G7830" s="10"/>
      <c r="H7830" s="10"/>
      <c r="I7830" s="10"/>
      <c r="J7830" s="10"/>
      <c r="K7830" s="10"/>
      <c r="L7830" s="54"/>
      <c r="O7830" s="2"/>
      <c r="S7830" s="48"/>
      <c r="V7830" s="17"/>
      <c r="X7830" s="44"/>
      <c r="AA7830" s="43"/>
      <c r="AC7830" s="7"/>
      <c r="AI7830" s="30"/>
      <c r="AL7830" s="2"/>
    </row>
    <row r="7831" spans="1:40" x14ac:dyDescent="0.25">
      <c r="A7831" s="1"/>
      <c r="B7831" s="10"/>
      <c r="C7831" s="10"/>
      <c r="D7831" s="10"/>
      <c r="E7831" s="10"/>
      <c r="F7831" s="10"/>
      <c r="G7831" s="10"/>
      <c r="H7831" s="10"/>
      <c r="I7831" s="10"/>
      <c r="J7831" s="10"/>
      <c r="K7831" s="10"/>
      <c r="L7831" s="54"/>
      <c r="O7831" s="2"/>
      <c r="R7831" s="7"/>
      <c r="T7831" s="7"/>
      <c r="AC7831" s="7"/>
      <c r="AD7831" s="7"/>
      <c r="AE7831" s="7"/>
      <c r="AF7831" s="7"/>
      <c r="AG7831" s="7"/>
      <c r="AH7831" s="7"/>
      <c r="AI7831" s="7"/>
      <c r="AJ7831" s="7"/>
      <c r="AK7831" s="7"/>
      <c r="AN7831" s="7"/>
    </row>
    <row r="7832" spans="1:40" x14ac:dyDescent="0.25">
      <c r="A7832" s="1"/>
      <c r="B7832" s="10"/>
      <c r="C7832" s="10"/>
      <c r="D7832" s="10"/>
      <c r="E7832" s="10"/>
      <c r="F7832" s="10"/>
      <c r="G7832" s="10"/>
      <c r="H7832" s="10"/>
      <c r="I7832" s="10"/>
      <c r="J7832" s="10"/>
      <c r="K7832" s="10"/>
      <c r="L7832" s="54"/>
      <c r="O7832" s="2"/>
      <c r="R7832" s="10" t="s">
        <v>32</v>
      </c>
      <c r="T7832" s="7"/>
      <c r="AC7832" s="10" t="s">
        <v>4</v>
      </c>
      <c r="AD7832" s="3">
        <f>SUM(AD7833:AD7837)</f>
        <v>0</v>
      </c>
      <c r="AE7832" s="3">
        <f>SUM(AE7833:AE7837)</f>
        <v>0</v>
      </c>
      <c r="AF7832" s="3">
        <f>SUM(AF7833:AF7837)</f>
        <v>0</v>
      </c>
      <c r="AG7832" s="3">
        <f>SUM(AG7833:AG7837)</f>
        <v>0</v>
      </c>
      <c r="AH7832" s="3">
        <f>SUM(AH7833:AH7837)</f>
        <v>0</v>
      </c>
      <c r="AI7832" s="7"/>
      <c r="AJ7832" s="3">
        <f>SUM(AJ7833:AJ7837)</f>
        <v>0</v>
      </c>
      <c r="AK7832" s="3">
        <v>0</v>
      </c>
      <c r="AL7832" s="3">
        <f>SUM(AL7833:AL7837)</f>
        <v>0</v>
      </c>
      <c r="AN7832" s="3">
        <v>0</v>
      </c>
    </row>
    <row r="7833" spans="1:40" x14ac:dyDescent="0.25">
      <c r="B7833" s="10"/>
      <c r="C7833" s="10"/>
      <c r="D7833" s="10"/>
      <c r="E7833" s="10"/>
      <c r="F7833" s="10"/>
      <c r="G7833" s="10"/>
      <c r="H7833" s="10"/>
      <c r="I7833" s="10"/>
      <c r="J7833" s="10"/>
      <c r="K7833" s="10"/>
      <c r="L7833" s="54"/>
      <c r="O7833" s="2"/>
      <c r="R7833" s="7"/>
      <c r="T7833" s="7"/>
      <c r="AC7833" s="7"/>
      <c r="AD7833" s="7"/>
      <c r="AE7833" s="7"/>
      <c r="AF7833" s="7"/>
      <c r="AG7833" s="7"/>
      <c r="AH7833" s="7"/>
      <c r="AI7833" s="7"/>
      <c r="AJ7833" s="7"/>
      <c r="AK7833" s="7"/>
      <c r="AN7833" s="7"/>
    </row>
    <row r="7834" spans="1:40" x14ac:dyDescent="0.25">
      <c r="B7834" s="10"/>
      <c r="C7834" s="10"/>
      <c r="D7834" s="10"/>
      <c r="E7834" s="10"/>
      <c r="F7834" s="10"/>
      <c r="G7834" s="10"/>
      <c r="H7834" s="10"/>
      <c r="I7834" s="10"/>
      <c r="J7834" s="10"/>
      <c r="K7834" s="10"/>
      <c r="L7834" s="54"/>
      <c r="O7834" s="2"/>
      <c r="R7834" s="7"/>
      <c r="T7834" s="7"/>
      <c r="AC7834" s="7"/>
      <c r="AD7834" s="7"/>
      <c r="AE7834" s="7"/>
      <c r="AF7834" s="7"/>
      <c r="AG7834" s="7"/>
      <c r="AH7834" s="7"/>
      <c r="AI7834" s="7"/>
      <c r="AJ7834" s="7"/>
      <c r="AK7834" s="7"/>
      <c r="AN7834" s="7"/>
    </row>
    <row r="7835" spans="1:40" x14ac:dyDescent="0.25">
      <c r="B7835" s="10"/>
      <c r="C7835" s="10"/>
      <c r="D7835" s="10"/>
      <c r="E7835" s="10"/>
      <c r="F7835" s="10"/>
      <c r="G7835" s="10"/>
      <c r="H7835" s="10"/>
      <c r="I7835" s="10"/>
      <c r="J7835" s="10"/>
      <c r="K7835" s="10"/>
      <c r="L7835" s="54"/>
      <c r="O7835" s="2"/>
      <c r="R7835" s="7"/>
      <c r="T7835" s="7"/>
      <c r="AC7835" s="7"/>
      <c r="AD7835" s="7"/>
      <c r="AE7835" s="7"/>
      <c r="AF7835" s="7"/>
      <c r="AG7835" s="7"/>
      <c r="AH7835" s="7"/>
      <c r="AI7835" s="7"/>
      <c r="AJ7835" s="7"/>
      <c r="AK7835" s="7"/>
      <c r="AN7835" s="7"/>
    </row>
    <row r="7836" spans="1:40" x14ac:dyDescent="0.25">
      <c r="B7836" s="10"/>
      <c r="C7836" s="10"/>
      <c r="D7836" s="10"/>
      <c r="E7836" s="10"/>
      <c r="F7836" s="10"/>
      <c r="G7836" s="10"/>
      <c r="H7836" s="10"/>
      <c r="I7836" s="10"/>
      <c r="J7836" s="10"/>
      <c r="K7836" s="10"/>
      <c r="L7836" s="54"/>
      <c r="O7836" s="2"/>
      <c r="R7836" s="7"/>
      <c r="T7836" s="7"/>
      <c r="AC7836" s="7"/>
      <c r="AD7836" s="7"/>
      <c r="AE7836" s="7"/>
      <c r="AF7836" s="7"/>
      <c r="AG7836" s="7"/>
      <c r="AH7836" s="7"/>
      <c r="AI7836" s="7"/>
      <c r="AJ7836" s="7"/>
      <c r="AK7836" s="7"/>
      <c r="AN7836" s="7"/>
    </row>
    <row r="7837" spans="1:40" x14ac:dyDescent="0.25">
      <c r="B7837" s="10"/>
      <c r="C7837" s="10"/>
      <c r="D7837" s="10"/>
      <c r="E7837" s="10"/>
      <c r="F7837" s="10"/>
      <c r="G7837" s="10"/>
      <c r="H7837" s="10"/>
      <c r="I7837" s="10"/>
      <c r="J7837" s="10"/>
      <c r="K7837" s="10"/>
      <c r="L7837" s="54"/>
      <c r="AD7837" s="7"/>
      <c r="AE7837" s="7"/>
      <c r="AF7837" s="7"/>
      <c r="AG7837" s="7"/>
      <c r="AH7837" s="7"/>
      <c r="AJ7837" s="7"/>
      <c r="AK7837" s="7"/>
      <c r="AN7837" s="7"/>
    </row>
    <row r="7838" spans="1:40" s="4" customFormat="1" ht="14.25" x14ac:dyDescent="0.2">
      <c r="A7838" s="10"/>
      <c r="B7838" s="3"/>
      <c r="C7838" s="3"/>
      <c r="D7838" s="3"/>
      <c r="E7838" s="3"/>
      <c r="F7838" s="3"/>
      <c r="G7838" s="3"/>
      <c r="H7838" s="3"/>
      <c r="I7838" s="3"/>
      <c r="J7838" s="3"/>
      <c r="K7838" s="3"/>
      <c r="L7838" s="8"/>
      <c r="M7838" s="3" t="s">
        <v>7</v>
      </c>
      <c r="N7838" s="6"/>
      <c r="O7838" s="11"/>
      <c r="P7838" s="3"/>
      <c r="Q7838" s="3"/>
      <c r="R7838" s="6" t="s">
        <v>8</v>
      </c>
      <c r="S7838" s="9"/>
      <c r="T7838" s="6"/>
      <c r="U7838" s="3"/>
      <c r="V7838" s="3"/>
      <c r="W7838" s="3"/>
      <c r="X7838" s="6"/>
      <c r="Y7838" s="3"/>
      <c r="Z7838" s="3"/>
      <c r="AA7838" s="3"/>
      <c r="AB7838" s="3"/>
      <c r="AC7838" s="10" t="s">
        <v>2</v>
      </c>
      <c r="AD7838" s="3">
        <f>SUM(AD7839:AD7860)</f>
        <v>0</v>
      </c>
      <c r="AE7838" s="3">
        <f>SUM(AE7839:AE7860)</f>
        <v>0</v>
      </c>
      <c r="AF7838" s="3">
        <f>SUM(AF7839:AF7860)</f>
        <v>0</v>
      </c>
      <c r="AG7838" s="3">
        <f>SUM(AG7839:AG7860)</f>
        <v>0</v>
      </c>
      <c r="AH7838" s="3">
        <f>SUM(AH7839:AH7860)</f>
        <v>0</v>
      </c>
      <c r="AI7838" s="3"/>
      <c r="AJ7838" s="3">
        <f>SUM(AJ7839:AJ7860)</f>
        <v>0</v>
      </c>
      <c r="AK7838" s="3">
        <f>SUM(AK7839:AK7860)</f>
        <v>0</v>
      </c>
      <c r="AL7838" s="3">
        <f>SUM(AL7839:AL7860)</f>
        <v>0</v>
      </c>
      <c r="AM7838" s="3">
        <f>PRODUCT(AL7838+AL7861+AL7865)</f>
        <v>0</v>
      </c>
      <c r="AN7838" s="3">
        <f>SUM(AN7839:AN7860)</f>
        <v>0</v>
      </c>
    </row>
    <row r="7839" spans="1:40" x14ac:dyDescent="0.25">
      <c r="A7839" s="63" t="s">
        <v>676</v>
      </c>
      <c r="B7839" s="64" t="s">
        <v>0</v>
      </c>
      <c r="C7839" s="64" t="s">
        <v>10</v>
      </c>
      <c r="D7839" s="64" t="s">
        <v>1</v>
      </c>
      <c r="E7839" s="64" t="s">
        <v>11</v>
      </c>
      <c r="F7839" s="65" t="s">
        <v>12</v>
      </c>
      <c r="G7839" s="66"/>
      <c r="H7839" s="64"/>
      <c r="I7839" s="65" t="s">
        <v>13</v>
      </c>
      <c r="J7839" s="66"/>
      <c r="K7839" s="64"/>
      <c r="L7839" s="67" t="s">
        <v>14</v>
      </c>
      <c r="M7839" s="3">
        <f>MAX(Y7839:Y7869)</f>
        <v>0</v>
      </c>
      <c r="O7839" s="2"/>
      <c r="AC7839" s="7"/>
      <c r="AD7839" s="7"/>
      <c r="AE7839" s="7"/>
      <c r="AF7839" s="7"/>
      <c r="AG7839" s="7"/>
      <c r="AH7839" s="7"/>
      <c r="AI7839" s="7"/>
      <c r="AJ7839" s="7"/>
      <c r="AK7839" s="7"/>
      <c r="AN7839" s="7"/>
    </row>
    <row r="7840" spans="1:40" x14ac:dyDescent="0.25">
      <c r="A7840" s="68" t="s">
        <v>16</v>
      </c>
      <c r="B7840" s="69">
        <f>PRODUCT(AD7838)</f>
        <v>0</v>
      </c>
      <c r="C7840" s="69">
        <f>PRODUCT(AE7838)</f>
        <v>0</v>
      </c>
      <c r="D7840" s="69">
        <f>PRODUCT(AF7838)</f>
        <v>0</v>
      </c>
      <c r="E7840" s="69">
        <f>PRODUCT(AG7838)</f>
        <v>0</v>
      </c>
      <c r="F7840" s="69">
        <f>PRODUCT(AH7838)</f>
        <v>0</v>
      </c>
      <c r="G7840" s="70" t="s">
        <v>6</v>
      </c>
      <c r="H7840" s="69">
        <f>PRODUCT(AJ7838)</f>
        <v>0</v>
      </c>
      <c r="I7840" s="69">
        <f>PRODUCT(AK7838)</f>
        <v>0</v>
      </c>
      <c r="J7840" s="70" t="s">
        <v>6</v>
      </c>
      <c r="K7840" s="69">
        <f>PRODUCT(AN7838)</f>
        <v>0</v>
      </c>
      <c r="L7840" s="71">
        <v>0</v>
      </c>
      <c r="M7840" s="8"/>
      <c r="N7840" s="38"/>
      <c r="O7840" s="2"/>
      <c r="AC7840" s="7"/>
      <c r="AD7840" s="7"/>
      <c r="AE7840" s="7"/>
      <c r="AF7840" s="7"/>
      <c r="AG7840" s="7"/>
      <c r="AH7840" s="7"/>
      <c r="AI7840" s="7"/>
      <c r="AJ7840" s="7"/>
      <c r="AK7840" s="7"/>
      <c r="AN7840" s="7"/>
    </row>
    <row r="7841" spans="1:40" x14ac:dyDescent="0.25">
      <c r="A7841" s="68" t="s">
        <v>439</v>
      </c>
      <c r="B7841" s="69">
        <f>PRODUCT(AD7861)</f>
        <v>0</v>
      </c>
      <c r="C7841" s="69">
        <f>PRODUCT(AE7861)</f>
        <v>0</v>
      </c>
      <c r="D7841" s="69">
        <f>PRODUCT(AF7861)</f>
        <v>0</v>
      </c>
      <c r="E7841" s="69">
        <f>PRODUCT(AG7861)</f>
        <v>0</v>
      </c>
      <c r="F7841" s="69">
        <f>PRODUCT(AH7861)</f>
        <v>0</v>
      </c>
      <c r="G7841" s="70" t="s">
        <v>6</v>
      </c>
      <c r="H7841" s="69">
        <f>PRODUCT(AJ7861)</f>
        <v>0</v>
      </c>
      <c r="I7841" s="69">
        <f>PRODUCT(AK7861)</f>
        <v>0</v>
      </c>
      <c r="J7841" s="70" t="s">
        <v>6</v>
      </c>
      <c r="K7841" s="69">
        <f>PRODUCT(AN7861)</f>
        <v>0</v>
      </c>
      <c r="L7841" s="71">
        <v>0</v>
      </c>
      <c r="M7841" s="8"/>
      <c r="N7841" s="38"/>
      <c r="O7841" s="2"/>
      <c r="AC7841" s="7"/>
      <c r="AD7841" s="7"/>
      <c r="AE7841" s="7"/>
      <c r="AF7841" s="7"/>
      <c r="AG7841" s="7"/>
      <c r="AH7841" s="7"/>
      <c r="AI7841" s="7"/>
      <c r="AJ7841" s="7"/>
      <c r="AK7841" s="7"/>
      <c r="AN7841" s="7"/>
    </row>
    <row r="7842" spans="1:40" x14ac:dyDescent="0.25">
      <c r="A7842" s="68" t="s">
        <v>440</v>
      </c>
      <c r="B7842" s="69">
        <f>PRODUCT(AD7865)</f>
        <v>0</v>
      </c>
      <c r="C7842" s="69">
        <f t="shared" ref="C7842" si="3511">PRODUCT(AE7865)</f>
        <v>0</v>
      </c>
      <c r="D7842" s="69">
        <f t="shared" ref="D7842" si="3512">PRODUCT(AF7865)</f>
        <v>0</v>
      </c>
      <c r="E7842" s="69">
        <f t="shared" ref="E7842" si="3513">PRODUCT(AG7865)</f>
        <v>0</v>
      </c>
      <c r="F7842" s="69">
        <f t="shared" ref="F7842" si="3514">PRODUCT(AH7865)</f>
        <v>0</v>
      </c>
      <c r="G7842" s="70" t="s">
        <v>6</v>
      </c>
      <c r="H7842" s="69">
        <f t="shared" ref="H7842" si="3515">PRODUCT(AJ7865)</f>
        <v>0</v>
      </c>
      <c r="I7842" s="69">
        <f>PRODUCT(AK7865)</f>
        <v>0</v>
      </c>
      <c r="J7842" s="70" t="s">
        <v>6</v>
      </c>
      <c r="K7842" s="69">
        <f>PRODUCT(AM7865)</f>
        <v>0</v>
      </c>
      <c r="L7842" s="71">
        <v>0</v>
      </c>
      <c r="M7842" s="8"/>
      <c r="N7842" s="38"/>
      <c r="O7842" s="2"/>
      <c r="AC7842" s="7"/>
      <c r="AD7842" s="7"/>
      <c r="AE7842" s="7"/>
      <c r="AF7842" s="7"/>
      <c r="AG7842" s="7"/>
      <c r="AH7842" s="7"/>
      <c r="AI7842" s="7"/>
      <c r="AJ7842" s="7"/>
      <c r="AK7842" s="7"/>
      <c r="AN7842" s="7"/>
    </row>
    <row r="7843" spans="1:40" x14ac:dyDescent="0.25">
      <c r="A7843" s="68" t="s">
        <v>17</v>
      </c>
      <c r="B7843" s="69">
        <f>SUM(B7840:B7842)</f>
        <v>0</v>
      </c>
      <c r="C7843" s="69">
        <f>SUM(C7840:C7842)</f>
        <v>0</v>
      </c>
      <c r="D7843" s="69">
        <f>SUM(D7840:D7842)</f>
        <v>0</v>
      </c>
      <c r="E7843" s="69">
        <f>SUM(E7840:E7842)</f>
        <v>0</v>
      </c>
      <c r="F7843" s="69">
        <f>SUM(F7840:F7842)</f>
        <v>0</v>
      </c>
      <c r="G7843" s="70" t="s">
        <v>6</v>
      </c>
      <c r="H7843" s="69">
        <f>SUM(H7840:H7842)</f>
        <v>0</v>
      </c>
      <c r="I7843" s="69">
        <f>SUM(I7840:I7842)</f>
        <v>0</v>
      </c>
      <c r="J7843" s="70" t="s">
        <v>6</v>
      </c>
      <c r="K7843" s="69">
        <f>SUM(K7840:K7842)</f>
        <v>0</v>
      </c>
      <c r="L7843" s="71">
        <v>0</v>
      </c>
      <c r="M7843" s="8"/>
      <c r="N7843" s="38"/>
      <c r="O7843" s="2"/>
      <c r="AC7843" s="7"/>
      <c r="AD7843" s="7"/>
      <c r="AE7843" s="7"/>
      <c r="AF7843" s="7"/>
      <c r="AG7843" s="7"/>
      <c r="AH7843" s="7"/>
      <c r="AI7843" s="7"/>
      <c r="AJ7843" s="7"/>
      <c r="AK7843" s="7"/>
      <c r="AN7843" s="7"/>
    </row>
    <row r="7844" spans="1:40" x14ac:dyDescent="0.25">
      <c r="A7844" s="72" t="s">
        <v>18</v>
      </c>
      <c r="B7844" s="73"/>
      <c r="C7844" s="73"/>
      <c r="D7844" s="73"/>
      <c r="E7844" s="73"/>
      <c r="F7844" s="74" t="e">
        <f>PRODUCT(F7843/B7843)</f>
        <v>#DIV/0!</v>
      </c>
      <c r="G7844" s="75" t="s">
        <v>6</v>
      </c>
      <c r="H7844" s="74" t="e">
        <f>PRODUCT(H7843/B7843)</f>
        <v>#DIV/0!</v>
      </c>
      <c r="I7844" s="73"/>
      <c r="J7844" s="73"/>
      <c r="K7844" s="73"/>
      <c r="L7844" s="76"/>
      <c r="M7844" s="55"/>
      <c r="N7844" s="40"/>
      <c r="O7844" s="2"/>
      <c r="AC7844" s="7"/>
      <c r="AD7844" s="7"/>
      <c r="AE7844" s="7"/>
      <c r="AF7844" s="7"/>
      <c r="AG7844" s="7"/>
      <c r="AH7844" s="7"/>
      <c r="AI7844" s="7"/>
      <c r="AJ7844" s="7"/>
      <c r="AK7844" s="7"/>
      <c r="AN7844" s="7"/>
    </row>
    <row r="7845" spans="1:40" x14ac:dyDescent="0.25">
      <c r="B7845" s="10"/>
      <c r="C7845" s="10"/>
      <c r="D7845" s="10"/>
      <c r="E7845" s="10"/>
      <c r="F7845" s="10"/>
      <c r="G7845" s="10"/>
      <c r="H7845" s="10"/>
      <c r="I7845" s="10"/>
      <c r="J7845" s="10"/>
      <c r="K7845" s="10"/>
      <c r="L7845" s="8"/>
      <c r="O7845" s="2"/>
      <c r="AC7845" s="7"/>
      <c r="AD7845" s="7"/>
      <c r="AE7845" s="7"/>
      <c r="AF7845" s="7"/>
      <c r="AG7845" s="7"/>
      <c r="AH7845" s="7"/>
      <c r="AI7845" s="7"/>
      <c r="AJ7845" s="7"/>
      <c r="AK7845" s="7"/>
      <c r="AN7845" s="7"/>
    </row>
    <row r="7846" spans="1:40" x14ac:dyDescent="0.25">
      <c r="A7846" s="63" t="s">
        <v>675</v>
      </c>
      <c r="B7846" s="64" t="s">
        <v>0</v>
      </c>
      <c r="C7846" s="64" t="s">
        <v>10</v>
      </c>
      <c r="D7846" s="64" t="s">
        <v>1</v>
      </c>
      <c r="E7846" s="64" t="s">
        <v>11</v>
      </c>
      <c r="F7846" s="65" t="s">
        <v>12</v>
      </c>
      <c r="G7846" s="66"/>
      <c r="H7846" s="64"/>
      <c r="I7846" s="65" t="s">
        <v>13</v>
      </c>
      <c r="J7846" s="66"/>
      <c r="K7846" s="64"/>
      <c r="L7846" s="67" t="s">
        <v>14</v>
      </c>
      <c r="O7846" s="2"/>
      <c r="AC7846" s="7"/>
      <c r="AD7846" s="7"/>
      <c r="AE7846" s="7"/>
      <c r="AF7846" s="7"/>
      <c r="AG7846" s="7"/>
      <c r="AH7846" s="7"/>
      <c r="AI7846" s="7"/>
      <c r="AJ7846" s="7"/>
      <c r="AK7846" s="7"/>
      <c r="AN7846" s="7"/>
    </row>
    <row r="7847" spans="1:40" x14ac:dyDescent="0.25">
      <c r="A7847" s="68" t="s">
        <v>16</v>
      </c>
      <c r="B7847" s="88">
        <f>PRODUCT(B7192)</f>
        <v>0</v>
      </c>
      <c r="C7847" s="88">
        <f>PRODUCT(C7192)</f>
        <v>0</v>
      </c>
      <c r="D7847" s="88">
        <f>PRODUCT(D7192)</f>
        <v>0</v>
      </c>
      <c r="E7847" s="88">
        <f>PRODUCT(E7192)</f>
        <v>0</v>
      </c>
      <c r="F7847" s="88">
        <f>PRODUCT(F7192)</f>
        <v>0</v>
      </c>
      <c r="G7847" s="70" t="s">
        <v>6</v>
      </c>
      <c r="H7847" s="88">
        <f>PRODUCT(H7192)</f>
        <v>0</v>
      </c>
      <c r="I7847" s="88">
        <f>PRODUCT(I7192)</f>
        <v>0</v>
      </c>
      <c r="J7847" s="70" t="s">
        <v>6</v>
      </c>
      <c r="K7847" s="88">
        <f>PRODUCT(K7192)</f>
        <v>0</v>
      </c>
      <c r="L7847" s="71">
        <f>PRODUCT(L7192)</f>
        <v>0</v>
      </c>
      <c r="M7847" s="8"/>
      <c r="N7847" s="38"/>
      <c r="O7847" s="2"/>
      <c r="AC7847" s="7"/>
      <c r="AD7847" s="7"/>
      <c r="AE7847" s="7"/>
      <c r="AF7847" s="7"/>
      <c r="AG7847" s="7"/>
      <c r="AH7847" s="7"/>
      <c r="AI7847" s="7"/>
      <c r="AJ7847" s="7"/>
      <c r="AK7847" s="7"/>
      <c r="AN7847" s="7"/>
    </row>
    <row r="7848" spans="1:40" x14ac:dyDescent="0.25">
      <c r="A7848" s="68" t="s">
        <v>439</v>
      </c>
      <c r="B7848" s="88">
        <f>PRODUCT(B7861)</f>
        <v>0</v>
      </c>
      <c r="C7848" s="88">
        <f>PRODUCT(C7861)</f>
        <v>0</v>
      </c>
      <c r="D7848" s="88">
        <f>PRODUCT(D7861)</f>
        <v>0</v>
      </c>
      <c r="E7848" s="88">
        <f>PRODUCT(E7861)</f>
        <v>0</v>
      </c>
      <c r="F7848" s="88">
        <f>PRODUCT(F7861)</f>
        <v>0</v>
      </c>
      <c r="G7848" s="70" t="s">
        <v>6</v>
      </c>
      <c r="H7848" s="88">
        <f>PRODUCT(H7861)</f>
        <v>0</v>
      </c>
      <c r="I7848" s="88">
        <f>PRODUCT(I7861)</f>
        <v>0</v>
      </c>
      <c r="J7848" s="70" t="s">
        <v>6</v>
      </c>
      <c r="K7848" s="88">
        <f>PRODUCT(K7861)</f>
        <v>0</v>
      </c>
      <c r="L7848" s="71">
        <f>PRODUCT(L7861)</f>
        <v>0</v>
      </c>
      <c r="M7848" s="8"/>
      <c r="N7848" s="38"/>
      <c r="O7848" s="2"/>
      <c r="AC7848" s="7"/>
      <c r="AD7848" s="7"/>
      <c r="AE7848" s="7"/>
      <c r="AF7848" s="7"/>
      <c r="AG7848" s="7"/>
      <c r="AH7848" s="7"/>
      <c r="AI7848" s="7"/>
      <c r="AJ7848" s="7"/>
      <c r="AK7848" s="7"/>
      <c r="AN7848" s="7"/>
    </row>
    <row r="7849" spans="1:40" x14ac:dyDescent="0.25">
      <c r="A7849" s="68" t="s">
        <v>440</v>
      </c>
      <c r="B7849" s="88">
        <v>0</v>
      </c>
      <c r="C7849" s="88">
        <v>0</v>
      </c>
      <c r="D7849" s="88">
        <v>0</v>
      </c>
      <c r="E7849" s="88">
        <v>0</v>
      </c>
      <c r="F7849" s="88">
        <v>0</v>
      </c>
      <c r="G7849" s="70" t="s">
        <v>6</v>
      </c>
      <c r="H7849" s="88">
        <v>0</v>
      </c>
      <c r="I7849" s="88">
        <v>0</v>
      </c>
      <c r="J7849" s="70" t="s">
        <v>6</v>
      </c>
      <c r="K7849" s="88">
        <v>0</v>
      </c>
      <c r="L7849" s="71">
        <v>0</v>
      </c>
      <c r="M7849" s="8"/>
      <c r="N7849" s="38"/>
      <c r="O7849" s="2"/>
      <c r="AC7849" s="7"/>
      <c r="AD7849" s="7"/>
      <c r="AE7849" s="7"/>
      <c r="AF7849" s="7"/>
      <c r="AG7849" s="7"/>
      <c r="AH7849" s="7"/>
      <c r="AI7849" s="7"/>
      <c r="AJ7849" s="7"/>
      <c r="AK7849" s="7"/>
      <c r="AN7849" s="7"/>
    </row>
    <row r="7850" spans="1:40" x14ac:dyDescent="0.25">
      <c r="A7850" s="68" t="s">
        <v>17</v>
      </c>
      <c r="B7850" s="88">
        <f>PRODUCT(B7195)</f>
        <v>0</v>
      </c>
      <c r="C7850" s="88">
        <f>PRODUCT(C7195)</f>
        <v>0</v>
      </c>
      <c r="D7850" s="88">
        <f>PRODUCT(D7195)</f>
        <v>0</v>
      </c>
      <c r="E7850" s="88">
        <f>PRODUCT(E7195)</f>
        <v>0</v>
      </c>
      <c r="F7850" s="88">
        <f>PRODUCT(F7195)</f>
        <v>0</v>
      </c>
      <c r="G7850" s="70" t="s">
        <v>6</v>
      </c>
      <c r="H7850" s="88">
        <f>PRODUCT(H7195)</f>
        <v>0</v>
      </c>
      <c r="I7850" s="88">
        <f>PRODUCT(I7195)</f>
        <v>0</v>
      </c>
      <c r="J7850" s="70" t="s">
        <v>6</v>
      </c>
      <c r="K7850" s="88">
        <f>PRODUCT(K7195)</f>
        <v>0</v>
      </c>
      <c r="L7850" s="71">
        <f>PRODUCT(L7195)</f>
        <v>0</v>
      </c>
      <c r="M7850" s="8"/>
      <c r="N7850" s="38"/>
      <c r="O7850" s="2"/>
      <c r="AC7850" s="7"/>
      <c r="AD7850" s="7"/>
      <c r="AE7850" s="7"/>
      <c r="AF7850" s="7"/>
      <c r="AG7850" s="7"/>
      <c r="AH7850" s="7"/>
      <c r="AI7850" s="7"/>
      <c r="AJ7850" s="7"/>
      <c r="AK7850" s="7"/>
      <c r="AN7850" s="7"/>
    </row>
    <row r="7851" spans="1:40" x14ac:dyDescent="0.25">
      <c r="A7851" s="72" t="s">
        <v>18</v>
      </c>
      <c r="B7851" s="73"/>
      <c r="C7851" s="73"/>
      <c r="D7851" s="73"/>
      <c r="E7851" s="73"/>
      <c r="F7851" s="74" t="e">
        <f>PRODUCT(F7850/B7850)</f>
        <v>#DIV/0!</v>
      </c>
      <c r="G7851" s="75" t="s">
        <v>6</v>
      </c>
      <c r="H7851" s="74" t="e">
        <f>PRODUCT(H7850/B7850)</f>
        <v>#DIV/0!</v>
      </c>
      <c r="I7851" s="73"/>
      <c r="J7851" s="73"/>
      <c r="K7851" s="73"/>
      <c r="L7851" s="76"/>
      <c r="M7851" s="55"/>
      <c r="N7851" s="40"/>
      <c r="O7851" s="2"/>
      <c r="AC7851" s="7"/>
      <c r="AD7851" s="7"/>
      <c r="AE7851" s="7"/>
      <c r="AF7851" s="7"/>
      <c r="AG7851" s="7"/>
      <c r="AH7851" s="7"/>
      <c r="AI7851" s="7"/>
      <c r="AJ7851" s="7"/>
      <c r="AK7851" s="7"/>
      <c r="AN7851" s="7"/>
    </row>
    <row r="7852" spans="1:40" x14ac:dyDescent="0.25">
      <c r="B7852" s="10"/>
      <c r="C7852" s="10"/>
      <c r="D7852" s="10"/>
      <c r="E7852" s="10"/>
      <c r="F7852" s="55"/>
      <c r="G7852" s="11"/>
      <c r="H7852" s="55"/>
      <c r="I7852" s="10"/>
      <c r="J7852" s="10"/>
      <c r="K7852" s="10"/>
      <c r="L7852" s="8"/>
      <c r="M7852" s="55"/>
      <c r="N7852" s="40"/>
      <c r="O7852" s="2"/>
      <c r="AC7852" s="7"/>
      <c r="AD7852" s="7"/>
      <c r="AE7852" s="7"/>
      <c r="AF7852" s="7"/>
      <c r="AG7852" s="7"/>
      <c r="AH7852" s="7"/>
      <c r="AI7852" s="7"/>
      <c r="AJ7852" s="7"/>
      <c r="AK7852" s="7"/>
      <c r="AN7852" s="7"/>
    </row>
    <row r="7853" spans="1:40" x14ac:dyDescent="0.25">
      <c r="A7853" s="63" t="s">
        <v>676</v>
      </c>
      <c r="B7853" s="64"/>
      <c r="C7853" s="64"/>
      <c r="D7853" s="64"/>
      <c r="E7853" s="64"/>
      <c r="F7853" s="64"/>
      <c r="G7853" s="64"/>
      <c r="H7853" s="64"/>
      <c r="I7853" s="64"/>
      <c r="J7853" s="64"/>
      <c r="K7853" s="64"/>
      <c r="L7853" s="67"/>
      <c r="O7853" s="2"/>
      <c r="AC7853" s="7"/>
      <c r="AD7853" s="7"/>
      <c r="AE7853" s="7"/>
      <c r="AF7853" s="7"/>
      <c r="AG7853" s="7"/>
      <c r="AH7853" s="7"/>
      <c r="AI7853" s="7"/>
      <c r="AJ7853" s="7"/>
      <c r="AK7853" s="7"/>
      <c r="AN7853" s="7"/>
    </row>
    <row r="7854" spans="1:40" x14ac:dyDescent="0.25">
      <c r="A7854" s="68" t="s">
        <v>24</v>
      </c>
      <c r="B7854" s="69" t="s">
        <v>0</v>
      </c>
      <c r="C7854" s="69" t="s">
        <v>10</v>
      </c>
      <c r="D7854" s="69" t="s">
        <v>1</v>
      </c>
      <c r="E7854" s="69" t="s">
        <v>11</v>
      </c>
      <c r="F7854" s="78" t="s">
        <v>12</v>
      </c>
      <c r="G7854" s="70"/>
      <c r="H7854" s="69"/>
      <c r="I7854" s="78" t="s">
        <v>13</v>
      </c>
      <c r="J7854" s="70"/>
      <c r="K7854" s="69"/>
      <c r="L7854" s="71" t="s">
        <v>14</v>
      </c>
      <c r="O7854" s="2"/>
      <c r="AC7854" s="7"/>
      <c r="AD7854" s="7"/>
      <c r="AE7854" s="7"/>
      <c r="AF7854" s="7"/>
      <c r="AG7854" s="7"/>
      <c r="AH7854" s="7"/>
      <c r="AI7854" s="7"/>
      <c r="AJ7854" s="7"/>
      <c r="AK7854" s="7"/>
      <c r="AN7854" s="7"/>
    </row>
    <row r="7855" spans="1:40" x14ac:dyDescent="0.25">
      <c r="A7855" s="68" t="s">
        <v>16</v>
      </c>
      <c r="B7855" s="69">
        <f>PRODUCT(B7840+B7847)</f>
        <v>0</v>
      </c>
      <c r="C7855" s="69">
        <f>PRODUCT(C7840+E7847)</f>
        <v>0</v>
      </c>
      <c r="D7855" s="69">
        <f>PRODUCT(D7840+D7847)</f>
        <v>0</v>
      </c>
      <c r="E7855" s="69">
        <f>PRODUCT(E7840+C7847)</f>
        <v>0</v>
      </c>
      <c r="F7855" s="69">
        <f>PRODUCT(F7840+H7847)</f>
        <v>0</v>
      </c>
      <c r="G7855" s="70" t="s">
        <v>6</v>
      </c>
      <c r="H7855" s="69">
        <f>PRODUCT(H7840+F7847)</f>
        <v>0</v>
      </c>
      <c r="I7855" s="69">
        <f>PRODUCT(I7840+K7847)</f>
        <v>0</v>
      </c>
      <c r="J7855" s="70" t="s">
        <v>6</v>
      </c>
      <c r="K7855" s="69">
        <f>PRODUCT(K7840+I7847)</f>
        <v>0</v>
      </c>
      <c r="L7855" s="71">
        <v>0</v>
      </c>
      <c r="M7855" s="8"/>
      <c r="N7855" s="38"/>
      <c r="O7855" s="2"/>
      <c r="AC7855" s="7"/>
      <c r="AD7855" s="7"/>
      <c r="AE7855" s="7"/>
      <c r="AF7855" s="7"/>
      <c r="AG7855" s="7"/>
      <c r="AH7855" s="7"/>
      <c r="AI7855" s="7"/>
      <c r="AJ7855" s="7"/>
      <c r="AK7855" s="7"/>
      <c r="AN7855" s="7"/>
    </row>
    <row r="7856" spans="1:40" x14ac:dyDescent="0.25">
      <c r="A7856" s="68" t="s">
        <v>439</v>
      </c>
      <c r="B7856" s="69">
        <f>PRODUCT(B7841+B7848)</f>
        <v>0</v>
      </c>
      <c r="C7856" s="69">
        <f>PRODUCT(C7841+E7848)</f>
        <v>0</v>
      </c>
      <c r="D7856" s="69">
        <f>PRODUCT(D7841+D7848)</f>
        <v>0</v>
      </c>
      <c r="E7856" s="69">
        <f>PRODUCT(E7841+C7848)</f>
        <v>0</v>
      </c>
      <c r="F7856" s="69">
        <f>PRODUCT(F7841+H7848)</f>
        <v>0</v>
      </c>
      <c r="G7856" s="70" t="s">
        <v>6</v>
      </c>
      <c r="H7856" s="69">
        <f>PRODUCT(H7841+F7848)</f>
        <v>0</v>
      </c>
      <c r="I7856" s="69">
        <f>PRODUCT(I7841+K7848)</f>
        <v>0</v>
      </c>
      <c r="J7856" s="70" t="s">
        <v>6</v>
      </c>
      <c r="K7856" s="69">
        <f>PRODUCT(K7841+I7848)</f>
        <v>0</v>
      </c>
      <c r="L7856" s="71">
        <v>0</v>
      </c>
      <c r="M7856" s="8"/>
      <c r="N7856" s="38"/>
      <c r="O7856" s="2"/>
      <c r="AC7856" s="7"/>
      <c r="AD7856" s="7"/>
      <c r="AE7856" s="7"/>
      <c r="AF7856" s="7"/>
      <c r="AG7856" s="7"/>
      <c r="AH7856" s="7"/>
      <c r="AI7856" s="7"/>
      <c r="AJ7856" s="7"/>
      <c r="AK7856" s="7"/>
      <c r="AN7856" s="7"/>
    </row>
    <row r="7857" spans="1:40" x14ac:dyDescent="0.25">
      <c r="A7857" s="68" t="s">
        <v>440</v>
      </c>
      <c r="B7857" s="69">
        <f>PRODUCT(B7842+B7849)</f>
        <v>0</v>
      </c>
      <c r="C7857" s="69">
        <f>PRODUCT(C7842+E7849)</f>
        <v>0</v>
      </c>
      <c r="D7857" s="69">
        <f>PRODUCT(D7842+D7849)</f>
        <v>0</v>
      </c>
      <c r="E7857" s="69">
        <f>PRODUCT(E7842+C7849)</f>
        <v>0</v>
      </c>
      <c r="F7857" s="69">
        <f>PRODUCT(F7842+H7849)</f>
        <v>0</v>
      </c>
      <c r="G7857" s="70" t="s">
        <v>6</v>
      </c>
      <c r="H7857" s="69">
        <f>PRODUCT(H7842+F7849)</f>
        <v>0</v>
      </c>
      <c r="I7857" s="69">
        <f>PRODUCT(I7842+K7849)</f>
        <v>0</v>
      </c>
      <c r="J7857" s="70" t="s">
        <v>6</v>
      </c>
      <c r="K7857" s="69">
        <f>PRODUCT(K7842+I7849)</f>
        <v>0</v>
      </c>
      <c r="L7857" s="71">
        <v>0</v>
      </c>
      <c r="M7857" s="8"/>
      <c r="N7857" s="38"/>
      <c r="O7857" s="2"/>
      <c r="AC7857" s="7"/>
      <c r="AD7857" s="7"/>
      <c r="AE7857" s="7"/>
      <c r="AF7857" s="7"/>
      <c r="AG7857" s="7"/>
      <c r="AH7857" s="7"/>
      <c r="AI7857" s="7"/>
      <c r="AJ7857" s="7"/>
      <c r="AK7857" s="7"/>
      <c r="AN7857" s="7"/>
    </row>
    <row r="7858" spans="1:40" x14ac:dyDescent="0.25">
      <c r="A7858" s="68" t="s">
        <v>17</v>
      </c>
      <c r="B7858" s="69">
        <f>PRODUCT(B7843+B7850)</f>
        <v>0</v>
      </c>
      <c r="C7858" s="69">
        <f>PRODUCT(C7843+E7850)</f>
        <v>0</v>
      </c>
      <c r="D7858" s="69">
        <f>PRODUCT(D7843+D7850)</f>
        <v>0</v>
      </c>
      <c r="E7858" s="69">
        <f>PRODUCT(E7843+C7850)</f>
        <v>0</v>
      </c>
      <c r="F7858" s="69">
        <f>PRODUCT(F7843+H7850)</f>
        <v>0</v>
      </c>
      <c r="G7858" s="70" t="s">
        <v>6</v>
      </c>
      <c r="H7858" s="69">
        <f>PRODUCT(H7843+F7850)</f>
        <v>0</v>
      </c>
      <c r="I7858" s="69">
        <f>PRODUCT(I7843+K7850)</f>
        <v>0</v>
      </c>
      <c r="J7858" s="70" t="s">
        <v>6</v>
      </c>
      <c r="K7858" s="69">
        <f>PRODUCT(K7843+I7850)</f>
        <v>0</v>
      </c>
      <c r="L7858" s="71">
        <v>0</v>
      </c>
      <c r="M7858" s="8"/>
      <c r="N7858" s="38"/>
      <c r="O7858" s="2"/>
      <c r="AC7858" s="7"/>
      <c r="AD7858" s="7"/>
      <c r="AE7858" s="7"/>
      <c r="AF7858" s="7"/>
      <c r="AG7858" s="7"/>
      <c r="AH7858" s="7"/>
      <c r="AI7858" s="7"/>
      <c r="AJ7858" s="7"/>
      <c r="AK7858" s="7"/>
      <c r="AN7858" s="7"/>
    </row>
    <row r="7859" spans="1:40" x14ac:dyDescent="0.25">
      <c r="A7859" s="72" t="s">
        <v>18</v>
      </c>
      <c r="B7859" s="73"/>
      <c r="C7859" s="73"/>
      <c r="D7859" s="73"/>
      <c r="E7859" s="73"/>
      <c r="F7859" s="74" t="e">
        <f>PRODUCT(F7858/B7858)</f>
        <v>#DIV/0!</v>
      </c>
      <c r="G7859" s="75" t="s">
        <v>6</v>
      </c>
      <c r="H7859" s="74" t="e">
        <f>PRODUCT(H7858/B7858)</f>
        <v>#DIV/0!</v>
      </c>
      <c r="I7859" s="73"/>
      <c r="J7859" s="73"/>
      <c r="K7859" s="73"/>
      <c r="L7859" s="76"/>
      <c r="M7859" s="55"/>
      <c r="N7859" s="40"/>
      <c r="O7859" s="2"/>
      <c r="AC7859" s="7"/>
      <c r="AD7859" s="7"/>
      <c r="AE7859" s="7"/>
      <c r="AF7859" s="7"/>
      <c r="AG7859" s="7"/>
      <c r="AH7859" s="7"/>
      <c r="AI7859" s="7"/>
      <c r="AJ7859" s="7"/>
      <c r="AK7859" s="7"/>
      <c r="AN7859" s="7"/>
    </row>
    <row r="7860" spans="1:40" x14ac:dyDescent="0.25">
      <c r="A7860" s="7"/>
      <c r="B7860" s="10"/>
      <c r="C7860" s="10"/>
      <c r="D7860" s="10"/>
      <c r="E7860" s="10"/>
      <c r="F7860" s="10"/>
      <c r="G7860" s="10"/>
      <c r="H7860" s="10"/>
      <c r="I7860" s="10"/>
      <c r="J7860" s="10"/>
      <c r="K7860" s="10"/>
      <c r="L7860" s="54"/>
      <c r="O7860" s="2"/>
      <c r="AC7860" s="7"/>
      <c r="AD7860" s="7"/>
      <c r="AE7860" s="7"/>
      <c r="AF7860" s="7"/>
      <c r="AG7860" s="7"/>
      <c r="AH7860" s="7"/>
      <c r="AI7860" s="7"/>
      <c r="AJ7860" s="7"/>
      <c r="AK7860" s="7"/>
      <c r="AN7860" s="7"/>
    </row>
    <row r="7861" spans="1:40" x14ac:dyDescent="0.25">
      <c r="A7861" s="7"/>
      <c r="B7861" s="10"/>
      <c r="C7861" s="10"/>
      <c r="D7861" s="10"/>
      <c r="E7861" s="10"/>
      <c r="F7861" s="10" t="s">
        <v>498</v>
      </c>
      <c r="G7861" s="10"/>
      <c r="H7861" s="10"/>
      <c r="I7861" s="10"/>
      <c r="J7861" s="10"/>
      <c r="K7861" s="10"/>
      <c r="L7861" s="10"/>
      <c r="R7861" s="10" t="s">
        <v>25</v>
      </c>
      <c r="AC7861" s="10" t="s">
        <v>3</v>
      </c>
      <c r="AD7861" s="3">
        <f>SUM(AD7862:AD7864)</f>
        <v>0</v>
      </c>
      <c r="AE7861" s="3">
        <f>SUM(AE7862:AE7864)</f>
        <v>0</v>
      </c>
      <c r="AF7861" s="3">
        <f>SUM(AF7862:AF7864)</f>
        <v>0</v>
      </c>
      <c r="AG7861" s="3">
        <f>SUM(AG7862:AG7864)</f>
        <v>0</v>
      </c>
      <c r="AH7861" s="3">
        <f>SUM(AH7862:AH7864)</f>
        <v>0</v>
      </c>
      <c r="AJ7861" s="3">
        <f>SUM(AJ7862:AJ7864)</f>
        <v>0</v>
      </c>
      <c r="AK7861" s="3">
        <f>SUM(AK7862:AK7864)</f>
        <v>0</v>
      </c>
      <c r="AL7861" s="3">
        <f>SUM(AL7862:AL7864)</f>
        <v>0</v>
      </c>
      <c r="AM7861" s="3"/>
      <c r="AN7861" s="3">
        <f>SUM(AN7862:AN7864)</f>
        <v>0</v>
      </c>
    </row>
    <row r="7862" spans="1:40" x14ac:dyDescent="0.25">
      <c r="A7862" s="7"/>
      <c r="B7862" s="10"/>
      <c r="C7862" s="10"/>
      <c r="D7862" s="10"/>
      <c r="E7862" s="10"/>
      <c r="F7862" s="10" t="s">
        <v>433</v>
      </c>
      <c r="G7862" s="10"/>
      <c r="H7862" s="10"/>
      <c r="I7862" s="10"/>
      <c r="J7862" s="10"/>
      <c r="K7862" s="10"/>
      <c r="L7862" s="57" t="e">
        <f>PRODUCT(C7843/B7843)</f>
        <v>#DIV/0!</v>
      </c>
      <c r="O7862" s="2"/>
      <c r="R7862" s="7"/>
      <c r="T7862" s="7"/>
      <c r="AC7862" s="7"/>
      <c r="AD7862" s="7"/>
      <c r="AE7862" s="7"/>
      <c r="AF7862" s="7"/>
      <c r="AG7862" s="7"/>
      <c r="AH7862" s="7"/>
      <c r="AI7862" s="7"/>
      <c r="AJ7862" s="7"/>
      <c r="AK7862" s="7"/>
      <c r="AN7862" s="7"/>
    </row>
    <row r="7863" spans="1:40" x14ac:dyDescent="0.25">
      <c r="A7863" s="7"/>
      <c r="B7863" s="10"/>
      <c r="C7863" s="10"/>
      <c r="D7863" s="10"/>
      <c r="E7863" s="10"/>
      <c r="F7863" s="10" t="s">
        <v>434</v>
      </c>
      <c r="G7863" s="10"/>
      <c r="H7863" s="10"/>
      <c r="I7863" s="10"/>
      <c r="J7863" s="10"/>
      <c r="K7863" s="10"/>
      <c r="L7863" s="57" t="e">
        <f>PRODUCT(E7850/B7850)</f>
        <v>#DIV/0!</v>
      </c>
      <c r="O7863" s="2"/>
      <c r="R7863" s="7"/>
      <c r="T7863" s="7"/>
      <c r="AC7863" s="7"/>
      <c r="AD7863" s="7"/>
      <c r="AE7863" s="7"/>
      <c r="AF7863" s="7"/>
      <c r="AG7863" s="7"/>
      <c r="AH7863" s="7"/>
      <c r="AI7863" s="7"/>
      <c r="AJ7863" s="7"/>
      <c r="AK7863" s="7"/>
      <c r="AN7863" s="7"/>
    </row>
    <row r="7864" spans="1:40" x14ac:dyDescent="0.25">
      <c r="A7864" s="7"/>
      <c r="B7864" s="10"/>
      <c r="C7864" s="10"/>
      <c r="D7864" s="10"/>
      <c r="E7864" s="10"/>
      <c r="F7864" s="10" t="s">
        <v>435</v>
      </c>
      <c r="G7864" s="10"/>
      <c r="H7864" s="10"/>
      <c r="I7864" s="10"/>
      <c r="J7864" s="10"/>
      <c r="K7864" s="10"/>
      <c r="L7864" s="57" t="e">
        <f>PRODUCT(C7858/B7858)</f>
        <v>#DIV/0!</v>
      </c>
      <c r="O7864" s="2"/>
      <c r="R7864" s="7"/>
      <c r="T7864" s="7"/>
      <c r="AC7864" s="7"/>
      <c r="AD7864" s="7"/>
      <c r="AE7864" s="7"/>
      <c r="AF7864" s="7"/>
      <c r="AG7864" s="7"/>
      <c r="AH7864" s="7"/>
      <c r="AI7864" s="7"/>
      <c r="AJ7864" s="7"/>
      <c r="AK7864" s="7"/>
      <c r="AN7864" s="7"/>
    </row>
    <row r="7865" spans="1:40" x14ac:dyDescent="0.25">
      <c r="A7865" s="7"/>
      <c r="B7865" s="10"/>
      <c r="C7865" s="10"/>
      <c r="D7865" s="10"/>
      <c r="E7865" s="10"/>
      <c r="F7865" s="10"/>
      <c r="G7865" s="10"/>
      <c r="H7865" s="10"/>
      <c r="I7865" s="10"/>
      <c r="J7865" s="10"/>
      <c r="K7865" s="10"/>
      <c r="L7865" s="54"/>
      <c r="O7865" s="2"/>
      <c r="R7865" s="10" t="s">
        <v>32</v>
      </c>
      <c r="T7865" s="7"/>
      <c r="AC7865" s="10" t="s">
        <v>4</v>
      </c>
      <c r="AD7865" s="3">
        <f>SUM(AD7866:AD7868)</f>
        <v>0</v>
      </c>
      <c r="AE7865" s="3">
        <f>SUM(AE7866:AE7868)</f>
        <v>0</v>
      </c>
      <c r="AF7865" s="3">
        <f>SUM(AF7866:AF7868)</f>
        <v>0</v>
      </c>
      <c r="AG7865" s="3">
        <f>SUM(AG7866:AG7868)</f>
        <v>0</v>
      </c>
      <c r="AH7865" s="3">
        <f>SUM(AH7866:AH7868)</f>
        <v>0</v>
      </c>
      <c r="AJ7865" s="3">
        <f>SUM(AJ7866:AJ7868)</f>
        <v>0</v>
      </c>
      <c r="AK7865" s="3">
        <f>SUM(AK7866:AK7868)</f>
        <v>0</v>
      </c>
      <c r="AL7865" s="3">
        <f>SUM(AL7866:AL7868)</f>
        <v>0</v>
      </c>
      <c r="AM7865" s="3"/>
      <c r="AN7865" s="3">
        <f>SUM(AN7866:AN7868)</f>
        <v>0</v>
      </c>
    </row>
    <row r="7866" spans="1:40" x14ac:dyDescent="0.25">
      <c r="A7866" s="7"/>
      <c r="B7866" s="10"/>
      <c r="C7866" s="10"/>
      <c r="D7866" s="10"/>
      <c r="E7866" s="10"/>
      <c r="F7866" s="10"/>
      <c r="G7866" s="10"/>
      <c r="H7866" s="10"/>
      <c r="I7866" s="10"/>
      <c r="J7866" s="10"/>
      <c r="K7866" s="10"/>
      <c r="L7866" s="54"/>
      <c r="O7866" s="2"/>
      <c r="R7866" s="7"/>
      <c r="T7866" s="7"/>
      <c r="AC7866" s="10"/>
      <c r="AD7866" s="3"/>
      <c r="AE7866" s="3"/>
      <c r="AF7866" s="3"/>
      <c r="AG7866" s="3"/>
      <c r="AH7866" s="3"/>
      <c r="AI7866" s="7"/>
      <c r="AJ7866" s="3"/>
      <c r="AK7866" s="3"/>
      <c r="AL7866" s="3"/>
      <c r="AN7866" s="3"/>
    </row>
    <row r="7867" spans="1:40" x14ac:dyDescent="0.25">
      <c r="A7867" s="7"/>
      <c r="B7867" s="10"/>
      <c r="C7867" s="10"/>
      <c r="D7867" s="10"/>
      <c r="E7867" s="10"/>
      <c r="F7867" s="10"/>
      <c r="G7867" s="10"/>
      <c r="H7867" s="10"/>
      <c r="I7867" s="10"/>
      <c r="J7867" s="10"/>
      <c r="K7867" s="10"/>
      <c r="L7867" s="54"/>
      <c r="O7867" s="2"/>
      <c r="R7867" s="7"/>
      <c r="T7867" s="7"/>
      <c r="AC7867" s="7"/>
      <c r="AI7867" s="30"/>
      <c r="AL7867" s="2"/>
    </row>
    <row r="7868" spans="1:40" x14ac:dyDescent="0.25">
      <c r="A7868" s="7"/>
      <c r="B7868" s="10"/>
      <c r="C7868" s="10"/>
      <c r="D7868" s="10"/>
      <c r="E7868" s="10"/>
      <c r="F7868" s="10"/>
      <c r="G7868" s="10"/>
      <c r="H7868" s="10"/>
      <c r="I7868" s="10"/>
      <c r="J7868" s="10"/>
      <c r="K7868" s="10"/>
      <c r="L7868" s="54"/>
      <c r="O7868" s="2"/>
      <c r="R7868" s="7"/>
      <c r="T7868" s="7"/>
      <c r="AC7868" s="7"/>
      <c r="AD7868" s="7"/>
      <c r="AE7868" s="7"/>
      <c r="AF7868" s="7"/>
      <c r="AG7868" s="7"/>
      <c r="AH7868" s="7"/>
      <c r="AI7868" s="7"/>
      <c r="AJ7868" s="7"/>
      <c r="AK7868" s="7"/>
      <c r="AN7868" s="7"/>
    </row>
    <row r="7870" spans="1:40" x14ac:dyDescent="0.25">
      <c r="A7870" s="7"/>
      <c r="B7870" s="10"/>
      <c r="C7870" s="10"/>
      <c r="D7870" s="10"/>
      <c r="E7870" s="10"/>
      <c r="F7870" s="10"/>
      <c r="G7870" s="10"/>
      <c r="H7870" s="10"/>
      <c r="I7870" s="10"/>
      <c r="J7870" s="10"/>
      <c r="K7870" s="10"/>
      <c r="L7870" s="54"/>
      <c r="O7870" s="2"/>
      <c r="R7870" s="7"/>
      <c r="T7870" s="7"/>
      <c r="AC7870" s="7"/>
      <c r="AD7870" s="7"/>
      <c r="AE7870" s="7"/>
      <c r="AF7870" s="7"/>
      <c r="AG7870" s="7"/>
      <c r="AH7870" s="7"/>
      <c r="AI7870" s="7"/>
      <c r="AJ7870" s="7"/>
      <c r="AK7870" s="7"/>
      <c r="AN7870" s="7"/>
    </row>
    <row r="7871" spans="1:40" x14ac:dyDescent="0.25">
      <c r="L7871" s="8"/>
      <c r="M7871" s="3" t="s">
        <v>7</v>
      </c>
      <c r="R7871" s="6" t="s">
        <v>8</v>
      </c>
      <c r="AC7871" s="10" t="s">
        <v>2</v>
      </c>
      <c r="AD7871" s="3">
        <f t="shared" ref="AD7871:AL7871" si="3516">SUM(AD7872:AD7897)</f>
        <v>17</v>
      </c>
      <c r="AE7871" s="3">
        <f t="shared" si="3516"/>
        <v>7</v>
      </c>
      <c r="AF7871" s="3">
        <f t="shared" si="3516"/>
        <v>0</v>
      </c>
      <c r="AG7871" s="3">
        <f t="shared" si="3516"/>
        <v>10</v>
      </c>
      <c r="AH7871" s="3">
        <f t="shared" si="3516"/>
        <v>164</v>
      </c>
      <c r="AI7871" s="3">
        <f t="shared" si="3516"/>
        <v>0</v>
      </c>
      <c r="AJ7871" s="3">
        <f t="shared" si="3516"/>
        <v>195</v>
      </c>
      <c r="AK7871" s="3">
        <f t="shared" si="3516"/>
        <v>21</v>
      </c>
      <c r="AL7871" s="3">
        <f t="shared" si="3516"/>
        <v>9714</v>
      </c>
      <c r="AM7871" s="3">
        <f>PRODUCT(AL7871+AL7898+AL7911)</f>
        <v>14641</v>
      </c>
      <c r="AN7871" s="3">
        <f>SUM(AN7872:AN7897)</f>
        <v>30</v>
      </c>
    </row>
    <row r="7872" spans="1:40" x14ac:dyDescent="0.25">
      <c r="A7872" s="63" t="s">
        <v>728</v>
      </c>
      <c r="B7872" s="64" t="s">
        <v>0</v>
      </c>
      <c r="C7872" s="64" t="s">
        <v>10</v>
      </c>
      <c r="D7872" s="64" t="s">
        <v>1</v>
      </c>
      <c r="E7872" s="64" t="s">
        <v>11</v>
      </c>
      <c r="F7872" s="65" t="s">
        <v>12</v>
      </c>
      <c r="G7872" s="66"/>
      <c r="H7872" s="64"/>
      <c r="I7872" s="65" t="s">
        <v>13</v>
      </c>
      <c r="J7872" s="66"/>
      <c r="K7872" s="64"/>
      <c r="L7872" s="67" t="s">
        <v>14</v>
      </c>
      <c r="M7872" s="3">
        <f>MAX(Y7872:Y7914)</f>
        <v>1574</v>
      </c>
      <c r="N7872" s="1"/>
      <c r="O7872" s="2">
        <v>20</v>
      </c>
      <c r="P7872" s="2">
        <v>6</v>
      </c>
      <c r="Q7872" s="13">
        <v>1993</v>
      </c>
      <c r="R7872" s="5" t="s">
        <v>784</v>
      </c>
      <c r="S7872" s="30" t="s">
        <v>6</v>
      </c>
      <c r="T7872" s="5" t="s">
        <v>783</v>
      </c>
      <c r="U7872" s="2">
        <v>23</v>
      </c>
      <c r="V7872" s="30" t="s">
        <v>6</v>
      </c>
      <c r="W7872" s="2">
        <v>15</v>
      </c>
      <c r="X7872" s="2"/>
      <c r="Y7872" s="2">
        <v>921</v>
      </c>
      <c r="Z7872" s="2">
        <v>23</v>
      </c>
      <c r="AA7872" s="30" t="s">
        <v>6</v>
      </c>
      <c r="AB7872" s="2">
        <v>15</v>
      </c>
      <c r="AD7872" s="2">
        <f t="shared" ref="AD7872:AD7888" si="3517">IF(Q7872&gt;100,1,0)</f>
        <v>1</v>
      </c>
      <c r="AE7872" s="2">
        <f t="shared" ref="AE7872:AE7877" si="3518">IF(U7872&gt;W7872,1,0)</f>
        <v>1</v>
      </c>
      <c r="AF7872" s="2">
        <f t="shared" ref="AF7872:AF7888" si="3519">IF(U7872=W7872,1,0)*IF(Q7872=0,0,1)</f>
        <v>0</v>
      </c>
      <c r="AG7872" s="2">
        <f t="shared" ref="AG7872:AG7877" si="3520">IF(W7872&gt;U7872,1,0)</f>
        <v>0</v>
      </c>
      <c r="AH7872" s="2">
        <f t="shared" ref="AH7872:AH7877" si="3521">PRODUCT(Z7872)</f>
        <v>23</v>
      </c>
      <c r="AI7872" s="30" t="s">
        <v>6</v>
      </c>
      <c r="AJ7872" s="2">
        <f t="shared" ref="AJ7872:AJ7877" si="3522">PRODUCT(AB7872)</f>
        <v>15</v>
      </c>
      <c r="AK7872" s="2">
        <v>2</v>
      </c>
      <c r="AL7872" s="2">
        <f t="shared" ref="AL7872:AL7877" si="3523">PRODUCT(Y7872)</f>
        <v>921</v>
      </c>
      <c r="AN7872" s="2">
        <v>2</v>
      </c>
    </row>
    <row r="7873" spans="1:40" x14ac:dyDescent="0.25">
      <c r="A7873" s="68" t="s">
        <v>16</v>
      </c>
      <c r="B7873" s="69">
        <f>PRODUCT(AD7871)</f>
        <v>17</v>
      </c>
      <c r="C7873" s="69">
        <f>PRODUCT(AE7871)</f>
        <v>7</v>
      </c>
      <c r="D7873" s="69">
        <f>PRODUCT(AF7871)</f>
        <v>0</v>
      </c>
      <c r="E7873" s="69">
        <f>PRODUCT(AG7871)</f>
        <v>10</v>
      </c>
      <c r="F7873" s="69">
        <f>PRODUCT(AH7871)</f>
        <v>164</v>
      </c>
      <c r="G7873" s="70" t="s">
        <v>6</v>
      </c>
      <c r="H7873" s="69">
        <f>PRODUCT(AJ7871)</f>
        <v>195</v>
      </c>
      <c r="I7873" s="69">
        <f>PRODUCT(AK7871)</f>
        <v>21</v>
      </c>
      <c r="J7873" s="70" t="s">
        <v>6</v>
      </c>
      <c r="K7873" s="69">
        <f>PRODUCT(AN7871)</f>
        <v>30</v>
      </c>
      <c r="L7873" s="71">
        <f>PRODUCT(AL7871/B7873)</f>
        <v>571.41176470588232</v>
      </c>
      <c r="M7873" s="8"/>
      <c r="N7873" s="1"/>
      <c r="O7873" s="2">
        <v>27</v>
      </c>
      <c r="P7873" s="2">
        <v>7</v>
      </c>
      <c r="Q7873" s="2">
        <v>1996</v>
      </c>
      <c r="R7873" s="5" t="s">
        <v>784</v>
      </c>
      <c r="S7873" s="30" t="s">
        <v>6</v>
      </c>
      <c r="T7873" s="5" t="s">
        <v>783</v>
      </c>
      <c r="U7873" s="2">
        <v>2</v>
      </c>
      <c r="V7873" s="30" t="s">
        <v>6</v>
      </c>
      <c r="W7873" s="2">
        <v>0</v>
      </c>
      <c r="X7873" s="7" t="s">
        <v>874</v>
      </c>
      <c r="Y7873" s="33">
        <v>528</v>
      </c>
      <c r="Z7873" s="2">
        <v>19</v>
      </c>
      <c r="AA7873" s="30" t="s">
        <v>6</v>
      </c>
      <c r="AB7873" s="2">
        <v>6</v>
      </c>
      <c r="AD7873" s="2">
        <f t="shared" si="3517"/>
        <v>1</v>
      </c>
      <c r="AE7873" s="2">
        <f t="shared" si="3518"/>
        <v>1</v>
      </c>
      <c r="AF7873" s="2">
        <f t="shared" si="3519"/>
        <v>0</v>
      </c>
      <c r="AG7873" s="2">
        <f t="shared" si="3520"/>
        <v>0</v>
      </c>
      <c r="AH7873" s="2">
        <f t="shared" si="3521"/>
        <v>19</v>
      </c>
      <c r="AI7873" s="30" t="s">
        <v>6</v>
      </c>
      <c r="AJ7873" s="2">
        <f t="shared" si="3522"/>
        <v>6</v>
      </c>
      <c r="AK7873" s="2">
        <v>3</v>
      </c>
      <c r="AL7873" s="2">
        <f t="shared" si="3523"/>
        <v>528</v>
      </c>
      <c r="AN7873" s="2">
        <v>0</v>
      </c>
    </row>
    <row r="7874" spans="1:40" x14ac:dyDescent="0.25">
      <c r="A7874" s="68" t="s">
        <v>439</v>
      </c>
      <c r="B7874" s="69">
        <f>PRODUCT(AD7898)</f>
        <v>10</v>
      </c>
      <c r="C7874" s="69">
        <f>PRODUCT(AE7898)</f>
        <v>6</v>
      </c>
      <c r="D7874" s="69">
        <f>PRODUCT(AF7898)</f>
        <v>0</v>
      </c>
      <c r="E7874" s="69">
        <f>PRODUCT(AG7898)</f>
        <v>4</v>
      </c>
      <c r="F7874" s="69">
        <f>PRODUCT(AH7898)</f>
        <v>68</v>
      </c>
      <c r="G7874" s="70" t="s">
        <v>6</v>
      </c>
      <c r="H7874" s="69">
        <f>PRODUCT(AJ7898)</f>
        <v>119</v>
      </c>
      <c r="I7874" s="69">
        <f>PRODUCT(AK7898)</f>
        <v>15</v>
      </c>
      <c r="J7874" s="70" t="s">
        <v>6</v>
      </c>
      <c r="K7874" s="69">
        <f>PRODUCT(AN7898)</f>
        <v>15</v>
      </c>
      <c r="L7874" s="71">
        <f>PRODUCT(AL7898/B7874)</f>
        <v>492.7</v>
      </c>
      <c r="M7874" s="8"/>
      <c r="N7874" s="1"/>
      <c r="O7874" s="2">
        <v>6</v>
      </c>
      <c r="P7874" s="2">
        <v>7</v>
      </c>
      <c r="Q7874" s="2">
        <v>1997</v>
      </c>
      <c r="R7874" s="5" t="s">
        <v>784</v>
      </c>
      <c r="S7874" s="30" t="s">
        <v>6</v>
      </c>
      <c r="T7874" s="5" t="s">
        <v>783</v>
      </c>
      <c r="U7874" s="2">
        <v>2</v>
      </c>
      <c r="V7874" s="30" t="s">
        <v>6</v>
      </c>
      <c r="W7874" s="2">
        <v>0</v>
      </c>
      <c r="X7874" s="7" t="s">
        <v>893</v>
      </c>
      <c r="Y7874" s="33">
        <v>791</v>
      </c>
      <c r="Z7874" s="33">
        <v>11</v>
      </c>
      <c r="AA7874" s="30" t="s">
        <v>6</v>
      </c>
      <c r="AB7874" s="33">
        <v>4</v>
      </c>
      <c r="AC7874" s="7"/>
      <c r="AD7874" s="2">
        <f t="shared" si="3517"/>
        <v>1</v>
      </c>
      <c r="AE7874" s="2">
        <f t="shared" si="3518"/>
        <v>1</v>
      </c>
      <c r="AF7874" s="2">
        <f t="shared" si="3519"/>
        <v>0</v>
      </c>
      <c r="AG7874" s="2">
        <f t="shared" si="3520"/>
        <v>0</v>
      </c>
      <c r="AH7874" s="2">
        <f t="shared" si="3521"/>
        <v>11</v>
      </c>
      <c r="AI7874" s="30" t="s">
        <v>6</v>
      </c>
      <c r="AJ7874" s="2">
        <f t="shared" si="3522"/>
        <v>4</v>
      </c>
      <c r="AK7874" s="2">
        <v>3</v>
      </c>
      <c r="AL7874" s="2">
        <f t="shared" si="3523"/>
        <v>791</v>
      </c>
      <c r="AN7874" s="2">
        <v>0</v>
      </c>
    </row>
    <row r="7875" spans="1:40" x14ac:dyDescent="0.25">
      <c r="A7875" s="68" t="s">
        <v>440</v>
      </c>
      <c r="B7875" s="69">
        <v>0</v>
      </c>
      <c r="C7875" s="69">
        <v>0</v>
      </c>
      <c r="D7875" s="69">
        <v>0</v>
      </c>
      <c r="E7875" s="69">
        <v>0</v>
      </c>
      <c r="F7875" s="69">
        <v>0</v>
      </c>
      <c r="G7875" s="70" t="s">
        <v>6</v>
      </c>
      <c r="H7875" s="69">
        <v>0</v>
      </c>
      <c r="I7875" s="69">
        <v>0</v>
      </c>
      <c r="J7875" s="70" t="s">
        <v>6</v>
      </c>
      <c r="K7875" s="69">
        <v>0</v>
      </c>
      <c r="L7875" s="71">
        <v>0</v>
      </c>
      <c r="M7875" s="8"/>
      <c r="N7875" s="1"/>
      <c r="O7875" s="2">
        <v>10</v>
      </c>
      <c r="P7875" s="2">
        <v>5</v>
      </c>
      <c r="Q7875" s="2">
        <v>1998</v>
      </c>
      <c r="R7875" s="5" t="s">
        <v>784</v>
      </c>
      <c r="S7875" s="30" t="s">
        <v>6</v>
      </c>
      <c r="T7875" s="5" t="s">
        <v>783</v>
      </c>
      <c r="U7875" s="2">
        <v>2</v>
      </c>
      <c r="V7875" s="30" t="s">
        <v>6</v>
      </c>
      <c r="W7875" s="2">
        <v>0</v>
      </c>
      <c r="X7875" s="7" t="s">
        <v>903</v>
      </c>
      <c r="Y7875" s="33">
        <v>722</v>
      </c>
      <c r="Z7875" s="33">
        <v>15</v>
      </c>
      <c r="AA7875" s="30" t="s">
        <v>6</v>
      </c>
      <c r="AB7875" s="33">
        <v>4</v>
      </c>
      <c r="AC7875" s="7"/>
      <c r="AD7875" s="2">
        <f t="shared" si="3517"/>
        <v>1</v>
      </c>
      <c r="AE7875" s="2">
        <f t="shared" si="3518"/>
        <v>1</v>
      </c>
      <c r="AF7875" s="2">
        <f t="shared" si="3519"/>
        <v>0</v>
      </c>
      <c r="AG7875" s="2">
        <f t="shared" si="3520"/>
        <v>0</v>
      </c>
      <c r="AH7875" s="2">
        <f t="shared" si="3521"/>
        <v>15</v>
      </c>
      <c r="AI7875" s="30" t="s">
        <v>6</v>
      </c>
      <c r="AJ7875" s="2">
        <f t="shared" si="3522"/>
        <v>4</v>
      </c>
      <c r="AK7875" s="2">
        <v>3</v>
      </c>
      <c r="AL7875" s="2">
        <f t="shared" si="3523"/>
        <v>722</v>
      </c>
      <c r="AN7875" s="2">
        <v>0</v>
      </c>
    </row>
    <row r="7876" spans="1:40" x14ac:dyDescent="0.25">
      <c r="A7876" s="68" t="s">
        <v>17</v>
      </c>
      <c r="B7876" s="69">
        <f>SUM(B7873:B7875)</f>
        <v>27</v>
      </c>
      <c r="C7876" s="69">
        <f>SUM(C7873:C7875)</f>
        <v>13</v>
      </c>
      <c r="D7876" s="69">
        <f>SUM(D7873:D7875)</f>
        <v>0</v>
      </c>
      <c r="E7876" s="69">
        <f>SUM(E7873:E7875)</f>
        <v>14</v>
      </c>
      <c r="F7876" s="69">
        <f>SUM(F7873:F7875)</f>
        <v>232</v>
      </c>
      <c r="G7876" s="70" t="s">
        <v>6</v>
      </c>
      <c r="H7876" s="69">
        <f>SUM(H7873:H7875)</f>
        <v>314</v>
      </c>
      <c r="I7876" s="69">
        <f>SUM(I7873:I7875)</f>
        <v>36</v>
      </c>
      <c r="J7876" s="70" t="s">
        <v>6</v>
      </c>
      <c r="K7876" s="69">
        <f>SUM(K7873:K7875)</f>
        <v>45</v>
      </c>
      <c r="L7876" s="71">
        <f>PRODUCT(AM7871/B7876)</f>
        <v>542.25925925925924</v>
      </c>
      <c r="M7876" s="8"/>
      <c r="N7876" s="1"/>
      <c r="O7876" s="2">
        <v>1</v>
      </c>
      <c r="P7876" s="2">
        <v>8</v>
      </c>
      <c r="Q7876" s="2">
        <v>1999</v>
      </c>
      <c r="R7876" s="5" t="s">
        <v>784</v>
      </c>
      <c r="S7876" s="30" t="s">
        <v>6</v>
      </c>
      <c r="T7876" s="5" t="s">
        <v>783</v>
      </c>
      <c r="U7876" s="2">
        <v>2</v>
      </c>
      <c r="V7876" s="30" t="s">
        <v>6</v>
      </c>
      <c r="W7876" s="2">
        <v>1</v>
      </c>
      <c r="X7876" s="7" t="s">
        <v>943</v>
      </c>
      <c r="Y7876" s="2">
        <v>479</v>
      </c>
      <c r="Z7876" s="2">
        <v>8</v>
      </c>
      <c r="AA7876" s="30" t="s">
        <v>6</v>
      </c>
      <c r="AB7876" s="2">
        <v>7</v>
      </c>
      <c r="AD7876" s="2">
        <f t="shared" si="3517"/>
        <v>1</v>
      </c>
      <c r="AE7876" s="2">
        <f t="shared" si="3518"/>
        <v>1</v>
      </c>
      <c r="AF7876" s="2">
        <f t="shared" si="3519"/>
        <v>0</v>
      </c>
      <c r="AG7876" s="2">
        <f t="shared" si="3520"/>
        <v>0</v>
      </c>
      <c r="AH7876" s="2">
        <f t="shared" si="3521"/>
        <v>8</v>
      </c>
      <c r="AI7876" s="30" t="s">
        <v>6</v>
      </c>
      <c r="AJ7876" s="2">
        <f t="shared" si="3522"/>
        <v>7</v>
      </c>
      <c r="AK7876" s="2">
        <v>2</v>
      </c>
      <c r="AL7876" s="2">
        <f t="shared" si="3523"/>
        <v>479</v>
      </c>
      <c r="AN7876" s="2">
        <v>1</v>
      </c>
    </row>
    <row r="7877" spans="1:40" x14ac:dyDescent="0.25">
      <c r="A7877" s="72" t="s">
        <v>18</v>
      </c>
      <c r="B7877" s="73"/>
      <c r="C7877" s="73"/>
      <c r="D7877" s="73"/>
      <c r="E7877" s="73"/>
      <c r="F7877" s="74">
        <f>PRODUCT(F7876/B7876)</f>
        <v>8.5925925925925934</v>
      </c>
      <c r="G7877" s="75" t="s">
        <v>6</v>
      </c>
      <c r="H7877" s="74">
        <f>PRODUCT(H7876/B7876)</f>
        <v>11.62962962962963</v>
      </c>
      <c r="I7877" s="73"/>
      <c r="J7877" s="73"/>
      <c r="K7877" s="73"/>
      <c r="L7877" s="76"/>
      <c r="M7877" s="55"/>
      <c r="N7877" s="1"/>
      <c r="O7877" s="2">
        <v>11</v>
      </c>
      <c r="P7877" s="2">
        <v>6</v>
      </c>
      <c r="Q7877" s="2">
        <v>2000</v>
      </c>
      <c r="R7877" s="5" t="s">
        <v>784</v>
      </c>
      <c r="S7877" s="30" t="s">
        <v>6</v>
      </c>
      <c r="T7877" s="5" t="s">
        <v>783</v>
      </c>
      <c r="U7877" s="2">
        <v>0</v>
      </c>
      <c r="V7877" s="30" t="s">
        <v>6</v>
      </c>
      <c r="W7877" s="2">
        <v>2</v>
      </c>
      <c r="X7877" s="7" t="s">
        <v>954</v>
      </c>
      <c r="Y7877" s="33">
        <v>457</v>
      </c>
      <c r="Z7877" s="33">
        <v>9</v>
      </c>
      <c r="AA7877" s="30" t="s">
        <v>6</v>
      </c>
      <c r="AB7877" s="33">
        <v>17</v>
      </c>
      <c r="AD7877" s="2">
        <f t="shared" si="3517"/>
        <v>1</v>
      </c>
      <c r="AE7877" s="2">
        <f t="shared" si="3518"/>
        <v>0</v>
      </c>
      <c r="AF7877" s="2">
        <f t="shared" si="3519"/>
        <v>0</v>
      </c>
      <c r="AG7877" s="2">
        <f t="shared" si="3520"/>
        <v>1</v>
      </c>
      <c r="AH7877" s="2">
        <f t="shared" si="3521"/>
        <v>9</v>
      </c>
      <c r="AI7877" s="30" t="s">
        <v>6</v>
      </c>
      <c r="AJ7877" s="2">
        <f t="shared" si="3522"/>
        <v>17</v>
      </c>
      <c r="AK7877" s="2">
        <v>0</v>
      </c>
      <c r="AL7877" s="2">
        <f t="shared" si="3523"/>
        <v>457</v>
      </c>
      <c r="AN7877" s="2">
        <v>3</v>
      </c>
    </row>
    <row r="7878" spans="1:40" x14ac:dyDescent="0.25">
      <c r="B7878" s="10"/>
      <c r="C7878" s="10"/>
      <c r="D7878" s="10"/>
      <c r="E7878" s="10"/>
      <c r="F7878" s="10"/>
      <c r="G7878" s="10"/>
      <c r="H7878" s="10"/>
      <c r="I7878" s="10"/>
      <c r="J7878" s="10"/>
      <c r="K7878" s="10"/>
      <c r="L7878" s="8"/>
      <c r="N7878" s="1"/>
      <c r="O7878" s="2">
        <v>12</v>
      </c>
      <c r="P7878" s="2">
        <v>6</v>
      </c>
      <c r="Q7878" s="2">
        <v>2001</v>
      </c>
      <c r="R7878" s="5" t="s">
        <v>784</v>
      </c>
      <c r="S7878" s="30" t="s">
        <v>6</v>
      </c>
      <c r="T7878" s="5" t="s">
        <v>783</v>
      </c>
      <c r="U7878" s="2">
        <v>1</v>
      </c>
      <c r="V7878" s="30" t="s">
        <v>6</v>
      </c>
      <c r="W7878" s="2">
        <v>2</v>
      </c>
      <c r="X7878" s="7" t="s">
        <v>973</v>
      </c>
      <c r="Y7878" s="33">
        <v>225</v>
      </c>
      <c r="Z7878" s="33">
        <v>11</v>
      </c>
      <c r="AA7878" s="30" t="s">
        <v>6</v>
      </c>
      <c r="AB7878" s="33">
        <v>14</v>
      </c>
      <c r="AC7878" s="7"/>
      <c r="AD7878" s="2">
        <f t="shared" si="3517"/>
        <v>1</v>
      </c>
      <c r="AE7878" s="2">
        <f t="shared" ref="AE7878:AE7881" si="3524">IF(U7878&gt;W7878,1,0)</f>
        <v>0</v>
      </c>
      <c r="AF7878" s="2">
        <f t="shared" si="3519"/>
        <v>0</v>
      </c>
      <c r="AG7878" s="2">
        <f t="shared" ref="AG7878:AG7881" si="3525">IF(W7878&gt;U7878,1,0)</f>
        <v>1</v>
      </c>
      <c r="AH7878" s="2">
        <f t="shared" ref="AH7878:AH7881" si="3526">PRODUCT(Z7878)</f>
        <v>11</v>
      </c>
      <c r="AI7878" s="30" t="s">
        <v>6</v>
      </c>
      <c r="AJ7878" s="2">
        <f t="shared" ref="AJ7878:AJ7881" si="3527">PRODUCT(AB7878)</f>
        <v>14</v>
      </c>
      <c r="AK7878" s="2">
        <v>1</v>
      </c>
      <c r="AL7878" s="2">
        <f t="shared" ref="AL7878:AL7881" si="3528">PRODUCT(Y7878)</f>
        <v>225</v>
      </c>
      <c r="AN7878" s="2">
        <v>2</v>
      </c>
    </row>
    <row r="7879" spans="1:40" x14ac:dyDescent="0.25">
      <c r="A7879" s="77" t="s">
        <v>727</v>
      </c>
      <c r="B7879" s="64" t="s">
        <v>0</v>
      </c>
      <c r="C7879" s="64" t="s">
        <v>10</v>
      </c>
      <c r="D7879" s="64" t="s">
        <v>1</v>
      </c>
      <c r="E7879" s="64" t="s">
        <v>11</v>
      </c>
      <c r="F7879" s="65" t="s">
        <v>12</v>
      </c>
      <c r="G7879" s="66"/>
      <c r="H7879" s="64"/>
      <c r="I7879" s="65" t="s">
        <v>13</v>
      </c>
      <c r="J7879" s="66"/>
      <c r="K7879" s="64"/>
      <c r="L7879" s="67" t="s">
        <v>14</v>
      </c>
      <c r="N7879" s="1"/>
      <c r="O7879" s="2">
        <v>9</v>
      </c>
      <c r="P7879" s="2">
        <v>6</v>
      </c>
      <c r="Q7879" s="2">
        <v>2002</v>
      </c>
      <c r="R7879" s="5" t="s">
        <v>784</v>
      </c>
      <c r="S7879" s="30" t="s">
        <v>6</v>
      </c>
      <c r="T7879" s="5" t="s">
        <v>783</v>
      </c>
      <c r="U7879" s="2">
        <v>0</v>
      </c>
      <c r="V7879" s="30" t="s">
        <v>6</v>
      </c>
      <c r="W7879" s="2">
        <v>2</v>
      </c>
      <c r="X7879" s="7" t="s">
        <v>997</v>
      </c>
      <c r="Y7879" s="2">
        <v>456</v>
      </c>
      <c r="Z7879" s="2">
        <v>2</v>
      </c>
      <c r="AA7879" s="30" t="s">
        <v>6</v>
      </c>
      <c r="AB7879" s="2">
        <v>6</v>
      </c>
      <c r="AC7879" s="7"/>
      <c r="AD7879" s="2">
        <f t="shared" si="3517"/>
        <v>1</v>
      </c>
      <c r="AE7879" s="2">
        <f t="shared" si="3524"/>
        <v>0</v>
      </c>
      <c r="AF7879" s="2">
        <f t="shared" si="3519"/>
        <v>0</v>
      </c>
      <c r="AG7879" s="2">
        <f t="shared" si="3525"/>
        <v>1</v>
      </c>
      <c r="AH7879" s="2">
        <f t="shared" si="3526"/>
        <v>2</v>
      </c>
      <c r="AI7879" s="30" t="s">
        <v>6</v>
      </c>
      <c r="AJ7879" s="2">
        <f t="shared" si="3527"/>
        <v>6</v>
      </c>
      <c r="AK7879" s="2">
        <v>0</v>
      </c>
      <c r="AL7879" s="2">
        <f t="shared" si="3528"/>
        <v>456</v>
      </c>
      <c r="AN7879" s="2">
        <v>3</v>
      </c>
    </row>
    <row r="7880" spans="1:40" x14ac:dyDescent="0.25">
      <c r="A7880" s="68" t="s">
        <v>16</v>
      </c>
      <c r="B7880" s="69">
        <f t="shared" ref="B7880:F7883" si="3529">PRODUCT(B6385)</f>
        <v>17</v>
      </c>
      <c r="C7880" s="69">
        <f t="shared" si="3529"/>
        <v>11</v>
      </c>
      <c r="D7880" s="69">
        <f t="shared" si="3529"/>
        <v>0</v>
      </c>
      <c r="E7880" s="69">
        <f t="shared" si="3529"/>
        <v>6</v>
      </c>
      <c r="F7880" s="69">
        <f t="shared" si="3529"/>
        <v>136</v>
      </c>
      <c r="G7880" s="70" t="s">
        <v>6</v>
      </c>
      <c r="H7880" s="69">
        <f t="shared" ref="H7880:I7883" si="3530">PRODUCT(H6385)</f>
        <v>85</v>
      </c>
      <c r="I7880" s="69">
        <f t="shared" si="3530"/>
        <v>32</v>
      </c>
      <c r="J7880" s="70" t="s">
        <v>6</v>
      </c>
      <c r="K7880" s="69">
        <f t="shared" ref="K7880:L7883" si="3531">PRODUCT(K6385)</f>
        <v>17</v>
      </c>
      <c r="L7880" s="71">
        <f t="shared" si="3531"/>
        <v>876.41176470588232</v>
      </c>
      <c r="M7880" s="8"/>
      <c r="N7880" s="1"/>
      <c r="O7880" s="2">
        <v>30</v>
      </c>
      <c r="P7880" s="2">
        <v>7</v>
      </c>
      <c r="Q7880" s="2">
        <v>2003</v>
      </c>
      <c r="R7880" s="21" t="s">
        <v>784</v>
      </c>
      <c r="S7880" s="30" t="s">
        <v>6</v>
      </c>
      <c r="T7880" s="21" t="s">
        <v>783</v>
      </c>
      <c r="U7880" s="2">
        <v>2</v>
      </c>
      <c r="V7880" s="30" t="s">
        <v>6</v>
      </c>
      <c r="W7880" s="2">
        <v>0</v>
      </c>
      <c r="X7880" s="7" t="s">
        <v>1030</v>
      </c>
      <c r="Y7880" s="2">
        <v>1012</v>
      </c>
      <c r="Z7880" s="2">
        <v>11</v>
      </c>
      <c r="AA7880" s="30" t="s">
        <v>6</v>
      </c>
      <c r="AB7880" s="2">
        <v>0</v>
      </c>
      <c r="AC7880" s="7"/>
      <c r="AD7880" s="2">
        <f t="shared" si="3517"/>
        <v>1</v>
      </c>
      <c r="AE7880" s="2">
        <f t="shared" si="3524"/>
        <v>1</v>
      </c>
      <c r="AF7880" s="2">
        <f t="shared" si="3519"/>
        <v>0</v>
      </c>
      <c r="AG7880" s="2">
        <f t="shared" si="3525"/>
        <v>0</v>
      </c>
      <c r="AH7880" s="2">
        <f t="shared" si="3526"/>
        <v>11</v>
      </c>
      <c r="AI7880" s="30" t="s">
        <v>6</v>
      </c>
      <c r="AJ7880" s="2">
        <f t="shared" si="3527"/>
        <v>0</v>
      </c>
      <c r="AK7880" s="2">
        <v>3</v>
      </c>
      <c r="AL7880" s="2">
        <f t="shared" si="3528"/>
        <v>1012</v>
      </c>
      <c r="AN7880" s="2">
        <v>0</v>
      </c>
    </row>
    <row r="7881" spans="1:40" x14ac:dyDescent="0.25">
      <c r="A7881" s="68" t="s">
        <v>439</v>
      </c>
      <c r="B7881" s="69">
        <f t="shared" si="3529"/>
        <v>9</v>
      </c>
      <c r="C7881" s="69">
        <f t="shared" si="3529"/>
        <v>8</v>
      </c>
      <c r="D7881" s="69">
        <f t="shared" si="3529"/>
        <v>0</v>
      </c>
      <c r="E7881" s="69">
        <f t="shared" si="3529"/>
        <v>1</v>
      </c>
      <c r="F7881" s="69">
        <f t="shared" si="3529"/>
        <v>80</v>
      </c>
      <c r="G7881" s="70" t="s">
        <v>6</v>
      </c>
      <c r="H7881" s="69">
        <f t="shared" si="3530"/>
        <v>30</v>
      </c>
      <c r="I7881" s="69">
        <f t="shared" si="3530"/>
        <v>22</v>
      </c>
      <c r="J7881" s="70" t="s">
        <v>6</v>
      </c>
      <c r="K7881" s="69">
        <f t="shared" si="3531"/>
        <v>3</v>
      </c>
      <c r="L7881" s="71">
        <f t="shared" si="3531"/>
        <v>834.88888888888891</v>
      </c>
      <c r="M7881" s="8"/>
      <c r="N7881" s="1"/>
      <c r="O7881" s="2">
        <v>1</v>
      </c>
      <c r="P7881" s="2">
        <v>8</v>
      </c>
      <c r="Q7881" s="2">
        <v>2004</v>
      </c>
      <c r="R7881" s="21" t="s">
        <v>784</v>
      </c>
      <c r="S7881" s="30" t="s">
        <v>6</v>
      </c>
      <c r="T7881" s="21" t="s">
        <v>783</v>
      </c>
      <c r="U7881" s="2">
        <v>1</v>
      </c>
      <c r="V7881" s="30" t="s">
        <v>6</v>
      </c>
      <c r="W7881" s="2">
        <v>2</v>
      </c>
      <c r="X7881" s="7" t="s">
        <v>1048</v>
      </c>
      <c r="Y7881" s="2">
        <v>724</v>
      </c>
      <c r="Z7881" s="2">
        <v>11</v>
      </c>
      <c r="AA7881" s="30" t="s">
        <v>6</v>
      </c>
      <c r="AB7881" s="2">
        <v>13</v>
      </c>
      <c r="AC7881" s="7"/>
      <c r="AD7881" s="2">
        <f t="shared" si="3517"/>
        <v>1</v>
      </c>
      <c r="AE7881" s="2">
        <f t="shared" si="3524"/>
        <v>0</v>
      </c>
      <c r="AF7881" s="2">
        <f t="shared" si="3519"/>
        <v>0</v>
      </c>
      <c r="AG7881" s="2">
        <f t="shared" si="3525"/>
        <v>1</v>
      </c>
      <c r="AH7881" s="2">
        <f t="shared" si="3526"/>
        <v>11</v>
      </c>
      <c r="AI7881" s="30" t="s">
        <v>6</v>
      </c>
      <c r="AJ7881" s="2">
        <f t="shared" si="3527"/>
        <v>13</v>
      </c>
      <c r="AK7881" s="2">
        <v>1</v>
      </c>
      <c r="AL7881" s="2">
        <f t="shared" si="3528"/>
        <v>724</v>
      </c>
      <c r="AN7881" s="2">
        <v>2</v>
      </c>
    </row>
    <row r="7882" spans="1:40" x14ac:dyDescent="0.25">
      <c r="A7882" s="68" t="s">
        <v>440</v>
      </c>
      <c r="B7882" s="69">
        <f t="shared" si="3529"/>
        <v>0</v>
      </c>
      <c r="C7882" s="69">
        <f t="shared" si="3529"/>
        <v>0</v>
      </c>
      <c r="D7882" s="69">
        <f t="shared" si="3529"/>
        <v>0</v>
      </c>
      <c r="E7882" s="69">
        <f t="shared" si="3529"/>
        <v>0</v>
      </c>
      <c r="F7882" s="69">
        <f t="shared" si="3529"/>
        <v>0</v>
      </c>
      <c r="G7882" s="70" t="s">
        <v>6</v>
      </c>
      <c r="H7882" s="69">
        <f t="shared" si="3530"/>
        <v>0</v>
      </c>
      <c r="I7882" s="69">
        <f t="shared" si="3530"/>
        <v>0</v>
      </c>
      <c r="J7882" s="70" t="s">
        <v>6</v>
      </c>
      <c r="K7882" s="69">
        <f t="shared" si="3531"/>
        <v>0</v>
      </c>
      <c r="L7882" s="71">
        <f t="shared" si="3531"/>
        <v>0</v>
      </c>
      <c r="M7882" s="8"/>
      <c r="N7882" s="1"/>
      <c r="O7882" s="2">
        <v>6</v>
      </c>
      <c r="P7882" s="2">
        <v>7</v>
      </c>
      <c r="Q7882" s="2">
        <v>2005</v>
      </c>
      <c r="R7882" s="5" t="s">
        <v>784</v>
      </c>
      <c r="S7882" s="30" t="s">
        <v>6</v>
      </c>
      <c r="T7882" s="5" t="s">
        <v>783</v>
      </c>
      <c r="U7882" s="2">
        <v>1</v>
      </c>
      <c r="V7882" s="30" t="s">
        <v>6</v>
      </c>
      <c r="W7882" s="2">
        <v>0</v>
      </c>
      <c r="X7882" s="7" t="s">
        <v>1073</v>
      </c>
      <c r="Y7882" s="2">
        <v>1574</v>
      </c>
      <c r="Z7882" s="2">
        <v>16</v>
      </c>
      <c r="AA7882" s="30" t="s">
        <v>6</v>
      </c>
      <c r="AB7882" s="2">
        <v>12</v>
      </c>
      <c r="AC7882" s="7"/>
      <c r="AD7882" s="2">
        <f t="shared" si="3517"/>
        <v>1</v>
      </c>
      <c r="AE7882" s="2">
        <f t="shared" ref="AE7882:AE7883" si="3532">IF(U7882&gt;W7882,1,0)</f>
        <v>1</v>
      </c>
      <c r="AF7882" s="2">
        <f t="shared" si="3519"/>
        <v>0</v>
      </c>
      <c r="AG7882" s="2">
        <f t="shared" ref="AG7882:AG7883" si="3533">IF(W7882&gt;U7882,1,0)</f>
        <v>0</v>
      </c>
      <c r="AH7882" s="2">
        <f t="shared" ref="AH7882:AH7883" si="3534">PRODUCT(Z7882)</f>
        <v>16</v>
      </c>
      <c r="AI7882" s="30" t="s">
        <v>6</v>
      </c>
      <c r="AJ7882" s="2">
        <f t="shared" ref="AJ7882:AJ7883" si="3535">PRODUCT(AB7882)</f>
        <v>12</v>
      </c>
      <c r="AK7882" s="2">
        <v>2</v>
      </c>
      <c r="AL7882" s="2">
        <f t="shared" ref="AL7882:AL7883" si="3536">PRODUCT(Y7882)</f>
        <v>1574</v>
      </c>
      <c r="AN7882" s="2">
        <v>0</v>
      </c>
    </row>
    <row r="7883" spans="1:40" x14ac:dyDescent="0.25">
      <c r="A7883" s="68" t="s">
        <v>17</v>
      </c>
      <c r="B7883" s="69">
        <f t="shared" si="3529"/>
        <v>26</v>
      </c>
      <c r="C7883" s="69">
        <f t="shared" si="3529"/>
        <v>19</v>
      </c>
      <c r="D7883" s="69">
        <f t="shared" si="3529"/>
        <v>0</v>
      </c>
      <c r="E7883" s="69">
        <f t="shared" si="3529"/>
        <v>7</v>
      </c>
      <c r="F7883" s="69">
        <f t="shared" si="3529"/>
        <v>216</v>
      </c>
      <c r="G7883" s="70" t="s">
        <v>6</v>
      </c>
      <c r="H7883" s="69">
        <f t="shared" si="3530"/>
        <v>115</v>
      </c>
      <c r="I7883" s="69">
        <f t="shared" si="3530"/>
        <v>54</v>
      </c>
      <c r="J7883" s="70" t="s">
        <v>6</v>
      </c>
      <c r="K7883" s="69">
        <f t="shared" si="3531"/>
        <v>20</v>
      </c>
      <c r="L7883" s="71">
        <f t="shared" si="3531"/>
        <v>862.03846153846155</v>
      </c>
      <c r="M7883" s="8"/>
      <c r="N7883" s="1"/>
      <c r="O7883" s="2">
        <v>27</v>
      </c>
      <c r="P7883" s="2">
        <v>5</v>
      </c>
      <c r="Q7883" s="2">
        <v>2006</v>
      </c>
      <c r="R7883" s="5" t="s">
        <v>784</v>
      </c>
      <c r="S7883" s="30" t="s">
        <v>6</v>
      </c>
      <c r="T7883" s="5" t="s">
        <v>783</v>
      </c>
      <c r="U7883" s="2">
        <v>0</v>
      </c>
      <c r="V7883" s="30" t="s">
        <v>6</v>
      </c>
      <c r="W7883" s="2">
        <v>2</v>
      </c>
      <c r="X7883" s="7" t="s">
        <v>857</v>
      </c>
      <c r="Y7883" s="2">
        <v>264</v>
      </c>
      <c r="Z7883" s="2">
        <v>7</v>
      </c>
      <c r="AA7883" s="30" t="s">
        <v>6</v>
      </c>
      <c r="AB7883" s="2">
        <v>11</v>
      </c>
      <c r="AC7883" s="7"/>
      <c r="AD7883" s="2">
        <f t="shared" si="3517"/>
        <v>1</v>
      </c>
      <c r="AE7883" s="2">
        <f t="shared" si="3532"/>
        <v>0</v>
      </c>
      <c r="AF7883" s="2">
        <f t="shared" si="3519"/>
        <v>0</v>
      </c>
      <c r="AG7883" s="2">
        <f t="shared" si="3533"/>
        <v>1</v>
      </c>
      <c r="AH7883" s="2">
        <f t="shared" si="3534"/>
        <v>7</v>
      </c>
      <c r="AI7883" s="30" t="s">
        <v>6</v>
      </c>
      <c r="AJ7883" s="2">
        <f t="shared" si="3535"/>
        <v>11</v>
      </c>
      <c r="AK7883" s="2">
        <v>0</v>
      </c>
      <c r="AL7883" s="2">
        <f t="shared" si="3536"/>
        <v>264</v>
      </c>
      <c r="AN7883" s="2">
        <v>3</v>
      </c>
    </row>
    <row r="7884" spans="1:40" x14ac:dyDescent="0.25">
      <c r="A7884" s="72" t="s">
        <v>18</v>
      </c>
      <c r="B7884" s="73"/>
      <c r="C7884" s="73"/>
      <c r="D7884" s="73"/>
      <c r="E7884" s="73"/>
      <c r="F7884" s="74">
        <f>PRODUCT(F7883/B7883)</f>
        <v>8.3076923076923084</v>
      </c>
      <c r="G7884" s="75" t="s">
        <v>6</v>
      </c>
      <c r="H7884" s="74">
        <f>PRODUCT(H7883/B7883)</f>
        <v>4.4230769230769234</v>
      </c>
      <c r="I7884" s="73"/>
      <c r="J7884" s="73"/>
      <c r="K7884" s="73"/>
      <c r="L7884" s="76"/>
      <c r="M7884" s="55"/>
      <c r="N7884" s="1"/>
      <c r="O7884" s="2">
        <v>4</v>
      </c>
      <c r="P7884" s="2">
        <v>6</v>
      </c>
      <c r="Q7884" s="2">
        <v>2007</v>
      </c>
      <c r="R7884" s="5" t="s">
        <v>784</v>
      </c>
      <c r="S7884" s="30" t="s">
        <v>6</v>
      </c>
      <c r="T7884" s="5" t="s">
        <v>783</v>
      </c>
      <c r="U7884" s="2">
        <v>0</v>
      </c>
      <c r="V7884" s="30" t="s">
        <v>6</v>
      </c>
      <c r="W7884" s="2">
        <v>2</v>
      </c>
      <c r="X7884" s="7" t="s">
        <v>1139</v>
      </c>
      <c r="Y7884" s="2">
        <v>784</v>
      </c>
      <c r="Z7884" s="2">
        <v>5</v>
      </c>
      <c r="AA7884" s="30" t="s">
        <v>6</v>
      </c>
      <c r="AB7884" s="2">
        <v>17</v>
      </c>
      <c r="AC7884" s="7"/>
      <c r="AD7884" s="2">
        <f t="shared" si="3517"/>
        <v>1</v>
      </c>
      <c r="AE7884" s="2">
        <f t="shared" ref="AE7884:AE7885" si="3537">IF(U7884&gt;W7884,1,0)</f>
        <v>0</v>
      </c>
      <c r="AF7884" s="2">
        <f t="shared" si="3519"/>
        <v>0</v>
      </c>
      <c r="AG7884" s="2">
        <f t="shared" ref="AG7884:AG7885" si="3538">IF(W7884&gt;U7884,1,0)</f>
        <v>1</v>
      </c>
      <c r="AH7884" s="2">
        <f t="shared" ref="AH7884:AH7885" si="3539">PRODUCT(Z7884)</f>
        <v>5</v>
      </c>
      <c r="AI7884" s="39" t="s">
        <v>6</v>
      </c>
      <c r="AJ7884" s="2">
        <f t="shared" ref="AJ7884:AJ7885" si="3540">PRODUCT(AB7884)</f>
        <v>17</v>
      </c>
      <c r="AK7884" s="2">
        <v>0</v>
      </c>
      <c r="AL7884" s="2">
        <f t="shared" ref="AL7884:AL7885" si="3541">PRODUCT(Y7884)</f>
        <v>784</v>
      </c>
      <c r="AN7884" s="2">
        <v>3</v>
      </c>
    </row>
    <row r="7885" spans="1:40" x14ac:dyDescent="0.25">
      <c r="B7885" s="10"/>
      <c r="C7885" s="10"/>
      <c r="D7885" s="10"/>
      <c r="E7885" s="10"/>
      <c r="F7885" s="55"/>
      <c r="G7885" s="11"/>
      <c r="H7885" s="55"/>
      <c r="I7885" s="10"/>
      <c r="J7885" s="10"/>
      <c r="K7885" s="10"/>
      <c r="L7885" s="8"/>
      <c r="M7885" s="55"/>
      <c r="N7885" s="1"/>
      <c r="O7885" s="2">
        <v>25</v>
      </c>
      <c r="P7885" s="2">
        <v>5</v>
      </c>
      <c r="Q7885" s="2">
        <v>2008</v>
      </c>
      <c r="R7885" s="5" t="s">
        <v>784</v>
      </c>
      <c r="S7885" s="30" t="s">
        <v>6</v>
      </c>
      <c r="T7885" s="5" t="s">
        <v>783</v>
      </c>
      <c r="U7885" s="2">
        <v>0</v>
      </c>
      <c r="V7885" s="30" t="s">
        <v>6</v>
      </c>
      <c r="W7885" s="2">
        <v>2</v>
      </c>
      <c r="X7885" s="7" t="s">
        <v>1175</v>
      </c>
      <c r="Y7885" s="2">
        <v>268</v>
      </c>
      <c r="Z7885" s="2">
        <v>0</v>
      </c>
      <c r="AA7885" s="30" t="s">
        <v>6</v>
      </c>
      <c r="AB7885" s="2">
        <v>13</v>
      </c>
      <c r="AC7885" s="7"/>
      <c r="AD7885" s="2">
        <f t="shared" si="3517"/>
        <v>1</v>
      </c>
      <c r="AE7885" s="2">
        <f t="shared" si="3537"/>
        <v>0</v>
      </c>
      <c r="AF7885" s="2">
        <f t="shared" si="3519"/>
        <v>0</v>
      </c>
      <c r="AG7885" s="2">
        <f t="shared" si="3538"/>
        <v>1</v>
      </c>
      <c r="AH7885" s="2">
        <f t="shared" si="3539"/>
        <v>0</v>
      </c>
      <c r="AI7885" s="30" t="s">
        <v>6</v>
      </c>
      <c r="AJ7885" s="2">
        <f t="shared" si="3540"/>
        <v>13</v>
      </c>
      <c r="AK7885" s="2">
        <v>0</v>
      </c>
      <c r="AL7885" s="2">
        <f t="shared" si="3541"/>
        <v>268</v>
      </c>
      <c r="AN7885" s="2">
        <v>3</v>
      </c>
    </row>
    <row r="7886" spans="1:40" x14ac:dyDescent="0.25">
      <c r="A7886" s="63" t="s">
        <v>728</v>
      </c>
      <c r="B7886" s="64"/>
      <c r="C7886" s="64"/>
      <c r="D7886" s="64"/>
      <c r="E7886" s="64"/>
      <c r="F7886" s="64"/>
      <c r="G7886" s="64"/>
      <c r="H7886" s="64"/>
      <c r="I7886" s="64"/>
      <c r="J7886" s="64"/>
      <c r="K7886" s="64"/>
      <c r="L7886" s="67"/>
      <c r="N7886" s="1"/>
      <c r="O7886" s="2">
        <v>25</v>
      </c>
      <c r="P7886" s="2">
        <v>7</v>
      </c>
      <c r="Q7886" s="2">
        <v>2009</v>
      </c>
      <c r="R7886" s="5" t="s">
        <v>784</v>
      </c>
      <c r="S7886" s="2"/>
      <c r="T7886" s="5" t="s">
        <v>783</v>
      </c>
      <c r="U7886" s="2">
        <v>0</v>
      </c>
      <c r="V7886" s="30" t="s">
        <v>6</v>
      </c>
      <c r="W7886" s="2">
        <v>2</v>
      </c>
      <c r="X7886" s="7" t="s">
        <v>1226</v>
      </c>
      <c r="Y7886" s="2">
        <v>127</v>
      </c>
      <c r="Z7886" s="2">
        <v>0</v>
      </c>
      <c r="AA7886" s="30" t="s">
        <v>6</v>
      </c>
      <c r="AB7886" s="2">
        <v>14</v>
      </c>
      <c r="AC7886" s="7"/>
      <c r="AD7886" s="2">
        <f t="shared" si="3517"/>
        <v>1</v>
      </c>
      <c r="AE7886" s="2">
        <f t="shared" ref="AE7886:AE7887" si="3542">IF(U7886&gt;W7886,1,0)</f>
        <v>0</v>
      </c>
      <c r="AF7886" s="2">
        <f t="shared" si="3519"/>
        <v>0</v>
      </c>
      <c r="AG7886" s="2">
        <f t="shared" ref="AG7886:AG7887" si="3543">IF(W7886&gt;U7886,1,0)</f>
        <v>1</v>
      </c>
      <c r="AH7886" s="2">
        <f t="shared" ref="AH7886:AH7887" si="3544">PRODUCT(Z7886)</f>
        <v>0</v>
      </c>
      <c r="AI7886" s="30" t="s">
        <v>6</v>
      </c>
      <c r="AJ7886" s="2">
        <f t="shared" ref="AJ7886:AJ7887" si="3545">PRODUCT(AB7886)</f>
        <v>14</v>
      </c>
      <c r="AK7886" s="2">
        <v>0</v>
      </c>
      <c r="AL7886" s="2">
        <f t="shared" ref="AL7886:AL7887" si="3546">PRODUCT(Y7886)</f>
        <v>127</v>
      </c>
      <c r="AN7886" s="2">
        <v>3</v>
      </c>
    </row>
    <row r="7887" spans="1:40" x14ac:dyDescent="0.25">
      <c r="A7887" s="68" t="s">
        <v>24</v>
      </c>
      <c r="B7887" s="69" t="s">
        <v>0</v>
      </c>
      <c r="C7887" s="69" t="s">
        <v>10</v>
      </c>
      <c r="D7887" s="69" t="s">
        <v>1</v>
      </c>
      <c r="E7887" s="69" t="s">
        <v>11</v>
      </c>
      <c r="F7887" s="78" t="s">
        <v>12</v>
      </c>
      <c r="G7887" s="70"/>
      <c r="H7887" s="69"/>
      <c r="I7887" s="78" t="s">
        <v>13</v>
      </c>
      <c r="J7887" s="70"/>
      <c r="K7887" s="69"/>
      <c r="L7887" s="71" t="s">
        <v>14</v>
      </c>
      <c r="N7887" s="1"/>
      <c r="O7887" s="2">
        <v>28</v>
      </c>
      <c r="P7887" s="2">
        <v>7</v>
      </c>
      <c r="Q7887" s="2">
        <v>2010</v>
      </c>
      <c r="R7887" s="5" t="s">
        <v>784</v>
      </c>
      <c r="S7887" s="30" t="s">
        <v>6</v>
      </c>
      <c r="T7887" s="5" t="s">
        <v>783</v>
      </c>
      <c r="U7887" s="2">
        <v>0</v>
      </c>
      <c r="V7887" s="30" t="s">
        <v>6</v>
      </c>
      <c r="W7887" s="2">
        <v>2</v>
      </c>
      <c r="X7887" s="7" t="s">
        <v>1273</v>
      </c>
      <c r="Y7887" s="2">
        <v>247</v>
      </c>
      <c r="Z7887" s="2">
        <v>4</v>
      </c>
      <c r="AA7887" s="30" t="s">
        <v>6</v>
      </c>
      <c r="AB7887" s="2">
        <v>24</v>
      </c>
      <c r="AC7887" s="7"/>
      <c r="AD7887" s="2">
        <f t="shared" si="3517"/>
        <v>1</v>
      </c>
      <c r="AE7887" s="2">
        <f t="shared" si="3542"/>
        <v>0</v>
      </c>
      <c r="AF7887" s="2">
        <f t="shared" si="3519"/>
        <v>0</v>
      </c>
      <c r="AG7887" s="2">
        <f t="shared" si="3543"/>
        <v>1</v>
      </c>
      <c r="AH7887" s="2">
        <f t="shared" si="3544"/>
        <v>4</v>
      </c>
      <c r="AI7887" s="30" t="s">
        <v>6</v>
      </c>
      <c r="AJ7887" s="2">
        <f t="shared" si="3545"/>
        <v>24</v>
      </c>
      <c r="AK7887" s="2">
        <v>0</v>
      </c>
      <c r="AL7887" s="2">
        <f t="shared" si="3546"/>
        <v>247</v>
      </c>
      <c r="AN7887" s="2">
        <v>3</v>
      </c>
    </row>
    <row r="7888" spans="1:40" x14ac:dyDescent="0.25">
      <c r="A7888" s="68" t="s">
        <v>16</v>
      </c>
      <c r="B7888" s="69">
        <f>PRODUCT(B7873+B7880)</f>
        <v>34</v>
      </c>
      <c r="C7888" s="69">
        <f>PRODUCT(C7873+E7880)</f>
        <v>13</v>
      </c>
      <c r="D7888" s="69">
        <f>PRODUCT(D7873+D7880)</f>
        <v>0</v>
      </c>
      <c r="E7888" s="69">
        <f>PRODUCT(E7873+C7880)</f>
        <v>21</v>
      </c>
      <c r="F7888" s="69">
        <f>PRODUCT(F7873+H7880)</f>
        <v>249</v>
      </c>
      <c r="G7888" s="70" t="s">
        <v>6</v>
      </c>
      <c r="H7888" s="69">
        <f>PRODUCT(H7873+F7880)</f>
        <v>331</v>
      </c>
      <c r="I7888" s="69">
        <f>PRODUCT(I7873+K7880)</f>
        <v>38</v>
      </c>
      <c r="J7888" s="70" t="s">
        <v>6</v>
      </c>
      <c r="K7888" s="69">
        <f>PRODUCT(K7873+I7880)</f>
        <v>62</v>
      </c>
      <c r="L7888" s="71">
        <f>PRODUCT(((B7873*L7873)+B7880*L7880))/B7888</f>
        <v>723.91176470588232</v>
      </c>
      <c r="M7888" s="8"/>
      <c r="N7888" s="1"/>
      <c r="O7888" s="2">
        <v>12</v>
      </c>
      <c r="P7888" s="2">
        <v>6</v>
      </c>
      <c r="Q7888" s="2">
        <v>2011</v>
      </c>
      <c r="R7888" s="5" t="s">
        <v>784</v>
      </c>
      <c r="S7888" s="30" t="s">
        <v>6</v>
      </c>
      <c r="T7888" s="5" t="s">
        <v>783</v>
      </c>
      <c r="U7888" s="2">
        <v>1</v>
      </c>
      <c r="V7888" s="30" t="s">
        <v>6</v>
      </c>
      <c r="W7888" s="2">
        <v>2</v>
      </c>
      <c r="X7888" s="7" t="s">
        <v>1298</v>
      </c>
      <c r="Y7888" s="2">
        <v>135</v>
      </c>
      <c r="Z7888" s="2">
        <v>12</v>
      </c>
      <c r="AA7888" s="30" t="s">
        <v>6</v>
      </c>
      <c r="AB7888" s="2">
        <v>18</v>
      </c>
      <c r="AC7888" s="7"/>
      <c r="AD7888" s="2">
        <f t="shared" si="3517"/>
        <v>1</v>
      </c>
      <c r="AE7888" s="2">
        <f t="shared" ref="AE7888" si="3547">IF(U7888&gt;W7888,1,0)</f>
        <v>0</v>
      </c>
      <c r="AF7888" s="2">
        <f t="shared" si="3519"/>
        <v>0</v>
      </c>
      <c r="AG7888" s="2">
        <f t="shared" ref="AG7888" si="3548">IF(W7888&gt;U7888,1,0)</f>
        <v>1</v>
      </c>
      <c r="AH7888" s="2">
        <f t="shared" ref="AH7888" si="3549">PRODUCT(Z7888)</f>
        <v>12</v>
      </c>
      <c r="AI7888" s="30" t="s">
        <v>6</v>
      </c>
      <c r="AJ7888" s="2">
        <f t="shared" ref="AJ7888" si="3550">PRODUCT(AB7888)</f>
        <v>18</v>
      </c>
      <c r="AK7888" s="2">
        <v>1</v>
      </c>
      <c r="AL7888" s="2">
        <f t="shared" ref="AL7888" si="3551">PRODUCT(Y7888)</f>
        <v>135</v>
      </c>
      <c r="AN7888" s="2">
        <v>2</v>
      </c>
    </row>
    <row r="7889" spans="1:40" x14ac:dyDescent="0.25">
      <c r="A7889" s="68" t="s">
        <v>439</v>
      </c>
      <c r="B7889" s="69">
        <f>PRODUCT(B7874+B7881)</f>
        <v>19</v>
      </c>
      <c r="C7889" s="69">
        <f>PRODUCT(C7874+E7881)</f>
        <v>7</v>
      </c>
      <c r="D7889" s="69">
        <f>PRODUCT(D7874+D7881)</f>
        <v>0</v>
      </c>
      <c r="E7889" s="69">
        <f>PRODUCT(E7874+C7881)</f>
        <v>12</v>
      </c>
      <c r="F7889" s="69">
        <f>PRODUCT(F7874+H7881)</f>
        <v>98</v>
      </c>
      <c r="G7889" s="70" t="s">
        <v>6</v>
      </c>
      <c r="H7889" s="69">
        <f>PRODUCT(H7874+F7881)</f>
        <v>199</v>
      </c>
      <c r="I7889" s="69">
        <f>PRODUCT(I7874+K7881)</f>
        <v>18</v>
      </c>
      <c r="J7889" s="70" t="s">
        <v>6</v>
      </c>
      <c r="K7889" s="69">
        <f>PRODUCT(K7874+I7881)</f>
        <v>37</v>
      </c>
      <c r="L7889" s="71">
        <f>PRODUCT(((B7874*L7874)+B7881*L7881))/B7889</f>
        <v>654.78947368421052</v>
      </c>
      <c r="M7889" s="8"/>
      <c r="O7889" s="2"/>
      <c r="AC7889" s="7"/>
      <c r="AD7889" s="7"/>
      <c r="AE7889" s="7"/>
      <c r="AF7889" s="7"/>
      <c r="AG7889" s="7"/>
      <c r="AH7889" s="7"/>
      <c r="AI7889" s="7"/>
      <c r="AJ7889" s="7"/>
      <c r="AK7889" s="7"/>
      <c r="AN7889" s="7"/>
    </row>
    <row r="7890" spans="1:40" x14ac:dyDescent="0.25">
      <c r="A7890" s="68" t="s">
        <v>440</v>
      </c>
      <c r="B7890" s="69">
        <f>PRODUCT(B7875+B7882)</f>
        <v>0</v>
      </c>
      <c r="C7890" s="69">
        <f>PRODUCT(C7875+E7882)</f>
        <v>0</v>
      </c>
      <c r="D7890" s="69">
        <f>PRODUCT(D7875+D7882)</f>
        <v>0</v>
      </c>
      <c r="E7890" s="69">
        <f>PRODUCT(E7875+C7882)</f>
        <v>0</v>
      </c>
      <c r="F7890" s="69">
        <f>PRODUCT(F7875+H7882)</f>
        <v>0</v>
      </c>
      <c r="G7890" s="70" t="s">
        <v>6</v>
      </c>
      <c r="H7890" s="69">
        <f>PRODUCT(H7875+F7882)</f>
        <v>0</v>
      </c>
      <c r="I7890" s="69">
        <f>PRODUCT(I7875+K7882)</f>
        <v>0</v>
      </c>
      <c r="J7890" s="70" t="s">
        <v>6</v>
      </c>
      <c r="K7890" s="69">
        <f>PRODUCT(K7875+I7882)</f>
        <v>0</v>
      </c>
      <c r="L7890" s="71">
        <v>0</v>
      </c>
      <c r="M7890" s="8"/>
      <c r="O7890" s="2"/>
      <c r="AC7890" s="7"/>
      <c r="AD7890" s="7"/>
      <c r="AE7890" s="7"/>
      <c r="AF7890" s="7"/>
      <c r="AG7890" s="7"/>
      <c r="AH7890" s="7"/>
      <c r="AI7890" s="7"/>
      <c r="AJ7890" s="7"/>
      <c r="AK7890" s="7"/>
      <c r="AN7890" s="7"/>
    </row>
    <row r="7891" spans="1:40" x14ac:dyDescent="0.25">
      <c r="A7891" s="68" t="s">
        <v>17</v>
      </c>
      <c r="B7891" s="69">
        <f>PRODUCT(B7876+B7883)</f>
        <v>53</v>
      </c>
      <c r="C7891" s="69">
        <f>PRODUCT(C7876+E7883)</f>
        <v>20</v>
      </c>
      <c r="D7891" s="69">
        <f>PRODUCT(D7876+D7883)</f>
        <v>0</v>
      </c>
      <c r="E7891" s="69">
        <f>PRODUCT(E7876+C7883)</f>
        <v>33</v>
      </c>
      <c r="F7891" s="69">
        <f>PRODUCT(F7876+H7883)</f>
        <v>347</v>
      </c>
      <c r="G7891" s="70" t="s">
        <v>6</v>
      </c>
      <c r="H7891" s="69">
        <f>PRODUCT(H7876+F7883)</f>
        <v>530</v>
      </c>
      <c r="I7891" s="69">
        <f>PRODUCT(I7876+K7883)</f>
        <v>56</v>
      </c>
      <c r="J7891" s="70" t="s">
        <v>6</v>
      </c>
      <c r="K7891" s="69">
        <f>PRODUCT(K7876+I7883)</f>
        <v>99</v>
      </c>
      <c r="L7891" s="71">
        <f>PRODUCT(((B7876*L7876)+B7883*L7883))/B7891</f>
        <v>699.13207547169816</v>
      </c>
      <c r="M7891" s="8"/>
      <c r="O7891" s="2"/>
      <c r="AC7891" s="7"/>
      <c r="AD7891" s="7"/>
      <c r="AE7891" s="7"/>
      <c r="AF7891" s="7"/>
      <c r="AG7891" s="7"/>
      <c r="AH7891" s="7"/>
      <c r="AI7891" s="7"/>
      <c r="AJ7891" s="7"/>
      <c r="AK7891" s="7"/>
      <c r="AN7891" s="7"/>
    </row>
    <row r="7892" spans="1:40" x14ac:dyDescent="0.25">
      <c r="A7892" s="72" t="s">
        <v>18</v>
      </c>
      <c r="B7892" s="73"/>
      <c r="C7892" s="73"/>
      <c r="D7892" s="73"/>
      <c r="E7892" s="73"/>
      <c r="F7892" s="74">
        <f>PRODUCT(F7891/B7891)</f>
        <v>6.5471698113207548</v>
      </c>
      <c r="G7892" s="75" t="s">
        <v>6</v>
      </c>
      <c r="H7892" s="74">
        <f>PRODUCT(H7891/B7891)</f>
        <v>10</v>
      </c>
      <c r="I7892" s="73"/>
      <c r="J7892" s="73"/>
      <c r="K7892" s="73"/>
      <c r="L7892" s="76"/>
      <c r="M7892" s="55"/>
      <c r="O7892" s="2"/>
      <c r="AC7892" s="7"/>
      <c r="AD7892" s="7"/>
      <c r="AE7892" s="7"/>
      <c r="AF7892" s="7"/>
      <c r="AG7892" s="7"/>
      <c r="AH7892" s="7"/>
      <c r="AI7892" s="7"/>
      <c r="AJ7892" s="7"/>
      <c r="AK7892" s="7"/>
      <c r="AN7892" s="7"/>
    </row>
    <row r="7893" spans="1:40" x14ac:dyDescent="0.25">
      <c r="B7893" s="10"/>
      <c r="C7893" s="10"/>
      <c r="D7893" s="10"/>
      <c r="E7893" s="10"/>
      <c r="F7893" s="10"/>
      <c r="G7893" s="10"/>
      <c r="H7893" s="10"/>
      <c r="I7893" s="10"/>
      <c r="J7893" s="10"/>
      <c r="K7893" s="10"/>
      <c r="L7893" s="54"/>
      <c r="O7893" s="2"/>
      <c r="AC7893" s="7"/>
      <c r="AD7893" s="7"/>
      <c r="AE7893" s="7"/>
      <c r="AF7893" s="7"/>
      <c r="AG7893" s="7"/>
      <c r="AH7893" s="7"/>
      <c r="AI7893" s="7"/>
      <c r="AJ7893" s="7"/>
      <c r="AK7893" s="7"/>
      <c r="AN7893" s="7"/>
    </row>
    <row r="7894" spans="1:40" x14ac:dyDescent="0.25">
      <c r="B7894" s="10"/>
      <c r="C7894" s="10"/>
      <c r="D7894" s="10"/>
      <c r="E7894" s="10"/>
      <c r="F7894" s="10" t="s">
        <v>498</v>
      </c>
      <c r="G7894" s="10"/>
      <c r="H7894" s="10"/>
      <c r="I7894" s="10"/>
      <c r="J7894" s="10"/>
      <c r="K7894" s="10"/>
      <c r="L7894" s="10"/>
      <c r="O7894" s="2"/>
      <c r="AC7894" s="7"/>
      <c r="AD7894" s="7"/>
      <c r="AE7894" s="7"/>
      <c r="AF7894" s="7"/>
      <c r="AG7894" s="7"/>
      <c r="AH7894" s="7"/>
      <c r="AI7894" s="7"/>
      <c r="AJ7894" s="7"/>
      <c r="AK7894" s="7"/>
      <c r="AN7894" s="7"/>
    </row>
    <row r="7895" spans="1:40" x14ac:dyDescent="0.25">
      <c r="B7895" s="10"/>
      <c r="C7895" s="10"/>
      <c r="D7895" s="10"/>
      <c r="E7895" s="10"/>
      <c r="F7895" s="10" t="s">
        <v>433</v>
      </c>
      <c r="G7895" s="10"/>
      <c r="H7895" s="10"/>
      <c r="I7895" s="10"/>
      <c r="J7895" s="10"/>
      <c r="K7895" s="10"/>
      <c r="L7895" s="57">
        <f>PRODUCT(C7876/B7876)</f>
        <v>0.48148148148148145</v>
      </c>
      <c r="O7895" s="2"/>
      <c r="AC7895" s="7"/>
      <c r="AD7895" s="7"/>
      <c r="AE7895" s="7"/>
      <c r="AF7895" s="7"/>
      <c r="AG7895" s="7"/>
      <c r="AH7895" s="7"/>
      <c r="AI7895" s="7"/>
      <c r="AJ7895" s="7"/>
      <c r="AK7895" s="7"/>
      <c r="AN7895" s="7"/>
    </row>
    <row r="7896" spans="1:40" x14ac:dyDescent="0.25">
      <c r="B7896" s="10"/>
      <c r="C7896" s="10"/>
      <c r="D7896" s="10"/>
      <c r="E7896" s="10"/>
      <c r="F7896" s="10" t="s">
        <v>434</v>
      </c>
      <c r="G7896" s="10"/>
      <c r="H7896" s="10"/>
      <c r="I7896" s="10"/>
      <c r="J7896" s="10"/>
      <c r="K7896" s="10"/>
      <c r="L7896" s="57">
        <f>PRODUCT(E7883/B7883)</f>
        <v>0.26923076923076922</v>
      </c>
      <c r="O7896" s="2"/>
      <c r="AC7896" s="7"/>
      <c r="AD7896" s="7"/>
      <c r="AE7896" s="7"/>
      <c r="AF7896" s="7"/>
      <c r="AG7896" s="7"/>
      <c r="AH7896" s="7"/>
      <c r="AI7896" s="7"/>
      <c r="AJ7896" s="7"/>
      <c r="AK7896" s="7"/>
      <c r="AN7896" s="7"/>
    </row>
    <row r="7897" spans="1:40" x14ac:dyDescent="0.25">
      <c r="B7897" s="10"/>
      <c r="C7897" s="10"/>
      <c r="D7897" s="10"/>
      <c r="E7897" s="10"/>
      <c r="F7897" s="10" t="s">
        <v>435</v>
      </c>
      <c r="G7897" s="10"/>
      <c r="H7897" s="10"/>
      <c r="I7897" s="10"/>
      <c r="J7897" s="10"/>
      <c r="K7897" s="10"/>
      <c r="L7897" s="57">
        <f>PRODUCT(C7891/B7891)</f>
        <v>0.37735849056603776</v>
      </c>
      <c r="O7897" s="2"/>
      <c r="AC7897" s="7"/>
      <c r="AD7897" s="7"/>
      <c r="AE7897" s="7"/>
      <c r="AF7897" s="7"/>
      <c r="AG7897" s="7"/>
      <c r="AH7897" s="7"/>
      <c r="AI7897" s="7"/>
      <c r="AJ7897" s="7"/>
      <c r="AK7897" s="7"/>
      <c r="AN7897" s="7"/>
    </row>
    <row r="7898" spans="1:40" x14ac:dyDescent="0.25">
      <c r="A7898" s="1"/>
      <c r="B7898" s="10"/>
      <c r="C7898" s="10"/>
      <c r="D7898" s="10"/>
      <c r="E7898" s="10"/>
      <c r="F7898" s="10"/>
      <c r="G7898" s="10"/>
      <c r="H7898" s="10"/>
      <c r="I7898" s="10"/>
      <c r="J7898" s="10"/>
      <c r="K7898" s="10"/>
      <c r="L7898" s="54"/>
      <c r="R7898" s="10" t="s">
        <v>25</v>
      </c>
      <c r="AC7898" s="10" t="s">
        <v>3</v>
      </c>
      <c r="AD7898" s="3">
        <f>SUM(AD7899:AD7910)</f>
        <v>10</v>
      </c>
      <c r="AE7898" s="3">
        <f>SUM(AE7899:AE7910)</f>
        <v>6</v>
      </c>
      <c r="AF7898" s="3">
        <f>SUM(AF7899:AF7910)</f>
        <v>0</v>
      </c>
      <c r="AG7898" s="3">
        <f>SUM(AG7899:AG7910)</f>
        <v>4</v>
      </c>
      <c r="AH7898" s="3">
        <f>SUM(AH7899:AH7910)</f>
        <v>68</v>
      </c>
      <c r="AJ7898" s="3">
        <f>SUM(AJ7899:AJ7910)</f>
        <v>119</v>
      </c>
      <c r="AK7898" s="3">
        <f>SUM(AK7899:AK7910)</f>
        <v>15</v>
      </c>
      <c r="AL7898" s="3">
        <f>SUM(AL7899:AL7910)</f>
        <v>4927</v>
      </c>
      <c r="AN7898" s="3">
        <f>SUM(AN7899:AN7910)</f>
        <v>15</v>
      </c>
    </row>
    <row r="7899" spans="1:40" x14ac:dyDescent="0.25">
      <c r="A7899" s="1"/>
      <c r="B7899" s="10"/>
      <c r="C7899" s="10"/>
      <c r="D7899" s="10"/>
      <c r="E7899" s="10"/>
      <c r="F7899" s="10"/>
      <c r="G7899" s="10"/>
      <c r="H7899" s="10"/>
      <c r="I7899" s="10"/>
      <c r="J7899" s="10"/>
      <c r="K7899" s="10"/>
      <c r="L7899" s="54"/>
      <c r="N7899" s="1" t="s">
        <v>101</v>
      </c>
      <c r="O7899" s="2">
        <v>8</v>
      </c>
      <c r="P7899" s="2">
        <v>8</v>
      </c>
      <c r="Q7899" s="2">
        <v>1998</v>
      </c>
      <c r="R7899" s="5" t="s">
        <v>784</v>
      </c>
      <c r="S7899" s="30" t="s">
        <v>6</v>
      </c>
      <c r="T7899" s="5" t="s">
        <v>783</v>
      </c>
      <c r="U7899" s="2">
        <v>2</v>
      </c>
      <c r="V7899" s="30" t="s">
        <v>6</v>
      </c>
      <c r="W7899" s="2">
        <v>0</v>
      </c>
      <c r="X7899" s="7" t="s">
        <v>54</v>
      </c>
      <c r="Y7899" s="33">
        <v>600</v>
      </c>
      <c r="Z7899" s="2">
        <v>11</v>
      </c>
      <c r="AA7899" s="30" t="s">
        <v>6</v>
      </c>
      <c r="AB7899" s="2">
        <v>2</v>
      </c>
      <c r="AC7899" s="7"/>
      <c r="AD7899" s="2">
        <f t="shared" ref="AD7899:AD7908" si="3552">IF(Q7899&gt;100,1,0)</f>
        <v>1</v>
      </c>
      <c r="AE7899" s="2">
        <f t="shared" ref="AE7899:AE7908" si="3553">IF(U7899&gt;W7899,1,0)</f>
        <v>1</v>
      </c>
      <c r="AF7899" s="2">
        <f t="shared" ref="AF7899:AF7908" si="3554">IF(U7899=W7899,1,0)*IF(Q7899=0,0,1)</f>
        <v>0</v>
      </c>
      <c r="AG7899" s="2">
        <f t="shared" ref="AG7899:AG7908" si="3555">IF(W7899&gt;U7899,1,0)</f>
        <v>0</v>
      </c>
      <c r="AH7899" s="2">
        <f t="shared" ref="AH7899:AH7908" si="3556">PRODUCT(Z7899)</f>
        <v>11</v>
      </c>
      <c r="AI7899" s="30" t="s">
        <v>6</v>
      </c>
      <c r="AJ7899" s="2">
        <f t="shared" ref="AJ7899:AJ7908" si="3557">PRODUCT(AB7899)</f>
        <v>2</v>
      </c>
      <c r="AK7899" s="2">
        <v>3</v>
      </c>
      <c r="AL7899" s="2">
        <f t="shared" ref="AL7899:AL7908" si="3558">PRODUCT(Y7899)</f>
        <v>600</v>
      </c>
      <c r="AN7899" s="2">
        <v>0</v>
      </c>
    </row>
    <row r="7900" spans="1:40" x14ac:dyDescent="0.25">
      <c r="A7900" s="1"/>
      <c r="B7900" s="10"/>
      <c r="C7900" s="10"/>
      <c r="D7900" s="10"/>
      <c r="E7900" s="10"/>
      <c r="F7900" s="10"/>
      <c r="G7900" s="10"/>
      <c r="H7900" s="10"/>
      <c r="I7900" s="10"/>
      <c r="J7900" s="10"/>
      <c r="K7900" s="10"/>
      <c r="L7900" s="54"/>
      <c r="N7900" s="1" t="s">
        <v>103</v>
      </c>
      <c r="O7900" s="2">
        <v>12</v>
      </c>
      <c r="P7900" s="2">
        <v>8</v>
      </c>
      <c r="Q7900" s="2">
        <v>1998</v>
      </c>
      <c r="R7900" s="5" t="s">
        <v>784</v>
      </c>
      <c r="S7900" s="30" t="s">
        <v>6</v>
      </c>
      <c r="T7900" s="5" t="s">
        <v>783</v>
      </c>
      <c r="U7900" s="2">
        <v>2</v>
      </c>
      <c r="V7900" s="30" t="s">
        <v>6</v>
      </c>
      <c r="W7900" s="2">
        <v>1</v>
      </c>
      <c r="X7900" s="7" t="s">
        <v>923</v>
      </c>
      <c r="Y7900" s="33"/>
      <c r="Z7900" s="2">
        <v>10</v>
      </c>
      <c r="AA7900" s="30" t="s">
        <v>6</v>
      </c>
      <c r="AB7900" s="2">
        <v>5</v>
      </c>
      <c r="AD7900" s="2">
        <f t="shared" si="3552"/>
        <v>1</v>
      </c>
      <c r="AE7900" s="2">
        <f t="shared" si="3553"/>
        <v>1</v>
      </c>
      <c r="AF7900" s="2">
        <f t="shared" si="3554"/>
        <v>0</v>
      </c>
      <c r="AG7900" s="2">
        <f t="shared" si="3555"/>
        <v>0</v>
      </c>
      <c r="AH7900" s="2">
        <f t="shared" si="3556"/>
        <v>10</v>
      </c>
      <c r="AI7900" s="30" t="s">
        <v>6</v>
      </c>
      <c r="AJ7900" s="2">
        <f t="shared" si="3557"/>
        <v>5</v>
      </c>
      <c r="AK7900" s="2">
        <v>2</v>
      </c>
      <c r="AL7900" s="2">
        <f t="shared" si="3558"/>
        <v>0</v>
      </c>
      <c r="AN7900" s="2">
        <v>1</v>
      </c>
    </row>
    <row r="7901" spans="1:40" x14ac:dyDescent="0.25">
      <c r="A7901" s="1"/>
      <c r="B7901" s="10"/>
      <c r="C7901" s="10"/>
      <c r="D7901" s="10"/>
      <c r="E7901" s="10"/>
      <c r="F7901" s="10"/>
      <c r="G7901" s="10"/>
      <c r="H7901" s="10"/>
      <c r="I7901" s="10"/>
      <c r="J7901" s="10"/>
      <c r="K7901" s="10"/>
      <c r="L7901" s="54"/>
      <c r="N7901" s="1" t="s">
        <v>104</v>
      </c>
      <c r="O7901" s="2">
        <v>15</v>
      </c>
      <c r="P7901" s="2">
        <v>8</v>
      </c>
      <c r="Q7901" s="2">
        <v>1998</v>
      </c>
      <c r="R7901" s="5" t="s">
        <v>784</v>
      </c>
      <c r="S7901" s="30" t="s">
        <v>6</v>
      </c>
      <c r="T7901" s="5" t="s">
        <v>783</v>
      </c>
      <c r="U7901" s="2">
        <v>1</v>
      </c>
      <c r="V7901" s="30" t="s">
        <v>6</v>
      </c>
      <c r="W7901" s="2">
        <v>0</v>
      </c>
      <c r="X7901" s="7" t="s">
        <v>340</v>
      </c>
      <c r="Y7901" s="33"/>
      <c r="Z7901" s="2">
        <v>6</v>
      </c>
      <c r="AA7901" s="30" t="s">
        <v>6</v>
      </c>
      <c r="AB7901" s="2">
        <v>3</v>
      </c>
      <c r="AD7901" s="2">
        <f t="shared" si="3552"/>
        <v>1</v>
      </c>
      <c r="AE7901" s="2">
        <f t="shared" si="3553"/>
        <v>1</v>
      </c>
      <c r="AF7901" s="2">
        <f t="shared" si="3554"/>
        <v>0</v>
      </c>
      <c r="AG7901" s="2">
        <f t="shared" si="3555"/>
        <v>0</v>
      </c>
      <c r="AH7901" s="2">
        <f t="shared" si="3556"/>
        <v>6</v>
      </c>
      <c r="AI7901" s="30" t="s">
        <v>6</v>
      </c>
      <c r="AJ7901" s="2">
        <f t="shared" si="3557"/>
        <v>3</v>
      </c>
      <c r="AK7901" s="2">
        <v>3</v>
      </c>
      <c r="AL7901" s="2">
        <f t="shared" si="3558"/>
        <v>0</v>
      </c>
      <c r="AN7901" s="2">
        <v>0</v>
      </c>
    </row>
    <row r="7902" spans="1:40" x14ac:dyDescent="0.25">
      <c r="A7902" s="1"/>
      <c r="B7902" s="10"/>
      <c r="C7902" s="10"/>
      <c r="D7902" s="10"/>
      <c r="E7902" s="10"/>
      <c r="F7902" s="10"/>
      <c r="G7902" s="10"/>
      <c r="H7902" s="10"/>
      <c r="I7902" s="10"/>
      <c r="J7902" s="10"/>
      <c r="K7902" s="10"/>
      <c r="L7902" s="54"/>
      <c r="N7902" s="1" t="s">
        <v>101</v>
      </c>
      <c r="O7902" s="2">
        <v>12</v>
      </c>
      <c r="P7902" s="2">
        <v>8</v>
      </c>
      <c r="Q7902" s="2">
        <v>2000</v>
      </c>
      <c r="R7902" s="5" t="s">
        <v>784</v>
      </c>
      <c r="S7902" s="30" t="s">
        <v>6</v>
      </c>
      <c r="T7902" s="5" t="s">
        <v>783</v>
      </c>
      <c r="U7902" s="2">
        <v>0</v>
      </c>
      <c r="V7902" s="30" t="s">
        <v>6</v>
      </c>
      <c r="W7902" s="2">
        <v>2</v>
      </c>
      <c r="X7902" s="7" t="s">
        <v>963</v>
      </c>
      <c r="Y7902" s="33">
        <v>650</v>
      </c>
      <c r="Z7902" s="2">
        <v>7</v>
      </c>
      <c r="AA7902" s="30" t="s">
        <v>6</v>
      </c>
      <c r="AB7902" s="2">
        <v>14</v>
      </c>
      <c r="AD7902" s="2">
        <f t="shared" si="3552"/>
        <v>1</v>
      </c>
      <c r="AE7902" s="2">
        <f t="shared" si="3553"/>
        <v>0</v>
      </c>
      <c r="AF7902" s="2">
        <f t="shared" si="3554"/>
        <v>0</v>
      </c>
      <c r="AG7902" s="2">
        <f t="shared" si="3555"/>
        <v>1</v>
      </c>
      <c r="AH7902" s="2">
        <f t="shared" si="3556"/>
        <v>7</v>
      </c>
      <c r="AI7902" s="30" t="s">
        <v>6</v>
      </c>
      <c r="AJ7902" s="2">
        <f t="shared" si="3557"/>
        <v>14</v>
      </c>
      <c r="AK7902" s="2">
        <v>0</v>
      </c>
      <c r="AL7902" s="2">
        <f t="shared" si="3558"/>
        <v>650</v>
      </c>
      <c r="AN7902" s="2">
        <v>3</v>
      </c>
    </row>
    <row r="7903" spans="1:40" x14ac:dyDescent="0.25">
      <c r="A7903" s="1"/>
      <c r="B7903" s="10"/>
      <c r="C7903" s="10"/>
      <c r="D7903" s="10"/>
      <c r="E7903" s="10"/>
      <c r="F7903" s="10"/>
      <c r="G7903" s="10"/>
      <c r="H7903" s="10"/>
      <c r="I7903" s="10"/>
      <c r="J7903" s="10"/>
      <c r="K7903" s="10"/>
      <c r="L7903" s="54"/>
      <c r="N7903" s="1" t="s">
        <v>103</v>
      </c>
      <c r="O7903" s="2">
        <v>17</v>
      </c>
      <c r="P7903" s="2">
        <v>8</v>
      </c>
      <c r="Q7903" s="2">
        <v>2000</v>
      </c>
      <c r="R7903" s="5" t="s">
        <v>784</v>
      </c>
      <c r="S7903" s="30" t="s">
        <v>6</v>
      </c>
      <c r="T7903" s="5" t="s">
        <v>783</v>
      </c>
      <c r="U7903" s="2">
        <v>2</v>
      </c>
      <c r="V7903" s="30" t="s">
        <v>6</v>
      </c>
      <c r="W7903" s="2">
        <v>1</v>
      </c>
      <c r="X7903" s="7" t="s">
        <v>965</v>
      </c>
      <c r="Y7903" s="33">
        <v>1122</v>
      </c>
      <c r="Z7903" s="2">
        <v>6</v>
      </c>
      <c r="AA7903" s="30" t="s">
        <v>6</v>
      </c>
      <c r="AB7903" s="2">
        <v>5</v>
      </c>
      <c r="AD7903" s="2">
        <f t="shared" si="3552"/>
        <v>1</v>
      </c>
      <c r="AE7903" s="2">
        <f t="shared" si="3553"/>
        <v>1</v>
      </c>
      <c r="AF7903" s="2">
        <f t="shared" si="3554"/>
        <v>0</v>
      </c>
      <c r="AG7903" s="2">
        <f t="shared" si="3555"/>
        <v>0</v>
      </c>
      <c r="AH7903" s="2">
        <f t="shared" si="3556"/>
        <v>6</v>
      </c>
      <c r="AI7903" s="30" t="s">
        <v>6</v>
      </c>
      <c r="AJ7903" s="2">
        <f t="shared" si="3557"/>
        <v>5</v>
      </c>
      <c r="AK7903" s="2">
        <v>2</v>
      </c>
      <c r="AL7903" s="2">
        <f t="shared" si="3558"/>
        <v>1122</v>
      </c>
      <c r="AN7903" s="2">
        <v>1</v>
      </c>
    </row>
    <row r="7904" spans="1:40" x14ac:dyDescent="0.25">
      <c r="A7904" s="1"/>
      <c r="B7904" s="10"/>
      <c r="C7904" s="10"/>
      <c r="D7904" s="10"/>
      <c r="E7904" s="10"/>
      <c r="F7904" s="10"/>
      <c r="G7904" s="10"/>
      <c r="H7904" s="10"/>
      <c r="I7904" s="10"/>
      <c r="J7904" s="10"/>
      <c r="K7904" s="10"/>
      <c r="L7904" s="54"/>
      <c r="N7904" s="1" t="s">
        <v>104</v>
      </c>
      <c r="O7904" s="2">
        <v>20</v>
      </c>
      <c r="P7904" s="2">
        <v>8</v>
      </c>
      <c r="Q7904" s="2">
        <v>2000</v>
      </c>
      <c r="R7904" s="5" t="s">
        <v>784</v>
      </c>
      <c r="S7904" s="30" t="s">
        <v>6</v>
      </c>
      <c r="T7904" s="5" t="s">
        <v>783</v>
      </c>
      <c r="U7904" s="2">
        <v>2</v>
      </c>
      <c r="V7904" s="30" t="s">
        <v>6</v>
      </c>
      <c r="W7904" s="2">
        <v>1</v>
      </c>
      <c r="X7904" s="7" t="s">
        <v>967</v>
      </c>
      <c r="Y7904" s="33">
        <v>1405</v>
      </c>
      <c r="Z7904" s="2">
        <v>6</v>
      </c>
      <c r="AA7904" s="30" t="s">
        <v>6</v>
      </c>
      <c r="AB7904" s="2">
        <v>7</v>
      </c>
      <c r="AC7904" s="7"/>
      <c r="AD7904" s="2">
        <f t="shared" si="3552"/>
        <v>1</v>
      </c>
      <c r="AE7904" s="2">
        <f t="shared" si="3553"/>
        <v>1</v>
      </c>
      <c r="AF7904" s="2">
        <f t="shared" si="3554"/>
        <v>0</v>
      </c>
      <c r="AG7904" s="2">
        <f t="shared" si="3555"/>
        <v>0</v>
      </c>
      <c r="AH7904" s="2">
        <f t="shared" si="3556"/>
        <v>6</v>
      </c>
      <c r="AI7904" s="30" t="s">
        <v>6</v>
      </c>
      <c r="AJ7904" s="2">
        <f t="shared" si="3557"/>
        <v>7</v>
      </c>
      <c r="AK7904" s="2">
        <v>2</v>
      </c>
      <c r="AL7904" s="2">
        <f t="shared" si="3558"/>
        <v>1405</v>
      </c>
      <c r="AN7904" s="2">
        <v>1</v>
      </c>
    </row>
    <row r="7905" spans="1:40" x14ac:dyDescent="0.25">
      <c r="A7905" s="1"/>
      <c r="B7905" s="10"/>
      <c r="C7905" s="10"/>
      <c r="D7905" s="10"/>
      <c r="E7905" s="10"/>
      <c r="F7905" s="10"/>
      <c r="G7905" s="10"/>
      <c r="H7905" s="10"/>
      <c r="I7905" s="10"/>
      <c r="J7905" s="10"/>
      <c r="K7905" s="10"/>
      <c r="L7905" s="54"/>
      <c r="N7905" s="1" t="s">
        <v>124</v>
      </c>
      <c r="O7905" s="2">
        <v>11</v>
      </c>
      <c r="P7905" s="2">
        <v>9</v>
      </c>
      <c r="Q7905" s="2">
        <v>2004</v>
      </c>
      <c r="R7905" s="5" t="s">
        <v>784</v>
      </c>
      <c r="S7905" s="30" t="s">
        <v>6</v>
      </c>
      <c r="T7905" s="5" t="s">
        <v>783</v>
      </c>
      <c r="U7905" s="2">
        <v>1</v>
      </c>
      <c r="V7905" s="30" t="s">
        <v>6</v>
      </c>
      <c r="W7905" s="2">
        <v>2</v>
      </c>
      <c r="X7905" s="7" t="s">
        <v>1060</v>
      </c>
      <c r="Y7905" s="33">
        <v>374</v>
      </c>
      <c r="Z7905" s="2">
        <v>8</v>
      </c>
      <c r="AA7905" s="30" t="s">
        <v>6</v>
      </c>
      <c r="AB7905" s="2">
        <v>9</v>
      </c>
      <c r="AC7905" s="7"/>
      <c r="AD7905" s="2">
        <f t="shared" si="3552"/>
        <v>1</v>
      </c>
      <c r="AE7905" s="2">
        <f t="shared" si="3553"/>
        <v>0</v>
      </c>
      <c r="AF7905" s="2">
        <f t="shared" si="3554"/>
        <v>0</v>
      </c>
      <c r="AG7905" s="2">
        <f t="shared" si="3555"/>
        <v>1</v>
      </c>
      <c r="AH7905" s="2">
        <f t="shared" si="3556"/>
        <v>8</v>
      </c>
      <c r="AI7905" s="30" t="s">
        <v>6</v>
      </c>
      <c r="AJ7905" s="2">
        <f t="shared" si="3557"/>
        <v>9</v>
      </c>
      <c r="AK7905" s="2">
        <v>1</v>
      </c>
      <c r="AL7905" s="2">
        <f t="shared" si="3558"/>
        <v>374</v>
      </c>
      <c r="AN7905" s="2">
        <v>2</v>
      </c>
    </row>
    <row r="7906" spans="1:40" x14ac:dyDescent="0.25">
      <c r="A7906" s="1"/>
      <c r="B7906" s="10"/>
      <c r="C7906" s="10"/>
      <c r="D7906" s="10"/>
      <c r="E7906" s="10"/>
      <c r="F7906" s="10"/>
      <c r="G7906" s="10"/>
      <c r="H7906" s="10"/>
      <c r="I7906" s="10"/>
      <c r="J7906" s="10"/>
      <c r="K7906" s="10"/>
      <c r="L7906" s="54"/>
      <c r="N7906" s="1" t="s">
        <v>59</v>
      </c>
      <c r="O7906" s="2">
        <v>20</v>
      </c>
      <c r="P7906" s="2">
        <v>8</v>
      </c>
      <c r="Q7906" s="2">
        <v>2006</v>
      </c>
      <c r="R7906" s="5" t="s">
        <v>784</v>
      </c>
      <c r="S7906" s="30" t="s">
        <v>6</v>
      </c>
      <c r="T7906" s="5" t="s">
        <v>783</v>
      </c>
      <c r="U7906" s="2">
        <v>0</v>
      </c>
      <c r="V7906" s="30" t="s">
        <v>6</v>
      </c>
      <c r="W7906" s="2">
        <v>2</v>
      </c>
      <c r="X7906" s="7" t="s">
        <v>1127</v>
      </c>
      <c r="Y7906" s="2">
        <v>311</v>
      </c>
      <c r="Z7906" s="2">
        <v>8</v>
      </c>
      <c r="AA7906" s="30" t="s">
        <v>6</v>
      </c>
      <c r="AB7906" s="2">
        <v>39</v>
      </c>
      <c r="AC7906" s="7"/>
      <c r="AD7906" s="2">
        <f t="shared" si="3552"/>
        <v>1</v>
      </c>
      <c r="AE7906" s="2">
        <f t="shared" si="3553"/>
        <v>0</v>
      </c>
      <c r="AF7906" s="2">
        <f t="shared" si="3554"/>
        <v>0</v>
      </c>
      <c r="AG7906" s="2">
        <f t="shared" si="3555"/>
        <v>1</v>
      </c>
      <c r="AH7906" s="2">
        <f t="shared" si="3556"/>
        <v>8</v>
      </c>
      <c r="AI7906" s="30" t="s">
        <v>6</v>
      </c>
      <c r="AJ7906" s="2">
        <f t="shared" si="3557"/>
        <v>39</v>
      </c>
      <c r="AK7906" s="2">
        <v>0</v>
      </c>
      <c r="AL7906" s="2">
        <f t="shared" si="3558"/>
        <v>311</v>
      </c>
      <c r="AN7906" s="2">
        <v>3</v>
      </c>
    </row>
    <row r="7907" spans="1:40" x14ac:dyDescent="0.25">
      <c r="A7907" s="1"/>
      <c r="B7907" s="10"/>
      <c r="C7907" s="10"/>
      <c r="D7907" s="10"/>
      <c r="E7907" s="10"/>
      <c r="F7907" s="10"/>
      <c r="G7907" s="10"/>
      <c r="H7907" s="10"/>
      <c r="I7907" s="10"/>
      <c r="J7907" s="10"/>
      <c r="K7907" s="10"/>
      <c r="L7907" s="54"/>
      <c r="N7907" s="1" t="s">
        <v>59</v>
      </c>
      <c r="O7907" s="2">
        <v>13</v>
      </c>
      <c r="P7907" s="2">
        <v>8</v>
      </c>
      <c r="Q7907" s="2">
        <v>2008</v>
      </c>
      <c r="R7907" s="5" t="s">
        <v>784</v>
      </c>
      <c r="S7907" s="30" t="s">
        <v>6</v>
      </c>
      <c r="T7907" s="5" t="s">
        <v>783</v>
      </c>
      <c r="U7907" s="2">
        <v>2</v>
      </c>
      <c r="V7907" s="30" t="s">
        <v>6</v>
      </c>
      <c r="W7907" s="2">
        <v>1</v>
      </c>
      <c r="X7907" s="7" t="s">
        <v>1201</v>
      </c>
      <c r="Y7907" s="2">
        <v>237</v>
      </c>
      <c r="Z7907" s="2">
        <v>4</v>
      </c>
      <c r="AA7907" s="30" t="s">
        <v>6</v>
      </c>
      <c r="AB7907" s="2">
        <v>4</v>
      </c>
      <c r="AC7907" s="7"/>
      <c r="AD7907" s="2">
        <f t="shared" si="3552"/>
        <v>1</v>
      </c>
      <c r="AE7907" s="2">
        <f t="shared" si="3553"/>
        <v>1</v>
      </c>
      <c r="AF7907" s="2">
        <f t="shared" si="3554"/>
        <v>0</v>
      </c>
      <c r="AG7907" s="2">
        <f t="shared" si="3555"/>
        <v>0</v>
      </c>
      <c r="AH7907" s="2">
        <f t="shared" si="3556"/>
        <v>4</v>
      </c>
      <c r="AI7907" s="30" t="s">
        <v>6</v>
      </c>
      <c r="AJ7907" s="2">
        <f t="shared" si="3557"/>
        <v>4</v>
      </c>
      <c r="AK7907" s="2">
        <v>2</v>
      </c>
      <c r="AL7907" s="2">
        <f t="shared" si="3558"/>
        <v>237</v>
      </c>
      <c r="AN7907" s="2">
        <v>1</v>
      </c>
    </row>
    <row r="7908" spans="1:40" x14ac:dyDescent="0.25">
      <c r="A7908" s="1"/>
      <c r="B7908" s="10"/>
      <c r="C7908" s="10"/>
      <c r="D7908" s="10"/>
      <c r="E7908" s="10"/>
      <c r="F7908" s="10"/>
      <c r="G7908" s="10"/>
      <c r="H7908" s="10"/>
      <c r="I7908" s="10"/>
      <c r="J7908" s="10"/>
      <c r="K7908" s="10"/>
      <c r="L7908" s="54"/>
      <c r="N7908" s="1" t="s">
        <v>30</v>
      </c>
      <c r="O7908" s="2">
        <v>14</v>
      </c>
      <c r="P7908" s="100">
        <v>8</v>
      </c>
      <c r="Q7908" s="2">
        <v>2010</v>
      </c>
      <c r="R7908" s="5" t="s">
        <v>784</v>
      </c>
      <c r="S7908" s="30" t="s">
        <v>6</v>
      </c>
      <c r="T7908" s="5" t="s">
        <v>783</v>
      </c>
      <c r="U7908" s="100">
        <v>0</v>
      </c>
      <c r="V7908" s="30" t="s">
        <v>6</v>
      </c>
      <c r="W7908" s="100">
        <v>2</v>
      </c>
      <c r="X7908" s="7" t="s">
        <v>1277</v>
      </c>
      <c r="Y7908" s="100">
        <v>228</v>
      </c>
      <c r="Z7908" s="100">
        <v>2</v>
      </c>
      <c r="AA7908" s="30" t="s">
        <v>6</v>
      </c>
      <c r="AB7908" s="100">
        <v>31</v>
      </c>
      <c r="AC7908" s="7"/>
      <c r="AD7908" s="2">
        <f t="shared" si="3552"/>
        <v>1</v>
      </c>
      <c r="AE7908" s="2">
        <f t="shared" si="3553"/>
        <v>0</v>
      </c>
      <c r="AF7908" s="2">
        <f t="shared" si="3554"/>
        <v>0</v>
      </c>
      <c r="AG7908" s="2">
        <f t="shared" si="3555"/>
        <v>1</v>
      </c>
      <c r="AH7908" s="2">
        <f t="shared" si="3556"/>
        <v>2</v>
      </c>
      <c r="AI7908" s="30" t="s">
        <v>6</v>
      </c>
      <c r="AJ7908" s="2">
        <f t="shared" si="3557"/>
        <v>31</v>
      </c>
      <c r="AK7908" s="2">
        <v>0</v>
      </c>
      <c r="AL7908" s="2">
        <f t="shared" si="3558"/>
        <v>228</v>
      </c>
      <c r="AN7908" s="2">
        <v>3</v>
      </c>
    </row>
    <row r="7909" spans="1:40" x14ac:dyDescent="0.25">
      <c r="A7909" s="1"/>
      <c r="L7909" s="8"/>
      <c r="O7909" s="2"/>
      <c r="R7909" s="7"/>
      <c r="AC7909" s="10"/>
      <c r="AD7909" s="3"/>
      <c r="AE7909" s="3"/>
      <c r="AF7909" s="3"/>
      <c r="AG7909" s="3"/>
      <c r="AH7909" s="3"/>
      <c r="AJ7909" s="3"/>
      <c r="AK7909" s="3"/>
      <c r="AL7909" s="3"/>
      <c r="AN7909" s="3"/>
    </row>
    <row r="7910" spans="1:40" x14ac:dyDescent="0.25">
      <c r="A7910" s="1"/>
      <c r="L7910" s="8"/>
      <c r="O7910" s="2"/>
      <c r="R7910" s="7"/>
      <c r="AC7910" s="10"/>
      <c r="AD7910" s="3"/>
      <c r="AE7910" s="3"/>
      <c r="AF7910" s="3"/>
      <c r="AG7910" s="3"/>
      <c r="AH7910" s="3"/>
      <c r="AJ7910" s="3"/>
      <c r="AK7910" s="3"/>
      <c r="AL7910" s="3"/>
      <c r="AN7910" s="3"/>
    </row>
    <row r="7911" spans="1:40" x14ac:dyDescent="0.25">
      <c r="L7911" s="8"/>
      <c r="O7911" s="2"/>
      <c r="R7911" s="10" t="s">
        <v>32</v>
      </c>
      <c r="T7911" s="7"/>
      <c r="AC7911" s="10" t="s">
        <v>4</v>
      </c>
      <c r="AD7911" s="3">
        <f>SUM(AD7912:AD7914)</f>
        <v>0</v>
      </c>
      <c r="AE7911" s="3">
        <f>SUM(AE7912:AE7914)</f>
        <v>0</v>
      </c>
      <c r="AF7911" s="3">
        <f>SUM(AF7912:AF7914)</f>
        <v>0</v>
      </c>
      <c r="AG7911" s="3">
        <f>SUM(AG7912:AG7914)</f>
        <v>0</v>
      </c>
      <c r="AH7911" s="3">
        <f>SUM(AH7912:AH7914)</f>
        <v>0</v>
      </c>
      <c r="AI7911" s="7"/>
      <c r="AJ7911" s="3">
        <f>SUM(AJ7912:AJ7914)</f>
        <v>0</v>
      </c>
      <c r="AK7911" s="3">
        <v>0</v>
      </c>
      <c r="AL7911" s="3">
        <f>SUM(AL7912:AL7914)</f>
        <v>0</v>
      </c>
      <c r="AN7911" s="3">
        <v>0</v>
      </c>
    </row>
    <row r="7912" spans="1:40" x14ac:dyDescent="0.25">
      <c r="L7912" s="8"/>
      <c r="O7912" s="2"/>
      <c r="R7912" s="7"/>
      <c r="T7912" s="7"/>
      <c r="AC7912" s="7"/>
      <c r="AD7912" s="7"/>
      <c r="AE7912" s="7"/>
      <c r="AF7912" s="7"/>
      <c r="AG7912" s="7"/>
      <c r="AH7912" s="7"/>
      <c r="AI7912" s="7"/>
      <c r="AJ7912" s="7"/>
      <c r="AK7912" s="7"/>
      <c r="AN7912" s="7"/>
    </row>
    <row r="7913" spans="1:40" x14ac:dyDescent="0.25">
      <c r="L7913" s="8"/>
      <c r="O7913" s="2"/>
      <c r="R7913" s="7"/>
      <c r="T7913" s="7"/>
      <c r="AC7913" s="7"/>
      <c r="AD7913" s="7"/>
      <c r="AE7913" s="7"/>
      <c r="AF7913" s="7"/>
      <c r="AG7913" s="7"/>
      <c r="AH7913" s="7"/>
      <c r="AI7913" s="7"/>
      <c r="AJ7913" s="7"/>
      <c r="AK7913" s="7"/>
      <c r="AN7913" s="7"/>
    </row>
    <row r="7914" spans="1:40" x14ac:dyDescent="0.25">
      <c r="L7914" s="8"/>
      <c r="O7914" s="2"/>
      <c r="R7914" s="7"/>
      <c r="T7914" s="7"/>
      <c r="AC7914" s="7"/>
      <c r="AD7914" s="7"/>
      <c r="AE7914" s="7"/>
      <c r="AF7914" s="7"/>
      <c r="AG7914" s="7"/>
      <c r="AH7914" s="7"/>
      <c r="AI7914" s="7"/>
      <c r="AJ7914" s="7"/>
      <c r="AK7914" s="7"/>
      <c r="AN7914" s="7"/>
    </row>
    <row r="7915" spans="1:40" x14ac:dyDescent="0.25">
      <c r="B7915" s="10"/>
      <c r="C7915" s="10"/>
      <c r="D7915" s="10"/>
      <c r="E7915" s="10"/>
      <c r="F7915" s="10"/>
      <c r="G7915" s="10"/>
      <c r="H7915" s="10"/>
      <c r="I7915" s="10"/>
      <c r="J7915" s="10"/>
      <c r="K7915" s="10"/>
      <c r="L7915" s="54"/>
      <c r="AD7915" s="7"/>
      <c r="AE7915" s="7"/>
      <c r="AF7915" s="7"/>
      <c r="AG7915" s="7"/>
      <c r="AH7915" s="7"/>
      <c r="AJ7915" s="7"/>
      <c r="AK7915" s="7"/>
      <c r="AN7915" s="7"/>
    </row>
    <row r="7916" spans="1:40" x14ac:dyDescent="0.25">
      <c r="L7916" s="8"/>
      <c r="M7916" s="3" t="s">
        <v>7</v>
      </c>
      <c r="R7916" s="6" t="s">
        <v>8</v>
      </c>
      <c r="AC7916" s="10" t="s">
        <v>2</v>
      </c>
      <c r="AD7916" s="3">
        <f>SUM(AD7917:AD7939)</f>
        <v>8</v>
      </c>
      <c r="AE7916" s="3">
        <f>SUM(AE7917:AE7939)</f>
        <v>7</v>
      </c>
      <c r="AF7916" s="3">
        <f>SUM(AF7917:AF7939)</f>
        <v>0</v>
      </c>
      <c r="AG7916" s="3">
        <f>SUM(AG7917:AG7939)</f>
        <v>1</v>
      </c>
      <c r="AH7916" s="3">
        <f>SUM(AH7917:AH7939)</f>
        <v>95</v>
      </c>
      <c r="AJ7916" s="3">
        <f>SUM(AJ7917:AJ7939)</f>
        <v>50</v>
      </c>
      <c r="AK7916" s="3">
        <f>SUM(AK7917:AK7939)</f>
        <v>18</v>
      </c>
      <c r="AL7916" s="3">
        <f>SUM(AL7917:AL7939)</f>
        <v>6021</v>
      </c>
      <c r="AM7916" s="3">
        <f>PRODUCT(AL7916+AL7940+AL7943)</f>
        <v>6021</v>
      </c>
      <c r="AN7916" s="3">
        <f>SUM(AN7917:AN7939)</f>
        <v>2</v>
      </c>
    </row>
    <row r="7917" spans="1:40" x14ac:dyDescent="0.25">
      <c r="A7917" s="63" t="s">
        <v>563</v>
      </c>
      <c r="B7917" s="64" t="s">
        <v>0</v>
      </c>
      <c r="C7917" s="64" t="s">
        <v>10</v>
      </c>
      <c r="D7917" s="64" t="s">
        <v>1</v>
      </c>
      <c r="E7917" s="64" t="s">
        <v>11</v>
      </c>
      <c r="F7917" s="65" t="s">
        <v>12</v>
      </c>
      <c r="G7917" s="66"/>
      <c r="H7917" s="64"/>
      <c r="I7917" s="65" t="s">
        <v>13</v>
      </c>
      <c r="J7917" s="66"/>
      <c r="K7917" s="64"/>
      <c r="L7917" s="67" t="s">
        <v>14</v>
      </c>
      <c r="M7917" s="3">
        <f>MAX(Y7917:Y7946)</f>
        <v>1143</v>
      </c>
      <c r="N7917" s="1"/>
      <c r="O7917" s="2">
        <v>30</v>
      </c>
      <c r="P7917" s="2">
        <v>6</v>
      </c>
      <c r="Q7917" s="2">
        <v>1990</v>
      </c>
      <c r="R7917" s="5" t="s">
        <v>784</v>
      </c>
      <c r="S7917" s="30" t="s">
        <v>6</v>
      </c>
      <c r="T7917" s="16" t="s">
        <v>1370</v>
      </c>
      <c r="U7917" s="20">
        <v>11</v>
      </c>
      <c r="V7917" s="30" t="s">
        <v>6</v>
      </c>
      <c r="W7917" s="20">
        <v>12</v>
      </c>
      <c r="X7917" s="20"/>
      <c r="Y7917" s="2">
        <v>303</v>
      </c>
      <c r="Z7917" s="20">
        <v>11</v>
      </c>
      <c r="AA7917" s="30" t="s">
        <v>6</v>
      </c>
      <c r="AB7917" s="20">
        <v>12</v>
      </c>
      <c r="AD7917" s="2">
        <f t="shared" ref="AD7917:AD7924" si="3559">IF(Q7917&gt;100,1,0)</f>
        <v>1</v>
      </c>
      <c r="AE7917" s="2">
        <f t="shared" ref="AE7917:AE7923" si="3560">IF(U7917&gt;W7917,1,0)</f>
        <v>0</v>
      </c>
      <c r="AF7917" s="2">
        <f t="shared" ref="AF7917:AF7924" si="3561">IF(U7917=W7917,1,0)*IF(Q7917=0,0,1)</f>
        <v>0</v>
      </c>
      <c r="AG7917" s="2">
        <f t="shared" ref="AG7917:AG7923" si="3562">IF(W7917&gt;U7917,1,0)</f>
        <v>1</v>
      </c>
      <c r="AH7917" s="2">
        <f t="shared" ref="AH7917:AH7923" si="3563">PRODUCT(Z7917)</f>
        <v>11</v>
      </c>
      <c r="AI7917" s="30" t="s">
        <v>6</v>
      </c>
      <c r="AJ7917" s="2">
        <f t="shared" ref="AJ7917:AJ7923" si="3564">PRODUCT(AB7917)</f>
        <v>12</v>
      </c>
      <c r="AK7917" s="2">
        <v>0</v>
      </c>
      <c r="AL7917" s="2">
        <f t="shared" ref="AL7917:AL7924" si="3565">PRODUCT(Y7917)</f>
        <v>303</v>
      </c>
      <c r="AN7917" s="2">
        <v>2</v>
      </c>
    </row>
    <row r="7918" spans="1:40" x14ac:dyDescent="0.25">
      <c r="A7918" s="68" t="s">
        <v>16</v>
      </c>
      <c r="B7918" s="69">
        <f>PRODUCT(AD7916)</f>
        <v>8</v>
      </c>
      <c r="C7918" s="69">
        <f>PRODUCT(AE7916)</f>
        <v>7</v>
      </c>
      <c r="D7918" s="69">
        <f>PRODUCT(AF7916)</f>
        <v>0</v>
      </c>
      <c r="E7918" s="69">
        <f>PRODUCT(AG7916)</f>
        <v>1</v>
      </c>
      <c r="F7918" s="69">
        <f>PRODUCT(AH7916)</f>
        <v>95</v>
      </c>
      <c r="G7918" s="70" t="s">
        <v>6</v>
      </c>
      <c r="H7918" s="69">
        <f>PRODUCT(AJ7916)</f>
        <v>50</v>
      </c>
      <c r="I7918" s="69">
        <f>PRODUCT(AK7916)</f>
        <v>18</v>
      </c>
      <c r="J7918" s="70" t="s">
        <v>6</v>
      </c>
      <c r="K7918" s="69">
        <f>PRODUCT(AN7916)</f>
        <v>2</v>
      </c>
      <c r="L7918" s="71">
        <f>PRODUCT(AL7916/B7918)</f>
        <v>752.625</v>
      </c>
      <c r="M7918" s="8"/>
      <c r="N7918" s="1"/>
      <c r="O7918" s="17">
        <v>2</v>
      </c>
      <c r="P7918" s="2">
        <v>6</v>
      </c>
      <c r="Q7918" s="2">
        <v>1991</v>
      </c>
      <c r="R7918" s="16" t="s">
        <v>784</v>
      </c>
      <c r="S7918" s="30" t="s">
        <v>6</v>
      </c>
      <c r="T7918" s="16" t="s">
        <v>1370</v>
      </c>
      <c r="U7918" s="2">
        <v>8</v>
      </c>
      <c r="V7918" s="30" t="s">
        <v>6</v>
      </c>
      <c r="W7918" s="2">
        <v>6</v>
      </c>
      <c r="X7918" s="2"/>
      <c r="Y7918" s="2">
        <v>267</v>
      </c>
      <c r="Z7918" s="2">
        <v>8</v>
      </c>
      <c r="AA7918" s="30" t="s">
        <v>6</v>
      </c>
      <c r="AB7918" s="2">
        <v>6</v>
      </c>
      <c r="AC7918" s="7"/>
      <c r="AD7918" s="2">
        <f t="shared" si="3559"/>
        <v>1</v>
      </c>
      <c r="AE7918" s="2">
        <f t="shared" si="3560"/>
        <v>1</v>
      </c>
      <c r="AF7918" s="2">
        <f t="shared" si="3561"/>
        <v>0</v>
      </c>
      <c r="AG7918" s="2">
        <f t="shared" si="3562"/>
        <v>0</v>
      </c>
      <c r="AH7918" s="2">
        <f t="shared" si="3563"/>
        <v>8</v>
      </c>
      <c r="AI7918" s="30" t="s">
        <v>6</v>
      </c>
      <c r="AJ7918" s="2">
        <f t="shared" si="3564"/>
        <v>6</v>
      </c>
      <c r="AK7918" s="2">
        <v>2</v>
      </c>
      <c r="AL7918" s="2">
        <f t="shared" si="3565"/>
        <v>267</v>
      </c>
      <c r="AN7918" s="2">
        <v>0</v>
      </c>
    </row>
    <row r="7919" spans="1:40" x14ac:dyDescent="0.25">
      <c r="A7919" s="68" t="s">
        <v>439</v>
      </c>
      <c r="B7919" s="69">
        <f>PRODUCT(AD7940)</f>
        <v>0</v>
      </c>
      <c r="C7919" s="69">
        <f>PRODUCT(AE7940)</f>
        <v>0</v>
      </c>
      <c r="D7919" s="69">
        <f>PRODUCT(AF7940)</f>
        <v>0</v>
      </c>
      <c r="E7919" s="69">
        <f>PRODUCT(AG7940)</f>
        <v>0</v>
      </c>
      <c r="F7919" s="69">
        <f>PRODUCT(AH7940)</f>
        <v>0</v>
      </c>
      <c r="G7919" s="70" t="s">
        <v>6</v>
      </c>
      <c r="H7919" s="69">
        <f>PRODUCT(AJ7940)</f>
        <v>0</v>
      </c>
      <c r="I7919" s="69">
        <f>PRODUCT(AK7940)</f>
        <v>0</v>
      </c>
      <c r="J7919" s="70" t="s">
        <v>6</v>
      </c>
      <c r="K7919" s="69">
        <f>PRODUCT(AN7940)</f>
        <v>0</v>
      </c>
      <c r="L7919" s="71">
        <v>0</v>
      </c>
      <c r="M7919" s="8"/>
      <c r="N7919" s="1"/>
      <c r="O7919" s="17">
        <v>5</v>
      </c>
      <c r="P7919" s="2">
        <v>7</v>
      </c>
      <c r="Q7919" s="13">
        <v>1992</v>
      </c>
      <c r="R7919" s="5" t="s">
        <v>784</v>
      </c>
      <c r="S7919" s="30" t="s">
        <v>6</v>
      </c>
      <c r="T7919" s="16" t="s">
        <v>1370</v>
      </c>
      <c r="U7919" s="2">
        <v>14</v>
      </c>
      <c r="V7919" s="30" t="s">
        <v>6</v>
      </c>
      <c r="W7919" s="2">
        <v>9</v>
      </c>
      <c r="X7919" s="2"/>
      <c r="Y7919" s="2">
        <v>603</v>
      </c>
      <c r="Z7919" s="2">
        <v>14</v>
      </c>
      <c r="AA7919" s="30" t="s">
        <v>6</v>
      </c>
      <c r="AB7919" s="2">
        <v>9</v>
      </c>
      <c r="AD7919" s="2">
        <f t="shared" si="3559"/>
        <v>1</v>
      </c>
      <c r="AE7919" s="2">
        <f t="shared" si="3560"/>
        <v>1</v>
      </c>
      <c r="AF7919" s="2">
        <f t="shared" si="3561"/>
        <v>0</v>
      </c>
      <c r="AG7919" s="2">
        <f t="shared" si="3562"/>
        <v>0</v>
      </c>
      <c r="AH7919" s="2">
        <f t="shared" si="3563"/>
        <v>14</v>
      </c>
      <c r="AI7919" s="30" t="s">
        <v>6</v>
      </c>
      <c r="AJ7919" s="2">
        <f t="shared" si="3564"/>
        <v>9</v>
      </c>
      <c r="AK7919" s="2">
        <v>2</v>
      </c>
      <c r="AL7919" s="2">
        <f t="shared" si="3565"/>
        <v>603</v>
      </c>
      <c r="AN7919" s="2">
        <v>0</v>
      </c>
    </row>
    <row r="7920" spans="1:40" x14ac:dyDescent="0.25">
      <c r="A7920" s="68" t="s">
        <v>440</v>
      </c>
      <c r="B7920" s="69">
        <v>0</v>
      </c>
      <c r="C7920" s="69">
        <v>0</v>
      </c>
      <c r="D7920" s="69">
        <v>0</v>
      </c>
      <c r="E7920" s="69">
        <v>0</v>
      </c>
      <c r="F7920" s="69">
        <v>0</v>
      </c>
      <c r="G7920" s="70" t="s">
        <v>6</v>
      </c>
      <c r="H7920" s="69">
        <v>0</v>
      </c>
      <c r="I7920" s="69">
        <v>0</v>
      </c>
      <c r="J7920" s="70" t="s">
        <v>6</v>
      </c>
      <c r="K7920" s="69">
        <v>0</v>
      </c>
      <c r="L7920" s="71">
        <v>0</v>
      </c>
      <c r="M7920" s="8"/>
      <c r="N7920" s="1"/>
      <c r="O7920" s="2">
        <v>31</v>
      </c>
      <c r="P7920" s="2">
        <v>7</v>
      </c>
      <c r="Q7920" s="13">
        <v>1993</v>
      </c>
      <c r="R7920" s="5" t="s">
        <v>784</v>
      </c>
      <c r="S7920" s="30" t="s">
        <v>6</v>
      </c>
      <c r="T7920" s="5" t="s">
        <v>1370</v>
      </c>
      <c r="U7920" s="2">
        <v>6</v>
      </c>
      <c r="V7920" s="30" t="s">
        <v>6</v>
      </c>
      <c r="W7920" s="2">
        <v>5</v>
      </c>
      <c r="X7920" s="2"/>
      <c r="Y7920" s="2">
        <v>1051</v>
      </c>
      <c r="Z7920" s="2">
        <v>6</v>
      </c>
      <c r="AA7920" s="30" t="s">
        <v>6</v>
      </c>
      <c r="AB7920" s="2">
        <v>5</v>
      </c>
      <c r="AC7920" s="7"/>
      <c r="AD7920" s="2">
        <f t="shared" si="3559"/>
        <v>1</v>
      </c>
      <c r="AE7920" s="2">
        <f t="shared" si="3560"/>
        <v>1</v>
      </c>
      <c r="AF7920" s="2">
        <f t="shared" si="3561"/>
        <v>0</v>
      </c>
      <c r="AG7920" s="2">
        <f t="shared" si="3562"/>
        <v>0</v>
      </c>
      <c r="AH7920" s="2">
        <f t="shared" si="3563"/>
        <v>6</v>
      </c>
      <c r="AI7920" s="30" t="s">
        <v>6</v>
      </c>
      <c r="AJ7920" s="2">
        <f t="shared" si="3564"/>
        <v>5</v>
      </c>
      <c r="AK7920" s="2">
        <v>2</v>
      </c>
      <c r="AL7920" s="2">
        <f t="shared" si="3565"/>
        <v>1051</v>
      </c>
      <c r="AN7920" s="2">
        <v>0</v>
      </c>
    </row>
    <row r="7921" spans="1:40" x14ac:dyDescent="0.25">
      <c r="A7921" s="68" t="s">
        <v>17</v>
      </c>
      <c r="B7921" s="69">
        <f>SUM(B7918:B7920)</f>
        <v>8</v>
      </c>
      <c r="C7921" s="69">
        <f>SUM(C7918:C7920)</f>
        <v>7</v>
      </c>
      <c r="D7921" s="69">
        <f>SUM(D7918:D7920)</f>
        <v>0</v>
      </c>
      <c r="E7921" s="69">
        <f>SUM(E7918:E7920)</f>
        <v>1</v>
      </c>
      <c r="F7921" s="69">
        <f>SUM(F7918:F7920)</f>
        <v>95</v>
      </c>
      <c r="G7921" s="70" t="s">
        <v>6</v>
      </c>
      <c r="H7921" s="69">
        <f>SUM(H7918:H7920)</f>
        <v>50</v>
      </c>
      <c r="I7921" s="69">
        <f>SUM(I7918:I7920)</f>
        <v>18</v>
      </c>
      <c r="J7921" s="70" t="s">
        <v>6</v>
      </c>
      <c r="K7921" s="69">
        <f>SUM(K7918:K7920)</f>
        <v>2</v>
      </c>
      <c r="L7921" s="71">
        <f>PRODUCT(AM7916/B7921)</f>
        <v>752.625</v>
      </c>
      <c r="M7921" s="8"/>
      <c r="N7921" s="1"/>
      <c r="O7921" s="2">
        <v>8</v>
      </c>
      <c r="P7921" s="2">
        <v>5</v>
      </c>
      <c r="Q7921" s="2">
        <v>1994</v>
      </c>
      <c r="R7921" s="16" t="s">
        <v>784</v>
      </c>
      <c r="S7921" s="30" t="s">
        <v>6</v>
      </c>
      <c r="T7921" s="16" t="s">
        <v>1370</v>
      </c>
      <c r="U7921" s="33">
        <v>1</v>
      </c>
      <c r="V7921" s="30" t="s">
        <v>6</v>
      </c>
      <c r="W7921" s="33">
        <v>0</v>
      </c>
      <c r="X7921" s="7" t="s">
        <v>787</v>
      </c>
      <c r="Y7921" s="2">
        <v>1143</v>
      </c>
      <c r="Z7921" s="2">
        <v>11</v>
      </c>
      <c r="AA7921" s="30" t="s">
        <v>6</v>
      </c>
      <c r="AB7921" s="2">
        <v>1</v>
      </c>
      <c r="AC7921" s="7"/>
      <c r="AD7921" s="2">
        <f t="shared" si="3559"/>
        <v>1</v>
      </c>
      <c r="AE7921" s="2">
        <f t="shared" si="3560"/>
        <v>1</v>
      </c>
      <c r="AF7921" s="2">
        <f t="shared" si="3561"/>
        <v>0</v>
      </c>
      <c r="AG7921" s="2">
        <f t="shared" si="3562"/>
        <v>0</v>
      </c>
      <c r="AH7921" s="2">
        <f t="shared" si="3563"/>
        <v>11</v>
      </c>
      <c r="AI7921" s="30" t="s">
        <v>6</v>
      </c>
      <c r="AJ7921" s="2">
        <f t="shared" si="3564"/>
        <v>1</v>
      </c>
      <c r="AK7921" s="2">
        <v>3</v>
      </c>
      <c r="AL7921" s="2">
        <f t="shared" si="3565"/>
        <v>1143</v>
      </c>
      <c r="AN7921" s="2">
        <v>0</v>
      </c>
    </row>
    <row r="7922" spans="1:40" x14ac:dyDescent="0.25">
      <c r="A7922" s="72" t="s">
        <v>18</v>
      </c>
      <c r="B7922" s="73"/>
      <c r="C7922" s="73"/>
      <c r="D7922" s="73"/>
      <c r="E7922" s="73"/>
      <c r="F7922" s="74">
        <f>PRODUCT(F7921/B7921)</f>
        <v>11.875</v>
      </c>
      <c r="G7922" s="75" t="s">
        <v>6</v>
      </c>
      <c r="H7922" s="74">
        <f>PRODUCT(H7921/B7921)</f>
        <v>6.25</v>
      </c>
      <c r="I7922" s="73"/>
      <c r="J7922" s="73"/>
      <c r="K7922" s="73"/>
      <c r="L7922" s="76"/>
      <c r="M7922" s="55"/>
      <c r="N7922" s="1"/>
      <c r="O7922" s="2">
        <v>4</v>
      </c>
      <c r="P7922" s="2">
        <v>6</v>
      </c>
      <c r="Q7922" s="2">
        <v>1995</v>
      </c>
      <c r="R7922" s="5" t="s">
        <v>784</v>
      </c>
      <c r="S7922" s="2"/>
      <c r="T7922" s="5" t="s">
        <v>1370</v>
      </c>
      <c r="U7922" s="2">
        <v>2</v>
      </c>
      <c r="V7922" s="30" t="s">
        <v>6</v>
      </c>
      <c r="W7922" s="2">
        <v>0</v>
      </c>
      <c r="X7922" s="7" t="s">
        <v>507</v>
      </c>
      <c r="Y7922" s="33">
        <v>623</v>
      </c>
      <c r="Z7922" s="2">
        <v>19</v>
      </c>
      <c r="AA7922" s="30" t="s">
        <v>6</v>
      </c>
      <c r="AB7922" s="2">
        <v>4</v>
      </c>
      <c r="AC7922" s="7"/>
      <c r="AD7922" s="2">
        <f t="shared" si="3559"/>
        <v>1</v>
      </c>
      <c r="AE7922" s="2">
        <f t="shared" si="3560"/>
        <v>1</v>
      </c>
      <c r="AF7922" s="2">
        <f t="shared" si="3561"/>
        <v>0</v>
      </c>
      <c r="AG7922" s="2">
        <f t="shared" si="3562"/>
        <v>0</v>
      </c>
      <c r="AH7922" s="2">
        <f t="shared" si="3563"/>
        <v>19</v>
      </c>
      <c r="AI7922" s="30" t="s">
        <v>6</v>
      </c>
      <c r="AJ7922" s="2">
        <f t="shared" si="3564"/>
        <v>4</v>
      </c>
      <c r="AK7922" s="2">
        <v>3</v>
      </c>
      <c r="AL7922" s="2">
        <f t="shared" si="3565"/>
        <v>623</v>
      </c>
      <c r="AN7922" s="2">
        <v>0</v>
      </c>
    </row>
    <row r="7923" spans="1:40" x14ac:dyDescent="0.25">
      <c r="B7923" s="10"/>
      <c r="C7923" s="10"/>
      <c r="D7923" s="10"/>
      <c r="E7923" s="10"/>
      <c r="F7923" s="10"/>
      <c r="G7923" s="10"/>
      <c r="H7923" s="10"/>
      <c r="I7923" s="10"/>
      <c r="J7923" s="10"/>
      <c r="K7923" s="10"/>
      <c r="L7923" s="8"/>
      <c r="N7923" s="1"/>
      <c r="O7923" s="2">
        <v>9</v>
      </c>
      <c r="P7923" s="2">
        <v>6</v>
      </c>
      <c r="Q7923" s="2">
        <v>1996</v>
      </c>
      <c r="R7923" s="5" t="s">
        <v>784</v>
      </c>
      <c r="S7923" s="30" t="s">
        <v>6</v>
      </c>
      <c r="T7923" s="5" t="s">
        <v>1370</v>
      </c>
      <c r="U7923" s="2">
        <v>2</v>
      </c>
      <c r="V7923" s="30" t="s">
        <v>6</v>
      </c>
      <c r="W7923" s="2">
        <v>0</v>
      </c>
      <c r="X7923" s="7" t="s">
        <v>866</v>
      </c>
      <c r="Y7923" s="33">
        <v>1063</v>
      </c>
      <c r="Z7923" s="2">
        <v>13</v>
      </c>
      <c r="AA7923" s="30" t="s">
        <v>6</v>
      </c>
      <c r="AB7923" s="2">
        <v>4</v>
      </c>
      <c r="AC7923" s="7"/>
      <c r="AD7923" s="20">
        <f t="shared" si="3559"/>
        <v>1</v>
      </c>
      <c r="AE7923" s="2">
        <f t="shared" si="3560"/>
        <v>1</v>
      </c>
      <c r="AF7923" s="2">
        <f t="shared" si="3561"/>
        <v>0</v>
      </c>
      <c r="AG7923" s="2">
        <f t="shared" si="3562"/>
        <v>0</v>
      </c>
      <c r="AH7923" s="2">
        <f t="shared" si="3563"/>
        <v>13</v>
      </c>
      <c r="AI7923" s="30" t="s">
        <v>6</v>
      </c>
      <c r="AJ7923" s="2">
        <f t="shared" si="3564"/>
        <v>4</v>
      </c>
      <c r="AK7923" s="2">
        <v>3</v>
      </c>
      <c r="AL7923" s="2">
        <f t="shared" si="3565"/>
        <v>1063</v>
      </c>
      <c r="AN7923" s="2">
        <v>0</v>
      </c>
    </row>
    <row r="7924" spans="1:40" x14ac:dyDescent="0.25">
      <c r="A7924" s="77" t="s">
        <v>562</v>
      </c>
      <c r="B7924" s="64" t="s">
        <v>0</v>
      </c>
      <c r="C7924" s="64" t="s">
        <v>10</v>
      </c>
      <c r="D7924" s="64" t="s">
        <v>1</v>
      </c>
      <c r="E7924" s="64" t="s">
        <v>11</v>
      </c>
      <c r="F7924" s="65" t="s">
        <v>12</v>
      </c>
      <c r="G7924" s="66"/>
      <c r="H7924" s="64"/>
      <c r="I7924" s="65" t="s">
        <v>13</v>
      </c>
      <c r="J7924" s="66"/>
      <c r="K7924" s="64"/>
      <c r="L7924" s="67" t="s">
        <v>14</v>
      </c>
      <c r="N7924" s="1"/>
      <c r="O7924" s="2">
        <v>1</v>
      </c>
      <c r="P7924" s="2">
        <v>6</v>
      </c>
      <c r="Q7924" s="2">
        <v>1997</v>
      </c>
      <c r="R7924" s="5" t="s">
        <v>784</v>
      </c>
      <c r="S7924" s="30" t="s">
        <v>6</v>
      </c>
      <c r="T7924" s="5" t="s">
        <v>1370</v>
      </c>
      <c r="U7924" s="2">
        <v>2</v>
      </c>
      <c r="V7924" s="30" t="s">
        <v>6</v>
      </c>
      <c r="W7924" s="2">
        <v>0</v>
      </c>
      <c r="X7924" s="7" t="s">
        <v>884</v>
      </c>
      <c r="Y7924" s="33">
        <v>968</v>
      </c>
      <c r="Z7924" s="2">
        <v>13</v>
      </c>
      <c r="AA7924" s="30" t="s">
        <v>6</v>
      </c>
      <c r="AB7924" s="2">
        <v>9</v>
      </c>
      <c r="AC7924" s="7"/>
      <c r="AD7924" s="2">
        <f t="shared" si="3559"/>
        <v>1</v>
      </c>
      <c r="AE7924" s="2">
        <f t="shared" ref="AE7924" si="3566">IF(U7924&gt;W7924,1,0)</f>
        <v>1</v>
      </c>
      <c r="AF7924" s="2">
        <f t="shared" si="3561"/>
        <v>0</v>
      </c>
      <c r="AG7924" s="2">
        <f t="shared" ref="AG7924" si="3567">IF(W7924&gt;U7924,1,0)</f>
        <v>0</v>
      </c>
      <c r="AH7924" s="2">
        <f t="shared" ref="AH7924" si="3568">PRODUCT(Z7924)</f>
        <v>13</v>
      </c>
      <c r="AI7924" s="30" t="s">
        <v>6</v>
      </c>
      <c r="AJ7924" s="2">
        <f t="shared" ref="AJ7924" si="3569">PRODUCT(AB7924)</f>
        <v>9</v>
      </c>
      <c r="AK7924" s="2">
        <v>3</v>
      </c>
      <c r="AL7924" s="2">
        <f t="shared" si="3565"/>
        <v>968</v>
      </c>
      <c r="AN7924" s="2">
        <v>0</v>
      </c>
    </row>
    <row r="7925" spans="1:40" x14ac:dyDescent="0.25">
      <c r="A7925" s="68" t="s">
        <v>16</v>
      </c>
      <c r="B7925" s="69">
        <f t="shared" ref="B7925:F7928" si="3570">PRODUCT(B6886)</f>
        <v>8</v>
      </c>
      <c r="C7925" s="69">
        <f t="shared" si="3570"/>
        <v>3</v>
      </c>
      <c r="D7925" s="69">
        <f t="shared" si="3570"/>
        <v>0</v>
      </c>
      <c r="E7925" s="69">
        <f t="shared" si="3570"/>
        <v>5</v>
      </c>
      <c r="F7925" s="69">
        <f t="shared" si="3570"/>
        <v>85</v>
      </c>
      <c r="G7925" s="70" t="s">
        <v>6</v>
      </c>
      <c r="H7925" s="69">
        <f t="shared" ref="H7925:I7928" si="3571">PRODUCT(H6886)</f>
        <v>94</v>
      </c>
      <c r="I7925" s="69">
        <f t="shared" si="3571"/>
        <v>6</v>
      </c>
      <c r="J7925" s="70" t="s">
        <v>6</v>
      </c>
      <c r="K7925" s="69">
        <f t="shared" ref="K7925:L7928" si="3572">PRODUCT(K6886)</f>
        <v>14</v>
      </c>
      <c r="L7925" s="71">
        <f t="shared" si="3572"/>
        <v>314.5</v>
      </c>
      <c r="M7925" s="8"/>
      <c r="N7925" s="38"/>
      <c r="O7925" s="2"/>
      <c r="AC7925" s="7"/>
      <c r="AD7925" s="7"/>
      <c r="AE7925" s="7"/>
      <c r="AF7925" s="7"/>
      <c r="AG7925" s="7"/>
      <c r="AH7925" s="7"/>
      <c r="AI7925" s="7"/>
      <c r="AJ7925" s="7"/>
      <c r="AK7925" s="7"/>
      <c r="AN7925" s="7"/>
    </row>
    <row r="7926" spans="1:40" x14ac:dyDescent="0.25">
      <c r="A7926" s="68" t="s">
        <v>439</v>
      </c>
      <c r="B7926" s="69">
        <f t="shared" si="3570"/>
        <v>0</v>
      </c>
      <c r="C7926" s="69">
        <f t="shared" si="3570"/>
        <v>0</v>
      </c>
      <c r="D7926" s="69">
        <f t="shared" si="3570"/>
        <v>0</v>
      </c>
      <c r="E7926" s="69">
        <f t="shared" si="3570"/>
        <v>0</v>
      </c>
      <c r="F7926" s="69">
        <f t="shared" si="3570"/>
        <v>0</v>
      </c>
      <c r="G7926" s="70" t="s">
        <v>6</v>
      </c>
      <c r="H7926" s="69">
        <f t="shared" si="3571"/>
        <v>0</v>
      </c>
      <c r="I7926" s="69">
        <f t="shared" si="3571"/>
        <v>0</v>
      </c>
      <c r="J7926" s="70" t="s">
        <v>6</v>
      </c>
      <c r="K7926" s="69">
        <f t="shared" si="3572"/>
        <v>0</v>
      </c>
      <c r="L7926" s="71">
        <f t="shared" si="3572"/>
        <v>0</v>
      </c>
      <c r="M7926" s="8"/>
      <c r="N7926" s="38"/>
      <c r="O7926" s="2"/>
      <c r="AC7926" s="7"/>
      <c r="AD7926" s="7"/>
      <c r="AE7926" s="7"/>
      <c r="AF7926" s="7"/>
      <c r="AG7926" s="7"/>
      <c r="AH7926" s="7"/>
      <c r="AI7926" s="7"/>
      <c r="AJ7926" s="7"/>
      <c r="AK7926" s="7"/>
      <c r="AN7926" s="7"/>
    </row>
    <row r="7927" spans="1:40" x14ac:dyDescent="0.25">
      <c r="A7927" s="68" t="s">
        <v>440</v>
      </c>
      <c r="B7927" s="69">
        <f t="shared" si="3570"/>
        <v>0</v>
      </c>
      <c r="C7927" s="69">
        <f t="shared" si="3570"/>
        <v>0</v>
      </c>
      <c r="D7927" s="69">
        <f t="shared" si="3570"/>
        <v>0</v>
      </c>
      <c r="E7927" s="69">
        <f t="shared" si="3570"/>
        <v>0</v>
      </c>
      <c r="F7927" s="69">
        <f t="shared" si="3570"/>
        <v>0</v>
      </c>
      <c r="G7927" s="70" t="s">
        <v>6</v>
      </c>
      <c r="H7927" s="69">
        <f t="shared" si="3571"/>
        <v>0</v>
      </c>
      <c r="I7927" s="69">
        <f t="shared" si="3571"/>
        <v>0</v>
      </c>
      <c r="J7927" s="70" t="s">
        <v>6</v>
      </c>
      <c r="K7927" s="69">
        <f t="shared" si="3572"/>
        <v>0</v>
      </c>
      <c r="L7927" s="71">
        <f t="shared" si="3572"/>
        <v>0</v>
      </c>
      <c r="M7927" s="8"/>
      <c r="N7927" s="38"/>
      <c r="O7927" s="2"/>
      <c r="AC7927" s="7"/>
      <c r="AD7927" s="7"/>
      <c r="AE7927" s="7"/>
      <c r="AF7927" s="7"/>
      <c r="AG7927" s="7"/>
      <c r="AH7927" s="7"/>
      <c r="AI7927" s="7"/>
      <c r="AJ7927" s="7"/>
      <c r="AK7927" s="7"/>
      <c r="AN7927" s="7"/>
    </row>
    <row r="7928" spans="1:40" x14ac:dyDescent="0.25">
      <c r="A7928" s="68" t="s">
        <v>17</v>
      </c>
      <c r="B7928" s="69">
        <f t="shared" si="3570"/>
        <v>8</v>
      </c>
      <c r="C7928" s="69">
        <f t="shared" si="3570"/>
        <v>3</v>
      </c>
      <c r="D7928" s="69">
        <f t="shared" si="3570"/>
        <v>0</v>
      </c>
      <c r="E7928" s="69">
        <f t="shared" si="3570"/>
        <v>5</v>
      </c>
      <c r="F7928" s="69">
        <f t="shared" si="3570"/>
        <v>85</v>
      </c>
      <c r="G7928" s="70" t="s">
        <v>6</v>
      </c>
      <c r="H7928" s="69">
        <f t="shared" si="3571"/>
        <v>94</v>
      </c>
      <c r="I7928" s="69">
        <f t="shared" si="3571"/>
        <v>6</v>
      </c>
      <c r="J7928" s="70" t="s">
        <v>6</v>
      </c>
      <c r="K7928" s="69">
        <f t="shared" si="3572"/>
        <v>14</v>
      </c>
      <c r="L7928" s="71">
        <f t="shared" si="3572"/>
        <v>314.5</v>
      </c>
      <c r="M7928" s="8"/>
      <c r="N7928" s="38"/>
      <c r="O7928" s="2"/>
      <c r="AC7928" s="7"/>
      <c r="AD7928" s="7"/>
      <c r="AE7928" s="7"/>
      <c r="AF7928" s="7"/>
      <c r="AG7928" s="7"/>
      <c r="AH7928" s="7"/>
      <c r="AI7928" s="7"/>
      <c r="AJ7928" s="7"/>
      <c r="AK7928" s="7"/>
      <c r="AN7928" s="7"/>
    </row>
    <row r="7929" spans="1:40" x14ac:dyDescent="0.25">
      <c r="A7929" s="72" t="s">
        <v>18</v>
      </c>
      <c r="B7929" s="73"/>
      <c r="C7929" s="73"/>
      <c r="D7929" s="73"/>
      <c r="E7929" s="73"/>
      <c r="F7929" s="74">
        <f>PRODUCT(F7928/B7928)</f>
        <v>10.625</v>
      </c>
      <c r="G7929" s="75" t="s">
        <v>6</v>
      </c>
      <c r="H7929" s="74">
        <f>PRODUCT(H7928/B7928)</f>
        <v>11.75</v>
      </c>
      <c r="I7929" s="73"/>
      <c r="J7929" s="73"/>
      <c r="K7929" s="73"/>
      <c r="L7929" s="76"/>
      <c r="M7929" s="55"/>
      <c r="N7929" s="40"/>
      <c r="O7929" s="2"/>
      <c r="AC7929" s="7"/>
      <c r="AD7929" s="7"/>
      <c r="AE7929" s="7"/>
      <c r="AF7929" s="7"/>
      <c r="AG7929" s="7"/>
      <c r="AH7929" s="7"/>
      <c r="AI7929" s="7"/>
      <c r="AJ7929" s="7"/>
      <c r="AK7929" s="7"/>
      <c r="AN7929" s="7"/>
    </row>
    <row r="7930" spans="1:40" x14ac:dyDescent="0.25">
      <c r="B7930" s="10"/>
      <c r="C7930" s="10"/>
      <c r="D7930" s="10"/>
      <c r="E7930" s="10"/>
      <c r="F7930" s="55"/>
      <c r="G7930" s="11"/>
      <c r="H7930" s="55"/>
      <c r="I7930" s="10"/>
      <c r="J7930" s="10"/>
      <c r="K7930" s="10"/>
      <c r="L7930" s="8"/>
      <c r="M7930" s="55"/>
      <c r="N7930" s="40"/>
      <c r="O7930" s="2"/>
      <c r="AC7930" s="7"/>
      <c r="AD7930" s="7"/>
      <c r="AE7930" s="7"/>
      <c r="AF7930" s="7"/>
      <c r="AG7930" s="7"/>
      <c r="AH7930" s="7"/>
      <c r="AI7930" s="7"/>
      <c r="AJ7930" s="7"/>
      <c r="AK7930" s="7"/>
      <c r="AN7930" s="7"/>
    </row>
    <row r="7931" spans="1:40" x14ac:dyDescent="0.25">
      <c r="A7931" s="63" t="s">
        <v>563</v>
      </c>
      <c r="B7931" s="64"/>
      <c r="C7931" s="64"/>
      <c r="D7931" s="64"/>
      <c r="E7931" s="64"/>
      <c r="F7931" s="64"/>
      <c r="G7931" s="64"/>
      <c r="H7931" s="64"/>
      <c r="I7931" s="64"/>
      <c r="J7931" s="64"/>
      <c r="K7931" s="64"/>
      <c r="L7931" s="67"/>
      <c r="O7931" s="2"/>
      <c r="AC7931" s="7"/>
      <c r="AD7931" s="7"/>
      <c r="AE7931" s="7"/>
      <c r="AF7931" s="7"/>
      <c r="AG7931" s="7"/>
      <c r="AH7931" s="7"/>
      <c r="AI7931" s="7"/>
      <c r="AJ7931" s="7"/>
      <c r="AK7931" s="7"/>
      <c r="AN7931" s="7"/>
    </row>
    <row r="7932" spans="1:40" x14ac:dyDescent="0.25">
      <c r="A7932" s="68" t="s">
        <v>24</v>
      </c>
      <c r="B7932" s="69" t="s">
        <v>0</v>
      </c>
      <c r="C7932" s="69" t="s">
        <v>10</v>
      </c>
      <c r="D7932" s="69" t="s">
        <v>1</v>
      </c>
      <c r="E7932" s="69" t="s">
        <v>11</v>
      </c>
      <c r="F7932" s="78" t="s">
        <v>12</v>
      </c>
      <c r="G7932" s="70"/>
      <c r="H7932" s="69"/>
      <c r="I7932" s="78" t="s">
        <v>13</v>
      </c>
      <c r="J7932" s="70"/>
      <c r="K7932" s="69"/>
      <c r="L7932" s="71" t="s">
        <v>14</v>
      </c>
      <c r="O7932" s="2"/>
      <c r="AC7932" s="7"/>
      <c r="AD7932" s="7"/>
      <c r="AE7932" s="7"/>
      <c r="AF7932" s="7"/>
      <c r="AG7932" s="7"/>
      <c r="AH7932" s="7"/>
      <c r="AI7932" s="7"/>
      <c r="AJ7932" s="7"/>
      <c r="AK7932" s="7"/>
      <c r="AN7932" s="7"/>
    </row>
    <row r="7933" spans="1:40" x14ac:dyDescent="0.25">
      <c r="A7933" s="68" t="s">
        <v>16</v>
      </c>
      <c r="B7933" s="69">
        <f>PRODUCT(B7918+B7925)</f>
        <v>16</v>
      </c>
      <c r="C7933" s="69">
        <f>PRODUCT(C7918+E7925)</f>
        <v>12</v>
      </c>
      <c r="D7933" s="69">
        <f>PRODUCT(D7918+D7925)</f>
        <v>0</v>
      </c>
      <c r="E7933" s="69">
        <f>PRODUCT(E7918+C7925)</f>
        <v>4</v>
      </c>
      <c r="F7933" s="69">
        <f>PRODUCT(F7918+H7925)</f>
        <v>189</v>
      </c>
      <c r="G7933" s="70" t="s">
        <v>6</v>
      </c>
      <c r="H7933" s="69">
        <f>PRODUCT(H7918+F7925)</f>
        <v>135</v>
      </c>
      <c r="I7933" s="69">
        <f>PRODUCT(I7918+K7925)</f>
        <v>32</v>
      </c>
      <c r="J7933" s="70" t="s">
        <v>6</v>
      </c>
      <c r="K7933" s="69">
        <f>PRODUCT(K7918+I7925)</f>
        <v>8</v>
      </c>
      <c r="L7933" s="71">
        <f>PRODUCT(((B7918*L7918)+B7925*L7925))/B7933</f>
        <v>533.5625</v>
      </c>
      <c r="M7933" s="8"/>
      <c r="N7933" s="38"/>
      <c r="O7933" s="2"/>
      <c r="AC7933" s="7"/>
      <c r="AD7933" s="7"/>
      <c r="AE7933" s="7"/>
      <c r="AF7933" s="7"/>
      <c r="AG7933" s="7"/>
      <c r="AH7933" s="7"/>
      <c r="AI7933" s="7"/>
      <c r="AJ7933" s="7"/>
      <c r="AK7933" s="7"/>
      <c r="AN7933" s="7"/>
    </row>
    <row r="7934" spans="1:40" x14ac:dyDescent="0.25">
      <c r="A7934" s="68" t="s">
        <v>439</v>
      </c>
      <c r="B7934" s="69">
        <f>PRODUCT(B7919+B7926)</f>
        <v>0</v>
      </c>
      <c r="C7934" s="69">
        <f>PRODUCT(C7919+E7926)</f>
        <v>0</v>
      </c>
      <c r="D7934" s="69">
        <f>PRODUCT(D7919+D7926)</f>
        <v>0</v>
      </c>
      <c r="E7934" s="69">
        <f>PRODUCT(E7919+C7926)</f>
        <v>0</v>
      </c>
      <c r="F7934" s="69">
        <f>PRODUCT(F7919+H7926)</f>
        <v>0</v>
      </c>
      <c r="G7934" s="70" t="s">
        <v>6</v>
      </c>
      <c r="H7934" s="69">
        <f>PRODUCT(H7919+F7926)</f>
        <v>0</v>
      </c>
      <c r="I7934" s="69">
        <f>PRODUCT(I7919+K7926)</f>
        <v>0</v>
      </c>
      <c r="J7934" s="70" t="s">
        <v>6</v>
      </c>
      <c r="K7934" s="69">
        <f>PRODUCT(K7919+I7926)</f>
        <v>0</v>
      </c>
      <c r="L7934" s="71">
        <v>0</v>
      </c>
      <c r="M7934" s="8"/>
      <c r="N7934" s="38"/>
      <c r="O7934" s="2"/>
      <c r="AC7934" s="7"/>
      <c r="AD7934" s="7"/>
      <c r="AE7934" s="7"/>
      <c r="AF7934" s="7"/>
      <c r="AG7934" s="7"/>
      <c r="AH7934" s="7"/>
      <c r="AI7934" s="7"/>
      <c r="AJ7934" s="7"/>
      <c r="AK7934" s="7"/>
      <c r="AN7934" s="7"/>
    </row>
    <row r="7935" spans="1:40" x14ac:dyDescent="0.25">
      <c r="A7935" s="68" t="s">
        <v>440</v>
      </c>
      <c r="B7935" s="69">
        <f>PRODUCT(B7920+B7927)</f>
        <v>0</v>
      </c>
      <c r="C7935" s="69">
        <f>PRODUCT(C7920+E7927)</f>
        <v>0</v>
      </c>
      <c r="D7935" s="69">
        <f>PRODUCT(D7920+D7927)</f>
        <v>0</v>
      </c>
      <c r="E7935" s="69">
        <f>PRODUCT(E7920+C7927)</f>
        <v>0</v>
      </c>
      <c r="F7935" s="69">
        <f>PRODUCT(F7920+H7927)</f>
        <v>0</v>
      </c>
      <c r="G7935" s="70" t="s">
        <v>6</v>
      </c>
      <c r="H7935" s="69">
        <f>PRODUCT(H7920+F7927)</f>
        <v>0</v>
      </c>
      <c r="I7935" s="69">
        <f>PRODUCT(I7920+K7927)</f>
        <v>0</v>
      </c>
      <c r="J7935" s="70" t="s">
        <v>6</v>
      </c>
      <c r="K7935" s="69">
        <f>PRODUCT(K7920+I7927)</f>
        <v>0</v>
      </c>
      <c r="L7935" s="71">
        <v>0</v>
      </c>
      <c r="M7935" s="8"/>
      <c r="N7935" s="38"/>
      <c r="O7935" s="2"/>
      <c r="AC7935" s="7"/>
      <c r="AD7935" s="7"/>
      <c r="AE7935" s="7"/>
      <c r="AF7935" s="7"/>
      <c r="AG7935" s="7"/>
      <c r="AH7935" s="7"/>
      <c r="AI7935" s="7"/>
      <c r="AJ7935" s="7"/>
      <c r="AK7935" s="7"/>
      <c r="AN7935" s="7"/>
    </row>
    <row r="7936" spans="1:40" x14ac:dyDescent="0.25">
      <c r="A7936" s="68" t="s">
        <v>17</v>
      </c>
      <c r="B7936" s="69">
        <f>PRODUCT(B7921+B7928)</f>
        <v>16</v>
      </c>
      <c r="C7936" s="69">
        <f>PRODUCT(C7921+E7928)</f>
        <v>12</v>
      </c>
      <c r="D7936" s="69">
        <f>PRODUCT(D7921+D7928)</f>
        <v>0</v>
      </c>
      <c r="E7936" s="69">
        <f>PRODUCT(E7921+C7928)</f>
        <v>4</v>
      </c>
      <c r="F7936" s="69">
        <f>PRODUCT(F7921+H7928)</f>
        <v>189</v>
      </c>
      <c r="G7936" s="70" t="s">
        <v>6</v>
      </c>
      <c r="H7936" s="69">
        <f>PRODUCT(H7921+F7928)</f>
        <v>135</v>
      </c>
      <c r="I7936" s="69">
        <f>PRODUCT(I7921+K7928)</f>
        <v>32</v>
      </c>
      <c r="J7936" s="70" t="s">
        <v>6</v>
      </c>
      <c r="K7936" s="69">
        <f>PRODUCT(K7921+I7928)</f>
        <v>8</v>
      </c>
      <c r="L7936" s="71">
        <f>PRODUCT(((B7921*L7921)+B7928*L7928))/B7936</f>
        <v>533.5625</v>
      </c>
      <c r="M7936" s="8"/>
      <c r="N7936" s="38"/>
      <c r="O7936" s="2"/>
      <c r="AC7936" s="7"/>
      <c r="AD7936" s="7"/>
      <c r="AE7936" s="7"/>
      <c r="AF7936" s="7"/>
      <c r="AG7936" s="7"/>
      <c r="AH7936" s="7"/>
      <c r="AI7936" s="7"/>
      <c r="AJ7936" s="7"/>
      <c r="AK7936" s="7"/>
      <c r="AN7936" s="7"/>
    </row>
    <row r="7937" spans="1:40" x14ac:dyDescent="0.25">
      <c r="A7937" s="72" t="s">
        <v>18</v>
      </c>
      <c r="B7937" s="73"/>
      <c r="C7937" s="73"/>
      <c r="D7937" s="73"/>
      <c r="E7937" s="73"/>
      <c r="F7937" s="74">
        <f>PRODUCT(F7936/B7936)</f>
        <v>11.8125</v>
      </c>
      <c r="G7937" s="75" t="s">
        <v>6</v>
      </c>
      <c r="H7937" s="74">
        <f>PRODUCT(H7936/B7936)</f>
        <v>8.4375</v>
      </c>
      <c r="I7937" s="73"/>
      <c r="J7937" s="73"/>
      <c r="K7937" s="73"/>
      <c r="L7937" s="76"/>
      <c r="M7937" s="55"/>
      <c r="N7937" s="40"/>
      <c r="O7937" s="2"/>
      <c r="AC7937" s="7"/>
      <c r="AD7937" s="7"/>
      <c r="AE7937" s="7"/>
      <c r="AF7937" s="7"/>
      <c r="AG7937" s="7"/>
      <c r="AH7937" s="7"/>
      <c r="AI7937" s="7"/>
      <c r="AJ7937" s="7"/>
      <c r="AK7937" s="7"/>
      <c r="AN7937" s="7"/>
    </row>
    <row r="7938" spans="1:40" x14ac:dyDescent="0.25">
      <c r="B7938" s="10"/>
      <c r="C7938" s="10"/>
      <c r="D7938" s="10"/>
      <c r="E7938" s="10"/>
      <c r="F7938" s="10"/>
      <c r="G7938" s="10"/>
      <c r="H7938" s="10"/>
      <c r="I7938" s="10"/>
      <c r="J7938" s="10"/>
      <c r="K7938" s="10"/>
      <c r="L7938" s="54"/>
      <c r="O7938" s="2"/>
      <c r="AC7938" s="7"/>
      <c r="AD7938" s="7"/>
      <c r="AE7938" s="7"/>
      <c r="AF7938" s="7"/>
      <c r="AG7938" s="7"/>
      <c r="AH7938" s="7"/>
      <c r="AI7938" s="7"/>
      <c r="AJ7938" s="7"/>
      <c r="AK7938" s="7"/>
      <c r="AN7938" s="7"/>
    </row>
    <row r="7939" spans="1:40" x14ac:dyDescent="0.25">
      <c r="B7939" s="10"/>
      <c r="C7939" s="10"/>
      <c r="D7939" s="10"/>
      <c r="E7939" s="10"/>
      <c r="F7939" s="10" t="s">
        <v>498</v>
      </c>
      <c r="G7939" s="10"/>
      <c r="H7939" s="10"/>
      <c r="I7939" s="10"/>
      <c r="J7939" s="10"/>
      <c r="K7939" s="10"/>
      <c r="L7939" s="10"/>
      <c r="O7939" s="2"/>
      <c r="R7939" s="7"/>
      <c r="T7939" s="7"/>
      <c r="AC7939" s="7"/>
      <c r="AD7939" s="7"/>
      <c r="AE7939" s="7"/>
      <c r="AF7939" s="7"/>
      <c r="AG7939" s="7"/>
      <c r="AH7939" s="7"/>
      <c r="AI7939" s="7"/>
      <c r="AJ7939" s="7"/>
      <c r="AK7939" s="7"/>
      <c r="AN7939" s="7"/>
    </row>
    <row r="7940" spans="1:40" x14ac:dyDescent="0.25">
      <c r="B7940" s="10"/>
      <c r="C7940" s="10"/>
      <c r="D7940" s="10"/>
      <c r="E7940" s="10"/>
      <c r="F7940" s="10" t="s">
        <v>433</v>
      </c>
      <c r="G7940" s="10"/>
      <c r="H7940" s="10"/>
      <c r="I7940" s="10"/>
      <c r="J7940" s="10"/>
      <c r="K7940" s="10"/>
      <c r="L7940" s="57">
        <f>PRODUCT(C7921/B7921)</f>
        <v>0.875</v>
      </c>
      <c r="R7940" s="10" t="s">
        <v>25</v>
      </c>
      <c r="AC7940" s="10" t="s">
        <v>3</v>
      </c>
      <c r="AD7940" s="8">
        <f t="shared" ref="AD7940:AL7940" si="3573">SUM(AD7941:AD7942)</f>
        <v>0</v>
      </c>
      <c r="AE7940" s="8">
        <f t="shared" si="3573"/>
        <v>0</v>
      </c>
      <c r="AF7940" s="8">
        <f t="shared" si="3573"/>
        <v>0</v>
      </c>
      <c r="AG7940" s="8">
        <f t="shared" si="3573"/>
        <v>0</v>
      </c>
      <c r="AH7940" s="8">
        <f t="shared" si="3573"/>
        <v>0</v>
      </c>
      <c r="AI7940" s="8">
        <f t="shared" si="3573"/>
        <v>0</v>
      </c>
      <c r="AJ7940" s="8">
        <f t="shared" si="3573"/>
        <v>0</v>
      </c>
      <c r="AK7940" s="8">
        <f t="shared" si="3573"/>
        <v>0</v>
      </c>
      <c r="AL7940" s="8">
        <f t="shared" si="3573"/>
        <v>0</v>
      </c>
      <c r="AM7940" s="8"/>
      <c r="AN7940" s="8">
        <f>SUM(AN7941:AN7942)</f>
        <v>0</v>
      </c>
    </row>
    <row r="7941" spans="1:40" x14ac:dyDescent="0.25">
      <c r="B7941" s="10"/>
      <c r="C7941" s="10"/>
      <c r="D7941" s="10"/>
      <c r="E7941" s="10"/>
      <c r="F7941" s="10" t="s">
        <v>434</v>
      </c>
      <c r="G7941" s="10"/>
      <c r="H7941" s="10"/>
      <c r="I7941" s="10"/>
      <c r="J7941" s="10"/>
      <c r="K7941" s="10"/>
      <c r="L7941" s="57">
        <f>PRODUCT(E7928/B7928)</f>
        <v>0.625</v>
      </c>
      <c r="O7941" s="2"/>
      <c r="R7941" s="7"/>
      <c r="T7941" s="7"/>
      <c r="AC7941" s="7"/>
      <c r="AD7941" s="7"/>
      <c r="AE7941" s="7"/>
      <c r="AF7941" s="7"/>
      <c r="AG7941" s="7"/>
      <c r="AH7941" s="7"/>
      <c r="AI7941" s="7"/>
      <c r="AJ7941" s="7"/>
      <c r="AK7941" s="7"/>
      <c r="AN7941" s="7"/>
    </row>
    <row r="7942" spans="1:40" x14ac:dyDescent="0.25">
      <c r="B7942" s="10"/>
      <c r="C7942" s="10"/>
      <c r="D7942" s="10"/>
      <c r="E7942" s="10"/>
      <c r="F7942" s="10" t="s">
        <v>435</v>
      </c>
      <c r="G7942" s="10"/>
      <c r="H7942" s="10"/>
      <c r="I7942" s="10"/>
      <c r="J7942" s="10"/>
      <c r="K7942" s="10"/>
      <c r="L7942" s="57">
        <f>PRODUCT(C7936/B7936)</f>
        <v>0.75</v>
      </c>
      <c r="O7942" s="2"/>
      <c r="R7942" s="7"/>
      <c r="T7942" s="7"/>
      <c r="AC7942" s="7"/>
      <c r="AD7942" s="7"/>
      <c r="AE7942" s="7"/>
      <c r="AF7942" s="7"/>
      <c r="AG7942" s="7"/>
      <c r="AH7942" s="7"/>
      <c r="AI7942" s="7"/>
      <c r="AJ7942" s="7"/>
      <c r="AK7942" s="7"/>
      <c r="AN7942" s="7"/>
    </row>
    <row r="7943" spans="1:40" x14ac:dyDescent="0.25">
      <c r="A7943" s="7"/>
      <c r="B7943" s="10"/>
      <c r="C7943" s="10"/>
      <c r="D7943" s="10"/>
      <c r="E7943" s="10"/>
      <c r="F7943" s="10"/>
      <c r="G7943" s="10"/>
      <c r="H7943" s="10"/>
      <c r="I7943" s="10"/>
      <c r="J7943" s="10"/>
      <c r="L7943" s="8"/>
      <c r="O7943" s="2"/>
      <c r="R7943" s="10" t="s">
        <v>32</v>
      </c>
      <c r="T7943" s="7"/>
      <c r="AC7943" s="10" t="s">
        <v>4</v>
      </c>
      <c r="AD7943" s="8">
        <f>SUM(AD7944:AD7947)</f>
        <v>0</v>
      </c>
      <c r="AE7943" s="8">
        <f t="shared" ref="AE7943" si="3574">SUM(AE7944:AE7947)</f>
        <v>0</v>
      </c>
      <c r="AF7943" s="8">
        <f t="shared" ref="AF7943" si="3575">SUM(AF7944:AF7947)</f>
        <v>0</v>
      </c>
      <c r="AG7943" s="8">
        <f t="shared" ref="AG7943" si="3576">SUM(AG7944:AG7947)</f>
        <v>0</v>
      </c>
      <c r="AH7943" s="8">
        <f t="shared" ref="AH7943" si="3577">SUM(AH7944:AH7947)</f>
        <v>0</v>
      </c>
      <c r="AI7943" s="8">
        <f t="shared" ref="AI7943" si="3578">SUM(AI7944:AI7947)</f>
        <v>0</v>
      </c>
      <c r="AJ7943" s="8">
        <f t="shared" ref="AJ7943" si="3579">SUM(AJ7944:AJ7947)</f>
        <v>0</v>
      </c>
      <c r="AK7943" s="8">
        <f t="shared" ref="AK7943" si="3580">SUM(AK7944:AK7947)</f>
        <v>0</v>
      </c>
      <c r="AL7943" s="8">
        <f t="shared" ref="AL7943" si="3581">SUM(AL7944:AL7947)</f>
        <v>0</v>
      </c>
      <c r="AM7943" s="8">
        <f t="shared" ref="AM7943" si="3582">SUM(AM7944:AM7947)</f>
        <v>0</v>
      </c>
      <c r="AN7943" s="8">
        <f t="shared" ref="AN7943" si="3583">SUM(AN7944:AN7947)</f>
        <v>0</v>
      </c>
    </row>
    <row r="7944" spans="1:40" x14ac:dyDescent="0.25">
      <c r="A7944" s="7"/>
      <c r="B7944" s="10"/>
      <c r="C7944" s="10"/>
      <c r="D7944" s="10"/>
      <c r="E7944" s="10"/>
      <c r="F7944" s="10"/>
      <c r="G7944" s="10"/>
      <c r="H7944" s="10"/>
      <c r="I7944" s="10"/>
      <c r="J7944" s="10"/>
      <c r="L7944" s="8"/>
      <c r="O7944" s="2"/>
      <c r="R7944" s="10"/>
      <c r="T7944" s="7"/>
      <c r="AC7944" s="10"/>
      <c r="AD7944" s="3"/>
      <c r="AE7944" s="3"/>
      <c r="AF7944" s="3"/>
      <c r="AG7944" s="3"/>
      <c r="AH7944" s="3"/>
      <c r="AI7944" s="7"/>
      <c r="AJ7944" s="3"/>
      <c r="AK7944" s="3"/>
      <c r="AL7944" s="3"/>
      <c r="AN7944" s="3"/>
    </row>
    <row r="7945" spans="1:40" x14ac:dyDescent="0.25">
      <c r="A7945" s="7"/>
      <c r="B7945" s="10"/>
      <c r="C7945" s="10"/>
      <c r="D7945" s="10"/>
      <c r="E7945" s="10"/>
      <c r="F7945" s="10"/>
      <c r="G7945" s="10"/>
      <c r="H7945" s="10"/>
      <c r="I7945" s="10"/>
      <c r="J7945" s="10"/>
      <c r="L7945" s="8"/>
      <c r="O7945" s="2"/>
      <c r="R7945" s="10"/>
      <c r="T7945" s="7"/>
      <c r="AC7945" s="10"/>
      <c r="AD7945" s="3"/>
      <c r="AE7945" s="3"/>
      <c r="AF7945" s="3"/>
      <c r="AG7945" s="3"/>
      <c r="AH7945" s="3"/>
      <c r="AI7945" s="7"/>
      <c r="AJ7945" s="3"/>
      <c r="AK7945" s="3"/>
      <c r="AL7945" s="3"/>
      <c r="AN7945" s="3"/>
    </row>
    <row r="7946" spans="1:40" x14ac:dyDescent="0.25">
      <c r="A7946" s="7"/>
      <c r="B7946" s="10"/>
      <c r="C7946" s="10"/>
      <c r="D7946" s="10"/>
      <c r="E7946" s="10"/>
      <c r="F7946" s="10"/>
      <c r="G7946" s="10"/>
      <c r="H7946" s="10"/>
      <c r="I7946" s="10"/>
      <c r="J7946" s="10"/>
      <c r="L7946" s="8"/>
      <c r="O7946" s="2"/>
      <c r="R7946" s="7"/>
      <c r="T7946" s="7"/>
      <c r="AC7946" s="7"/>
      <c r="AD7946" s="7"/>
      <c r="AE7946" s="7"/>
      <c r="AF7946" s="7"/>
      <c r="AG7946" s="7"/>
      <c r="AH7946" s="7"/>
      <c r="AI7946" s="7"/>
      <c r="AJ7946" s="7"/>
      <c r="AK7946" s="7"/>
      <c r="AN7946" s="7"/>
    </row>
    <row r="7947" spans="1:40" x14ac:dyDescent="0.25">
      <c r="A7947" s="7"/>
      <c r="B7947" s="10"/>
      <c r="C7947" s="10"/>
      <c r="D7947" s="10"/>
      <c r="E7947" s="10"/>
      <c r="F7947" s="10"/>
      <c r="G7947" s="10"/>
      <c r="H7947" s="10"/>
      <c r="I7947" s="10"/>
      <c r="J7947" s="10"/>
      <c r="L7947" s="8"/>
      <c r="O7947" s="2"/>
      <c r="R7947" s="7"/>
      <c r="T7947" s="7"/>
      <c r="AC7947" s="7"/>
      <c r="AD7947" s="7"/>
      <c r="AE7947" s="7"/>
      <c r="AF7947" s="7"/>
      <c r="AG7947" s="7"/>
      <c r="AH7947" s="7"/>
      <c r="AI7947" s="7"/>
      <c r="AJ7947" s="7"/>
      <c r="AK7947" s="7"/>
      <c r="AN7947" s="7"/>
    </row>
    <row r="7948" spans="1:40" s="4" customFormat="1" ht="14.25" x14ac:dyDescent="0.2">
      <c r="A7948" s="10"/>
      <c r="B7948" s="3"/>
      <c r="C7948" s="3"/>
      <c r="D7948" s="3"/>
      <c r="E7948" s="3"/>
      <c r="F7948" s="3"/>
      <c r="G7948" s="3"/>
      <c r="H7948" s="3"/>
      <c r="I7948" s="3"/>
      <c r="J7948" s="3"/>
      <c r="K7948" s="3"/>
      <c r="L7948" s="8"/>
      <c r="M7948" s="3" t="s">
        <v>7</v>
      </c>
      <c r="N7948" s="6"/>
      <c r="O7948" s="11"/>
      <c r="P7948" s="3"/>
      <c r="Q7948" s="3"/>
      <c r="R7948" s="6" t="s">
        <v>8</v>
      </c>
      <c r="S7948" s="9"/>
      <c r="T7948" s="6"/>
      <c r="U7948" s="3"/>
      <c r="V7948" s="3"/>
      <c r="W7948" s="3"/>
      <c r="X7948" s="6"/>
      <c r="Y7948" s="3"/>
      <c r="Z7948" s="3"/>
      <c r="AA7948" s="3"/>
      <c r="AB7948" s="3"/>
      <c r="AC7948" s="10" t="s">
        <v>2</v>
      </c>
      <c r="AD7948" s="3">
        <f>SUM(AD7949:AD7970)</f>
        <v>3</v>
      </c>
      <c r="AE7948" s="3">
        <f>SUM(AE7949:AE7970)</f>
        <v>2</v>
      </c>
      <c r="AF7948" s="3">
        <f>SUM(AF7949:AF7970)</f>
        <v>0</v>
      </c>
      <c r="AG7948" s="3">
        <f>SUM(AG7949:AG7970)</f>
        <v>1</v>
      </c>
      <c r="AH7948" s="3">
        <f>SUM(AH7949:AH7970)</f>
        <v>36</v>
      </c>
      <c r="AI7948" s="3"/>
      <c r="AJ7948" s="3">
        <f>SUM(AJ7949:AJ7970)</f>
        <v>20</v>
      </c>
      <c r="AK7948" s="3">
        <f>SUM(AK7949:AK7970)</f>
        <v>6</v>
      </c>
      <c r="AL7948" s="3">
        <f>SUM(AL7949:AL7970)</f>
        <v>1758</v>
      </c>
      <c r="AM7948" s="3">
        <f>PRODUCT(AL7948+AL7971+AL7975)</f>
        <v>1758</v>
      </c>
      <c r="AN7948" s="3">
        <f>SUM(AN7949:AN7970)</f>
        <v>3</v>
      </c>
    </row>
    <row r="7949" spans="1:40" x14ac:dyDescent="0.25">
      <c r="A7949" s="63" t="s">
        <v>494</v>
      </c>
      <c r="B7949" s="64" t="s">
        <v>0</v>
      </c>
      <c r="C7949" s="64" t="s">
        <v>10</v>
      </c>
      <c r="D7949" s="64" t="s">
        <v>1</v>
      </c>
      <c r="E7949" s="64" t="s">
        <v>11</v>
      </c>
      <c r="F7949" s="65" t="s">
        <v>12</v>
      </c>
      <c r="G7949" s="66"/>
      <c r="H7949" s="64"/>
      <c r="I7949" s="65" t="s">
        <v>13</v>
      </c>
      <c r="J7949" s="66"/>
      <c r="K7949" s="64"/>
      <c r="L7949" s="67" t="s">
        <v>14</v>
      </c>
      <c r="M7949" s="3">
        <f>MAX(Y7949:Y7978)</f>
        <v>980</v>
      </c>
      <c r="N7949" s="1"/>
      <c r="O7949" s="2">
        <v>5</v>
      </c>
      <c r="P7949" s="2">
        <v>6</v>
      </c>
      <c r="Q7949" s="2">
        <v>1994</v>
      </c>
      <c r="R7949" s="7" t="s">
        <v>784</v>
      </c>
      <c r="S7949" s="30" t="s">
        <v>6</v>
      </c>
      <c r="T7949" s="7" t="s">
        <v>779</v>
      </c>
      <c r="U7949" s="33">
        <v>2</v>
      </c>
      <c r="V7949" s="30" t="s">
        <v>6</v>
      </c>
      <c r="W7949" s="33">
        <v>0</v>
      </c>
      <c r="X7949" s="7" t="s">
        <v>800</v>
      </c>
      <c r="Y7949" s="33">
        <v>980</v>
      </c>
      <c r="Z7949" s="2">
        <v>24</v>
      </c>
      <c r="AA7949" s="30" t="s">
        <v>6</v>
      </c>
      <c r="AB7949" s="2">
        <v>6</v>
      </c>
      <c r="AD7949" s="2">
        <f>IF(Q7949&gt;100,1,0)</f>
        <v>1</v>
      </c>
      <c r="AE7949" s="2">
        <f t="shared" ref="AE7949:AE7951" si="3584">IF(U7949&gt;W7949,1,0)</f>
        <v>1</v>
      </c>
      <c r="AF7949" s="2">
        <f>IF(U7949=W7949,1,0)*IF(Q7949=0,0,1)</f>
        <v>0</v>
      </c>
      <c r="AG7949" s="2">
        <f t="shared" ref="AG7949:AG7951" si="3585">IF(W7949&gt;U7949,1,0)</f>
        <v>0</v>
      </c>
      <c r="AH7949" s="2">
        <f t="shared" ref="AH7949:AH7951" si="3586">PRODUCT(Z7949)</f>
        <v>24</v>
      </c>
      <c r="AI7949" s="30" t="s">
        <v>6</v>
      </c>
      <c r="AJ7949" s="2">
        <f t="shared" ref="AJ7949:AJ7951" si="3587">PRODUCT(AB7949)</f>
        <v>6</v>
      </c>
      <c r="AK7949" s="2">
        <v>3</v>
      </c>
      <c r="AL7949" s="2">
        <f t="shared" ref="AL7949:AL7951" si="3588">PRODUCT(Y7949)</f>
        <v>980</v>
      </c>
      <c r="AN7949" s="2">
        <v>0</v>
      </c>
    </row>
    <row r="7950" spans="1:40" x14ac:dyDescent="0.25">
      <c r="A7950" s="68" t="s">
        <v>16</v>
      </c>
      <c r="B7950" s="69">
        <f>PRODUCT(AD7948)</f>
        <v>3</v>
      </c>
      <c r="C7950" s="69">
        <f>PRODUCT(AE7948)</f>
        <v>2</v>
      </c>
      <c r="D7950" s="69">
        <f>PRODUCT(AF7948)</f>
        <v>0</v>
      </c>
      <c r="E7950" s="69">
        <f>PRODUCT(AG7948)</f>
        <v>1</v>
      </c>
      <c r="F7950" s="69">
        <f>PRODUCT(AH7948)</f>
        <v>36</v>
      </c>
      <c r="G7950" s="70" t="s">
        <v>6</v>
      </c>
      <c r="H7950" s="69">
        <f>PRODUCT(AJ7948)</f>
        <v>20</v>
      </c>
      <c r="I7950" s="69">
        <f>PRODUCT(AK7948)</f>
        <v>6</v>
      </c>
      <c r="J7950" s="70" t="s">
        <v>6</v>
      </c>
      <c r="K7950" s="69">
        <f>PRODUCT(AN7948)</f>
        <v>3</v>
      </c>
      <c r="L7950" s="71">
        <f>PRODUCT(AL7948/B7950)</f>
        <v>586</v>
      </c>
      <c r="M7950" s="8"/>
      <c r="N7950" s="1"/>
      <c r="O7950" s="2">
        <v>14</v>
      </c>
      <c r="P7950" s="2">
        <v>5</v>
      </c>
      <c r="Q7950" s="2">
        <v>1995</v>
      </c>
      <c r="R7950" s="5" t="s">
        <v>784</v>
      </c>
      <c r="S7950" s="2"/>
      <c r="T7950" s="5" t="s">
        <v>779</v>
      </c>
      <c r="U7950" s="2">
        <v>1</v>
      </c>
      <c r="V7950" s="30" t="s">
        <v>6</v>
      </c>
      <c r="W7950" s="2">
        <v>0</v>
      </c>
      <c r="X7950" s="7" t="s">
        <v>95</v>
      </c>
      <c r="Y7950" s="33">
        <v>583</v>
      </c>
      <c r="Z7950" s="2">
        <v>6</v>
      </c>
      <c r="AA7950" s="30" t="s">
        <v>6</v>
      </c>
      <c r="AB7950" s="2">
        <v>3</v>
      </c>
      <c r="AC7950" s="7"/>
      <c r="AD7950" s="2">
        <f>IF(Q7950&gt;100,1,0)</f>
        <v>1</v>
      </c>
      <c r="AE7950" s="2">
        <f t="shared" si="3584"/>
        <v>1</v>
      </c>
      <c r="AF7950" s="2">
        <f>IF(U7950=W7950,1,0)*IF(Q7950=0,0,1)</f>
        <v>0</v>
      </c>
      <c r="AG7950" s="2">
        <f t="shared" si="3585"/>
        <v>0</v>
      </c>
      <c r="AH7950" s="2">
        <f t="shared" si="3586"/>
        <v>6</v>
      </c>
      <c r="AI7950" s="30" t="s">
        <v>6</v>
      </c>
      <c r="AJ7950" s="2">
        <f t="shared" si="3587"/>
        <v>3</v>
      </c>
      <c r="AK7950" s="2">
        <v>3</v>
      </c>
      <c r="AL7950" s="2">
        <f t="shared" si="3588"/>
        <v>583</v>
      </c>
      <c r="AN7950" s="2">
        <v>0</v>
      </c>
    </row>
    <row r="7951" spans="1:40" x14ac:dyDescent="0.25">
      <c r="A7951" s="68" t="s">
        <v>439</v>
      </c>
      <c r="B7951" s="69">
        <f>PRODUCT(AD7971)</f>
        <v>0</v>
      </c>
      <c r="C7951" s="69">
        <f>PRODUCT(AE7971)</f>
        <v>0</v>
      </c>
      <c r="D7951" s="69">
        <f>PRODUCT(AF7971)</f>
        <v>0</v>
      </c>
      <c r="E7951" s="69">
        <f>PRODUCT(AG7971)</f>
        <v>0</v>
      </c>
      <c r="F7951" s="69">
        <f>PRODUCT(AH7971)</f>
        <v>0</v>
      </c>
      <c r="G7951" s="70" t="s">
        <v>6</v>
      </c>
      <c r="H7951" s="69">
        <f>PRODUCT(AJ7971)</f>
        <v>0</v>
      </c>
      <c r="I7951" s="69">
        <f>PRODUCT(AK7971)</f>
        <v>0</v>
      </c>
      <c r="J7951" s="70" t="s">
        <v>6</v>
      </c>
      <c r="K7951" s="69">
        <f>PRODUCT(AN7971)</f>
        <v>0</v>
      </c>
      <c r="L7951" s="71">
        <v>0</v>
      </c>
      <c r="M7951" s="8"/>
      <c r="N7951" s="1"/>
      <c r="O7951" s="2">
        <v>15</v>
      </c>
      <c r="P7951" s="2">
        <v>8</v>
      </c>
      <c r="Q7951" s="2">
        <v>2020</v>
      </c>
      <c r="R7951" s="16" t="s">
        <v>784</v>
      </c>
      <c r="S7951" s="104" t="s">
        <v>6</v>
      </c>
      <c r="T7951" s="16" t="s">
        <v>779</v>
      </c>
      <c r="U7951" s="2">
        <v>0</v>
      </c>
      <c r="V7951" s="30" t="s">
        <v>6</v>
      </c>
      <c r="W7951" s="2">
        <v>2</v>
      </c>
      <c r="X7951" s="44" t="s">
        <v>1835</v>
      </c>
      <c r="Y7951" s="2">
        <v>195</v>
      </c>
      <c r="Z7951" s="2">
        <v>6</v>
      </c>
      <c r="AA7951" s="30" t="s">
        <v>6</v>
      </c>
      <c r="AB7951" s="2">
        <v>11</v>
      </c>
      <c r="AC7951" s="7"/>
      <c r="AD7951" s="2">
        <f>IF(Q7951&gt;100,1,0)</f>
        <v>1</v>
      </c>
      <c r="AE7951" s="2">
        <f t="shared" si="3584"/>
        <v>0</v>
      </c>
      <c r="AF7951" s="2">
        <f>IF(U7951=W7951,1,0)*IF(Q7951=0,0,1)</f>
        <v>0</v>
      </c>
      <c r="AG7951" s="2">
        <f t="shared" si="3585"/>
        <v>1</v>
      </c>
      <c r="AH7951" s="2">
        <f t="shared" si="3586"/>
        <v>6</v>
      </c>
      <c r="AI7951" s="30" t="s">
        <v>6</v>
      </c>
      <c r="AJ7951" s="2">
        <f t="shared" si="3587"/>
        <v>11</v>
      </c>
      <c r="AK7951" s="2">
        <v>0</v>
      </c>
      <c r="AL7951" s="2">
        <f t="shared" si="3588"/>
        <v>195</v>
      </c>
      <c r="AN7951" s="2">
        <v>3</v>
      </c>
    </row>
    <row r="7952" spans="1:40" x14ac:dyDescent="0.25">
      <c r="A7952" s="68" t="s">
        <v>440</v>
      </c>
      <c r="B7952" s="69">
        <f>PRODUCT(AD7975)</f>
        <v>0</v>
      </c>
      <c r="C7952" s="69">
        <f t="shared" ref="C7952:F7952" si="3589">PRODUCT(AE7975)</f>
        <v>0</v>
      </c>
      <c r="D7952" s="69">
        <f t="shared" si="3589"/>
        <v>0</v>
      </c>
      <c r="E7952" s="69">
        <f t="shared" si="3589"/>
        <v>0</v>
      </c>
      <c r="F7952" s="69">
        <f t="shared" si="3589"/>
        <v>0</v>
      </c>
      <c r="G7952" s="70" t="s">
        <v>6</v>
      </c>
      <c r="H7952" s="69">
        <f t="shared" ref="H7952" si="3590">PRODUCT(AJ7975)</f>
        <v>0</v>
      </c>
      <c r="I7952" s="69">
        <f>PRODUCT(AK7975)</f>
        <v>0</v>
      </c>
      <c r="J7952" s="70" t="s">
        <v>6</v>
      </c>
      <c r="K7952" s="69">
        <f>PRODUCT(AM7975)</f>
        <v>0</v>
      </c>
      <c r="L7952" s="71">
        <v>0</v>
      </c>
      <c r="M7952" s="8"/>
      <c r="N7952" s="40"/>
      <c r="O7952" s="2"/>
      <c r="AC7952" s="7"/>
      <c r="AD7952" s="7"/>
      <c r="AE7952" s="7"/>
      <c r="AF7952" s="7"/>
      <c r="AG7952" s="7"/>
      <c r="AH7952" s="7"/>
      <c r="AI7952" s="7"/>
      <c r="AJ7952" s="7"/>
      <c r="AK7952" s="7"/>
      <c r="AN7952" s="7"/>
    </row>
    <row r="7953" spans="1:40" x14ac:dyDescent="0.25">
      <c r="A7953" s="68" t="s">
        <v>17</v>
      </c>
      <c r="B7953" s="69">
        <f>SUM(B7950:B7952)</f>
        <v>3</v>
      </c>
      <c r="C7953" s="69">
        <f>SUM(C7950:C7952)</f>
        <v>2</v>
      </c>
      <c r="D7953" s="69">
        <f>SUM(D7950:D7952)</f>
        <v>0</v>
      </c>
      <c r="E7953" s="69">
        <f>SUM(E7950:E7952)</f>
        <v>1</v>
      </c>
      <c r="F7953" s="69">
        <f>SUM(F7950:F7952)</f>
        <v>36</v>
      </c>
      <c r="G7953" s="70" t="s">
        <v>6</v>
      </c>
      <c r="H7953" s="69">
        <f>SUM(H7950:H7952)</f>
        <v>20</v>
      </c>
      <c r="I7953" s="69">
        <f>SUM(I7950:I7952)</f>
        <v>6</v>
      </c>
      <c r="J7953" s="70" t="s">
        <v>6</v>
      </c>
      <c r="K7953" s="69">
        <f>SUM(K7950:K7952)</f>
        <v>3</v>
      </c>
      <c r="L7953" s="71">
        <f>PRODUCT(AM7948/B7953)</f>
        <v>586</v>
      </c>
      <c r="M7953" s="8"/>
      <c r="N7953" s="40"/>
      <c r="O7953" s="2"/>
      <c r="AC7953" s="7"/>
      <c r="AD7953" s="7"/>
      <c r="AE7953" s="7"/>
      <c r="AF7953" s="7"/>
      <c r="AG7953" s="7"/>
      <c r="AH7953" s="7"/>
      <c r="AI7953" s="7"/>
      <c r="AJ7953" s="7"/>
      <c r="AK7953" s="7"/>
      <c r="AN7953" s="7"/>
    </row>
    <row r="7954" spans="1:40" x14ac:dyDescent="0.25">
      <c r="A7954" s="72" t="s">
        <v>18</v>
      </c>
      <c r="B7954" s="73"/>
      <c r="C7954" s="73"/>
      <c r="D7954" s="73"/>
      <c r="E7954" s="73"/>
      <c r="F7954" s="74">
        <f>PRODUCT(F7953/B7953)</f>
        <v>12</v>
      </c>
      <c r="G7954" s="75" t="s">
        <v>6</v>
      </c>
      <c r="H7954" s="74">
        <f>PRODUCT(H7953/B7953)</f>
        <v>6.666666666666667</v>
      </c>
      <c r="I7954" s="73"/>
      <c r="J7954" s="73"/>
      <c r="K7954" s="73"/>
      <c r="L7954" s="76"/>
      <c r="M7954" s="55"/>
      <c r="N7954" s="40"/>
      <c r="O7954" s="2"/>
      <c r="AC7954" s="7"/>
      <c r="AD7954" s="7"/>
      <c r="AE7954" s="7"/>
      <c r="AF7954" s="7"/>
      <c r="AG7954" s="7"/>
      <c r="AH7954" s="7"/>
      <c r="AI7954" s="7"/>
      <c r="AJ7954" s="7"/>
      <c r="AK7954" s="7"/>
      <c r="AN7954" s="7"/>
    </row>
    <row r="7955" spans="1:40" x14ac:dyDescent="0.25">
      <c r="B7955" s="10"/>
      <c r="C7955" s="10"/>
      <c r="D7955" s="10"/>
      <c r="E7955" s="10"/>
      <c r="F7955" s="10"/>
      <c r="G7955" s="10"/>
      <c r="H7955" s="10"/>
      <c r="I7955" s="10"/>
      <c r="J7955" s="10"/>
      <c r="K7955" s="10"/>
      <c r="L7955" s="8"/>
      <c r="N7955" s="40"/>
      <c r="O7955" s="2"/>
      <c r="AC7955" s="7"/>
      <c r="AD7955" s="7"/>
      <c r="AE7955" s="7"/>
      <c r="AF7955" s="7"/>
      <c r="AG7955" s="7"/>
      <c r="AH7955" s="7"/>
      <c r="AI7955" s="7"/>
      <c r="AJ7955" s="7"/>
      <c r="AK7955" s="7"/>
      <c r="AN7955" s="7"/>
    </row>
    <row r="7956" spans="1:40" x14ac:dyDescent="0.25">
      <c r="A7956" s="63" t="s">
        <v>495</v>
      </c>
      <c r="B7956" s="64" t="s">
        <v>0</v>
      </c>
      <c r="C7956" s="64" t="s">
        <v>10</v>
      </c>
      <c r="D7956" s="64" t="s">
        <v>1</v>
      </c>
      <c r="E7956" s="64" t="s">
        <v>11</v>
      </c>
      <c r="F7956" s="65" t="s">
        <v>12</v>
      </c>
      <c r="G7956" s="66"/>
      <c r="H7956" s="64"/>
      <c r="I7956" s="65" t="s">
        <v>13</v>
      </c>
      <c r="J7956" s="66"/>
      <c r="K7956" s="64"/>
      <c r="L7956" s="67" t="s">
        <v>14</v>
      </c>
      <c r="N7956" s="40"/>
      <c r="O7956" s="2"/>
      <c r="AC7956" s="7"/>
      <c r="AD7956" s="7"/>
      <c r="AE7956" s="7"/>
      <c r="AF7956" s="7"/>
      <c r="AG7956" s="7"/>
      <c r="AH7956" s="7"/>
      <c r="AI7956" s="7"/>
      <c r="AJ7956" s="7"/>
      <c r="AK7956" s="7"/>
      <c r="AN7956" s="7"/>
    </row>
    <row r="7957" spans="1:40" x14ac:dyDescent="0.25">
      <c r="A7957" s="68" t="s">
        <v>16</v>
      </c>
      <c r="B7957" s="88">
        <f t="shared" ref="B7957:F7960" si="3591">PRODUCT(B7378)</f>
        <v>3</v>
      </c>
      <c r="C7957" s="88">
        <f t="shared" si="3591"/>
        <v>1</v>
      </c>
      <c r="D7957" s="88">
        <f t="shared" si="3591"/>
        <v>0</v>
      </c>
      <c r="E7957" s="88">
        <f t="shared" si="3591"/>
        <v>2</v>
      </c>
      <c r="F7957" s="88">
        <f t="shared" si="3591"/>
        <v>21</v>
      </c>
      <c r="G7957" s="70" t="s">
        <v>6</v>
      </c>
      <c r="H7957" s="88">
        <f t="shared" ref="H7957:I7960" si="3592">PRODUCT(H7378)</f>
        <v>71</v>
      </c>
      <c r="I7957" s="88">
        <f t="shared" si="3592"/>
        <v>3</v>
      </c>
      <c r="J7957" s="70" t="s">
        <v>6</v>
      </c>
      <c r="K7957" s="88">
        <f t="shared" ref="K7957:L7960" si="3593">PRODUCT(K7378)</f>
        <v>6</v>
      </c>
      <c r="L7957" s="71">
        <f t="shared" si="3593"/>
        <v>392.66666666666669</v>
      </c>
      <c r="M7957" s="8"/>
      <c r="N7957" s="40"/>
      <c r="O7957" s="2"/>
      <c r="AC7957" s="7"/>
      <c r="AD7957" s="7"/>
      <c r="AE7957" s="7"/>
      <c r="AF7957" s="7"/>
      <c r="AG7957" s="7"/>
      <c r="AH7957" s="7"/>
      <c r="AI7957" s="7"/>
      <c r="AJ7957" s="7"/>
      <c r="AK7957" s="7"/>
      <c r="AN7957" s="7"/>
    </row>
    <row r="7958" spans="1:40" x14ac:dyDescent="0.25">
      <c r="A7958" s="68" t="s">
        <v>439</v>
      </c>
      <c r="B7958" s="88">
        <f t="shared" si="3591"/>
        <v>0</v>
      </c>
      <c r="C7958" s="88">
        <f t="shared" si="3591"/>
        <v>0</v>
      </c>
      <c r="D7958" s="88">
        <f t="shared" si="3591"/>
        <v>0</v>
      </c>
      <c r="E7958" s="88">
        <f t="shared" si="3591"/>
        <v>0</v>
      </c>
      <c r="F7958" s="88">
        <f t="shared" si="3591"/>
        <v>0</v>
      </c>
      <c r="G7958" s="70" t="s">
        <v>6</v>
      </c>
      <c r="H7958" s="88">
        <f t="shared" si="3592"/>
        <v>0</v>
      </c>
      <c r="I7958" s="88">
        <f t="shared" si="3592"/>
        <v>0</v>
      </c>
      <c r="J7958" s="70" t="s">
        <v>6</v>
      </c>
      <c r="K7958" s="88">
        <f t="shared" si="3593"/>
        <v>0</v>
      </c>
      <c r="L7958" s="71">
        <f t="shared" si="3593"/>
        <v>0</v>
      </c>
      <c r="M7958" s="8"/>
      <c r="N7958" s="40"/>
      <c r="O7958" s="2"/>
      <c r="AC7958" s="7"/>
      <c r="AD7958" s="7"/>
      <c r="AE7958" s="7"/>
      <c r="AF7958" s="7"/>
      <c r="AG7958" s="7"/>
      <c r="AH7958" s="7"/>
      <c r="AI7958" s="7"/>
      <c r="AJ7958" s="7"/>
      <c r="AK7958" s="7"/>
      <c r="AN7958" s="7"/>
    </row>
    <row r="7959" spans="1:40" x14ac:dyDescent="0.25">
      <c r="A7959" s="68" t="s">
        <v>440</v>
      </c>
      <c r="B7959" s="88">
        <f t="shared" si="3591"/>
        <v>0</v>
      </c>
      <c r="C7959" s="88">
        <f t="shared" si="3591"/>
        <v>0</v>
      </c>
      <c r="D7959" s="88">
        <f t="shared" si="3591"/>
        <v>0</v>
      </c>
      <c r="E7959" s="88">
        <f t="shared" si="3591"/>
        <v>0</v>
      </c>
      <c r="F7959" s="88">
        <f t="shared" si="3591"/>
        <v>0</v>
      </c>
      <c r="G7959" s="70" t="s">
        <v>6</v>
      </c>
      <c r="H7959" s="88">
        <f t="shared" si="3592"/>
        <v>0</v>
      </c>
      <c r="I7959" s="88">
        <f t="shared" si="3592"/>
        <v>0</v>
      </c>
      <c r="J7959" s="70" t="s">
        <v>6</v>
      </c>
      <c r="K7959" s="88">
        <f t="shared" si="3593"/>
        <v>0</v>
      </c>
      <c r="L7959" s="71">
        <f t="shared" si="3593"/>
        <v>0</v>
      </c>
      <c r="M7959" s="8"/>
      <c r="N7959" s="40"/>
      <c r="O7959" s="2"/>
      <c r="AC7959" s="7"/>
      <c r="AD7959" s="7"/>
      <c r="AE7959" s="7"/>
      <c r="AF7959" s="7"/>
      <c r="AG7959" s="7"/>
      <c r="AH7959" s="7"/>
      <c r="AI7959" s="7"/>
      <c r="AJ7959" s="7"/>
      <c r="AK7959" s="7"/>
      <c r="AN7959" s="7"/>
    </row>
    <row r="7960" spans="1:40" x14ac:dyDescent="0.25">
      <c r="A7960" s="68" t="s">
        <v>17</v>
      </c>
      <c r="B7960" s="88">
        <f t="shared" si="3591"/>
        <v>3</v>
      </c>
      <c r="C7960" s="88">
        <f t="shared" si="3591"/>
        <v>1</v>
      </c>
      <c r="D7960" s="88">
        <f t="shared" si="3591"/>
        <v>0</v>
      </c>
      <c r="E7960" s="88">
        <f t="shared" si="3591"/>
        <v>2</v>
      </c>
      <c r="F7960" s="88">
        <f t="shared" si="3591"/>
        <v>21</v>
      </c>
      <c r="G7960" s="70" t="s">
        <v>6</v>
      </c>
      <c r="H7960" s="88">
        <f t="shared" si="3592"/>
        <v>71</v>
      </c>
      <c r="I7960" s="88">
        <f t="shared" si="3592"/>
        <v>3</v>
      </c>
      <c r="J7960" s="70" t="s">
        <v>6</v>
      </c>
      <c r="K7960" s="88">
        <f t="shared" si="3593"/>
        <v>6</v>
      </c>
      <c r="L7960" s="71">
        <f t="shared" si="3593"/>
        <v>392.66666666666669</v>
      </c>
      <c r="M7960" s="8"/>
      <c r="N7960" s="40"/>
      <c r="O7960" s="2"/>
      <c r="AC7960" s="7"/>
      <c r="AD7960" s="7"/>
      <c r="AE7960" s="7"/>
      <c r="AF7960" s="7"/>
      <c r="AG7960" s="7"/>
      <c r="AH7960" s="7"/>
      <c r="AI7960" s="7"/>
      <c r="AJ7960" s="7"/>
      <c r="AK7960" s="7"/>
      <c r="AN7960" s="7"/>
    </row>
    <row r="7961" spans="1:40" x14ac:dyDescent="0.25">
      <c r="A7961" s="72" t="s">
        <v>18</v>
      </c>
      <c r="B7961" s="73"/>
      <c r="C7961" s="73"/>
      <c r="D7961" s="73"/>
      <c r="E7961" s="73"/>
      <c r="F7961" s="74">
        <f>PRODUCT(F7960/B7960)</f>
        <v>7</v>
      </c>
      <c r="G7961" s="75" t="s">
        <v>6</v>
      </c>
      <c r="H7961" s="74">
        <f>PRODUCT(H7960/B7960)</f>
        <v>23.666666666666668</v>
      </c>
      <c r="I7961" s="73"/>
      <c r="J7961" s="73"/>
      <c r="K7961" s="73"/>
      <c r="L7961" s="76"/>
      <c r="M7961" s="55"/>
      <c r="N7961" s="40"/>
      <c r="O7961" s="2"/>
      <c r="AC7961" s="7"/>
      <c r="AD7961" s="7"/>
      <c r="AE7961" s="7"/>
      <c r="AF7961" s="7"/>
      <c r="AG7961" s="7"/>
      <c r="AH7961" s="7"/>
      <c r="AI7961" s="7"/>
      <c r="AJ7961" s="7"/>
      <c r="AK7961" s="7"/>
      <c r="AN7961" s="7"/>
    </row>
    <row r="7962" spans="1:40" x14ac:dyDescent="0.25">
      <c r="B7962" s="10"/>
      <c r="C7962" s="10"/>
      <c r="D7962" s="10"/>
      <c r="E7962" s="10"/>
      <c r="F7962" s="55"/>
      <c r="G7962" s="11"/>
      <c r="H7962" s="55"/>
      <c r="I7962" s="10"/>
      <c r="J7962" s="10"/>
      <c r="K7962" s="10"/>
      <c r="L7962" s="8"/>
      <c r="M7962" s="55"/>
      <c r="N7962" s="40"/>
      <c r="O7962" s="2"/>
      <c r="AC7962" s="7"/>
      <c r="AD7962" s="7"/>
      <c r="AE7962" s="7"/>
      <c r="AF7962" s="7"/>
      <c r="AG7962" s="7"/>
      <c r="AH7962" s="7"/>
      <c r="AI7962" s="7"/>
      <c r="AJ7962" s="7"/>
      <c r="AK7962" s="7"/>
      <c r="AN7962" s="7"/>
    </row>
    <row r="7963" spans="1:40" x14ac:dyDescent="0.25">
      <c r="A7963" s="63" t="s">
        <v>494</v>
      </c>
      <c r="B7963" s="64"/>
      <c r="C7963" s="64"/>
      <c r="D7963" s="64"/>
      <c r="E7963" s="64"/>
      <c r="F7963" s="64"/>
      <c r="G7963" s="64"/>
      <c r="H7963" s="64"/>
      <c r="I7963" s="64"/>
      <c r="J7963" s="64"/>
      <c r="K7963" s="64"/>
      <c r="L7963" s="67"/>
      <c r="O7963" s="2"/>
      <c r="AC7963" s="7"/>
      <c r="AD7963" s="7"/>
      <c r="AE7963" s="7"/>
      <c r="AF7963" s="7"/>
      <c r="AG7963" s="7"/>
      <c r="AH7963" s="7"/>
      <c r="AI7963" s="7"/>
      <c r="AJ7963" s="7"/>
      <c r="AK7963" s="7"/>
      <c r="AN7963" s="7"/>
    </row>
    <row r="7964" spans="1:40" x14ac:dyDescent="0.25">
      <c r="A7964" s="68" t="s">
        <v>24</v>
      </c>
      <c r="B7964" s="69" t="s">
        <v>0</v>
      </c>
      <c r="C7964" s="69" t="s">
        <v>10</v>
      </c>
      <c r="D7964" s="69" t="s">
        <v>1</v>
      </c>
      <c r="E7964" s="69" t="s">
        <v>11</v>
      </c>
      <c r="F7964" s="78" t="s">
        <v>12</v>
      </c>
      <c r="G7964" s="70"/>
      <c r="H7964" s="69"/>
      <c r="I7964" s="78" t="s">
        <v>13</v>
      </c>
      <c r="J7964" s="70"/>
      <c r="K7964" s="69"/>
      <c r="L7964" s="71" t="s">
        <v>14</v>
      </c>
      <c r="O7964" s="2"/>
      <c r="AC7964" s="7"/>
      <c r="AD7964" s="7"/>
      <c r="AE7964" s="7"/>
      <c r="AF7964" s="7"/>
      <c r="AG7964" s="7"/>
      <c r="AH7964" s="7"/>
      <c r="AI7964" s="7"/>
      <c r="AJ7964" s="7"/>
      <c r="AK7964" s="7"/>
      <c r="AN7964" s="7"/>
    </row>
    <row r="7965" spans="1:40" x14ac:dyDescent="0.25">
      <c r="A7965" s="68" t="s">
        <v>16</v>
      </c>
      <c r="B7965" s="69">
        <f>PRODUCT(B7950+B7957)</f>
        <v>6</v>
      </c>
      <c r="C7965" s="69">
        <f>PRODUCT(C7950+E7957)</f>
        <v>4</v>
      </c>
      <c r="D7965" s="69">
        <f>PRODUCT(D7950+D7957)</f>
        <v>0</v>
      </c>
      <c r="E7965" s="69">
        <f>PRODUCT(E7950+C7957)</f>
        <v>2</v>
      </c>
      <c r="F7965" s="69">
        <f>PRODUCT(F7950+H7957)</f>
        <v>107</v>
      </c>
      <c r="G7965" s="70" t="s">
        <v>6</v>
      </c>
      <c r="H7965" s="69">
        <f>PRODUCT(H7950+F7957)</f>
        <v>41</v>
      </c>
      <c r="I7965" s="69">
        <f>PRODUCT(I7950+K7957)</f>
        <v>12</v>
      </c>
      <c r="J7965" s="70" t="s">
        <v>6</v>
      </c>
      <c r="K7965" s="69">
        <f>PRODUCT(K7950+I7957)</f>
        <v>6</v>
      </c>
      <c r="L7965" s="71">
        <f>PRODUCT(((B7950*L7950)+B7957*L7957))/B7965</f>
        <v>489.33333333333331</v>
      </c>
      <c r="M7965" s="8"/>
      <c r="N7965" s="38"/>
      <c r="O7965" s="2"/>
      <c r="AC7965" s="7"/>
      <c r="AD7965" s="7"/>
      <c r="AE7965" s="7"/>
      <c r="AF7965" s="7"/>
      <c r="AG7965" s="7"/>
      <c r="AH7965" s="7"/>
      <c r="AI7965" s="7"/>
      <c r="AJ7965" s="7"/>
      <c r="AK7965" s="7"/>
      <c r="AN7965" s="7"/>
    </row>
    <row r="7966" spans="1:40" x14ac:dyDescent="0.25">
      <c r="A7966" s="68" t="s">
        <v>439</v>
      </c>
      <c r="B7966" s="69">
        <f>PRODUCT(B7951+B7958)</f>
        <v>0</v>
      </c>
      <c r="C7966" s="69">
        <f>PRODUCT(C7951+E7958)</f>
        <v>0</v>
      </c>
      <c r="D7966" s="69">
        <f>PRODUCT(D7951+D7958)</f>
        <v>0</v>
      </c>
      <c r="E7966" s="69">
        <f>PRODUCT(E7951+C7958)</f>
        <v>0</v>
      </c>
      <c r="F7966" s="69">
        <f>PRODUCT(F7951+H7958)</f>
        <v>0</v>
      </c>
      <c r="G7966" s="70" t="s">
        <v>6</v>
      </c>
      <c r="H7966" s="69">
        <f>PRODUCT(H7951+F7958)</f>
        <v>0</v>
      </c>
      <c r="I7966" s="69">
        <f>PRODUCT(I7951+K7958)</f>
        <v>0</v>
      </c>
      <c r="J7966" s="70" t="s">
        <v>6</v>
      </c>
      <c r="K7966" s="69">
        <f>PRODUCT(K7951+I7958)</f>
        <v>0</v>
      </c>
      <c r="L7966" s="71">
        <v>0</v>
      </c>
      <c r="M7966" s="8"/>
      <c r="N7966" s="38"/>
      <c r="O7966" s="2"/>
      <c r="AC7966" s="7"/>
      <c r="AD7966" s="7"/>
      <c r="AE7966" s="7"/>
      <c r="AF7966" s="7"/>
      <c r="AG7966" s="7"/>
      <c r="AH7966" s="7"/>
      <c r="AI7966" s="7"/>
      <c r="AJ7966" s="7"/>
      <c r="AK7966" s="7"/>
      <c r="AN7966" s="7"/>
    </row>
    <row r="7967" spans="1:40" x14ac:dyDescent="0.25">
      <c r="A7967" s="68" t="s">
        <v>440</v>
      </c>
      <c r="B7967" s="69">
        <f>PRODUCT(B7952+B7959)</f>
        <v>0</v>
      </c>
      <c r="C7967" s="69">
        <f>PRODUCT(C7952+E7959)</f>
        <v>0</v>
      </c>
      <c r="D7967" s="69">
        <f>PRODUCT(D7952+D7959)</f>
        <v>0</v>
      </c>
      <c r="E7967" s="69">
        <f>PRODUCT(E7952+C7959)</f>
        <v>0</v>
      </c>
      <c r="F7967" s="69">
        <f>PRODUCT(F7952+H7959)</f>
        <v>0</v>
      </c>
      <c r="G7967" s="70" t="s">
        <v>6</v>
      </c>
      <c r="H7967" s="69">
        <f>PRODUCT(H7952+F7959)</f>
        <v>0</v>
      </c>
      <c r="I7967" s="69">
        <f>PRODUCT(I7952+K7959)</f>
        <v>0</v>
      </c>
      <c r="J7967" s="70" t="s">
        <v>6</v>
      </c>
      <c r="K7967" s="69">
        <f>PRODUCT(K7952+I7959)</f>
        <v>0</v>
      </c>
      <c r="L7967" s="71">
        <v>0</v>
      </c>
      <c r="M7967" s="8"/>
      <c r="N7967" s="38"/>
      <c r="O7967" s="2"/>
      <c r="AC7967" s="7"/>
      <c r="AD7967" s="7"/>
      <c r="AE7967" s="7"/>
      <c r="AF7967" s="7"/>
      <c r="AG7967" s="7"/>
      <c r="AH7967" s="7"/>
      <c r="AI7967" s="7"/>
      <c r="AJ7967" s="7"/>
      <c r="AK7967" s="7"/>
      <c r="AN7967" s="7"/>
    </row>
    <row r="7968" spans="1:40" x14ac:dyDescent="0.25">
      <c r="A7968" s="68" t="s">
        <v>17</v>
      </c>
      <c r="B7968" s="69">
        <f>PRODUCT(B7953+B7960)</f>
        <v>6</v>
      </c>
      <c r="C7968" s="69">
        <f>PRODUCT(C7953+E7960)</f>
        <v>4</v>
      </c>
      <c r="D7968" s="69">
        <f>PRODUCT(D7953+D7960)</f>
        <v>0</v>
      </c>
      <c r="E7968" s="69">
        <f>PRODUCT(E7953+C7960)</f>
        <v>2</v>
      </c>
      <c r="F7968" s="69">
        <f>PRODUCT(F7953+H7960)</f>
        <v>107</v>
      </c>
      <c r="G7968" s="70" t="s">
        <v>6</v>
      </c>
      <c r="H7968" s="69">
        <f>PRODUCT(H7953+F7960)</f>
        <v>41</v>
      </c>
      <c r="I7968" s="69">
        <f>PRODUCT(I7953+K7960)</f>
        <v>12</v>
      </c>
      <c r="J7968" s="70" t="s">
        <v>6</v>
      </c>
      <c r="K7968" s="69">
        <f>PRODUCT(K7953+I7960)</f>
        <v>6</v>
      </c>
      <c r="L7968" s="71">
        <f>PRODUCT(((B7953*L7953)+B7960*L7960))/B7968</f>
        <v>489.33333333333331</v>
      </c>
      <c r="M7968" s="8"/>
      <c r="N7968" s="38"/>
      <c r="O7968" s="2"/>
      <c r="AC7968" s="7"/>
      <c r="AD7968" s="7"/>
      <c r="AE7968" s="7"/>
      <c r="AF7968" s="7"/>
      <c r="AG7968" s="7"/>
      <c r="AH7968" s="7"/>
      <c r="AI7968" s="7"/>
      <c r="AJ7968" s="7"/>
      <c r="AK7968" s="7"/>
      <c r="AN7968" s="7"/>
    </row>
    <row r="7969" spans="1:40" x14ac:dyDescent="0.25">
      <c r="A7969" s="72" t="s">
        <v>18</v>
      </c>
      <c r="B7969" s="73"/>
      <c r="C7969" s="73"/>
      <c r="D7969" s="73"/>
      <c r="E7969" s="73"/>
      <c r="F7969" s="74">
        <f>PRODUCT(F7968/B7968)</f>
        <v>17.833333333333332</v>
      </c>
      <c r="G7969" s="75" t="s">
        <v>6</v>
      </c>
      <c r="H7969" s="74">
        <f>PRODUCT(H7968/B7968)</f>
        <v>6.833333333333333</v>
      </c>
      <c r="I7969" s="73"/>
      <c r="J7969" s="73"/>
      <c r="K7969" s="73"/>
      <c r="L7969" s="76"/>
      <c r="M7969" s="55"/>
      <c r="N7969" s="40"/>
      <c r="O7969" s="2"/>
      <c r="AC7969" s="7"/>
      <c r="AD7969" s="7"/>
      <c r="AE7969" s="7"/>
      <c r="AF7969" s="7"/>
      <c r="AG7969" s="7"/>
      <c r="AH7969" s="7"/>
      <c r="AI7969" s="7"/>
      <c r="AJ7969" s="7"/>
      <c r="AK7969" s="7"/>
      <c r="AN7969" s="7"/>
    </row>
    <row r="7970" spans="1:40" x14ac:dyDescent="0.25">
      <c r="A7970" s="7"/>
      <c r="B7970" s="10"/>
      <c r="C7970" s="10"/>
      <c r="D7970" s="10"/>
      <c r="E7970" s="10"/>
      <c r="F7970" s="10"/>
      <c r="G7970" s="10"/>
      <c r="H7970" s="10"/>
      <c r="I7970" s="10"/>
      <c r="J7970" s="10"/>
      <c r="K7970" s="10"/>
      <c r="L7970" s="54"/>
      <c r="O7970" s="2"/>
      <c r="AC7970" s="7"/>
      <c r="AD7970" s="7"/>
      <c r="AE7970" s="7"/>
      <c r="AF7970" s="7"/>
      <c r="AG7970" s="7"/>
      <c r="AH7970" s="7"/>
      <c r="AI7970" s="7"/>
      <c r="AJ7970" s="7"/>
      <c r="AK7970" s="7"/>
      <c r="AN7970" s="7"/>
    </row>
    <row r="7971" spans="1:40" x14ac:dyDescent="0.25">
      <c r="A7971" s="7"/>
      <c r="B7971" s="10"/>
      <c r="C7971" s="10"/>
      <c r="D7971" s="10"/>
      <c r="E7971" s="10"/>
      <c r="F7971" s="10" t="s">
        <v>498</v>
      </c>
      <c r="G7971" s="10"/>
      <c r="H7971" s="10"/>
      <c r="I7971" s="10"/>
      <c r="J7971" s="10"/>
      <c r="K7971" s="10"/>
      <c r="L7971" s="10"/>
      <c r="R7971" s="10" t="s">
        <v>25</v>
      </c>
      <c r="AC7971" s="10" t="s">
        <v>3</v>
      </c>
      <c r="AD7971" s="3">
        <f>SUM(AD7972:AD7974)</f>
        <v>0</v>
      </c>
      <c r="AE7971" s="3">
        <f>SUM(AE7972:AE7974)</f>
        <v>0</v>
      </c>
      <c r="AF7971" s="3">
        <f>SUM(AF7972:AF7974)</f>
        <v>0</v>
      </c>
      <c r="AG7971" s="3">
        <f>SUM(AG7972:AG7974)</f>
        <v>0</v>
      </c>
      <c r="AH7971" s="3">
        <f>SUM(AH7972:AH7974)</f>
        <v>0</v>
      </c>
      <c r="AJ7971" s="3">
        <f>SUM(AJ7972:AJ7974)</f>
        <v>0</v>
      </c>
      <c r="AK7971" s="3">
        <f>SUM(AK7972:AK7974)</f>
        <v>0</v>
      </c>
      <c r="AL7971" s="3">
        <f>SUM(AL7972:AL7974)</f>
        <v>0</v>
      </c>
      <c r="AM7971" s="3"/>
      <c r="AN7971" s="3">
        <f>SUM(AN7972:AN7974)</f>
        <v>0</v>
      </c>
    </row>
    <row r="7972" spans="1:40" x14ac:dyDescent="0.25">
      <c r="A7972" s="7"/>
      <c r="B7972" s="10"/>
      <c r="C7972" s="10"/>
      <c r="D7972" s="10"/>
      <c r="E7972" s="10"/>
      <c r="F7972" s="10" t="s">
        <v>433</v>
      </c>
      <c r="G7972" s="10"/>
      <c r="H7972" s="10"/>
      <c r="I7972" s="10"/>
      <c r="J7972" s="10"/>
      <c r="K7972" s="10"/>
      <c r="L7972" s="57">
        <f>PRODUCT(C7953/B7953)</f>
        <v>0.66666666666666663</v>
      </c>
      <c r="O7972" s="2"/>
      <c r="R7972" s="7"/>
      <c r="T7972" s="7"/>
      <c r="AC7972" s="7"/>
      <c r="AD7972" s="7"/>
      <c r="AE7972" s="7"/>
      <c r="AF7972" s="7"/>
      <c r="AG7972" s="7"/>
      <c r="AH7972" s="7"/>
      <c r="AI7972" s="7"/>
      <c r="AJ7972" s="7"/>
      <c r="AK7972" s="7"/>
      <c r="AN7972" s="7"/>
    </row>
    <row r="7973" spans="1:40" x14ac:dyDescent="0.25">
      <c r="A7973" s="7"/>
      <c r="B7973" s="10"/>
      <c r="C7973" s="10"/>
      <c r="D7973" s="10"/>
      <c r="E7973" s="10"/>
      <c r="F7973" s="10" t="s">
        <v>434</v>
      </c>
      <c r="G7973" s="10"/>
      <c r="H7973" s="10"/>
      <c r="I7973" s="10"/>
      <c r="J7973" s="10"/>
      <c r="K7973" s="10"/>
      <c r="L7973" s="57">
        <f>PRODUCT(E7960/B7960)</f>
        <v>0.66666666666666663</v>
      </c>
      <c r="O7973" s="2"/>
      <c r="R7973" s="7"/>
      <c r="T7973" s="7"/>
      <c r="AC7973" s="7"/>
      <c r="AD7973" s="7"/>
      <c r="AE7973" s="7"/>
      <c r="AF7973" s="7"/>
      <c r="AG7973" s="7"/>
      <c r="AH7973" s="7"/>
      <c r="AI7973" s="7"/>
      <c r="AJ7973" s="7"/>
      <c r="AK7973" s="7"/>
      <c r="AN7973" s="7"/>
    </row>
    <row r="7974" spans="1:40" x14ac:dyDescent="0.25">
      <c r="A7974" s="7"/>
      <c r="B7974" s="10"/>
      <c r="C7974" s="10"/>
      <c r="D7974" s="10"/>
      <c r="E7974" s="10"/>
      <c r="F7974" s="10" t="s">
        <v>435</v>
      </c>
      <c r="G7974" s="10"/>
      <c r="H7974" s="10"/>
      <c r="I7974" s="10"/>
      <c r="J7974" s="10"/>
      <c r="K7974" s="10"/>
      <c r="L7974" s="57">
        <f>PRODUCT(C7968/B7968)</f>
        <v>0.66666666666666663</v>
      </c>
      <c r="O7974" s="2"/>
      <c r="R7974" s="7"/>
      <c r="T7974" s="7"/>
      <c r="AC7974" s="7"/>
      <c r="AD7974" s="7"/>
      <c r="AE7974" s="7"/>
      <c r="AF7974" s="7"/>
      <c r="AG7974" s="7"/>
      <c r="AH7974" s="7"/>
      <c r="AI7974" s="7"/>
      <c r="AJ7974" s="7"/>
      <c r="AK7974" s="7"/>
      <c r="AN7974" s="7"/>
    </row>
    <row r="7975" spans="1:40" x14ac:dyDescent="0.25">
      <c r="A7975" s="7"/>
      <c r="B7975" s="10"/>
      <c r="C7975" s="10"/>
      <c r="D7975" s="10"/>
      <c r="E7975" s="10"/>
      <c r="F7975" s="10"/>
      <c r="G7975" s="10"/>
      <c r="H7975" s="10"/>
      <c r="I7975" s="10"/>
      <c r="J7975" s="10"/>
      <c r="K7975" s="10"/>
      <c r="L7975" s="54"/>
      <c r="O7975" s="2"/>
      <c r="R7975" s="10" t="s">
        <v>32</v>
      </c>
      <c r="T7975" s="7"/>
      <c r="AC7975" s="10" t="s">
        <v>4</v>
      </c>
      <c r="AD7975" s="3">
        <f>SUM(AD7868:AD7870)</f>
        <v>0</v>
      </c>
      <c r="AE7975" s="3">
        <f>SUM(AE7868:AE7870)</f>
        <v>0</v>
      </c>
      <c r="AF7975" s="3">
        <f>SUM(AF7868:AF7870)</f>
        <v>0</v>
      </c>
      <c r="AG7975" s="3">
        <f>SUM(AG7868:AG7870)</f>
        <v>0</v>
      </c>
      <c r="AH7975" s="3">
        <f>SUM(AH7868:AH7870)</f>
        <v>0</v>
      </c>
      <c r="AI7975" s="7"/>
      <c r="AJ7975" s="3">
        <f>SUM(AJ7868:AJ7870)</f>
        <v>0</v>
      </c>
      <c r="AK7975" s="3">
        <v>0</v>
      </c>
      <c r="AL7975" s="3">
        <f>SUM(AL7868:AL7870)</f>
        <v>0</v>
      </c>
      <c r="AN7975" s="3">
        <v>0</v>
      </c>
    </row>
    <row r="7976" spans="1:40" x14ac:dyDescent="0.25">
      <c r="A7976" s="7"/>
      <c r="B7976" s="10"/>
      <c r="C7976" s="10"/>
      <c r="D7976" s="10"/>
      <c r="E7976" s="10"/>
      <c r="F7976" s="10"/>
      <c r="G7976" s="10"/>
      <c r="H7976" s="10"/>
      <c r="I7976" s="10"/>
      <c r="J7976" s="10"/>
      <c r="K7976" s="10"/>
      <c r="L7976" s="54"/>
      <c r="O7976" s="2"/>
      <c r="R7976" s="7"/>
      <c r="T7976" s="7"/>
      <c r="AC7976" s="10"/>
      <c r="AD7976" s="3"/>
      <c r="AE7976" s="3"/>
      <c r="AF7976" s="3"/>
      <c r="AG7976" s="3"/>
      <c r="AH7976" s="3"/>
      <c r="AI7976" s="7"/>
      <c r="AJ7976" s="3"/>
      <c r="AK7976" s="3"/>
      <c r="AL7976" s="3"/>
      <c r="AN7976" s="3"/>
    </row>
    <row r="7977" spans="1:40" x14ac:dyDescent="0.25">
      <c r="A7977" s="7"/>
      <c r="B7977" s="10"/>
      <c r="C7977" s="10"/>
      <c r="D7977" s="10"/>
      <c r="E7977" s="10"/>
      <c r="F7977" s="10"/>
      <c r="G7977" s="10"/>
      <c r="H7977" s="10"/>
      <c r="I7977" s="10"/>
      <c r="J7977" s="10"/>
      <c r="K7977" s="10"/>
      <c r="L7977" s="54"/>
      <c r="O7977" s="2"/>
      <c r="R7977" s="7"/>
      <c r="T7977" s="7"/>
      <c r="AC7977" s="7"/>
      <c r="AI7977" s="30"/>
      <c r="AL7977" s="2"/>
    </row>
    <row r="7978" spans="1:40" x14ac:dyDescent="0.25">
      <c r="A7978" s="7"/>
      <c r="B7978" s="10"/>
      <c r="C7978" s="10"/>
      <c r="D7978" s="10"/>
      <c r="E7978" s="10"/>
      <c r="F7978" s="10"/>
      <c r="G7978" s="10"/>
      <c r="H7978" s="10"/>
      <c r="I7978" s="10"/>
      <c r="J7978" s="10"/>
      <c r="K7978" s="10"/>
      <c r="L7978" s="54"/>
      <c r="O7978" s="2"/>
      <c r="R7978" s="7"/>
      <c r="T7978" s="7"/>
      <c r="AC7978" s="7"/>
      <c r="AD7978" s="7"/>
      <c r="AE7978" s="7"/>
      <c r="AF7978" s="7"/>
      <c r="AG7978" s="7"/>
      <c r="AH7978" s="7"/>
      <c r="AI7978" s="7"/>
      <c r="AJ7978" s="7"/>
      <c r="AK7978" s="7"/>
      <c r="AN7978" s="7"/>
    </row>
    <row r="7979" spans="1:40" x14ac:dyDescent="0.25">
      <c r="A7979" s="7"/>
      <c r="B7979" s="10"/>
      <c r="C7979" s="10"/>
      <c r="D7979" s="10"/>
      <c r="E7979" s="10"/>
      <c r="F7979" s="10"/>
      <c r="G7979" s="10"/>
      <c r="H7979" s="10"/>
      <c r="I7979" s="10"/>
      <c r="J7979" s="10"/>
      <c r="L7979" s="8"/>
      <c r="O7979" s="2"/>
      <c r="R7979" s="7"/>
      <c r="T7979" s="7"/>
      <c r="AC7979" s="7"/>
      <c r="AD7979" s="7"/>
      <c r="AE7979" s="7"/>
      <c r="AF7979" s="7"/>
      <c r="AG7979" s="7"/>
      <c r="AH7979" s="7"/>
      <c r="AI7979" s="7"/>
      <c r="AJ7979" s="7"/>
      <c r="AK7979" s="7"/>
      <c r="AN7979" s="7"/>
    </row>
    <row r="7980" spans="1:40" x14ac:dyDescent="0.25">
      <c r="L7980" s="8"/>
      <c r="M7980" s="3" t="s">
        <v>7</v>
      </c>
      <c r="R7980" s="6" t="s">
        <v>8</v>
      </c>
      <c r="AC7980" s="10" t="s">
        <v>2</v>
      </c>
      <c r="AD7980" s="3">
        <f>SUM(AD7981:AD8006)</f>
        <v>22</v>
      </c>
      <c r="AE7980" s="3">
        <f>SUM(AE7981:AE8006)</f>
        <v>9</v>
      </c>
      <c r="AF7980" s="3">
        <f>SUM(AF7981:AF8006)</f>
        <v>1</v>
      </c>
      <c r="AG7980" s="3">
        <f>SUM(AG7981:AG8006)</f>
        <v>12</v>
      </c>
      <c r="AH7980" s="3">
        <f>SUM(AH7981:AH8006)</f>
        <v>182</v>
      </c>
      <c r="AJ7980" s="3">
        <f>SUM(AJ7981:AJ8006)</f>
        <v>188</v>
      </c>
      <c r="AK7980" s="3">
        <f>SUM(AK7981:AK8006)</f>
        <v>29</v>
      </c>
      <c r="AL7980" s="3">
        <f>SUM(AL7981:AL8006)</f>
        <v>17704</v>
      </c>
      <c r="AM7980" s="3">
        <f>PRODUCT(AL7980+AL8007+AL8017)</f>
        <v>24918</v>
      </c>
      <c r="AN7980" s="3">
        <f>SUM(AN7981:AN8006)</f>
        <v>32</v>
      </c>
    </row>
    <row r="7981" spans="1:40" x14ac:dyDescent="0.25">
      <c r="A7981" s="63" t="s">
        <v>701</v>
      </c>
      <c r="B7981" s="64" t="s">
        <v>0</v>
      </c>
      <c r="C7981" s="64" t="s">
        <v>10</v>
      </c>
      <c r="D7981" s="64" t="s">
        <v>1</v>
      </c>
      <c r="E7981" s="64" t="s">
        <v>11</v>
      </c>
      <c r="F7981" s="65" t="s">
        <v>12</v>
      </c>
      <c r="G7981" s="66"/>
      <c r="H7981" s="64"/>
      <c r="I7981" s="65" t="s">
        <v>13</v>
      </c>
      <c r="J7981" s="66"/>
      <c r="K7981" s="64"/>
      <c r="L7981" s="67" t="s">
        <v>14</v>
      </c>
      <c r="M7981" s="3">
        <f>MAX(Y7981:Y8021)</f>
        <v>1856</v>
      </c>
      <c r="N7981" s="1"/>
      <c r="O7981" s="2">
        <v>5</v>
      </c>
      <c r="P7981" s="2">
        <v>6</v>
      </c>
      <c r="Q7981" s="2">
        <v>1990</v>
      </c>
      <c r="R7981" s="5" t="s">
        <v>784</v>
      </c>
      <c r="S7981" s="30" t="s">
        <v>6</v>
      </c>
      <c r="T7981" s="5" t="s">
        <v>782</v>
      </c>
      <c r="U7981" s="20">
        <v>8</v>
      </c>
      <c r="V7981" s="30" t="s">
        <v>6</v>
      </c>
      <c r="W7981" s="20">
        <v>11</v>
      </c>
      <c r="X7981" s="20"/>
      <c r="Y7981" s="2">
        <v>462</v>
      </c>
      <c r="Z7981" s="20">
        <v>8</v>
      </c>
      <c r="AA7981" s="30" t="s">
        <v>6</v>
      </c>
      <c r="AB7981" s="20">
        <v>11</v>
      </c>
      <c r="AD7981" s="20">
        <f t="shared" ref="AD7981:AD8002" si="3594">IF(Q7981&gt;100,1,0)</f>
        <v>1</v>
      </c>
      <c r="AE7981" s="2">
        <f t="shared" ref="AE7981:AE7984" si="3595">IF(U7981&gt;W7981,1,0)</f>
        <v>0</v>
      </c>
      <c r="AF7981" s="2">
        <f t="shared" ref="AF7981:AF8002" si="3596">IF(U7981=W7981,1,0)*IF(Q7981=0,0,1)</f>
        <v>0</v>
      </c>
      <c r="AG7981" s="2">
        <f t="shared" ref="AG7981:AG7984" si="3597">IF(W7981&gt;U7981,1,0)</f>
        <v>1</v>
      </c>
      <c r="AH7981" s="2">
        <f t="shared" ref="AH7981:AH7984" si="3598">PRODUCT(Z7981)</f>
        <v>8</v>
      </c>
      <c r="AI7981" s="30" t="s">
        <v>6</v>
      </c>
      <c r="AJ7981" s="2">
        <f t="shared" ref="AJ7981:AJ7984" si="3599">PRODUCT(AB7981)</f>
        <v>11</v>
      </c>
      <c r="AK7981" s="2">
        <v>0</v>
      </c>
      <c r="AL7981" s="2">
        <f t="shared" ref="AL7981" si="3600">PRODUCT(Y7981)</f>
        <v>462</v>
      </c>
      <c r="AN7981" s="2">
        <v>2</v>
      </c>
    </row>
    <row r="7982" spans="1:40" x14ac:dyDescent="0.25">
      <c r="A7982" s="68" t="s">
        <v>16</v>
      </c>
      <c r="B7982" s="69">
        <f>PRODUCT(AD7980)</f>
        <v>22</v>
      </c>
      <c r="C7982" s="69">
        <f>PRODUCT(AE7980)</f>
        <v>9</v>
      </c>
      <c r="D7982" s="69">
        <f>PRODUCT(AF7980)</f>
        <v>1</v>
      </c>
      <c r="E7982" s="69">
        <f>PRODUCT(AG7980)</f>
        <v>12</v>
      </c>
      <c r="F7982" s="69">
        <f>PRODUCT(AH7980)</f>
        <v>182</v>
      </c>
      <c r="G7982" s="70" t="s">
        <v>6</v>
      </c>
      <c r="H7982" s="69">
        <f>PRODUCT(AJ7980)</f>
        <v>188</v>
      </c>
      <c r="I7982" s="69">
        <f>PRODUCT(AK7980)</f>
        <v>29</v>
      </c>
      <c r="J7982" s="70" t="s">
        <v>6</v>
      </c>
      <c r="K7982" s="69">
        <f>PRODUCT(AN7980)</f>
        <v>32</v>
      </c>
      <c r="L7982" s="71">
        <f>PRODUCT(AL7980/B7982)</f>
        <v>804.72727272727275</v>
      </c>
      <c r="M7982" s="8"/>
      <c r="N7982" s="1"/>
      <c r="O7982" s="17">
        <v>18</v>
      </c>
      <c r="P7982" s="17">
        <v>7</v>
      </c>
      <c r="Q7982" s="2">
        <v>1991</v>
      </c>
      <c r="R7982" s="5" t="s">
        <v>784</v>
      </c>
      <c r="S7982" s="30" t="s">
        <v>6</v>
      </c>
      <c r="T7982" s="16" t="s">
        <v>782</v>
      </c>
      <c r="U7982" s="2">
        <v>7</v>
      </c>
      <c r="V7982" s="30" t="s">
        <v>6</v>
      </c>
      <c r="W7982" s="2">
        <v>15</v>
      </c>
      <c r="X7982" s="2"/>
      <c r="Y7982" s="2">
        <v>1098</v>
      </c>
      <c r="Z7982" s="2">
        <v>7</v>
      </c>
      <c r="AA7982" s="30" t="s">
        <v>6</v>
      </c>
      <c r="AB7982" s="2">
        <v>15</v>
      </c>
      <c r="AD7982" s="20">
        <f t="shared" si="3594"/>
        <v>1</v>
      </c>
      <c r="AE7982" s="2">
        <f t="shared" si="3595"/>
        <v>0</v>
      </c>
      <c r="AF7982" s="2">
        <f t="shared" si="3596"/>
        <v>0</v>
      </c>
      <c r="AG7982" s="2">
        <f t="shared" si="3597"/>
        <v>1</v>
      </c>
      <c r="AH7982" s="2">
        <f t="shared" si="3598"/>
        <v>7</v>
      </c>
      <c r="AI7982" s="30" t="s">
        <v>6</v>
      </c>
      <c r="AJ7982" s="2">
        <f t="shared" si="3599"/>
        <v>15</v>
      </c>
      <c r="AK7982" s="2">
        <v>0</v>
      </c>
      <c r="AL7982" s="2">
        <f t="shared" ref="AL7982:AL7984" si="3601">PRODUCT(Y7982)</f>
        <v>1098</v>
      </c>
      <c r="AN7982" s="2">
        <v>2</v>
      </c>
    </row>
    <row r="7983" spans="1:40" x14ac:dyDescent="0.25">
      <c r="A7983" s="68" t="s">
        <v>439</v>
      </c>
      <c r="B7983" s="69">
        <f>PRODUCT(AD8007)</f>
        <v>5</v>
      </c>
      <c r="C7983" s="69">
        <f>PRODUCT(AE8007)</f>
        <v>4</v>
      </c>
      <c r="D7983" s="69">
        <f>PRODUCT(AF8007)</f>
        <v>0</v>
      </c>
      <c r="E7983" s="69">
        <f>PRODUCT(AG8007)</f>
        <v>1</v>
      </c>
      <c r="F7983" s="69">
        <f>PRODUCT(AH8007)</f>
        <v>46</v>
      </c>
      <c r="G7983" s="70" t="s">
        <v>6</v>
      </c>
      <c r="H7983" s="69">
        <f>PRODUCT(AJ8007)</f>
        <v>29</v>
      </c>
      <c r="I7983" s="69">
        <f>PRODUCT(AK8007)</f>
        <v>10</v>
      </c>
      <c r="J7983" s="70" t="s">
        <v>6</v>
      </c>
      <c r="K7983" s="69">
        <f>PRODUCT(AN8007)</f>
        <v>3</v>
      </c>
      <c r="L7983" s="71">
        <f>PRODUCT(AL8007/B7983)</f>
        <v>1442.8</v>
      </c>
      <c r="M7983" s="8"/>
      <c r="N7983" s="1"/>
      <c r="O7983" s="17">
        <v>4</v>
      </c>
      <c r="P7983" s="2">
        <v>6</v>
      </c>
      <c r="Q7983" s="13">
        <v>1992</v>
      </c>
      <c r="R7983" s="5" t="s">
        <v>784</v>
      </c>
      <c r="S7983" s="30" t="s">
        <v>6</v>
      </c>
      <c r="T7983" s="16" t="s">
        <v>782</v>
      </c>
      <c r="U7983" s="2">
        <v>5</v>
      </c>
      <c r="V7983" s="30" t="s">
        <v>6</v>
      </c>
      <c r="W7983" s="2">
        <v>20</v>
      </c>
      <c r="X7983" s="2"/>
      <c r="Y7983" s="2">
        <v>828</v>
      </c>
      <c r="Z7983" s="2">
        <v>5</v>
      </c>
      <c r="AA7983" s="30" t="s">
        <v>6</v>
      </c>
      <c r="AB7983" s="2">
        <v>20</v>
      </c>
      <c r="AC7983" s="7"/>
      <c r="AD7983" s="20">
        <f t="shared" si="3594"/>
        <v>1</v>
      </c>
      <c r="AE7983" s="2">
        <f t="shared" si="3595"/>
        <v>0</v>
      </c>
      <c r="AF7983" s="2">
        <f t="shared" si="3596"/>
        <v>0</v>
      </c>
      <c r="AG7983" s="2">
        <f t="shared" si="3597"/>
        <v>1</v>
      </c>
      <c r="AH7983" s="2">
        <f t="shared" si="3598"/>
        <v>5</v>
      </c>
      <c r="AI7983" s="30" t="s">
        <v>6</v>
      </c>
      <c r="AJ7983" s="2">
        <f t="shared" si="3599"/>
        <v>20</v>
      </c>
      <c r="AK7983" s="2">
        <v>0</v>
      </c>
      <c r="AL7983" s="2">
        <f t="shared" si="3601"/>
        <v>828</v>
      </c>
      <c r="AN7983" s="2">
        <v>2</v>
      </c>
    </row>
    <row r="7984" spans="1:40" x14ac:dyDescent="0.25">
      <c r="A7984" s="68" t="s">
        <v>440</v>
      </c>
      <c r="B7984" s="69">
        <v>0</v>
      </c>
      <c r="C7984" s="69">
        <v>0</v>
      </c>
      <c r="D7984" s="69">
        <v>0</v>
      </c>
      <c r="E7984" s="69">
        <v>0</v>
      </c>
      <c r="F7984" s="69">
        <v>0</v>
      </c>
      <c r="G7984" s="70" t="s">
        <v>6</v>
      </c>
      <c r="H7984" s="69">
        <v>0</v>
      </c>
      <c r="I7984" s="69">
        <v>0</v>
      </c>
      <c r="J7984" s="70" t="s">
        <v>6</v>
      </c>
      <c r="K7984" s="69">
        <v>0</v>
      </c>
      <c r="L7984" s="71">
        <v>0</v>
      </c>
      <c r="M7984" s="8"/>
      <c r="N7984" s="1"/>
      <c r="O7984" s="17">
        <v>2</v>
      </c>
      <c r="P7984" s="2">
        <v>6</v>
      </c>
      <c r="Q7984" s="13">
        <v>1993</v>
      </c>
      <c r="R7984" s="5" t="s">
        <v>784</v>
      </c>
      <c r="S7984" s="30" t="s">
        <v>6</v>
      </c>
      <c r="T7984" s="16" t="s">
        <v>782</v>
      </c>
      <c r="U7984" s="2">
        <v>6</v>
      </c>
      <c r="V7984" s="30" t="s">
        <v>6</v>
      </c>
      <c r="W7984" s="2">
        <v>4</v>
      </c>
      <c r="X7984" s="2"/>
      <c r="Y7984" s="2">
        <v>1286</v>
      </c>
      <c r="Z7984" s="2">
        <v>6</v>
      </c>
      <c r="AA7984" s="30" t="s">
        <v>6</v>
      </c>
      <c r="AB7984" s="2">
        <v>4</v>
      </c>
      <c r="AC7984" s="7"/>
      <c r="AD7984" s="20">
        <f t="shared" si="3594"/>
        <v>1</v>
      </c>
      <c r="AE7984" s="2">
        <f t="shared" si="3595"/>
        <v>1</v>
      </c>
      <c r="AF7984" s="2">
        <f t="shared" si="3596"/>
        <v>0</v>
      </c>
      <c r="AG7984" s="2">
        <f t="shared" si="3597"/>
        <v>0</v>
      </c>
      <c r="AH7984" s="2">
        <f t="shared" si="3598"/>
        <v>6</v>
      </c>
      <c r="AI7984" s="30" t="s">
        <v>6</v>
      </c>
      <c r="AJ7984" s="2">
        <f t="shared" si="3599"/>
        <v>4</v>
      </c>
      <c r="AK7984" s="2">
        <v>2</v>
      </c>
      <c r="AL7984" s="2">
        <f t="shared" si="3601"/>
        <v>1286</v>
      </c>
      <c r="AN7984" s="2">
        <v>0</v>
      </c>
    </row>
    <row r="7985" spans="1:40" x14ac:dyDescent="0.25">
      <c r="A7985" s="68" t="s">
        <v>17</v>
      </c>
      <c r="B7985" s="69">
        <f>SUM(B7982:B7984)</f>
        <v>27</v>
      </c>
      <c r="C7985" s="69">
        <f>SUM(C7982:C7984)</f>
        <v>13</v>
      </c>
      <c r="D7985" s="69">
        <f>SUM(D7982:D7984)</f>
        <v>1</v>
      </c>
      <c r="E7985" s="69">
        <f>SUM(E7982:E7984)</f>
        <v>13</v>
      </c>
      <c r="F7985" s="69">
        <f>SUM(F7982:F7984)</f>
        <v>228</v>
      </c>
      <c r="G7985" s="70" t="s">
        <v>6</v>
      </c>
      <c r="H7985" s="69">
        <f>SUM(H7982:H7984)</f>
        <v>217</v>
      </c>
      <c r="I7985" s="69">
        <f>SUM(I7982:I7984)</f>
        <v>39</v>
      </c>
      <c r="J7985" s="70" t="s">
        <v>6</v>
      </c>
      <c r="K7985" s="69">
        <f>SUM(K7982:K7984)</f>
        <v>35</v>
      </c>
      <c r="L7985" s="71">
        <f>PRODUCT(AM7980/B7985)</f>
        <v>922.88888888888891</v>
      </c>
      <c r="M7985" s="8"/>
      <c r="N7985" s="1"/>
      <c r="O7985" s="2">
        <v>1</v>
      </c>
      <c r="P7985" s="2">
        <v>6</v>
      </c>
      <c r="Q7985" s="2">
        <v>1994</v>
      </c>
      <c r="R7985" s="7" t="s">
        <v>784</v>
      </c>
      <c r="S7985" s="30" t="s">
        <v>6</v>
      </c>
      <c r="T7985" s="7" t="s">
        <v>782</v>
      </c>
      <c r="U7985" s="33">
        <v>2</v>
      </c>
      <c r="V7985" s="30" t="s">
        <v>6</v>
      </c>
      <c r="W7985" s="33">
        <v>0</v>
      </c>
      <c r="X7985" s="7" t="s">
        <v>798</v>
      </c>
      <c r="Y7985" s="2">
        <v>1187</v>
      </c>
      <c r="Z7985" s="2">
        <v>9</v>
      </c>
      <c r="AA7985" s="30" t="s">
        <v>6</v>
      </c>
      <c r="AB7985" s="2">
        <v>7</v>
      </c>
      <c r="AD7985" s="20">
        <f t="shared" si="3594"/>
        <v>1</v>
      </c>
      <c r="AE7985" s="2">
        <f t="shared" ref="AE7985:AE7986" si="3602">IF(U7985&gt;W7985,1,0)</f>
        <v>1</v>
      </c>
      <c r="AF7985" s="2">
        <f t="shared" si="3596"/>
        <v>0</v>
      </c>
      <c r="AG7985" s="2">
        <f t="shared" ref="AG7985:AG7986" si="3603">IF(W7985&gt;U7985,1,0)</f>
        <v>0</v>
      </c>
      <c r="AH7985" s="2">
        <f t="shared" ref="AH7985:AH7986" si="3604">PRODUCT(Z7985)</f>
        <v>9</v>
      </c>
      <c r="AI7985" s="30" t="s">
        <v>6</v>
      </c>
      <c r="AJ7985" s="2">
        <f t="shared" ref="AJ7985:AJ7986" si="3605">PRODUCT(AB7985)</f>
        <v>7</v>
      </c>
      <c r="AK7985" s="2">
        <v>3</v>
      </c>
      <c r="AL7985" s="2">
        <f t="shared" ref="AL7985:AL7986" si="3606">PRODUCT(Y7985)</f>
        <v>1187</v>
      </c>
      <c r="AN7985" s="2">
        <v>0</v>
      </c>
    </row>
    <row r="7986" spans="1:40" x14ac:dyDescent="0.25">
      <c r="A7986" s="72" t="s">
        <v>18</v>
      </c>
      <c r="B7986" s="73"/>
      <c r="C7986" s="73"/>
      <c r="D7986" s="73"/>
      <c r="E7986" s="73"/>
      <c r="F7986" s="74">
        <f>PRODUCT(F7985/B7985)</f>
        <v>8.4444444444444446</v>
      </c>
      <c r="G7986" s="75" t="s">
        <v>6</v>
      </c>
      <c r="H7986" s="74">
        <f>PRODUCT(H7985/B7985)</f>
        <v>8.0370370370370363</v>
      </c>
      <c r="I7986" s="73"/>
      <c r="J7986" s="73"/>
      <c r="K7986" s="73"/>
      <c r="L7986" s="76"/>
      <c r="M7986" s="55"/>
      <c r="N7986" s="1"/>
      <c r="O7986" s="2">
        <v>15</v>
      </c>
      <c r="P7986" s="2">
        <v>6</v>
      </c>
      <c r="Q7986" s="2">
        <v>1994</v>
      </c>
      <c r="R7986" s="7" t="s">
        <v>784</v>
      </c>
      <c r="S7986" s="30" t="s">
        <v>6</v>
      </c>
      <c r="T7986" s="7" t="s">
        <v>782</v>
      </c>
      <c r="U7986" s="33">
        <v>1</v>
      </c>
      <c r="V7986" s="30" t="s">
        <v>6</v>
      </c>
      <c r="W7986" s="33">
        <v>1</v>
      </c>
      <c r="X7986" s="7" t="s">
        <v>803</v>
      </c>
      <c r="Y7986" s="2">
        <v>1012</v>
      </c>
      <c r="Z7986" s="2">
        <v>9</v>
      </c>
      <c r="AA7986" s="30" t="s">
        <v>6</v>
      </c>
      <c r="AB7986" s="2">
        <v>3</v>
      </c>
      <c r="AD7986" s="20">
        <f t="shared" si="3594"/>
        <v>1</v>
      </c>
      <c r="AE7986" s="2">
        <f t="shared" si="3602"/>
        <v>0</v>
      </c>
      <c r="AF7986" s="2">
        <f t="shared" si="3596"/>
        <v>1</v>
      </c>
      <c r="AG7986" s="2">
        <f t="shared" si="3603"/>
        <v>0</v>
      </c>
      <c r="AH7986" s="2">
        <f t="shared" si="3604"/>
        <v>9</v>
      </c>
      <c r="AI7986" s="30" t="s">
        <v>6</v>
      </c>
      <c r="AJ7986" s="2">
        <f t="shared" si="3605"/>
        <v>3</v>
      </c>
      <c r="AK7986" s="2">
        <v>1</v>
      </c>
      <c r="AL7986" s="2">
        <f t="shared" si="3606"/>
        <v>1012</v>
      </c>
      <c r="AN7986" s="2">
        <v>1</v>
      </c>
    </row>
    <row r="7987" spans="1:40" x14ac:dyDescent="0.25">
      <c r="B7987" s="10"/>
      <c r="C7987" s="10"/>
      <c r="D7987" s="10"/>
      <c r="E7987" s="10"/>
      <c r="F7987" s="10"/>
      <c r="G7987" s="10"/>
      <c r="H7987" s="10"/>
      <c r="I7987" s="10"/>
      <c r="J7987" s="10"/>
      <c r="K7987" s="10"/>
      <c r="L7987" s="8"/>
      <c r="N7987" s="1"/>
      <c r="O7987" s="2">
        <v>17</v>
      </c>
      <c r="P7987" s="2">
        <v>5</v>
      </c>
      <c r="Q7987" s="2">
        <v>1995</v>
      </c>
      <c r="R7987" s="5" t="s">
        <v>784</v>
      </c>
      <c r="S7987" s="2"/>
      <c r="T7987" s="5" t="s">
        <v>782</v>
      </c>
      <c r="U7987" s="2">
        <v>2</v>
      </c>
      <c r="V7987" s="30" t="s">
        <v>6</v>
      </c>
      <c r="W7987" s="2">
        <v>1</v>
      </c>
      <c r="X7987" s="7" t="s">
        <v>499</v>
      </c>
      <c r="Y7987" s="33">
        <v>1778</v>
      </c>
      <c r="Z7987" s="2">
        <v>7</v>
      </c>
      <c r="AA7987" s="30" t="s">
        <v>6</v>
      </c>
      <c r="AB7987" s="2">
        <v>3</v>
      </c>
      <c r="AD7987" s="20">
        <f t="shared" si="3594"/>
        <v>1</v>
      </c>
      <c r="AE7987" s="2">
        <f t="shared" ref="AE7987:AE7989" si="3607">IF(U7987&gt;W7987,1,0)</f>
        <v>1</v>
      </c>
      <c r="AF7987" s="2">
        <f t="shared" si="3596"/>
        <v>0</v>
      </c>
      <c r="AG7987" s="2">
        <f t="shared" ref="AG7987:AG7989" si="3608">IF(W7987&gt;U7987,1,0)</f>
        <v>0</v>
      </c>
      <c r="AH7987" s="2">
        <f t="shared" ref="AH7987:AH7989" si="3609">PRODUCT(Z7987)</f>
        <v>7</v>
      </c>
      <c r="AI7987" s="30" t="s">
        <v>6</v>
      </c>
      <c r="AJ7987" s="2">
        <f t="shared" ref="AJ7987:AJ7989" si="3610">PRODUCT(AB7987)</f>
        <v>3</v>
      </c>
      <c r="AK7987" s="2">
        <v>2</v>
      </c>
      <c r="AL7987" s="2">
        <f t="shared" ref="AL7987:AL7989" si="3611">PRODUCT(Y7987)</f>
        <v>1778</v>
      </c>
      <c r="AN7987" s="2">
        <v>1</v>
      </c>
    </row>
    <row r="7988" spans="1:40" x14ac:dyDescent="0.25">
      <c r="A7988" s="77" t="s">
        <v>702</v>
      </c>
      <c r="B7988" s="64" t="s">
        <v>0</v>
      </c>
      <c r="C7988" s="64" t="s">
        <v>10</v>
      </c>
      <c r="D7988" s="64" t="s">
        <v>1</v>
      </c>
      <c r="E7988" s="64" t="s">
        <v>11</v>
      </c>
      <c r="F7988" s="65" t="s">
        <v>12</v>
      </c>
      <c r="G7988" s="66"/>
      <c r="H7988" s="64"/>
      <c r="I7988" s="65" t="s">
        <v>13</v>
      </c>
      <c r="J7988" s="66"/>
      <c r="K7988" s="64"/>
      <c r="L7988" s="67" t="s">
        <v>14</v>
      </c>
      <c r="N7988" s="1"/>
      <c r="O7988" s="2">
        <v>22</v>
      </c>
      <c r="P7988" s="2">
        <v>5</v>
      </c>
      <c r="Q7988" s="2">
        <v>1996</v>
      </c>
      <c r="R7988" s="5" t="s">
        <v>784</v>
      </c>
      <c r="S7988" s="30" t="s">
        <v>6</v>
      </c>
      <c r="T7988" s="5" t="s">
        <v>782</v>
      </c>
      <c r="U7988" s="2">
        <v>1</v>
      </c>
      <c r="V7988" s="30" t="s">
        <v>6</v>
      </c>
      <c r="W7988" s="2">
        <v>0</v>
      </c>
      <c r="X7988" s="7" t="s">
        <v>194</v>
      </c>
      <c r="Y7988" s="33">
        <v>1079</v>
      </c>
      <c r="Z7988" s="2">
        <v>5</v>
      </c>
      <c r="AA7988" s="30" t="s">
        <v>6</v>
      </c>
      <c r="AB7988" s="2">
        <v>3</v>
      </c>
      <c r="AD7988" s="20">
        <f t="shared" si="3594"/>
        <v>1</v>
      </c>
      <c r="AE7988" s="2">
        <f t="shared" si="3607"/>
        <v>1</v>
      </c>
      <c r="AF7988" s="2">
        <f t="shared" si="3596"/>
        <v>0</v>
      </c>
      <c r="AG7988" s="2">
        <f t="shared" si="3608"/>
        <v>0</v>
      </c>
      <c r="AH7988" s="2">
        <f t="shared" si="3609"/>
        <v>5</v>
      </c>
      <c r="AI7988" s="30" t="s">
        <v>6</v>
      </c>
      <c r="AJ7988" s="2">
        <f t="shared" si="3610"/>
        <v>3</v>
      </c>
      <c r="AK7988" s="2">
        <v>3</v>
      </c>
      <c r="AL7988" s="2">
        <f t="shared" si="3611"/>
        <v>1079</v>
      </c>
      <c r="AN7988" s="2">
        <v>0</v>
      </c>
    </row>
    <row r="7989" spans="1:40" x14ac:dyDescent="0.25">
      <c r="A7989" s="68" t="s">
        <v>16</v>
      </c>
      <c r="B7989" s="69">
        <f>PRODUCT(B8527)</f>
        <v>21</v>
      </c>
      <c r="C7989" s="69">
        <f t="shared" ref="C7989:L7992" si="3612">PRODUCT(C8527)</f>
        <v>10</v>
      </c>
      <c r="D7989" s="69">
        <f t="shared" si="3612"/>
        <v>1</v>
      </c>
      <c r="E7989" s="69">
        <f t="shared" si="3612"/>
        <v>10</v>
      </c>
      <c r="F7989" s="69">
        <f t="shared" si="3612"/>
        <v>169</v>
      </c>
      <c r="G7989" s="70" t="s">
        <v>6</v>
      </c>
      <c r="H7989" s="69">
        <f t="shared" si="3612"/>
        <v>161</v>
      </c>
      <c r="I7989" s="69">
        <f t="shared" si="3612"/>
        <v>23</v>
      </c>
      <c r="J7989" s="70" t="s">
        <v>6</v>
      </c>
      <c r="K7989" s="69">
        <f t="shared" si="3612"/>
        <v>32</v>
      </c>
      <c r="L7989" s="71">
        <f t="shared" si="3612"/>
        <v>985.47619047619048</v>
      </c>
      <c r="M7989" s="8"/>
      <c r="N7989" s="1"/>
      <c r="O7989" s="2">
        <v>20</v>
      </c>
      <c r="P7989" s="2">
        <v>7</v>
      </c>
      <c r="Q7989" s="2">
        <v>1996</v>
      </c>
      <c r="R7989" s="5" t="s">
        <v>784</v>
      </c>
      <c r="S7989" s="30" t="s">
        <v>6</v>
      </c>
      <c r="T7989" s="5" t="s">
        <v>782</v>
      </c>
      <c r="U7989" s="2">
        <v>1</v>
      </c>
      <c r="V7989" s="30" t="s">
        <v>6</v>
      </c>
      <c r="W7989" s="2">
        <v>2</v>
      </c>
      <c r="X7989" s="7" t="s">
        <v>482</v>
      </c>
      <c r="Y7989" s="33">
        <v>842</v>
      </c>
      <c r="Z7989" s="2">
        <v>3</v>
      </c>
      <c r="AA7989" s="30" t="s">
        <v>6</v>
      </c>
      <c r="AB7989" s="2">
        <v>7</v>
      </c>
      <c r="AC7989" s="7"/>
      <c r="AD7989" s="20">
        <f t="shared" si="3594"/>
        <v>1</v>
      </c>
      <c r="AE7989" s="2">
        <f t="shared" si="3607"/>
        <v>0</v>
      </c>
      <c r="AF7989" s="2">
        <f t="shared" si="3596"/>
        <v>0</v>
      </c>
      <c r="AG7989" s="2">
        <f t="shared" si="3608"/>
        <v>1</v>
      </c>
      <c r="AH7989" s="2">
        <f t="shared" si="3609"/>
        <v>3</v>
      </c>
      <c r="AI7989" s="30" t="s">
        <v>6</v>
      </c>
      <c r="AJ7989" s="2">
        <f t="shared" si="3610"/>
        <v>7</v>
      </c>
      <c r="AK7989" s="2">
        <v>1</v>
      </c>
      <c r="AL7989" s="2">
        <f t="shared" si="3611"/>
        <v>842</v>
      </c>
      <c r="AN7989" s="2">
        <v>2</v>
      </c>
    </row>
    <row r="7990" spans="1:40" x14ac:dyDescent="0.25">
      <c r="A7990" s="68" t="s">
        <v>439</v>
      </c>
      <c r="B7990" s="69">
        <f>PRODUCT(B8528)</f>
        <v>2</v>
      </c>
      <c r="C7990" s="69">
        <f t="shared" si="3612"/>
        <v>2</v>
      </c>
      <c r="D7990" s="69">
        <f t="shared" si="3612"/>
        <v>0</v>
      </c>
      <c r="E7990" s="69">
        <f t="shared" si="3612"/>
        <v>0</v>
      </c>
      <c r="F7990" s="69">
        <f t="shared" si="3612"/>
        <v>20</v>
      </c>
      <c r="G7990" s="70" t="s">
        <v>6</v>
      </c>
      <c r="H7990" s="69">
        <f t="shared" si="3612"/>
        <v>16</v>
      </c>
      <c r="I7990" s="69">
        <f t="shared" si="3612"/>
        <v>4</v>
      </c>
      <c r="J7990" s="70" t="s">
        <v>6</v>
      </c>
      <c r="K7990" s="69">
        <f t="shared" si="3612"/>
        <v>0</v>
      </c>
      <c r="L7990" s="71">
        <f t="shared" si="3612"/>
        <v>1531.5</v>
      </c>
      <c r="M7990" s="8"/>
      <c r="N7990" s="1"/>
      <c r="O7990" s="2">
        <v>11</v>
      </c>
      <c r="P7990" s="2">
        <v>6</v>
      </c>
      <c r="Q7990" s="2">
        <v>1997</v>
      </c>
      <c r="R7990" s="5" t="s">
        <v>784</v>
      </c>
      <c r="S7990" s="30" t="s">
        <v>6</v>
      </c>
      <c r="T7990" s="5" t="s">
        <v>782</v>
      </c>
      <c r="U7990" s="2">
        <v>1</v>
      </c>
      <c r="V7990" s="30" t="s">
        <v>6</v>
      </c>
      <c r="W7990" s="2">
        <v>2</v>
      </c>
      <c r="X7990" s="7" t="s">
        <v>512</v>
      </c>
      <c r="Y7990" s="33">
        <v>891</v>
      </c>
      <c r="Z7990" s="33">
        <v>3</v>
      </c>
      <c r="AA7990" s="30" t="s">
        <v>6</v>
      </c>
      <c r="AB7990" s="33">
        <v>7</v>
      </c>
      <c r="AD7990" s="20">
        <f t="shared" si="3594"/>
        <v>1</v>
      </c>
      <c r="AE7990" s="2">
        <f t="shared" ref="AE7990:AE7993" si="3613">IF(U7990&gt;W7990,1,0)</f>
        <v>0</v>
      </c>
      <c r="AF7990" s="2">
        <f t="shared" si="3596"/>
        <v>0</v>
      </c>
      <c r="AG7990" s="2">
        <f t="shared" ref="AG7990:AG7993" si="3614">IF(W7990&gt;U7990,1,0)</f>
        <v>1</v>
      </c>
      <c r="AH7990" s="2">
        <f t="shared" ref="AH7990:AH7993" si="3615">PRODUCT(Z7990)</f>
        <v>3</v>
      </c>
      <c r="AI7990" s="30" t="s">
        <v>6</v>
      </c>
      <c r="AJ7990" s="2">
        <f t="shared" ref="AJ7990:AJ7993" si="3616">PRODUCT(AB7990)</f>
        <v>7</v>
      </c>
      <c r="AK7990" s="2">
        <v>1</v>
      </c>
      <c r="AL7990" s="2">
        <f t="shared" ref="AL7990:AL8002" si="3617">PRODUCT(Y7990)</f>
        <v>891</v>
      </c>
      <c r="AN7990" s="2">
        <v>2</v>
      </c>
    </row>
    <row r="7991" spans="1:40" x14ac:dyDescent="0.25">
      <c r="A7991" s="68" t="s">
        <v>440</v>
      </c>
      <c r="B7991" s="69">
        <f>PRODUCT(B8529)</f>
        <v>0</v>
      </c>
      <c r="C7991" s="69">
        <f t="shared" si="3612"/>
        <v>0</v>
      </c>
      <c r="D7991" s="69">
        <f t="shared" si="3612"/>
        <v>0</v>
      </c>
      <c r="E7991" s="69">
        <f t="shared" si="3612"/>
        <v>0</v>
      </c>
      <c r="F7991" s="69">
        <f t="shared" si="3612"/>
        <v>0</v>
      </c>
      <c r="G7991" s="70" t="s">
        <v>6</v>
      </c>
      <c r="H7991" s="69">
        <f>PRODUCT(H8529)</f>
        <v>0</v>
      </c>
      <c r="I7991" s="69">
        <f>PRODUCT(I8529)</f>
        <v>0</v>
      </c>
      <c r="J7991" s="70" t="s">
        <v>6</v>
      </c>
      <c r="K7991" s="69">
        <f>PRODUCT(K8529)</f>
        <v>0</v>
      </c>
      <c r="L7991" s="71">
        <f>PRODUCT(L8529)</f>
        <v>0</v>
      </c>
      <c r="M7991" s="8"/>
      <c r="N7991" s="1"/>
      <c r="O7991" s="2">
        <v>23</v>
      </c>
      <c r="P7991" s="2">
        <v>7</v>
      </c>
      <c r="Q7991" s="2">
        <v>1997</v>
      </c>
      <c r="R7991" s="5" t="s">
        <v>784</v>
      </c>
      <c r="S7991" s="30" t="s">
        <v>6</v>
      </c>
      <c r="T7991" s="5" t="s">
        <v>782</v>
      </c>
      <c r="U7991" s="2">
        <v>0</v>
      </c>
      <c r="V7991" s="30" t="s">
        <v>6</v>
      </c>
      <c r="W7991" s="2">
        <v>1</v>
      </c>
      <c r="X7991" s="7" t="s">
        <v>899</v>
      </c>
      <c r="Y7991" s="33">
        <v>1189</v>
      </c>
      <c r="Z7991" s="33">
        <v>5</v>
      </c>
      <c r="AA7991" s="30" t="s">
        <v>6</v>
      </c>
      <c r="AB7991" s="33">
        <v>9</v>
      </c>
      <c r="AD7991" s="20">
        <f t="shared" si="3594"/>
        <v>1</v>
      </c>
      <c r="AE7991" s="2">
        <f t="shared" si="3613"/>
        <v>0</v>
      </c>
      <c r="AF7991" s="2">
        <f t="shared" si="3596"/>
        <v>0</v>
      </c>
      <c r="AG7991" s="2">
        <f t="shared" si="3614"/>
        <v>1</v>
      </c>
      <c r="AH7991" s="2">
        <f t="shared" si="3615"/>
        <v>5</v>
      </c>
      <c r="AI7991" s="30" t="s">
        <v>6</v>
      </c>
      <c r="AJ7991" s="2">
        <f t="shared" si="3616"/>
        <v>9</v>
      </c>
      <c r="AK7991" s="2">
        <v>0</v>
      </c>
      <c r="AL7991" s="2">
        <f t="shared" si="3617"/>
        <v>1189</v>
      </c>
      <c r="AN7991" s="2">
        <v>3</v>
      </c>
    </row>
    <row r="7992" spans="1:40" x14ac:dyDescent="0.25">
      <c r="A7992" s="68" t="s">
        <v>17</v>
      </c>
      <c r="B7992" s="69">
        <f>PRODUCT(B8530)</f>
        <v>23</v>
      </c>
      <c r="C7992" s="69">
        <f t="shared" si="3612"/>
        <v>12</v>
      </c>
      <c r="D7992" s="69">
        <f t="shared" si="3612"/>
        <v>1</v>
      </c>
      <c r="E7992" s="69">
        <f t="shared" si="3612"/>
        <v>10</v>
      </c>
      <c r="F7992" s="69">
        <f t="shared" si="3612"/>
        <v>189</v>
      </c>
      <c r="G7992" s="70" t="s">
        <v>6</v>
      </c>
      <c r="H7992" s="69">
        <f>PRODUCT(H8530)</f>
        <v>177</v>
      </c>
      <c r="I7992" s="69">
        <f>PRODUCT(I8530)</f>
        <v>27</v>
      </c>
      <c r="J7992" s="70" t="s">
        <v>6</v>
      </c>
      <c r="K7992" s="69">
        <f>PRODUCT(K8530)</f>
        <v>32</v>
      </c>
      <c r="L7992" s="71">
        <f>PRODUCT(L8530)</f>
        <v>1032.9565217391305</v>
      </c>
      <c r="M7992" s="8"/>
      <c r="N7992" s="1"/>
      <c r="O7992" s="2">
        <v>8</v>
      </c>
      <c r="P7992" s="2">
        <v>7</v>
      </c>
      <c r="Q7992" s="2">
        <v>1998</v>
      </c>
      <c r="R7992" s="5" t="s">
        <v>784</v>
      </c>
      <c r="S7992" s="30" t="s">
        <v>6</v>
      </c>
      <c r="T7992" s="5" t="s">
        <v>782</v>
      </c>
      <c r="U7992" s="2">
        <v>2</v>
      </c>
      <c r="V7992" s="30" t="s">
        <v>6</v>
      </c>
      <c r="W7992" s="2">
        <v>0</v>
      </c>
      <c r="X7992" s="7" t="s">
        <v>915</v>
      </c>
      <c r="Y7992" s="33">
        <v>825</v>
      </c>
      <c r="Z7992" s="33">
        <v>20</v>
      </c>
      <c r="AA7992" s="30" t="s">
        <v>6</v>
      </c>
      <c r="AB7992" s="33">
        <v>2</v>
      </c>
      <c r="AD7992" s="20">
        <f t="shared" si="3594"/>
        <v>1</v>
      </c>
      <c r="AE7992" s="2">
        <f t="shared" si="3613"/>
        <v>1</v>
      </c>
      <c r="AF7992" s="2">
        <f t="shared" si="3596"/>
        <v>0</v>
      </c>
      <c r="AG7992" s="2">
        <f t="shared" si="3614"/>
        <v>0</v>
      </c>
      <c r="AH7992" s="2">
        <f t="shared" si="3615"/>
        <v>20</v>
      </c>
      <c r="AI7992" s="30" t="s">
        <v>6</v>
      </c>
      <c r="AJ7992" s="2">
        <f t="shared" si="3616"/>
        <v>2</v>
      </c>
      <c r="AK7992" s="2">
        <v>3</v>
      </c>
      <c r="AL7992" s="2">
        <f t="shared" si="3617"/>
        <v>825</v>
      </c>
      <c r="AN7992" s="2">
        <v>0</v>
      </c>
    </row>
    <row r="7993" spans="1:40" x14ac:dyDescent="0.25">
      <c r="A7993" s="72" t="s">
        <v>18</v>
      </c>
      <c r="B7993" s="73"/>
      <c r="C7993" s="73"/>
      <c r="D7993" s="73"/>
      <c r="E7993" s="73"/>
      <c r="F7993" s="74">
        <f>PRODUCT(F7992/B7992)</f>
        <v>8.2173913043478262</v>
      </c>
      <c r="G7993" s="75" t="s">
        <v>6</v>
      </c>
      <c r="H7993" s="74">
        <f>PRODUCT(H7992/B7992)</f>
        <v>7.6956521739130439</v>
      </c>
      <c r="I7993" s="73"/>
      <c r="J7993" s="73"/>
      <c r="K7993" s="73"/>
      <c r="L7993" s="76"/>
      <c r="M7993" s="55"/>
      <c r="N7993" s="1"/>
      <c r="O7993" s="2">
        <v>26</v>
      </c>
      <c r="P7993" s="2">
        <v>5</v>
      </c>
      <c r="Q7993" s="2">
        <v>1999</v>
      </c>
      <c r="R7993" s="5" t="s">
        <v>784</v>
      </c>
      <c r="S7993" s="30" t="s">
        <v>6</v>
      </c>
      <c r="T7993" s="5" t="s">
        <v>782</v>
      </c>
      <c r="U7993" s="2">
        <v>2</v>
      </c>
      <c r="V7993" s="30" t="s">
        <v>6</v>
      </c>
      <c r="W7993" s="2">
        <v>0</v>
      </c>
      <c r="X7993" s="7" t="s">
        <v>929</v>
      </c>
      <c r="Y7993" s="2">
        <v>420</v>
      </c>
      <c r="Z7993" s="2">
        <v>23</v>
      </c>
      <c r="AA7993" s="30" t="s">
        <v>6</v>
      </c>
      <c r="AB7993" s="2">
        <v>2</v>
      </c>
      <c r="AD7993" s="20">
        <f t="shared" si="3594"/>
        <v>1</v>
      </c>
      <c r="AE7993" s="2">
        <f t="shared" si="3613"/>
        <v>1</v>
      </c>
      <c r="AF7993" s="2">
        <f t="shared" si="3596"/>
        <v>0</v>
      </c>
      <c r="AG7993" s="2">
        <f t="shared" si="3614"/>
        <v>0</v>
      </c>
      <c r="AH7993" s="2">
        <f t="shared" si="3615"/>
        <v>23</v>
      </c>
      <c r="AI7993" s="30" t="s">
        <v>6</v>
      </c>
      <c r="AJ7993" s="2">
        <f t="shared" si="3616"/>
        <v>2</v>
      </c>
      <c r="AK7993" s="2">
        <v>3</v>
      </c>
      <c r="AL7993" s="2">
        <f t="shared" si="3617"/>
        <v>420</v>
      </c>
      <c r="AN7993" s="2">
        <v>0</v>
      </c>
    </row>
    <row r="7994" spans="1:40" x14ac:dyDescent="0.25">
      <c r="B7994" s="10"/>
      <c r="C7994" s="10"/>
      <c r="D7994" s="10"/>
      <c r="E7994" s="10"/>
      <c r="F7994" s="55"/>
      <c r="G7994" s="11"/>
      <c r="H7994" s="55"/>
      <c r="I7994" s="10"/>
      <c r="J7994" s="10"/>
      <c r="K7994" s="10"/>
      <c r="L7994" s="8"/>
      <c r="M7994" s="55"/>
      <c r="N7994" s="1"/>
      <c r="O7994" s="2">
        <v>17</v>
      </c>
      <c r="P7994" s="2">
        <v>5</v>
      </c>
      <c r="Q7994" s="2">
        <v>2000</v>
      </c>
      <c r="R7994" s="5" t="s">
        <v>784</v>
      </c>
      <c r="S7994" s="30" t="s">
        <v>6</v>
      </c>
      <c r="T7994" s="5" t="s">
        <v>782</v>
      </c>
      <c r="U7994" s="2">
        <v>2</v>
      </c>
      <c r="V7994" s="30" t="s">
        <v>6</v>
      </c>
      <c r="W7994" s="2">
        <v>0</v>
      </c>
      <c r="X7994" s="7" t="s">
        <v>951</v>
      </c>
      <c r="Y7994" s="33">
        <v>402</v>
      </c>
      <c r="Z7994" s="33">
        <v>17</v>
      </c>
      <c r="AA7994" s="30" t="s">
        <v>6</v>
      </c>
      <c r="AB7994" s="33">
        <v>1</v>
      </c>
      <c r="AC7994" s="7"/>
      <c r="AD7994" s="20">
        <f t="shared" si="3594"/>
        <v>1</v>
      </c>
      <c r="AE7994" s="2">
        <f>IF(U7994&gt;W7994,1,0)</f>
        <v>1</v>
      </c>
      <c r="AF7994" s="2">
        <f t="shared" si="3596"/>
        <v>0</v>
      </c>
      <c r="AG7994" s="2">
        <f>IF(W7994&gt;U7994,1,0)</f>
        <v>0</v>
      </c>
      <c r="AH7994" s="2">
        <f>PRODUCT(Z7994)</f>
        <v>17</v>
      </c>
      <c r="AI7994" s="30" t="s">
        <v>6</v>
      </c>
      <c r="AJ7994" s="2">
        <f>PRODUCT(AB7994)</f>
        <v>1</v>
      </c>
      <c r="AK7994" s="2">
        <v>3</v>
      </c>
      <c r="AL7994" s="2">
        <f t="shared" si="3617"/>
        <v>402</v>
      </c>
      <c r="AN7994" s="2">
        <v>0</v>
      </c>
    </row>
    <row r="7995" spans="1:40" x14ac:dyDescent="0.25">
      <c r="A7995" s="63" t="s">
        <v>701</v>
      </c>
      <c r="B7995" s="64"/>
      <c r="C7995" s="64"/>
      <c r="D7995" s="64"/>
      <c r="E7995" s="64"/>
      <c r="F7995" s="64"/>
      <c r="G7995" s="64"/>
      <c r="H7995" s="64"/>
      <c r="I7995" s="64"/>
      <c r="J7995" s="64"/>
      <c r="K7995" s="64"/>
      <c r="L7995" s="67"/>
      <c r="N7995" s="1"/>
      <c r="O7995" s="2">
        <v>26</v>
      </c>
      <c r="P7995" s="2">
        <v>6</v>
      </c>
      <c r="Q7995" s="2">
        <v>2007</v>
      </c>
      <c r="R7995" s="5" t="s">
        <v>784</v>
      </c>
      <c r="S7995" s="30" t="s">
        <v>6</v>
      </c>
      <c r="T7995" s="5" t="s">
        <v>782</v>
      </c>
      <c r="U7995" s="2">
        <v>2</v>
      </c>
      <c r="V7995" s="30" t="s">
        <v>6</v>
      </c>
      <c r="W7995" s="2">
        <v>1</v>
      </c>
      <c r="X7995" s="7" t="s">
        <v>1149</v>
      </c>
      <c r="Y7995" s="2">
        <v>913</v>
      </c>
      <c r="Z7995" s="2">
        <v>16</v>
      </c>
      <c r="AA7995" s="30" t="s">
        <v>6</v>
      </c>
      <c r="AB7995" s="2">
        <v>13</v>
      </c>
      <c r="AC7995" s="7"/>
      <c r="AD7995" s="20">
        <f t="shared" si="3594"/>
        <v>1</v>
      </c>
      <c r="AE7995" s="2">
        <f t="shared" ref="AE7995:AE8002" si="3618">IF(U7995&gt;W7995,1,0)</f>
        <v>1</v>
      </c>
      <c r="AF7995" s="2">
        <f t="shared" si="3596"/>
        <v>0</v>
      </c>
      <c r="AG7995" s="2">
        <f t="shared" ref="AG7995:AG8002" si="3619">IF(W7995&gt;U7995,1,0)</f>
        <v>0</v>
      </c>
      <c r="AH7995" s="2">
        <f t="shared" ref="AH7995:AH8002" si="3620">PRODUCT(Z7995)</f>
        <v>16</v>
      </c>
      <c r="AI7995" s="30" t="s">
        <v>6</v>
      </c>
      <c r="AJ7995" s="2">
        <f t="shared" ref="AJ7995:AJ8002" si="3621">PRODUCT(AB7995)</f>
        <v>13</v>
      </c>
      <c r="AK7995" s="2">
        <v>2</v>
      </c>
      <c r="AL7995" s="2">
        <f t="shared" si="3617"/>
        <v>913</v>
      </c>
      <c r="AN7995" s="2">
        <v>1</v>
      </c>
    </row>
    <row r="7996" spans="1:40" x14ac:dyDescent="0.25">
      <c r="A7996" s="68" t="s">
        <v>24</v>
      </c>
      <c r="B7996" s="69" t="s">
        <v>0</v>
      </c>
      <c r="C7996" s="69" t="s">
        <v>10</v>
      </c>
      <c r="D7996" s="69" t="s">
        <v>1</v>
      </c>
      <c r="E7996" s="69" t="s">
        <v>11</v>
      </c>
      <c r="F7996" s="78" t="s">
        <v>12</v>
      </c>
      <c r="G7996" s="70"/>
      <c r="H7996" s="69"/>
      <c r="I7996" s="78" t="s">
        <v>13</v>
      </c>
      <c r="J7996" s="70"/>
      <c r="K7996" s="69"/>
      <c r="L7996" s="71" t="s">
        <v>14</v>
      </c>
      <c r="N7996" s="1"/>
      <c r="O7996" s="2">
        <v>14</v>
      </c>
      <c r="P7996" s="2">
        <v>5</v>
      </c>
      <c r="Q7996" s="2">
        <v>2008</v>
      </c>
      <c r="R7996" s="94" t="s">
        <v>784</v>
      </c>
      <c r="S7996" s="30" t="s">
        <v>6</v>
      </c>
      <c r="T7996" s="95" t="s">
        <v>782</v>
      </c>
      <c r="U7996" s="2">
        <v>1</v>
      </c>
      <c r="V7996" s="30" t="s">
        <v>6</v>
      </c>
      <c r="W7996" s="2">
        <v>2</v>
      </c>
      <c r="X7996" s="7" t="s">
        <v>1170</v>
      </c>
      <c r="Y7996" s="2">
        <v>426</v>
      </c>
      <c r="Z7996" s="2">
        <v>9</v>
      </c>
      <c r="AA7996" s="30" t="s">
        <v>6</v>
      </c>
      <c r="AB7996" s="2">
        <v>6</v>
      </c>
      <c r="AC7996" s="7"/>
      <c r="AD7996" s="20">
        <f t="shared" si="3594"/>
        <v>1</v>
      </c>
      <c r="AE7996" s="2">
        <f t="shared" si="3618"/>
        <v>0</v>
      </c>
      <c r="AF7996" s="2">
        <f t="shared" si="3596"/>
        <v>0</v>
      </c>
      <c r="AG7996" s="2">
        <f t="shared" si="3619"/>
        <v>1</v>
      </c>
      <c r="AH7996" s="2">
        <f t="shared" si="3620"/>
        <v>9</v>
      </c>
      <c r="AI7996" s="30" t="s">
        <v>6</v>
      </c>
      <c r="AJ7996" s="2">
        <f t="shared" si="3621"/>
        <v>6</v>
      </c>
      <c r="AK7996" s="2">
        <v>1</v>
      </c>
      <c r="AL7996" s="2">
        <f t="shared" si="3617"/>
        <v>426</v>
      </c>
      <c r="AN7996" s="2">
        <v>2</v>
      </c>
    </row>
    <row r="7997" spans="1:40" x14ac:dyDescent="0.25">
      <c r="A7997" s="68" t="s">
        <v>16</v>
      </c>
      <c r="B7997" s="69">
        <f>PRODUCT(B7982+B7989)</f>
        <v>43</v>
      </c>
      <c r="C7997" s="69">
        <f>PRODUCT(C7982+E7989)</f>
        <v>19</v>
      </c>
      <c r="D7997" s="69">
        <f>PRODUCT(D7982+D7989)</f>
        <v>2</v>
      </c>
      <c r="E7997" s="69">
        <f>PRODUCT(E7982+C7989)</f>
        <v>22</v>
      </c>
      <c r="F7997" s="69">
        <f>PRODUCT(F7982+H7989)</f>
        <v>343</v>
      </c>
      <c r="G7997" s="70" t="s">
        <v>6</v>
      </c>
      <c r="H7997" s="69">
        <f>PRODUCT(H7982+F7989)</f>
        <v>357</v>
      </c>
      <c r="I7997" s="69">
        <f>PRODUCT(I7982+K7989)</f>
        <v>61</v>
      </c>
      <c r="J7997" s="70" t="s">
        <v>6</v>
      </c>
      <c r="K7997" s="69">
        <f>PRODUCT(K7982+I7989)</f>
        <v>55</v>
      </c>
      <c r="L7997" s="71">
        <f>PRODUCT(((B7982*L7982)+B7989*L7989))/B7997</f>
        <v>893</v>
      </c>
      <c r="M7997" s="8"/>
      <c r="N7997" s="1"/>
      <c r="O7997" s="2">
        <v>30</v>
      </c>
      <c r="P7997" s="2">
        <v>6</v>
      </c>
      <c r="Q7997" s="2">
        <v>2009</v>
      </c>
      <c r="R7997" s="5" t="s">
        <v>784</v>
      </c>
      <c r="S7997" s="2"/>
      <c r="T7997" s="5" t="s">
        <v>782</v>
      </c>
      <c r="U7997" s="2">
        <v>1</v>
      </c>
      <c r="V7997" s="30" t="s">
        <v>6</v>
      </c>
      <c r="W7997" s="2">
        <v>2</v>
      </c>
      <c r="X7997" s="7" t="s">
        <v>1220</v>
      </c>
      <c r="Y7997" s="2">
        <v>1580</v>
      </c>
      <c r="Z7997" s="2">
        <v>8</v>
      </c>
      <c r="AA7997" s="30" t="s">
        <v>6</v>
      </c>
      <c r="AB7997" s="2">
        <v>13</v>
      </c>
      <c r="AC7997" s="7"/>
      <c r="AD7997" s="20">
        <f t="shared" si="3594"/>
        <v>1</v>
      </c>
      <c r="AE7997" s="2">
        <f t="shared" si="3618"/>
        <v>0</v>
      </c>
      <c r="AF7997" s="2">
        <f t="shared" si="3596"/>
        <v>0</v>
      </c>
      <c r="AG7997" s="2">
        <f t="shared" si="3619"/>
        <v>1</v>
      </c>
      <c r="AH7997" s="2">
        <f t="shared" si="3620"/>
        <v>8</v>
      </c>
      <c r="AI7997" s="30" t="s">
        <v>6</v>
      </c>
      <c r="AJ7997" s="2">
        <f t="shared" si="3621"/>
        <v>13</v>
      </c>
      <c r="AK7997" s="2">
        <v>1</v>
      </c>
      <c r="AL7997" s="2">
        <f t="shared" si="3617"/>
        <v>1580</v>
      </c>
      <c r="AN7997" s="2">
        <v>2</v>
      </c>
    </row>
    <row r="7998" spans="1:40" x14ac:dyDescent="0.25">
      <c r="A7998" s="68" t="s">
        <v>439</v>
      </c>
      <c r="B7998" s="69">
        <f>PRODUCT(B7983+B7990)</f>
        <v>7</v>
      </c>
      <c r="C7998" s="69">
        <f>PRODUCT(C7983+E7990)</f>
        <v>4</v>
      </c>
      <c r="D7998" s="69">
        <f>PRODUCT(D7983+D7990)</f>
        <v>0</v>
      </c>
      <c r="E7998" s="69">
        <f>PRODUCT(E7983+C7990)</f>
        <v>3</v>
      </c>
      <c r="F7998" s="69">
        <f>PRODUCT(F7983+H7990)</f>
        <v>62</v>
      </c>
      <c r="G7998" s="70" t="s">
        <v>6</v>
      </c>
      <c r="H7998" s="69">
        <f>PRODUCT(H7983+F7990)</f>
        <v>49</v>
      </c>
      <c r="I7998" s="69">
        <f>PRODUCT(I7983+K7990)</f>
        <v>10</v>
      </c>
      <c r="J7998" s="70" t="s">
        <v>6</v>
      </c>
      <c r="K7998" s="69">
        <f>PRODUCT(K7983+I7990)</f>
        <v>7</v>
      </c>
      <c r="L7998" s="71">
        <f>PRODUCT(((B7983*L7983)+B7990*L7990))/B7998</f>
        <v>1468.1428571428571</v>
      </c>
      <c r="M7998" s="8"/>
      <c r="N7998" s="1"/>
      <c r="O7998" s="2">
        <v>15</v>
      </c>
      <c r="P7998" s="2">
        <v>7</v>
      </c>
      <c r="Q7998" s="2">
        <v>2009</v>
      </c>
      <c r="R7998" s="5" t="s">
        <v>784</v>
      </c>
      <c r="S7998" s="2"/>
      <c r="T7998" s="5" t="s">
        <v>782</v>
      </c>
      <c r="U7998" s="2">
        <v>0</v>
      </c>
      <c r="V7998" s="30" t="s">
        <v>6</v>
      </c>
      <c r="W7998" s="2">
        <v>2</v>
      </c>
      <c r="X7998" s="7" t="s">
        <v>1225</v>
      </c>
      <c r="Y7998" s="2">
        <v>270</v>
      </c>
      <c r="Z7998" s="2">
        <v>3</v>
      </c>
      <c r="AA7998" s="30" t="s">
        <v>6</v>
      </c>
      <c r="AB7998" s="2">
        <v>17</v>
      </c>
      <c r="AC7998" s="7"/>
      <c r="AD7998" s="20">
        <f t="shared" si="3594"/>
        <v>1</v>
      </c>
      <c r="AE7998" s="2">
        <f t="shared" si="3618"/>
        <v>0</v>
      </c>
      <c r="AF7998" s="2">
        <f t="shared" si="3596"/>
        <v>0</v>
      </c>
      <c r="AG7998" s="2">
        <f t="shared" si="3619"/>
        <v>1</v>
      </c>
      <c r="AH7998" s="2">
        <f t="shared" si="3620"/>
        <v>3</v>
      </c>
      <c r="AI7998" s="30" t="s">
        <v>6</v>
      </c>
      <c r="AJ7998" s="2">
        <f t="shared" si="3621"/>
        <v>17</v>
      </c>
      <c r="AK7998" s="2">
        <v>0</v>
      </c>
      <c r="AL7998" s="2">
        <f t="shared" si="3617"/>
        <v>270</v>
      </c>
      <c r="AN7998" s="2">
        <v>3</v>
      </c>
    </row>
    <row r="7999" spans="1:40" x14ac:dyDescent="0.25">
      <c r="A7999" s="68" t="s">
        <v>440</v>
      </c>
      <c r="B7999" s="69">
        <f>PRODUCT(B7984+B7991)</f>
        <v>0</v>
      </c>
      <c r="C7999" s="69">
        <f>PRODUCT(C7984+E7991)</f>
        <v>0</v>
      </c>
      <c r="D7999" s="69">
        <f>PRODUCT(D7984+D7991)</f>
        <v>0</v>
      </c>
      <c r="E7999" s="69">
        <f>PRODUCT(E7984+C7991)</f>
        <v>0</v>
      </c>
      <c r="F7999" s="69">
        <f>PRODUCT(F7984+H7991)</f>
        <v>0</v>
      </c>
      <c r="G7999" s="70" t="s">
        <v>6</v>
      </c>
      <c r="H7999" s="69">
        <f>PRODUCT(H7984+F7991)</f>
        <v>0</v>
      </c>
      <c r="I7999" s="69">
        <f>PRODUCT(I7984+K7991)</f>
        <v>0</v>
      </c>
      <c r="J7999" s="70" t="s">
        <v>6</v>
      </c>
      <c r="K7999" s="69">
        <f>PRODUCT(K7984+I7991)</f>
        <v>0</v>
      </c>
      <c r="L7999" s="71">
        <v>0</v>
      </c>
      <c r="M7999" s="8"/>
      <c r="N7999" s="1"/>
      <c r="O7999" s="2">
        <v>23</v>
      </c>
      <c r="P7999" s="2">
        <v>6</v>
      </c>
      <c r="Q7999" s="2">
        <v>2010</v>
      </c>
      <c r="R7999" s="5" t="s">
        <v>784</v>
      </c>
      <c r="S7999" s="30" t="s">
        <v>6</v>
      </c>
      <c r="T7999" s="5" t="s">
        <v>782</v>
      </c>
      <c r="U7999" s="2">
        <v>2</v>
      </c>
      <c r="V7999" s="30" t="s">
        <v>6</v>
      </c>
      <c r="W7999" s="2">
        <v>1</v>
      </c>
      <c r="X7999" s="7" t="s">
        <v>1255</v>
      </c>
      <c r="Y7999" s="2">
        <v>402</v>
      </c>
      <c r="Z7999" s="2">
        <v>7</v>
      </c>
      <c r="AA7999" s="30" t="s">
        <v>6</v>
      </c>
      <c r="AB7999" s="2">
        <v>5</v>
      </c>
      <c r="AC7999" s="7"/>
      <c r="AD7999" s="20">
        <f t="shared" si="3594"/>
        <v>1</v>
      </c>
      <c r="AE7999" s="2">
        <f t="shared" si="3618"/>
        <v>1</v>
      </c>
      <c r="AF7999" s="2">
        <f t="shared" si="3596"/>
        <v>0</v>
      </c>
      <c r="AG7999" s="2">
        <f t="shared" si="3619"/>
        <v>0</v>
      </c>
      <c r="AH7999" s="2">
        <f t="shared" si="3620"/>
        <v>7</v>
      </c>
      <c r="AI7999" s="30" t="s">
        <v>6</v>
      </c>
      <c r="AJ7999" s="2">
        <f t="shared" si="3621"/>
        <v>5</v>
      </c>
      <c r="AK7999" s="2">
        <v>2</v>
      </c>
      <c r="AL7999" s="2">
        <f t="shared" si="3617"/>
        <v>402</v>
      </c>
      <c r="AN7999" s="2">
        <v>1</v>
      </c>
    </row>
    <row r="8000" spans="1:40" x14ac:dyDescent="0.25">
      <c r="A8000" s="68" t="s">
        <v>17</v>
      </c>
      <c r="B8000" s="69">
        <f>PRODUCT(B7985+B7992)</f>
        <v>50</v>
      </c>
      <c r="C8000" s="69">
        <f>PRODUCT(C7985+E7992)</f>
        <v>23</v>
      </c>
      <c r="D8000" s="69">
        <f>PRODUCT(D7985+D7992)</f>
        <v>2</v>
      </c>
      <c r="E8000" s="69">
        <f>PRODUCT(E7985+C7992)</f>
        <v>25</v>
      </c>
      <c r="F8000" s="69">
        <f>PRODUCT(F7985+H7992)</f>
        <v>405</v>
      </c>
      <c r="G8000" s="70" t="s">
        <v>6</v>
      </c>
      <c r="H8000" s="69">
        <f>PRODUCT(H7985+F7992)</f>
        <v>406</v>
      </c>
      <c r="I8000" s="69">
        <f>PRODUCT(I7985+K7992)</f>
        <v>71</v>
      </c>
      <c r="J8000" s="70" t="s">
        <v>6</v>
      </c>
      <c r="K8000" s="69">
        <f>PRODUCT(K7985+I7992)</f>
        <v>62</v>
      </c>
      <c r="L8000" s="71">
        <f>PRODUCT(((B7985*L7985)+B7992*L7992))/B8000</f>
        <v>973.52</v>
      </c>
      <c r="M8000" s="55"/>
      <c r="N8000" s="1"/>
      <c r="O8000" s="2">
        <v>7</v>
      </c>
      <c r="P8000" s="2">
        <v>7</v>
      </c>
      <c r="Q8000" s="2">
        <v>2010</v>
      </c>
      <c r="R8000" s="5" t="s">
        <v>784</v>
      </c>
      <c r="S8000" s="30" t="s">
        <v>6</v>
      </c>
      <c r="T8000" s="5" t="s">
        <v>782</v>
      </c>
      <c r="U8000" s="2">
        <v>1</v>
      </c>
      <c r="V8000" s="30" t="s">
        <v>6</v>
      </c>
      <c r="W8000" s="2">
        <v>2</v>
      </c>
      <c r="X8000" s="7" t="s">
        <v>1258</v>
      </c>
      <c r="Y8000" s="2">
        <v>293</v>
      </c>
      <c r="Z8000" s="2">
        <v>7</v>
      </c>
      <c r="AA8000" s="30" t="s">
        <v>6</v>
      </c>
      <c r="AB8000" s="2">
        <v>7</v>
      </c>
      <c r="AC8000" s="7"/>
      <c r="AD8000" s="20">
        <f t="shared" si="3594"/>
        <v>1</v>
      </c>
      <c r="AE8000" s="2">
        <f t="shared" si="3618"/>
        <v>0</v>
      </c>
      <c r="AF8000" s="2">
        <f t="shared" si="3596"/>
        <v>0</v>
      </c>
      <c r="AG8000" s="2">
        <f t="shared" si="3619"/>
        <v>1</v>
      </c>
      <c r="AH8000" s="2">
        <f t="shared" si="3620"/>
        <v>7</v>
      </c>
      <c r="AI8000" s="30" t="s">
        <v>6</v>
      </c>
      <c r="AJ8000" s="2">
        <f t="shared" si="3621"/>
        <v>7</v>
      </c>
      <c r="AK8000" s="2">
        <v>1</v>
      </c>
      <c r="AL8000" s="2">
        <f t="shared" si="3617"/>
        <v>293</v>
      </c>
      <c r="AN8000" s="2">
        <v>2</v>
      </c>
    </row>
    <row r="8001" spans="1:40" x14ac:dyDescent="0.25">
      <c r="A8001" s="72" t="s">
        <v>18</v>
      </c>
      <c r="B8001" s="73"/>
      <c r="C8001" s="73"/>
      <c r="D8001" s="73"/>
      <c r="E8001" s="73"/>
      <c r="F8001" s="74">
        <f>PRODUCT(F8000/B8000)</f>
        <v>8.1</v>
      </c>
      <c r="G8001" s="75" t="s">
        <v>6</v>
      </c>
      <c r="H8001" s="74">
        <f>PRODUCT(H8000/B8000)</f>
        <v>8.1199999999999992</v>
      </c>
      <c r="I8001" s="73"/>
      <c r="J8001" s="73"/>
      <c r="K8001" s="73"/>
      <c r="L8001" s="76"/>
      <c r="M8001" s="55"/>
      <c r="N8001" s="1"/>
      <c r="O8001" s="2">
        <v>8</v>
      </c>
      <c r="P8001" s="2">
        <v>6</v>
      </c>
      <c r="Q8001" s="2">
        <v>2011</v>
      </c>
      <c r="R8001" s="5" t="s">
        <v>784</v>
      </c>
      <c r="S8001" s="30" t="s">
        <v>6</v>
      </c>
      <c r="T8001" s="5" t="s">
        <v>782</v>
      </c>
      <c r="U8001" s="2">
        <v>0</v>
      </c>
      <c r="V8001" s="30" t="s">
        <v>6</v>
      </c>
      <c r="W8001" s="2">
        <v>2</v>
      </c>
      <c r="X8001" s="7" t="s">
        <v>1295</v>
      </c>
      <c r="Y8001" s="2">
        <v>210</v>
      </c>
      <c r="Z8001" s="2">
        <v>4</v>
      </c>
      <c r="AA8001" s="30" t="s">
        <v>6</v>
      </c>
      <c r="AB8001" s="2">
        <v>14</v>
      </c>
      <c r="AC8001" s="7"/>
      <c r="AD8001" s="20">
        <f t="shared" si="3594"/>
        <v>1</v>
      </c>
      <c r="AE8001" s="2">
        <f t="shared" si="3618"/>
        <v>0</v>
      </c>
      <c r="AF8001" s="2">
        <f t="shared" si="3596"/>
        <v>0</v>
      </c>
      <c r="AG8001" s="2">
        <f t="shared" si="3619"/>
        <v>1</v>
      </c>
      <c r="AH8001" s="2">
        <f t="shared" si="3620"/>
        <v>4</v>
      </c>
      <c r="AI8001" s="30" t="s">
        <v>6</v>
      </c>
      <c r="AJ8001" s="2">
        <f t="shared" si="3621"/>
        <v>14</v>
      </c>
      <c r="AK8001" s="2">
        <v>0</v>
      </c>
      <c r="AL8001" s="2">
        <f t="shared" si="3617"/>
        <v>210</v>
      </c>
      <c r="AN8001" s="2">
        <v>3</v>
      </c>
    </row>
    <row r="8002" spans="1:40" x14ac:dyDescent="0.25">
      <c r="B8002" s="10"/>
      <c r="C8002" s="10"/>
      <c r="D8002" s="10"/>
      <c r="E8002" s="10"/>
      <c r="F8002" s="10"/>
      <c r="G8002" s="10"/>
      <c r="H8002" s="10"/>
      <c r="I8002" s="10"/>
      <c r="J8002" s="10"/>
      <c r="K8002" s="10"/>
      <c r="L8002" s="54"/>
      <c r="N8002" s="1"/>
      <c r="O8002" s="2">
        <v>29</v>
      </c>
      <c r="P8002" s="2">
        <v>6</v>
      </c>
      <c r="Q8002" s="2">
        <v>2011</v>
      </c>
      <c r="R8002" s="5" t="s">
        <v>784</v>
      </c>
      <c r="S8002" s="30" t="s">
        <v>6</v>
      </c>
      <c r="T8002" s="5" t="s">
        <v>782</v>
      </c>
      <c r="U8002" s="2">
        <v>0</v>
      </c>
      <c r="V8002" s="30" t="s">
        <v>6</v>
      </c>
      <c r="W8002" s="2">
        <v>2</v>
      </c>
      <c r="X8002" s="7" t="s">
        <v>1307</v>
      </c>
      <c r="Y8002" s="2">
        <v>311</v>
      </c>
      <c r="Z8002" s="2">
        <v>1</v>
      </c>
      <c r="AA8002" s="30" t="s">
        <v>6</v>
      </c>
      <c r="AB8002" s="2">
        <v>19</v>
      </c>
      <c r="AC8002" s="7"/>
      <c r="AD8002" s="20">
        <f t="shared" si="3594"/>
        <v>1</v>
      </c>
      <c r="AE8002" s="2">
        <f t="shared" si="3618"/>
        <v>0</v>
      </c>
      <c r="AF8002" s="2">
        <f t="shared" si="3596"/>
        <v>0</v>
      </c>
      <c r="AG8002" s="2">
        <f t="shared" si="3619"/>
        <v>1</v>
      </c>
      <c r="AH8002" s="2">
        <f t="shared" si="3620"/>
        <v>1</v>
      </c>
      <c r="AI8002" s="30" t="s">
        <v>6</v>
      </c>
      <c r="AJ8002" s="2">
        <f t="shared" si="3621"/>
        <v>19</v>
      </c>
      <c r="AK8002" s="2">
        <v>0</v>
      </c>
      <c r="AL8002" s="2">
        <f t="shared" si="3617"/>
        <v>311</v>
      </c>
      <c r="AN8002" s="2">
        <v>3</v>
      </c>
    </row>
    <row r="8003" spans="1:40" x14ac:dyDescent="0.25">
      <c r="B8003" s="10"/>
      <c r="C8003" s="10"/>
      <c r="D8003" s="10"/>
      <c r="E8003" s="10"/>
      <c r="F8003" s="10" t="s">
        <v>498</v>
      </c>
      <c r="G8003" s="10"/>
      <c r="H8003" s="10"/>
      <c r="I8003" s="10"/>
      <c r="J8003" s="10"/>
      <c r="K8003" s="10"/>
      <c r="L8003" s="10"/>
      <c r="O8003" s="2"/>
      <c r="S8003" s="48"/>
      <c r="T8003" s="22"/>
      <c r="V8003" s="27"/>
      <c r="X8003" s="7"/>
      <c r="Y8003" s="26"/>
      <c r="Z8003" s="26"/>
      <c r="AA8003" s="36"/>
      <c r="AC8003" s="7"/>
      <c r="AD8003" s="20"/>
      <c r="AI8003" s="30"/>
      <c r="AL8003" s="2"/>
    </row>
    <row r="8004" spans="1:40" x14ac:dyDescent="0.25">
      <c r="B8004" s="10"/>
      <c r="C8004" s="10"/>
      <c r="D8004" s="10"/>
      <c r="E8004" s="10"/>
      <c r="F8004" s="10" t="s">
        <v>433</v>
      </c>
      <c r="G8004" s="10"/>
      <c r="H8004" s="10"/>
      <c r="I8004" s="10"/>
      <c r="J8004" s="10"/>
      <c r="K8004" s="10"/>
      <c r="L8004" s="57">
        <f>PRODUCT(C7985/B7985)</f>
        <v>0.48148148148148145</v>
      </c>
      <c r="O8004" s="2"/>
      <c r="S8004" s="48"/>
      <c r="T8004" s="22"/>
      <c r="V8004" s="27"/>
      <c r="X8004" s="44"/>
      <c r="AA8004" s="27"/>
      <c r="AC8004" s="7"/>
      <c r="AD8004" s="20"/>
      <c r="AI8004" s="30"/>
      <c r="AL8004" s="2"/>
    </row>
    <row r="8005" spans="1:40" x14ac:dyDescent="0.25">
      <c r="B8005" s="10"/>
      <c r="C8005" s="10"/>
      <c r="D8005" s="10"/>
      <c r="E8005" s="10"/>
      <c r="F8005" s="10" t="s">
        <v>434</v>
      </c>
      <c r="G8005" s="10"/>
      <c r="H8005" s="10"/>
      <c r="I8005" s="10"/>
      <c r="J8005" s="10"/>
      <c r="K8005" s="10"/>
      <c r="L8005" s="57">
        <f>PRODUCT(E7992/B7992)</f>
        <v>0.43478260869565216</v>
      </c>
      <c r="O8005" s="2"/>
      <c r="S8005" s="48"/>
      <c r="T8005" s="22"/>
      <c r="V8005" s="27"/>
      <c r="X8005" s="7"/>
      <c r="Y8005" s="26"/>
      <c r="Z8005" s="26"/>
      <c r="AA8005" s="36"/>
      <c r="AC8005" s="7"/>
      <c r="AD8005" s="20"/>
      <c r="AI8005" s="30"/>
      <c r="AL8005" s="2"/>
    </row>
    <row r="8006" spans="1:40" x14ac:dyDescent="0.25">
      <c r="B8006" s="10"/>
      <c r="C8006" s="10"/>
      <c r="D8006" s="10"/>
      <c r="E8006" s="10"/>
      <c r="F8006" s="10" t="s">
        <v>435</v>
      </c>
      <c r="G8006" s="10"/>
      <c r="H8006" s="10"/>
      <c r="I8006" s="10"/>
      <c r="J8006" s="10"/>
      <c r="K8006" s="10"/>
      <c r="L8006" s="57">
        <f>PRODUCT(C8000/B8000)</f>
        <v>0.46</v>
      </c>
      <c r="O8006" s="2"/>
      <c r="S8006" s="48"/>
      <c r="T8006" s="22"/>
      <c r="V8006" s="27"/>
      <c r="X8006" s="44"/>
      <c r="AA8006" s="27"/>
      <c r="AC8006" s="7"/>
      <c r="AD8006" s="20"/>
      <c r="AI8006" s="30"/>
      <c r="AL8006" s="2"/>
    </row>
    <row r="8007" spans="1:40" x14ac:dyDescent="0.25">
      <c r="A8007" s="1"/>
      <c r="B8007" s="10"/>
      <c r="C8007" s="10"/>
      <c r="D8007" s="10"/>
      <c r="E8007" s="10"/>
      <c r="F8007" s="10"/>
      <c r="G8007" s="10"/>
      <c r="H8007" s="10"/>
      <c r="I8007" s="10"/>
      <c r="J8007" s="10"/>
      <c r="K8007" s="10"/>
      <c r="L8007" s="54"/>
      <c r="R8007" s="10" t="s">
        <v>25</v>
      </c>
      <c r="AC8007" s="10" t="s">
        <v>3</v>
      </c>
      <c r="AD8007" s="3">
        <f>SUM(AD8008:AD8016)</f>
        <v>5</v>
      </c>
      <c r="AE8007" s="3">
        <f>SUM(AE8008:AE8016)</f>
        <v>4</v>
      </c>
      <c r="AF8007" s="3">
        <f>SUM(AF8008:AF8016)</f>
        <v>0</v>
      </c>
      <c r="AG8007" s="3">
        <f>SUM(AG8008:AG8016)</f>
        <v>1</v>
      </c>
      <c r="AH8007" s="3">
        <f>SUM(AH8008:AH8016)</f>
        <v>46</v>
      </c>
      <c r="AJ8007" s="3">
        <f>SUM(AJ8008:AJ8016)</f>
        <v>29</v>
      </c>
      <c r="AK8007" s="3">
        <f>SUM(AK8008:AK8016)</f>
        <v>10</v>
      </c>
      <c r="AL8007" s="3">
        <f>SUM(AL8008:AL8016)</f>
        <v>7214</v>
      </c>
      <c r="AN8007" s="3">
        <f>SUM(AN8008:AN8016)</f>
        <v>3</v>
      </c>
    </row>
    <row r="8008" spans="1:40" x14ac:dyDescent="0.25">
      <c r="A8008" s="1"/>
      <c r="B8008" s="10"/>
      <c r="C8008" s="10"/>
      <c r="D8008" s="10"/>
      <c r="E8008" s="10"/>
      <c r="F8008" s="10"/>
      <c r="G8008" s="10"/>
      <c r="H8008" s="10"/>
      <c r="I8008" s="10"/>
      <c r="J8008" s="10"/>
      <c r="K8008" s="10"/>
      <c r="L8008" s="54"/>
      <c r="N8008" s="1" t="s">
        <v>30</v>
      </c>
      <c r="O8008" s="2">
        <v>14</v>
      </c>
      <c r="P8008" s="2">
        <v>8</v>
      </c>
      <c r="Q8008" s="13">
        <v>1993</v>
      </c>
      <c r="R8008" s="5" t="s">
        <v>784</v>
      </c>
      <c r="S8008" s="30" t="s">
        <v>6</v>
      </c>
      <c r="T8008" s="5" t="s">
        <v>782</v>
      </c>
      <c r="U8008" s="2">
        <v>8</v>
      </c>
      <c r="V8008" s="30" t="s">
        <v>6</v>
      </c>
      <c r="W8008" s="2">
        <v>5</v>
      </c>
      <c r="X8008" s="2"/>
      <c r="Y8008" s="2">
        <v>1773</v>
      </c>
      <c r="Z8008" s="2">
        <v>8</v>
      </c>
      <c r="AA8008" s="30" t="s">
        <v>6</v>
      </c>
      <c r="AB8008" s="2">
        <v>5</v>
      </c>
      <c r="AC8008" s="7"/>
      <c r="AD8008" s="20">
        <f>IF(Q8008&gt;100,1,0)</f>
        <v>1</v>
      </c>
      <c r="AE8008" s="2">
        <f t="shared" ref="AE8008:AE8012" si="3622">IF(U8008&gt;W8008,1,0)</f>
        <v>1</v>
      </c>
      <c r="AF8008" s="2">
        <f>IF(U8008=W8008,1,0)*IF(Q8008=0,0,1)</f>
        <v>0</v>
      </c>
      <c r="AG8008" s="2">
        <f t="shared" ref="AG8008:AG8012" si="3623">IF(W8008&gt;U8008,1,0)</f>
        <v>0</v>
      </c>
      <c r="AH8008" s="2">
        <f t="shared" ref="AH8008:AH8012" si="3624">PRODUCT(Z8008)</f>
        <v>8</v>
      </c>
      <c r="AI8008" s="30" t="s">
        <v>6</v>
      </c>
      <c r="AJ8008" s="2">
        <f t="shared" ref="AJ8008:AJ8012" si="3625">PRODUCT(AB8008)</f>
        <v>5</v>
      </c>
      <c r="AK8008" s="2">
        <v>2</v>
      </c>
      <c r="AL8008" s="2">
        <f t="shared" ref="AL8008:AL8012" si="3626">PRODUCT(Y8008)</f>
        <v>1773</v>
      </c>
      <c r="AN8008" s="2">
        <v>0</v>
      </c>
    </row>
    <row r="8009" spans="1:40" x14ac:dyDescent="0.25">
      <c r="B8009" s="10"/>
      <c r="C8009" s="10"/>
      <c r="D8009" s="10"/>
      <c r="E8009" s="10"/>
      <c r="F8009" s="10"/>
      <c r="G8009" s="10"/>
      <c r="H8009" s="10"/>
      <c r="I8009" s="10"/>
      <c r="J8009" s="10"/>
      <c r="K8009" s="10"/>
      <c r="L8009" s="54"/>
      <c r="N8009" s="1" t="s">
        <v>41</v>
      </c>
      <c r="O8009" s="2">
        <v>15</v>
      </c>
      <c r="P8009" s="2">
        <v>8</v>
      </c>
      <c r="Q8009" s="13">
        <v>1993</v>
      </c>
      <c r="R8009" s="5" t="s">
        <v>784</v>
      </c>
      <c r="S8009" s="30" t="s">
        <v>6</v>
      </c>
      <c r="T8009" s="5" t="s">
        <v>782</v>
      </c>
      <c r="U8009" s="2">
        <v>15</v>
      </c>
      <c r="V8009" s="30" t="s">
        <v>6</v>
      </c>
      <c r="W8009" s="2">
        <v>3</v>
      </c>
      <c r="X8009" s="2"/>
      <c r="Y8009" s="2">
        <v>1856</v>
      </c>
      <c r="Z8009" s="2">
        <v>15</v>
      </c>
      <c r="AA8009" s="30" t="s">
        <v>6</v>
      </c>
      <c r="AB8009" s="2">
        <v>3</v>
      </c>
      <c r="AD8009" s="20">
        <f>IF(Q8009&gt;100,1,0)</f>
        <v>1</v>
      </c>
      <c r="AE8009" s="2">
        <f t="shared" si="3622"/>
        <v>1</v>
      </c>
      <c r="AF8009" s="2">
        <f>IF(U8009=W8009,1,0)*IF(Q8009=0,0,1)</f>
        <v>0</v>
      </c>
      <c r="AG8009" s="2">
        <f t="shared" si="3623"/>
        <v>0</v>
      </c>
      <c r="AH8009" s="2">
        <f t="shared" si="3624"/>
        <v>15</v>
      </c>
      <c r="AI8009" s="30" t="s">
        <v>6</v>
      </c>
      <c r="AJ8009" s="2">
        <f t="shared" si="3625"/>
        <v>3</v>
      </c>
      <c r="AK8009" s="2">
        <v>2</v>
      </c>
      <c r="AL8009" s="2">
        <f t="shared" si="3626"/>
        <v>1856</v>
      </c>
      <c r="AN8009" s="2">
        <v>0</v>
      </c>
    </row>
    <row r="8010" spans="1:40" x14ac:dyDescent="0.25">
      <c r="B8010" s="10"/>
      <c r="C8010" s="10"/>
      <c r="D8010" s="10"/>
      <c r="E8010" s="10"/>
      <c r="F8010" s="10"/>
      <c r="G8010" s="10"/>
      <c r="H8010" s="10"/>
      <c r="I8010" s="10"/>
      <c r="J8010" s="10"/>
      <c r="K8010" s="10"/>
      <c r="L8010" s="54"/>
      <c r="N8010" s="1" t="s">
        <v>73</v>
      </c>
      <c r="O8010" s="2">
        <v>13</v>
      </c>
      <c r="P8010" s="2">
        <v>8</v>
      </c>
      <c r="Q8010" s="2">
        <v>1994</v>
      </c>
      <c r="R8010" s="5" t="s">
        <v>784</v>
      </c>
      <c r="S8010" s="30" t="s">
        <v>6</v>
      </c>
      <c r="T8010" s="5" t="s">
        <v>782</v>
      </c>
      <c r="U8010" s="2">
        <v>2</v>
      </c>
      <c r="V8010" s="30" t="s">
        <v>6</v>
      </c>
      <c r="W8010" s="2">
        <v>0</v>
      </c>
      <c r="X8010" s="7" t="s">
        <v>820</v>
      </c>
      <c r="Y8010" s="33">
        <v>1287</v>
      </c>
      <c r="Z8010" s="2">
        <v>13</v>
      </c>
      <c r="AA8010" s="30" t="s">
        <v>6</v>
      </c>
      <c r="AB8010" s="2">
        <v>9</v>
      </c>
      <c r="AD8010" s="20">
        <f>IF(Q8010&gt;100,1,0)</f>
        <v>1</v>
      </c>
      <c r="AE8010" s="2">
        <f t="shared" si="3622"/>
        <v>1</v>
      </c>
      <c r="AF8010" s="2">
        <f>IF(U8010=W8010,1,0)*IF(Q8010=0,0,1)</f>
        <v>0</v>
      </c>
      <c r="AG8010" s="2">
        <f t="shared" si="3623"/>
        <v>0</v>
      </c>
      <c r="AH8010" s="2">
        <f t="shared" si="3624"/>
        <v>13</v>
      </c>
      <c r="AI8010" s="30" t="s">
        <v>6</v>
      </c>
      <c r="AJ8010" s="2">
        <f t="shared" si="3625"/>
        <v>9</v>
      </c>
      <c r="AK8010" s="2">
        <v>3</v>
      </c>
      <c r="AL8010" s="2">
        <f t="shared" si="3626"/>
        <v>1287</v>
      </c>
      <c r="AN8010" s="2">
        <v>0</v>
      </c>
    </row>
    <row r="8011" spans="1:40" x14ac:dyDescent="0.25">
      <c r="B8011" s="10"/>
      <c r="C8011" s="10"/>
      <c r="D8011" s="10"/>
      <c r="E8011" s="10"/>
      <c r="F8011" s="10"/>
      <c r="G8011" s="10"/>
      <c r="H8011" s="10"/>
      <c r="I8011" s="10"/>
      <c r="J8011" s="10"/>
      <c r="K8011" s="10"/>
      <c r="L8011" s="54"/>
      <c r="N8011" s="1" t="s">
        <v>219</v>
      </c>
      <c r="O8011" s="2">
        <v>1</v>
      </c>
      <c r="P8011" s="2">
        <v>9</v>
      </c>
      <c r="Q8011" s="2">
        <v>1996</v>
      </c>
      <c r="R8011" s="5" t="s">
        <v>784</v>
      </c>
      <c r="S8011" s="30" t="s">
        <v>6</v>
      </c>
      <c r="T8011" s="5" t="s">
        <v>782</v>
      </c>
      <c r="U8011" s="2">
        <v>2</v>
      </c>
      <c r="V8011" s="30" t="s">
        <v>6</v>
      </c>
      <c r="W8011" s="2">
        <v>0</v>
      </c>
      <c r="X8011" s="7" t="s">
        <v>878</v>
      </c>
      <c r="Y8011" s="33">
        <v>1174</v>
      </c>
      <c r="Z8011" s="2">
        <v>8</v>
      </c>
      <c r="AA8011" s="30" t="s">
        <v>6</v>
      </c>
      <c r="AB8011" s="2">
        <v>2</v>
      </c>
      <c r="AC8011" s="7"/>
      <c r="AD8011" s="20">
        <f>IF(Q8011&gt;100,1,0)</f>
        <v>1</v>
      </c>
      <c r="AE8011" s="2">
        <f t="shared" si="3622"/>
        <v>1</v>
      </c>
      <c r="AF8011" s="2">
        <f>IF(U8011=W8011,1,0)*IF(Q8011=0,0,1)</f>
        <v>0</v>
      </c>
      <c r="AG8011" s="2">
        <f t="shared" si="3623"/>
        <v>0</v>
      </c>
      <c r="AH8011" s="2">
        <f t="shared" si="3624"/>
        <v>8</v>
      </c>
      <c r="AI8011" s="30" t="s">
        <v>6</v>
      </c>
      <c r="AJ8011" s="2">
        <f t="shared" si="3625"/>
        <v>2</v>
      </c>
      <c r="AK8011" s="2">
        <v>3</v>
      </c>
      <c r="AL8011" s="2">
        <f t="shared" si="3626"/>
        <v>1174</v>
      </c>
      <c r="AN8011" s="2">
        <v>0</v>
      </c>
    </row>
    <row r="8012" spans="1:40" x14ac:dyDescent="0.25">
      <c r="B8012" s="10"/>
      <c r="C8012" s="10"/>
      <c r="D8012" s="10"/>
      <c r="E8012" s="10"/>
      <c r="F8012" s="10"/>
      <c r="G8012" s="10"/>
      <c r="H8012" s="10"/>
      <c r="I8012" s="10"/>
      <c r="J8012" s="10"/>
      <c r="K8012" s="10"/>
      <c r="L8012" s="54"/>
      <c r="N8012" s="1" t="s">
        <v>220</v>
      </c>
      <c r="O8012" s="2">
        <v>8</v>
      </c>
      <c r="P8012" s="2">
        <v>9</v>
      </c>
      <c r="Q8012" s="2">
        <v>1996</v>
      </c>
      <c r="R8012" s="5" t="s">
        <v>784</v>
      </c>
      <c r="S8012" s="30" t="s">
        <v>6</v>
      </c>
      <c r="T8012" s="5" t="s">
        <v>782</v>
      </c>
      <c r="U8012" s="2">
        <v>0</v>
      </c>
      <c r="V8012" s="30" t="s">
        <v>6</v>
      </c>
      <c r="W8012" s="2">
        <v>2</v>
      </c>
      <c r="X8012" s="7" t="s">
        <v>467</v>
      </c>
      <c r="Y8012" s="33">
        <v>1124</v>
      </c>
      <c r="Z8012" s="2">
        <v>2</v>
      </c>
      <c r="AA8012" s="30" t="s">
        <v>6</v>
      </c>
      <c r="AB8012" s="2">
        <v>10</v>
      </c>
      <c r="AC8012" s="7"/>
      <c r="AD8012" s="20">
        <f>IF(Q8012&gt;100,1,0)</f>
        <v>1</v>
      </c>
      <c r="AE8012" s="2">
        <f t="shared" si="3622"/>
        <v>0</v>
      </c>
      <c r="AF8012" s="2">
        <f>IF(U8012=W8012,1,0)*IF(Q8012=0,0,1)</f>
        <v>0</v>
      </c>
      <c r="AG8012" s="2">
        <f t="shared" si="3623"/>
        <v>1</v>
      </c>
      <c r="AH8012" s="2">
        <f t="shared" si="3624"/>
        <v>2</v>
      </c>
      <c r="AI8012" s="30" t="s">
        <v>6</v>
      </c>
      <c r="AJ8012" s="2">
        <f t="shared" si="3625"/>
        <v>10</v>
      </c>
      <c r="AK8012" s="2">
        <v>0</v>
      </c>
      <c r="AL8012" s="2">
        <f t="shared" si="3626"/>
        <v>1124</v>
      </c>
      <c r="AN8012" s="2">
        <v>3</v>
      </c>
    </row>
    <row r="8013" spans="1:40" x14ac:dyDescent="0.25">
      <c r="B8013" s="10"/>
      <c r="C8013" s="10"/>
      <c r="D8013" s="10"/>
      <c r="E8013" s="10"/>
      <c r="F8013" s="10"/>
      <c r="G8013" s="10"/>
      <c r="H8013" s="10"/>
      <c r="I8013" s="10"/>
      <c r="J8013" s="10"/>
      <c r="K8013" s="10"/>
      <c r="L8013" s="54"/>
      <c r="O8013" s="2"/>
      <c r="S8013" s="48"/>
      <c r="T8013" s="22"/>
      <c r="V8013" s="27"/>
      <c r="X8013" s="7"/>
      <c r="Y8013" s="26"/>
      <c r="Z8013" s="26"/>
      <c r="AA8013" s="36"/>
      <c r="AC8013" s="7"/>
      <c r="AI8013" s="30"/>
      <c r="AL8013" s="2"/>
    </row>
    <row r="8014" spans="1:40" x14ac:dyDescent="0.25">
      <c r="B8014" s="10"/>
      <c r="C8014" s="10"/>
      <c r="D8014" s="10"/>
      <c r="E8014" s="10"/>
      <c r="F8014" s="10"/>
      <c r="G8014" s="10"/>
      <c r="H8014" s="10"/>
      <c r="I8014" s="10"/>
      <c r="J8014" s="10"/>
      <c r="K8014" s="10"/>
      <c r="L8014" s="54"/>
      <c r="O8014" s="2"/>
      <c r="S8014" s="48"/>
      <c r="T8014" s="22"/>
      <c r="V8014" s="27"/>
      <c r="X8014" s="7"/>
      <c r="Y8014" s="26"/>
      <c r="Z8014" s="26"/>
      <c r="AA8014" s="36"/>
      <c r="AC8014" s="7"/>
      <c r="AI8014" s="30"/>
      <c r="AL8014" s="2"/>
    </row>
    <row r="8015" spans="1:40" x14ac:dyDescent="0.25">
      <c r="B8015" s="10"/>
      <c r="C8015" s="10"/>
      <c r="D8015" s="10"/>
      <c r="E8015" s="10"/>
      <c r="F8015" s="10"/>
      <c r="G8015" s="10"/>
      <c r="H8015" s="10"/>
      <c r="I8015" s="10"/>
      <c r="J8015" s="10"/>
      <c r="K8015" s="10"/>
      <c r="L8015" s="54"/>
      <c r="O8015" s="2"/>
      <c r="R8015" s="25"/>
      <c r="S8015" s="50"/>
      <c r="T8015" s="25"/>
      <c r="AC8015" s="7"/>
      <c r="AI8015" s="30"/>
      <c r="AL8015" s="2"/>
      <c r="AM8015" s="2"/>
    </row>
    <row r="8016" spans="1:40" x14ac:dyDescent="0.25">
      <c r="B8016" s="10"/>
      <c r="C8016" s="10"/>
      <c r="D8016" s="10"/>
      <c r="E8016" s="10"/>
      <c r="F8016" s="10"/>
      <c r="G8016" s="10"/>
      <c r="H8016" s="10"/>
      <c r="I8016" s="10"/>
      <c r="J8016" s="10"/>
      <c r="K8016" s="10"/>
      <c r="L8016" s="54"/>
      <c r="O8016" s="2"/>
      <c r="R8016" s="7"/>
      <c r="T8016" s="7"/>
      <c r="AC8016" s="7"/>
      <c r="AD8016" s="7"/>
      <c r="AE8016" s="7"/>
      <c r="AF8016" s="7"/>
      <c r="AG8016" s="7"/>
      <c r="AH8016" s="7"/>
      <c r="AI8016" s="7"/>
      <c r="AJ8016" s="7"/>
      <c r="AK8016" s="7"/>
      <c r="AN8016" s="7"/>
    </row>
    <row r="8017" spans="1:40" x14ac:dyDescent="0.25">
      <c r="B8017" s="10"/>
      <c r="C8017" s="10"/>
      <c r="D8017" s="10"/>
      <c r="E8017" s="10"/>
      <c r="F8017" s="10"/>
      <c r="G8017" s="10"/>
      <c r="H8017" s="10"/>
      <c r="I8017" s="10"/>
      <c r="J8017" s="10"/>
      <c r="K8017" s="10"/>
      <c r="L8017" s="54"/>
      <c r="O8017" s="2"/>
      <c r="R8017" s="10" t="s">
        <v>32</v>
      </c>
      <c r="T8017" s="7"/>
      <c r="AC8017" s="10" t="s">
        <v>4</v>
      </c>
      <c r="AD8017" s="3">
        <f>SUM(AD8019:AD8021)</f>
        <v>0</v>
      </c>
      <c r="AE8017" s="3">
        <f>SUM(AE8019:AE8021)</f>
        <v>0</v>
      </c>
      <c r="AF8017" s="3">
        <f>SUM(AF8019:AF8021)</f>
        <v>0</v>
      </c>
      <c r="AG8017" s="3">
        <f>SUM(AG8019:AG8021)</f>
        <v>0</v>
      </c>
      <c r="AH8017" s="3">
        <f>SUM(AH8019:AH8021)</f>
        <v>0</v>
      </c>
      <c r="AI8017" s="7"/>
      <c r="AJ8017" s="3">
        <f>SUM(AJ8019:AJ8021)</f>
        <v>0</v>
      </c>
      <c r="AK8017" s="3">
        <v>0</v>
      </c>
      <c r="AL8017" s="3">
        <f>SUM(AL8019:AL8021)</f>
        <v>0</v>
      </c>
      <c r="AN8017" s="3">
        <v>0</v>
      </c>
    </row>
    <row r="8018" spans="1:40" x14ac:dyDescent="0.25">
      <c r="B8018" s="10"/>
      <c r="C8018" s="10"/>
      <c r="D8018" s="10"/>
      <c r="E8018" s="10"/>
      <c r="F8018" s="10"/>
      <c r="G8018" s="10"/>
      <c r="H8018" s="10"/>
      <c r="I8018" s="10"/>
      <c r="J8018" s="10"/>
      <c r="K8018" s="10"/>
      <c r="L8018" s="54"/>
      <c r="O8018" s="2"/>
      <c r="R8018" s="10"/>
      <c r="T8018" s="7"/>
      <c r="AC8018" s="10"/>
      <c r="AD8018" s="3"/>
      <c r="AE8018" s="3"/>
      <c r="AF8018" s="3"/>
      <c r="AG8018" s="3"/>
      <c r="AH8018" s="3"/>
      <c r="AI8018" s="7"/>
      <c r="AJ8018" s="3"/>
      <c r="AK8018" s="3"/>
      <c r="AL8018" s="3"/>
      <c r="AN8018" s="3"/>
    </row>
    <row r="8019" spans="1:40" x14ac:dyDescent="0.25">
      <c r="L8019" s="8"/>
      <c r="O8019" s="2"/>
      <c r="R8019" s="7"/>
      <c r="T8019" s="7"/>
      <c r="AC8019" s="7"/>
      <c r="AD8019" s="7"/>
      <c r="AE8019" s="7"/>
      <c r="AF8019" s="7"/>
      <c r="AG8019" s="7"/>
      <c r="AH8019" s="7"/>
      <c r="AI8019" s="7"/>
      <c r="AJ8019" s="7"/>
      <c r="AK8019" s="7"/>
      <c r="AN8019" s="7"/>
    </row>
    <row r="8020" spans="1:40" x14ac:dyDescent="0.25">
      <c r="L8020" s="8"/>
      <c r="O8020" s="2"/>
      <c r="R8020" s="7"/>
      <c r="T8020" s="7"/>
      <c r="AC8020" s="7"/>
      <c r="AD8020" s="7"/>
      <c r="AE8020" s="7"/>
      <c r="AF8020" s="7"/>
      <c r="AG8020" s="7"/>
      <c r="AH8020" s="7"/>
      <c r="AI8020" s="7"/>
      <c r="AJ8020" s="7"/>
      <c r="AK8020" s="7"/>
      <c r="AN8020" s="7"/>
    </row>
    <row r="8021" spans="1:40" x14ac:dyDescent="0.25">
      <c r="L8021" s="8"/>
      <c r="O8021" s="2"/>
      <c r="R8021" s="7"/>
      <c r="T8021" s="7"/>
      <c r="AC8021" s="7"/>
      <c r="AD8021" s="7"/>
      <c r="AE8021" s="7"/>
      <c r="AF8021" s="7"/>
      <c r="AG8021" s="7"/>
      <c r="AH8021" s="7"/>
      <c r="AI8021" s="7"/>
      <c r="AJ8021" s="7"/>
      <c r="AK8021" s="7"/>
      <c r="AN8021" s="7"/>
    </row>
    <row r="8022" spans="1:40" x14ac:dyDescent="0.25">
      <c r="A8022" s="91" t="s">
        <v>775</v>
      </c>
      <c r="B8022" s="93"/>
      <c r="L8022" s="8"/>
      <c r="M8022" s="3" t="s">
        <v>7</v>
      </c>
      <c r="R8022" s="6" t="s">
        <v>8</v>
      </c>
      <c r="AC8022" s="10" t="s">
        <v>2</v>
      </c>
      <c r="AD8022" s="3">
        <f>SUM(AD8023:AD8058)</f>
        <v>13</v>
      </c>
      <c r="AE8022" s="3">
        <f>SUM(AE8023:AE8058)</f>
        <v>5</v>
      </c>
      <c r="AF8022" s="3">
        <f>SUM(AF8023:AF8058)</f>
        <v>0</v>
      </c>
      <c r="AG8022" s="3">
        <f>SUM(AG8023:AG8058)</f>
        <v>8</v>
      </c>
      <c r="AH8022" s="3">
        <f>SUM(AH8023:AH8058)</f>
        <v>68</v>
      </c>
      <c r="AJ8022" s="3">
        <f>SUM(AJ8023:AJ8058)</f>
        <v>77</v>
      </c>
      <c r="AK8022" s="3">
        <f>SUM(AK8023:AK8058)</f>
        <v>15</v>
      </c>
      <c r="AL8022" s="3">
        <f>SUM(AL8023:AL8058)</f>
        <v>5613</v>
      </c>
      <c r="AM8022" s="3">
        <f>PRODUCT(AL8022+AL8059+AL8062)</f>
        <v>5613</v>
      </c>
      <c r="AN8022" s="3">
        <f>SUM(AN8023:AN8058)</f>
        <v>23</v>
      </c>
    </row>
    <row r="8023" spans="1:40" x14ac:dyDescent="0.25">
      <c r="A8023" s="63" t="s">
        <v>760</v>
      </c>
      <c r="B8023" s="64" t="s">
        <v>0</v>
      </c>
      <c r="C8023" s="64" t="s">
        <v>10</v>
      </c>
      <c r="D8023" s="64" t="s">
        <v>1</v>
      </c>
      <c r="E8023" s="64" t="s">
        <v>11</v>
      </c>
      <c r="F8023" s="65" t="s">
        <v>12</v>
      </c>
      <c r="G8023" s="66"/>
      <c r="H8023" s="64"/>
      <c r="I8023" s="65" t="s">
        <v>13</v>
      </c>
      <c r="J8023" s="66"/>
      <c r="K8023" s="64"/>
      <c r="L8023" s="67" t="s">
        <v>14</v>
      </c>
      <c r="M8023" s="3">
        <f>MAX(Y8023:Y8066)</f>
        <v>704</v>
      </c>
      <c r="N8023" s="1"/>
      <c r="O8023" s="2">
        <v>1</v>
      </c>
      <c r="P8023" s="2">
        <v>8</v>
      </c>
      <c r="Q8023" s="2">
        <v>1999</v>
      </c>
      <c r="R8023" s="5" t="s">
        <v>782</v>
      </c>
      <c r="S8023" s="30" t="s">
        <v>6</v>
      </c>
      <c r="T8023" s="5" t="s">
        <v>926</v>
      </c>
      <c r="U8023" s="2">
        <v>1</v>
      </c>
      <c r="V8023" s="30" t="s">
        <v>6</v>
      </c>
      <c r="W8023" s="2">
        <v>0</v>
      </c>
      <c r="X8023" s="7" t="s">
        <v>944</v>
      </c>
      <c r="Y8023" s="2">
        <v>704</v>
      </c>
      <c r="Z8023" s="2">
        <v>10</v>
      </c>
      <c r="AA8023" s="30" t="s">
        <v>6</v>
      </c>
      <c r="AB8023" s="2">
        <v>6</v>
      </c>
      <c r="AD8023" s="2">
        <f t="shared" ref="AD8023:AD8035" si="3627">IF(Q8023&gt;100,1,0)</f>
        <v>1</v>
      </c>
      <c r="AE8023" s="2">
        <f>IF(U8023&gt;W8023,1,0)</f>
        <v>1</v>
      </c>
      <c r="AF8023" s="2">
        <f t="shared" ref="AF8023:AF8035" si="3628">IF(U8023=W8023,1,0)*IF(Q8023=0,0,1)</f>
        <v>0</v>
      </c>
      <c r="AG8023" s="2">
        <f>IF(W8023&gt;U8023,1,0)</f>
        <v>0</v>
      </c>
      <c r="AH8023" s="2">
        <f>PRODUCT(Z8023)</f>
        <v>10</v>
      </c>
      <c r="AI8023" s="30" t="s">
        <v>6</v>
      </c>
      <c r="AJ8023" s="2">
        <f>PRODUCT(AB8023)</f>
        <v>6</v>
      </c>
      <c r="AK8023" s="2">
        <v>3</v>
      </c>
      <c r="AL8023" s="2">
        <f t="shared" ref="AL8023:AL8035" si="3629">PRODUCT(Y8023)</f>
        <v>704</v>
      </c>
      <c r="AN8023" s="2">
        <v>0</v>
      </c>
    </row>
    <row r="8024" spans="1:40" x14ac:dyDescent="0.25">
      <c r="A8024" s="68" t="s">
        <v>16</v>
      </c>
      <c r="B8024" s="69">
        <f>PRODUCT(AD8022)</f>
        <v>13</v>
      </c>
      <c r="C8024" s="69">
        <f>PRODUCT(AE8022)</f>
        <v>5</v>
      </c>
      <c r="D8024" s="69">
        <f>PRODUCT(AF8022)</f>
        <v>0</v>
      </c>
      <c r="E8024" s="69">
        <f>PRODUCT(AG8022)</f>
        <v>8</v>
      </c>
      <c r="F8024" s="69">
        <f>PRODUCT(AH8022)</f>
        <v>68</v>
      </c>
      <c r="G8024" s="70" t="s">
        <v>6</v>
      </c>
      <c r="H8024" s="69">
        <f>PRODUCT(AJ8022)</f>
        <v>77</v>
      </c>
      <c r="I8024" s="69">
        <f>PRODUCT(AK8022)</f>
        <v>15</v>
      </c>
      <c r="J8024" s="70" t="s">
        <v>6</v>
      </c>
      <c r="K8024" s="69">
        <f>PRODUCT(AN8022)</f>
        <v>23</v>
      </c>
      <c r="L8024" s="71">
        <f>PRODUCT(AL8022/B8024)</f>
        <v>431.76923076923077</v>
      </c>
      <c r="M8024" s="8"/>
      <c r="N8024" s="1"/>
      <c r="O8024" s="2">
        <v>19</v>
      </c>
      <c r="P8024" s="2">
        <v>8</v>
      </c>
      <c r="Q8024" s="2">
        <v>2000</v>
      </c>
      <c r="R8024" s="5" t="s">
        <v>782</v>
      </c>
      <c r="S8024" s="30" t="s">
        <v>6</v>
      </c>
      <c r="T8024" s="5" t="s">
        <v>926</v>
      </c>
      <c r="U8024" s="2">
        <v>0</v>
      </c>
      <c r="V8024" s="30" t="s">
        <v>6</v>
      </c>
      <c r="W8024" s="2">
        <v>2</v>
      </c>
      <c r="X8024" s="7" t="s">
        <v>23</v>
      </c>
      <c r="Y8024" s="2">
        <v>234</v>
      </c>
      <c r="Z8024" s="2">
        <v>3</v>
      </c>
      <c r="AA8024" s="30" t="s">
        <v>6</v>
      </c>
      <c r="AB8024" s="2">
        <v>6</v>
      </c>
      <c r="AD8024" s="2">
        <f t="shared" si="3627"/>
        <v>1</v>
      </c>
      <c r="AE8024" s="2">
        <f t="shared" ref="AE8024:AE8033" si="3630">IF(U8024&gt;W8024,1,0)</f>
        <v>0</v>
      </c>
      <c r="AF8024" s="2">
        <f t="shared" si="3628"/>
        <v>0</v>
      </c>
      <c r="AG8024" s="2">
        <f t="shared" ref="AG8024:AG8033" si="3631">IF(W8024&gt;U8024,1,0)</f>
        <v>1</v>
      </c>
      <c r="AH8024" s="2">
        <f t="shared" ref="AH8024:AH8033" si="3632">PRODUCT(Z8024)</f>
        <v>3</v>
      </c>
      <c r="AI8024" s="30" t="s">
        <v>6</v>
      </c>
      <c r="AJ8024" s="2">
        <f t="shared" ref="AJ8024:AJ8033" si="3633">PRODUCT(AB8024)</f>
        <v>6</v>
      </c>
      <c r="AK8024" s="2">
        <v>0</v>
      </c>
      <c r="AL8024" s="2">
        <f t="shared" si="3629"/>
        <v>234</v>
      </c>
      <c r="AN8024" s="2">
        <v>3</v>
      </c>
    </row>
    <row r="8025" spans="1:40" x14ac:dyDescent="0.25">
      <c r="A8025" s="68" t="s">
        <v>439</v>
      </c>
      <c r="B8025" s="69">
        <v>0</v>
      </c>
      <c r="C8025" s="69">
        <v>0</v>
      </c>
      <c r="D8025" s="69">
        <v>0</v>
      </c>
      <c r="E8025" s="69">
        <v>0</v>
      </c>
      <c r="F8025" s="69">
        <v>0</v>
      </c>
      <c r="G8025" s="70" t="s">
        <v>6</v>
      </c>
      <c r="H8025" s="69">
        <v>0</v>
      </c>
      <c r="I8025" s="69">
        <v>0</v>
      </c>
      <c r="J8025" s="70" t="s">
        <v>6</v>
      </c>
      <c r="K8025" s="69">
        <v>0</v>
      </c>
      <c r="L8025" s="71">
        <v>0</v>
      </c>
      <c r="M8025" s="8"/>
      <c r="N8025" s="1"/>
      <c r="O8025" s="2">
        <v>17</v>
      </c>
      <c r="P8025" s="2">
        <v>6</v>
      </c>
      <c r="Q8025" s="2">
        <v>2007</v>
      </c>
      <c r="R8025" s="5" t="s">
        <v>782</v>
      </c>
      <c r="S8025" s="30" t="s">
        <v>6</v>
      </c>
      <c r="T8025" s="5" t="s">
        <v>926</v>
      </c>
      <c r="U8025" s="2">
        <v>0</v>
      </c>
      <c r="V8025" s="30" t="s">
        <v>6</v>
      </c>
      <c r="W8025" s="2">
        <v>2</v>
      </c>
      <c r="X8025" s="7" t="s">
        <v>454</v>
      </c>
      <c r="Y8025" s="2">
        <v>412</v>
      </c>
      <c r="Z8025" s="2">
        <v>4</v>
      </c>
      <c r="AA8025" s="30" t="s">
        <v>6</v>
      </c>
      <c r="AB8025" s="2">
        <v>7</v>
      </c>
      <c r="AC8025" s="7"/>
      <c r="AD8025" s="2">
        <f t="shared" si="3627"/>
        <v>1</v>
      </c>
      <c r="AE8025" s="2">
        <f t="shared" si="3630"/>
        <v>0</v>
      </c>
      <c r="AF8025" s="2">
        <f t="shared" si="3628"/>
        <v>0</v>
      </c>
      <c r="AG8025" s="2">
        <f t="shared" si="3631"/>
        <v>1</v>
      </c>
      <c r="AH8025" s="2">
        <f t="shared" si="3632"/>
        <v>4</v>
      </c>
      <c r="AI8025" s="30" t="s">
        <v>6</v>
      </c>
      <c r="AJ8025" s="2">
        <f t="shared" si="3633"/>
        <v>7</v>
      </c>
      <c r="AK8025" s="2">
        <v>0</v>
      </c>
      <c r="AL8025" s="2">
        <f t="shared" si="3629"/>
        <v>412</v>
      </c>
      <c r="AN8025" s="2">
        <v>3</v>
      </c>
    </row>
    <row r="8026" spans="1:40" x14ac:dyDescent="0.25">
      <c r="A8026" s="68" t="s">
        <v>440</v>
      </c>
      <c r="B8026" s="69">
        <f>PRODUCT(AD8062)</f>
        <v>0</v>
      </c>
      <c r="C8026" s="69">
        <f>PRODUCT(AE8062)</f>
        <v>0</v>
      </c>
      <c r="D8026" s="69">
        <f>PRODUCT(AF8062)</f>
        <v>0</v>
      </c>
      <c r="E8026" s="69">
        <f>PRODUCT(AG8062)</f>
        <v>0</v>
      </c>
      <c r="F8026" s="69">
        <f>PRODUCT(AH8062)</f>
        <v>0</v>
      </c>
      <c r="G8026" s="70" t="s">
        <v>6</v>
      </c>
      <c r="H8026" s="69">
        <f>PRODUCT(AJ8062)</f>
        <v>0</v>
      </c>
      <c r="I8026" s="69">
        <f>PRODUCT(AK8062)</f>
        <v>0</v>
      </c>
      <c r="J8026" s="70" t="s">
        <v>6</v>
      </c>
      <c r="K8026" s="69">
        <f>PRODUCT(AN8062)</f>
        <v>0</v>
      </c>
      <c r="L8026" s="71">
        <v>0</v>
      </c>
      <c r="M8026" s="8"/>
      <c r="N8026" s="1"/>
      <c r="O8026" s="2">
        <v>8</v>
      </c>
      <c r="P8026" s="2">
        <v>6</v>
      </c>
      <c r="Q8026" s="2">
        <v>2008</v>
      </c>
      <c r="R8026" s="5" t="s">
        <v>782</v>
      </c>
      <c r="S8026" s="30" t="s">
        <v>6</v>
      </c>
      <c r="T8026" s="5" t="s">
        <v>926</v>
      </c>
      <c r="U8026" s="2">
        <v>0</v>
      </c>
      <c r="V8026" s="30" t="s">
        <v>6</v>
      </c>
      <c r="W8026" s="2">
        <v>2</v>
      </c>
      <c r="X8026" s="7" t="s">
        <v>192</v>
      </c>
      <c r="Y8026" s="2">
        <v>243</v>
      </c>
      <c r="Z8026" s="2">
        <v>4</v>
      </c>
      <c r="AA8026" s="30" t="s">
        <v>6</v>
      </c>
      <c r="AB8026" s="2">
        <v>8</v>
      </c>
      <c r="AC8026" s="7"/>
      <c r="AD8026" s="2">
        <f t="shared" si="3627"/>
        <v>1</v>
      </c>
      <c r="AE8026" s="2">
        <f t="shared" si="3630"/>
        <v>0</v>
      </c>
      <c r="AF8026" s="2">
        <f t="shared" si="3628"/>
        <v>0</v>
      </c>
      <c r="AG8026" s="2">
        <f t="shared" si="3631"/>
        <v>1</v>
      </c>
      <c r="AH8026" s="2">
        <f t="shared" si="3632"/>
        <v>4</v>
      </c>
      <c r="AI8026" s="30" t="s">
        <v>6</v>
      </c>
      <c r="AJ8026" s="2">
        <f t="shared" si="3633"/>
        <v>8</v>
      </c>
      <c r="AK8026" s="2">
        <v>0</v>
      </c>
      <c r="AL8026" s="2">
        <f t="shared" si="3629"/>
        <v>243</v>
      </c>
      <c r="AN8026" s="2">
        <v>3</v>
      </c>
    </row>
    <row r="8027" spans="1:40" x14ac:dyDescent="0.25">
      <c r="A8027" s="68" t="s">
        <v>17</v>
      </c>
      <c r="B8027" s="69">
        <f>SUM(B8024:B8026)</f>
        <v>13</v>
      </c>
      <c r="C8027" s="69">
        <f>SUM(C8024:C8026)</f>
        <v>5</v>
      </c>
      <c r="D8027" s="69">
        <f>SUM(D8024:D8026)</f>
        <v>0</v>
      </c>
      <c r="E8027" s="69">
        <f>SUM(E8024:E8026)</f>
        <v>8</v>
      </c>
      <c r="F8027" s="69">
        <f>SUM(F8024:F8026)</f>
        <v>68</v>
      </c>
      <c r="G8027" s="70" t="s">
        <v>6</v>
      </c>
      <c r="H8027" s="69">
        <f>SUM(H8024:H8026)</f>
        <v>77</v>
      </c>
      <c r="I8027" s="69">
        <f>SUM(I8024:I8026)</f>
        <v>15</v>
      </c>
      <c r="J8027" s="70" t="s">
        <v>6</v>
      </c>
      <c r="K8027" s="69">
        <f>SUM(K8024:K8026)</f>
        <v>23</v>
      </c>
      <c r="L8027" s="71">
        <f>PRODUCT(AM8022/B8027)</f>
        <v>431.76923076923077</v>
      </c>
      <c r="M8027" s="8"/>
      <c r="N8027" s="1"/>
      <c r="O8027" s="2">
        <v>5</v>
      </c>
      <c r="P8027" s="2">
        <v>7</v>
      </c>
      <c r="Q8027" s="2">
        <v>2009</v>
      </c>
      <c r="R8027" s="5" t="s">
        <v>782</v>
      </c>
      <c r="S8027" s="2"/>
      <c r="T8027" s="5" t="s">
        <v>926</v>
      </c>
      <c r="U8027" s="2">
        <v>2</v>
      </c>
      <c r="V8027" s="30" t="s">
        <v>6</v>
      </c>
      <c r="W8027" s="2">
        <v>0</v>
      </c>
      <c r="X8027" s="7" t="s">
        <v>356</v>
      </c>
      <c r="Y8027" s="2">
        <v>368</v>
      </c>
      <c r="Z8027" s="2">
        <v>5</v>
      </c>
      <c r="AA8027" s="30" t="s">
        <v>6</v>
      </c>
      <c r="AB8027" s="2">
        <v>0</v>
      </c>
      <c r="AC8027" s="7"/>
      <c r="AD8027" s="2">
        <f t="shared" si="3627"/>
        <v>1</v>
      </c>
      <c r="AE8027" s="2">
        <f t="shared" si="3630"/>
        <v>1</v>
      </c>
      <c r="AF8027" s="2">
        <f t="shared" si="3628"/>
        <v>0</v>
      </c>
      <c r="AG8027" s="2">
        <f t="shared" si="3631"/>
        <v>0</v>
      </c>
      <c r="AH8027" s="2">
        <f t="shared" si="3632"/>
        <v>5</v>
      </c>
      <c r="AI8027" s="30" t="s">
        <v>6</v>
      </c>
      <c r="AJ8027" s="2">
        <f t="shared" si="3633"/>
        <v>0</v>
      </c>
      <c r="AK8027" s="2">
        <v>3</v>
      </c>
      <c r="AL8027" s="2">
        <f t="shared" si="3629"/>
        <v>368</v>
      </c>
      <c r="AN8027" s="2">
        <v>0</v>
      </c>
    </row>
    <row r="8028" spans="1:40" x14ac:dyDescent="0.25">
      <c r="A8028" s="72" t="s">
        <v>18</v>
      </c>
      <c r="B8028" s="73"/>
      <c r="C8028" s="73"/>
      <c r="D8028" s="73"/>
      <c r="E8028" s="73"/>
      <c r="F8028" s="74">
        <f>PRODUCT(F8027/B8027)</f>
        <v>5.2307692307692308</v>
      </c>
      <c r="G8028" s="75" t="s">
        <v>6</v>
      </c>
      <c r="H8028" s="74">
        <f>PRODUCT(H8027/B8027)</f>
        <v>5.9230769230769234</v>
      </c>
      <c r="I8028" s="73"/>
      <c r="J8028" s="73"/>
      <c r="K8028" s="73"/>
      <c r="L8028" s="76"/>
      <c r="M8028" s="55"/>
      <c r="N8028" s="1"/>
      <c r="O8028" s="2">
        <v>1</v>
      </c>
      <c r="P8028" s="2">
        <v>8</v>
      </c>
      <c r="Q8028" s="2">
        <v>2010</v>
      </c>
      <c r="R8028" s="5" t="s">
        <v>782</v>
      </c>
      <c r="S8028" s="30" t="s">
        <v>6</v>
      </c>
      <c r="T8028" s="5" t="s">
        <v>926</v>
      </c>
      <c r="U8028" s="2">
        <v>2</v>
      </c>
      <c r="V8028" s="30" t="s">
        <v>6</v>
      </c>
      <c r="W8028" s="2">
        <v>0</v>
      </c>
      <c r="X8028" s="7" t="s">
        <v>328</v>
      </c>
      <c r="Y8028" s="2">
        <v>482</v>
      </c>
      <c r="Z8028" s="2">
        <v>8</v>
      </c>
      <c r="AA8028" s="30" t="s">
        <v>6</v>
      </c>
      <c r="AB8028" s="2">
        <v>6</v>
      </c>
      <c r="AC8028" s="7"/>
      <c r="AD8028" s="2">
        <f t="shared" si="3627"/>
        <v>1</v>
      </c>
      <c r="AE8028" s="2">
        <f t="shared" si="3630"/>
        <v>1</v>
      </c>
      <c r="AF8028" s="2">
        <f t="shared" si="3628"/>
        <v>0</v>
      </c>
      <c r="AG8028" s="2">
        <f t="shared" si="3631"/>
        <v>0</v>
      </c>
      <c r="AH8028" s="2">
        <f t="shared" si="3632"/>
        <v>8</v>
      </c>
      <c r="AI8028" s="30" t="s">
        <v>6</v>
      </c>
      <c r="AJ8028" s="2">
        <f t="shared" si="3633"/>
        <v>6</v>
      </c>
      <c r="AK8028" s="2">
        <v>3</v>
      </c>
      <c r="AL8028" s="2">
        <f t="shared" si="3629"/>
        <v>482</v>
      </c>
      <c r="AN8028" s="2">
        <v>0</v>
      </c>
    </row>
    <row r="8029" spans="1:40" x14ac:dyDescent="0.25">
      <c r="B8029" s="10"/>
      <c r="C8029" s="10"/>
      <c r="D8029" s="10"/>
      <c r="E8029" s="10"/>
      <c r="F8029" s="10"/>
      <c r="G8029" s="10"/>
      <c r="H8029" s="10"/>
      <c r="I8029" s="10"/>
      <c r="J8029" s="10"/>
      <c r="K8029" s="10"/>
      <c r="L8029" s="8"/>
      <c r="N8029" s="1"/>
      <c r="O8029" s="2">
        <v>19</v>
      </c>
      <c r="P8029" s="2">
        <v>6</v>
      </c>
      <c r="Q8029" s="2">
        <v>2011</v>
      </c>
      <c r="R8029" s="5" t="s">
        <v>782</v>
      </c>
      <c r="S8029" s="30" t="s">
        <v>6</v>
      </c>
      <c r="T8029" s="5" t="s">
        <v>926</v>
      </c>
      <c r="U8029" s="2">
        <v>2</v>
      </c>
      <c r="V8029" s="30" t="s">
        <v>6</v>
      </c>
      <c r="W8029" s="2">
        <v>0</v>
      </c>
      <c r="X8029" s="7" t="s">
        <v>109</v>
      </c>
      <c r="Y8029" s="2">
        <v>642</v>
      </c>
      <c r="Z8029" s="2">
        <v>9</v>
      </c>
      <c r="AA8029" s="30" t="s">
        <v>6</v>
      </c>
      <c r="AB8029" s="2">
        <v>3</v>
      </c>
      <c r="AC8029" s="7"/>
      <c r="AD8029" s="2">
        <f t="shared" si="3627"/>
        <v>1</v>
      </c>
      <c r="AE8029" s="2">
        <f t="shared" si="3630"/>
        <v>1</v>
      </c>
      <c r="AF8029" s="2">
        <f t="shared" si="3628"/>
        <v>0</v>
      </c>
      <c r="AG8029" s="2">
        <f t="shared" si="3631"/>
        <v>0</v>
      </c>
      <c r="AH8029" s="2">
        <f t="shared" si="3632"/>
        <v>9</v>
      </c>
      <c r="AI8029" s="30" t="s">
        <v>6</v>
      </c>
      <c r="AJ8029" s="2">
        <f t="shared" si="3633"/>
        <v>3</v>
      </c>
      <c r="AK8029" s="2">
        <v>3</v>
      </c>
      <c r="AL8029" s="2">
        <f t="shared" si="3629"/>
        <v>642</v>
      </c>
      <c r="AN8029" s="2">
        <v>0</v>
      </c>
    </row>
    <row r="8030" spans="1:40" x14ac:dyDescent="0.25">
      <c r="A8030" s="77" t="s">
        <v>759</v>
      </c>
      <c r="B8030" s="64" t="s">
        <v>0</v>
      </c>
      <c r="C8030" s="64" t="s">
        <v>10</v>
      </c>
      <c r="D8030" s="64" t="s">
        <v>1</v>
      </c>
      <c r="E8030" s="64" t="s">
        <v>11</v>
      </c>
      <c r="F8030" s="65" t="s">
        <v>12</v>
      </c>
      <c r="G8030" s="66"/>
      <c r="H8030" s="64"/>
      <c r="I8030" s="65" t="s">
        <v>13</v>
      </c>
      <c r="J8030" s="66"/>
      <c r="K8030" s="64"/>
      <c r="L8030" s="67" t="s">
        <v>14</v>
      </c>
      <c r="N8030" s="1"/>
      <c r="O8030" s="2">
        <v>29</v>
      </c>
      <c r="P8030" s="2">
        <v>7</v>
      </c>
      <c r="Q8030" s="2">
        <v>2012</v>
      </c>
      <c r="R8030" s="5" t="s">
        <v>782</v>
      </c>
      <c r="S8030" s="30" t="s">
        <v>6</v>
      </c>
      <c r="T8030" s="5" t="s">
        <v>926</v>
      </c>
      <c r="U8030" s="2">
        <v>0</v>
      </c>
      <c r="V8030" s="30" t="s">
        <v>6</v>
      </c>
      <c r="W8030" s="2">
        <v>1</v>
      </c>
      <c r="X8030" s="7" t="s">
        <v>379</v>
      </c>
      <c r="Y8030" s="2">
        <v>571</v>
      </c>
      <c r="Z8030" s="2">
        <v>2</v>
      </c>
      <c r="AA8030" s="30" t="s">
        <v>6</v>
      </c>
      <c r="AB8030" s="2">
        <v>3</v>
      </c>
      <c r="AC8030" s="7"/>
      <c r="AD8030" s="2">
        <f t="shared" si="3627"/>
        <v>1</v>
      </c>
      <c r="AE8030" s="2">
        <f t="shared" si="3630"/>
        <v>0</v>
      </c>
      <c r="AF8030" s="2">
        <f t="shared" si="3628"/>
        <v>0</v>
      </c>
      <c r="AG8030" s="2">
        <f t="shared" si="3631"/>
        <v>1</v>
      </c>
      <c r="AH8030" s="2">
        <f t="shared" si="3632"/>
        <v>2</v>
      </c>
      <c r="AI8030" s="30" t="s">
        <v>6</v>
      </c>
      <c r="AJ8030" s="2">
        <f t="shared" si="3633"/>
        <v>3</v>
      </c>
      <c r="AK8030" s="2">
        <v>0</v>
      </c>
      <c r="AL8030" s="2">
        <f t="shared" si="3629"/>
        <v>571</v>
      </c>
      <c r="AN8030" s="2">
        <v>2</v>
      </c>
    </row>
    <row r="8031" spans="1:40" x14ac:dyDescent="0.25">
      <c r="A8031" s="68" t="s">
        <v>16</v>
      </c>
      <c r="B8031" s="69">
        <f t="shared" ref="B8031:F8034" si="3634">PRODUCT(B510)</f>
        <v>12</v>
      </c>
      <c r="C8031" s="69">
        <f t="shared" si="3634"/>
        <v>8</v>
      </c>
      <c r="D8031" s="69">
        <f t="shared" si="3634"/>
        <v>0</v>
      </c>
      <c r="E8031" s="69">
        <f t="shared" si="3634"/>
        <v>4</v>
      </c>
      <c r="F8031" s="69">
        <f t="shared" si="3634"/>
        <v>64</v>
      </c>
      <c r="G8031" s="70" t="s">
        <v>6</v>
      </c>
      <c r="H8031" s="69">
        <f t="shared" ref="H8031:I8034" si="3635">PRODUCT(H510)</f>
        <v>37</v>
      </c>
      <c r="I8031" s="69">
        <f t="shared" si="3635"/>
        <v>22</v>
      </c>
      <c r="J8031" s="70" t="s">
        <v>6</v>
      </c>
      <c r="K8031" s="69">
        <f t="shared" ref="K8031:L8034" si="3636">PRODUCT(K510)</f>
        <v>12</v>
      </c>
      <c r="L8031" s="71">
        <f t="shared" si="3636"/>
        <v>648.66666666666663</v>
      </c>
      <c r="M8031" s="8"/>
      <c r="N8031" s="1"/>
      <c r="O8031" s="2">
        <v>15</v>
      </c>
      <c r="P8031" s="2">
        <v>5</v>
      </c>
      <c r="Q8031" s="2">
        <v>2013</v>
      </c>
      <c r="R8031" s="5" t="s">
        <v>782</v>
      </c>
      <c r="S8031" s="30" t="s">
        <v>6</v>
      </c>
      <c r="T8031" s="1" t="s">
        <v>926</v>
      </c>
      <c r="U8031" s="2">
        <v>0</v>
      </c>
      <c r="V8031" s="30" t="s">
        <v>6</v>
      </c>
      <c r="W8031" s="2">
        <v>2</v>
      </c>
      <c r="X8031" s="7" t="s">
        <v>404</v>
      </c>
      <c r="Y8031" s="2">
        <v>350</v>
      </c>
      <c r="Z8031" s="2">
        <v>2</v>
      </c>
      <c r="AA8031" s="30" t="s">
        <v>6</v>
      </c>
      <c r="AB8031" s="2">
        <v>6</v>
      </c>
      <c r="AC8031" s="7"/>
      <c r="AD8031" s="2">
        <f t="shared" si="3627"/>
        <v>1</v>
      </c>
      <c r="AE8031" s="2">
        <f t="shared" si="3630"/>
        <v>0</v>
      </c>
      <c r="AF8031" s="2">
        <f t="shared" si="3628"/>
        <v>0</v>
      </c>
      <c r="AG8031" s="2">
        <f t="shared" si="3631"/>
        <v>1</v>
      </c>
      <c r="AH8031" s="2">
        <f t="shared" si="3632"/>
        <v>2</v>
      </c>
      <c r="AI8031" s="30" t="s">
        <v>6</v>
      </c>
      <c r="AJ8031" s="2">
        <f t="shared" si="3633"/>
        <v>6</v>
      </c>
      <c r="AK8031" s="2">
        <v>0</v>
      </c>
      <c r="AL8031" s="2">
        <f t="shared" si="3629"/>
        <v>350</v>
      </c>
      <c r="AN8031" s="2">
        <v>3</v>
      </c>
    </row>
    <row r="8032" spans="1:40" x14ac:dyDescent="0.25">
      <c r="A8032" s="68" t="s">
        <v>439</v>
      </c>
      <c r="B8032" s="69">
        <f t="shared" si="3634"/>
        <v>0</v>
      </c>
      <c r="C8032" s="69">
        <f t="shared" si="3634"/>
        <v>0</v>
      </c>
      <c r="D8032" s="69">
        <f t="shared" si="3634"/>
        <v>0</v>
      </c>
      <c r="E8032" s="69">
        <f t="shared" si="3634"/>
        <v>0</v>
      </c>
      <c r="F8032" s="69">
        <f t="shared" si="3634"/>
        <v>0</v>
      </c>
      <c r="G8032" s="70" t="s">
        <v>6</v>
      </c>
      <c r="H8032" s="69">
        <f t="shared" si="3635"/>
        <v>0</v>
      </c>
      <c r="I8032" s="69">
        <f t="shared" si="3635"/>
        <v>0</v>
      </c>
      <c r="J8032" s="70" t="s">
        <v>6</v>
      </c>
      <c r="K8032" s="69">
        <f t="shared" si="3636"/>
        <v>0</v>
      </c>
      <c r="L8032" s="71">
        <f t="shared" si="3636"/>
        <v>0</v>
      </c>
      <c r="M8032" s="8"/>
      <c r="N8032" s="1"/>
      <c r="O8032" s="2">
        <v>27</v>
      </c>
      <c r="P8032" s="2">
        <v>7</v>
      </c>
      <c r="Q8032" s="2">
        <v>2014</v>
      </c>
      <c r="R8032" s="5" t="s">
        <v>782</v>
      </c>
      <c r="S8032" s="30" t="s">
        <v>6</v>
      </c>
      <c r="T8032" s="5" t="s">
        <v>926</v>
      </c>
      <c r="U8032" s="2">
        <v>0</v>
      </c>
      <c r="V8032" s="30" t="s">
        <v>6</v>
      </c>
      <c r="W8032" s="2">
        <v>2</v>
      </c>
      <c r="X8032" s="7" t="s">
        <v>1441</v>
      </c>
      <c r="Y8032" s="2">
        <v>381</v>
      </c>
      <c r="Z8032" s="2">
        <v>7</v>
      </c>
      <c r="AA8032" s="30" t="s">
        <v>6</v>
      </c>
      <c r="AB8032" s="2">
        <v>9</v>
      </c>
      <c r="AC8032" s="7"/>
      <c r="AD8032" s="2">
        <f t="shared" si="3627"/>
        <v>1</v>
      </c>
      <c r="AE8032" s="2">
        <f t="shared" si="3630"/>
        <v>0</v>
      </c>
      <c r="AF8032" s="2">
        <f t="shared" si="3628"/>
        <v>0</v>
      </c>
      <c r="AG8032" s="2">
        <f t="shared" si="3631"/>
        <v>1</v>
      </c>
      <c r="AH8032" s="2">
        <f t="shared" si="3632"/>
        <v>7</v>
      </c>
      <c r="AI8032" s="30" t="s">
        <v>6</v>
      </c>
      <c r="AJ8032" s="2">
        <f t="shared" si="3633"/>
        <v>9</v>
      </c>
      <c r="AK8032" s="2">
        <v>0</v>
      </c>
      <c r="AL8032" s="2">
        <f t="shared" si="3629"/>
        <v>381</v>
      </c>
      <c r="AN8032" s="2">
        <v>3</v>
      </c>
    </row>
    <row r="8033" spans="1:40" x14ac:dyDescent="0.25">
      <c r="A8033" s="68" t="s">
        <v>440</v>
      </c>
      <c r="B8033" s="69">
        <f t="shared" si="3634"/>
        <v>0</v>
      </c>
      <c r="C8033" s="69">
        <f t="shared" si="3634"/>
        <v>0</v>
      </c>
      <c r="D8033" s="69">
        <f t="shared" si="3634"/>
        <v>0</v>
      </c>
      <c r="E8033" s="69">
        <f t="shared" si="3634"/>
        <v>0</v>
      </c>
      <c r="F8033" s="69">
        <f t="shared" si="3634"/>
        <v>0</v>
      </c>
      <c r="G8033" s="70" t="s">
        <v>6</v>
      </c>
      <c r="H8033" s="69">
        <f t="shared" si="3635"/>
        <v>0</v>
      </c>
      <c r="I8033" s="69">
        <f t="shared" si="3635"/>
        <v>0</v>
      </c>
      <c r="J8033" s="70" t="s">
        <v>6</v>
      </c>
      <c r="K8033" s="69">
        <f t="shared" si="3636"/>
        <v>0</v>
      </c>
      <c r="L8033" s="71">
        <f t="shared" si="3636"/>
        <v>0</v>
      </c>
      <c r="M8033" s="8"/>
      <c r="N8033" s="1"/>
      <c r="O8033" s="2">
        <v>14</v>
      </c>
      <c r="P8033" s="2">
        <v>6</v>
      </c>
      <c r="Q8033" s="2">
        <v>2015</v>
      </c>
      <c r="R8033" s="5" t="s">
        <v>782</v>
      </c>
      <c r="S8033" s="30" t="s">
        <v>6</v>
      </c>
      <c r="T8033" s="5" t="s">
        <v>926</v>
      </c>
      <c r="U8033" s="2">
        <v>1</v>
      </c>
      <c r="V8033" s="30" t="s">
        <v>6</v>
      </c>
      <c r="W8033" s="2">
        <v>2</v>
      </c>
      <c r="X8033" s="7" t="s">
        <v>1468</v>
      </c>
      <c r="Y8033" s="2">
        <v>453</v>
      </c>
      <c r="Z8033" s="2">
        <v>8</v>
      </c>
      <c r="AA8033" s="30" t="s">
        <v>6</v>
      </c>
      <c r="AB8033" s="2">
        <v>10</v>
      </c>
      <c r="AC8033" s="7"/>
      <c r="AD8033" s="2">
        <f t="shared" si="3627"/>
        <v>1</v>
      </c>
      <c r="AE8033" s="2">
        <f t="shared" si="3630"/>
        <v>0</v>
      </c>
      <c r="AF8033" s="2">
        <f t="shared" si="3628"/>
        <v>0</v>
      </c>
      <c r="AG8033" s="2">
        <f t="shared" si="3631"/>
        <v>1</v>
      </c>
      <c r="AH8033" s="2">
        <f t="shared" si="3632"/>
        <v>8</v>
      </c>
      <c r="AI8033" s="30" t="s">
        <v>6</v>
      </c>
      <c r="AJ8033" s="2">
        <f t="shared" si="3633"/>
        <v>10</v>
      </c>
      <c r="AK8033" s="2">
        <v>1</v>
      </c>
      <c r="AL8033" s="2">
        <f t="shared" si="3629"/>
        <v>453</v>
      </c>
      <c r="AN8033" s="2">
        <v>2</v>
      </c>
    </row>
    <row r="8034" spans="1:40" x14ac:dyDescent="0.25">
      <c r="A8034" s="68" t="s">
        <v>17</v>
      </c>
      <c r="B8034" s="69">
        <f t="shared" si="3634"/>
        <v>12</v>
      </c>
      <c r="C8034" s="69">
        <f t="shared" si="3634"/>
        <v>8</v>
      </c>
      <c r="D8034" s="69">
        <f t="shared" si="3634"/>
        <v>0</v>
      </c>
      <c r="E8034" s="69">
        <f t="shared" si="3634"/>
        <v>4</v>
      </c>
      <c r="F8034" s="69">
        <f t="shared" si="3634"/>
        <v>64</v>
      </c>
      <c r="G8034" s="70" t="s">
        <v>6</v>
      </c>
      <c r="H8034" s="69">
        <f t="shared" si="3635"/>
        <v>37</v>
      </c>
      <c r="I8034" s="69">
        <f t="shared" si="3635"/>
        <v>22</v>
      </c>
      <c r="J8034" s="70" t="s">
        <v>6</v>
      </c>
      <c r="K8034" s="69">
        <f t="shared" si="3636"/>
        <v>12</v>
      </c>
      <c r="L8034" s="71">
        <f t="shared" si="3636"/>
        <v>648.66666666666663</v>
      </c>
      <c r="M8034" s="8"/>
      <c r="N8034" s="1"/>
      <c r="O8034" s="2">
        <v>9</v>
      </c>
      <c r="P8034" s="2">
        <v>8</v>
      </c>
      <c r="Q8034" s="2">
        <v>2015</v>
      </c>
      <c r="R8034" s="5" t="s">
        <v>782</v>
      </c>
      <c r="S8034" s="30" t="s">
        <v>6</v>
      </c>
      <c r="T8034" s="5" t="s">
        <v>926</v>
      </c>
      <c r="U8034" s="2">
        <v>2</v>
      </c>
      <c r="V8034" s="30" t="s">
        <v>6</v>
      </c>
      <c r="W8034" s="2">
        <v>1</v>
      </c>
      <c r="X8034" s="7" t="s">
        <v>1487</v>
      </c>
      <c r="Y8034" s="2">
        <v>512</v>
      </c>
      <c r="Z8034" s="2">
        <v>4</v>
      </c>
      <c r="AA8034" s="30" t="s">
        <v>6</v>
      </c>
      <c r="AB8034" s="2">
        <v>6</v>
      </c>
      <c r="AC8034" s="7"/>
      <c r="AD8034" s="2">
        <f t="shared" si="3627"/>
        <v>1</v>
      </c>
      <c r="AE8034" s="2">
        <f>IF(U8034&gt;W8034,1,0)</f>
        <v>1</v>
      </c>
      <c r="AF8034" s="2">
        <f t="shared" si="3628"/>
        <v>0</v>
      </c>
      <c r="AG8034" s="2">
        <f>IF(W8034&gt;U8034,1,0)</f>
        <v>0</v>
      </c>
      <c r="AH8034" s="2">
        <f>PRODUCT(Z8034)</f>
        <v>4</v>
      </c>
      <c r="AI8034" s="30" t="s">
        <v>6</v>
      </c>
      <c r="AJ8034" s="2">
        <f>PRODUCT(AB8034)</f>
        <v>6</v>
      </c>
      <c r="AK8034" s="2">
        <v>2</v>
      </c>
      <c r="AL8034" s="2">
        <f t="shared" si="3629"/>
        <v>512</v>
      </c>
      <c r="AN8034" s="2">
        <v>1</v>
      </c>
    </row>
    <row r="8035" spans="1:40" x14ac:dyDescent="0.25">
      <c r="A8035" s="72" t="s">
        <v>18</v>
      </c>
      <c r="B8035" s="73"/>
      <c r="C8035" s="73"/>
      <c r="D8035" s="73"/>
      <c r="E8035" s="73"/>
      <c r="F8035" s="74">
        <f>PRODUCT(F8034/B8034)</f>
        <v>5.333333333333333</v>
      </c>
      <c r="G8035" s="75" t="s">
        <v>6</v>
      </c>
      <c r="H8035" s="74">
        <f>PRODUCT(H8034/B8034)</f>
        <v>3.0833333333333335</v>
      </c>
      <c r="I8035" s="73"/>
      <c r="J8035" s="73"/>
      <c r="K8035" s="73"/>
      <c r="L8035" s="76"/>
      <c r="M8035" s="55"/>
      <c r="N8035" s="1"/>
      <c r="O8035" s="15">
        <v>3</v>
      </c>
      <c r="P8035" s="15">
        <v>6</v>
      </c>
      <c r="Q8035" s="15">
        <v>2016</v>
      </c>
      <c r="R8035" s="82" t="s">
        <v>782</v>
      </c>
      <c r="S8035" s="90" t="s">
        <v>6</v>
      </c>
      <c r="T8035" s="82" t="s">
        <v>926</v>
      </c>
      <c r="U8035" s="15">
        <v>0</v>
      </c>
      <c r="V8035" s="90" t="s">
        <v>6</v>
      </c>
      <c r="W8035" s="15">
        <v>2</v>
      </c>
      <c r="X8035" s="102" t="s">
        <v>222</v>
      </c>
      <c r="Y8035" s="15">
        <v>261</v>
      </c>
      <c r="Z8035" s="15">
        <v>2</v>
      </c>
      <c r="AA8035" s="90" t="s">
        <v>6</v>
      </c>
      <c r="AB8035" s="15">
        <v>7</v>
      </c>
      <c r="AC8035" s="7"/>
      <c r="AD8035" s="2">
        <f t="shared" si="3627"/>
        <v>1</v>
      </c>
      <c r="AE8035" s="2">
        <f>IF(U8035&gt;W8035,1,0)</f>
        <v>0</v>
      </c>
      <c r="AF8035" s="2">
        <f t="shared" si="3628"/>
        <v>0</v>
      </c>
      <c r="AG8035" s="2">
        <f>IF(W8035&gt;U8035,1,0)</f>
        <v>1</v>
      </c>
      <c r="AH8035" s="2">
        <f>PRODUCT(Z8035)</f>
        <v>2</v>
      </c>
      <c r="AI8035" s="30" t="s">
        <v>6</v>
      </c>
      <c r="AJ8035" s="2">
        <f>PRODUCT(AB8035)</f>
        <v>7</v>
      </c>
      <c r="AK8035" s="2">
        <v>0</v>
      </c>
      <c r="AL8035" s="2">
        <f t="shared" si="3629"/>
        <v>261</v>
      </c>
      <c r="AN8035" s="2">
        <v>3</v>
      </c>
    </row>
    <row r="8036" spans="1:40" x14ac:dyDescent="0.25">
      <c r="B8036" s="10"/>
      <c r="C8036" s="10"/>
      <c r="D8036" s="10"/>
      <c r="E8036" s="10"/>
      <c r="F8036" s="55"/>
      <c r="G8036" s="11"/>
      <c r="H8036" s="55"/>
      <c r="I8036" s="10"/>
      <c r="J8036" s="10"/>
      <c r="K8036" s="10"/>
      <c r="L8036" s="8"/>
      <c r="M8036" s="55"/>
      <c r="N8036" s="40"/>
      <c r="O8036" s="2"/>
      <c r="R8036" s="25"/>
      <c r="S8036" s="51"/>
      <c r="T8036" s="25"/>
      <c r="V8036" s="27"/>
      <c r="X8036" s="1"/>
      <c r="Y8036" s="26"/>
      <c r="Z8036" s="26"/>
      <c r="AA8036" s="36"/>
      <c r="AC8036" s="7"/>
      <c r="AD8036" s="7"/>
      <c r="AE8036" s="7"/>
      <c r="AF8036" s="7"/>
      <c r="AG8036" s="7"/>
      <c r="AH8036" s="7"/>
      <c r="AI8036" s="7"/>
      <c r="AJ8036" s="7"/>
      <c r="AK8036" s="7"/>
      <c r="AN8036" s="7"/>
    </row>
    <row r="8037" spans="1:40" x14ac:dyDescent="0.25">
      <c r="A8037" s="63" t="s">
        <v>760</v>
      </c>
      <c r="B8037" s="64"/>
      <c r="C8037" s="64"/>
      <c r="D8037" s="64"/>
      <c r="E8037" s="64"/>
      <c r="F8037" s="64"/>
      <c r="G8037" s="64"/>
      <c r="H8037" s="64"/>
      <c r="I8037" s="64"/>
      <c r="J8037" s="64"/>
      <c r="K8037" s="64"/>
      <c r="L8037" s="67"/>
      <c r="O8037" s="2"/>
      <c r="R8037" s="25"/>
      <c r="S8037" s="51"/>
      <c r="T8037" s="25"/>
      <c r="V8037" s="27"/>
      <c r="X8037" s="1"/>
      <c r="Y8037" s="26"/>
      <c r="Z8037" s="26"/>
      <c r="AA8037" s="36"/>
      <c r="AC8037" s="7"/>
      <c r="AD8037" s="7"/>
      <c r="AE8037" s="7"/>
      <c r="AF8037" s="7"/>
      <c r="AG8037" s="7"/>
      <c r="AH8037" s="7"/>
      <c r="AI8037" s="7"/>
      <c r="AJ8037" s="7"/>
      <c r="AK8037" s="7"/>
      <c r="AN8037" s="7"/>
    </row>
    <row r="8038" spans="1:40" x14ac:dyDescent="0.25">
      <c r="A8038" s="68" t="s">
        <v>24</v>
      </c>
      <c r="B8038" s="69" t="s">
        <v>0</v>
      </c>
      <c r="C8038" s="69" t="s">
        <v>10</v>
      </c>
      <c r="D8038" s="69" t="s">
        <v>1</v>
      </c>
      <c r="E8038" s="69" t="s">
        <v>11</v>
      </c>
      <c r="F8038" s="78" t="s">
        <v>12</v>
      </c>
      <c r="G8038" s="70"/>
      <c r="H8038" s="69"/>
      <c r="I8038" s="78" t="s">
        <v>13</v>
      </c>
      <c r="J8038" s="70"/>
      <c r="K8038" s="69"/>
      <c r="L8038" s="71" t="s">
        <v>14</v>
      </c>
      <c r="O8038" s="2"/>
      <c r="R8038" s="25"/>
      <c r="S8038" s="51"/>
      <c r="T8038" s="25"/>
      <c r="V8038" s="27"/>
      <c r="X8038" s="1"/>
      <c r="Y8038" s="26"/>
      <c r="Z8038" s="26"/>
      <c r="AA8038" s="36"/>
      <c r="AC8038" s="7"/>
      <c r="AD8038" s="7"/>
      <c r="AE8038" s="7"/>
      <c r="AF8038" s="7"/>
      <c r="AG8038" s="7"/>
      <c r="AH8038" s="7"/>
      <c r="AI8038" s="7"/>
      <c r="AJ8038" s="7"/>
      <c r="AK8038" s="7"/>
      <c r="AN8038" s="7"/>
    </row>
    <row r="8039" spans="1:40" x14ac:dyDescent="0.25">
      <c r="A8039" s="68" t="s">
        <v>16</v>
      </c>
      <c r="B8039" s="69">
        <f>PRODUCT(B8024+B8031)</f>
        <v>25</v>
      </c>
      <c r="C8039" s="69">
        <f>PRODUCT(C8024+E8031)</f>
        <v>9</v>
      </c>
      <c r="D8039" s="69">
        <f>PRODUCT(D8024+D8031)</f>
        <v>0</v>
      </c>
      <c r="E8039" s="69">
        <f>PRODUCT(E8024+C8031)</f>
        <v>16</v>
      </c>
      <c r="F8039" s="69">
        <f>PRODUCT(F8024+H8031)</f>
        <v>105</v>
      </c>
      <c r="G8039" s="70" t="s">
        <v>6</v>
      </c>
      <c r="H8039" s="69">
        <f>PRODUCT(H8024+F8031)</f>
        <v>141</v>
      </c>
      <c r="I8039" s="69">
        <f>PRODUCT(I8024+K8031)</f>
        <v>27</v>
      </c>
      <c r="J8039" s="70" t="s">
        <v>6</v>
      </c>
      <c r="K8039" s="69">
        <f>PRODUCT(K8024+I8031)</f>
        <v>45</v>
      </c>
      <c r="L8039" s="71">
        <f>PRODUCT(((B8024*L8024)+B8031*L8031))/B8039</f>
        <v>535.88</v>
      </c>
      <c r="M8039" s="8"/>
      <c r="N8039" s="38"/>
      <c r="O8039" s="2"/>
      <c r="R8039" s="25"/>
      <c r="S8039" s="51"/>
      <c r="T8039" s="25"/>
      <c r="V8039" s="27"/>
      <c r="X8039" s="1"/>
      <c r="Y8039" s="26"/>
      <c r="Z8039" s="26"/>
      <c r="AA8039" s="36"/>
      <c r="AC8039" s="7"/>
      <c r="AD8039" s="7"/>
      <c r="AE8039" s="7"/>
      <c r="AF8039" s="7"/>
      <c r="AG8039" s="7"/>
      <c r="AH8039" s="7"/>
      <c r="AI8039" s="7"/>
      <c r="AJ8039" s="7"/>
      <c r="AK8039" s="7"/>
      <c r="AN8039" s="7"/>
    </row>
    <row r="8040" spans="1:40" x14ac:dyDescent="0.25">
      <c r="A8040" s="68" t="s">
        <v>439</v>
      </c>
      <c r="B8040" s="69">
        <f>PRODUCT(B8025+B8032)</f>
        <v>0</v>
      </c>
      <c r="C8040" s="69">
        <f>PRODUCT(C8025+E8032)</f>
        <v>0</v>
      </c>
      <c r="D8040" s="69">
        <f>PRODUCT(D8025+D8032)</f>
        <v>0</v>
      </c>
      <c r="E8040" s="69">
        <f>PRODUCT(E8025+C8032)</f>
        <v>0</v>
      </c>
      <c r="F8040" s="69">
        <f>PRODUCT(F8025+H8032)</f>
        <v>0</v>
      </c>
      <c r="G8040" s="70" t="s">
        <v>6</v>
      </c>
      <c r="H8040" s="69">
        <f>PRODUCT(H8025+F8032)</f>
        <v>0</v>
      </c>
      <c r="I8040" s="69">
        <f>PRODUCT(I8025+K8032)</f>
        <v>0</v>
      </c>
      <c r="J8040" s="70" t="s">
        <v>6</v>
      </c>
      <c r="K8040" s="69">
        <f>PRODUCT(K8025+I8032)</f>
        <v>0</v>
      </c>
      <c r="L8040" s="71">
        <v>0</v>
      </c>
      <c r="M8040" s="8"/>
      <c r="N8040" s="38"/>
      <c r="O8040" s="2"/>
      <c r="R8040" s="25"/>
      <c r="S8040" s="51"/>
      <c r="T8040" s="25"/>
      <c r="V8040" s="27"/>
      <c r="X8040" s="1"/>
      <c r="Y8040" s="26"/>
      <c r="Z8040" s="26"/>
      <c r="AA8040" s="36"/>
      <c r="AC8040" s="7"/>
      <c r="AD8040" s="7"/>
      <c r="AE8040" s="7"/>
      <c r="AF8040" s="7"/>
      <c r="AG8040" s="7"/>
      <c r="AH8040" s="7"/>
      <c r="AI8040" s="7"/>
      <c r="AJ8040" s="7"/>
      <c r="AK8040" s="7"/>
      <c r="AN8040" s="7"/>
    </row>
    <row r="8041" spans="1:40" x14ac:dyDescent="0.25">
      <c r="A8041" s="68" t="s">
        <v>440</v>
      </c>
      <c r="B8041" s="69">
        <f>PRODUCT(B8026+B8033)</f>
        <v>0</v>
      </c>
      <c r="C8041" s="69">
        <f>PRODUCT(C8026+E8033)</f>
        <v>0</v>
      </c>
      <c r="D8041" s="69">
        <f>PRODUCT(D8026+D8033)</f>
        <v>0</v>
      </c>
      <c r="E8041" s="69">
        <f>PRODUCT(E8026+C8033)</f>
        <v>0</v>
      </c>
      <c r="F8041" s="69">
        <f>PRODUCT(F8026+H8033)</f>
        <v>0</v>
      </c>
      <c r="G8041" s="70" t="s">
        <v>6</v>
      </c>
      <c r="H8041" s="69">
        <f>PRODUCT(H8026+F8033)</f>
        <v>0</v>
      </c>
      <c r="I8041" s="69">
        <f>PRODUCT(I8026+K8033)</f>
        <v>0</v>
      </c>
      <c r="J8041" s="70" t="s">
        <v>6</v>
      </c>
      <c r="K8041" s="69">
        <f>PRODUCT(K8026+I8033)</f>
        <v>0</v>
      </c>
      <c r="L8041" s="71">
        <v>0</v>
      </c>
      <c r="M8041" s="8"/>
      <c r="N8041" s="38"/>
      <c r="O8041" s="2"/>
      <c r="R8041" s="25"/>
      <c r="S8041" s="51"/>
      <c r="T8041" s="25"/>
      <c r="V8041" s="27"/>
      <c r="X8041" s="1"/>
      <c r="Y8041" s="26"/>
      <c r="Z8041" s="26"/>
      <c r="AA8041" s="36"/>
      <c r="AC8041" s="7"/>
      <c r="AD8041" s="7"/>
      <c r="AE8041" s="7"/>
      <c r="AF8041" s="7"/>
      <c r="AG8041" s="7"/>
      <c r="AH8041" s="7"/>
      <c r="AI8041" s="7"/>
      <c r="AJ8041" s="7"/>
      <c r="AK8041" s="7"/>
      <c r="AN8041" s="7"/>
    </row>
    <row r="8042" spans="1:40" x14ac:dyDescent="0.25">
      <c r="A8042" s="68" t="s">
        <v>17</v>
      </c>
      <c r="B8042" s="69">
        <f>PRODUCT(B8027+B8034)</f>
        <v>25</v>
      </c>
      <c r="C8042" s="69">
        <f>PRODUCT(C8027+E8034)</f>
        <v>9</v>
      </c>
      <c r="D8042" s="69">
        <f>PRODUCT(D8027+D8034)</f>
        <v>0</v>
      </c>
      <c r="E8042" s="69">
        <f>PRODUCT(E8027+C8034)</f>
        <v>16</v>
      </c>
      <c r="F8042" s="69">
        <f>PRODUCT(F8027+H8034)</f>
        <v>105</v>
      </c>
      <c r="G8042" s="70" t="s">
        <v>6</v>
      </c>
      <c r="H8042" s="69">
        <f>PRODUCT(H8027+F8034)</f>
        <v>141</v>
      </c>
      <c r="I8042" s="69">
        <f>PRODUCT(I8027+K8034)</f>
        <v>27</v>
      </c>
      <c r="J8042" s="70" t="s">
        <v>6</v>
      </c>
      <c r="K8042" s="69">
        <f>PRODUCT(K8027+I8034)</f>
        <v>45</v>
      </c>
      <c r="L8042" s="71">
        <f>PRODUCT(((B8027*L8027)+B8034*L8034))/B8042</f>
        <v>535.88</v>
      </c>
      <c r="M8042" s="8"/>
      <c r="N8042" s="38"/>
      <c r="O8042" s="2"/>
      <c r="R8042" s="25"/>
      <c r="S8042" s="51"/>
      <c r="T8042" s="25"/>
      <c r="V8042" s="27"/>
      <c r="X8042" s="1"/>
      <c r="Y8042" s="26"/>
      <c r="Z8042" s="26"/>
      <c r="AA8042" s="36"/>
      <c r="AC8042" s="7"/>
      <c r="AD8042" s="7"/>
      <c r="AE8042" s="7"/>
      <c r="AF8042" s="7"/>
      <c r="AG8042" s="7"/>
      <c r="AH8042" s="7"/>
      <c r="AI8042" s="7"/>
      <c r="AJ8042" s="7"/>
      <c r="AK8042" s="7"/>
      <c r="AN8042" s="7"/>
    </row>
    <row r="8043" spans="1:40" x14ac:dyDescent="0.25">
      <c r="A8043" s="72" t="s">
        <v>18</v>
      </c>
      <c r="B8043" s="73"/>
      <c r="C8043" s="73"/>
      <c r="D8043" s="73"/>
      <c r="E8043" s="73"/>
      <c r="F8043" s="74">
        <f>PRODUCT(F8042/B8042)</f>
        <v>4.2</v>
      </c>
      <c r="G8043" s="75" t="s">
        <v>6</v>
      </c>
      <c r="H8043" s="74">
        <f>PRODUCT(H8042/B8042)</f>
        <v>5.64</v>
      </c>
      <c r="I8043" s="73"/>
      <c r="J8043" s="73"/>
      <c r="K8043" s="73"/>
      <c r="L8043" s="76"/>
      <c r="M8043" s="55"/>
      <c r="N8043" s="40"/>
      <c r="O8043" s="2"/>
      <c r="R8043" s="25"/>
      <c r="S8043" s="51"/>
      <c r="T8043" s="25"/>
      <c r="V8043" s="27"/>
      <c r="X8043" s="1"/>
      <c r="Y8043" s="26"/>
      <c r="Z8043" s="26"/>
      <c r="AA8043" s="36"/>
      <c r="AC8043" s="7"/>
      <c r="AD8043" s="7"/>
      <c r="AE8043" s="7"/>
      <c r="AF8043" s="7"/>
      <c r="AG8043" s="7"/>
      <c r="AH8043" s="7"/>
      <c r="AI8043" s="7"/>
      <c r="AJ8043" s="7"/>
      <c r="AK8043" s="7"/>
      <c r="AN8043" s="7"/>
    </row>
    <row r="8044" spans="1:40" x14ac:dyDescent="0.25">
      <c r="A8044" s="1"/>
      <c r="B8044" s="10"/>
      <c r="C8044" s="10"/>
      <c r="D8044" s="10"/>
      <c r="E8044" s="10"/>
      <c r="F8044" s="10"/>
      <c r="G8044" s="10"/>
      <c r="H8044" s="10"/>
      <c r="I8044" s="10"/>
      <c r="J8044" s="10"/>
      <c r="K8044" s="10"/>
      <c r="L8044" s="54"/>
      <c r="M8044" s="55"/>
      <c r="N8044" s="40"/>
      <c r="O8044" s="2"/>
      <c r="R8044" s="25"/>
      <c r="S8044" s="51"/>
      <c r="T8044" s="25"/>
      <c r="V8044" s="27"/>
      <c r="X8044" s="1"/>
      <c r="Y8044" s="26"/>
      <c r="Z8044" s="26"/>
      <c r="AA8044" s="36"/>
      <c r="AC8044" s="7"/>
      <c r="AD8044" s="7"/>
      <c r="AE8044" s="7"/>
      <c r="AF8044" s="7"/>
      <c r="AG8044" s="7"/>
      <c r="AH8044" s="7"/>
      <c r="AI8044" s="7"/>
      <c r="AJ8044" s="7"/>
      <c r="AK8044" s="7"/>
      <c r="AN8044" s="7"/>
    </row>
    <row r="8045" spans="1:40" x14ac:dyDescent="0.25">
      <c r="A8045" s="1"/>
      <c r="B8045" s="10"/>
      <c r="C8045" s="10"/>
      <c r="D8045" s="10"/>
      <c r="E8045" s="10"/>
      <c r="F8045" s="10" t="s">
        <v>1870</v>
      </c>
      <c r="G8045" s="10"/>
      <c r="H8045" s="10"/>
      <c r="I8045" s="10"/>
      <c r="J8045" s="10"/>
      <c r="K8045" s="10"/>
      <c r="L8045" s="10"/>
      <c r="M8045" s="55"/>
      <c r="N8045" s="40"/>
      <c r="O8045" s="2"/>
      <c r="R8045" s="25"/>
      <c r="S8045" s="51"/>
      <c r="T8045" s="25"/>
      <c r="V8045" s="27"/>
      <c r="X8045" s="1"/>
      <c r="Y8045" s="26"/>
      <c r="Z8045" s="26"/>
      <c r="AA8045" s="36"/>
      <c r="AC8045" s="7"/>
      <c r="AD8045" s="7"/>
      <c r="AE8045" s="7"/>
      <c r="AF8045" s="7"/>
      <c r="AG8045" s="7"/>
      <c r="AH8045" s="7"/>
      <c r="AI8045" s="7"/>
      <c r="AJ8045" s="7"/>
      <c r="AK8045" s="7"/>
      <c r="AN8045" s="7"/>
    </row>
    <row r="8046" spans="1:40" x14ac:dyDescent="0.25">
      <c r="A8046" s="1"/>
      <c r="B8046" s="10"/>
      <c r="C8046" s="10"/>
      <c r="D8046" s="10"/>
      <c r="E8046" s="10"/>
      <c r="F8046" s="10" t="s">
        <v>433</v>
      </c>
      <c r="G8046" s="10"/>
      <c r="H8046" s="10"/>
      <c r="I8046" s="10"/>
      <c r="J8046" s="10"/>
      <c r="K8046" s="10"/>
      <c r="L8046" s="57">
        <f>PRODUCT(C8027/B8027)</f>
        <v>0.38461538461538464</v>
      </c>
      <c r="M8046" s="55"/>
      <c r="N8046" s="40"/>
      <c r="O8046" s="2"/>
      <c r="R8046" s="25"/>
      <c r="S8046" s="51"/>
      <c r="T8046" s="25"/>
      <c r="V8046" s="27"/>
      <c r="X8046" s="1"/>
      <c r="Y8046" s="26"/>
      <c r="Z8046" s="26"/>
      <c r="AA8046" s="36"/>
      <c r="AC8046" s="7"/>
      <c r="AD8046" s="7"/>
      <c r="AE8046" s="7"/>
      <c r="AF8046" s="7"/>
      <c r="AG8046" s="7"/>
      <c r="AH8046" s="7"/>
      <c r="AI8046" s="7"/>
      <c r="AJ8046" s="7"/>
      <c r="AK8046" s="7"/>
      <c r="AN8046" s="7"/>
    </row>
    <row r="8047" spans="1:40" x14ac:dyDescent="0.25">
      <c r="A8047" s="1"/>
      <c r="B8047" s="10"/>
      <c r="C8047" s="10"/>
      <c r="D8047" s="10"/>
      <c r="E8047" s="10"/>
      <c r="F8047" s="10" t="s">
        <v>434</v>
      </c>
      <c r="G8047" s="10"/>
      <c r="H8047" s="10"/>
      <c r="I8047" s="10"/>
      <c r="J8047" s="10"/>
      <c r="K8047" s="10"/>
      <c r="L8047" s="57">
        <f>PRODUCT(E8034/B8034)</f>
        <v>0.33333333333333331</v>
      </c>
      <c r="O8047" s="2"/>
      <c r="R8047" s="25"/>
      <c r="S8047" s="51"/>
      <c r="T8047" s="25"/>
      <c r="V8047" s="27"/>
      <c r="X8047" s="1"/>
      <c r="Y8047" s="26"/>
      <c r="Z8047" s="26"/>
      <c r="AA8047" s="36"/>
      <c r="AC8047" s="7"/>
      <c r="AD8047" s="7"/>
      <c r="AE8047" s="7"/>
      <c r="AF8047" s="7"/>
      <c r="AG8047" s="7"/>
      <c r="AH8047" s="7"/>
      <c r="AI8047" s="7"/>
      <c r="AJ8047" s="7"/>
      <c r="AK8047" s="7"/>
      <c r="AN8047" s="7"/>
    </row>
    <row r="8048" spans="1:40" x14ac:dyDescent="0.25">
      <c r="A8048" s="1"/>
      <c r="B8048" s="10"/>
      <c r="C8048" s="10"/>
      <c r="D8048" s="10"/>
      <c r="E8048" s="10"/>
      <c r="F8048" s="10" t="s">
        <v>435</v>
      </c>
      <c r="G8048" s="10"/>
      <c r="H8048" s="10"/>
      <c r="I8048" s="10"/>
      <c r="J8048" s="10"/>
      <c r="K8048" s="10"/>
      <c r="L8048" s="57">
        <f>PRODUCT(C8042/B8042)</f>
        <v>0.36</v>
      </c>
      <c r="O8048" s="2"/>
      <c r="R8048" s="25"/>
      <c r="S8048" s="51"/>
      <c r="T8048" s="25"/>
      <c r="V8048" s="27"/>
      <c r="X8048" s="1"/>
      <c r="Y8048" s="26"/>
      <c r="Z8048" s="26"/>
      <c r="AA8048" s="36"/>
      <c r="AC8048" s="7"/>
      <c r="AD8048" s="7"/>
      <c r="AE8048" s="7"/>
      <c r="AF8048" s="7"/>
      <c r="AG8048" s="7"/>
      <c r="AH8048" s="7"/>
      <c r="AI8048" s="7"/>
      <c r="AJ8048" s="7"/>
      <c r="AK8048" s="7"/>
      <c r="AN8048" s="7"/>
    </row>
    <row r="8049" spans="1:40" x14ac:dyDescent="0.25">
      <c r="A8049" s="1"/>
      <c r="B8049" s="10"/>
      <c r="C8049" s="10"/>
      <c r="D8049" s="10"/>
      <c r="E8049" s="10"/>
      <c r="F8049" s="10"/>
      <c r="G8049" s="10"/>
      <c r="H8049" s="10"/>
      <c r="I8049" s="10"/>
      <c r="J8049" s="10"/>
      <c r="K8049" s="10"/>
      <c r="L8049" s="54"/>
      <c r="O8049" s="2"/>
      <c r="R8049" s="25"/>
      <c r="S8049" s="51"/>
      <c r="T8049" s="25"/>
      <c r="V8049" s="27"/>
      <c r="X8049" s="1"/>
      <c r="Y8049" s="26"/>
      <c r="Z8049" s="26"/>
      <c r="AA8049" s="36"/>
      <c r="AC8049" s="7"/>
      <c r="AD8049" s="7"/>
      <c r="AE8049" s="7"/>
      <c r="AF8049" s="7"/>
      <c r="AG8049" s="7"/>
      <c r="AH8049" s="7"/>
      <c r="AI8049" s="7"/>
      <c r="AJ8049" s="7"/>
      <c r="AK8049" s="7"/>
      <c r="AN8049" s="7"/>
    </row>
    <row r="8050" spans="1:40" x14ac:dyDescent="0.25">
      <c r="A8050" s="1"/>
      <c r="B8050" s="10"/>
      <c r="C8050" s="10"/>
      <c r="D8050" s="10"/>
      <c r="E8050" s="10"/>
      <c r="F8050" s="10"/>
      <c r="G8050" s="10"/>
      <c r="H8050" s="10"/>
      <c r="I8050" s="10"/>
      <c r="J8050" s="10"/>
      <c r="K8050" s="10"/>
      <c r="L8050" s="54"/>
      <c r="O8050" s="2"/>
      <c r="R8050" s="25"/>
      <c r="S8050" s="51"/>
      <c r="T8050" s="25"/>
      <c r="V8050" s="27"/>
      <c r="X8050" s="1"/>
      <c r="Y8050" s="26"/>
      <c r="Z8050" s="26"/>
      <c r="AA8050" s="36"/>
      <c r="AC8050" s="7"/>
      <c r="AD8050" s="7"/>
      <c r="AE8050" s="7"/>
      <c r="AF8050" s="7"/>
      <c r="AG8050" s="7"/>
      <c r="AH8050" s="7"/>
      <c r="AI8050" s="7"/>
      <c r="AJ8050" s="7"/>
      <c r="AK8050" s="7"/>
      <c r="AN8050" s="7"/>
    </row>
    <row r="8051" spans="1:40" x14ac:dyDescent="0.25">
      <c r="A8051" s="1"/>
      <c r="B8051" s="10"/>
      <c r="C8051" s="10"/>
      <c r="D8051" s="10"/>
      <c r="E8051" s="10"/>
      <c r="F8051" s="10"/>
      <c r="G8051" s="10"/>
      <c r="H8051" s="10"/>
      <c r="I8051" s="10"/>
      <c r="J8051" s="10"/>
      <c r="K8051" s="10"/>
      <c r="L8051" s="54"/>
      <c r="O8051" s="2"/>
      <c r="R8051" s="25"/>
      <c r="S8051" s="51"/>
      <c r="T8051" s="25"/>
      <c r="V8051" s="27"/>
      <c r="X8051" s="1"/>
      <c r="Y8051" s="26"/>
      <c r="Z8051" s="26"/>
      <c r="AA8051" s="36"/>
      <c r="AC8051" s="7"/>
      <c r="AD8051" s="7"/>
      <c r="AE8051" s="7"/>
      <c r="AF8051" s="7"/>
      <c r="AG8051" s="7"/>
      <c r="AH8051" s="7"/>
      <c r="AI8051" s="7"/>
      <c r="AJ8051" s="7"/>
      <c r="AK8051" s="7"/>
      <c r="AN8051" s="7"/>
    </row>
    <row r="8052" spans="1:40" x14ac:dyDescent="0.25">
      <c r="A8052" s="1"/>
      <c r="B8052" s="10"/>
      <c r="C8052" s="10"/>
      <c r="D8052" s="10"/>
      <c r="E8052" s="10"/>
      <c r="F8052" s="10"/>
      <c r="G8052" s="10"/>
      <c r="H8052" s="10"/>
      <c r="I8052" s="10"/>
      <c r="J8052" s="10"/>
      <c r="K8052" s="10"/>
      <c r="L8052" s="54"/>
      <c r="O8052" s="2"/>
      <c r="R8052" s="25"/>
      <c r="S8052" s="51"/>
      <c r="T8052" s="25"/>
      <c r="V8052" s="27"/>
      <c r="X8052" s="1"/>
      <c r="Y8052" s="26"/>
      <c r="Z8052" s="26"/>
      <c r="AA8052" s="36"/>
      <c r="AC8052" s="7"/>
      <c r="AD8052" s="7"/>
      <c r="AE8052" s="7"/>
      <c r="AF8052" s="7"/>
      <c r="AG8052" s="7"/>
      <c r="AH8052" s="7"/>
      <c r="AI8052" s="7"/>
      <c r="AJ8052" s="7"/>
      <c r="AK8052" s="7"/>
      <c r="AN8052" s="7"/>
    </row>
    <row r="8053" spans="1:40" x14ac:dyDescent="0.25">
      <c r="A8053" s="1"/>
      <c r="B8053" s="10"/>
      <c r="C8053" s="10"/>
      <c r="D8053" s="10"/>
      <c r="E8053" s="10"/>
      <c r="F8053" s="10"/>
      <c r="G8053" s="10"/>
      <c r="H8053" s="10"/>
      <c r="I8053" s="10"/>
      <c r="J8053" s="10"/>
      <c r="K8053" s="10"/>
      <c r="L8053" s="54"/>
      <c r="O8053" s="2"/>
      <c r="R8053" s="25"/>
      <c r="S8053" s="51"/>
      <c r="T8053" s="25"/>
      <c r="V8053" s="27"/>
      <c r="X8053" s="1"/>
      <c r="Y8053" s="26"/>
      <c r="Z8053" s="26"/>
      <c r="AA8053" s="36"/>
      <c r="AC8053" s="7"/>
      <c r="AD8053" s="7"/>
      <c r="AE8053" s="7"/>
      <c r="AF8053" s="7"/>
      <c r="AG8053" s="7"/>
      <c r="AH8053" s="7"/>
      <c r="AI8053" s="7"/>
      <c r="AJ8053" s="7"/>
      <c r="AK8053" s="7"/>
      <c r="AN8053" s="7"/>
    </row>
    <row r="8054" spans="1:40" x14ac:dyDescent="0.25">
      <c r="A8054" s="1"/>
      <c r="B8054" s="10"/>
      <c r="C8054" s="10"/>
      <c r="D8054" s="10"/>
      <c r="E8054" s="10"/>
      <c r="F8054" s="10"/>
      <c r="G8054" s="10"/>
      <c r="H8054" s="10"/>
      <c r="I8054" s="10"/>
      <c r="J8054" s="10"/>
      <c r="K8054" s="10"/>
      <c r="L8054" s="54"/>
      <c r="O8054" s="2"/>
      <c r="R8054" s="25"/>
      <c r="S8054" s="51"/>
      <c r="T8054" s="25"/>
      <c r="V8054" s="27"/>
      <c r="X8054" s="1"/>
      <c r="Y8054" s="26"/>
      <c r="Z8054" s="26"/>
      <c r="AA8054" s="36"/>
      <c r="AC8054" s="7"/>
      <c r="AD8054" s="7"/>
      <c r="AE8054" s="7"/>
      <c r="AF8054" s="7"/>
      <c r="AG8054" s="7"/>
      <c r="AH8054" s="7"/>
      <c r="AI8054" s="7"/>
      <c r="AJ8054" s="7"/>
      <c r="AK8054" s="7"/>
      <c r="AN8054" s="7"/>
    </row>
    <row r="8055" spans="1:40" x14ac:dyDescent="0.25">
      <c r="A8055" s="1"/>
      <c r="B8055" s="10"/>
      <c r="C8055" s="10"/>
      <c r="D8055" s="10"/>
      <c r="E8055" s="10"/>
      <c r="F8055" s="10"/>
      <c r="G8055" s="10"/>
      <c r="H8055" s="10"/>
      <c r="I8055" s="10"/>
      <c r="J8055" s="10"/>
      <c r="K8055" s="10"/>
      <c r="L8055" s="54"/>
      <c r="O8055" s="2"/>
      <c r="R8055" s="25"/>
      <c r="S8055" s="51"/>
      <c r="T8055" s="25"/>
      <c r="V8055" s="27"/>
      <c r="X8055" s="1"/>
      <c r="Y8055" s="26"/>
      <c r="Z8055" s="26"/>
      <c r="AA8055" s="36"/>
      <c r="AC8055" s="7"/>
      <c r="AD8055" s="7"/>
      <c r="AE8055" s="7"/>
      <c r="AF8055" s="7"/>
      <c r="AG8055" s="7"/>
      <c r="AH8055" s="7"/>
      <c r="AI8055" s="7"/>
      <c r="AJ8055" s="7"/>
      <c r="AK8055" s="7"/>
      <c r="AN8055" s="7"/>
    </row>
    <row r="8056" spans="1:40" x14ac:dyDescent="0.25">
      <c r="A8056" s="1"/>
      <c r="B8056" s="10"/>
      <c r="C8056" s="10"/>
      <c r="D8056" s="10"/>
      <c r="E8056" s="10"/>
      <c r="F8056" s="10"/>
      <c r="G8056" s="10"/>
      <c r="H8056" s="10"/>
      <c r="I8056" s="10"/>
      <c r="J8056" s="10"/>
      <c r="K8056" s="10"/>
      <c r="L8056" s="54"/>
      <c r="O8056" s="2"/>
      <c r="R8056" s="25"/>
      <c r="S8056" s="51"/>
      <c r="T8056" s="25"/>
      <c r="V8056" s="27"/>
      <c r="X8056" s="1"/>
      <c r="Y8056" s="26"/>
      <c r="Z8056" s="26"/>
      <c r="AA8056" s="36"/>
      <c r="AC8056" s="7"/>
      <c r="AD8056" s="7"/>
      <c r="AE8056" s="7"/>
      <c r="AF8056" s="7"/>
      <c r="AG8056" s="7"/>
      <c r="AH8056" s="7"/>
      <c r="AI8056" s="7"/>
      <c r="AJ8056" s="7"/>
      <c r="AK8056" s="7"/>
      <c r="AN8056" s="7"/>
    </row>
    <row r="8057" spans="1:40" x14ac:dyDescent="0.25">
      <c r="A8057" s="1"/>
      <c r="B8057" s="10"/>
      <c r="C8057" s="10"/>
      <c r="D8057" s="10"/>
      <c r="E8057" s="10"/>
      <c r="F8057" s="10"/>
      <c r="G8057" s="10"/>
      <c r="H8057" s="10"/>
      <c r="I8057" s="10"/>
      <c r="J8057" s="10"/>
      <c r="K8057" s="10"/>
      <c r="L8057" s="54"/>
      <c r="O8057" s="2"/>
      <c r="R8057" s="25"/>
      <c r="S8057" s="51"/>
      <c r="T8057" s="25"/>
      <c r="V8057" s="27"/>
      <c r="X8057" s="1"/>
      <c r="Y8057" s="26"/>
      <c r="Z8057" s="26"/>
      <c r="AA8057" s="36"/>
      <c r="AC8057" s="7"/>
      <c r="AD8057" s="7"/>
      <c r="AE8057" s="7"/>
      <c r="AF8057" s="7"/>
      <c r="AG8057" s="7"/>
      <c r="AH8057" s="7"/>
      <c r="AI8057" s="7"/>
      <c r="AJ8057" s="7"/>
      <c r="AK8057" s="7"/>
      <c r="AN8057" s="7"/>
    </row>
    <row r="8058" spans="1:40" x14ac:dyDescent="0.25">
      <c r="A8058" s="1"/>
      <c r="B8058" s="10"/>
      <c r="C8058" s="10"/>
      <c r="D8058" s="10"/>
      <c r="E8058" s="10"/>
      <c r="F8058" s="10"/>
      <c r="G8058" s="10"/>
      <c r="H8058" s="10"/>
      <c r="I8058" s="10"/>
      <c r="J8058" s="10"/>
      <c r="K8058" s="10"/>
      <c r="L8058" s="54"/>
      <c r="O8058" s="2"/>
      <c r="R8058" s="7"/>
      <c r="T8058" s="7"/>
      <c r="AC8058" s="7"/>
      <c r="AD8058" s="7"/>
      <c r="AE8058" s="7"/>
      <c r="AF8058" s="7"/>
      <c r="AG8058" s="7"/>
      <c r="AH8058" s="7"/>
      <c r="AI8058" s="7"/>
      <c r="AJ8058" s="7"/>
      <c r="AK8058" s="7"/>
      <c r="AN8058" s="7"/>
    </row>
    <row r="8059" spans="1:40" x14ac:dyDescent="0.25">
      <c r="A8059" s="1"/>
      <c r="B8059" s="10"/>
      <c r="C8059" s="10"/>
      <c r="D8059" s="10"/>
      <c r="E8059" s="10"/>
      <c r="F8059" s="10"/>
      <c r="G8059" s="10"/>
      <c r="H8059" s="10"/>
      <c r="I8059" s="10"/>
      <c r="J8059" s="10"/>
      <c r="K8059" s="10"/>
      <c r="L8059" s="54"/>
      <c r="R8059" s="10" t="s">
        <v>25</v>
      </c>
      <c r="AC8059" s="10" t="s">
        <v>3</v>
      </c>
      <c r="AD8059" s="3">
        <f>SUM(AD8060:AD8061)</f>
        <v>0</v>
      </c>
      <c r="AE8059" s="3">
        <f>SUM(AE8060:AE8061)</f>
        <v>0</v>
      </c>
      <c r="AF8059" s="3">
        <f>SUM(AF8060:AF8061)</f>
        <v>0</v>
      </c>
      <c r="AG8059" s="3">
        <f>SUM(AG8060:AG8061)</f>
        <v>0</v>
      </c>
      <c r="AH8059" s="3">
        <f>SUM(AH8060:AH8061)</f>
        <v>0</v>
      </c>
      <c r="AJ8059" s="3">
        <f>SUM(AJ8060:AJ8061)</f>
        <v>0</v>
      </c>
      <c r="AK8059" s="3">
        <v>0</v>
      </c>
      <c r="AL8059" s="3">
        <f>SUM(AL8060:AL8061)</f>
        <v>0</v>
      </c>
      <c r="AN8059" s="3">
        <v>0</v>
      </c>
    </row>
    <row r="8060" spans="1:40" x14ac:dyDescent="0.25">
      <c r="A8060" s="1"/>
      <c r="B8060" s="10"/>
      <c r="C8060" s="10"/>
      <c r="D8060" s="10"/>
      <c r="E8060" s="10"/>
      <c r="F8060" s="10"/>
      <c r="G8060" s="10"/>
      <c r="H8060" s="10"/>
      <c r="I8060" s="10"/>
      <c r="J8060" s="10"/>
      <c r="K8060" s="10"/>
      <c r="L8060" s="54"/>
      <c r="O8060" s="2"/>
      <c r="R8060" s="7"/>
      <c r="T8060" s="7"/>
      <c r="AC8060" s="7"/>
      <c r="AD8060" s="7"/>
      <c r="AE8060" s="7"/>
      <c r="AF8060" s="7"/>
      <c r="AG8060" s="7"/>
      <c r="AH8060" s="7"/>
      <c r="AI8060" s="7"/>
      <c r="AJ8060" s="7"/>
      <c r="AK8060" s="7"/>
      <c r="AN8060" s="7"/>
    </row>
    <row r="8061" spans="1:40" x14ac:dyDescent="0.25">
      <c r="A8061" s="1"/>
      <c r="B8061" s="10"/>
      <c r="C8061" s="10"/>
      <c r="D8061" s="10"/>
      <c r="E8061" s="10"/>
      <c r="F8061" s="10"/>
      <c r="G8061" s="10"/>
      <c r="H8061" s="10"/>
      <c r="I8061" s="10"/>
      <c r="J8061" s="10"/>
      <c r="K8061" s="10"/>
      <c r="L8061" s="54"/>
      <c r="O8061" s="2"/>
      <c r="R8061" s="7"/>
      <c r="T8061" s="7"/>
      <c r="AC8061" s="7"/>
      <c r="AD8061" s="7"/>
      <c r="AE8061" s="7"/>
      <c r="AF8061" s="7"/>
      <c r="AG8061" s="7"/>
      <c r="AH8061" s="7"/>
      <c r="AI8061" s="7"/>
      <c r="AJ8061" s="7"/>
      <c r="AK8061" s="7"/>
      <c r="AN8061" s="7"/>
    </row>
    <row r="8062" spans="1:40" x14ac:dyDescent="0.25">
      <c r="B8062" s="10"/>
      <c r="C8062" s="10"/>
      <c r="D8062" s="10"/>
      <c r="E8062" s="10"/>
      <c r="F8062" s="10"/>
      <c r="G8062" s="10"/>
      <c r="H8062" s="10"/>
      <c r="I8062" s="10"/>
      <c r="J8062" s="10"/>
      <c r="K8062" s="10"/>
      <c r="L8062" s="54"/>
      <c r="O8062" s="2"/>
      <c r="R8062" s="10" t="s">
        <v>32</v>
      </c>
      <c r="T8062" s="7"/>
      <c r="AC8062" s="10" t="s">
        <v>4</v>
      </c>
      <c r="AD8062" s="3">
        <f>SUM(AD8063:AD8065)</f>
        <v>0</v>
      </c>
      <c r="AE8062" s="3">
        <f>SUM(AE8063:AE8065)</f>
        <v>0</v>
      </c>
      <c r="AF8062" s="3">
        <f>SUM(AF8063:AF8065)</f>
        <v>0</v>
      </c>
      <c r="AG8062" s="3">
        <f>SUM(AG8063:AG8065)</f>
        <v>0</v>
      </c>
      <c r="AH8062" s="3">
        <f>SUM(AH8063:AH8065)</f>
        <v>0</v>
      </c>
      <c r="AI8062" s="3"/>
      <c r="AJ8062" s="3">
        <f>SUM(AJ8063:AJ8065)</f>
        <v>0</v>
      </c>
      <c r="AK8062" s="3">
        <f>SUM(AK8063:AK8065)</f>
        <v>0</v>
      </c>
      <c r="AL8062" s="3">
        <f>SUM(AL8063:AL8065)</f>
        <v>0</v>
      </c>
      <c r="AM8062" s="3"/>
      <c r="AN8062" s="3">
        <f>SUM(AN8063:AN8065)</f>
        <v>0</v>
      </c>
    </row>
    <row r="8063" spans="1:40" x14ac:dyDescent="0.25">
      <c r="B8063" s="10"/>
      <c r="C8063" s="10"/>
      <c r="D8063" s="10"/>
      <c r="E8063" s="10"/>
      <c r="F8063" s="10"/>
      <c r="G8063" s="10"/>
      <c r="H8063" s="10"/>
      <c r="I8063" s="10"/>
      <c r="J8063" s="10"/>
      <c r="K8063" s="10"/>
      <c r="L8063" s="54"/>
      <c r="O8063" s="2"/>
      <c r="R8063" s="22"/>
      <c r="S8063" s="48"/>
      <c r="U8063" s="23"/>
      <c r="V8063" s="41"/>
      <c r="W8063" s="15"/>
      <c r="X8063" s="22"/>
      <c r="Y8063" s="32"/>
      <c r="AA8063" s="30"/>
      <c r="AC8063" s="7"/>
      <c r="AI8063" s="30"/>
      <c r="AL8063" s="2"/>
    </row>
    <row r="8064" spans="1:40" x14ac:dyDescent="0.25">
      <c r="B8064" s="10"/>
      <c r="C8064" s="10"/>
      <c r="D8064" s="10"/>
      <c r="E8064" s="10"/>
      <c r="F8064" s="10"/>
      <c r="G8064" s="10"/>
      <c r="H8064" s="10"/>
      <c r="I8064" s="10"/>
      <c r="J8064" s="10"/>
      <c r="K8064" s="10"/>
      <c r="L8064" s="54"/>
      <c r="O8064" s="2"/>
      <c r="R8064" s="22"/>
      <c r="S8064" s="48"/>
      <c r="U8064" s="23"/>
      <c r="V8064" s="41"/>
      <c r="W8064" s="15"/>
      <c r="X8064" s="22"/>
      <c r="Y8064" s="32"/>
      <c r="AA8064" s="30"/>
      <c r="AC8064" s="7"/>
      <c r="AI8064" s="30"/>
      <c r="AL8064" s="2"/>
    </row>
    <row r="8065" spans="1:40" x14ac:dyDescent="0.25">
      <c r="B8065" s="10"/>
      <c r="C8065" s="10"/>
      <c r="D8065" s="10"/>
      <c r="E8065" s="10"/>
      <c r="F8065" s="10"/>
      <c r="G8065" s="10"/>
      <c r="H8065" s="10"/>
      <c r="I8065" s="10"/>
      <c r="J8065" s="10"/>
      <c r="K8065" s="10"/>
      <c r="L8065" s="54"/>
      <c r="O8065" s="2"/>
      <c r="R8065" s="7"/>
      <c r="T8065" s="7"/>
      <c r="AC8065" s="7"/>
      <c r="AD8065" s="7"/>
      <c r="AE8065" s="7"/>
      <c r="AF8065" s="7"/>
      <c r="AG8065" s="7"/>
      <c r="AH8065" s="7"/>
      <c r="AI8065" s="7"/>
      <c r="AJ8065" s="7"/>
      <c r="AK8065" s="7"/>
      <c r="AN8065" s="7"/>
    </row>
    <row r="8066" spans="1:40" x14ac:dyDescent="0.25">
      <c r="B8066" s="10"/>
      <c r="C8066" s="10"/>
      <c r="D8066" s="10"/>
      <c r="E8066" s="10"/>
      <c r="F8066" s="10"/>
      <c r="G8066" s="10"/>
      <c r="H8066" s="10"/>
      <c r="I8066" s="10"/>
      <c r="J8066" s="10"/>
      <c r="K8066" s="10"/>
      <c r="L8066" s="54"/>
      <c r="O8066" s="2"/>
      <c r="R8066" s="7"/>
      <c r="T8066" s="7"/>
      <c r="AC8066" s="7"/>
      <c r="AD8066" s="7"/>
      <c r="AE8066" s="7"/>
      <c r="AF8066" s="7"/>
      <c r="AG8066" s="7"/>
      <c r="AH8066" s="7"/>
      <c r="AI8066" s="7"/>
      <c r="AJ8066" s="7"/>
      <c r="AK8066" s="7"/>
      <c r="AN8066" s="7"/>
    </row>
    <row r="8067" spans="1:40" x14ac:dyDescent="0.25">
      <c r="L8067" s="8"/>
      <c r="M8067" s="3" t="s">
        <v>7</v>
      </c>
      <c r="R8067" s="6" t="s">
        <v>8</v>
      </c>
      <c r="AC8067" s="10" t="s">
        <v>2</v>
      </c>
      <c r="AD8067" s="3">
        <f>SUM(AD8068:AD8093)</f>
        <v>12</v>
      </c>
      <c r="AE8067" s="3">
        <f>SUM(AE8068:AE8093)</f>
        <v>9</v>
      </c>
      <c r="AF8067" s="3">
        <f>SUM(AF8068:AF8093)</f>
        <v>0</v>
      </c>
      <c r="AG8067" s="3">
        <f>SUM(AG8068:AG8093)</f>
        <v>3</v>
      </c>
      <c r="AH8067" s="3">
        <f>SUM(AH8068:AH8093)</f>
        <v>139</v>
      </c>
      <c r="AJ8067" s="3">
        <f>SUM(AJ8068:AJ8093)</f>
        <v>78</v>
      </c>
      <c r="AK8067" s="3">
        <f>SUM(AK8068:AK8093)</f>
        <v>20</v>
      </c>
      <c r="AL8067" s="3">
        <f>SUM(AL8068:AL8093)</f>
        <v>12440</v>
      </c>
      <c r="AM8067" s="3">
        <f>PRODUCT(AL8067+AL8094+AL8097)</f>
        <v>12440</v>
      </c>
      <c r="AN8067" s="3">
        <f>SUM(AN8068:AN8093)</f>
        <v>6</v>
      </c>
    </row>
    <row r="8068" spans="1:40" x14ac:dyDescent="0.25">
      <c r="A8068" s="63" t="s">
        <v>680</v>
      </c>
      <c r="B8068" s="64" t="s">
        <v>0</v>
      </c>
      <c r="C8068" s="64" t="s">
        <v>10</v>
      </c>
      <c r="D8068" s="64" t="s">
        <v>1</v>
      </c>
      <c r="E8068" s="64" t="s">
        <v>11</v>
      </c>
      <c r="F8068" s="65" t="s">
        <v>12</v>
      </c>
      <c r="G8068" s="66"/>
      <c r="H8068" s="64"/>
      <c r="I8068" s="65" t="s">
        <v>13</v>
      </c>
      <c r="J8068" s="66"/>
      <c r="K8068" s="64"/>
      <c r="L8068" s="67" t="s">
        <v>14</v>
      </c>
      <c r="M8068" s="3">
        <f>MAX(Y8068:Y8101)</f>
        <v>1460</v>
      </c>
      <c r="N8068" s="1"/>
      <c r="O8068" s="2">
        <v>30</v>
      </c>
      <c r="P8068" s="2">
        <v>5</v>
      </c>
      <c r="Q8068" s="2">
        <v>1982</v>
      </c>
      <c r="R8068" s="5" t="s">
        <v>782</v>
      </c>
      <c r="S8068" s="30" t="s">
        <v>6</v>
      </c>
      <c r="T8068" s="16" t="s">
        <v>780</v>
      </c>
      <c r="U8068" s="2">
        <v>1</v>
      </c>
      <c r="V8068" s="30" t="s">
        <v>6</v>
      </c>
      <c r="W8068" s="2">
        <v>15</v>
      </c>
      <c r="X8068" s="2"/>
      <c r="Y8068" s="2">
        <v>550</v>
      </c>
      <c r="Z8068" s="2">
        <v>1</v>
      </c>
      <c r="AA8068" s="30" t="s">
        <v>6</v>
      </c>
      <c r="AB8068" s="2">
        <v>15</v>
      </c>
      <c r="AD8068" s="2">
        <f t="shared" ref="AD8068:AD8079" si="3637">IF(Q8068&gt;100,1,0)</f>
        <v>1</v>
      </c>
      <c r="AE8068" s="2">
        <f>IF(U8068&gt;W8068,1,0)</f>
        <v>0</v>
      </c>
      <c r="AF8068" s="2">
        <f t="shared" ref="AF8068:AF8079" si="3638">IF(U8068=W8068,1,0)*IF(Q8068=0,0,1)</f>
        <v>0</v>
      </c>
      <c r="AG8068" s="2">
        <f>IF(W8068&gt;U8068,1,0)</f>
        <v>1</v>
      </c>
      <c r="AH8068" s="2">
        <f>PRODUCT(Z8068)</f>
        <v>1</v>
      </c>
      <c r="AI8068" s="30" t="s">
        <v>6</v>
      </c>
      <c r="AJ8068" s="2">
        <f>PRODUCT(AB8068)</f>
        <v>15</v>
      </c>
      <c r="AK8068" s="2">
        <v>0</v>
      </c>
      <c r="AL8068" s="2">
        <f>PRODUCT(Y8068)</f>
        <v>550</v>
      </c>
      <c r="AN8068" s="2">
        <v>2</v>
      </c>
    </row>
    <row r="8069" spans="1:40" x14ac:dyDescent="0.25">
      <c r="A8069" s="68" t="s">
        <v>16</v>
      </c>
      <c r="B8069" s="69">
        <f>PRODUCT(AD8067)</f>
        <v>12</v>
      </c>
      <c r="C8069" s="69">
        <f>PRODUCT(AE8067)</f>
        <v>9</v>
      </c>
      <c r="D8069" s="69">
        <f>PRODUCT(AF8067)</f>
        <v>0</v>
      </c>
      <c r="E8069" s="69">
        <f>PRODUCT(AG8067)</f>
        <v>3</v>
      </c>
      <c r="F8069" s="69">
        <f>PRODUCT(AH8067)</f>
        <v>139</v>
      </c>
      <c r="G8069" s="70" t="s">
        <v>6</v>
      </c>
      <c r="H8069" s="69">
        <f>PRODUCT(AJ8067)</f>
        <v>78</v>
      </c>
      <c r="I8069" s="69">
        <f>PRODUCT(AK8067)</f>
        <v>20</v>
      </c>
      <c r="J8069" s="70" t="s">
        <v>6</v>
      </c>
      <c r="K8069" s="69">
        <f>PRODUCT(AN8067)</f>
        <v>6</v>
      </c>
      <c r="L8069" s="71">
        <f>PRODUCT(AL8067/B8069)</f>
        <v>1036.6666666666667</v>
      </c>
      <c r="M8069" s="8"/>
      <c r="N8069" s="1"/>
      <c r="O8069" s="2">
        <v>7</v>
      </c>
      <c r="P8069" s="2">
        <v>7</v>
      </c>
      <c r="Q8069" s="2">
        <v>1985</v>
      </c>
      <c r="R8069" s="5" t="s">
        <v>782</v>
      </c>
      <c r="S8069" s="30" t="s">
        <v>6</v>
      </c>
      <c r="T8069" s="5" t="s">
        <v>780</v>
      </c>
      <c r="U8069" s="2">
        <v>8</v>
      </c>
      <c r="V8069" s="30" t="s">
        <v>6</v>
      </c>
      <c r="W8069" s="2">
        <v>6</v>
      </c>
      <c r="X8069" s="2"/>
      <c r="Y8069" s="2">
        <v>460</v>
      </c>
      <c r="Z8069" s="2">
        <v>8</v>
      </c>
      <c r="AA8069" s="30" t="s">
        <v>6</v>
      </c>
      <c r="AB8069" s="2">
        <v>6</v>
      </c>
      <c r="AD8069" s="2">
        <f t="shared" si="3637"/>
        <v>1</v>
      </c>
      <c r="AE8069" s="2">
        <f t="shared" ref="AE8069:AE8079" si="3639">IF(U8069&gt;W8069,1,0)</f>
        <v>1</v>
      </c>
      <c r="AF8069" s="2">
        <f t="shared" si="3638"/>
        <v>0</v>
      </c>
      <c r="AG8069" s="2">
        <f t="shared" ref="AG8069:AG8079" si="3640">IF(W8069&gt;U8069,1,0)</f>
        <v>0</v>
      </c>
      <c r="AH8069" s="2">
        <f t="shared" ref="AH8069:AH8079" si="3641">PRODUCT(Z8069)</f>
        <v>8</v>
      </c>
      <c r="AI8069" s="30" t="s">
        <v>6</v>
      </c>
      <c r="AJ8069" s="2">
        <f t="shared" ref="AJ8069:AJ8079" si="3642">PRODUCT(AB8069)</f>
        <v>6</v>
      </c>
      <c r="AK8069" s="2">
        <v>2</v>
      </c>
      <c r="AL8069" s="2">
        <f t="shared" ref="AL8069:AL8079" si="3643">PRODUCT(Y8069)</f>
        <v>460</v>
      </c>
      <c r="AN8069" s="2">
        <v>0</v>
      </c>
    </row>
    <row r="8070" spans="1:40" x14ac:dyDescent="0.25">
      <c r="A8070" s="68" t="s">
        <v>439</v>
      </c>
      <c r="B8070" s="69">
        <f>PRODUCT(AD8094)</f>
        <v>0</v>
      </c>
      <c r="C8070" s="69">
        <f>PRODUCT(AE8094)</f>
        <v>0</v>
      </c>
      <c r="D8070" s="69">
        <f>PRODUCT(AF8094)</f>
        <v>0</v>
      </c>
      <c r="E8070" s="69">
        <f>PRODUCT(AG8094)</f>
        <v>0</v>
      </c>
      <c r="F8070" s="69">
        <f>PRODUCT(AH8094)</f>
        <v>0</v>
      </c>
      <c r="G8070" s="70" t="s">
        <v>6</v>
      </c>
      <c r="H8070" s="69">
        <f>PRODUCT(AJ8094)</f>
        <v>0</v>
      </c>
      <c r="I8070" s="69">
        <f>PRODUCT(AK8094)</f>
        <v>0</v>
      </c>
      <c r="J8070" s="70" t="s">
        <v>6</v>
      </c>
      <c r="K8070" s="69">
        <f>PRODUCT(AN8094)</f>
        <v>0</v>
      </c>
      <c r="L8070" s="71">
        <v>0</v>
      </c>
      <c r="M8070" s="8"/>
      <c r="N8070" s="1"/>
      <c r="O8070" s="2">
        <v>15</v>
      </c>
      <c r="P8070" s="2">
        <v>6</v>
      </c>
      <c r="Q8070" s="2">
        <v>1986</v>
      </c>
      <c r="R8070" s="16" t="s">
        <v>782</v>
      </c>
      <c r="S8070" s="30" t="s">
        <v>6</v>
      </c>
      <c r="T8070" s="16" t="s">
        <v>780</v>
      </c>
      <c r="U8070" s="2">
        <v>13</v>
      </c>
      <c r="V8070" s="30" t="s">
        <v>6</v>
      </c>
      <c r="W8070" s="2">
        <v>6</v>
      </c>
      <c r="X8070" s="2"/>
      <c r="Y8070" s="2">
        <v>825</v>
      </c>
      <c r="Z8070" s="2">
        <v>13</v>
      </c>
      <c r="AA8070" s="30" t="s">
        <v>6</v>
      </c>
      <c r="AB8070" s="2">
        <v>6</v>
      </c>
      <c r="AC8070" s="7"/>
      <c r="AD8070" s="2">
        <f t="shared" si="3637"/>
        <v>1</v>
      </c>
      <c r="AE8070" s="2">
        <f t="shared" si="3639"/>
        <v>1</v>
      </c>
      <c r="AF8070" s="2">
        <f t="shared" si="3638"/>
        <v>0</v>
      </c>
      <c r="AG8070" s="2">
        <f t="shared" si="3640"/>
        <v>0</v>
      </c>
      <c r="AH8070" s="2">
        <f t="shared" si="3641"/>
        <v>13</v>
      </c>
      <c r="AI8070" s="30" t="s">
        <v>6</v>
      </c>
      <c r="AJ8070" s="2">
        <f t="shared" si="3642"/>
        <v>6</v>
      </c>
      <c r="AK8070" s="2">
        <v>2</v>
      </c>
      <c r="AL8070" s="2">
        <f t="shared" si="3643"/>
        <v>825</v>
      </c>
      <c r="AN8070" s="2">
        <v>0</v>
      </c>
    </row>
    <row r="8071" spans="1:40" x14ac:dyDescent="0.25">
      <c r="A8071" s="68" t="s">
        <v>440</v>
      </c>
      <c r="B8071" s="69">
        <f>PRODUCT(AD8097)</f>
        <v>0</v>
      </c>
      <c r="C8071" s="69">
        <f>PRODUCT(AE8097)</f>
        <v>0</v>
      </c>
      <c r="D8071" s="69">
        <f>PRODUCT(AF8097)</f>
        <v>0</v>
      </c>
      <c r="E8071" s="69">
        <f>PRODUCT(AG8097)</f>
        <v>0</v>
      </c>
      <c r="F8071" s="69">
        <f>PRODUCT(AH8097)</f>
        <v>0</v>
      </c>
      <c r="G8071" s="70" t="s">
        <v>6</v>
      </c>
      <c r="H8071" s="69">
        <f>PRODUCT(AJ8097)</f>
        <v>0</v>
      </c>
      <c r="I8071" s="69">
        <f>PRODUCT(AK8097)</f>
        <v>0</v>
      </c>
      <c r="J8071" s="70" t="s">
        <v>6</v>
      </c>
      <c r="K8071" s="69">
        <f>PRODUCT(AN8097)</f>
        <v>0</v>
      </c>
      <c r="L8071" s="71">
        <v>0</v>
      </c>
      <c r="M8071" s="8"/>
      <c r="N8071" s="1"/>
      <c r="O8071" s="2">
        <v>2</v>
      </c>
      <c r="P8071" s="2">
        <v>7</v>
      </c>
      <c r="Q8071" s="2">
        <v>1987</v>
      </c>
      <c r="R8071" s="5" t="s">
        <v>782</v>
      </c>
      <c r="S8071" s="30" t="s">
        <v>6</v>
      </c>
      <c r="T8071" s="16" t="s">
        <v>780</v>
      </c>
      <c r="U8071" s="2">
        <v>9</v>
      </c>
      <c r="V8071" s="30" t="s">
        <v>6</v>
      </c>
      <c r="W8071" s="2">
        <v>14</v>
      </c>
      <c r="X8071" s="2"/>
      <c r="Y8071" s="2">
        <v>1308</v>
      </c>
      <c r="Z8071" s="2">
        <v>9</v>
      </c>
      <c r="AA8071" s="30" t="s">
        <v>6</v>
      </c>
      <c r="AB8071" s="2">
        <v>14</v>
      </c>
      <c r="AC8071" s="7"/>
      <c r="AD8071" s="2">
        <f t="shared" si="3637"/>
        <v>1</v>
      </c>
      <c r="AE8071" s="2">
        <f t="shared" si="3639"/>
        <v>0</v>
      </c>
      <c r="AF8071" s="2">
        <f t="shared" si="3638"/>
        <v>0</v>
      </c>
      <c r="AG8071" s="2">
        <f t="shared" si="3640"/>
        <v>1</v>
      </c>
      <c r="AH8071" s="2">
        <f t="shared" si="3641"/>
        <v>9</v>
      </c>
      <c r="AI8071" s="30" t="s">
        <v>6</v>
      </c>
      <c r="AJ8071" s="2">
        <f t="shared" si="3642"/>
        <v>14</v>
      </c>
      <c r="AK8071" s="2">
        <v>0</v>
      </c>
      <c r="AL8071" s="2">
        <f t="shared" si="3643"/>
        <v>1308</v>
      </c>
      <c r="AN8071" s="2">
        <v>2</v>
      </c>
    </row>
    <row r="8072" spans="1:40" x14ac:dyDescent="0.25">
      <c r="A8072" s="68" t="s">
        <v>17</v>
      </c>
      <c r="B8072" s="69">
        <f>SUM(B8069:B8071)</f>
        <v>12</v>
      </c>
      <c r="C8072" s="69">
        <f>SUM(C8069:C8071)</f>
        <v>9</v>
      </c>
      <c r="D8072" s="69">
        <f>SUM(D8069:D8071)</f>
        <v>0</v>
      </c>
      <c r="E8072" s="69">
        <f>SUM(E8069:E8071)</f>
        <v>3</v>
      </c>
      <c r="F8072" s="69">
        <f>SUM(F8069:F8071)</f>
        <v>139</v>
      </c>
      <c r="G8072" s="70" t="s">
        <v>6</v>
      </c>
      <c r="H8072" s="69">
        <f>SUM(H8069:H8071)</f>
        <v>78</v>
      </c>
      <c r="I8072" s="69">
        <f>SUM(I8069:I8071)</f>
        <v>20</v>
      </c>
      <c r="J8072" s="70" t="s">
        <v>6</v>
      </c>
      <c r="K8072" s="69">
        <f>SUM(K8069:K8071)</f>
        <v>6</v>
      </c>
      <c r="L8072" s="71">
        <f>PRODUCT(AM8067/B8072)</f>
        <v>1036.6666666666667</v>
      </c>
      <c r="M8072" s="8"/>
      <c r="N8072" s="1"/>
      <c r="O8072" s="2">
        <v>28</v>
      </c>
      <c r="P8072" s="2">
        <v>8</v>
      </c>
      <c r="Q8072" s="2">
        <v>1988</v>
      </c>
      <c r="R8072" s="16" t="s">
        <v>782</v>
      </c>
      <c r="S8072" s="30" t="s">
        <v>6</v>
      </c>
      <c r="T8072" s="16" t="s">
        <v>780</v>
      </c>
      <c r="U8072" s="2">
        <v>9</v>
      </c>
      <c r="V8072" s="30" t="s">
        <v>6</v>
      </c>
      <c r="W8072" s="2">
        <v>15</v>
      </c>
      <c r="X8072" s="2"/>
      <c r="Y8072" s="2">
        <v>1460</v>
      </c>
      <c r="Z8072" s="2">
        <v>9</v>
      </c>
      <c r="AA8072" s="30" t="s">
        <v>6</v>
      </c>
      <c r="AB8072" s="2">
        <v>15</v>
      </c>
      <c r="AC8072" s="7"/>
      <c r="AD8072" s="2">
        <f t="shared" si="3637"/>
        <v>1</v>
      </c>
      <c r="AE8072" s="2">
        <f t="shared" si="3639"/>
        <v>0</v>
      </c>
      <c r="AF8072" s="2">
        <f t="shared" si="3638"/>
        <v>0</v>
      </c>
      <c r="AG8072" s="2">
        <f t="shared" si="3640"/>
        <v>1</v>
      </c>
      <c r="AH8072" s="2">
        <f t="shared" si="3641"/>
        <v>9</v>
      </c>
      <c r="AI8072" s="30" t="s">
        <v>6</v>
      </c>
      <c r="AJ8072" s="2">
        <f t="shared" si="3642"/>
        <v>15</v>
      </c>
      <c r="AK8072" s="2">
        <v>0</v>
      </c>
      <c r="AL8072" s="2">
        <f t="shared" si="3643"/>
        <v>1460</v>
      </c>
      <c r="AN8072" s="2">
        <v>2</v>
      </c>
    </row>
    <row r="8073" spans="1:40" x14ac:dyDescent="0.25">
      <c r="A8073" s="72" t="s">
        <v>18</v>
      </c>
      <c r="B8073" s="73"/>
      <c r="C8073" s="73"/>
      <c r="D8073" s="73"/>
      <c r="E8073" s="73"/>
      <c r="F8073" s="74">
        <f>PRODUCT(F8072/B8072)</f>
        <v>11.583333333333334</v>
      </c>
      <c r="G8073" s="75" t="s">
        <v>6</v>
      </c>
      <c r="H8073" s="74">
        <f>PRODUCT(H8072/B8072)</f>
        <v>6.5</v>
      </c>
      <c r="I8073" s="73"/>
      <c r="J8073" s="73"/>
      <c r="K8073" s="73"/>
      <c r="L8073" s="76"/>
      <c r="M8073" s="55"/>
      <c r="N8073" s="1"/>
      <c r="O8073" s="17">
        <v>9</v>
      </c>
      <c r="P8073" s="2">
        <v>7</v>
      </c>
      <c r="Q8073" s="2">
        <v>1989</v>
      </c>
      <c r="R8073" s="5" t="s">
        <v>782</v>
      </c>
      <c r="S8073" s="30" t="s">
        <v>6</v>
      </c>
      <c r="T8073" s="16" t="s">
        <v>780</v>
      </c>
      <c r="U8073" s="2">
        <v>20</v>
      </c>
      <c r="V8073" s="30" t="s">
        <v>6</v>
      </c>
      <c r="W8073" s="2">
        <v>3</v>
      </c>
      <c r="X8073" s="2"/>
      <c r="Y8073" s="2">
        <v>1390</v>
      </c>
      <c r="Z8073" s="2">
        <v>20</v>
      </c>
      <c r="AA8073" s="30" t="s">
        <v>6</v>
      </c>
      <c r="AB8073" s="2">
        <v>3</v>
      </c>
      <c r="AD8073" s="2">
        <f t="shared" si="3637"/>
        <v>1</v>
      </c>
      <c r="AE8073" s="2">
        <f t="shared" si="3639"/>
        <v>1</v>
      </c>
      <c r="AF8073" s="2">
        <f t="shared" si="3638"/>
        <v>0</v>
      </c>
      <c r="AG8073" s="2">
        <f t="shared" si="3640"/>
        <v>0</v>
      </c>
      <c r="AH8073" s="2">
        <f t="shared" si="3641"/>
        <v>20</v>
      </c>
      <c r="AI8073" s="30" t="s">
        <v>6</v>
      </c>
      <c r="AJ8073" s="2">
        <f t="shared" si="3642"/>
        <v>3</v>
      </c>
      <c r="AK8073" s="2">
        <v>2</v>
      </c>
      <c r="AL8073" s="2">
        <f t="shared" si="3643"/>
        <v>1390</v>
      </c>
      <c r="AN8073" s="2">
        <v>0</v>
      </c>
    </row>
    <row r="8074" spans="1:40" x14ac:dyDescent="0.25">
      <c r="B8074" s="10"/>
      <c r="C8074" s="10"/>
      <c r="D8074" s="10"/>
      <c r="E8074" s="10"/>
      <c r="F8074" s="10"/>
      <c r="G8074" s="10"/>
      <c r="H8074" s="10"/>
      <c r="I8074" s="10"/>
      <c r="J8074" s="10"/>
      <c r="K8074" s="10"/>
      <c r="L8074" s="8"/>
      <c r="N8074" s="1"/>
      <c r="O8074" s="2">
        <v>6</v>
      </c>
      <c r="P8074" s="2">
        <v>5</v>
      </c>
      <c r="Q8074" s="2">
        <v>1990</v>
      </c>
      <c r="R8074" s="16" t="s">
        <v>782</v>
      </c>
      <c r="S8074" s="30" t="s">
        <v>6</v>
      </c>
      <c r="T8074" s="16" t="s">
        <v>780</v>
      </c>
      <c r="U8074" s="20">
        <v>13</v>
      </c>
      <c r="V8074" s="30" t="s">
        <v>6</v>
      </c>
      <c r="W8074" s="20">
        <v>3</v>
      </c>
      <c r="X8074" s="20"/>
      <c r="Y8074" s="2">
        <v>1260</v>
      </c>
      <c r="Z8074" s="20">
        <v>13</v>
      </c>
      <c r="AA8074" s="30" t="s">
        <v>6</v>
      </c>
      <c r="AB8074" s="20">
        <v>3</v>
      </c>
      <c r="AD8074" s="2">
        <f t="shared" si="3637"/>
        <v>1</v>
      </c>
      <c r="AE8074" s="2">
        <f t="shared" si="3639"/>
        <v>1</v>
      </c>
      <c r="AF8074" s="2">
        <f t="shared" si="3638"/>
        <v>0</v>
      </c>
      <c r="AG8074" s="2">
        <f t="shared" si="3640"/>
        <v>0</v>
      </c>
      <c r="AH8074" s="2">
        <f t="shared" si="3641"/>
        <v>13</v>
      </c>
      <c r="AI8074" s="30" t="s">
        <v>6</v>
      </c>
      <c r="AJ8074" s="2">
        <f t="shared" si="3642"/>
        <v>3</v>
      </c>
      <c r="AK8074" s="2">
        <v>2</v>
      </c>
      <c r="AL8074" s="2">
        <f t="shared" si="3643"/>
        <v>1260</v>
      </c>
      <c r="AN8074" s="2">
        <v>0</v>
      </c>
    </row>
    <row r="8075" spans="1:40" x14ac:dyDescent="0.25">
      <c r="A8075" s="77" t="s">
        <v>679</v>
      </c>
      <c r="B8075" s="64" t="s">
        <v>0</v>
      </c>
      <c r="C8075" s="64" t="s">
        <v>10</v>
      </c>
      <c r="D8075" s="64" t="s">
        <v>1</v>
      </c>
      <c r="E8075" s="64" t="s">
        <v>11</v>
      </c>
      <c r="F8075" s="65" t="s">
        <v>12</v>
      </c>
      <c r="G8075" s="66"/>
      <c r="H8075" s="64"/>
      <c r="I8075" s="65" t="s">
        <v>13</v>
      </c>
      <c r="J8075" s="66"/>
      <c r="K8075" s="64"/>
      <c r="L8075" s="67" t="s">
        <v>14</v>
      </c>
      <c r="N8075" s="1"/>
      <c r="O8075" s="17">
        <v>18</v>
      </c>
      <c r="P8075" s="2">
        <v>8</v>
      </c>
      <c r="Q8075" s="2">
        <v>1991</v>
      </c>
      <c r="R8075" s="16" t="s">
        <v>782</v>
      </c>
      <c r="S8075" s="30" t="s">
        <v>6</v>
      </c>
      <c r="T8075" s="16" t="s">
        <v>780</v>
      </c>
      <c r="U8075" s="2">
        <v>19</v>
      </c>
      <c r="V8075" s="30" t="s">
        <v>6</v>
      </c>
      <c r="W8075" s="2">
        <v>4</v>
      </c>
      <c r="X8075" s="2"/>
      <c r="Y8075" s="2">
        <v>1162</v>
      </c>
      <c r="Z8075" s="2">
        <v>19</v>
      </c>
      <c r="AA8075" s="30" t="s">
        <v>6</v>
      </c>
      <c r="AB8075" s="2">
        <v>4</v>
      </c>
      <c r="AD8075" s="2">
        <f t="shared" si="3637"/>
        <v>1</v>
      </c>
      <c r="AE8075" s="2">
        <f t="shared" si="3639"/>
        <v>1</v>
      </c>
      <c r="AF8075" s="2">
        <f t="shared" si="3638"/>
        <v>0</v>
      </c>
      <c r="AG8075" s="2">
        <f t="shared" si="3640"/>
        <v>0</v>
      </c>
      <c r="AH8075" s="2">
        <f t="shared" si="3641"/>
        <v>19</v>
      </c>
      <c r="AI8075" s="30" t="s">
        <v>6</v>
      </c>
      <c r="AJ8075" s="2">
        <f t="shared" si="3642"/>
        <v>4</v>
      </c>
      <c r="AK8075" s="2">
        <v>2</v>
      </c>
      <c r="AL8075" s="2">
        <f t="shared" si="3643"/>
        <v>1162</v>
      </c>
      <c r="AN8075" s="2">
        <v>0</v>
      </c>
    </row>
    <row r="8076" spans="1:40" x14ac:dyDescent="0.25">
      <c r="A8076" s="68" t="s">
        <v>16</v>
      </c>
      <c r="B8076" s="69">
        <f t="shared" ref="B8076:F8079" si="3644">PRODUCT(B1036)</f>
        <v>12</v>
      </c>
      <c r="C8076" s="69">
        <f t="shared" si="3644"/>
        <v>4</v>
      </c>
      <c r="D8076" s="69">
        <f t="shared" si="3644"/>
        <v>0</v>
      </c>
      <c r="E8076" s="69">
        <f t="shared" si="3644"/>
        <v>8</v>
      </c>
      <c r="F8076" s="69">
        <f t="shared" si="3644"/>
        <v>115</v>
      </c>
      <c r="G8076" s="70" t="s">
        <v>6</v>
      </c>
      <c r="H8076" s="69">
        <f t="shared" ref="H8076:I8079" si="3645">PRODUCT(H1036)</f>
        <v>165</v>
      </c>
      <c r="I8076" s="69">
        <f t="shared" si="3645"/>
        <v>9</v>
      </c>
      <c r="J8076" s="70" t="s">
        <v>6</v>
      </c>
      <c r="K8076" s="69">
        <f t="shared" ref="K8076:L8079" si="3646">PRODUCT(K1036)</f>
        <v>17</v>
      </c>
      <c r="L8076" s="71">
        <f t="shared" si="3646"/>
        <v>298.16666666666669</v>
      </c>
      <c r="M8076" s="8"/>
      <c r="N8076" s="1"/>
      <c r="O8076" s="17">
        <v>26</v>
      </c>
      <c r="P8076" s="2">
        <v>7</v>
      </c>
      <c r="Q8076" s="13">
        <v>1992</v>
      </c>
      <c r="R8076" s="16" t="s">
        <v>782</v>
      </c>
      <c r="S8076" s="30" t="s">
        <v>6</v>
      </c>
      <c r="T8076" s="16" t="s">
        <v>780</v>
      </c>
      <c r="U8076" s="2">
        <v>6</v>
      </c>
      <c r="V8076" s="30" t="s">
        <v>6</v>
      </c>
      <c r="W8076" s="2">
        <v>4</v>
      </c>
      <c r="X8076" s="2"/>
      <c r="Y8076" s="2">
        <v>1295</v>
      </c>
      <c r="Z8076" s="2">
        <v>6</v>
      </c>
      <c r="AA8076" s="30" t="s">
        <v>6</v>
      </c>
      <c r="AB8076" s="2">
        <v>4</v>
      </c>
      <c r="AD8076" s="2">
        <f t="shared" si="3637"/>
        <v>1</v>
      </c>
      <c r="AE8076" s="2">
        <f t="shared" si="3639"/>
        <v>1</v>
      </c>
      <c r="AF8076" s="2">
        <f t="shared" si="3638"/>
        <v>0</v>
      </c>
      <c r="AG8076" s="2">
        <f t="shared" si="3640"/>
        <v>0</v>
      </c>
      <c r="AH8076" s="2">
        <f t="shared" si="3641"/>
        <v>6</v>
      </c>
      <c r="AI8076" s="30" t="s">
        <v>6</v>
      </c>
      <c r="AJ8076" s="2">
        <f t="shared" si="3642"/>
        <v>4</v>
      </c>
      <c r="AK8076" s="2">
        <v>2</v>
      </c>
      <c r="AL8076" s="2">
        <f t="shared" si="3643"/>
        <v>1295</v>
      </c>
      <c r="AN8076" s="2">
        <v>0</v>
      </c>
    </row>
    <row r="8077" spans="1:40" x14ac:dyDescent="0.25">
      <c r="A8077" s="68" t="s">
        <v>439</v>
      </c>
      <c r="B8077" s="69">
        <f t="shared" si="3644"/>
        <v>0</v>
      </c>
      <c r="C8077" s="69">
        <f t="shared" si="3644"/>
        <v>0</v>
      </c>
      <c r="D8077" s="69">
        <f t="shared" si="3644"/>
        <v>0</v>
      </c>
      <c r="E8077" s="69">
        <f t="shared" si="3644"/>
        <v>0</v>
      </c>
      <c r="F8077" s="69">
        <f t="shared" si="3644"/>
        <v>0</v>
      </c>
      <c r="G8077" s="70" t="s">
        <v>6</v>
      </c>
      <c r="H8077" s="69">
        <f t="shared" si="3645"/>
        <v>0</v>
      </c>
      <c r="I8077" s="69">
        <f t="shared" si="3645"/>
        <v>0</v>
      </c>
      <c r="J8077" s="70" t="s">
        <v>6</v>
      </c>
      <c r="K8077" s="69">
        <f t="shared" si="3646"/>
        <v>0</v>
      </c>
      <c r="L8077" s="71">
        <f t="shared" si="3646"/>
        <v>0</v>
      </c>
      <c r="M8077" s="8"/>
      <c r="N8077" s="1"/>
      <c r="O8077" s="17">
        <v>26</v>
      </c>
      <c r="P8077" s="2">
        <v>5</v>
      </c>
      <c r="Q8077" s="13">
        <v>1993</v>
      </c>
      <c r="R8077" s="5" t="s">
        <v>782</v>
      </c>
      <c r="S8077" s="30" t="s">
        <v>6</v>
      </c>
      <c r="T8077" s="16" t="s">
        <v>780</v>
      </c>
      <c r="U8077" s="2">
        <v>8</v>
      </c>
      <c r="V8077" s="30" t="s">
        <v>6</v>
      </c>
      <c r="W8077" s="2">
        <v>3</v>
      </c>
      <c r="X8077" s="2"/>
      <c r="Y8077" s="2">
        <v>885</v>
      </c>
      <c r="Z8077" s="2">
        <v>8</v>
      </c>
      <c r="AA8077" s="30" t="s">
        <v>6</v>
      </c>
      <c r="AB8077" s="2">
        <v>3</v>
      </c>
      <c r="AD8077" s="2">
        <f t="shared" si="3637"/>
        <v>1</v>
      </c>
      <c r="AE8077" s="2">
        <f t="shared" si="3639"/>
        <v>1</v>
      </c>
      <c r="AF8077" s="2">
        <f t="shared" si="3638"/>
        <v>0</v>
      </c>
      <c r="AG8077" s="2">
        <f t="shared" si="3640"/>
        <v>0</v>
      </c>
      <c r="AH8077" s="2">
        <f t="shared" si="3641"/>
        <v>8</v>
      </c>
      <c r="AI8077" s="30" t="s">
        <v>6</v>
      </c>
      <c r="AJ8077" s="2">
        <f t="shared" si="3642"/>
        <v>3</v>
      </c>
      <c r="AK8077" s="2">
        <v>2</v>
      </c>
      <c r="AL8077" s="2">
        <f t="shared" si="3643"/>
        <v>885</v>
      </c>
      <c r="AN8077" s="2">
        <v>0</v>
      </c>
    </row>
    <row r="8078" spans="1:40" x14ac:dyDescent="0.25">
      <c r="A8078" s="68" t="s">
        <v>440</v>
      </c>
      <c r="B8078" s="69">
        <f t="shared" si="3644"/>
        <v>0</v>
      </c>
      <c r="C8078" s="69">
        <f t="shared" si="3644"/>
        <v>0</v>
      </c>
      <c r="D8078" s="69">
        <f t="shared" si="3644"/>
        <v>0</v>
      </c>
      <c r="E8078" s="69">
        <f t="shared" si="3644"/>
        <v>0</v>
      </c>
      <c r="F8078" s="69">
        <f t="shared" si="3644"/>
        <v>0</v>
      </c>
      <c r="G8078" s="70" t="s">
        <v>6</v>
      </c>
      <c r="H8078" s="69">
        <f t="shared" si="3645"/>
        <v>0</v>
      </c>
      <c r="I8078" s="69">
        <f t="shared" si="3645"/>
        <v>0</v>
      </c>
      <c r="J8078" s="70" t="s">
        <v>6</v>
      </c>
      <c r="K8078" s="69">
        <f t="shared" si="3646"/>
        <v>0</v>
      </c>
      <c r="L8078" s="71">
        <f t="shared" si="3646"/>
        <v>0</v>
      </c>
      <c r="M8078" s="8"/>
      <c r="N8078" s="1"/>
      <c r="O8078" s="2">
        <v>6</v>
      </c>
      <c r="P8078" s="2">
        <v>7</v>
      </c>
      <c r="Q8078" s="2">
        <v>1994</v>
      </c>
      <c r="R8078" s="7" t="s">
        <v>782</v>
      </c>
      <c r="S8078" s="30" t="s">
        <v>6</v>
      </c>
      <c r="T8078" s="7" t="s">
        <v>780</v>
      </c>
      <c r="U8078" s="33">
        <v>2</v>
      </c>
      <c r="V8078" s="30" t="s">
        <v>6</v>
      </c>
      <c r="W8078" s="33">
        <v>0</v>
      </c>
      <c r="X8078" s="7" t="s">
        <v>806</v>
      </c>
      <c r="Y8078" s="2">
        <v>1058</v>
      </c>
      <c r="Z8078" s="2">
        <v>20</v>
      </c>
      <c r="AA8078" s="30" t="s">
        <v>6</v>
      </c>
      <c r="AB8078" s="2">
        <v>2</v>
      </c>
      <c r="AD8078" s="2">
        <f t="shared" si="3637"/>
        <v>1</v>
      </c>
      <c r="AE8078" s="2">
        <f t="shared" si="3639"/>
        <v>1</v>
      </c>
      <c r="AF8078" s="2">
        <f t="shared" si="3638"/>
        <v>0</v>
      </c>
      <c r="AG8078" s="2">
        <f t="shared" si="3640"/>
        <v>0</v>
      </c>
      <c r="AH8078" s="2">
        <f t="shared" si="3641"/>
        <v>20</v>
      </c>
      <c r="AI8078" s="30" t="s">
        <v>6</v>
      </c>
      <c r="AJ8078" s="2">
        <f t="shared" si="3642"/>
        <v>2</v>
      </c>
      <c r="AK8078" s="2">
        <v>3</v>
      </c>
      <c r="AL8078" s="2">
        <f t="shared" si="3643"/>
        <v>1058</v>
      </c>
      <c r="AN8078" s="2">
        <v>0</v>
      </c>
    </row>
    <row r="8079" spans="1:40" x14ac:dyDescent="0.25">
      <c r="A8079" s="68" t="s">
        <v>17</v>
      </c>
      <c r="B8079" s="69">
        <f t="shared" si="3644"/>
        <v>12</v>
      </c>
      <c r="C8079" s="69">
        <f t="shared" si="3644"/>
        <v>4</v>
      </c>
      <c r="D8079" s="69">
        <f t="shared" si="3644"/>
        <v>0</v>
      </c>
      <c r="E8079" s="69">
        <f t="shared" si="3644"/>
        <v>8</v>
      </c>
      <c r="F8079" s="69">
        <f t="shared" si="3644"/>
        <v>115</v>
      </c>
      <c r="G8079" s="70" t="s">
        <v>6</v>
      </c>
      <c r="H8079" s="69">
        <f t="shared" si="3645"/>
        <v>165</v>
      </c>
      <c r="I8079" s="69">
        <f t="shared" si="3645"/>
        <v>9</v>
      </c>
      <c r="J8079" s="70" t="s">
        <v>6</v>
      </c>
      <c r="K8079" s="69">
        <f t="shared" si="3646"/>
        <v>17</v>
      </c>
      <c r="L8079" s="71">
        <f t="shared" si="3646"/>
        <v>298.16666666666669</v>
      </c>
      <c r="M8079" s="8"/>
      <c r="N8079" s="1"/>
      <c r="O8079" s="2">
        <v>5</v>
      </c>
      <c r="P8079" s="2">
        <v>7</v>
      </c>
      <c r="Q8079" s="2">
        <v>1998</v>
      </c>
      <c r="R8079" s="5" t="s">
        <v>782</v>
      </c>
      <c r="S8079" s="30" t="s">
        <v>6</v>
      </c>
      <c r="T8079" s="5" t="s">
        <v>780</v>
      </c>
      <c r="U8079" s="2">
        <v>2</v>
      </c>
      <c r="V8079" s="30" t="s">
        <v>6</v>
      </c>
      <c r="W8079" s="2">
        <v>0</v>
      </c>
      <c r="X8079" s="7" t="s">
        <v>914</v>
      </c>
      <c r="Y8079" s="33">
        <v>787</v>
      </c>
      <c r="Z8079" s="33">
        <v>13</v>
      </c>
      <c r="AA8079" s="30" t="s">
        <v>6</v>
      </c>
      <c r="AB8079" s="33">
        <v>3</v>
      </c>
      <c r="AC8079" s="7"/>
      <c r="AD8079" s="2">
        <f t="shared" si="3637"/>
        <v>1</v>
      </c>
      <c r="AE8079" s="2">
        <f t="shared" si="3639"/>
        <v>1</v>
      </c>
      <c r="AF8079" s="2">
        <f t="shared" si="3638"/>
        <v>0</v>
      </c>
      <c r="AG8079" s="2">
        <f t="shared" si="3640"/>
        <v>0</v>
      </c>
      <c r="AH8079" s="2">
        <f t="shared" si="3641"/>
        <v>13</v>
      </c>
      <c r="AI8079" s="30" t="s">
        <v>6</v>
      </c>
      <c r="AJ8079" s="2">
        <f t="shared" si="3642"/>
        <v>3</v>
      </c>
      <c r="AK8079" s="2">
        <v>3</v>
      </c>
      <c r="AL8079" s="2">
        <f t="shared" si="3643"/>
        <v>787</v>
      </c>
      <c r="AN8079" s="2">
        <v>0</v>
      </c>
    </row>
    <row r="8080" spans="1:40" x14ac:dyDescent="0.25">
      <c r="A8080" s="72" t="s">
        <v>18</v>
      </c>
      <c r="B8080" s="73"/>
      <c r="C8080" s="73"/>
      <c r="D8080" s="73"/>
      <c r="E8080" s="73"/>
      <c r="F8080" s="74">
        <f>PRODUCT(F8079/B8079)</f>
        <v>9.5833333333333339</v>
      </c>
      <c r="G8080" s="75" t="s">
        <v>6</v>
      </c>
      <c r="H8080" s="74">
        <f>PRODUCT(H8079/B8079)</f>
        <v>13.75</v>
      </c>
      <c r="I8080" s="73"/>
      <c r="J8080" s="73"/>
      <c r="K8080" s="73"/>
      <c r="L8080" s="76"/>
      <c r="M8080" s="55"/>
      <c r="N8080" s="40"/>
      <c r="O8080" s="2"/>
      <c r="R8080" s="25"/>
      <c r="S8080" s="51"/>
      <c r="T8080" s="25"/>
      <c r="V8080" s="27"/>
      <c r="X8080" s="1"/>
      <c r="Y8080" s="26"/>
      <c r="Z8080" s="26"/>
      <c r="AA8080" s="36"/>
      <c r="AC8080" s="7"/>
      <c r="AD8080" s="7"/>
      <c r="AE8080" s="7"/>
      <c r="AF8080" s="7"/>
      <c r="AG8080" s="7"/>
      <c r="AH8080" s="7"/>
      <c r="AJ8080" s="7"/>
      <c r="AK8080" s="7"/>
      <c r="AL8080" s="2"/>
      <c r="AN8080" s="7"/>
    </row>
    <row r="8081" spans="1:40" x14ac:dyDescent="0.25">
      <c r="B8081" s="10"/>
      <c r="C8081" s="10"/>
      <c r="D8081" s="10"/>
      <c r="E8081" s="10"/>
      <c r="F8081" s="55"/>
      <c r="G8081" s="11"/>
      <c r="H8081" s="55"/>
      <c r="I8081" s="10"/>
      <c r="J8081" s="10"/>
      <c r="K8081" s="10"/>
      <c r="L8081" s="8"/>
      <c r="M8081" s="55"/>
      <c r="N8081" s="40"/>
      <c r="O8081" s="2"/>
      <c r="R8081" s="25"/>
      <c r="S8081" s="51"/>
      <c r="T8081" s="25"/>
      <c r="V8081" s="27"/>
      <c r="X8081" s="1"/>
      <c r="Y8081" s="26"/>
      <c r="Z8081" s="26"/>
      <c r="AA8081" s="36"/>
      <c r="AC8081" s="7"/>
      <c r="AD8081" s="7"/>
      <c r="AE8081" s="7"/>
      <c r="AF8081" s="7"/>
      <c r="AG8081" s="7"/>
      <c r="AH8081" s="7"/>
      <c r="AJ8081" s="7"/>
      <c r="AK8081" s="7"/>
      <c r="AL8081" s="2"/>
      <c r="AN8081" s="7"/>
    </row>
    <row r="8082" spans="1:40" x14ac:dyDescent="0.25">
      <c r="A8082" s="63" t="s">
        <v>680</v>
      </c>
      <c r="B8082" s="64"/>
      <c r="C8082" s="64"/>
      <c r="D8082" s="64"/>
      <c r="E8082" s="64"/>
      <c r="F8082" s="64"/>
      <c r="G8082" s="64"/>
      <c r="H8082" s="64"/>
      <c r="I8082" s="64"/>
      <c r="J8082" s="64"/>
      <c r="K8082" s="64"/>
      <c r="L8082" s="67"/>
      <c r="O8082" s="2"/>
      <c r="R8082" s="25"/>
      <c r="S8082" s="51"/>
      <c r="T8082" s="25"/>
      <c r="V8082" s="27"/>
      <c r="X8082" s="1"/>
      <c r="Y8082" s="26"/>
      <c r="Z8082" s="26"/>
      <c r="AA8082" s="36"/>
      <c r="AC8082" s="7"/>
      <c r="AD8082" s="7"/>
      <c r="AE8082" s="7"/>
      <c r="AF8082" s="7"/>
      <c r="AG8082" s="7"/>
      <c r="AH8082" s="7"/>
      <c r="AJ8082" s="7"/>
      <c r="AK8082" s="7"/>
      <c r="AL8082" s="2"/>
      <c r="AN8082" s="7"/>
    </row>
    <row r="8083" spans="1:40" x14ac:dyDescent="0.25">
      <c r="A8083" s="68" t="s">
        <v>24</v>
      </c>
      <c r="B8083" s="69" t="s">
        <v>0</v>
      </c>
      <c r="C8083" s="69" t="s">
        <v>10</v>
      </c>
      <c r="D8083" s="69" t="s">
        <v>1</v>
      </c>
      <c r="E8083" s="69" t="s">
        <v>11</v>
      </c>
      <c r="F8083" s="78" t="s">
        <v>12</v>
      </c>
      <c r="G8083" s="70"/>
      <c r="H8083" s="69"/>
      <c r="I8083" s="78" t="s">
        <v>13</v>
      </c>
      <c r="J8083" s="70"/>
      <c r="K8083" s="69"/>
      <c r="L8083" s="71" t="s">
        <v>14</v>
      </c>
      <c r="O8083" s="2"/>
      <c r="R8083" s="25"/>
      <c r="S8083" s="51"/>
      <c r="T8083" s="25"/>
      <c r="V8083" s="27"/>
      <c r="X8083" s="1"/>
      <c r="Y8083" s="26"/>
      <c r="Z8083" s="26"/>
      <c r="AA8083" s="36"/>
      <c r="AC8083" s="7"/>
      <c r="AD8083" s="7"/>
      <c r="AE8083" s="7"/>
      <c r="AF8083" s="7"/>
      <c r="AG8083" s="7"/>
      <c r="AH8083" s="7"/>
      <c r="AJ8083" s="7"/>
      <c r="AK8083" s="7"/>
      <c r="AL8083" s="2"/>
      <c r="AN8083" s="7"/>
    </row>
    <row r="8084" spans="1:40" x14ac:dyDescent="0.25">
      <c r="A8084" s="68" t="s">
        <v>16</v>
      </c>
      <c r="B8084" s="69">
        <f>PRODUCT(B8069+B8076)</f>
        <v>24</v>
      </c>
      <c r="C8084" s="69">
        <f>PRODUCT(C8069+E8076)</f>
        <v>17</v>
      </c>
      <c r="D8084" s="69">
        <f>PRODUCT(D8069+D8076)</f>
        <v>0</v>
      </c>
      <c r="E8084" s="69">
        <f>PRODUCT(E8069+C8076)</f>
        <v>7</v>
      </c>
      <c r="F8084" s="69">
        <f>PRODUCT(F8069+H8076)</f>
        <v>304</v>
      </c>
      <c r="G8084" s="70" t="s">
        <v>6</v>
      </c>
      <c r="H8084" s="69">
        <f>PRODUCT(H8069+F8076)</f>
        <v>193</v>
      </c>
      <c r="I8084" s="69">
        <f>PRODUCT(I8069+K8076)</f>
        <v>37</v>
      </c>
      <c r="J8084" s="70" t="s">
        <v>6</v>
      </c>
      <c r="K8084" s="69">
        <f>PRODUCT(K8069+I8076)</f>
        <v>15</v>
      </c>
      <c r="L8084" s="71">
        <f>PRODUCT(((B8069*L8069)+B8076*L8076))/B8084</f>
        <v>667.41666666666663</v>
      </c>
      <c r="M8084" s="8"/>
      <c r="N8084" s="38"/>
      <c r="O8084" s="2"/>
      <c r="R8084" s="25"/>
      <c r="S8084" s="51"/>
      <c r="T8084" s="25"/>
      <c r="V8084" s="27"/>
      <c r="X8084" s="1"/>
      <c r="Y8084" s="26"/>
      <c r="Z8084" s="26"/>
      <c r="AA8084" s="36"/>
      <c r="AC8084" s="7"/>
      <c r="AD8084" s="7"/>
      <c r="AE8084" s="7"/>
      <c r="AF8084" s="7"/>
      <c r="AG8084" s="7"/>
      <c r="AH8084" s="7"/>
      <c r="AJ8084" s="7"/>
      <c r="AK8084" s="7"/>
      <c r="AL8084" s="2"/>
      <c r="AN8084" s="7"/>
    </row>
    <row r="8085" spans="1:40" x14ac:dyDescent="0.25">
      <c r="A8085" s="68" t="s">
        <v>439</v>
      </c>
      <c r="B8085" s="69">
        <f>PRODUCT(B8070+B8077)</f>
        <v>0</v>
      </c>
      <c r="C8085" s="69">
        <f>PRODUCT(C8070+E8077)</f>
        <v>0</v>
      </c>
      <c r="D8085" s="69">
        <f>PRODUCT(D8070+D8077)</f>
        <v>0</v>
      </c>
      <c r="E8085" s="69">
        <f>PRODUCT(E8070+C8077)</f>
        <v>0</v>
      </c>
      <c r="F8085" s="69">
        <f>PRODUCT(F8070+H8077)</f>
        <v>0</v>
      </c>
      <c r="G8085" s="70" t="s">
        <v>6</v>
      </c>
      <c r="H8085" s="69">
        <f>PRODUCT(H8070+F8077)</f>
        <v>0</v>
      </c>
      <c r="I8085" s="69">
        <f>PRODUCT(I8070+K8077)</f>
        <v>0</v>
      </c>
      <c r="J8085" s="70" t="s">
        <v>6</v>
      </c>
      <c r="K8085" s="69">
        <f>PRODUCT(K8070+I8077)</f>
        <v>0</v>
      </c>
      <c r="L8085" s="71">
        <v>0</v>
      </c>
      <c r="M8085" s="8"/>
      <c r="N8085" s="38"/>
      <c r="O8085" s="2"/>
      <c r="R8085" s="25"/>
      <c r="S8085" s="51"/>
      <c r="T8085" s="25"/>
      <c r="V8085" s="27"/>
      <c r="X8085" s="1"/>
      <c r="Y8085" s="26"/>
      <c r="Z8085" s="26"/>
      <c r="AA8085" s="36"/>
      <c r="AC8085" s="7"/>
      <c r="AD8085" s="7"/>
      <c r="AE8085" s="7"/>
      <c r="AF8085" s="7"/>
      <c r="AG8085" s="7"/>
      <c r="AH8085" s="7"/>
      <c r="AJ8085" s="7"/>
      <c r="AK8085" s="7"/>
      <c r="AL8085" s="2"/>
      <c r="AN8085" s="7"/>
    </row>
    <row r="8086" spans="1:40" x14ac:dyDescent="0.25">
      <c r="A8086" s="68" t="s">
        <v>440</v>
      </c>
      <c r="B8086" s="69">
        <f>PRODUCT(B8071+B8078)</f>
        <v>0</v>
      </c>
      <c r="C8086" s="69">
        <f>PRODUCT(C8071+E8078)</f>
        <v>0</v>
      </c>
      <c r="D8086" s="69">
        <f>PRODUCT(D8071+D8078)</f>
        <v>0</v>
      </c>
      <c r="E8086" s="69">
        <f>PRODUCT(E8071+C8078)</f>
        <v>0</v>
      </c>
      <c r="F8086" s="69">
        <f>PRODUCT(F8071+H8078)</f>
        <v>0</v>
      </c>
      <c r="G8086" s="70" t="s">
        <v>6</v>
      </c>
      <c r="H8086" s="69">
        <f>PRODUCT(H8071+F8078)</f>
        <v>0</v>
      </c>
      <c r="I8086" s="69">
        <f>PRODUCT(I8071+K8078)</f>
        <v>0</v>
      </c>
      <c r="J8086" s="70" t="s">
        <v>6</v>
      </c>
      <c r="K8086" s="69">
        <f>PRODUCT(K8071+I8078)</f>
        <v>0</v>
      </c>
      <c r="L8086" s="71">
        <v>0</v>
      </c>
      <c r="M8086" s="8"/>
      <c r="N8086" s="38"/>
      <c r="O8086" s="2"/>
      <c r="R8086" s="25"/>
      <c r="S8086" s="51"/>
      <c r="T8086" s="25"/>
      <c r="V8086" s="27"/>
      <c r="X8086" s="1"/>
      <c r="Y8086" s="26"/>
      <c r="Z8086" s="26"/>
      <c r="AA8086" s="36"/>
      <c r="AC8086" s="7"/>
      <c r="AD8086" s="7"/>
      <c r="AE8086" s="7"/>
      <c r="AF8086" s="7"/>
      <c r="AG8086" s="7"/>
      <c r="AH8086" s="7"/>
      <c r="AJ8086" s="7"/>
      <c r="AK8086" s="7"/>
      <c r="AL8086" s="2"/>
      <c r="AN8086" s="7"/>
    </row>
    <row r="8087" spans="1:40" x14ac:dyDescent="0.25">
      <c r="A8087" s="68" t="s">
        <v>17</v>
      </c>
      <c r="B8087" s="69">
        <f>PRODUCT(B8072+B8079)</f>
        <v>24</v>
      </c>
      <c r="C8087" s="69">
        <f>PRODUCT(C8072+E8079)</f>
        <v>17</v>
      </c>
      <c r="D8087" s="69">
        <f>PRODUCT(D8072+D8079)</f>
        <v>0</v>
      </c>
      <c r="E8087" s="69">
        <f>PRODUCT(E8072+C8079)</f>
        <v>7</v>
      </c>
      <c r="F8087" s="69">
        <f>PRODUCT(F8072+H8079)</f>
        <v>304</v>
      </c>
      <c r="G8087" s="70" t="s">
        <v>6</v>
      </c>
      <c r="H8087" s="69">
        <f>PRODUCT(H8072+F8079)</f>
        <v>193</v>
      </c>
      <c r="I8087" s="69">
        <f>PRODUCT(I8072+K8079)</f>
        <v>37</v>
      </c>
      <c r="J8087" s="70" t="s">
        <v>6</v>
      </c>
      <c r="K8087" s="69">
        <f>PRODUCT(K8072+I8079)</f>
        <v>15</v>
      </c>
      <c r="L8087" s="71">
        <f>PRODUCT(((B8072*L8072)+B8079*L8079))/B8087</f>
        <v>667.41666666666663</v>
      </c>
      <c r="M8087" s="8"/>
      <c r="N8087" s="38"/>
      <c r="O8087" s="2"/>
      <c r="R8087" s="25"/>
      <c r="S8087" s="51"/>
      <c r="T8087" s="25"/>
      <c r="V8087" s="27"/>
      <c r="X8087" s="1"/>
      <c r="Y8087" s="26"/>
      <c r="Z8087" s="26"/>
      <c r="AA8087" s="36"/>
      <c r="AC8087" s="7"/>
      <c r="AD8087" s="7"/>
      <c r="AE8087" s="7"/>
      <c r="AF8087" s="7"/>
      <c r="AG8087" s="7"/>
      <c r="AH8087" s="7"/>
      <c r="AJ8087" s="7"/>
      <c r="AK8087" s="7"/>
      <c r="AL8087" s="2"/>
      <c r="AN8087" s="7"/>
    </row>
    <row r="8088" spans="1:40" x14ac:dyDescent="0.25">
      <c r="A8088" s="72" t="s">
        <v>18</v>
      </c>
      <c r="B8088" s="73"/>
      <c r="C8088" s="73"/>
      <c r="D8088" s="73"/>
      <c r="E8088" s="73"/>
      <c r="F8088" s="74">
        <f>PRODUCT(F8087/B8087)</f>
        <v>12.666666666666666</v>
      </c>
      <c r="G8088" s="75" t="s">
        <v>6</v>
      </c>
      <c r="H8088" s="74">
        <f>PRODUCT(H8087/B8087)</f>
        <v>8.0416666666666661</v>
      </c>
      <c r="I8088" s="73"/>
      <c r="J8088" s="73"/>
      <c r="K8088" s="73"/>
      <c r="L8088" s="76"/>
      <c r="M8088" s="55"/>
      <c r="N8088" s="40"/>
      <c r="O8088" s="2"/>
      <c r="R8088" s="25"/>
      <c r="S8088" s="51"/>
      <c r="T8088" s="25"/>
      <c r="V8088" s="27"/>
      <c r="X8088" s="1"/>
      <c r="Y8088" s="26"/>
      <c r="Z8088" s="26"/>
      <c r="AA8088" s="36"/>
      <c r="AC8088" s="7"/>
      <c r="AD8088" s="7"/>
      <c r="AE8088" s="7"/>
      <c r="AF8088" s="7"/>
      <c r="AG8088" s="7"/>
      <c r="AH8088" s="7"/>
      <c r="AJ8088" s="7"/>
      <c r="AK8088" s="7"/>
      <c r="AL8088" s="2"/>
      <c r="AN8088" s="7"/>
    </row>
    <row r="8089" spans="1:40" x14ac:dyDescent="0.25">
      <c r="B8089" s="10"/>
      <c r="C8089" s="10"/>
      <c r="D8089" s="10"/>
      <c r="E8089" s="10"/>
      <c r="F8089" s="10"/>
      <c r="G8089" s="10"/>
      <c r="H8089" s="10"/>
      <c r="I8089" s="10"/>
      <c r="J8089" s="10"/>
      <c r="K8089" s="10"/>
      <c r="L8089" s="54"/>
      <c r="O8089" s="2"/>
      <c r="R8089" s="25"/>
      <c r="S8089" s="51"/>
      <c r="T8089" s="25"/>
      <c r="V8089" s="27"/>
      <c r="X8089" s="1"/>
      <c r="Y8089" s="26"/>
      <c r="Z8089" s="26"/>
      <c r="AA8089" s="36"/>
      <c r="AC8089" s="7"/>
      <c r="AD8089" s="7"/>
      <c r="AE8089" s="7"/>
      <c r="AF8089" s="7"/>
      <c r="AG8089" s="7"/>
      <c r="AH8089" s="7"/>
      <c r="AJ8089" s="7"/>
      <c r="AK8089" s="7"/>
      <c r="AL8089" s="2"/>
      <c r="AN8089" s="7"/>
    </row>
    <row r="8090" spans="1:40" x14ac:dyDescent="0.25">
      <c r="B8090" s="10"/>
      <c r="C8090" s="10"/>
      <c r="D8090" s="10"/>
      <c r="E8090" s="10"/>
      <c r="F8090" s="10" t="s">
        <v>1870</v>
      </c>
      <c r="G8090" s="10"/>
      <c r="H8090" s="10"/>
      <c r="I8090" s="10"/>
      <c r="J8090" s="10"/>
      <c r="K8090" s="10"/>
      <c r="L8090" s="10"/>
      <c r="O8090" s="2"/>
      <c r="R8090" s="25"/>
      <c r="S8090" s="51"/>
      <c r="T8090" s="25"/>
      <c r="V8090" s="27"/>
      <c r="X8090" s="1"/>
      <c r="Y8090" s="26"/>
      <c r="Z8090" s="26"/>
      <c r="AA8090" s="36"/>
      <c r="AC8090" s="7"/>
      <c r="AD8090" s="7"/>
      <c r="AE8090" s="7"/>
      <c r="AF8090" s="7"/>
      <c r="AG8090" s="7"/>
      <c r="AH8090" s="7"/>
      <c r="AJ8090" s="7"/>
      <c r="AK8090" s="7"/>
      <c r="AL8090" s="2"/>
      <c r="AN8090" s="7"/>
    </row>
    <row r="8091" spans="1:40" x14ac:dyDescent="0.25">
      <c r="B8091" s="10"/>
      <c r="C8091" s="10"/>
      <c r="D8091" s="10"/>
      <c r="E8091" s="10"/>
      <c r="F8091" s="10" t="s">
        <v>433</v>
      </c>
      <c r="G8091" s="10"/>
      <c r="H8091" s="10"/>
      <c r="I8091" s="10"/>
      <c r="J8091" s="10"/>
      <c r="K8091" s="10"/>
      <c r="L8091" s="57">
        <f>PRODUCT(C8072/B8072)</f>
        <v>0.75</v>
      </c>
      <c r="O8091" s="2"/>
      <c r="R8091" s="25"/>
      <c r="S8091" s="51"/>
      <c r="T8091" s="25"/>
      <c r="V8091" s="27"/>
      <c r="X8091" s="1"/>
      <c r="Y8091" s="26"/>
      <c r="Z8091" s="26"/>
      <c r="AA8091" s="36"/>
      <c r="AC8091" s="7"/>
      <c r="AD8091" s="7"/>
      <c r="AE8091" s="7"/>
      <c r="AF8091" s="7"/>
      <c r="AG8091" s="7"/>
      <c r="AH8091" s="7"/>
      <c r="AJ8091" s="7"/>
      <c r="AK8091" s="7"/>
      <c r="AL8091" s="2"/>
      <c r="AN8091" s="7"/>
    </row>
    <row r="8092" spans="1:40" x14ac:dyDescent="0.25">
      <c r="B8092" s="10"/>
      <c r="C8092" s="10"/>
      <c r="D8092" s="10"/>
      <c r="E8092" s="10"/>
      <c r="F8092" s="10" t="s">
        <v>434</v>
      </c>
      <c r="G8092" s="10"/>
      <c r="H8092" s="10"/>
      <c r="I8092" s="10"/>
      <c r="J8092" s="10"/>
      <c r="K8092" s="10"/>
      <c r="L8092" s="57">
        <f>PRODUCT(E8079/B8079)</f>
        <v>0.66666666666666663</v>
      </c>
      <c r="O8092" s="2"/>
      <c r="R8092" s="25"/>
      <c r="S8092" s="51"/>
      <c r="T8092" s="25"/>
      <c r="V8092" s="27"/>
      <c r="X8092" s="1"/>
      <c r="Y8092" s="26"/>
      <c r="Z8092" s="26"/>
      <c r="AA8092" s="36"/>
      <c r="AC8092" s="7"/>
      <c r="AD8092" s="7"/>
      <c r="AE8092" s="7"/>
      <c r="AF8092" s="7"/>
      <c r="AG8092" s="7"/>
      <c r="AH8092" s="7"/>
      <c r="AJ8092" s="7"/>
      <c r="AK8092" s="7"/>
      <c r="AL8092" s="2"/>
      <c r="AN8092" s="7"/>
    </row>
    <row r="8093" spans="1:40" x14ac:dyDescent="0.25">
      <c r="B8093" s="10"/>
      <c r="C8093" s="10"/>
      <c r="D8093" s="10"/>
      <c r="E8093" s="10"/>
      <c r="F8093" s="10" t="s">
        <v>435</v>
      </c>
      <c r="G8093" s="10"/>
      <c r="H8093" s="10"/>
      <c r="I8093" s="10"/>
      <c r="J8093" s="10"/>
      <c r="K8093" s="10"/>
      <c r="L8093" s="57">
        <f>PRODUCT(C8087/B8087)</f>
        <v>0.70833333333333337</v>
      </c>
      <c r="O8093" s="2"/>
      <c r="R8093" s="25"/>
      <c r="S8093" s="51"/>
      <c r="T8093" s="25"/>
      <c r="V8093" s="27"/>
      <c r="X8093" s="1"/>
      <c r="Y8093" s="26"/>
      <c r="Z8093" s="26"/>
      <c r="AA8093" s="36"/>
      <c r="AC8093" s="7"/>
      <c r="AD8093" s="7"/>
      <c r="AE8093" s="7"/>
      <c r="AF8093" s="7"/>
      <c r="AG8093" s="7"/>
      <c r="AH8093" s="7"/>
      <c r="AJ8093" s="7"/>
      <c r="AK8093" s="7"/>
      <c r="AL8093" s="2"/>
      <c r="AN8093" s="7"/>
    </row>
    <row r="8094" spans="1:40" x14ac:dyDescent="0.25">
      <c r="A8094" s="1"/>
      <c r="B8094" s="10"/>
      <c r="C8094" s="10"/>
      <c r="D8094" s="10"/>
      <c r="E8094" s="10"/>
      <c r="F8094" s="10"/>
      <c r="G8094" s="10"/>
      <c r="H8094" s="10"/>
      <c r="I8094" s="10"/>
      <c r="J8094" s="10"/>
      <c r="K8094" s="10"/>
      <c r="L8094" s="54"/>
      <c r="R8094" s="10" t="s">
        <v>25</v>
      </c>
      <c r="AC8094" s="10" t="s">
        <v>3</v>
      </c>
      <c r="AD8094" s="3">
        <f>SUM(AD8095:AD8096)</f>
        <v>0</v>
      </c>
      <c r="AE8094" s="3">
        <f>SUM(AE8095:AE8096)</f>
        <v>0</v>
      </c>
      <c r="AF8094" s="3">
        <f>SUM(AF8095:AF8096)</f>
        <v>0</v>
      </c>
      <c r="AG8094" s="3">
        <f>SUM(AG8095:AG8096)</f>
        <v>0</v>
      </c>
      <c r="AH8094" s="3">
        <f>SUM(AH8095:AH8096)</f>
        <v>0</v>
      </c>
      <c r="AJ8094" s="3">
        <f>SUM(AJ8095:AJ8096)</f>
        <v>0</v>
      </c>
      <c r="AK8094" s="3">
        <f>SUM(AK8095:AK8096)</f>
        <v>0</v>
      </c>
      <c r="AL8094" s="3">
        <f>SUM(AL8095:AL8096)</f>
        <v>0</v>
      </c>
      <c r="AN8094" s="3">
        <f>SUM(AN8095:AN8096)</f>
        <v>0</v>
      </c>
    </row>
    <row r="8095" spans="1:40" x14ac:dyDescent="0.25">
      <c r="A8095" s="1"/>
      <c r="B8095" s="10"/>
      <c r="C8095" s="10"/>
      <c r="D8095" s="10"/>
      <c r="E8095" s="10"/>
      <c r="F8095" s="10"/>
      <c r="G8095" s="10"/>
      <c r="H8095" s="10"/>
      <c r="I8095" s="10"/>
      <c r="J8095" s="10"/>
      <c r="K8095" s="10"/>
      <c r="L8095" s="54"/>
      <c r="O8095" s="2"/>
      <c r="S8095" s="48"/>
      <c r="V8095" s="36"/>
      <c r="Y8095" s="33"/>
      <c r="AA8095" s="39"/>
      <c r="AC8095" s="10"/>
      <c r="AD8095" s="3"/>
      <c r="AE8095" s="3"/>
      <c r="AF8095" s="3"/>
      <c r="AG8095" s="3"/>
      <c r="AH8095" s="3"/>
      <c r="AI8095" s="30"/>
      <c r="AJ8095" s="3"/>
      <c r="AK8095" s="3"/>
      <c r="AL8095" s="10"/>
      <c r="AN8095" s="3"/>
    </row>
    <row r="8096" spans="1:40" x14ac:dyDescent="0.25">
      <c r="A8096" s="1"/>
      <c r="B8096" s="10"/>
      <c r="C8096" s="10"/>
      <c r="D8096" s="10"/>
      <c r="E8096" s="10"/>
      <c r="F8096" s="10"/>
      <c r="G8096" s="10"/>
      <c r="H8096" s="10"/>
      <c r="I8096" s="10"/>
      <c r="J8096" s="10"/>
      <c r="K8096" s="10"/>
      <c r="L8096" s="54"/>
      <c r="O8096" s="2"/>
      <c r="S8096" s="48"/>
      <c r="V8096" s="36"/>
      <c r="Y8096" s="33"/>
      <c r="AA8096" s="39"/>
      <c r="AC8096" s="10"/>
      <c r="AD8096" s="3"/>
      <c r="AE8096" s="3"/>
      <c r="AF8096" s="3"/>
      <c r="AG8096" s="3"/>
      <c r="AH8096" s="3"/>
      <c r="AI8096" s="30"/>
      <c r="AJ8096" s="3"/>
      <c r="AK8096" s="3"/>
      <c r="AL8096" s="10"/>
      <c r="AN8096" s="3"/>
    </row>
    <row r="8097" spans="1:40" x14ac:dyDescent="0.25">
      <c r="A8097" s="1"/>
      <c r="L8097" s="8"/>
      <c r="O8097" s="2"/>
      <c r="R8097" s="10" t="s">
        <v>32</v>
      </c>
      <c r="T8097" s="7"/>
      <c r="AC8097" s="10" t="s">
        <v>4</v>
      </c>
      <c r="AD8097" s="3">
        <f t="shared" ref="AD8097:AL8097" si="3647">SUM(AD8098:AD8100)</f>
        <v>0</v>
      </c>
      <c r="AE8097" s="3">
        <f t="shared" si="3647"/>
        <v>0</v>
      </c>
      <c r="AF8097" s="3">
        <f t="shared" si="3647"/>
        <v>0</v>
      </c>
      <c r="AG8097" s="3">
        <f t="shared" si="3647"/>
        <v>0</v>
      </c>
      <c r="AH8097" s="3">
        <f t="shared" si="3647"/>
        <v>0</v>
      </c>
      <c r="AI8097" s="3">
        <f t="shared" si="3647"/>
        <v>0</v>
      </c>
      <c r="AJ8097" s="3">
        <f t="shared" si="3647"/>
        <v>0</v>
      </c>
      <c r="AK8097" s="3">
        <f t="shared" si="3647"/>
        <v>0</v>
      </c>
      <c r="AL8097" s="3">
        <f t="shared" si="3647"/>
        <v>0</v>
      </c>
      <c r="AN8097" s="3">
        <f>SUM(AN8098:AN8100)</f>
        <v>0</v>
      </c>
    </row>
    <row r="8098" spans="1:40" x14ac:dyDescent="0.25">
      <c r="A8098" s="1"/>
      <c r="L8098" s="8"/>
      <c r="O8098" s="2"/>
      <c r="R8098" s="25"/>
      <c r="S8098" s="51"/>
      <c r="T8098" s="25"/>
      <c r="V8098" s="30"/>
      <c r="X8098" s="2"/>
      <c r="AA8098" s="30"/>
      <c r="AI8098" s="30"/>
      <c r="AL8098" s="2"/>
    </row>
    <row r="8099" spans="1:40" x14ac:dyDescent="0.25">
      <c r="A8099" s="1"/>
      <c r="L8099" s="8"/>
      <c r="O8099" s="2"/>
      <c r="R8099" s="25"/>
      <c r="S8099" s="51"/>
      <c r="T8099" s="25"/>
      <c r="V8099" s="30"/>
      <c r="X8099" s="2"/>
      <c r="AA8099" s="30"/>
      <c r="AI8099" s="30"/>
      <c r="AL8099" s="2"/>
    </row>
    <row r="8100" spans="1:40" x14ac:dyDescent="0.25">
      <c r="A8100" s="1"/>
      <c r="L8100" s="8"/>
      <c r="O8100" s="2"/>
      <c r="R8100" s="25"/>
      <c r="S8100" s="51"/>
      <c r="T8100" s="25"/>
      <c r="U8100" s="17"/>
      <c r="V8100" s="28"/>
      <c r="W8100" s="17"/>
      <c r="X8100" s="22"/>
      <c r="Y8100" s="32"/>
      <c r="AA8100" s="30"/>
      <c r="AC8100" s="7"/>
      <c r="AI8100" s="39"/>
      <c r="AL8100" s="2"/>
    </row>
    <row r="8101" spans="1:40" x14ac:dyDescent="0.25">
      <c r="A8101" s="1"/>
      <c r="L8101" s="8"/>
      <c r="O8101" s="2"/>
      <c r="R8101" s="7"/>
      <c r="T8101" s="7"/>
      <c r="AC8101" s="7"/>
      <c r="AD8101" s="7"/>
      <c r="AE8101" s="7"/>
      <c r="AF8101" s="7"/>
      <c r="AG8101" s="7"/>
      <c r="AH8101" s="7"/>
      <c r="AI8101" s="7"/>
      <c r="AJ8101" s="7"/>
      <c r="AK8101" s="7"/>
      <c r="AN8101" s="7"/>
    </row>
    <row r="8102" spans="1:40" x14ac:dyDescent="0.25">
      <c r="L8102" s="8"/>
      <c r="M8102" s="3" t="s">
        <v>7</v>
      </c>
      <c r="R8102" s="6" t="s">
        <v>8</v>
      </c>
      <c r="AC8102" s="10" t="s">
        <v>2</v>
      </c>
      <c r="AD8102" s="3">
        <f>SUM(AD8103:AD8128)</f>
        <v>0</v>
      </c>
      <c r="AE8102" s="3">
        <f>SUM(AE8103:AE8128)</f>
        <v>0</v>
      </c>
      <c r="AF8102" s="3">
        <f>SUM(AF8103:AF8128)</f>
        <v>0</v>
      </c>
      <c r="AG8102" s="3">
        <f>SUM(AG8103:AG8128)</f>
        <v>0</v>
      </c>
      <c r="AH8102" s="3">
        <f>SUM(AH8103:AH8128)</f>
        <v>0</v>
      </c>
      <c r="AJ8102" s="3">
        <f>SUM(AJ8103:AJ8128)</f>
        <v>0</v>
      </c>
      <c r="AK8102" s="3">
        <f>SUM(AK8103:AK8128)</f>
        <v>0</v>
      </c>
      <c r="AL8102" s="3">
        <f>SUM(AL8103:AL8128)</f>
        <v>0</v>
      </c>
      <c r="AM8102" s="3">
        <f>PRODUCT(AL8102+AL8129+AL8132)</f>
        <v>0</v>
      </c>
      <c r="AN8102" s="3">
        <f>SUM(AN8103:AN8128)</f>
        <v>0</v>
      </c>
    </row>
    <row r="8103" spans="1:40" x14ac:dyDescent="0.25">
      <c r="A8103" s="63" t="s">
        <v>682</v>
      </c>
      <c r="B8103" s="64" t="s">
        <v>0</v>
      </c>
      <c r="C8103" s="64" t="s">
        <v>10</v>
      </c>
      <c r="D8103" s="64" t="s">
        <v>1</v>
      </c>
      <c r="E8103" s="64" t="s">
        <v>11</v>
      </c>
      <c r="F8103" s="65" t="s">
        <v>12</v>
      </c>
      <c r="G8103" s="66"/>
      <c r="H8103" s="64"/>
      <c r="I8103" s="65" t="s">
        <v>13</v>
      </c>
      <c r="J8103" s="66"/>
      <c r="K8103" s="64"/>
      <c r="L8103" s="67" t="s">
        <v>14</v>
      </c>
      <c r="M8103" s="3">
        <f>MAX(Y8103:Y8136)</f>
        <v>0</v>
      </c>
      <c r="O8103" s="2"/>
      <c r="R8103" s="25"/>
      <c r="S8103" s="51"/>
      <c r="T8103" s="25"/>
      <c r="V8103" s="27"/>
      <c r="X8103" s="44"/>
      <c r="AA8103" s="27"/>
      <c r="AI8103" s="30"/>
      <c r="AL8103" s="2"/>
    </row>
    <row r="8104" spans="1:40" x14ac:dyDescent="0.25">
      <c r="A8104" s="68" t="s">
        <v>16</v>
      </c>
      <c r="B8104" s="69">
        <f>PRODUCT(AD8102)</f>
        <v>0</v>
      </c>
      <c r="C8104" s="69">
        <f>PRODUCT(AE8102)</f>
        <v>0</v>
      </c>
      <c r="D8104" s="69">
        <f>PRODUCT(AF8102)</f>
        <v>0</v>
      </c>
      <c r="E8104" s="69">
        <f>PRODUCT(AG8102)</f>
        <v>0</v>
      </c>
      <c r="F8104" s="69">
        <f>PRODUCT(AH8102)</f>
        <v>0</v>
      </c>
      <c r="G8104" s="70" t="s">
        <v>6</v>
      </c>
      <c r="H8104" s="69">
        <f>PRODUCT(AJ8102)</f>
        <v>0</v>
      </c>
      <c r="I8104" s="69">
        <f>PRODUCT(AK8102)</f>
        <v>0</v>
      </c>
      <c r="J8104" s="70" t="s">
        <v>6</v>
      </c>
      <c r="K8104" s="69">
        <f>PRODUCT(AN8102)</f>
        <v>0</v>
      </c>
      <c r="L8104" s="71">
        <v>0</v>
      </c>
      <c r="M8104" s="8"/>
      <c r="O8104" s="2"/>
      <c r="R8104" s="25"/>
      <c r="S8104" s="51"/>
      <c r="T8104" s="25"/>
      <c r="V8104" s="27"/>
      <c r="X8104" s="44"/>
      <c r="AA8104" s="27"/>
      <c r="AI8104" s="30"/>
      <c r="AL8104" s="2"/>
    </row>
    <row r="8105" spans="1:40" x14ac:dyDescent="0.25">
      <c r="A8105" s="68" t="s">
        <v>439</v>
      </c>
      <c r="B8105" s="69">
        <f>PRODUCT(AD8129)</f>
        <v>0</v>
      </c>
      <c r="C8105" s="69">
        <f t="shared" ref="C8105" si="3648">PRODUCT(AE8129)</f>
        <v>0</v>
      </c>
      <c r="D8105" s="69">
        <f t="shared" ref="D8105" si="3649">PRODUCT(AF8129)</f>
        <v>0</v>
      </c>
      <c r="E8105" s="69">
        <f t="shared" ref="E8105" si="3650">PRODUCT(AG8129)</f>
        <v>0</v>
      </c>
      <c r="F8105" s="69">
        <f t="shared" ref="F8105" si="3651">PRODUCT(AH8129)</f>
        <v>0</v>
      </c>
      <c r="G8105" s="70" t="s">
        <v>6</v>
      </c>
      <c r="H8105" s="69">
        <f t="shared" ref="H8105" si="3652">PRODUCT(AJ8129)</f>
        <v>0</v>
      </c>
      <c r="I8105" s="69">
        <f t="shared" ref="I8105" si="3653">PRODUCT(AK8129)</f>
        <v>0</v>
      </c>
      <c r="J8105" s="70" t="s">
        <v>6</v>
      </c>
      <c r="K8105" s="69">
        <f>PRODUCT(AN8129)</f>
        <v>0</v>
      </c>
      <c r="L8105" s="71">
        <v>0</v>
      </c>
      <c r="M8105" s="8"/>
      <c r="O8105" s="2"/>
      <c r="R8105" s="25"/>
      <c r="S8105" s="51"/>
      <c r="T8105" s="25"/>
      <c r="V8105" s="27"/>
      <c r="X8105" s="44"/>
      <c r="AA8105" s="27"/>
      <c r="AI8105" s="30"/>
      <c r="AL8105" s="2"/>
    </row>
    <row r="8106" spans="1:40" x14ac:dyDescent="0.25">
      <c r="A8106" s="68" t="s">
        <v>440</v>
      </c>
      <c r="B8106" s="69">
        <f>PRODUCT(AD8132)</f>
        <v>0</v>
      </c>
      <c r="C8106" s="69">
        <f>PRODUCT(AE8132)</f>
        <v>0</v>
      </c>
      <c r="D8106" s="69">
        <f>PRODUCT(AF8132)</f>
        <v>0</v>
      </c>
      <c r="E8106" s="69">
        <f>PRODUCT(AG8132)</f>
        <v>0</v>
      </c>
      <c r="F8106" s="69">
        <f>PRODUCT(AH8132)</f>
        <v>0</v>
      </c>
      <c r="G8106" s="70" t="s">
        <v>6</v>
      </c>
      <c r="H8106" s="69">
        <f>PRODUCT(AJ8132)</f>
        <v>0</v>
      </c>
      <c r="I8106" s="69">
        <f>PRODUCT(AK8132)</f>
        <v>0</v>
      </c>
      <c r="J8106" s="70" t="s">
        <v>6</v>
      </c>
      <c r="K8106" s="69">
        <f>PRODUCT(AN8132)</f>
        <v>0</v>
      </c>
      <c r="L8106" s="71">
        <v>0</v>
      </c>
      <c r="M8106" s="8"/>
      <c r="O8106" s="2"/>
      <c r="R8106" s="25"/>
      <c r="S8106" s="51"/>
      <c r="T8106" s="25"/>
      <c r="V8106" s="27"/>
      <c r="X8106" s="44"/>
      <c r="AA8106" s="27"/>
      <c r="AI8106" s="30"/>
      <c r="AL8106" s="2"/>
    </row>
    <row r="8107" spans="1:40" x14ac:dyDescent="0.25">
      <c r="A8107" s="68" t="s">
        <v>17</v>
      </c>
      <c r="B8107" s="69">
        <f>SUM(B8104:B8106)</f>
        <v>0</v>
      </c>
      <c r="C8107" s="69">
        <f>SUM(C8104:C8106)</f>
        <v>0</v>
      </c>
      <c r="D8107" s="69">
        <f>SUM(D8104:D8106)</f>
        <v>0</v>
      </c>
      <c r="E8107" s="69">
        <f>SUM(E8104:E8106)</f>
        <v>0</v>
      </c>
      <c r="F8107" s="69">
        <f>SUM(F8104:F8106)</f>
        <v>0</v>
      </c>
      <c r="G8107" s="70" t="s">
        <v>6</v>
      </c>
      <c r="H8107" s="69">
        <f>SUM(H8104:H8106)</f>
        <v>0</v>
      </c>
      <c r="I8107" s="69">
        <f>SUM(I8104:I8106)</f>
        <v>0</v>
      </c>
      <c r="J8107" s="70" t="s">
        <v>6</v>
      </c>
      <c r="K8107" s="69">
        <f>SUM(K8104:K8106)</f>
        <v>0</v>
      </c>
      <c r="L8107" s="71">
        <v>0</v>
      </c>
      <c r="M8107" s="8"/>
      <c r="O8107" s="2"/>
      <c r="R8107" s="25"/>
      <c r="S8107" s="51"/>
      <c r="T8107" s="25"/>
      <c r="V8107" s="27"/>
      <c r="X8107" s="44"/>
      <c r="AA8107" s="27"/>
      <c r="AI8107" s="30"/>
      <c r="AL8107" s="2"/>
    </row>
    <row r="8108" spans="1:40" x14ac:dyDescent="0.25">
      <c r="A8108" s="72" t="s">
        <v>18</v>
      </c>
      <c r="B8108" s="73"/>
      <c r="C8108" s="73"/>
      <c r="D8108" s="73"/>
      <c r="E8108" s="73"/>
      <c r="F8108" s="74" t="e">
        <f>PRODUCT(F8107/B8107)</f>
        <v>#DIV/0!</v>
      </c>
      <c r="G8108" s="75" t="s">
        <v>6</v>
      </c>
      <c r="H8108" s="74" t="e">
        <f>PRODUCT(H8107/B8107)</f>
        <v>#DIV/0!</v>
      </c>
      <c r="I8108" s="73"/>
      <c r="J8108" s="73"/>
      <c r="K8108" s="73"/>
      <c r="L8108" s="76"/>
      <c r="M8108" s="55"/>
      <c r="O8108" s="2"/>
      <c r="R8108" s="25"/>
      <c r="S8108" s="51"/>
      <c r="T8108" s="25"/>
      <c r="V8108" s="27"/>
      <c r="X8108" s="44"/>
      <c r="AA8108" s="27"/>
      <c r="AI8108" s="30"/>
      <c r="AL8108" s="2"/>
    </row>
    <row r="8109" spans="1:40" x14ac:dyDescent="0.25">
      <c r="B8109" s="10"/>
      <c r="C8109" s="10"/>
      <c r="D8109" s="10"/>
      <c r="E8109" s="10"/>
      <c r="F8109" s="10"/>
      <c r="G8109" s="10"/>
      <c r="H8109" s="10"/>
      <c r="I8109" s="10"/>
      <c r="J8109" s="10"/>
      <c r="K8109" s="10"/>
      <c r="L8109" s="8"/>
      <c r="O8109" s="2"/>
      <c r="R8109" s="25"/>
      <c r="S8109" s="51"/>
      <c r="T8109" s="25"/>
      <c r="V8109" s="27"/>
      <c r="X8109" s="44"/>
      <c r="AA8109" s="27"/>
      <c r="AI8109" s="30"/>
      <c r="AL8109" s="2"/>
    </row>
    <row r="8110" spans="1:40" x14ac:dyDescent="0.25">
      <c r="A8110" s="77" t="s">
        <v>681</v>
      </c>
      <c r="B8110" s="64" t="s">
        <v>0</v>
      </c>
      <c r="C8110" s="64" t="s">
        <v>10</v>
      </c>
      <c r="D8110" s="64" t="s">
        <v>1</v>
      </c>
      <c r="E8110" s="64" t="s">
        <v>11</v>
      </c>
      <c r="F8110" s="65" t="s">
        <v>12</v>
      </c>
      <c r="G8110" s="66"/>
      <c r="H8110" s="64"/>
      <c r="I8110" s="65" t="s">
        <v>13</v>
      </c>
      <c r="J8110" s="66"/>
      <c r="K8110" s="64"/>
      <c r="L8110" s="67" t="s">
        <v>14</v>
      </c>
      <c r="O8110" s="2"/>
      <c r="R8110" s="25"/>
      <c r="S8110" s="51"/>
      <c r="T8110" s="25"/>
      <c r="V8110" s="27"/>
      <c r="X8110" s="44"/>
      <c r="AA8110" s="27"/>
      <c r="AI8110" s="30"/>
      <c r="AL8110" s="2"/>
    </row>
    <row r="8111" spans="1:40" x14ac:dyDescent="0.25">
      <c r="A8111" s="68" t="s">
        <v>16</v>
      </c>
      <c r="B8111" s="69">
        <f t="shared" ref="B8111:F8114" si="3654">PRODUCT(B1529)</f>
        <v>0</v>
      </c>
      <c r="C8111" s="69">
        <f t="shared" si="3654"/>
        <v>0</v>
      </c>
      <c r="D8111" s="69">
        <f t="shared" si="3654"/>
        <v>0</v>
      </c>
      <c r="E8111" s="69">
        <f t="shared" si="3654"/>
        <v>0</v>
      </c>
      <c r="F8111" s="69">
        <f t="shared" si="3654"/>
        <v>0</v>
      </c>
      <c r="G8111" s="70" t="s">
        <v>6</v>
      </c>
      <c r="H8111" s="69">
        <f t="shared" ref="H8111:I8114" si="3655">PRODUCT(H1529)</f>
        <v>0</v>
      </c>
      <c r="I8111" s="69">
        <f t="shared" si="3655"/>
        <v>0</v>
      </c>
      <c r="J8111" s="70" t="s">
        <v>6</v>
      </c>
      <c r="K8111" s="69">
        <f t="shared" ref="K8111:L8114" si="3656">PRODUCT(K1529)</f>
        <v>0</v>
      </c>
      <c r="L8111" s="71">
        <f t="shared" si="3656"/>
        <v>0</v>
      </c>
      <c r="M8111" s="8"/>
      <c r="O8111" s="2"/>
      <c r="R8111" s="25"/>
      <c r="S8111" s="51"/>
      <c r="T8111" s="25"/>
      <c r="V8111" s="27"/>
      <c r="X8111" s="44"/>
      <c r="AA8111" s="27"/>
      <c r="AI8111" s="30"/>
      <c r="AL8111" s="2"/>
    </row>
    <row r="8112" spans="1:40" x14ac:dyDescent="0.25">
      <c r="A8112" s="68" t="s">
        <v>439</v>
      </c>
      <c r="B8112" s="69">
        <f t="shared" si="3654"/>
        <v>0</v>
      </c>
      <c r="C8112" s="69">
        <f t="shared" si="3654"/>
        <v>0</v>
      </c>
      <c r="D8112" s="69">
        <f t="shared" si="3654"/>
        <v>0</v>
      </c>
      <c r="E8112" s="69">
        <f t="shared" si="3654"/>
        <v>0</v>
      </c>
      <c r="F8112" s="69">
        <f t="shared" si="3654"/>
        <v>0</v>
      </c>
      <c r="G8112" s="70" t="s">
        <v>6</v>
      </c>
      <c r="H8112" s="69">
        <f t="shared" si="3655"/>
        <v>0</v>
      </c>
      <c r="I8112" s="69">
        <f t="shared" si="3655"/>
        <v>0</v>
      </c>
      <c r="J8112" s="70" t="s">
        <v>6</v>
      </c>
      <c r="K8112" s="69">
        <f t="shared" si="3656"/>
        <v>0</v>
      </c>
      <c r="L8112" s="71">
        <f t="shared" si="3656"/>
        <v>0</v>
      </c>
      <c r="M8112" s="8"/>
      <c r="O8112" s="2"/>
      <c r="R8112" s="25"/>
      <c r="S8112" s="51"/>
      <c r="T8112" s="25"/>
      <c r="V8112" s="27"/>
      <c r="X8112" s="44"/>
      <c r="AA8112" s="27"/>
      <c r="AI8112" s="30"/>
      <c r="AL8112" s="2"/>
    </row>
    <row r="8113" spans="1:38" x14ac:dyDescent="0.25">
      <c r="A8113" s="68" t="s">
        <v>440</v>
      </c>
      <c r="B8113" s="69">
        <f t="shared" si="3654"/>
        <v>0</v>
      </c>
      <c r="C8113" s="69">
        <f t="shared" si="3654"/>
        <v>0</v>
      </c>
      <c r="D8113" s="69">
        <f t="shared" si="3654"/>
        <v>0</v>
      </c>
      <c r="E8113" s="69">
        <f t="shared" si="3654"/>
        <v>0</v>
      </c>
      <c r="F8113" s="69">
        <f t="shared" si="3654"/>
        <v>0</v>
      </c>
      <c r="G8113" s="70" t="s">
        <v>6</v>
      </c>
      <c r="H8113" s="69">
        <f t="shared" si="3655"/>
        <v>0</v>
      </c>
      <c r="I8113" s="69">
        <f t="shared" si="3655"/>
        <v>0</v>
      </c>
      <c r="J8113" s="70" t="s">
        <v>6</v>
      </c>
      <c r="K8113" s="69">
        <f t="shared" si="3656"/>
        <v>0</v>
      </c>
      <c r="L8113" s="71">
        <f t="shared" si="3656"/>
        <v>0</v>
      </c>
      <c r="M8113" s="8"/>
      <c r="O8113" s="2"/>
      <c r="R8113" s="25"/>
      <c r="S8113" s="51"/>
      <c r="T8113" s="25"/>
      <c r="V8113" s="27"/>
      <c r="X8113" s="44"/>
      <c r="AA8113" s="27"/>
      <c r="AI8113" s="30"/>
      <c r="AL8113" s="2"/>
    </row>
    <row r="8114" spans="1:38" x14ac:dyDescent="0.25">
      <c r="A8114" s="68" t="s">
        <v>17</v>
      </c>
      <c r="B8114" s="69">
        <f t="shared" si="3654"/>
        <v>0</v>
      </c>
      <c r="C8114" s="69">
        <f t="shared" si="3654"/>
        <v>0</v>
      </c>
      <c r="D8114" s="69">
        <f t="shared" si="3654"/>
        <v>0</v>
      </c>
      <c r="E8114" s="69">
        <f t="shared" si="3654"/>
        <v>0</v>
      </c>
      <c r="F8114" s="69">
        <f t="shared" si="3654"/>
        <v>0</v>
      </c>
      <c r="G8114" s="70" t="s">
        <v>6</v>
      </c>
      <c r="H8114" s="69">
        <f t="shared" si="3655"/>
        <v>0</v>
      </c>
      <c r="I8114" s="69">
        <f t="shared" si="3655"/>
        <v>0</v>
      </c>
      <c r="J8114" s="70" t="s">
        <v>6</v>
      </c>
      <c r="K8114" s="69">
        <f t="shared" si="3656"/>
        <v>0</v>
      </c>
      <c r="L8114" s="71">
        <f t="shared" si="3656"/>
        <v>0</v>
      </c>
      <c r="M8114" s="8"/>
      <c r="O8114" s="2"/>
      <c r="R8114" s="25"/>
      <c r="S8114" s="51"/>
      <c r="T8114" s="25"/>
      <c r="V8114" s="27"/>
      <c r="X8114" s="44"/>
      <c r="AA8114" s="27"/>
      <c r="AI8114" s="30"/>
      <c r="AL8114" s="2"/>
    </row>
    <row r="8115" spans="1:38" x14ac:dyDescent="0.25">
      <c r="A8115" s="72" t="s">
        <v>18</v>
      </c>
      <c r="B8115" s="73"/>
      <c r="C8115" s="73"/>
      <c r="D8115" s="73"/>
      <c r="E8115" s="73"/>
      <c r="F8115" s="74" t="e">
        <f>PRODUCT(F8114/B8114)</f>
        <v>#DIV/0!</v>
      </c>
      <c r="G8115" s="75" t="s">
        <v>6</v>
      </c>
      <c r="H8115" s="74" t="e">
        <f>PRODUCT(H8114/B8114)</f>
        <v>#DIV/0!</v>
      </c>
      <c r="I8115" s="73"/>
      <c r="J8115" s="73"/>
      <c r="K8115" s="73"/>
      <c r="L8115" s="76"/>
      <c r="M8115" s="55"/>
      <c r="O8115" s="2"/>
      <c r="R8115" s="25"/>
      <c r="S8115" s="51"/>
      <c r="T8115" s="25"/>
      <c r="V8115" s="27"/>
      <c r="X8115" s="44"/>
      <c r="AA8115" s="27"/>
      <c r="AI8115" s="30"/>
      <c r="AL8115" s="2"/>
    </row>
    <row r="8116" spans="1:38" x14ac:dyDescent="0.25">
      <c r="B8116" s="10"/>
      <c r="C8116" s="10"/>
      <c r="D8116" s="10"/>
      <c r="E8116" s="10"/>
      <c r="F8116" s="55"/>
      <c r="G8116" s="11"/>
      <c r="H8116" s="55"/>
      <c r="I8116" s="10"/>
      <c r="J8116" s="10"/>
      <c r="K8116" s="10"/>
      <c r="L8116" s="8"/>
      <c r="M8116" s="55"/>
      <c r="O8116" s="2"/>
      <c r="R8116" s="25"/>
      <c r="S8116" s="51"/>
      <c r="T8116" s="25"/>
      <c r="V8116" s="27"/>
      <c r="X8116" s="44"/>
      <c r="AA8116" s="27"/>
      <c r="AI8116" s="30"/>
      <c r="AL8116" s="2"/>
    </row>
    <row r="8117" spans="1:38" x14ac:dyDescent="0.25">
      <c r="A8117" s="63" t="s">
        <v>682</v>
      </c>
      <c r="B8117" s="64"/>
      <c r="C8117" s="64"/>
      <c r="D8117" s="64"/>
      <c r="E8117" s="64"/>
      <c r="F8117" s="64"/>
      <c r="G8117" s="64"/>
      <c r="H8117" s="64"/>
      <c r="I8117" s="64"/>
      <c r="J8117" s="64"/>
      <c r="K8117" s="64"/>
      <c r="L8117" s="67"/>
      <c r="O8117" s="2"/>
      <c r="R8117" s="25"/>
      <c r="S8117" s="51"/>
      <c r="T8117" s="25"/>
      <c r="V8117" s="27"/>
      <c r="X8117" s="44"/>
      <c r="AA8117" s="27"/>
      <c r="AI8117" s="30"/>
      <c r="AL8117" s="2"/>
    </row>
    <row r="8118" spans="1:38" x14ac:dyDescent="0.25">
      <c r="A8118" s="68" t="s">
        <v>24</v>
      </c>
      <c r="B8118" s="69" t="s">
        <v>0</v>
      </c>
      <c r="C8118" s="69" t="s">
        <v>10</v>
      </c>
      <c r="D8118" s="69" t="s">
        <v>1</v>
      </c>
      <c r="E8118" s="69" t="s">
        <v>11</v>
      </c>
      <c r="F8118" s="78" t="s">
        <v>12</v>
      </c>
      <c r="G8118" s="70"/>
      <c r="H8118" s="69"/>
      <c r="I8118" s="78" t="s">
        <v>13</v>
      </c>
      <c r="J8118" s="70"/>
      <c r="K8118" s="69"/>
      <c r="L8118" s="71" t="s">
        <v>14</v>
      </c>
      <c r="O8118" s="2"/>
      <c r="R8118" s="25"/>
      <c r="S8118" s="51"/>
      <c r="T8118" s="25"/>
      <c r="V8118" s="27"/>
      <c r="X8118" s="44"/>
      <c r="AA8118" s="27"/>
      <c r="AI8118" s="30"/>
      <c r="AL8118" s="2"/>
    </row>
    <row r="8119" spans="1:38" x14ac:dyDescent="0.25">
      <c r="A8119" s="68" t="s">
        <v>16</v>
      </c>
      <c r="B8119" s="69">
        <f>PRODUCT(B8104+B8111)</f>
        <v>0</v>
      </c>
      <c r="C8119" s="69">
        <f>PRODUCT(C8104+E8111)</f>
        <v>0</v>
      </c>
      <c r="D8119" s="69">
        <f>PRODUCT(D8104+D8111)</f>
        <v>0</v>
      </c>
      <c r="E8119" s="69">
        <f>PRODUCT(E8104+C8111)</f>
        <v>0</v>
      </c>
      <c r="F8119" s="69">
        <f>PRODUCT(F8104+H8111)</f>
        <v>0</v>
      </c>
      <c r="G8119" s="70" t="s">
        <v>6</v>
      </c>
      <c r="H8119" s="69">
        <f>PRODUCT(H8104+F8111)</f>
        <v>0</v>
      </c>
      <c r="I8119" s="69">
        <f>PRODUCT(I8104+K8111)</f>
        <v>0</v>
      </c>
      <c r="J8119" s="70" t="s">
        <v>6</v>
      </c>
      <c r="K8119" s="69">
        <f>PRODUCT(K8104+I8111)</f>
        <v>0</v>
      </c>
      <c r="L8119" s="71">
        <v>0</v>
      </c>
      <c r="M8119" s="8"/>
      <c r="O8119" s="2"/>
      <c r="R8119" s="25"/>
      <c r="S8119" s="51"/>
      <c r="T8119" s="25"/>
      <c r="V8119" s="27"/>
      <c r="X8119" s="44"/>
      <c r="AA8119" s="27"/>
      <c r="AI8119" s="30"/>
      <c r="AL8119" s="2"/>
    </row>
    <row r="8120" spans="1:38" x14ac:dyDescent="0.25">
      <c r="A8120" s="68" t="s">
        <v>439</v>
      </c>
      <c r="B8120" s="69">
        <f>PRODUCT(B8105+B8112)</f>
        <v>0</v>
      </c>
      <c r="C8120" s="69">
        <f>PRODUCT(C8105+E8112)</f>
        <v>0</v>
      </c>
      <c r="D8120" s="69">
        <f>PRODUCT(D8105+D8112)</f>
        <v>0</v>
      </c>
      <c r="E8120" s="69">
        <f>PRODUCT(E8105+C8112)</f>
        <v>0</v>
      </c>
      <c r="F8120" s="69">
        <f>PRODUCT(F8105+H8112)</f>
        <v>0</v>
      </c>
      <c r="G8120" s="70" t="s">
        <v>6</v>
      </c>
      <c r="H8120" s="69">
        <f>PRODUCT(H8105+F8112)</f>
        <v>0</v>
      </c>
      <c r="I8120" s="69">
        <f>PRODUCT(I8105+K8112)</f>
        <v>0</v>
      </c>
      <c r="J8120" s="70" t="s">
        <v>6</v>
      </c>
      <c r="K8120" s="69">
        <f>PRODUCT(K8105+I8112)</f>
        <v>0</v>
      </c>
      <c r="L8120" s="71">
        <v>0</v>
      </c>
      <c r="M8120" s="8"/>
      <c r="O8120" s="2"/>
      <c r="R8120" s="25"/>
      <c r="S8120" s="51"/>
      <c r="T8120" s="25"/>
      <c r="V8120" s="27"/>
      <c r="X8120" s="44"/>
      <c r="AA8120" s="27"/>
      <c r="AI8120" s="30"/>
      <c r="AL8120" s="2"/>
    </row>
    <row r="8121" spans="1:38" x14ac:dyDescent="0.25">
      <c r="A8121" s="68" t="s">
        <v>440</v>
      </c>
      <c r="B8121" s="69">
        <f>PRODUCT(B8106+B8113)</f>
        <v>0</v>
      </c>
      <c r="C8121" s="69">
        <f>PRODUCT(C8106+E8113)</f>
        <v>0</v>
      </c>
      <c r="D8121" s="69">
        <f>PRODUCT(D8106+D8113)</f>
        <v>0</v>
      </c>
      <c r="E8121" s="69">
        <f>PRODUCT(E8106+C8113)</f>
        <v>0</v>
      </c>
      <c r="F8121" s="69">
        <f>PRODUCT(F8106+H8113)</f>
        <v>0</v>
      </c>
      <c r="G8121" s="70" t="s">
        <v>6</v>
      </c>
      <c r="H8121" s="69">
        <f>PRODUCT(H8106+F8113)</f>
        <v>0</v>
      </c>
      <c r="I8121" s="69">
        <f>PRODUCT(I8106+K8113)</f>
        <v>0</v>
      </c>
      <c r="J8121" s="70" t="s">
        <v>6</v>
      </c>
      <c r="K8121" s="69">
        <f>PRODUCT(K8106+I8113)</f>
        <v>0</v>
      </c>
      <c r="L8121" s="71">
        <v>0</v>
      </c>
      <c r="M8121" s="8"/>
      <c r="O8121" s="2"/>
      <c r="R8121" s="25"/>
      <c r="S8121" s="51"/>
      <c r="T8121" s="25"/>
      <c r="V8121" s="27"/>
      <c r="X8121" s="44"/>
      <c r="AA8121" s="27"/>
      <c r="AI8121" s="30"/>
      <c r="AL8121" s="2"/>
    </row>
    <row r="8122" spans="1:38" x14ac:dyDescent="0.25">
      <c r="A8122" s="68" t="s">
        <v>17</v>
      </c>
      <c r="B8122" s="69">
        <f>PRODUCT(B8107+B8114)</f>
        <v>0</v>
      </c>
      <c r="C8122" s="69">
        <f>PRODUCT(C8107+E8114)</f>
        <v>0</v>
      </c>
      <c r="D8122" s="69">
        <f>PRODUCT(D8107+D8114)</f>
        <v>0</v>
      </c>
      <c r="E8122" s="69">
        <f>PRODUCT(E8107+C8114)</f>
        <v>0</v>
      </c>
      <c r="F8122" s="69">
        <f>PRODUCT(F8107+H8114)</f>
        <v>0</v>
      </c>
      <c r="G8122" s="70" t="s">
        <v>6</v>
      </c>
      <c r="H8122" s="69">
        <f>PRODUCT(H8107+F8114)</f>
        <v>0</v>
      </c>
      <c r="I8122" s="69">
        <f>PRODUCT(I8107+K8114)</f>
        <v>0</v>
      </c>
      <c r="J8122" s="70" t="s">
        <v>6</v>
      </c>
      <c r="K8122" s="69">
        <f>PRODUCT(K8107+I8114)</f>
        <v>0</v>
      </c>
      <c r="L8122" s="71">
        <v>0</v>
      </c>
      <c r="M8122" s="8"/>
      <c r="O8122" s="2"/>
      <c r="R8122" s="25"/>
      <c r="S8122" s="51"/>
      <c r="T8122" s="25"/>
      <c r="V8122" s="27"/>
      <c r="X8122" s="44"/>
      <c r="AA8122" s="27"/>
      <c r="AI8122" s="30"/>
      <c r="AL8122" s="2"/>
    </row>
    <row r="8123" spans="1:38" x14ac:dyDescent="0.25">
      <c r="A8123" s="72" t="s">
        <v>18</v>
      </c>
      <c r="B8123" s="73"/>
      <c r="C8123" s="73"/>
      <c r="D8123" s="73"/>
      <c r="E8123" s="73"/>
      <c r="F8123" s="74" t="e">
        <f>PRODUCT(F8122/B8122)</f>
        <v>#DIV/0!</v>
      </c>
      <c r="G8123" s="75" t="s">
        <v>6</v>
      </c>
      <c r="H8123" s="74" t="e">
        <f>PRODUCT(H8122/B8122)</f>
        <v>#DIV/0!</v>
      </c>
      <c r="I8123" s="73"/>
      <c r="J8123" s="73"/>
      <c r="K8123" s="73"/>
      <c r="L8123" s="76"/>
      <c r="M8123" s="55"/>
      <c r="O8123" s="2"/>
      <c r="R8123" s="25"/>
      <c r="S8123" s="51"/>
      <c r="T8123" s="25"/>
      <c r="V8123" s="27"/>
      <c r="X8123" s="44"/>
      <c r="AA8123" s="27"/>
      <c r="AI8123" s="30"/>
      <c r="AL8123" s="2"/>
    </row>
    <row r="8124" spans="1:38" x14ac:dyDescent="0.25">
      <c r="B8124" s="10"/>
      <c r="C8124" s="10"/>
      <c r="D8124" s="10"/>
      <c r="E8124" s="10"/>
      <c r="F8124" s="10"/>
      <c r="G8124" s="10"/>
      <c r="H8124" s="10"/>
      <c r="I8124" s="10"/>
      <c r="J8124" s="10"/>
      <c r="K8124" s="10"/>
      <c r="L8124" s="54"/>
      <c r="O8124" s="2"/>
      <c r="R8124" s="25"/>
      <c r="S8124" s="51"/>
      <c r="T8124" s="25"/>
      <c r="V8124" s="27"/>
      <c r="X8124" s="44"/>
      <c r="AA8124" s="27"/>
      <c r="AI8124" s="30"/>
      <c r="AL8124" s="2"/>
    </row>
    <row r="8125" spans="1:38" x14ac:dyDescent="0.25">
      <c r="A8125" s="1"/>
      <c r="B8125" s="10"/>
      <c r="C8125" s="10"/>
      <c r="D8125" s="10"/>
      <c r="E8125" s="10"/>
      <c r="F8125" s="10" t="s">
        <v>1870</v>
      </c>
      <c r="G8125" s="10"/>
      <c r="H8125" s="10"/>
      <c r="I8125" s="10"/>
      <c r="J8125" s="10"/>
      <c r="K8125" s="10"/>
      <c r="L8125" s="10"/>
      <c r="O8125" s="2"/>
      <c r="R8125" s="25"/>
      <c r="S8125" s="51"/>
      <c r="T8125" s="25"/>
      <c r="V8125" s="27"/>
      <c r="X8125" s="44"/>
      <c r="AA8125" s="27"/>
      <c r="AI8125" s="30"/>
      <c r="AL8125" s="2"/>
    </row>
    <row r="8126" spans="1:38" x14ac:dyDescent="0.25">
      <c r="A8126" s="1"/>
      <c r="B8126" s="10"/>
      <c r="C8126" s="10"/>
      <c r="D8126" s="10"/>
      <c r="E8126" s="10"/>
      <c r="F8126" s="10" t="s">
        <v>433</v>
      </c>
      <c r="G8126" s="10"/>
      <c r="H8126" s="10"/>
      <c r="I8126" s="10"/>
      <c r="J8126" s="10"/>
      <c r="K8126" s="10"/>
      <c r="L8126" s="57" t="e">
        <f>PRODUCT(C8107/B8107)</f>
        <v>#DIV/0!</v>
      </c>
      <c r="O8126" s="2"/>
      <c r="R8126" s="25"/>
      <c r="S8126" s="51"/>
      <c r="T8126" s="25"/>
      <c r="V8126" s="27"/>
      <c r="X8126" s="44"/>
      <c r="AA8126" s="27"/>
      <c r="AI8126" s="30"/>
      <c r="AL8126" s="2"/>
    </row>
    <row r="8127" spans="1:38" x14ac:dyDescent="0.25">
      <c r="A8127" s="1"/>
      <c r="B8127" s="10"/>
      <c r="C8127" s="10"/>
      <c r="D8127" s="10"/>
      <c r="E8127" s="10"/>
      <c r="F8127" s="10" t="s">
        <v>434</v>
      </c>
      <c r="G8127" s="10"/>
      <c r="H8127" s="10"/>
      <c r="I8127" s="10"/>
      <c r="J8127" s="10"/>
      <c r="K8127" s="10"/>
      <c r="L8127" s="57" t="e">
        <f>PRODUCT(E8114/B8114)</f>
        <v>#DIV/0!</v>
      </c>
      <c r="O8127" s="2"/>
      <c r="R8127" s="25"/>
      <c r="S8127" s="51"/>
      <c r="T8127" s="25"/>
      <c r="V8127" s="27"/>
      <c r="X8127" s="44"/>
      <c r="AA8127" s="27"/>
      <c r="AI8127" s="30"/>
      <c r="AL8127" s="2"/>
    </row>
    <row r="8128" spans="1:38" x14ac:dyDescent="0.25">
      <c r="A8128" s="1"/>
      <c r="B8128" s="10"/>
      <c r="C8128" s="10"/>
      <c r="D8128" s="10"/>
      <c r="E8128" s="10"/>
      <c r="F8128" s="10" t="s">
        <v>435</v>
      </c>
      <c r="G8128" s="10"/>
      <c r="H8128" s="10"/>
      <c r="I8128" s="10"/>
      <c r="J8128" s="10"/>
      <c r="K8128" s="10"/>
      <c r="L8128" s="57" t="e">
        <f>PRODUCT(C8122/B8122)</f>
        <v>#DIV/0!</v>
      </c>
      <c r="O8128" s="2"/>
      <c r="R8128" s="25"/>
      <c r="S8128" s="51"/>
      <c r="T8128" s="25"/>
      <c r="V8128" s="27"/>
      <c r="X8128" s="44"/>
      <c r="AA8128" s="27"/>
      <c r="AI8128" s="30"/>
      <c r="AL8128" s="2"/>
    </row>
    <row r="8129" spans="1:40" x14ac:dyDescent="0.25">
      <c r="A8129" s="1"/>
      <c r="B8129" s="10"/>
      <c r="C8129" s="10"/>
      <c r="D8129" s="10"/>
      <c r="E8129" s="10"/>
      <c r="F8129" s="10"/>
      <c r="G8129" s="10"/>
      <c r="H8129" s="10"/>
      <c r="I8129" s="10"/>
      <c r="J8129" s="10"/>
      <c r="K8129" s="10"/>
      <c r="L8129" s="54"/>
      <c r="R8129" s="10" t="s">
        <v>25</v>
      </c>
      <c r="AC8129" s="10" t="s">
        <v>3</v>
      </c>
      <c r="AD8129" s="3">
        <f>SUM(AD8130:AD8130)</f>
        <v>0</v>
      </c>
      <c r="AE8129" s="3">
        <f>SUM(AE8130:AE8130)</f>
        <v>0</v>
      </c>
      <c r="AF8129" s="3">
        <f>SUM(AF8130:AF8130)</f>
        <v>0</v>
      </c>
      <c r="AG8129" s="3">
        <f>SUM(AG8130:AG8130)</f>
        <v>0</v>
      </c>
      <c r="AH8129" s="3">
        <f>SUM(AH8130:AH8130)</f>
        <v>0</v>
      </c>
      <c r="AJ8129" s="3">
        <f>SUM(AJ8130:AJ8130)</f>
        <v>0</v>
      </c>
      <c r="AK8129" s="3">
        <f>SUM(AK8130:AK8130)</f>
        <v>0</v>
      </c>
      <c r="AL8129" s="3">
        <f>SUM(AL8130:AL8130)</f>
        <v>0</v>
      </c>
      <c r="AN8129" s="3">
        <f>SUM(AN8130:AN8130)</f>
        <v>0</v>
      </c>
    </row>
    <row r="8130" spans="1:40" x14ac:dyDescent="0.25">
      <c r="A8130" s="1"/>
      <c r="B8130" s="10"/>
      <c r="C8130" s="10"/>
      <c r="D8130" s="10"/>
      <c r="E8130" s="10"/>
      <c r="F8130" s="10"/>
      <c r="G8130" s="10"/>
      <c r="H8130" s="10"/>
      <c r="I8130" s="10"/>
      <c r="J8130" s="10"/>
      <c r="K8130" s="10"/>
      <c r="L8130" s="54"/>
      <c r="O8130" s="2"/>
      <c r="S8130" s="19"/>
      <c r="V8130" s="27"/>
      <c r="AA8130" s="36"/>
      <c r="AC8130" s="7"/>
      <c r="AI8130" s="30"/>
      <c r="AL8130" s="2"/>
    </row>
    <row r="8131" spans="1:40" x14ac:dyDescent="0.25">
      <c r="A8131" s="1"/>
      <c r="B8131" s="10"/>
      <c r="C8131" s="10"/>
      <c r="D8131" s="10"/>
      <c r="E8131" s="10"/>
      <c r="F8131" s="10"/>
      <c r="G8131" s="10"/>
      <c r="H8131" s="10"/>
      <c r="I8131" s="10"/>
      <c r="J8131" s="10"/>
      <c r="K8131" s="10"/>
      <c r="L8131" s="54"/>
      <c r="O8131" s="2"/>
      <c r="S8131" s="19"/>
      <c r="V8131" s="27"/>
      <c r="AA8131" s="36"/>
      <c r="AC8131" s="7"/>
      <c r="AI8131" s="30"/>
      <c r="AL8131" s="2"/>
    </row>
    <row r="8132" spans="1:40" x14ac:dyDescent="0.25">
      <c r="B8132" s="10"/>
      <c r="C8132" s="10"/>
      <c r="D8132" s="10"/>
      <c r="E8132" s="10"/>
      <c r="F8132" s="10"/>
      <c r="G8132" s="10"/>
      <c r="H8132" s="10"/>
      <c r="I8132" s="10"/>
      <c r="J8132" s="10"/>
      <c r="K8132" s="10"/>
      <c r="L8132" s="54"/>
      <c r="O8132" s="2"/>
      <c r="R8132" s="10" t="s">
        <v>32</v>
      </c>
      <c r="T8132" s="7"/>
      <c r="AC8132" s="10" t="s">
        <v>4</v>
      </c>
      <c r="AD8132" s="3">
        <f>SUM(AD8133:AD8136)</f>
        <v>0</v>
      </c>
      <c r="AE8132" s="3">
        <f>SUM(AE8133:AE8136)</f>
        <v>0</v>
      </c>
      <c r="AF8132" s="3">
        <f>SUM(AF8133:AF8136)</f>
        <v>0</v>
      </c>
      <c r="AG8132" s="3">
        <f>SUM(AG8133:AG8136)</f>
        <v>0</v>
      </c>
      <c r="AH8132" s="3">
        <f>SUM(AH8133:AH8136)</f>
        <v>0</v>
      </c>
      <c r="AI8132" s="7"/>
      <c r="AJ8132" s="3">
        <f>SUM(AJ8133:AJ8136)</f>
        <v>0</v>
      </c>
      <c r="AK8132" s="3">
        <f>SUM(AK8133:AK8136)</f>
        <v>0</v>
      </c>
      <c r="AL8132" s="3">
        <f>SUM(AL8133:AL8136)</f>
        <v>0</v>
      </c>
      <c r="AM8132" s="3"/>
      <c r="AN8132" s="3">
        <f>SUM(AN8133:AN8136)</f>
        <v>0</v>
      </c>
    </row>
    <row r="8133" spans="1:40" x14ac:dyDescent="0.25">
      <c r="B8133" s="10"/>
      <c r="C8133" s="10"/>
      <c r="D8133" s="10"/>
      <c r="E8133" s="10"/>
      <c r="F8133" s="10"/>
      <c r="G8133" s="10"/>
      <c r="H8133" s="10"/>
      <c r="I8133" s="10"/>
      <c r="J8133" s="10"/>
      <c r="K8133" s="10"/>
      <c r="L8133" s="54"/>
      <c r="O8133" s="2"/>
      <c r="S8133" s="17"/>
      <c r="U8133" s="5"/>
      <c r="V8133" s="24"/>
      <c r="W8133" s="15"/>
      <c r="X8133" s="22"/>
      <c r="Y8133" s="32"/>
      <c r="AA8133" s="30"/>
      <c r="AI8133" s="30"/>
      <c r="AL8133" s="2"/>
    </row>
    <row r="8134" spans="1:40" x14ac:dyDescent="0.25">
      <c r="B8134" s="10"/>
      <c r="C8134" s="10"/>
      <c r="D8134" s="10"/>
      <c r="E8134" s="10"/>
      <c r="F8134" s="10"/>
      <c r="G8134" s="10"/>
      <c r="H8134" s="10"/>
      <c r="I8134" s="10"/>
      <c r="J8134" s="10"/>
      <c r="K8134" s="10"/>
      <c r="L8134" s="54"/>
      <c r="O8134" s="2"/>
      <c r="R8134" s="22"/>
      <c r="S8134" s="48"/>
      <c r="V8134" s="36"/>
      <c r="AA8134" s="39"/>
      <c r="AC8134" s="7"/>
      <c r="AI8134" s="30"/>
      <c r="AL8134" s="2"/>
    </row>
    <row r="8135" spans="1:40" x14ac:dyDescent="0.25">
      <c r="B8135" s="10"/>
      <c r="C8135" s="10"/>
      <c r="D8135" s="10"/>
      <c r="E8135" s="10"/>
      <c r="F8135" s="10"/>
      <c r="G8135" s="10"/>
      <c r="H8135" s="10"/>
      <c r="I8135" s="10"/>
      <c r="J8135" s="10"/>
      <c r="K8135" s="10"/>
      <c r="L8135" s="54"/>
      <c r="O8135" s="2"/>
      <c r="R8135" s="22"/>
      <c r="S8135" s="48"/>
      <c r="T8135" s="22"/>
      <c r="V8135" s="36"/>
      <c r="AA8135" s="39"/>
      <c r="AC8135" s="7"/>
      <c r="AD8135" s="7"/>
      <c r="AE8135" s="7"/>
      <c r="AF8135" s="7"/>
      <c r="AG8135" s="7"/>
      <c r="AH8135" s="7"/>
      <c r="AI8135" s="30"/>
      <c r="AJ8135" s="7"/>
      <c r="AK8135" s="7"/>
      <c r="AN8135" s="7"/>
    </row>
    <row r="8136" spans="1:40" x14ac:dyDescent="0.25">
      <c r="A8136" s="1"/>
      <c r="B8136" s="10"/>
      <c r="C8136" s="10"/>
      <c r="D8136" s="10"/>
      <c r="E8136" s="10"/>
      <c r="F8136" s="10"/>
      <c r="G8136" s="10"/>
      <c r="H8136" s="10"/>
      <c r="I8136" s="10"/>
      <c r="J8136" s="10"/>
      <c r="K8136" s="10"/>
      <c r="L8136" s="54"/>
      <c r="O8136" s="2"/>
      <c r="S8136" s="48"/>
      <c r="V8136" s="36"/>
      <c r="Y8136" s="33"/>
      <c r="AA8136" s="39"/>
      <c r="AC8136" s="10"/>
      <c r="AD8136" s="3"/>
      <c r="AE8136" s="3"/>
      <c r="AF8136" s="3"/>
      <c r="AG8136" s="3"/>
      <c r="AH8136" s="3"/>
      <c r="AI8136" s="30"/>
      <c r="AJ8136" s="3"/>
      <c r="AK8136" s="3"/>
      <c r="AL8136" s="10"/>
      <c r="AN8136" s="3"/>
    </row>
    <row r="8137" spans="1:40" x14ac:dyDescent="0.25">
      <c r="L8137" s="8"/>
      <c r="M8137" s="3" t="s">
        <v>7</v>
      </c>
      <c r="R8137" s="6" t="s">
        <v>8</v>
      </c>
      <c r="AC8137" s="10" t="s">
        <v>2</v>
      </c>
      <c r="AD8137" s="3">
        <f>SUM(AD8138:AD8163)</f>
        <v>11</v>
      </c>
      <c r="AE8137" s="3">
        <f>SUM(AE8138:AE8163)</f>
        <v>11</v>
      </c>
      <c r="AF8137" s="3">
        <f>SUM(AF8138:AF8163)</f>
        <v>0</v>
      </c>
      <c r="AG8137" s="3">
        <f>SUM(AG8138:AG8163)</f>
        <v>0</v>
      </c>
      <c r="AH8137" s="3">
        <f>SUM(AH8138:AH8163)</f>
        <v>117</v>
      </c>
      <c r="AJ8137" s="3">
        <f>SUM(AJ8138:AJ8163)</f>
        <v>33</v>
      </c>
      <c r="AK8137" s="3">
        <f>SUM(AK8138:AK8163)</f>
        <v>1</v>
      </c>
      <c r="AL8137" s="3">
        <f>SUM(AL8138:AL8163)</f>
        <v>4165</v>
      </c>
      <c r="AM8137" s="3">
        <f>PRODUCT(AL8137+AL8164+AL8169)</f>
        <v>6097</v>
      </c>
      <c r="AN8137" s="3">
        <f>SUM(AN8138:AN8163)</f>
        <v>32</v>
      </c>
    </row>
    <row r="8138" spans="1:40" x14ac:dyDescent="0.25">
      <c r="A8138" s="63" t="s">
        <v>684</v>
      </c>
      <c r="B8138" s="64" t="s">
        <v>0</v>
      </c>
      <c r="C8138" s="64" t="s">
        <v>10</v>
      </c>
      <c r="D8138" s="64" t="s">
        <v>1</v>
      </c>
      <c r="E8138" s="64" t="s">
        <v>11</v>
      </c>
      <c r="F8138" s="65" t="s">
        <v>12</v>
      </c>
      <c r="G8138" s="66"/>
      <c r="H8138" s="64"/>
      <c r="I8138" s="65" t="s">
        <v>13</v>
      </c>
      <c r="J8138" s="66"/>
      <c r="K8138" s="64"/>
      <c r="L8138" s="67" t="s">
        <v>14</v>
      </c>
      <c r="M8138" s="3">
        <f>MAX(Y8138:Y8173)</f>
        <v>1206</v>
      </c>
      <c r="N8138" s="1"/>
      <c r="O8138" s="2">
        <v>30</v>
      </c>
      <c r="P8138" s="2">
        <v>5</v>
      </c>
      <c r="Q8138" s="2">
        <v>2007</v>
      </c>
      <c r="R8138" s="5" t="s">
        <v>782</v>
      </c>
      <c r="S8138" s="30" t="s">
        <v>6</v>
      </c>
      <c r="T8138" s="5" t="s">
        <v>1062</v>
      </c>
      <c r="U8138" s="2">
        <v>0</v>
      </c>
      <c r="V8138" s="30" t="s">
        <v>6</v>
      </c>
      <c r="W8138" s="2">
        <v>2</v>
      </c>
      <c r="X8138" s="7" t="s">
        <v>1138</v>
      </c>
      <c r="Y8138" s="2">
        <v>186</v>
      </c>
      <c r="Z8138" s="2">
        <v>0</v>
      </c>
      <c r="AA8138" s="30" t="s">
        <v>6</v>
      </c>
      <c r="AB8138" s="2">
        <v>14</v>
      </c>
      <c r="AD8138" s="2">
        <f t="shared" ref="AD8138:AD8148" si="3657">IF(Q8138&gt;100,1,0)</f>
        <v>1</v>
      </c>
      <c r="AE8138" s="2">
        <f t="shared" ref="AE8138:AE8144" si="3658">IF(U8138&lt;W8138,1,0)</f>
        <v>1</v>
      </c>
      <c r="AF8138" s="2">
        <f t="shared" ref="AF8138:AF8148" si="3659">IF(U8138=W8138,1,0)*IF(Q8138=0,0,1)</f>
        <v>0</v>
      </c>
      <c r="AG8138" s="2">
        <f t="shared" ref="AG8138:AG8144" si="3660">IF(W8138&lt;U8138,1,0)</f>
        <v>0</v>
      </c>
      <c r="AH8138" s="2">
        <f t="shared" ref="AH8138:AH8144" si="3661">PRODUCT(AB8138)</f>
        <v>14</v>
      </c>
      <c r="AI8138" s="30" t="s">
        <v>6</v>
      </c>
      <c r="AJ8138" s="2">
        <f t="shared" ref="AJ8138:AJ8144" si="3662">PRODUCT(Z8138)</f>
        <v>0</v>
      </c>
      <c r="AK8138" s="2">
        <v>0</v>
      </c>
      <c r="AL8138" s="2">
        <f t="shared" ref="AL8138:AL8144" si="3663">PRODUCT(Y8138)</f>
        <v>186</v>
      </c>
      <c r="AN8138" s="2">
        <v>3</v>
      </c>
    </row>
    <row r="8139" spans="1:40" x14ac:dyDescent="0.25">
      <c r="A8139" s="68" t="s">
        <v>16</v>
      </c>
      <c r="B8139" s="69">
        <f>PRODUCT(AD8137)</f>
        <v>11</v>
      </c>
      <c r="C8139" s="69">
        <f>PRODUCT(AE8137)</f>
        <v>11</v>
      </c>
      <c r="D8139" s="69">
        <f>PRODUCT(AF8137)</f>
        <v>0</v>
      </c>
      <c r="E8139" s="69">
        <f>PRODUCT(AG8137)</f>
        <v>0</v>
      </c>
      <c r="F8139" s="69">
        <f>PRODUCT(AH8137)</f>
        <v>117</v>
      </c>
      <c r="G8139" s="70" t="s">
        <v>6</v>
      </c>
      <c r="H8139" s="69">
        <f>PRODUCT(AJ8137)</f>
        <v>33</v>
      </c>
      <c r="I8139" s="69">
        <f>PRODUCT(AK8137)</f>
        <v>1</v>
      </c>
      <c r="J8139" s="70" t="s">
        <v>6</v>
      </c>
      <c r="K8139" s="69">
        <f>PRODUCT(AN8137)</f>
        <v>32</v>
      </c>
      <c r="L8139" s="71">
        <f>PRODUCT(AL8137/B8139)</f>
        <v>378.63636363636363</v>
      </c>
      <c r="M8139" s="8"/>
      <c r="N8139" s="1"/>
      <c r="O8139" s="2">
        <v>9</v>
      </c>
      <c r="P8139" s="2">
        <v>7</v>
      </c>
      <c r="Q8139" s="2">
        <v>2008</v>
      </c>
      <c r="R8139" s="5" t="s">
        <v>782</v>
      </c>
      <c r="S8139" s="30" t="s">
        <v>6</v>
      </c>
      <c r="T8139" s="5" t="s">
        <v>1062</v>
      </c>
      <c r="U8139" s="2">
        <v>0</v>
      </c>
      <c r="V8139" s="30" t="s">
        <v>6</v>
      </c>
      <c r="W8139" s="2">
        <v>2</v>
      </c>
      <c r="X8139" s="7" t="s">
        <v>1188</v>
      </c>
      <c r="Y8139" s="2">
        <v>316</v>
      </c>
      <c r="Z8139" s="2">
        <v>3</v>
      </c>
      <c r="AA8139" s="30" t="s">
        <v>6</v>
      </c>
      <c r="AB8139" s="2">
        <v>10</v>
      </c>
      <c r="AD8139" s="2">
        <f t="shared" si="3657"/>
        <v>1</v>
      </c>
      <c r="AE8139" s="2">
        <f t="shared" si="3658"/>
        <v>1</v>
      </c>
      <c r="AF8139" s="2">
        <f t="shared" si="3659"/>
        <v>0</v>
      </c>
      <c r="AG8139" s="2">
        <f t="shared" si="3660"/>
        <v>0</v>
      </c>
      <c r="AH8139" s="2">
        <f t="shared" si="3661"/>
        <v>10</v>
      </c>
      <c r="AI8139" s="30" t="s">
        <v>6</v>
      </c>
      <c r="AJ8139" s="2">
        <f t="shared" si="3662"/>
        <v>3</v>
      </c>
      <c r="AK8139" s="2">
        <v>0</v>
      </c>
      <c r="AL8139" s="2">
        <f t="shared" si="3663"/>
        <v>316</v>
      </c>
      <c r="AN8139" s="2">
        <v>3</v>
      </c>
    </row>
    <row r="8140" spans="1:40" x14ac:dyDescent="0.25">
      <c r="A8140" s="68" t="s">
        <v>439</v>
      </c>
      <c r="B8140" s="69">
        <f>PRODUCT(AD8164)</f>
        <v>2</v>
      </c>
      <c r="C8140" s="69">
        <f t="shared" ref="C8140" si="3664">PRODUCT(AE8164)</f>
        <v>1</v>
      </c>
      <c r="D8140" s="69">
        <f t="shared" ref="D8140" si="3665">PRODUCT(AF8164)</f>
        <v>0</v>
      </c>
      <c r="E8140" s="69">
        <f t="shared" ref="E8140" si="3666">PRODUCT(AG8164)</f>
        <v>1</v>
      </c>
      <c r="F8140" s="69">
        <f t="shared" ref="F8140" si="3667">PRODUCT(AH8164)</f>
        <v>14</v>
      </c>
      <c r="G8140" s="70" t="s">
        <v>6</v>
      </c>
      <c r="H8140" s="69">
        <f t="shared" ref="H8140" si="3668">PRODUCT(AJ8164)</f>
        <v>5</v>
      </c>
      <c r="I8140" s="69">
        <f t="shared" ref="I8140" si="3669">PRODUCT(AK8164)</f>
        <v>2</v>
      </c>
      <c r="J8140" s="70" t="s">
        <v>6</v>
      </c>
      <c r="K8140" s="69">
        <f t="shared" ref="K8140" si="3670">PRODUCT(AM8164)</f>
        <v>0</v>
      </c>
      <c r="L8140" s="71">
        <f>PRODUCT(AL8164/B8140)</f>
        <v>966</v>
      </c>
      <c r="M8140" s="8"/>
      <c r="N8140" s="1"/>
      <c r="O8140" s="2">
        <v>5</v>
      </c>
      <c r="P8140" s="2">
        <v>8</v>
      </c>
      <c r="Q8140" s="2">
        <v>2009</v>
      </c>
      <c r="R8140" s="5" t="s">
        <v>782</v>
      </c>
      <c r="S8140" s="2"/>
      <c r="T8140" s="5" t="s">
        <v>1062</v>
      </c>
      <c r="U8140" s="2">
        <v>0</v>
      </c>
      <c r="V8140" s="30" t="s">
        <v>6</v>
      </c>
      <c r="W8140" s="2">
        <v>2</v>
      </c>
      <c r="X8140" s="7" t="s">
        <v>1230</v>
      </c>
      <c r="Y8140" s="2">
        <v>464</v>
      </c>
      <c r="Z8140" s="2">
        <v>0</v>
      </c>
      <c r="AA8140" s="30" t="s">
        <v>6</v>
      </c>
      <c r="AB8140" s="2">
        <v>15</v>
      </c>
      <c r="AC8140" s="7"/>
      <c r="AD8140" s="2">
        <f t="shared" si="3657"/>
        <v>1</v>
      </c>
      <c r="AE8140" s="2">
        <f t="shared" si="3658"/>
        <v>1</v>
      </c>
      <c r="AF8140" s="2">
        <f t="shared" si="3659"/>
        <v>0</v>
      </c>
      <c r="AG8140" s="2">
        <f t="shared" si="3660"/>
        <v>0</v>
      </c>
      <c r="AH8140" s="2">
        <f t="shared" si="3661"/>
        <v>15</v>
      </c>
      <c r="AI8140" s="30" t="s">
        <v>6</v>
      </c>
      <c r="AJ8140" s="2">
        <f t="shared" si="3662"/>
        <v>0</v>
      </c>
      <c r="AK8140" s="2">
        <v>0</v>
      </c>
      <c r="AL8140" s="2">
        <f t="shared" si="3663"/>
        <v>464</v>
      </c>
      <c r="AN8140" s="2">
        <v>3</v>
      </c>
    </row>
    <row r="8141" spans="1:40" x14ac:dyDescent="0.25">
      <c r="A8141" s="68" t="s">
        <v>440</v>
      </c>
      <c r="B8141" s="69">
        <f>PRODUCT(AD8169)</f>
        <v>0</v>
      </c>
      <c r="C8141" s="69">
        <f>PRODUCT(AE8169)</f>
        <v>0</v>
      </c>
      <c r="D8141" s="69">
        <f>PRODUCT(AF8169)</f>
        <v>0</v>
      </c>
      <c r="E8141" s="69">
        <f>PRODUCT(AG8169)</f>
        <v>0</v>
      </c>
      <c r="F8141" s="69">
        <f>PRODUCT(AH8169)</f>
        <v>0</v>
      </c>
      <c r="G8141" s="70" t="s">
        <v>6</v>
      </c>
      <c r="H8141" s="69">
        <f>PRODUCT(AJ8169)</f>
        <v>0</v>
      </c>
      <c r="I8141" s="69">
        <f>PRODUCT(AK8169)</f>
        <v>0</v>
      </c>
      <c r="J8141" s="70" t="s">
        <v>6</v>
      </c>
      <c r="K8141" s="69">
        <f>PRODUCT(AN8169)</f>
        <v>0</v>
      </c>
      <c r="L8141" s="71">
        <v>0</v>
      </c>
      <c r="M8141" s="8"/>
      <c r="N8141" s="1"/>
      <c r="O8141" s="2">
        <v>16</v>
      </c>
      <c r="P8141" s="2">
        <v>6</v>
      </c>
      <c r="Q8141" s="2">
        <v>2010</v>
      </c>
      <c r="R8141" s="5" t="s">
        <v>782</v>
      </c>
      <c r="S8141" s="30" t="s">
        <v>6</v>
      </c>
      <c r="T8141" s="5" t="s">
        <v>1062</v>
      </c>
      <c r="U8141" s="2">
        <v>0</v>
      </c>
      <c r="V8141" s="30" t="s">
        <v>6</v>
      </c>
      <c r="W8141" s="2">
        <v>2</v>
      </c>
      <c r="X8141" s="7" t="s">
        <v>1250</v>
      </c>
      <c r="Y8141" s="2">
        <v>347</v>
      </c>
      <c r="Z8141" s="2">
        <v>3</v>
      </c>
      <c r="AA8141" s="30" t="s">
        <v>6</v>
      </c>
      <c r="AB8141" s="2">
        <v>16</v>
      </c>
      <c r="AC8141" s="7"/>
      <c r="AD8141" s="2">
        <f t="shared" si="3657"/>
        <v>1</v>
      </c>
      <c r="AE8141" s="2">
        <f t="shared" si="3658"/>
        <v>1</v>
      </c>
      <c r="AF8141" s="2">
        <f t="shared" si="3659"/>
        <v>0</v>
      </c>
      <c r="AG8141" s="2">
        <f t="shared" si="3660"/>
        <v>0</v>
      </c>
      <c r="AH8141" s="2">
        <f t="shared" si="3661"/>
        <v>16</v>
      </c>
      <c r="AI8141" s="30" t="s">
        <v>6</v>
      </c>
      <c r="AJ8141" s="2">
        <f t="shared" si="3662"/>
        <v>3</v>
      </c>
      <c r="AK8141" s="2">
        <v>0</v>
      </c>
      <c r="AL8141" s="2">
        <f t="shared" si="3663"/>
        <v>347</v>
      </c>
      <c r="AN8141" s="2">
        <v>3</v>
      </c>
    </row>
    <row r="8142" spans="1:40" x14ac:dyDescent="0.25">
      <c r="A8142" s="68" t="s">
        <v>17</v>
      </c>
      <c r="B8142" s="69">
        <f>SUM(B8139:B8141)</f>
        <v>13</v>
      </c>
      <c r="C8142" s="69">
        <f>SUM(C8139:C8141)</f>
        <v>12</v>
      </c>
      <c r="D8142" s="69">
        <f>SUM(D8139:D8141)</f>
        <v>0</v>
      </c>
      <c r="E8142" s="69">
        <f>SUM(E8139:E8141)</f>
        <v>1</v>
      </c>
      <c r="F8142" s="69">
        <f>SUM(F8139:F8141)</f>
        <v>131</v>
      </c>
      <c r="G8142" s="70" t="s">
        <v>6</v>
      </c>
      <c r="H8142" s="69">
        <f>SUM(H8139:H8141)</f>
        <v>38</v>
      </c>
      <c r="I8142" s="69">
        <f>SUM(I8139:I8141)</f>
        <v>3</v>
      </c>
      <c r="J8142" s="70" t="s">
        <v>6</v>
      </c>
      <c r="K8142" s="69">
        <f>SUM(K8139:K8141)</f>
        <v>32</v>
      </c>
      <c r="L8142" s="71">
        <f>PRODUCT(AM8137/B8142)</f>
        <v>469</v>
      </c>
      <c r="M8142" s="8"/>
      <c r="N8142" s="1"/>
      <c r="O8142" s="2">
        <v>25</v>
      </c>
      <c r="P8142" s="2">
        <v>5</v>
      </c>
      <c r="Q8142" s="2">
        <v>2011</v>
      </c>
      <c r="R8142" s="5" t="s">
        <v>782</v>
      </c>
      <c r="S8142" s="30" t="s">
        <v>6</v>
      </c>
      <c r="T8142" s="5" t="s">
        <v>1062</v>
      </c>
      <c r="U8142" s="2">
        <v>0</v>
      </c>
      <c r="V8142" s="30" t="s">
        <v>6</v>
      </c>
      <c r="W8142" s="2">
        <v>2</v>
      </c>
      <c r="X8142" s="7" t="s">
        <v>1292</v>
      </c>
      <c r="Y8142" s="2">
        <v>289</v>
      </c>
      <c r="Z8142" s="2">
        <v>0</v>
      </c>
      <c r="AA8142" s="30" t="s">
        <v>6</v>
      </c>
      <c r="AB8142" s="2">
        <v>10</v>
      </c>
      <c r="AC8142" s="7"/>
      <c r="AD8142" s="2">
        <f t="shared" si="3657"/>
        <v>1</v>
      </c>
      <c r="AE8142" s="2">
        <f t="shared" si="3658"/>
        <v>1</v>
      </c>
      <c r="AF8142" s="2">
        <f t="shared" si="3659"/>
        <v>0</v>
      </c>
      <c r="AG8142" s="2">
        <f t="shared" si="3660"/>
        <v>0</v>
      </c>
      <c r="AH8142" s="2">
        <f t="shared" si="3661"/>
        <v>10</v>
      </c>
      <c r="AI8142" s="30" t="s">
        <v>6</v>
      </c>
      <c r="AJ8142" s="2">
        <f t="shared" si="3662"/>
        <v>0</v>
      </c>
      <c r="AK8142" s="2">
        <v>0</v>
      </c>
      <c r="AL8142" s="2">
        <f t="shared" si="3663"/>
        <v>289</v>
      </c>
      <c r="AN8142" s="2">
        <v>3</v>
      </c>
    </row>
    <row r="8143" spans="1:40" x14ac:dyDescent="0.25">
      <c r="A8143" s="72" t="s">
        <v>18</v>
      </c>
      <c r="B8143" s="73"/>
      <c r="C8143" s="73"/>
      <c r="D8143" s="73"/>
      <c r="E8143" s="73"/>
      <c r="F8143" s="74">
        <f>PRODUCT(F8142/B8142)</f>
        <v>10.076923076923077</v>
      </c>
      <c r="G8143" s="75" t="s">
        <v>6</v>
      </c>
      <c r="H8143" s="74">
        <f>PRODUCT(H8142/B8142)</f>
        <v>2.9230769230769229</v>
      </c>
      <c r="I8143" s="73"/>
      <c r="J8143" s="73"/>
      <c r="K8143" s="73"/>
      <c r="L8143" s="76"/>
      <c r="M8143" s="55"/>
      <c r="N8143" s="1"/>
      <c r="O8143" s="2">
        <v>20</v>
      </c>
      <c r="P8143" s="2">
        <v>7</v>
      </c>
      <c r="Q8143" s="2">
        <v>2011</v>
      </c>
      <c r="R8143" s="5" t="s">
        <v>782</v>
      </c>
      <c r="S8143" s="30" t="s">
        <v>6</v>
      </c>
      <c r="T8143" s="5" t="s">
        <v>1062</v>
      </c>
      <c r="U8143" s="2">
        <v>0</v>
      </c>
      <c r="V8143" s="30" t="s">
        <v>6</v>
      </c>
      <c r="W8143" s="2">
        <v>2</v>
      </c>
      <c r="X8143" s="7" t="s">
        <v>33</v>
      </c>
      <c r="Y8143" s="2">
        <v>471</v>
      </c>
      <c r="Z8143" s="2">
        <v>3</v>
      </c>
      <c r="AA8143" s="30" t="s">
        <v>6</v>
      </c>
      <c r="AB8143" s="2">
        <v>7</v>
      </c>
      <c r="AD8143" s="2">
        <f t="shared" si="3657"/>
        <v>1</v>
      </c>
      <c r="AE8143" s="2">
        <f t="shared" si="3658"/>
        <v>1</v>
      </c>
      <c r="AF8143" s="2">
        <f t="shared" si="3659"/>
        <v>0</v>
      </c>
      <c r="AG8143" s="2">
        <f t="shared" si="3660"/>
        <v>0</v>
      </c>
      <c r="AH8143" s="2">
        <f t="shared" si="3661"/>
        <v>7</v>
      </c>
      <c r="AI8143" s="30" t="s">
        <v>6</v>
      </c>
      <c r="AJ8143" s="2">
        <f t="shared" si="3662"/>
        <v>3</v>
      </c>
      <c r="AK8143" s="2">
        <v>0</v>
      </c>
      <c r="AL8143" s="2">
        <f t="shared" si="3663"/>
        <v>471</v>
      </c>
      <c r="AN8143" s="2">
        <v>3</v>
      </c>
    </row>
    <row r="8144" spans="1:40" x14ac:dyDescent="0.25">
      <c r="B8144" s="10"/>
      <c r="C8144" s="10"/>
      <c r="D8144" s="10"/>
      <c r="E8144" s="10"/>
      <c r="F8144" s="10"/>
      <c r="G8144" s="10"/>
      <c r="H8144" s="10"/>
      <c r="I8144" s="10"/>
      <c r="J8144" s="10"/>
      <c r="K8144" s="10"/>
      <c r="L8144" s="8"/>
      <c r="N8144" s="1"/>
      <c r="O8144" s="2">
        <v>26</v>
      </c>
      <c r="P8144" s="2">
        <v>7</v>
      </c>
      <c r="Q8144" s="2">
        <v>2012</v>
      </c>
      <c r="R8144" s="5" t="s">
        <v>782</v>
      </c>
      <c r="S8144" s="30" t="s">
        <v>6</v>
      </c>
      <c r="T8144" s="5" t="s">
        <v>1062</v>
      </c>
      <c r="U8144" s="2">
        <v>0</v>
      </c>
      <c r="V8144" s="30" t="s">
        <v>6</v>
      </c>
      <c r="W8144" s="2">
        <v>2</v>
      </c>
      <c r="X8144" s="7" t="s">
        <v>1354</v>
      </c>
      <c r="Y8144" s="2">
        <v>578</v>
      </c>
      <c r="Z8144" s="2">
        <v>5</v>
      </c>
      <c r="AA8144" s="30" t="s">
        <v>6</v>
      </c>
      <c r="AB8144" s="2">
        <v>13</v>
      </c>
      <c r="AD8144" s="2">
        <f t="shared" si="3657"/>
        <v>1</v>
      </c>
      <c r="AE8144" s="2">
        <f t="shared" si="3658"/>
        <v>1</v>
      </c>
      <c r="AF8144" s="2">
        <f t="shared" si="3659"/>
        <v>0</v>
      </c>
      <c r="AG8144" s="2">
        <f t="shared" si="3660"/>
        <v>0</v>
      </c>
      <c r="AH8144" s="2">
        <f t="shared" si="3661"/>
        <v>13</v>
      </c>
      <c r="AI8144" s="30" t="s">
        <v>6</v>
      </c>
      <c r="AJ8144" s="2">
        <f t="shared" si="3662"/>
        <v>5</v>
      </c>
      <c r="AK8144" s="2">
        <v>0</v>
      </c>
      <c r="AL8144" s="2">
        <f t="shared" si="3663"/>
        <v>578</v>
      </c>
      <c r="AN8144" s="2">
        <v>3</v>
      </c>
    </row>
    <row r="8145" spans="1:40" x14ac:dyDescent="0.25">
      <c r="A8145" s="77" t="s">
        <v>683</v>
      </c>
      <c r="B8145" s="64" t="s">
        <v>0</v>
      </c>
      <c r="C8145" s="64" t="s">
        <v>10</v>
      </c>
      <c r="D8145" s="64" t="s">
        <v>1</v>
      </c>
      <c r="E8145" s="64" t="s">
        <v>11</v>
      </c>
      <c r="F8145" s="65" t="s">
        <v>12</v>
      </c>
      <c r="G8145" s="66"/>
      <c r="H8145" s="64"/>
      <c r="I8145" s="65" t="s">
        <v>13</v>
      </c>
      <c r="J8145" s="66"/>
      <c r="K8145" s="64"/>
      <c r="L8145" s="67" t="s">
        <v>14</v>
      </c>
      <c r="N8145" s="1"/>
      <c r="O8145" s="2">
        <v>3</v>
      </c>
      <c r="P8145" s="2">
        <v>7</v>
      </c>
      <c r="Q8145" s="2">
        <v>2013</v>
      </c>
      <c r="R8145" s="5" t="s">
        <v>782</v>
      </c>
      <c r="S8145" s="30" t="s">
        <v>6</v>
      </c>
      <c r="T8145" s="5" t="s">
        <v>1062</v>
      </c>
      <c r="U8145" s="2">
        <v>0</v>
      </c>
      <c r="V8145" s="30" t="s">
        <v>6</v>
      </c>
      <c r="W8145" s="2">
        <v>2</v>
      </c>
      <c r="X8145" s="98" t="s">
        <v>398</v>
      </c>
      <c r="Y8145" s="2">
        <v>450</v>
      </c>
      <c r="Z8145" s="2">
        <v>2</v>
      </c>
      <c r="AA8145" s="30" t="s">
        <v>6</v>
      </c>
      <c r="AB8145" s="2">
        <v>8</v>
      </c>
      <c r="AD8145" s="2">
        <f t="shared" si="3657"/>
        <v>1</v>
      </c>
      <c r="AE8145" s="2">
        <f t="shared" ref="AE8145:AE8148" si="3671">IF(U8145&lt;W8145,1,0)</f>
        <v>1</v>
      </c>
      <c r="AF8145" s="2">
        <f t="shared" si="3659"/>
        <v>0</v>
      </c>
      <c r="AG8145" s="2">
        <f t="shared" ref="AG8145:AG8148" si="3672">IF(W8145&lt;U8145,1,0)</f>
        <v>0</v>
      </c>
      <c r="AH8145" s="2">
        <f t="shared" ref="AH8145:AH8148" si="3673">PRODUCT(AB8145)</f>
        <v>8</v>
      </c>
      <c r="AI8145" s="30" t="s">
        <v>6</v>
      </c>
      <c r="AJ8145" s="2">
        <f t="shared" ref="AJ8145:AJ8148" si="3674">PRODUCT(Z8145)</f>
        <v>2</v>
      </c>
      <c r="AK8145" s="2">
        <v>0</v>
      </c>
      <c r="AL8145" s="2">
        <f t="shared" ref="AL8145:AL8148" si="3675">PRODUCT(Y8145)</f>
        <v>450</v>
      </c>
      <c r="AN8145" s="2">
        <v>3</v>
      </c>
    </row>
    <row r="8146" spans="1:40" x14ac:dyDescent="0.25">
      <c r="A8146" s="68" t="s">
        <v>16</v>
      </c>
      <c r="B8146" s="69">
        <f t="shared" ref="B8146:F8149" si="3676">PRODUCT(B2133)</f>
        <v>10</v>
      </c>
      <c r="C8146" s="69">
        <f t="shared" si="3676"/>
        <v>10</v>
      </c>
      <c r="D8146" s="69">
        <f t="shared" si="3676"/>
        <v>0</v>
      </c>
      <c r="E8146" s="69">
        <f t="shared" si="3676"/>
        <v>0</v>
      </c>
      <c r="F8146" s="69">
        <f t="shared" si="3676"/>
        <v>154</v>
      </c>
      <c r="G8146" s="70" t="s">
        <v>6</v>
      </c>
      <c r="H8146" s="69">
        <f t="shared" ref="H8146:I8149" si="3677">PRODUCT(H2133)</f>
        <v>20</v>
      </c>
      <c r="I8146" s="69">
        <f t="shared" si="3677"/>
        <v>30</v>
      </c>
      <c r="J8146" s="70" t="s">
        <v>6</v>
      </c>
      <c r="K8146" s="69">
        <f t="shared" ref="K8146:L8149" si="3678">PRODUCT(K2133)</f>
        <v>0</v>
      </c>
      <c r="L8146" s="71">
        <f t="shared" si="3678"/>
        <v>622.5</v>
      </c>
      <c r="M8146" s="8"/>
      <c r="N8146" s="1"/>
      <c r="O8146" s="2">
        <v>18</v>
      </c>
      <c r="P8146" s="2">
        <v>5</v>
      </c>
      <c r="Q8146" s="2">
        <v>2014</v>
      </c>
      <c r="R8146" s="5" t="s">
        <v>782</v>
      </c>
      <c r="S8146" s="30" t="s">
        <v>6</v>
      </c>
      <c r="T8146" s="5" t="s">
        <v>1062</v>
      </c>
      <c r="U8146" s="2">
        <v>1</v>
      </c>
      <c r="V8146" s="30" t="s">
        <v>6</v>
      </c>
      <c r="W8146" s="2">
        <v>2</v>
      </c>
      <c r="X8146" s="7" t="s">
        <v>1417</v>
      </c>
      <c r="Y8146" s="2">
        <v>618</v>
      </c>
      <c r="Z8146" s="2">
        <v>9</v>
      </c>
      <c r="AA8146" s="30" t="s">
        <v>6</v>
      </c>
      <c r="AB8146" s="2">
        <v>9</v>
      </c>
      <c r="AD8146" s="2">
        <f t="shared" si="3657"/>
        <v>1</v>
      </c>
      <c r="AE8146" s="2">
        <f t="shared" si="3671"/>
        <v>1</v>
      </c>
      <c r="AF8146" s="2">
        <f t="shared" si="3659"/>
        <v>0</v>
      </c>
      <c r="AG8146" s="2">
        <f t="shared" si="3672"/>
        <v>0</v>
      </c>
      <c r="AH8146" s="2">
        <f t="shared" si="3673"/>
        <v>9</v>
      </c>
      <c r="AI8146" s="30" t="s">
        <v>6</v>
      </c>
      <c r="AJ8146" s="2">
        <f t="shared" si="3674"/>
        <v>9</v>
      </c>
      <c r="AK8146" s="2">
        <v>1</v>
      </c>
      <c r="AL8146" s="2">
        <f t="shared" si="3675"/>
        <v>618</v>
      </c>
      <c r="AN8146" s="2">
        <v>2</v>
      </c>
    </row>
    <row r="8147" spans="1:40" x14ac:dyDescent="0.25">
      <c r="A8147" s="68" t="s">
        <v>439</v>
      </c>
      <c r="B8147" s="69">
        <f t="shared" si="3676"/>
        <v>2</v>
      </c>
      <c r="C8147" s="69">
        <f t="shared" si="3676"/>
        <v>2</v>
      </c>
      <c r="D8147" s="69">
        <f t="shared" si="3676"/>
        <v>0</v>
      </c>
      <c r="E8147" s="69">
        <f t="shared" si="3676"/>
        <v>0</v>
      </c>
      <c r="F8147" s="69">
        <f t="shared" si="3676"/>
        <v>25</v>
      </c>
      <c r="G8147" s="70" t="s">
        <v>6</v>
      </c>
      <c r="H8147" s="69">
        <f t="shared" si="3677"/>
        <v>7</v>
      </c>
      <c r="I8147" s="69">
        <f t="shared" si="3677"/>
        <v>6</v>
      </c>
      <c r="J8147" s="70" t="s">
        <v>6</v>
      </c>
      <c r="K8147" s="69">
        <f t="shared" si="3678"/>
        <v>0</v>
      </c>
      <c r="L8147" s="71">
        <f t="shared" si="3678"/>
        <v>899.5</v>
      </c>
      <c r="M8147" s="8"/>
      <c r="N8147" s="1"/>
      <c r="O8147" s="2">
        <v>26</v>
      </c>
      <c r="P8147" s="2">
        <v>7</v>
      </c>
      <c r="Q8147" s="2">
        <v>2015</v>
      </c>
      <c r="R8147" s="5" t="s">
        <v>782</v>
      </c>
      <c r="S8147" s="30" t="s">
        <v>6</v>
      </c>
      <c r="T8147" s="5" t="s">
        <v>1062</v>
      </c>
      <c r="U8147" s="2">
        <v>0</v>
      </c>
      <c r="V8147" s="30" t="s">
        <v>6</v>
      </c>
      <c r="W8147" s="2">
        <v>2</v>
      </c>
      <c r="X8147" s="7" t="s">
        <v>521</v>
      </c>
      <c r="Y8147" s="2">
        <v>155</v>
      </c>
      <c r="Z8147" s="2">
        <v>4</v>
      </c>
      <c r="AA8147" s="30" t="s">
        <v>6</v>
      </c>
      <c r="AB8147" s="2">
        <v>8</v>
      </c>
      <c r="AC8147" s="7"/>
      <c r="AD8147" s="2">
        <f t="shared" si="3657"/>
        <v>1</v>
      </c>
      <c r="AE8147" s="2">
        <f t="shared" si="3671"/>
        <v>1</v>
      </c>
      <c r="AF8147" s="2">
        <f t="shared" si="3659"/>
        <v>0</v>
      </c>
      <c r="AG8147" s="2">
        <f t="shared" si="3672"/>
        <v>0</v>
      </c>
      <c r="AH8147" s="2">
        <f t="shared" si="3673"/>
        <v>8</v>
      </c>
      <c r="AI8147" s="30" t="s">
        <v>6</v>
      </c>
      <c r="AJ8147" s="2">
        <f t="shared" si="3674"/>
        <v>4</v>
      </c>
      <c r="AK8147" s="2">
        <v>0</v>
      </c>
      <c r="AL8147" s="2">
        <f t="shared" si="3675"/>
        <v>155</v>
      </c>
      <c r="AN8147" s="2">
        <v>3</v>
      </c>
    </row>
    <row r="8148" spans="1:40" x14ac:dyDescent="0.25">
      <c r="A8148" s="68" t="s">
        <v>440</v>
      </c>
      <c r="B8148" s="69">
        <f t="shared" si="3676"/>
        <v>0</v>
      </c>
      <c r="C8148" s="69">
        <f t="shared" si="3676"/>
        <v>0</v>
      </c>
      <c r="D8148" s="69">
        <f t="shared" si="3676"/>
        <v>0</v>
      </c>
      <c r="E8148" s="69">
        <f t="shared" si="3676"/>
        <v>0</v>
      </c>
      <c r="F8148" s="69">
        <f t="shared" si="3676"/>
        <v>0</v>
      </c>
      <c r="G8148" s="70" t="s">
        <v>6</v>
      </c>
      <c r="H8148" s="69">
        <f t="shared" si="3677"/>
        <v>0</v>
      </c>
      <c r="I8148" s="69">
        <f t="shared" si="3677"/>
        <v>0</v>
      </c>
      <c r="J8148" s="70" t="s">
        <v>6</v>
      </c>
      <c r="K8148" s="69">
        <f t="shared" si="3678"/>
        <v>0</v>
      </c>
      <c r="L8148" s="71">
        <f t="shared" si="3678"/>
        <v>0</v>
      </c>
      <c r="M8148" s="8"/>
      <c r="N8148" s="1"/>
      <c r="O8148" s="15">
        <v>29</v>
      </c>
      <c r="P8148" s="15">
        <v>5</v>
      </c>
      <c r="Q8148" s="15">
        <v>2016</v>
      </c>
      <c r="R8148" s="82" t="s">
        <v>782</v>
      </c>
      <c r="S8148" s="90" t="s">
        <v>6</v>
      </c>
      <c r="T8148" s="82" t="s">
        <v>1062</v>
      </c>
      <c r="U8148" s="15">
        <v>0</v>
      </c>
      <c r="V8148" s="90" t="s">
        <v>6</v>
      </c>
      <c r="W8148" s="15">
        <v>2</v>
      </c>
      <c r="X8148" s="102" t="s">
        <v>327</v>
      </c>
      <c r="Y8148" s="15">
        <v>291</v>
      </c>
      <c r="Z8148" s="15">
        <v>4</v>
      </c>
      <c r="AA8148" s="90" t="s">
        <v>6</v>
      </c>
      <c r="AB8148" s="15">
        <v>7</v>
      </c>
      <c r="AC8148" s="7"/>
      <c r="AD8148" s="2">
        <f t="shared" si="3657"/>
        <v>1</v>
      </c>
      <c r="AE8148" s="2">
        <f t="shared" si="3671"/>
        <v>1</v>
      </c>
      <c r="AF8148" s="2">
        <f t="shared" si="3659"/>
        <v>0</v>
      </c>
      <c r="AG8148" s="2">
        <f t="shared" si="3672"/>
        <v>0</v>
      </c>
      <c r="AH8148" s="2">
        <f t="shared" si="3673"/>
        <v>7</v>
      </c>
      <c r="AI8148" s="30" t="s">
        <v>6</v>
      </c>
      <c r="AJ8148" s="2">
        <f t="shared" si="3674"/>
        <v>4</v>
      </c>
      <c r="AK8148" s="2">
        <v>0</v>
      </c>
      <c r="AL8148" s="2">
        <f t="shared" si="3675"/>
        <v>291</v>
      </c>
      <c r="AN8148" s="2">
        <v>3</v>
      </c>
    </row>
    <row r="8149" spans="1:40" x14ac:dyDescent="0.25">
      <c r="A8149" s="68" t="s">
        <v>17</v>
      </c>
      <c r="B8149" s="69">
        <f t="shared" si="3676"/>
        <v>12</v>
      </c>
      <c r="C8149" s="69">
        <f t="shared" si="3676"/>
        <v>12</v>
      </c>
      <c r="D8149" s="69">
        <f t="shared" si="3676"/>
        <v>0</v>
      </c>
      <c r="E8149" s="69">
        <f t="shared" si="3676"/>
        <v>0</v>
      </c>
      <c r="F8149" s="69">
        <f t="shared" si="3676"/>
        <v>179</v>
      </c>
      <c r="G8149" s="70" t="s">
        <v>6</v>
      </c>
      <c r="H8149" s="69">
        <f t="shared" si="3677"/>
        <v>27</v>
      </c>
      <c r="I8149" s="69">
        <f t="shared" si="3677"/>
        <v>36</v>
      </c>
      <c r="J8149" s="70" t="s">
        <v>6</v>
      </c>
      <c r="K8149" s="69">
        <f t="shared" si="3678"/>
        <v>0</v>
      </c>
      <c r="L8149" s="71">
        <f t="shared" si="3678"/>
        <v>668.66666666666663</v>
      </c>
      <c r="M8149" s="8"/>
      <c r="O8149" s="2"/>
      <c r="R8149" s="25"/>
      <c r="S8149" s="51"/>
      <c r="T8149" s="25"/>
      <c r="V8149" s="27"/>
      <c r="X8149" s="1"/>
      <c r="Y8149" s="26"/>
      <c r="Z8149" s="26"/>
      <c r="AA8149" s="36"/>
      <c r="AI8149" s="30"/>
      <c r="AL8149" s="2"/>
    </row>
    <row r="8150" spans="1:40" x14ac:dyDescent="0.25">
      <c r="A8150" s="72" t="s">
        <v>18</v>
      </c>
      <c r="B8150" s="73"/>
      <c r="C8150" s="73"/>
      <c r="D8150" s="73"/>
      <c r="E8150" s="73"/>
      <c r="F8150" s="74">
        <f>PRODUCT(F8149/B8149)</f>
        <v>14.916666666666666</v>
      </c>
      <c r="G8150" s="75" t="s">
        <v>6</v>
      </c>
      <c r="H8150" s="74">
        <f>PRODUCT(H8149/B8149)</f>
        <v>2.25</v>
      </c>
      <c r="I8150" s="73"/>
      <c r="J8150" s="73"/>
      <c r="K8150" s="73"/>
      <c r="L8150" s="76"/>
      <c r="M8150" s="55"/>
      <c r="O8150" s="2"/>
      <c r="R8150" s="25"/>
      <c r="S8150" s="51"/>
      <c r="T8150" s="25"/>
      <c r="V8150" s="27"/>
      <c r="X8150" s="1"/>
      <c r="Y8150" s="26"/>
      <c r="Z8150" s="26"/>
      <c r="AA8150" s="36"/>
      <c r="AI8150" s="30"/>
      <c r="AL8150" s="2"/>
    </row>
    <row r="8151" spans="1:40" x14ac:dyDescent="0.25">
      <c r="B8151" s="10"/>
      <c r="C8151" s="10"/>
      <c r="D8151" s="10"/>
      <c r="E8151" s="10"/>
      <c r="F8151" s="55"/>
      <c r="G8151" s="11"/>
      <c r="H8151" s="55"/>
      <c r="I8151" s="10"/>
      <c r="J8151" s="10"/>
      <c r="K8151" s="10"/>
      <c r="L8151" s="8"/>
      <c r="M8151" s="55"/>
      <c r="O8151" s="2"/>
      <c r="R8151" s="25"/>
      <c r="S8151" s="51"/>
      <c r="T8151" s="25"/>
      <c r="V8151" s="27"/>
      <c r="X8151" s="1"/>
      <c r="Y8151" s="26"/>
      <c r="Z8151" s="26"/>
      <c r="AA8151" s="36"/>
      <c r="AI8151" s="30"/>
      <c r="AL8151" s="2"/>
    </row>
    <row r="8152" spans="1:40" x14ac:dyDescent="0.25">
      <c r="A8152" s="63" t="s">
        <v>684</v>
      </c>
      <c r="B8152" s="64"/>
      <c r="C8152" s="64"/>
      <c r="D8152" s="64"/>
      <c r="E8152" s="64"/>
      <c r="F8152" s="64"/>
      <c r="G8152" s="64"/>
      <c r="H8152" s="64"/>
      <c r="I8152" s="64"/>
      <c r="J8152" s="64"/>
      <c r="K8152" s="64"/>
      <c r="L8152" s="67"/>
      <c r="O8152" s="2"/>
      <c r="R8152" s="25"/>
      <c r="S8152" s="51"/>
      <c r="T8152" s="25"/>
      <c r="V8152" s="27"/>
      <c r="X8152" s="1"/>
      <c r="Y8152" s="26"/>
      <c r="Z8152" s="26"/>
      <c r="AA8152" s="36"/>
      <c r="AI8152" s="30"/>
      <c r="AL8152" s="2"/>
    </row>
    <row r="8153" spans="1:40" x14ac:dyDescent="0.25">
      <c r="A8153" s="68" t="s">
        <v>24</v>
      </c>
      <c r="B8153" s="69" t="s">
        <v>0</v>
      </c>
      <c r="C8153" s="69" t="s">
        <v>10</v>
      </c>
      <c r="D8153" s="69" t="s">
        <v>1</v>
      </c>
      <c r="E8153" s="69" t="s">
        <v>11</v>
      </c>
      <c r="F8153" s="78" t="s">
        <v>12</v>
      </c>
      <c r="G8153" s="70"/>
      <c r="H8153" s="69"/>
      <c r="I8153" s="78" t="s">
        <v>13</v>
      </c>
      <c r="J8153" s="70"/>
      <c r="K8153" s="69"/>
      <c r="L8153" s="71" t="s">
        <v>14</v>
      </c>
      <c r="O8153" s="2"/>
      <c r="R8153" s="25"/>
      <c r="S8153" s="51"/>
      <c r="T8153" s="25"/>
      <c r="V8153" s="27"/>
      <c r="X8153" s="1"/>
      <c r="Y8153" s="26"/>
      <c r="Z8153" s="26"/>
      <c r="AA8153" s="36"/>
      <c r="AI8153" s="30"/>
      <c r="AL8153" s="2"/>
    </row>
    <row r="8154" spans="1:40" x14ac:dyDescent="0.25">
      <c r="A8154" s="68" t="s">
        <v>16</v>
      </c>
      <c r="B8154" s="69">
        <f>PRODUCT(B8139+B8146)</f>
        <v>21</v>
      </c>
      <c r="C8154" s="69">
        <f>PRODUCT(C8139+E8146)</f>
        <v>11</v>
      </c>
      <c r="D8154" s="69">
        <f>PRODUCT(D8139+D8146)</f>
        <v>0</v>
      </c>
      <c r="E8154" s="69">
        <f>PRODUCT(E8139+C8146)</f>
        <v>10</v>
      </c>
      <c r="F8154" s="69">
        <f>PRODUCT(F8139+H8146)</f>
        <v>137</v>
      </c>
      <c r="G8154" s="70" t="s">
        <v>6</v>
      </c>
      <c r="H8154" s="69">
        <f>PRODUCT(H8139+F8146)</f>
        <v>187</v>
      </c>
      <c r="I8154" s="69">
        <f>PRODUCT(I8139+K8146)</f>
        <v>1</v>
      </c>
      <c r="J8154" s="70" t="s">
        <v>6</v>
      </c>
      <c r="K8154" s="69">
        <f>PRODUCT(K8139+I8146)</f>
        <v>62</v>
      </c>
      <c r="L8154" s="71">
        <f>PRODUCT(((B8139*L8139)+B8146*L8146))/B8154</f>
        <v>494.76190476190476</v>
      </c>
      <c r="M8154" s="8"/>
      <c r="O8154" s="2"/>
      <c r="R8154" s="25"/>
      <c r="S8154" s="51"/>
      <c r="T8154" s="25"/>
      <c r="V8154" s="27"/>
      <c r="X8154" s="1"/>
      <c r="Y8154" s="26"/>
      <c r="Z8154" s="26"/>
      <c r="AA8154" s="36"/>
      <c r="AI8154" s="30"/>
      <c r="AL8154" s="2"/>
    </row>
    <row r="8155" spans="1:40" x14ac:dyDescent="0.25">
      <c r="A8155" s="68" t="s">
        <v>439</v>
      </c>
      <c r="B8155" s="69">
        <f>PRODUCT(B8140+B8147)</f>
        <v>4</v>
      </c>
      <c r="C8155" s="69">
        <f>PRODUCT(C8140+E8147)</f>
        <v>1</v>
      </c>
      <c r="D8155" s="69">
        <f>PRODUCT(D8140+D8147)</f>
        <v>0</v>
      </c>
      <c r="E8155" s="69">
        <f>PRODUCT(E8140+C8147)</f>
        <v>3</v>
      </c>
      <c r="F8155" s="69">
        <f>PRODUCT(F8140+H8147)</f>
        <v>21</v>
      </c>
      <c r="G8155" s="70" t="s">
        <v>6</v>
      </c>
      <c r="H8155" s="69">
        <f>PRODUCT(H8140+F8147)</f>
        <v>30</v>
      </c>
      <c r="I8155" s="69">
        <f>PRODUCT(I8140+K8147)</f>
        <v>2</v>
      </c>
      <c r="J8155" s="70" t="s">
        <v>6</v>
      </c>
      <c r="K8155" s="69">
        <f>PRODUCT(K8140+I8147)</f>
        <v>6</v>
      </c>
      <c r="L8155" s="71">
        <f>PRODUCT(((B8140*L8140)+B8147*L8147))/B8155</f>
        <v>932.75</v>
      </c>
      <c r="M8155" s="8"/>
      <c r="O8155" s="2"/>
      <c r="R8155" s="25"/>
      <c r="S8155" s="51"/>
      <c r="T8155" s="25"/>
      <c r="V8155" s="27"/>
      <c r="X8155" s="1"/>
      <c r="Y8155" s="26"/>
      <c r="Z8155" s="26"/>
      <c r="AA8155" s="36"/>
      <c r="AI8155" s="30"/>
      <c r="AL8155" s="2"/>
    </row>
    <row r="8156" spans="1:40" x14ac:dyDescent="0.25">
      <c r="A8156" s="68" t="s">
        <v>440</v>
      </c>
      <c r="B8156" s="69">
        <f>PRODUCT(B8141+B8148)</f>
        <v>0</v>
      </c>
      <c r="C8156" s="69">
        <f>PRODUCT(C8141+E8148)</f>
        <v>0</v>
      </c>
      <c r="D8156" s="69">
        <f>PRODUCT(D8141+D8148)</f>
        <v>0</v>
      </c>
      <c r="E8156" s="69">
        <f>PRODUCT(E8141+C8148)</f>
        <v>0</v>
      </c>
      <c r="F8156" s="69">
        <f>PRODUCT(F8141+H8148)</f>
        <v>0</v>
      </c>
      <c r="G8156" s="70" t="s">
        <v>6</v>
      </c>
      <c r="H8156" s="69">
        <f>PRODUCT(H8141+F8148)</f>
        <v>0</v>
      </c>
      <c r="I8156" s="69">
        <f>PRODUCT(I8141+K8148)</f>
        <v>0</v>
      </c>
      <c r="J8156" s="70" t="s">
        <v>6</v>
      </c>
      <c r="K8156" s="69">
        <f>PRODUCT(K8141+I8148)</f>
        <v>0</v>
      </c>
      <c r="L8156" s="71">
        <v>0</v>
      </c>
      <c r="M8156" s="8"/>
      <c r="O8156" s="2"/>
      <c r="R8156" s="25"/>
      <c r="S8156" s="51"/>
      <c r="T8156" s="25"/>
      <c r="V8156" s="27"/>
      <c r="X8156" s="1"/>
      <c r="Y8156" s="26"/>
      <c r="Z8156" s="26"/>
      <c r="AA8156" s="36"/>
      <c r="AI8156" s="30"/>
      <c r="AL8156" s="2"/>
    </row>
    <row r="8157" spans="1:40" x14ac:dyDescent="0.25">
      <c r="A8157" s="68" t="s">
        <v>17</v>
      </c>
      <c r="B8157" s="69">
        <f>PRODUCT(B8142+B8149)</f>
        <v>25</v>
      </c>
      <c r="C8157" s="69">
        <f>PRODUCT(C8142+E8149)</f>
        <v>12</v>
      </c>
      <c r="D8157" s="69">
        <f>PRODUCT(D8142+D8149)</f>
        <v>0</v>
      </c>
      <c r="E8157" s="69">
        <f>PRODUCT(E8142+C8149)</f>
        <v>13</v>
      </c>
      <c r="F8157" s="69">
        <f>PRODUCT(F8142+H8149)</f>
        <v>158</v>
      </c>
      <c r="G8157" s="70" t="s">
        <v>6</v>
      </c>
      <c r="H8157" s="69">
        <f>PRODUCT(H8142+F8149)</f>
        <v>217</v>
      </c>
      <c r="I8157" s="69">
        <f>PRODUCT(I8142+K8149)</f>
        <v>3</v>
      </c>
      <c r="J8157" s="70" t="s">
        <v>6</v>
      </c>
      <c r="K8157" s="69">
        <f>PRODUCT(K8142+I8149)</f>
        <v>68</v>
      </c>
      <c r="L8157" s="71">
        <f>PRODUCT(((B8142*L8142)+B8149*L8149))/B8157</f>
        <v>564.84</v>
      </c>
      <c r="M8157" s="8"/>
      <c r="O8157" s="2"/>
      <c r="R8157" s="25"/>
      <c r="S8157" s="51"/>
      <c r="T8157" s="25"/>
      <c r="V8157" s="27"/>
      <c r="X8157" s="1"/>
      <c r="Y8157" s="26"/>
      <c r="Z8157" s="26"/>
      <c r="AA8157" s="36"/>
      <c r="AI8157" s="30"/>
      <c r="AL8157" s="2"/>
    </row>
    <row r="8158" spans="1:40" x14ac:dyDescent="0.25">
      <c r="A8158" s="72" t="s">
        <v>18</v>
      </c>
      <c r="B8158" s="73"/>
      <c r="C8158" s="73"/>
      <c r="D8158" s="73"/>
      <c r="E8158" s="73"/>
      <c r="F8158" s="74">
        <f>PRODUCT(F8157/B8157)</f>
        <v>6.32</v>
      </c>
      <c r="G8158" s="75" t="s">
        <v>6</v>
      </c>
      <c r="H8158" s="74">
        <f>PRODUCT(H8157/B8157)</f>
        <v>8.68</v>
      </c>
      <c r="I8158" s="73"/>
      <c r="J8158" s="73"/>
      <c r="K8158" s="73"/>
      <c r="L8158" s="76"/>
      <c r="M8158" s="55"/>
      <c r="O8158" s="2"/>
      <c r="R8158" s="25"/>
      <c r="S8158" s="51"/>
      <c r="T8158" s="25"/>
      <c r="V8158" s="27"/>
      <c r="X8158" s="1"/>
      <c r="Y8158" s="26"/>
      <c r="Z8158" s="26"/>
      <c r="AA8158" s="36"/>
      <c r="AI8158" s="30"/>
      <c r="AL8158" s="2"/>
    </row>
    <row r="8159" spans="1:40" x14ac:dyDescent="0.25">
      <c r="B8159" s="10"/>
      <c r="C8159" s="10"/>
      <c r="D8159" s="10"/>
      <c r="E8159" s="10"/>
      <c r="F8159" s="10"/>
      <c r="G8159" s="10"/>
      <c r="H8159" s="10"/>
      <c r="I8159" s="10"/>
      <c r="J8159" s="10"/>
      <c r="K8159" s="10"/>
      <c r="L8159" s="54"/>
      <c r="O8159" s="2"/>
      <c r="R8159" s="25"/>
      <c r="S8159" s="51"/>
      <c r="T8159" s="25"/>
      <c r="V8159" s="27"/>
      <c r="X8159" s="1"/>
      <c r="Y8159" s="26"/>
      <c r="Z8159" s="26"/>
      <c r="AA8159" s="36"/>
      <c r="AI8159" s="30"/>
      <c r="AL8159" s="2"/>
    </row>
    <row r="8160" spans="1:40" x14ac:dyDescent="0.25">
      <c r="A8160" s="1"/>
      <c r="B8160" s="10"/>
      <c r="C8160" s="10"/>
      <c r="D8160" s="10"/>
      <c r="E8160" s="10"/>
      <c r="F8160" s="10" t="s">
        <v>1870</v>
      </c>
      <c r="G8160" s="10"/>
      <c r="H8160" s="10"/>
      <c r="I8160" s="10"/>
      <c r="J8160" s="10"/>
      <c r="K8160" s="10"/>
      <c r="L8160" s="10"/>
      <c r="O8160" s="2"/>
      <c r="R8160" s="25"/>
      <c r="S8160" s="51"/>
      <c r="T8160" s="25"/>
      <c r="V8160" s="27"/>
      <c r="X8160" s="1"/>
      <c r="Y8160" s="26"/>
      <c r="Z8160" s="26"/>
      <c r="AA8160" s="36"/>
      <c r="AI8160" s="30"/>
      <c r="AL8160" s="2"/>
    </row>
    <row r="8161" spans="1:40" x14ac:dyDescent="0.25">
      <c r="A8161" s="1"/>
      <c r="B8161" s="10"/>
      <c r="C8161" s="10"/>
      <c r="D8161" s="10"/>
      <c r="E8161" s="10"/>
      <c r="F8161" s="10" t="s">
        <v>433</v>
      </c>
      <c r="G8161" s="10"/>
      <c r="H8161" s="10"/>
      <c r="I8161" s="10"/>
      <c r="J8161" s="10"/>
      <c r="K8161" s="10"/>
      <c r="L8161" s="57">
        <f>PRODUCT(C8142/B8142)</f>
        <v>0.92307692307692313</v>
      </c>
      <c r="O8161" s="2"/>
      <c r="R8161" s="25"/>
      <c r="S8161" s="51"/>
      <c r="T8161" s="25"/>
      <c r="V8161" s="27"/>
      <c r="X8161" s="1"/>
      <c r="Y8161" s="26"/>
      <c r="Z8161" s="26"/>
      <c r="AA8161" s="36"/>
      <c r="AI8161" s="30"/>
      <c r="AL8161" s="2"/>
    </row>
    <row r="8162" spans="1:40" x14ac:dyDescent="0.25">
      <c r="A8162" s="1"/>
      <c r="B8162" s="10"/>
      <c r="C8162" s="10"/>
      <c r="D8162" s="10"/>
      <c r="E8162" s="10"/>
      <c r="F8162" s="10" t="s">
        <v>434</v>
      </c>
      <c r="G8162" s="10"/>
      <c r="H8162" s="10"/>
      <c r="I8162" s="10"/>
      <c r="J8162" s="10"/>
      <c r="K8162" s="10"/>
      <c r="L8162" s="57">
        <f>PRODUCT(E8149/B8149)</f>
        <v>0</v>
      </c>
      <c r="O8162" s="2"/>
      <c r="R8162" s="25"/>
      <c r="S8162" s="51"/>
      <c r="T8162" s="25"/>
      <c r="V8162" s="27"/>
      <c r="X8162" s="1"/>
      <c r="Y8162" s="26"/>
      <c r="Z8162" s="26"/>
      <c r="AA8162" s="36"/>
      <c r="AI8162" s="30"/>
      <c r="AL8162" s="2"/>
    </row>
    <row r="8163" spans="1:40" x14ac:dyDescent="0.25">
      <c r="A8163" s="1"/>
      <c r="B8163" s="10"/>
      <c r="C8163" s="10"/>
      <c r="D8163" s="10"/>
      <c r="E8163" s="10"/>
      <c r="F8163" s="10" t="s">
        <v>435</v>
      </c>
      <c r="G8163" s="10"/>
      <c r="H8163" s="10"/>
      <c r="I8163" s="10"/>
      <c r="J8163" s="10"/>
      <c r="K8163" s="10"/>
      <c r="L8163" s="57">
        <f>PRODUCT(C8157/B8157)</f>
        <v>0.48</v>
      </c>
      <c r="O8163" s="2"/>
      <c r="R8163" s="25"/>
      <c r="S8163" s="51"/>
      <c r="T8163" s="25"/>
      <c r="V8163" s="27"/>
      <c r="X8163" s="1"/>
      <c r="Y8163" s="26"/>
      <c r="Z8163" s="26"/>
      <c r="AA8163" s="36"/>
      <c r="AI8163" s="30"/>
      <c r="AL8163" s="2"/>
    </row>
    <row r="8164" spans="1:40" x14ac:dyDescent="0.25">
      <c r="A8164" s="1"/>
      <c r="B8164" s="10"/>
      <c r="C8164" s="10"/>
      <c r="D8164" s="10"/>
      <c r="E8164" s="10"/>
      <c r="F8164" s="10"/>
      <c r="G8164" s="10"/>
      <c r="H8164" s="10"/>
      <c r="I8164" s="10"/>
      <c r="J8164" s="10"/>
      <c r="K8164" s="10"/>
      <c r="L8164" s="54"/>
      <c r="R8164" s="10" t="s">
        <v>25</v>
      </c>
      <c r="AC8164" s="10" t="s">
        <v>3</v>
      </c>
      <c r="AD8164" s="3">
        <f>SUM(AD8165:AD8166)</f>
        <v>2</v>
      </c>
      <c r="AE8164" s="3">
        <f>SUM(AE8165:AE8166)</f>
        <v>1</v>
      </c>
      <c r="AF8164" s="3">
        <f>SUM(AF8165:AF8166)</f>
        <v>0</v>
      </c>
      <c r="AG8164" s="3">
        <f>SUM(AG8165:AG8166)</f>
        <v>1</v>
      </c>
      <c r="AH8164" s="3">
        <f>SUM(AH8165:AH8166)</f>
        <v>14</v>
      </c>
      <c r="AJ8164" s="3">
        <f>SUM(AJ8165:AJ8166)</f>
        <v>5</v>
      </c>
      <c r="AK8164" s="3">
        <f>SUM(AK8165:AK8166)</f>
        <v>2</v>
      </c>
      <c r="AL8164" s="3">
        <f>SUM(AL8165:AL8166)</f>
        <v>1932</v>
      </c>
      <c r="AN8164" s="3">
        <v>0</v>
      </c>
    </row>
    <row r="8165" spans="1:40" x14ac:dyDescent="0.25">
      <c r="A8165" s="1"/>
      <c r="B8165" s="10"/>
      <c r="C8165" s="10"/>
      <c r="D8165" s="10"/>
      <c r="E8165" s="10"/>
      <c r="F8165" s="10"/>
      <c r="G8165" s="10"/>
      <c r="H8165" s="10"/>
      <c r="I8165" s="10"/>
      <c r="J8165" s="10"/>
      <c r="K8165" s="10"/>
      <c r="L8165" s="54"/>
      <c r="N8165" s="1" t="s">
        <v>83</v>
      </c>
      <c r="O8165" s="2">
        <v>23</v>
      </c>
      <c r="P8165" s="100">
        <v>8</v>
      </c>
      <c r="Q8165" s="2">
        <v>2012</v>
      </c>
      <c r="R8165" s="5" t="s">
        <v>782</v>
      </c>
      <c r="S8165" s="30" t="s">
        <v>6</v>
      </c>
      <c r="T8165" s="5" t="s">
        <v>1062</v>
      </c>
      <c r="U8165" s="100">
        <v>1</v>
      </c>
      <c r="V8165" s="30" t="s">
        <v>6</v>
      </c>
      <c r="W8165" s="100">
        <v>0</v>
      </c>
      <c r="X8165" s="7" t="s">
        <v>1275</v>
      </c>
      <c r="Y8165" s="100">
        <v>726</v>
      </c>
      <c r="Z8165" s="100">
        <v>5</v>
      </c>
      <c r="AA8165" s="30" t="s">
        <v>6</v>
      </c>
      <c r="AB8165" s="100">
        <v>4</v>
      </c>
      <c r="AD8165" s="2">
        <f>IF(Q8165&gt;100,1,0)</f>
        <v>1</v>
      </c>
      <c r="AE8165" s="2">
        <f t="shared" ref="AE8165:AE8166" si="3679">IF(U8165&lt;W8165,1,0)</f>
        <v>0</v>
      </c>
      <c r="AF8165" s="2">
        <f>IF(U8165=W8165,1,0)*IF(Q8165=0,0,1)</f>
        <v>0</v>
      </c>
      <c r="AG8165" s="2">
        <f t="shared" ref="AG8165:AG8166" si="3680">IF(W8165&lt;U8165,1,0)</f>
        <v>1</v>
      </c>
      <c r="AH8165" s="2">
        <f t="shared" ref="AH8165:AH8166" si="3681">PRODUCT(AB8165)</f>
        <v>4</v>
      </c>
      <c r="AI8165" s="30" t="s">
        <v>6</v>
      </c>
      <c r="AJ8165" s="2">
        <f t="shared" ref="AJ8165:AJ8166" si="3682">PRODUCT(Z8165)</f>
        <v>5</v>
      </c>
      <c r="AK8165" s="2">
        <v>2</v>
      </c>
      <c r="AL8165" s="2">
        <f t="shared" ref="AL8165:AL8166" si="3683">PRODUCT(Y8165)</f>
        <v>726</v>
      </c>
      <c r="AN8165" s="2">
        <v>0</v>
      </c>
    </row>
    <row r="8166" spans="1:40" x14ac:dyDescent="0.25">
      <c r="A8166" s="1"/>
      <c r="B8166" s="10"/>
      <c r="C8166" s="10"/>
      <c r="D8166" s="10"/>
      <c r="E8166" s="10"/>
      <c r="F8166" s="10"/>
      <c r="G8166" s="10"/>
      <c r="H8166" s="10"/>
      <c r="I8166" s="10"/>
      <c r="J8166" s="10"/>
      <c r="K8166" s="10"/>
      <c r="L8166" s="54"/>
      <c r="N8166" s="1" t="s">
        <v>84</v>
      </c>
      <c r="O8166" s="2">
        <v>26</v>
      </c>
      <c r="P8166" s="100">
        <v>8</v>
      </c>
      <c r="Q8166" s="2">
        <v>2012</v>
      </c>
      <c r="R8166" s="5" t="s">
        <v>782</v>
      </c>
      <c r="S8166" s="30" t="s">
        <v>6</v>
      </c>
      <c r="T8166" s="5" t="s">
        <v>1062</v>
      </c>
      <c r="U8166" s="100">
        <v>0</v>
      </c>
      <c r="V8166" s="30" t="s">
        <v>6</v>
      </c>
      <c r="W8166" s="100">
        <v>2</v>
      </c>
      <c r="X8166" s="7" t="s">
        <v>276</v>
      </c>
      <c r="Y8166" s="100">
        <v>1206</v>
      </c>
      <c r="Z8166" s="100">
        <v>0</v>
      </c>
      <c r="AA8166" s="30" t="s">
        <v>6</v>
      </c>
      <c r="AB8166" s="100">
        <v>10</v>
      </c>
      <c r="AD8166" s="2">
        <f>IF(Q8166&gt;100,1,0)</f>
        <v>1</v>
      </c>
      <c r="AE8166" s="2">
        <f t="shared" si="3679"/>
        <v>1</v>
      </c>
      <c r="AF8166" s="2">
        <f>IF(U8166=W8166,1,0)*IF(Q8166=0,0,1)</f>
        <v>0</v>
      </c>
      <c r="AG8166" s="2">
        <f t="shared" si="3680"/>
        <v>0</v>
      </c>
      <c r="AH8166" s="2">
        <f t="shared" si="3681"/>
        <v>10</v>
      </c>
      <c r="AI8166" s="30" t="s">
        <v>6</v>
      </c>
      <c r="AJ8166" s="2">
        <f t="shared" si="3682"/>
        <v>0</v>
      </c>
      <c r="AK8166" s="2">
        <v>0</v>
      </c>
      <c r="AL8166" s="2">
        <f t="shared" si="3683"/>
        <v>1206</v>
      </c>
      <c r="AN8166" s="2">
        <v>3</v>
      </c>
    </row>
    <row r="8167" spans="1:40" x14ac:dyDescent="0.25">
      <c r="A8167" s="1"/>
      <c r="B8167" s="10"/>
      <c r="C8167" s="10"/>
      <c r="D8167" s="10"/>
      <c r="E8167" s="10"/>
      <c r="F8167" s="10"/>
      <c r="G8167" s="10"/>
      <c r="H8167" s="10"/>
      <c r="I8167" s="10"/>
      <c r="J8167" s="10"/>
      <c r="K8167" s="10"/>
      <c r="L8167" s="54"/>
      <c r="N8167" s="1"/>
      <c r="O8167" s="2"/>
      <c r="P8167" s="100"/>
      <c r="S8167" s="30"/>
      <c r="U8167" s="100"/>
      <c r="V8167" s="30"/>
      <c r="W8167" s="100"/>
      <c r="X8167" s="7"/>
      <c r="Y8167" s="100"/>
      <c r="Z8167" s="100"/>
      <c r="AA8167" s="30"/>
      <c r="AB8167" s="100"/>
      <c r="AI8167" s="30"/>
      <c r="AL8167" s="2"/>
    </row>
    <row r="8168" spans="1:40" x14ac:dyDescent="0.25">
      <c r="A8168" s="1"/>
      <c r="B8168" s="10"/>
      <c r="C8168" s="10"/>
      <c r="D8168" s="10"/>
      <c r="E8168" s="10"/>
      <c r="F8168" s="10"/>
      <c r="G8168" s="10"/>
      <c r="H8168" s="10"/>
      <c r="I8168" s="10"/>
      <c r="J8168" s="10"/>
      <c r="K8168" s="10"/>
      <c r="L8168" s="54"/>
      <c r="O8168" s="2"/>
      <c r="S8168" s="19"/>
      <c r="V8168" s="27"/>
      <c r="AA8168" s="36"/>
      <c r="AC8168" s="7"/>
      <c r="AI8168" s="30"/>
      <c r="AL8168" s="2"/>
    </row>
    <row r="8169" spans="1:40" x14ac:dyDescent="0.25">
      <c r="B8169" s="10"/>
      <c r="C8169" s="10"/>
      <c r="D8169" s="10"/>
      <c r="E8169" s="10"/>
      <c r="F8169" s="10"/>
      <c r="G8169" s="10"/>
      <c r="H8169" s="10"/>
      <c r="I8169" s="10"/>
      <c r="J8169" s="10"/>
      <c r="K8169" s="10"/>
      <c r="L8169" s="54"/>
      <c r="O8169" s="2"/>
      <c r="R8169" s="10" t="s">
        <v>32</v>
      </c>
      <c r="T8169" s="7"/>
      <c r="AC8169" s="10" t="s">
        <v>4</v>
      </c>
      <c r="AD8169" s="3">
        <f>SUM(AD8170:AD8173)</f>
        <v>0</v>
      </c>
      <c r="AE8169" s="3">
        <f>SUM(AE8170:AE8173)</f>
        <v>0</v>
      </c>
      <c r="AF8169" s="3">
        <f>SUM(AF8170:AF8173)</f>
        <v>0</v>
      </c>
      <c r="AG8169" s="3">
        <f>SUM(AG8170:AG8173)</f>
        <v>0</v>
      </c>
      <c r="AH8169" s="3">
        <f>SUM(AH8170:AH8173)</f>
        <v>0</v>
      </c>
      <c r="AI8169" s="7"/>
      <c r="AJ8169" s="3">
        <f>SUM(AJ8170:AJ8173)</f>
        <v>0</v>
      </c>
      <c r="AK8169" s="3">
        <f>SUM(AK8170:AK8173)</f>
        <v>0</v>
      </c>
      <c r="AL8169" s="3">
        <f>SUM(AL8170:AL8173)</f>
        <v>0</v>
      </c>
      <c r="AM8169" s="3"/>
      <c r="AN8169" s="3">
        <f>SUM(AN8170:AN8173)</f>
        <v>0</v>
      </c>
    </row>
    <row r="8170" spans="1:40" x14ac:dyDescent="0.25">
      <c r="B8170" s="10"/>
      <c r="C8170" s="10"/>
      <c r="D8170" s="10"/>
      <c r="E8170" s="10"/>
      <c r="F8170" s="10"/>
      <c r="G8170" s="10"/>
      <c r="H8170" s="10"/>
      <c r="I8170" s="10"/>
      <c r="J8170" s="10"/>
      <c r="K8170" s="10"/>
      <c r="L8170" s="54"/>
      <c r="O8170" s="2"/>
      <c r="R8170" s="22"/>
      <c r="S8170" s="48"/>
      <c r="V8170" s="36"/>
      <c r="AA8170" s="39"/>
      <c r="AC8170" s="7"/>
      <c r="AI8170" s="30"/>
      <c r="AL8170" s="2"/>
    </row>
    <row r="8171" spans="1:40" x14ac:dyDescent="0.25">
      <c r="B8171" s="10"/>
      <c r="C8171" s="10"/>
      <c r="D8171" s="10"/>
      <c r="E8171" s="10"/>
      <c r="F8171" s="10"/>
      <c r="G8171" s="10"/>
      <c r="H8171" s="10"/>
      <c r="I8171" s="10"/>
      <c r="J8171" s="10"/>
      <c r="K8171" s="10"/>
      <c r="L8171" s="54"/>
      <c r="O8171" s="2"/>
      <c r="R8171" s="22"/>
      <c r="S8171" s="48"/>
      <c r="T8171" s="22"/>
      <c r="V8171" s="36"/>
      <c r="AA8171" s="39"/>
      <c r="AC8171" s="7"/>
      <c r="AD8171" s="7"/>
      <c r="AE8171" s="7"/>
      <c r="AF8171" s="7"/>
      <c r="AG8171" s="7"/>
      <c r="AH8171" s="7"/>
      <c r="AI8171" s="30"/>
      <c r="AJ8171" s="7"/>
      <c r="AK8171" s="7"/>
      <c r="AN8171" s="7"/>
    </row>
    <row r="8172" spans="1:40" x14ac:dyDescent="0.25">
      <c r="A8172" s="1"/>
      <c r="B8172" s="10"/>
      <c r="C8172" s="10"/>
      <c r="D8172" s="10"/>
      <c r="E8172" s="10"/>
      <c r="F8172" s="10"/>
      <c r="G8172" s="10"/>
      <c r="H8172" s="10"/>
      <c r="I8172" s="10"/>
      <c r="J8172" s="10"/>
      <c r="K8172" s="10"/>
      <c r="L8172" s="54"/>
      <c r="O8172" s="2"/>
      <c r="S8172" s="48"/>
      <c r="V8172" s="36"/>
      <c r="Y8172" s="33"/>
      <c r="AA8172" s="39"/>
      <c r="AC8172" s="10"/>
      <c r="AD8172" s="3"/>
      <c r="AE8172" s="3"/>
      <c r="AF8172" s="3"/>
      <c r="AG8172" s="3"/>
      <c r="AH8172" s="3"/>
      <c r="AI8172" s="30"/>
      <c r="AJ8172" s="3"/>
      <c r="AK8172" s="3"/>
      <c r="AL8172" s="10"/>
      <c r="AN8172" s="3"/>
    </row>
    <row r="8173" spans="1:40" x14ac:dyDescent="0.25">
      <c r="A8173" s="1"/>
      <c r="B8173" s="10"/>
      <c r="C8173" s="10"/>
      <c r="D8173" s="10"/>
      <c r="E8173" s="10"/>
      <c r="F8173" s="10"/>
      <c r="G8173" s="10"/>
      <c r="H8173" s="10"/>
      <c r="I8173" s="10"/>
      <c r="J8173" s="10"/>
      <c r="K8173" s="10"/>
      <c r="L8173" s="54"/>
      <c r="O8173" s="2"/>
      <c r="S8173" s="48"/>
      <c r="V8173" s="36"/>
      <c r="Y8173" s="33"/>
      <c r="AA8173" s="39"/>
      <c r="AC8173" s="10"/>
      <c r="AD8173" s="3"/>
      <c r="AE8173" s="3"/>
      <c r="AF8173" s="3"/>
      <c r="AG8173" s="3"/>
      <c r="AH8173" s="3"/>
      <c r="AI8173" s="30"/>
      <c r="AJ8173" s="3"/>
      <c r="AK8173" s="3"/>
      <c r="AL8173" s="10"/>
      <c r="AN8173" s="3"/>
    </row>
    <row r="8174" spans="1:40" x14ac:dyDescent="0.25">
      <c r="L8174" s="8"/>
      <c r="M8174" s="3" t="s">
        <v>7</v>
      </c>
      <c r="R8174" s="6" t="s">
        <v>8</v>
      </c>
      <c r="AC8174" s="10" t="s">
        <v>2</v>
      </c>
      <c r="AD8174" s="3">
        <f>SUM(AD8175:AD8197)</f>
        <v>1</v>
      </c>
      <c r="AE8174" s="3">
        <f>SUM(AE8175:AE8197)</f>
        <v>0</v>
      </c>
      <c r="AF8174" s="3">
        <f>SUM(AF8175:AF8197)</f>
        <v>0</v>
      </c>
      <c r="AG8174" s="3">
        <f>SUM(AG8175:AG8197)</f>
        <v>1</v>
      </c>
      <c r="AH8174" s="3">
        <f>SUM(AH8175:AH8197)</f>
        <v>7</v>
      </c>
      <c r="AJ8174" s="3">
        <f>SUM(AJ8175:AJ8197)</f>
        <v>12</v>
      </c>
      <c r="AK8174" s="3">
        <f>SUM(AK8175:AK8197)</f>
        <v>0</v>
      </c>
      <c r="AL8174" s="3">
        <f>SUM(AL8175:AL8197)</f>
        <v>338</v>
      </c>
      <c r="AM8174" s="3">
        <f>PRODUCT(AL8174+AL8198+AL8198)</f>
        <v>338</v>
      </c>
      <c r="AN8174" s="3">
        <f>SUM(AN8175:AN8197)</f>
        <v>3</v>
      </c>
    </row>
    <row r="8175" spans="1:40" x14ac:dyDescent="0.25">
      <c r="A8175" s="63" t="s">
        <v>686</v>
      </c>
      <c r="B8175" s="64" t="s">
        <v>0</v>
      </c>
      <c r="C8175" s="64" t="s">
        <v>10</v>
      </c>
      <c r="D8175" s="64" t="s">
        <v>1</v>
      </c>
      <c r="E8175" s="64" t="s">
        <v>11</v>
      </c>
      <c r="F8175" s="65" t="s">
        <v>12</v>
      </c>
      <c r="G8175" s="66"/>
      <c r="H8175" s="64"/>
      <c r="I8175" s="65" t="s">
        <v>13</v>
      </c>
      <c r="J8175" s="66"/>
      <c r="K8175" s="64"/>
      <c r="L8175" s="67" t="s">
        <v>14</v>
      </c>
      <c r="M8175" s="3">
        <f>MAX(Y8175:Y8205)</f>
        <v>338</v>
      </c>
      <c r="N8175" s="1"/>
      <c r="O8175" s="15">
        <v>15</v>
      </c>
      <c r="P8175" s="15">
        <v>5</v>
      </c>
      <c r="Q8175" s="15">
        <v>2016</v>
      </c>
      <c r="R8175" s="82" t="s">
        <v>782</v>
      </c>
      <c r="S8175" s="90" t="s">
        <v>6</v>
      </c>
      <c r="T8175" s="82" t="s">
        <v>1500</v>
      </c>
      <c r="U8175" s="15">
        <v>0</v>
      </c>
      <c r="V8175" s="90" t="s">
        <v>6</v>
      </c>
      <c r="W8175" s="15">
        <v>2</v>
      </c>
      <c r="X8175" s="102" t="s">
        <v>1503</v>
      </c>
      <c r="Y8175" s="15">
        <v>338</v>
      </c>
      <c r="Z8175" s="15">
        <v>7</v>
      </c>
      <c r="AA8175" s="90" t="s">
        <v>6</v>
      </c>
      <c r="AB8175" s="15">
        <v>12</v>
      </c>
      <c r="AD8175" s="2">
        <f>IF(Q8175&gt;100,1,0)</f>
        <v>1</v>
      </c>
      <c r="AE8175" s="2">
        <f t="shared" ref="AE8175" si="3684">IF(U8175&gt;W8175,1,0)</f>
        <v>0</v>
      </c>
      <c r="AF8175" s="2">
        <f>IF(U8175=W8175,1,0)*IF(Q8175=0,0,1)</f>
        <v>0</v>
      </c>
      <c r="AG8175" s="2">
        <f t="shared" ref="AG8175" si="3685">IF(W8175&gt;U8175,1,0)</f>
        <v>1</v>
      </c>
      <c r="AH8175" s="2">
        <f t="shared" ref="AH8175" si="3686">PRODUCT(Z8175)</f>
        <v>7</v>
      </c>
      <c r="AI8175" s="30" t="s">
        <v>6</v>
      </c>
      <c r="AJ8175" s="2">
        <f t="shared" ref="AJ8175" si="3687">PRODUCT(AB8175)</f>
        <v>12</v>
      </c>
      <c r="AK8175" s="2">
        <v>0</v>
      </c>
      <c r="AL8175" s="2">
        <f t="shared" ref="AL8175" si="3688">PRODUCT(Y8175)</f>
        <v>338</v>
      </c>
      <c r="AN8175" s="2">
        <v>3</v>
      </c>
    </row>
    <row r="8176" spans="1:40" x14ac:dyDescent="0.25">
      <c r="A8176" s="68" t="s">
        <v>16</v>
      </c>
      <c r="B8176" s="69">
        <f>PRODUCT(AD8174)</f>
        <v>1</v>
      </c>
      <c r="C8176" s="69">
        <f>PRODUCT(AE8174)</f>
        <v>0</v>
      </c>
      <c r="D8176" s="69">
        <f>PRODUCT(AF8174)</f>
        <v>0</v>
      </c>
      <c r="E8176" s="69">
        <f>PRODUCT(AG8174)</f>
        <v>1</v>
      </c>
      <c r="F8176" s="69">
        <f>PRODUCT(AH8174)</f>
        <v>7</v>
      </c>
      <c r="G8176" s="70" t="s">
        <v>6</v>
      </c>
      <c r="H8176" s="69">
        <f>PRODUCT(AJ8174)</f>
        <v>12</v>
      </c>
      <c r="I8176" s="69">
        <f>PRODUCT(AK8174)</f>
        <v>0</v>
      </c>
      <c r="J8176" s="70" t="s">
        <v>6</v>
      </c>
      <c r="K8176" s="69">
        <f>PRODUCT(AN8174)</f>
        <v>3</v>
      </c>
      <c r="L8176" s="71">
        <f>PRODUCT(AL8174/B8176)</f>
        <v>338</v>
      </c>
      <c r="M8176" s="8"/>
      <c r="N8176" s="38"/>
      <c r="O8176" s="2"/>
      <c r="AC8176" s="7"/>
      <c r="AD8176" s="7"/>
      <c r="AE8176" s="7"/>
      <c r="AF8176" s="7"/>
      <c r="AG8176" s="7"/>
      <c r="AH8176" s="7"/>
      <c r="AI8176" s="7"/>
      <c r="AJ8176" s="7"/>
      <c r="AK8176" s="7"/>
      <c r="AN8176" s="7"/>
    </row>
    <row r="8177" spans="1:40" x14ac:dyDescent="0.25">
      <c r="A8177" s="68" t="s">
        <v>439</v>
      </c>
      <c r="B8177" s="69">
        <f>PRODUCT(AD8198)</f>
        <v>0</v>
      </c>
      <c r="C8177" s="69">
        <f>PRODUCT(AE8198)</f>
        <v>0</v>
      </c>
      <c r="D8177" s="69">
        <f>PRODUCT(AF8198)</f>
        <v>0</v>
      </c>
      <c r="E8177" s="69">
        <f>PRODUCT(AG8198)</f>
        <v>0</v>
      </c>
      <c r="F8177" s="69">
        <f>PRODUCT(AH8198)</f>
        <v>0</v>
      </c>
      <c r="G8177" s="70" t="s">
        <v>6</v>
      </c>
      <c r="H8177" s="69">
        <f>PRODUCT(AJ8198)</f>
        <v>0</v>
      </c>
      <c r="I8177" s="69">
        <f>PRODUCT(AK8198)</f>
        <v>0</v>
      </c>
      <c r="J8177" s="70" t="s">
        <v>6</v>
      </c>
      <c r="K8177" s="69">
        <f>PRODUCT(AN8198)</f>
        <v>0</v>
      </c>
      <c r="L8177" s="71">
        <v>0</v>
      </c>
      <c r="M8177" s="8"/>
      <c r="N8177" s="38"/>
      <c r="O8177" s="2"/>
      <c r="AC8177" s="7"/>
      <c r="AD8177" s="7"/>
      <c r="AE8177" s="7"/>
      <c r="AF8177" s="7"/>
      <c r="AG8177" s="7"/>
      <c r="AH8177" s="7"/>
      <c r="AI8177" s="7"/>
      <c r="AJ8177" s="7"/>
      <c r="AK8177" s="7"/>
      <c r="AN8177" s="7"/>
    </row>
    <row r="8178" spans="1:40" x14ac:dyDescent="0.25">
      <c r="A8178" s="68" t="s">
        <v>440</v>
      </c>
      <c r="B8178" s="69">
        <f>PRODUCT(AD8201)</f>
        <v>0</v>
      </c>
      <c r="C8178" s="69">
        <f>PRODUCT(AE8201)</f>
        <v>0</v>
      </c>
      <c r="D8178" s="69">
        <f>PRODUCT(AF8201)</f>
        <v>0</v>
      </c>
      <c r="E8178" s="69">
        <f>PRODUCT(AG8201)</f>
        <v>0</v>
      </c>
      <c r="F8178" s="69">
        <f>PRODUCT(AH8201)</f>
        <v>0</v>
      </c>
      <c r="G8178" s="70" t="s">
        <v>6</v>
      </c>
      <c r="H8178" s="69">
        <f>PRODUCT(AJ8201)</f>
        <v>0</v>
      </c>
      <c r="I8178" s="69">
        <f>PRODUCT(AK8201)</f>
        <v>4</v>
      </c>
      <c r="J8178" s="70" t="s">
        <v>6</v>
      </c>
      <c r="K8178" s="69">
        <f>PRODUCT(AN8201)</f>
        <v>0</v>
      </c>
      <c r="L8178" s="71">
        <v>0</v>
      </c>
      <c r="M8178" s="8"/>
      <c r="N8178" s="38"/>
      <c r="O8178" s="2"/>
      <c r="AC8178" s="7"/>
      <c r="AD8178" s="7"/>
      <c r="AE8178" s="7"/>
      <c r="AF8178" s="7"/>
      <c r="AG8178" s="7"/>
      <c r="AH8178" s="7"/>
      <c r="AI8178" s="7"/>
      <c r="AJ8178" s="7"/>
      <c r="AK8178" s="7"/>
      <c r="AN8178" s="7"/>
    </row>
    <row r="8179" spans="1:40" x14ac:dyDescent="0.25">
      <c r="A8179" s="68" t="s">
        <v>17</v>
      </c>
      <c r="B8179" s="69">
        <f>SUM(B8176:B8178)</f>
        <v>1</v>
      </c>
      <c r="C8179" s="69">
        <f>SUM(C8176:C8178)</f>
        <v>0</v>
      </c>
      <c r="D8179" s="69">
        <f>SUM(D8176:D8178)</f>
        <v>0</v>
      </c>
      <c r="E8179" s="69">
        <f>SUM(E8176:E8178)</f>
        <v>1</v>
      </c>
      <c r="F8179" s="69">
        <f>SUM(F8176:F8178)</f>
        <v>7</v>
      </c>
      <c r="G8179" s="70" t="s">
        <v>6</v>
      </c>
      <c r="H8179" s="69">
        <f>SUM(H8176:H8178)</f>
        <v>12</v>
      </c>
      <c r="I8179" s="69">
        <f>SUM(I8176:I8178)</f>
        <v>4</v>
      </c>
      <c r="J8179" s="70" t="s">
        <v>6</v>
      </c>
      <c r="K8179" s="69">
        <f>SUM(K8176:K8178)</f>
        <v>3</v>
      </c>
      <c r="L8179" s="71">
        <f>PRODUCT(AM8174/B8179)</f>
        <v>338</v>
      </c>
      <c r="M8179" s="8"/>
      <c r="N8179" s="38"/>
      <c r="O8179" s="2"/>
      <c r="AC8179" s="7"/>
      <c r="AD8179" s="7"/>
      <c r="AE8179" s="7"/>
      <c r="AF8179" s="7"/>
      <c r="AG8179" s="7"/>
      <c r="AH8179" s="7"/>
      <c r="AI8179" s="7"/>
      <c r="AJ8179" s="7"/>
      <c r="AK8179" s="7"/>
      <c r="AN8179" s="7"/>
    </row>
    <row r="8180" spans="1:40" x14ac:dyDescent="0.25">
      <c r="A8180" s="72" t="s">
        <v>18</v>
      </c>
      <c r="B8180" s="73"/>
      <c r="C8180" s="73"/>
      <c r="D8180" s="73"/>
      <c r="E8180" s="73"/>
      <c r="F8180" s="74">
        <f>PRODUCT(F8179/B8179)</f>
        <v>7</v>
      </c>
      <c r="G8180" s="75" t="s">
        <v>6</v>
      </c>
      <c r="H8180" s="74">
        <f>PRODUCT(H8179/B8179)</f>
        <v>12</v>
      </c>
      <c r="I8180" s="73"/>
      <c r="J8180" s="73"/>
      <c r="K8180" s="73"/>
      <c r="L8180" s="76"/>
      <c r="M8180" s="55"/>
      <c r="N8180" s="40"/>
      <c r="O8180" s="2"/>
      <c r="AC8180" s="7"/>
      <c r="AD8180" s="7"/>
      <c r="AE8180" s="7"/>
      <c r="AF8180" s="7"/>
      <c r="AG8180" s="7"/>
      <c r="AH8180" s="7"/>
      <c r="AI8180" s="7"/>
      <c r="AJ8180" s="7"/>
      <c r="AK8180" s="7"/>
      <c r="AN8180" s="7"/>
    </row>
    <row r="8181" spans="1:40" x14ac:dyDescent="0.25">
      <c r="B8181" s="10"/>
      <c r="C8181" s="10"/>
      <c r="D8181" s="10"/>
      <c r="E8181" s="10"/>
      <c r="F8181" s="10"/>
      <c r="G8181" s="10"/>
      <c r="H8181" s="10"/>
      <c r="I8181" s="10"/>
      <c r="J8181" s="10"/>
      <c r="K8181" s="10"/>
      <c r="L8181" s="8"/>
      <c r="O8181" s="2"/>
      <c r="AC8181" s="7"/>
      <c r="AD8181" s="7"/>
      <c r="AE8181" s="7"/>
      <c r="AF8181" s="7"/>
      <c r="AG8181" s="7"/>
      <c r="AH8181" s="7"/>
      <c r="AI8181" s="7"/>
      <c r="AJ8181" s="7"/>
      <c r="AK8181" s="7"/>
      <c r="AN8181" s="7"/>
    </row>
    <row r="8182" spans="1:40" x14ac:dyDescent="0.25">
      <c r="A8182" s="77" t="s">
        <v>685</v>
      </c>
      <c r="B8182" s="64" t="s">
        <v>0</v>
      </c>
      <c r="C8182" s="64" t="s">
        <v>10</v>
      </c>
      <c r="D8182" s="64" t="s">
        <v>1</v>
      </c>
      <c r="E8182" s="64" t="s">
        <v>11</v>
      </c>
      <c r="F8182" s="65" t="s">
        <v>12</v>
      </c>
      <c r="G8182" s="66"/>
      <c r="H8182" s="64"/>
      <c r="I8182" s="65" t="s">
        <v>13</v>
      </c>
      <c r="J8182" s="66"/>
      <c r="K8182" s="64"/>
      <c r="L8182" s="67" t="s">
        <v>14</v>
      </c>
      <c r="O8182" s="2"/>
      <c r="AC8182" s="7"/>
      <c r="AD8182" s="7"/>
      <c r="AE8182" s="7"/>
      <c r="AF8182" s="7"/>
      <c r="AG8182" s="7"/>
      <c r="AH8182" s="7"/>
      <c r="AI8182" s="7"/>
      <c r="AJ8182" s="7"/>
      <c r="AK8182" s="7"/>
      <c r="AN8182" s="7"/>
    </row>
    <row r="8183" spans="1:40" x14ac:dyDescent="0.25">
      <c r="A8183" s="68" t="s">
        <v>16</v>
      </c>
      <c r="B8183" s="69">
        <f t="shared" ref="B8183:F8186" si="3689">PRODUCT(B2632)</f>
        <v>1</v>
      </c>
      <c r="C8183" s="69">
        <f t="shared" si="3689"/>
        <v>1</v>
      </c>
      <c r="D8183" s="69">
        <f t="shared" si="3689"/>
        <v>0</v>
      </c>
      <c r="E8183" s="69">
        <f t="shared" si="3689"/>
        <v>0</v>
      </c>
      <c r="F8183" s="69">
        <f t="shared" si="3689"/>
        <v>9</v>
      </c>
      <c r="G8183" s="70" t="s">
        <v>6</v>
      </c>
      <c r="H8183" s="69">
        <f t="shared" ref="H8183:I8186" si="3690">PRODUCT(H2632)</f>
        <v>7</v>
      </c>
      <c r="I8183" s="69">
        <f t="shared" si="3690"/>
        <v>2</v>
      </c>
      <c r="J8183" s="70" t="s">
        <v>6</v>
      </c>
      <c r="K8183" s="69">
        <f t="shared" ref="K8183:L8186" si="3691">PRODUCT(K2632)</f>
        <v>1</v>
      </c>
      <c r="L8183" s="71">
        <f t="shared" si="3691"/>
        <v>214</v>
      </c>
      <c r="M8183" s="8"/>
      <c r="N8183" s="38"/>
      <c r="O8183" s="2"/>
      <c r="AC8183" s="7"/>
      <c r="AD8183" s="7"/>
      <c r="AE8183" s="7"/>
      <c r="AF8183" s="7"/>
      <c r="AG8183" s="7"/>
      <c r="AH8183" s="7"/>
      <c r="AI8183" s="7"/>
      <c r="AJ8183" s="7"/>
      <c r="AK8183" s="7"/>
      <c r="AN8183" s="7"/>
    </row>
    <row r="8184" spans="1:40" x14ac:dyDescent="0.25">
      <c r="A8184" s="68" t="s">
        <v>439</v>
      </c>
      <c r="B8184" s="69">
        <f t="shared" si="3689"/>
        <v>0</v>
      </c>
      <c r="C8184" s="69">
        <f t="shared" si="3689"/>
        <v>0</v>
      </c>
      <c r="D8184" s="69">
        <f t="shared" si="3689"/>
        <v>0</v>
      </c>
      <c r="E8184" s="69">
        <f t="shared" si="3689"/>
        <v>0</v>
      </c>
      <c r="F8184" s="69">
        <f t="shared" si="3689"/>
        <v>0</v>
      </c>
      <c r="G8184" s="70" t="s">
        <v>6</v>
      </c>
      <c r="H8184" s="69">
        <f t="shared" si="3690"/>
        <v>0</v>
      </c>
      <c r="I8184" s="69">
        <f t="shared" si="3690"/>
        <v>0</v>
      </c>
      <c r="J8184" s="70" t="s">
        <v>6</v>
      </c>
      <c r="K8184" s="69">
        <f t="shared" si="3691"/>
        <v>0</v>
      </c>
      <c r="L8184" s="71">
        <f t="shared" si="3691"/>
        <v>0</v>
      </c>
      <c r="M8184" s="8"/>
      <c r="N8184" s="38"/>
      <c r="O8184" s="2"/>
      <c r="AC8184" s="7"/>
      <c r="AD8184" s="7"/>
      <c r="AE8184" s="7"/>
      <c r="AF8184" s="7"/>
      <c r="AG8184" s="7"/>
      <c r="AH8184" s="7"/>
      <c r="AI8184" s="7"/>
      <c r="AJ8184" s="7"/>
      <c r="AK8184" s="7"/>
      <c r="AN8184" s="7"/>
    </row>
    <row r="8185" spans="1:40" x14ac:dyDescent="0.25">
      <c r="A8185" s="68" t="s">
        <v>440</v>
      </c>
      <c r="B8185" s="69">
        <f t="shared" si="3689"/>
        <v>0</v>
      </c>
      <c r="C8185" s="69">
        <f t="shared" si="3689"/>
        <v>0</v>
      </c>
      <c r="D8185" s="69">
        <f t="shared" si="3689"/>
        <v>0</v>
      </c>
      <c r="E8185" s="69">
        <f t="shared" si="3689"/>
        <v>0</v>
      </c>
      <c r="F8185" s="69">
        <f t="shared" si="3689"/>
        <v>0</v>
      </c>
      <c r="G8185" s="70" t="s">
        <v>6</v>
      </c>
      <c r="H8185" s="69">
        <f t="shared" si="3690"/>
        <v>0</v>
      </c>
      <c r="I8185" s="69">
        <f t="shared" si="3690"/>
        <v>0</v>
      </c>
      <c r="J8185" s="70" t="s">
        <v>6</v>
      </c>
      <c r="K8185" s="69">
        <f t="shared" si="3691"/>
        <v>0</v>
      </c>
      <c r="L8185" s="71">
        <f t="shared" si="3691"/>
        <v>0</v>
      </c>
      <c r="M8185" s="8"/>
      <c r="N8185" s="38"/>
      <c r="O8185" s="2"/>
      <c r="AC8185" s="7"/>
      <c r="AD8185" s="7"/>
      <c r="AE8185" s="7"/>
      <c r="AF8185" s="7"/>
      <c r="AG8185" s="7"/>
      <c r="AH8185" s="7"/>
      <c r="AI8185" s="7"/>
      <c r="AJ8185" s="7"/>
      <c r="AK8185" s="7"/>
      <c r="AN8185" s="7"/>
    </row>
    <row r="8186" spans="1:40" x14ac:dyDescent="0.25">
      <c r="A8186" s="68" t="s">
        <v>17</v>
      </c>
      <c r="B8186" s="69">
        <f t="shared" si="3689"/>
        <v>1</v>
      </c>
      <c r="C8186" s="69">
        <f t="shared" si="3689"/>
        <v>1</v>
      </c>
      <c r="D8186" s="69">
        <f t="shared" si="3689"/>
        <v>0</v>
      </c>
      <c r="E8186" s="69">
        <f t="shared" si="3689"/>
        <v>0</v>
      </c>
      <c r="F8186" s="69">
        <f t="shared" si="3689"/>
        <v>9</v>
      </c>
      <c r="G8186" s="70" t="s">
        <v>6</v>
      </c>
      <c r="H8186" s="69">
        <f t="shared" si="3690"/>
        <v>7</v>
      </c>
      <c r="I8186" s="69">
        <f t="shared" si="3690"/>
        <v>2</v>
      </c>
      <c r="J8186" s="70" t="s">
        <v>6</v>
      </c>
      <c r="K8186" s="69">
        <f t="shared" si="3691"/>
        <v>1</v>
      </c>
      <c r="L8186" s="71">
        <f t="shared" si="3691"/>
        <v>214</v>
      </c>
      <c r="M8186" s="8"/>
      <c r="N8186" s="38"/>
      <c r="O8186" s="2"/>
      <c r="AC8186" s="7"/>
      <c r="AD8186" s="7"/>
      <c r="AE8186" s="7"/>
      <c r="AF8186" s="7"/>
      <c r="AG8186" s="7"/>
      <c r="AH8186" s="7"/>
      <c r="AI8186" s="7"/>
      <c r="AJ8186" s="7"/>
      <c r="AK8186" s="7"/>
      <c r="AN8186" s="7"/>
    </row>
    <row r="8187" spans="1:40" x14ac:dyDescent="0.25">
      <c r="A8187" s="72" t="s">
        <v>18</v>
      </c>
      <c r="B8187" s="73"/>
      <c r="C8187" s="73"/>
      <c r="D8187" s="73"/>
      <c r="E8187" s="73"/>
      <c r="F8187" s="74">
        <f>PRODUCT(F8186/B8186)</f>
        <v>9</v>
      </c>
      <c r="G8187" s="75" t="s">
        <v>6</v>
      </c>
      <c r="H8187" s="74">
        <f>PRODUCT(H8186/B8186)</f>
        <v>7</v>
      </c>
      <c r="I8187" s="73"/>
      <c r="J8187" s="73"/>
      <c r="K8187" s="73"/>
      <c r="L8187" s="76"/>
      <c r="M8187" s="55"/>
      <c r="N8187" s="40"/>
      <c r="O8187" s="2"/>
      <c r="AC8187" s="7"/>
      <c r="AD8187" s="7"/>
      <c r="AE8187" s="7"/>
      <c r="AF8187" s="7"/>
      <c r="AG8187" s="7"/>
      <c r="AH8187" s="7"/>
      <c r="AI8187" s="7"/>
      <c r="AJ8187" s="7"/>
      <c r="AK8187" s="7"/>
      <c r="AN8187" s="7"/>
    </row>
    <row r="8188" spans="1:40" x14ac:dyDescent="0.25">
      <c r="B8188" s="10"/>
      <c r="C8188" s="10"/>
      <c r="D8188" s="10"/>
      <c r="E8188" s="10"/>
      <c r="F8188" s="55"/>
      <c r="G8188" s="11"/>
      <c r="H8188" s="55"/>
      <c r="I8188" s="10"/>
      <c r="J8188" s="10"/>
      <c r="K8188" s="10"/>
      <c r="L8188" s="8"/>
      <c r="M8188" s="55"/>
      <c r="N8188" s="40"/>
      <c r="O8188" s="2"/>
      <c r="AC8188" s="7"/>
      <c r="AD8188" s="7"/>
      <c r="AE8188" s="7"/>
      <c r="AF8188" s="7"/>
      <c r="AG8188" s="7"/>
      <c r="AH8188" s="7"/>
      <c r="AI8188" s="7"/>
      <c r="AJ8188" s="7"/>
      <c r="AK8188" s="7"/>
      <c r="AN8188" s="7"/>
    </row>
    <row r="8189" spans="1:40" x14ac:dyDescent="0.25">
      <c r="A8189" s="63" t="s">
        <v>686</v>
      </c>
      <c r="B8189" s="64"/>
      <c r="C8189" s="64"/>
      <c r="D8189" s="64"/>
      <c r="E8189" s="64"/>
      <c r="F8189" s="64"/>
      <c r="G8189" s="64"/>
      <c r="H8189" s="64"/>
      <c r="I8189" s="64"/>
      <c r="J8189" s="64"/>
      <c r="K8189" s="64"/>
      <c r="L8189" s="67"/>
      <c r="O8189" s="2"/>
      <c r="AC8189" s="7"/>
      <c r="AD8189" s="7"/>
      <c r="AE8189" s="7"/>
      <c r="AF8189" s="7"/>
      <c r="AG8189" s="7"/>
      <c r="AH8189" s="7"/>
      <c r="AI8189" s="7"/>
      <c r="AJ8189" s="7"/>
      <c r="AK8189" s="7"/>
      <c r="AN8189" s="7"/>
    </row>
    <row r="8190" spans="1:40" x14ac:dyDescent="0.25">
      <c r="A8190" s="68" t="s">
        <v>24</v>
      </c>
      <c r="B8190" s="69" t="s">
        <v>0</v>
      </c>
      <c r="C8190" s="69" t="s">
        <v>10</v>
      </c>
      <c r="D8190" s="69" t="s">
        <v>1</v>
      </c>
      <c r="E8190" s="69" t="s">
        <v>11</v>
      </c>
      <c r="F8190" s="78" t="s">
        <v>12</v>
      </c>
      <c r="G8190" s="70"/>
      <c r="H8190" s="69"/>
      <c r="I8190" s="78" t="s">
        <v>13</v>
      </c>
      <c r="J8190" s="70"/>
      <c r="K8190" s="69"/>
      <c r="L8190" s="71" t="s">
        <v>14</v>
      </c>
      <c r="O8190" s="2"/>
      <c r="AC8190" s="7"/>
      <c r="AD8190" s="7"/>
      <c r="AE8190" s="7"/>
      <c r="AF8190" s="7"/>
      <c r="AG8190" s="7"/>
      <c r="AH8190" s="7"/>
      <c r="AI8190" s="7"/>
      <c r="AJ8190" s="7"/>
      <c r="AK8190" s="7"/>
      <c r="AN8190" s="7"/>
    </row>
    <row r="8191" spans="1:40" x14ac:dyDescent="0.25">
      <c r="A8191" s="68" t="s">
        <v>16</v>
      </c>
      <c r="B8191" s="69">
        <f>PRODUCT(B8176+B8183)</f>
        <v>2</v>
      </c>
      <c r="C8191" s="69">
        <f>PRODUCT(C8176+E8183)</f>
        <v>0</v>
      </c>
      <c r="D8191" s="69">
        <f>PRODUCT(D8176+D8183)</f>
        <v>0</v>
      </c>
      <c r="E8191" s="69">
        <f>PRODUCT(E8176+C8183)</f>
        <v>2</v>
      </c>
      <c r="F8191" s="69">
        <f>PRODUCT(F8176+H8183)</f>
        <v>14</v>
      </c>
      <c r="G8191" s="70" t="s">
        <v>6</v>
      </c>
      <c r="H8191" s="69">
        <f>PRODUCT(H8176+F8183)</f>
        <v>21</v>
      </c>
      <c r="I8191" s="69">
        <f>PRODUCT(I8176+K8183)</f>
        <v>1</v>
      </c>
      <c r="J8191" s="70" t="s">
        <v>6</v>
      </c>
      <c r="K8191" s="69">
        <f>PRODUCT(K8176+I8183)</f>
        <v>5</v>
      </c>
      <c r="L8191" s="71">
        <f>PRODUCT(((B8176*L8176)+B8183*L8183))/B8191</f>
        <v>276</v>
      </c>
      <c r="M8191" s="8"/>
      <c r="N8191" s="38"/>
      <c r="O8191" s="2"/>
      <c r="AC8191" s="7"/>
      <c r="AD8191" s="7"/>
      <c r="AE8191" s="7"/>
      <c r="AF8191" s="7"/>
      <c r="AG8191" s="7"/>
      <c r="AH8191" s="7"/>
      <c r="AI8191" s="7"/>
      <c r="AJ8191" s="7"/>
      <c r="AK8191" s="7"/>
      <c r="AN8191" s="7"/>
    </row>
    <row r="8192" spans="1:40" x14ac:dyDescent="0.25">
      <c r="A8192" s="68" t="s">
        <v>439</v>
      </c>
      <c r="B8192" s="69">
        <f>PRODUCT(B8177+B8184)</f>
        <v>0</v>
      </c>
      <c r="C8192" s="69">
        <f>PRODUCT(C8177+E8184)</f>
        <v>0</v>
      </c>
      <c r="D8192" s="69">
        <f>PRODUCT(D8177+D8184)</f>
        <v>0</v>
      </c>
      <c r="E8192" s="69">
        <f>PRODUCT(E8177+C8184)</f>
        <v>0</v>
      </c>
      <c r="F8192" s="69">
        <f>PRODUCT(F8177+H8184)</f>
        <v>0</v>
      </c>
      <c r="G8192" s="70" t="s">
        <v>6</v>
      </c>
      <c r="H8192" s="69">
        <f>PRODUCT(H8177+F8184)</f>
        <v>0</v>
      </c>
      <c r="I8192" s="69">
        <f>PRODUCT(I8177+K8184)</f>
        <v>0</v>
      </c>
      <c r="J8192" s="70" t="s">
        <v>6</v>
      </c>
      <c r="K8192" s="69">
        <f>PRODUCT(K8177+I8184)</f>
        <v>0</v>
      </c>
      <c r="L8192" s="71">
        <v>0</v>
      </c>
      <c r="M8192" s="8"/>
      <c r="N8192" s="38"/>
      <c r="O8192" s="2"/>
      <c r="AC8192" s="7"/>
      <c r="AD8192" s="7"/>
      <c r="AE8192" s="7"/>
      <c r="AF8192" s="7"/>
      <c r="AG8192" s="7"/>
      <c r="AH8192" s="7"/>
      <c r="AI8192" s="7"/>
      <c r="AJ8192" s="7"/>
      <c r="AK8192" s="7"/>
      <c r="AN8192" s="7"/>
    </row>
    <row r="8193" spans="1:40" x14ac:dyDescent="0.25">
      <c r="A8193" s="68" t="s">
        <v>440</v>
      </c>
      <c r="B8193" s="69">
        <f>PRODUCT(B8178+B8185)</f>
        <v>0</v>
      </c>
      <c r="C8193" s="69">
        <f>PRODUCT(C8178+E8185)</f>
        <v>0</v>
      </c>
      <c r="D8193" s="69">
        <f>PRODUCT(D8178+D8185)</f>
        <v>0</v>
      </c>
      <c r="E8193" s="69">
        <f>PRODUCT(E8178+C8185)</f>
        <v>0</v>
      </c>
      <c r="F8193" s="69">
        <f>PRODUCT(F8178+H8185)</f>
        <v>0</v>
      </c>
      <c r="G8193" s="70" t="s">
        <v>6</v>
      </c>
      <c r="H8193" s="69">
        <f>PRODUCT(H8178+F8185)</f>
        <v>0</v>
      </c>
      <c r="I8193" s="69">
        <f>PRODUCT(I8178+K8185)</f>
        <v>4</v>
      </c>
      <c r="J8193" s="70" t="s">
        <v>6</v>
      </c>
      <c r="K8193" s="69">
        <f>PRODUCT(K8178+I8185)</f>
        <v>0</v>
      </c>
      <c r="L8193" s="71">
        <v>0</v>
      </c>
      <c r="M8193" s="8"/>
      <c r="N8193" s="38"/>
      <c r="O8193" s="2"/>
      <c r="AC8193" s="7"/>
      <c r="AD8193" s="7"/>
      <c r="AE8193" s="7"/>
      <c r="AF8193" s="7"/>
      <c r="AG8193" s="7"/>
      <c r="AH8193" s="7"/>
      <c r="AI8193" s="7"/>
      <c r="AJ8193" s="7"/>
      <c r="AK8193" s="7"/>
      <c r="AN8193" s="7"/>
    </row>
    <row r="8194" spans="1:40" x14ac:dyDescent="0.25">
      <c r="A8194" s="68" t="s">
        <v>17</v>
      </c>
      <c r="B8194" s="69">
        <f>PRODUCT(B8179+B8186)</f>
        <v>2</v>
      </c>
      <c r="C8194" s="69">
        <f>PRODUCT(C8179+E8186)</f>
        <v>0</v>
      </c>
      <c r="D8194" s="69">
        <f>PRODUCT(D8179+D8186)</f>
        <v>0</v>
      </c>
      <c r="E8194" s="69">
        <f>PRODUCT(E8179+C8186)</f>
        <v>2</v>
      </c>
      <c r="F8194" s="69">
        <f>PRODUCT(F8179+H8186)</f>
        <v>14</v>
      </c>
      <c r="G8194" s="70" t="s">
        <v>6</v>
      </c>
      <c r="H8194" s="69">
        <f>PRODUCT(H8179+F8186)</f>
        <v>21</v>
      </c>
      <c r="I8194" s="69">
        <f>PRODUCT(I8179+K8186)</f>
        <v>5</v>
      </c>
      <c r="J8194" s="70" t="s">
        <v>6</v>
      </c>
      <c r="K8194" s="69">
        <f>PRODUCT(K8179+I8186)</f>
        <v>5</v>
      </c>
      <c r="L8194" s="71">
        <f>PRODUCT(((B8179*L8179)+B8186*L8186))/B8194</f>
        <v>276</v>
      </c>
      <c r="M8194" s="8"/>
      <c r="N8194" s="38"/>
      <c r="O8194" s="2"/>
      <c r="AC8194" s="7"/>
      <c r="AD8194" s="7"/>
      <c r="AE8194" s="7"/>
      <c r="AF8194" s="7"/>
      <c r="AG8194" s="7"/>
      <c r="AH8194" s="7"/>
      <c r="AI8194" s="7"/>
      <c r="AJ8194" s="7"/>
      <c r="AK8194" s="7"/>
      <c r="AN8194" s="7"/>
    </row>
    <row r="8195" spans="1:40" x14ac:dyDescent="0.25">
      <c r="A8195" s="72" t="s">
        <v>18</v>
      </c>
      <c r="B8195" s="73"/>
      <c r="C8195" s="73"/>
      <c r="D8195" s="73"/>
      <c r="E8195" s="73"/>
      <c r="F8195" s="74">
        <f>PRODUCT(F8194/B8194)</f>
        <v>7</v>
      </c>
      <c r="G8195" s="75" t="s">
        <v>6</v>
      </c>
      <c r="H8195" s="74">
        <f>PRODUCT(H8194/B8194)</f>
        <v>10.5</v>
      </c>
      <c r="I8195" s="73"/>
      <c r="J8195" s="73"/>
      <c r="K8195" s="73"/>
      <c r="L8195" s="76"/>
      <c r="M8195" s="55"/>
      <c r="N8195" s="40"/>
      <c r="O8195" s="2"/>
      <c r="AC8195" s="7"/>
      <c r="AD8195" s="7"/>
      <c r="AE8195" s="7"/>
      <c r="AF8195" s="7"/>
      <c r="AG8195" s="7"/>
      <c r="AH8195" s="7"/>
      <c r="AI8195" s="7"/>
      <c r="AJ8195" s="7"/>
      <c r="AK8195" s="7"/>
      <c r="AN8195" s="7"/>
    </row>
    <row r="8196" spans="1:40" x14ac:dyDescent="0.25">
      <c r="B8196" s="10"/>
      <c r="C8196" s="10"/>
      <c r="D8196" s="10"/>
      <c r="E8196" s="10"/>
      <c r="F8196" s="10"/>
      <c r="G8196" s="10"/>
      <c r="H8196" s="10"/>
      <c r="I8196" s="10"/>
      <c r="J8196" s="10"/>
      <c r="K8196" s="10"/>
      <c r="L8196" s="54"/>
      <c r="O8196" s="2"/>
      <c r="R8196" s="7"/>
      <c r="T8196" s="7"/>
      <c r="AC8196" s="7"/>
      <c r="AD8196" s="7"/>
      <c r="AE8196" s="7"/>
      <c r="AF8196" s="7"/>
      <c r="AG8196" s="7"/>
      <c r="AH8196" s="7"/>
      <c r="AI8196" s="7"/>
      <c r="AJ8196" s="7"/>
      <c r="AK8196" s="7"/>
      <c r="AN8196" s="7"/>
    </row>
    <row r="8197" spans="1:40" x14ac:dyDescent="0.25">
      <c r="B8197" s="10"/>
      <c r="C8197" s="10"/>
      <c r="D8197" s="10"/>
      <c r="E8197" s="10"/>
      <c r="F8197" s="10" t="s">
        <v>1870</v>
      </c>
      <c r="G8197" s="10"/>
      <c r="H8197" s="10"/>
      <c r="I8197" s="10"/>
      <c r="J8197" s="10"/>
      <c r="K8197" s="10"/>
      <c r="L8197" s="10"/>
      <c r="O8197" s="2"/>
      <c r="R8197" s="7"/>
      <c r="T8197" s="7"/>
      <c r="AC8197" s="7"/>
      <c r="AD8197" s="7"/>
      <c r="AE8197" s="7"/>
      <c r="AF8197" s="7"/>
      <c r="AG8197" s="7"/>
      <c r="AH8197" s="7"/>
      <c r="AI8197" s="7"/>
      <c r="AJ8197" s="7"/>
      <c r="AK8197" s="7"/>
      <c r="AN8197" s="7"/>
    </row>
    <row r="8198" spans="1:40" x14ac:dyDescent="0.25">
      <c r="B8198" s="10"/>
      <c r="C8198" s="10"/>
      <c r="D8198" s="10"/>
      <c r="E8198" s="10"/>
      <c r="F8198" s="10" t="s">
        <v>433</v>
      </c>
      <c r="G8198" s="10"/>
      <c r="H8198" s="10"/>
      <c r="I8198" s="10"/>
      <c r="J8198" s="10"/>
      <c r="K8198" s="10"/>
      <c r="L8198" s="57">
        <f>PRODUCT(C8179/B8179)</f>
        <v>0</v>
      </c>
      <c r="R8198" s="10" t="s">
        <v>25</v>
      </c>
      <c r="AC8198" s="10" t="s">
        <v>3</v>
      </c>
      <c r="AD8198" s="3">
        <f>SUM(AD8199:AD8200)</f>
        <v>0</v>
      </c>
      <c r="AE8198" s="3">
        <f>SUM(AE8199:AE8200)</f>
        <v>0</v>
      </c>
      <c r="AF8198" s="3">
        <f>SUM(AF8199:AF8200)</f>
        <v>0</v>
      </c>
      <c r="AG8198" s="3">
        <f>SUM(AG8199:AG8200)</f>
        <v>0</v>
      </c>
      <c r="AH8198" s="3">
        <f>SUM(AH8199:AH8200)</f>
        <v>0</v>
      </c>
      <c r="AJ8198" s="3">
        <f>SUM(AJ8199:AJ8200)</f>
        <v>0</v>
      </c>
      <c r="AK8198" s="3">
        <f>SUM(AK8199:AK8200)</f>
        <v>0</v>
      </c>
      <c r="AL8198" s="3">
        <f>SUM(AL8199:AL8200)</f>
        <v>0</v>
      </c>
      <c r="AN8198" s="3">
        <f>SUM(AN8199:AN8200)</f>
        <v>0</v>
      </c>
    </row>
    <row r="8199" spans="1:40" x14ac:dyDescent="0.25">
      <c r="B8199" s="10"/>
      <c r="C8199" s="10"/>
      <c r="D8199" s="10"/>
      <c r="E8199" s="10"/>
      <c r="F8199" s="10" t="s">
        <v>434</v>
      </c>
      <c r="G8199" s="10"/>
      <c r="H8199" s="10"/>
      <c r="I8199" s="10"/>
      <c r="J8199" s="10"/>
      <c r="K8199" s="10"/>
      <c r="L8199" s="57">
        <f>PRODUCT(E8186/B8186)</f>
        <v>0</v>
      </c>
      <c r="O8199" s="2"/>
      <c r="R8199" s="22"/>
      <c r="S8199" s="48"/>
      <c r="V8199" s="27"/>
      <c r="AA8199" s="36"/>
      <c r="AC8199" s="7"/>
      <c r="AI8199" s="30"/>
      <c r="AL8199" s="2"/>
    </row>
    <row r="8200" spans="1:40" x14ac:dyDescent="0.25">
      <c r="B8200" s="10"/>
      <c r="C8200" s="10"/>
      <c r="D8200" s="10"/>
      <c r="E8200" s="10"/>
      <c r="F8200" s="10" t="s">
        <v>435</v>
      </c>
      <c r="G8200" s="10"/>
      <c r="H8200" s="10"/>
      <c r="I8200" s="10"/>
      <c r="J8200" s="10"/>
      <c r="K8200" s="10"/>
      <c r="L8200" s="57">
        <f>PRODUCT(C8194/B8194)</f>
        <v>0</v>
      </c>
      <c r="O8200" s="2"/>
      <c r="R8200" s="22"/>
      <c r="S8200" s="48"/>
      <c r="V8200" s="27"/>
      <c r="AA8200" s="36"/>
      <c r="AC8200" s="7"/>
      <c r="AI8200" s="30"/>
      <c r="AL8200" s="2"/>
    </row>
    <row r="8201" spans="1:40" x14ac:dyDescent="0.25">
      <c r="B8201" s="10"/>
      <c r="C8201" s="10"/>
      <c r="D8201" s="10"/>
      <c r="E8201" s="10"/>
      <c r="F8201" s="10"/>
      <c r="G8201" s="10"/>
      <c r="H8201" s="10"/>
      <c r="I8201" s="10"/>
      <c r="J8201" s="10"/>
      <c r="K8201" s="10"/>
      <c r="L8201" s="54"/>
      <c r="O8201" s="2"/>
      <c r="R8201" s="10" t="s">
        <v>32</v>
      </c>
      <c r="T8201" s="7"/>
      <c r="AC8201" s="10" t="s">
        <v>4</v>
      </c>
      <c r="AD8201" s="3">
        <f>SUM(AD8202:AD8204)</f>
        <v>0</v>
      </c>
      <c r="AE8201" s="3">
        <f>SUM(AE8202:AE8204)</f>
        <v>0</v>
      </c>
      <c r="AF8201" s="3">
        <f>SUM(AF8202:AF8204)</f>
        <v>0</v>
      </c>
      <c r="AG8201" s="3">
        <f>SUM(AG8202:AG8204)</f>
        <v>0</v>
      </c>
      <c r="AH8201" s="3">
        <f>SUM(AH8202:AH8204)</f>
        <v>0</v>
      </c>
      <c r="AI8201" s="7"/>
      <c r="AJ8201" s="3">
        <f>SUM(AJ8202:AJ8204)</f>
        <v>0</v>
      </c>
      <c r="AK8201" s="3">
        <v>4</v>
      </c>
      <c r="AL8201" s="3">
        <f>SUM(AL8202:AL8204)</f>
        <v>0</v>
      </c>
      <c r="AN8201" s="3">
        <f>SUM(AN8202:AN8205)</f>
        <v>0</v>
      </c>
    </row>
    <row r="8202" spans="1:40" x14ac:dyDescent="0.25">
      <c r="B8202" s="10"/>
      <c r="C8202" s="10"/>
      <c r="D8202" s="10"/>
      <c r="E8202" s="10"/>
      <c r="F8202" s="10"/>
      <c r="G8202" s="10"/>
      <c r="H8202" s="10"/>
      <c r="I8202" s="10"/>
      <c r="J8202" s="10"/>
      <c r="K8202" s="10"/>
      <c r="L8202" s="54"/>
      <c r="O8202" s="2"/>
      <c r="R8202" s="7"/>
      <c r="T8202" s="7"/>
      <c r="AC8202" s="7"/>
      <c r="AD8202" s="7"/>
      <c r="AE8202" s="7"/>
      <c r="AF8202" s="7"/>
      <c r="AG8202" s="7"/>
      <c r="AH8202" s="7"/>
      <c r="AI8202" s="7"/>
      <c r="AJ8202" s="7"/>
      <c r="AK8202" s="7"/>
      <c r="AN8202" s="7"/>
    </row>
    <row r="8203" spans="1:40" x14ac:dyDescent="0.25">
      <c r="B8203" s="10"/>
      <c r="C8203" s="10"/>
      <c r="D8203" s="10"/>
      <c r="E8203" s="10"/>
      <c r="F8203" s="10"/>
      <c r="G8203" s="10"/>
      <c r="H8203" s="10"/>
      <c r="I8203" s="10"/>
      <c r="J8203" s="10"/>
      <c r="K8203" s="10"/>
      <c r="L8203" s="54"/>
      <c r="O8203" s="2"/>
      <c r="R8203" s="7"/>
      <c r="T8203" s="7"/>
      <c r="AC8203" s="7"/>
      <c r="AD8203" s="7"/>
      <c r="AE8203" s="7"/>
      <c r="AF8203" s="7"/>
      <c r="AG8203" s="7"/>
      <c r="AH8203" s="7"/>
      <c r="AI8203" s="7"/>
      <c r="AJ8203" s="7"/>
      <c r="AK8203" s="7"/>
      <c r="AN8203" s="7"/>
    </row>
    <row r="8204" spans="1:40" x14ac:dyDescent="0.25">
      <c r="B8204" s="10"/>
      <c r="C8204" s="10"/>
      <c r="D8204" s="10"/>
      <c r="E8204" s="10"/>
      <c r="F8204" s="10"/>
      <c r="G8204" s="10"/>
      <c r="H8204" s="10"/>
      <c r="I8204" s="10"/>
      <c r="J8204" s="10"/>
      <c r="K8204" s="10"/>
      <c r="L8204" s="54"/>
      <c r="O8204" s="2"/>
      <c r="R8204" s="7"/>
      <c r="T8204" s="7"/>
      <c r="AC8204" s="7"/>
      <c r="AD8204" s="7"/>
      <c r="AE8204" s="7"/>
      <c r="AF8204" s="7"/>
      <c r="AG8204" s="7"/>
      <c r="AH8204" s="7"/>
      <c r="AI8204" s="7"/>
      <c r="AJ8204" s="7"/>
      <c r="AK8204" s="7"/>
      <c r="AN8204" s="7"/>
    </row>
    <row r="8205" spans="1:40" x14ac:dyDescent="0.25">
      <c r="B8205" s="10"/>
      <c r="C8205" s="10"/>
      <c r="D8205" s="10"/>
      <c r="E8205" s="10"/>
      <c r="F8205" s="10"/>
      <c r="G8205" s="10"/>
      <c r="H8205" s="10"/>
      <c r="I8205" s="10"/>
      <c r="J8205" s="10"/>
      <c r="K8205" s="10"/>
      <c r="L8205" s="54"/>
      <c r="O8205" s="2"/>
      <c r="R8205" s="7"/>
      <c r="T8205" s="7"/>
      <c r="AC8205" s="7"/>
      <c r="AD8205" s="7"/>
      <c r="AE8205" s="7"/>
      <c r="AF8205" s="7"/>
      <c r="AG8205" s="7"/>
      <c r="AH8205" s="7"/>
      <c r="AI8205" s="7"/>
      <c r="AJ8205" s="7"/>
      <c r="AK8205" s="7"/>
      <c r="AN8205" s="7"/>
    </row>
    <row r="8206" spans="1:40" x14ac:dyDescent="0.25">
      <c r="L8206" s="8"/>
      <c r="M8206" s="3" t="s">
        <v>7</v>
      </c>
      <c r="R8206" s="6" t="s">
        <v>8</v>
      </c>
      <c r="AC8206" s="10" t="s">
        <v>2</v>
      </c>
      <c r="AD8206" s="3">
        <f>SUM(AD8207:AD8232)</f>
        <v>7</v>
      </c>
      <c r="AE8206" s="3">
        <f>SUM(AE8207:AE8232)</f>
        <v>5</v>
      </c>
      <c r="AF8206" s="3">
        <f>SUM(AF8207:AF8232)</f>
        <v>0</v>
      </c>
      <c r="AG8206" s="3">
        <f>SUM(AG8207:AG8232)</f>
        <v>2</v>
      </c>
      <c r="AH8206" s="3">
        <f>SUM(AH8207:AH8232)</f>
        <v>47</v>
      </c>
      <c r="AJ8206" s="3">
        <f>SUM(AJ8207:AJ8232)</f>
        <v>39</v>
      </c>
      <c r="AK8206" s="3">
        <f>SUM(AK8207:AK8232)</f>
        <v>7</v>
      </c>
      <c r="AL8206" s="3">
        <f>SUM(AL8207:AL8232)</f>
        <v>2413</v>
      </c>
      <c r="AM8206" s="3">
        <f>PRODUCT(AL8206+AL8233+AL8238)</f>
        <v>3260</v>
      </c>
      <c r="AN8206" s="3">
        <f>SUM(AN8207:AN8232)</f>
        <v>11</v>
      </c>
    </row>
    <row r="8207" spans="1:40" x14ac:dyDescent="0.25">
      <c r="A8207" s="63" t="s">
        <v>688</v>
      </c>
      <c r="B8207" s="64" t="s">
        <v>0</v>
      </c>
      <c r="C8207" s="64" t="s">
        <v>10</v>
      </c>
      <c r="D8207" s="64" t="s">
        <v>1</v>
      </c>
      <c r="E8207" s="64" t="s">
        <v>11</v>
      </c>
      <c r="F8207" s="65" t="s">
        <v>12</v>
      </c>
      <c r="G8207" s="66"/>
      <c r="H8207" s="64"/>
      <c r="I8207" s="65" t="s">
        <v>13</v>
      </c>
      <c r="J8207" s="66"/>
      <c r="K8207" s="64"/>
      <c r="L8207" s="67" t="s">
        <v>14</v>
      </c>
      <c r="M8207" s="3">
        <f>MAX(Y8207:Y8241)</f>
        <v>521</v>
      </c>
      <c r="N8207" s="1"/>
      <c r="O8207" s="2">
        <v>10</v>
      </c>
      <c r="P8207" s="2">
        <v>5</v>
      </c>
      <c r="Q8207" s="2">
        <v>2012</v>
      </c>
      <c r="R8207" s="5" t="s">
        <v>782</v>
      </c>
      <c r="S8207" s="30" t="s">
        <v>6</v>
      </c>
      <c r="T8207" s="5" t="s">
        <v>1333</v>
      </c>
      <c r="U8207" s="2">
        <v>2</v>
      </c>
      <c r="V8207" s="30" t="s">
        <v>6</v>
      </c>
      <c r="W8207" s="2">
        <v>0</v>
      </c>
      <c r="X8207" s="7" t="s">
        <v>56</v>
      </c>
      <c r="Y8207" s="2">
        <v>317</v>
      </c>
      <c r="Z8207" s="2">
        <v>7</v>
      </c>
      <c r="AA8207" s="30" t="s">
        <v>6</v>
      </c>
      <c r="AB8207" s="2">
        <v>1</v>
      </c>
      <c r="AD8207" s="2">
        <f t="shared" ref="AD8207:AD8213" si="3692">IF(Q8207&gt;100,1,0)</f>
        <v>1</v>
      </c>
      <c r="AE8207" s="2">
        <f t="shared" ref="AE8207" si="3693">IF(U8207&lt;W8207,1,0)</f>
        <v>0</v>
      </c>
      <c r="AF8207" s="2">
        <f t="shared" ref="AF8207:AF8213" si="3694">IF(U8207=W8207,1,0)*IF(Q8207=0,0,1)</f>
        <v>0</v>
      </c>
      <c r="AG8207" s="2">
        <f t="shared" ref="AG8207" si="3695">IF(W8207&lt;U8207,1,0)</f>
        <v>1</v>
      </c>
      <c r="AH8207" s="2">
        <f t="shared" ref="AH8207" si="3696">PRODUCT(AB8207)</f>
        <v>1</v>
      </c>
      <c r="AI8207" s="30" t="s">
        <v>6</v>
      </c>
      <c r="AJ8207" s="2">
        <f t="shared" ref="AJ8207" si="3697">PRODUCT(Z8207)</f>
        <v>7</v>
      </c>
      <c r="AK8207" s="2">
        <v>3</v>
      </c>
      <c r="AL8207" s="2">
        <f t="shared" ref="AL8207" si="3698">PRODUCT(Y8207)</f>
        <v>317</v>
      </c>
      <c r="AN8207" s="2">
        <v>0</v>
      </c>
    </row>
    <row r="8208" spans="1:40" x14ac:dyDescent="0.25">
      <c r="A8208" s="68" t="s">
        <v>16</v>
      </c>
      <c r="B8208" s="69">
        <f>PRODUCT(AD8206)</f>
        <v>7</v>
      </c>
      <c r="C8208" s="69">
        <f>PRODUCT(AE8206)</f>
        <v>5</v>
      </c>
      <c r="D8208" s="69">
        <f>PRODUCT(AF8206)</f>
        <v>0</v>
      </c>
      <c r="E8208" s="69">
        <f>PRODUCT(AG8206)</f>
        <v>2</v>
      </c>
      <c r="F8208" s="69">
        <f>PRODUCT(AH8206)</f>
        <v>47</v>
      </c>
      <c r="G8208" s="70" t="s">
        <v>6</v>
      </c>
      <c r="H8208" s="69">
        <f>PRODUCT(AJ8206)</f>
        <v>39</v>
      </c>
      <c r="I8208" s="69">
        <f>PRODUCT(AK8206)</f>
        <v>7</v>
      </c>
      <c r="J8208" s="70" t="s">
        <v>6</v>
      </c>
      <c r="K8208" s="69">
        <f>PRODUCT(AN8206)</f>
        <v>11</v>
      </c>
      <c r="L8208" s="71">
        <f>PRODUCT(AL8206/B8208)</f>
        <v>344.71428571428572</v>
      </c>
      <c r="M8208" s="8"/>
      <c r="N8208" s="1"/>
      <c r="O8208" s="2">
        <v>7</v>
      </c>
      <c r="P8208" s="2">
        <v>7</v>
      </c>
      <c r="Q8208" s="2">
        <v>2013</v>
      </c>
      <c r="R8208" s="5" t="s">
        <v>782</v>
      </c>
      <c r="S8208" s="30" t="s">
        <v>6</v>
      </c>
      <c r="T8208" s="5" t="s">
        <v>1333</v>
      </c>
      <c r="U8208" s="2">
        <v>1</v>
      </c>
      <c r="V8208" s="30" t="s">
        <v>6</v>
      </c>
      <c r="W8208" s="2">
        <v>2</v>
      </c>
      <c r="X8208" s="98" t="s">
        <v>1387</v>
      </c>
      <c r="Y8208" s="2">
        <v>508</v>
      </c>
      <c r="Z8208" s="2">
        <v>8</v>
      </c>
      <c r="AA8208" s="30" t="s">
        <v>6</v>
      </c>
      <c r="AB8208" s="2">
        <v>13</v>
      </c>
      <c r="AD8208" s="2">
        <f t="shared" si="3692"/>
        <v>1</v>
      </c>
      <c r="AE8208" s="2">
        <f t="shared" ref="AE8208:AE8210" si="3699">IF(U8208&lt;W8208,1,0)</f>
        <v>1</v>
      </c>
      <c r="AF8208" s="2">
        <f t="shared" si="3694"/>
        <v>0</v>
      </c>
      <c r="AG8208" s="2">
        <f t="shared" ref="AG8208:AG8210" si="3700">IF(W8208&lt;U8208,1,0)</f>
        <v>0</v>
      </c>
      <c r="AH8208" s="2">
        <f t="shared" ref="AH8208:AH8210" si="3701">PRODUCT(AB8208)</f>
        <v>13</v>
      </c>
      <c r="AI8208" s="30" t="s">
        <v>6</v>
      </c>
      <c r="AJ8208" s="2">
        <f t="shared" ref="AJ8208:AJ8210" si="3702">PRODUCT(Z8208)</f>
        <v>8</v>
      </c>
      <c r="AK8208" s="2">
        <v>1</v>
      </c>
      <c r="AL8208" s="2">
        <f t="shared" ref="AL8208:AL8210" si="3703">PRODUCT(Y8208)</f>
        <v>508</v>
      </c>
      <c r="AN8208" s="2">
        <v>2</v>
      </c>
    </row>
    <row r="8209" spans="1:40" x14ac:dyDescent="0.25">
      <c r="A8209" s="68" t="s">
        <v>439</v>
      </c>
      <c r="B8209" s="69">
        <f>PRODUCT(AD8233)</f>
        <v>2</v>
      </c>
      <c r="C8209" s="69">
        <f>PRODUCT(AE8233)</f>
        <v>2</v>
      </c>
      <c r="D8209" s="69">
        <f>PRODUCT(AF8233)</f>
        <v>0</v>
      </c>
      <c r="E8209" s="69">
        <f>PRODUCT(AG8233)</f>
        <v>0</v>
      </c>
      <c r="F8209" s="69">
        <f>PRODUCT(AH8233)</f>
        <v>9</v>
      </c>
      <c r="G8209" s="70" t="s">
        <v>6</v>
      </c>
      <c r="H8209" s="69">
        <f>PRODUCT(AJ8233)</f>
        <v>5</v>
      </c>
      <c r="I8209" s="69">
        <f>PRODUCT(AK8233)</f>
        <v>0</v>
      </c>
      <c r="J8209" s="70" t="s">
        <v>6</v>
      </c>
      <c r="K8209" s="69">
        <f>PRODUCT(AN8233)</f>
        <v>4</v>
      </c>
      <c r="L8209" s="71">
        <f>PRODUCT(AL8233/B8209)</f>
        <v>423.5</v>
      </c>
      <c r="M8209" s="8"/>
      <c r="N8209" s="1"/>
      <c r="O8209" s="2">
        <v>28</v>
      </c>
      <c r="P8209" s="2">
        <v>5</v>
      </c>
      <c r="Q8209" s="2">
        <v>2014</v>
      </c>
      <c r="R8209" s="5" t="s">
        <v>782</v>
      </c>
      <c r="S8209" s="30" t="s">
        <v>6</v>
      </c>
      <c r="T8209" s="5" t="s">
        <v>1333</v>
      </c>
      <c r="U8209" s="2">
        <v>0</v>
      </c>
      <c r="V8209" s="30" t="s">
        <v>6</v>
      </c>
      <c r="W8209" s="2">
        <v>1</v>
      </c>
      <c r="X8209" s="7" t="s">
        <v>346</v>
      </c>
      <c r="Y8209" s="2">
        <v>235</v>
      </c>
      <c r="Z8209" s="2">
        <v>5</v>
      </c>
      <c r="AA8209" s="30" t="s">
        <v>6</v>
      </c>
      <c r="AB8209" s="2">
        <v>7</v>
      </c>
      <c r="AC8209" s="7"/>
      <c r="AD8209" s="2">
        <f t="shared" si="3692"/>
        <v>1</v>
      </c>
      <c r="AE8209" s="2">
        <f t="shared" si="3699"/>
        <v>1</v>
      </c>
      <c r="AF8209" s="2">
        <f t="shared" si="3694"/>
        <v>0</v>
      </c>
      <c r="AG8209" s="2">
        <f t="shared" si="3700"/>
        <v>0</v>
      </c>
      <c r="AH8209" s="2">
        <f t="shared" si="3701"/>
        <v>7</v>
      </c>
      <c r="AI8209" s="30" t="s">
        <v>6</v>
      </c>
      <c r="AJ8209" s="2">
        <f t="shared" si="3702"/>
        <v>5</v>
      </c>
      <c r="AK8209" s="2">
        <v>0</v>
      </c>
      <c r="AL8209" s="2">
        <f t="shared" si="3703"/>
        <v>235</v>
      </c>
      <c r="AN8209" s="2">
        <v>2</v>
      </c>
    </row>
    <row r="8210" spans="1:40" x14ac:dyDescent="0.25">
      <c r="A8210" s="68" t="s">
        <v>440</v>
      </c>
      <c r="B8210" s="69">
        <f>PRODUCT(AD8238)</f>
        <v>0</v>
      </c>
      <c r="C8210" s="69">
        <f>PRODUCT(AE8238)</f>
        <v>0</v>
      </c>
      <c r="D8210" s="69">
        <f>PRODUCT(AF8238)</f>
        <v>0</v>
      </c>
      <c r="E8210" s="69">
        <f>PRODUCT(AG8238)</f>
        <v>0</v>
      </c>
      <c r="F8210" s="69">
        <f>PRODUCT(AH8238)</f>
        <v>0</v>
      </c>
      <c r="G8210" s="70" t="s">
        <v>6</v>
      </c>
      <c r="H8210" s="69">
        <f>PRODUCT(AJ8238)</f>
        <v>0</v>
      </c>
      <c r="I8210" s="69">
        <f>PRODUCT(AK8238)</f>
        <v>0</v>
      </c>
      <c r="J8210" s="70" t="s">
        <v>6</v>
      </c>
      <c r="K8210" s="69">
        <f>PRODUCT(AN8238)</f>
        <v>0</v>
      </c>
      <c r="L8210" s="71">
        <v>0</v>
      </c>
      <c r="M8210" s="8"/>
      <c r="N8210" s="1"/>
      <c r="O8210" s="2">
        <v>29</v>
      </c>
      <c r="P8210" s="2">
        <v>6</v>
      </c>
      <c r="Q8210" s="2">
        <v>2014</v>
      </c>
      <c r="R8210" s="5" t="s">
        <v>782</v>
      </c>
      <c r="S8210" s="30" t="s">
        <v>6</v>
      </c>
      <c r="T8210" s="5" t="s">
        <v>1333</v>
      </c>
      <c r="U8210" s="2">
        <v>1</v>
      </c>
      <c r="V8210" s="30" t="s">
        <v>6</v>
      </c>
      <c r="W8210" s="2">
        <v>2</v>
      </c>
      <c r="X8210" s="7" t="s">
        <v>1429</v>
      </c>
      <c r="Y8210" s="2">
        <v>394</v>
      </c>
      <c r="Z8210" s="2">
        <v>8</v>
      </c>
      <c r="AA8210" s="30" t="s">
        <v>6</v>
      </c>
      <c r="AB8210" s="2">
        <v>13</v>
      </c>
      <c r="AC8210" s="7"/>
      <c r="AD8210" s="2">
        <f t="shared" si="3692"/>
        <v>1</v>
      </c>
      <c r="AE8210" s="2">
        <f t="shared" si="3699"/>
        <v>1</v>
      </c>
      <c r="AF8210" s="2">
        <f t="shared" si="3694"/>
        <v>0</v>
      </c>
      <c r="AG8210" s="2">
        <f t="shared" si="3700"/>
        <v>0</v>
      </c>
      <c r="AH8210" s="2">
        <f t="shared" si="3701"/>
        <v>13</v>
      </c>
      <c r="AI8210" s="30" t="s">
        <v>6</v>
      </c>
      <c r="AJ8210" s="2">
        <f t="shared" si="3702"/>
        <v>8</v>
      </c>
      <c r="AK8210" s="2">
        <v>1</v>
      </c>
      <c r="AL8210" s="2">
        <f t="shared" si="3703"/>
        <v>394</v>
      </c>
      <c r="AN8210" s="2">
        <v>2</v>
      </c>
    </row>
    <row r="8211" spans="1:40" x14ac:dyDescent="0.25">
      <c r="A8211" s="68" t="s">
        <v>17</v>
      </c>
      <c r="B8211" s="69">
        <f>SUM(B8208:B8210)</f>
        <v>9</v>
      </c>
      <c r="C8211" s="69">
        <f>SUM(C8208:C8210)</f>
        <v>7</v>
      </c>
      <c r="D8211" s="69">
        <f>SUM(D8208:D8210)</f>
        <v>0</v>
      </c>
      <c r="E8211" s="69">
        <f>SUM(E8208:E8210)</f>
        <v>2</v>
      </c>
      <c r="F8211" s="69">
        <f>SUM(F8208:F8210)</f>
        <v>56</v>
      </c>
      <c r="G8211" s="70" t="s">
        <v>6</v>
      </c>
      <c r="H8211" s="69">
        <f>SUM(H8208:H8210)</f>
        <v>44</v>
      </c>
      <c r="I8211" s="69">
        <f>SUM(I8208:I8210)</f>
        <v>7</v>
      </c>
      <c r="J8211" s="70" t="s">
        <v>6</v>
      </c>
      <c r="K8211" s="69">
        <f>SUM(K8208:K8210)</f>
        <v>15</v>
      </c>
      <c r="L8211" s="71">
        <f>PRODUCT(AM8206/B8211)</f>
        <v>362.22222222222223</v>
      </c>
      <c r="M8211" s="8"/>
      <c r="N8211" s="1"/>
      <c r="O8211" s="2">
        <v>24</v>
      </c>
      <c r="P8211" s="2">
        <v>5</v>
      </c>
      <c r="Q8211" s="2">
        <v>2015</v>
      </c>
      <c r="R8211" s="5" t="s">
        <v>782</v>
      </c>
      <c r="S8211" s="30" t="s">
        <v>6</v>
      </c>
      <c r="T8211" s="5" t="s">
        <v>1333</v>
      </c>
      <c r="U8211" s="2">
        <v>0</v>
      </c>
      <c r="V8211" s="30" t="s">
        <v>6</v>
      </c>
      <c r="W8211" s="2">
        <v>1</v>
      </c>
      <c r="X8211" s="7" t="s">
        <v>82</v>
      </c>
      <c r="Y8211" s="2">
        <v>383</v>
      </c>
      <c r="Z8211" s="2">
        <v>3</v>
      </c>
      <c r="AA8211" s="30" t="s">
        <v>6</v>
      </c>
      <c r="AB8211" s="2">
        <v>4</v>
      </c>
      <c r="AD8211" s="2">
        <f t="shared" si="3692"/>
        <v>1</v>
      </c>
      <c r="AE8211" s="2">
        <f t="shared" ref="AE8211:AE8213" si="3704">IF(U8211&lt;W8211,1,0)</f>
        <v>1</v>
      </c>
      <c r="AF8211" s="2">
        <f t="shared" si="3694"/>
        <v>0</v>
      </c>
      <c r="AG8211" s="2">
        <f t="shared" ref="AG8211:AG8213" si="3705">IF(W8211&lt;U8211,1,0)</f>
        <v>0</v>
      </c>
      <c r="AH8211" s="2">
        <f t="shared" ref="AH8211:AH8213" si="3706">PRODUCT(AB8211)</f>
        <v>4</v>
      </c>
      <c r="AI8211" s="30" t="s">
        <v>6</v>
      </c>
      <c r="AJ8211" s="2">
        <f t="shared" ref="AJ8211:AJ8213" si="3707">PRODUCT(Z8211)</f>
        <v>3</v>
      </c>
      <c r="AK8211" s="2">
        <v>0</v>
      </c>
      <c r="AL8211" s="2">
        <f t="shared" ref="AL8211:AL8213" si="3708">PRODUCT(Y8211)</f>
        <v>383</v>
      </c>
      <c r="AN8211" s="2">
        <v>2</v>
      </c>
    </row>
    <row r="8212" spans="1:40" x14ac:dyDescent="0.25">
      <c r="A8212" s="72" t="s">
        <v>18</v>
      </c>
      <c r="B8212" s="73"/>
      <c r="C8212" s="73"/>
      <c r="D8212" s="73"/>
      <c r="E8212" s="73"/>
      <c r="F8212" s="74">
        <f>PRODUCT(F8211/B8211)</f>
        <v>6.2222222222222223</v>
      </c>
      <c r="G8212" s="75" t="s">
        <v>6</v>
      </c>
      <c r="H8212" s="74">
        <f>PRODUCT(H8211/B8211)</f>
        <v>4.8888888888888893</v>
      </c>
      <c r="I8212" s="73"/>
      <c r="J8212" s="73"/>
      <c r="K8212" s="73"/>
      <c r="L8212" s="76"/>
      <c r="M8212" s="55"/>
      <c r="N8212" s="1"/>
      <c r="O8212" s="2">
        <v>24</v>
      </c>
      <c r="P8212" s="2">
        <v>6</v>
      </c>
      <c r="Q8212" s="2">
        <v>2015</v>
      </c>
      <c r="R8212" s="5" t="s">
        <v>782</v>
      </c>
      <c r="S8212" s="30" t="s">
        <v>6</v>
      </c>
      <c r="T8212" s="5" t="s">
        <v>1333</v>
      </c>
      <c r="U8212" s="2">
        <v>2</v>
      </c>
      <c r="V8212" s="30" t="s">
        <v>6</v>
      </c>
      <c r="W8212" s="2">
        <v>1</v>
      </c>
      <c r="X8212" s="7" t="s">
        <v>1471</v>
      </c>
      <c r="Y8212" s="2">
        <v>338</v>
      </c>
      <c r="Z8212" s="2">
        <v>6</v>
      </c>
      <c r="AA8212" s="30" t="s">
        <v>6</v>
      </c>
      <c r="AB8212" s="2">
        <v>5</v>
      </c>
      <c r="AD8212" s="2">
        <f t="shared" si="3692"/>
        <v>1</v>
      </c>
      <c r="AE8212" s="2">
        <f t="shared" si="3704"/>
        <v>0</v>
      </c>
      <c r="AF8212" s="2">
        <f t="shared" si="3694"/>
        <v>0</v>
      </c>
      <c r="AG8212" s="2">
        <f t="shared" si="3705"/>
        <v>1</v>
      </c>
      <c r="AH8212" s="2">
        <f t="shared" si="3706"/>
        <v>5</v>
      </c>
      <c r="AI8212" s="30" t="s">
        <v>6</v>
      </c>
      <c r="AJ8212" s="2">
        <f t="shared" si="3707"/>
        <v>6</v>
      </c>
      <c r="AK8212" s="2">
        <v>2</v>
      </c>
      <c r="AL8212" s="2">
        <f t="shared" si="3708"/>
        <v>338</v>
      </c>
      <c r="AN8212" s="2">
        <v>1</v>
      </c>
    </row>
    <row r="8213" spans="1:40" x14ac:dyDescent="0.25">
      <c r="B8213" s="10"/>
      <c r="C8213" s="10"/>
      <c r="D8213" s="10"/>
      <c r="E8213" s="10"/>
      <c r="F8213" s="10"/>
      <c r="G8213" s="10"/>
      <c r="H8213" s="10"/>
      <c r="I8213" s="10"/>
      <c r="J8213" s="10"/>
      <c r="K8213" s="10"/>
      <c r="L8213" s="8"/>
      <c r="N8213" s="1"/>
      <c r="O8213" s="15">
        <v>19</v>
      </c>
      <c r="P8213" s="15">
        <v>6</v>
      </c>
      <c r="Q8213" s="15">
        <v>2016</v>
      </c>
      <c r="R8213" s="82" t="s">
        <v>782</v>
      </c>
      <c r="S8213" s="90" t="s">
        <v>6</v>
      </c>
      <c r="T8213" s="82" t="s">
        <v>1333</v>
      </c>
      <c r="U8213" s="15">
        <v>0</v>
      </c>
      <c r="V8213" s="90" t="s">
        <v>6</v>
      </c>
      <c r="W8213" s="15">
        <v>1</v>
      </c>
      <c r="X8213" s="102" t="s">
        <v>157</v>
      </c>
      <c r="Y8213" s="15">
        <v>238</v>
      </c>
      <c r="Z8213" s="15">
        <v>2</v>
      </c>
      <c r="AA8213" s="90" t="s">
        <v>6</v>
      </c>
      <c r="AB8213" s="15">
        <v>4</v>
      </c>
      <c r="AD8213" s="2">
        <f t="shared" si="3692"/>
        <v>1</v>
      </c>
      <c r="AE8213" s="2">
        <f t="shared" si="3704"/>
        <v>1</v>
      </c>
      <c r="AF8213" s="2">
        <f t="shared" si="3694"/>
        <v>0</v>
      </c>
      <c r="AG8213" s="2">
        <f t="shared" si="3705"/>
        <v>0</v>
      </c>
      <c r="AH8213" s="2">
        <f t="shared" si="3706"/>
        <v>4</v>
      </c>
      <c r="AI8213" s="30" t="s">
        <v>6</v>
      </c>
      <c r="AJ8213" s="2">
        <f t="shared" si="3707"/>
        <v>2</v>
      </c>
      <c r="AK8213" s="2">
        <v>0</v>
      </c>
      <c r="AL8213" s="2">
        <f t="shared" si="3708"/>
        <v>238</v>
      </c>
      <c r="AN8213" s="2">
        <v>2</v>
      </c>
    </row>
    <row r="8214" spans="1:40" x14ac:dyDescent="0.25">
      <c r="A8214" s="77" t="s">
        <v>687</v>
      </c>
      <c r="B8214" s="64" t="s">
        <v>0</v>
      </c>
      <c r="C8214" s="64" t="s">
        <v>10</v>
      </c>
      <c r="D8214" s="64" t="s">
        <v>1</v>
      </c>
      <c r="E8214" s="64" t="s">
        <v>11</v>
      </c>
      <c r="F8214" s="65" t="s">
        <v>12</v>
      </c>
      <c r="G8214" s="66"/>
      <c r="H8214" s="64"/>
      <c r="I8214" s="65" t="s">
        <v>13</v>
      </c>
      <c r="J8214" s="66"/>
      <c r="K8214" s="64"/>
      <c r="L8214" s="67" t="s">
        <v>14</v>
      </c>
      <c r="O8214" s="2"/>
      <c r="AC8214" s="7"/>
      <c r="AD8214" s="7"/>
      <c r="AE8214" s="7"/>
      <c r="AF8214" s="7"/>
      <c r="AG8214" s="7"/>
      <c r="AH8214" s="7"/>
      <c r="AI8214" s="7"/>
      <c r="AJ8214" s="7"/>
      <c r="AK8214" s="7"/>
      <c r="AN8214" s="7"/>
    </row>
    <row r="8215" spans="1:40" x14ac:dyDescent="0.25">
      <c r="A8215" s="68" t="s">
        <v>16</v>
      </c>
      <c r="B8215" s="69">
        <f t="shared" ref="B8215:F8218" si="3709">PRODUCT(B3156)</f>
        <v>7</v>
      </c>
      <c r="C8215" s="69">
        <f t="shared" si="3709"/>
        <v>4</v>
      </c>
      <c r="D8215" s="69">
        <f t="shared" si="3709"/>
        <v>0</v>
      </c>
      <c r="E8215" s="69">
        <f t="shared" si="3709"/>
        <v>3</v>
      </c>
      <c r="F8215" s="69">
        <f t="shared" si="3709"/>
        <v>43</v>
      </c>
      <c r="G8215" s="70" t="s">
        <v>6</v>
      </c>
      <c r="H8215" s="69">
        <f t="shared" ref="H8215:I8218" si="3710">PRODUCT(H3156)</f>
        <v>28</v>
      </c>
      <c r="I8215" s="69">
        <f t="shared" si="3710"/>
        <v>12</v>
      </c>
      <c r="J8215" s="70" t="s">
        <v>6</v>
      </c>
      <c r="K8215" s="69">
        <f t="shared" ref="K8215:L8218" si="3711">PRODUCT(K3156)</f>
        <v>7</v>
      </c>
      <c r="L8215" s="71">
        <f t="shared" si="3711"/>
        <v>425.71428571428572</v>
      </c>
      <c r="M8215" s="8"/>
      <c r="O8215" s="2"/>
      <c r="AC8215" s="7"/>
      <c r="AD8215" s="7"/>
      <c r="AE8215" s="7"/>
      <c r="AF8215" s="7"/>
      <c r="AG8215" s="7"/>
      <c r="AH8215" s="7"/>
      <c r="AI8215" s="7"/>
      <c r="AJ8215" s="7"/>
      <c r="AK8215" s="7"/>
      <c r="AN8215" s="7"/>
    </row>
    <row r="8216" spans="1:40" x14ac:dyDescent="0.25">
      <c r="A8216" s="68" t="s">
        <v>439</v>
      </c>
      <c r="B8216" s="69">
        <f t="shared" si="3709"/>
        <v>1</v>
      </c>
      <c r="C8216" s="69">
        <f t="shared" si="3709"/>
        <v>1</v>
      </c>
      <c r="D8216" s="69">
        <f t="shared" si="3709"/>
        <v>0</v>
      </c>
      <c r="E8216" s="69">
        <f t="shared" si="3709"/>
        <v>0</v>
      </c>
      <c r="F8216" s="69">
        <f t="shared" si="3709"/>
        <v>6</v>
      </c>
      <c r="G8216" s="70" t="s">
        <v>6</v>
      </c>
      <c r="H8216" s="69">
        <f t="shared" si="3710"/>
        <v>5</v>
      </c>
      <c r="I8216" s="69">
        <f t="shared" si="3710"/>
        <v>2</v>
      </c>
      <c r="J8216" s="70" t="s">
        <v>6</v>
      </c>
      <c r="K8216" s="69">
        <f t="shared" si="3711"/>
        <v>1</v>
      </c>
      <c r="L8216" s="71">
        <f t="shared" si="3711"/>
        <v>257</v>
      </c>
      <c r="M8216" s="8"/>
      <c r="O8216" s="2"/>
      <c r="AC8216" s="7"/>
      <c r="AD8216" s="7"/>
      <c r="AE8216" s="7"/>
      <c r="AF8216" s="7"/>
      <c r="AG8216" s="7"/>
      <c r="AH8216" s="7"/>
      <c r="AI8216" s="7"/>
      <c r="AJ8216" s="7"/>
      <c r="AK8216" s="7"/>
      <c r="AN8216" s="7"/>
    </row>
    <row r="8217" spans="1:40" x14ac:dyDescent="0.25">
      <c r="A8217" s="68" t="s">
        <v>440</v>
      </c>
      <c r="B8217" s="69">
        <f t="shared" si="3709"/>
        <v>0</v>
      </c>
      <c r="C8217" s="69">
        <f t="shared" si="3709"/>
        <v>0</v>
      </c>
      <c r="D8217" s="69">
        <f t="shared" si="3709"/>
        <v>0</v>
      </c>
      <c r="E8217" s="69">
        <f t="shared" si="3709"/>
        <v>0</v>
      </c>
      <c r="F8217" s="69">
        <f t="shared" si="3709"/>
        <v>0</v>
      </c>
      <c r="G8217" s="70" t="s">
        <v>6</v>
      </c>
      <c r="H8217" s="69">
        <f t="shared" si="3710"/>
        <v>0</v>
      </c>
      <c r="I8217" s="69">
        <f t="shared" si="3710"/>
        <v>0</v>
      </c>
      <c r="J8217" s="70" t="s">
        <v>6</v>
      </c>
      <c r="K8217" s="69">
        <f t="shared" si="3711"/>
        <v>0</v>
      </c>
      <c r="L8217" s="71">
        <f t="shared" si="3711"/>
        <v>0</v>
      </c>
      <c r="M8217" s="8"/>
      <c r="O8217" s="2"/>
      <c r="AC8217" s="7"/>
      <c r="AD8217" s="7"/>
      <c r="AE8217" s="7"/>
      <c r="AF8217" s="7"/>
      <c r="AG8217" s="7"/>
      <c r="AH8217" s="7"/>
      <c r="AI8217" s="7"/>
      <c r="AJ8217" s="7"/>
      <c r="AK8217" s="7"/>
      <c r="AN8217" s="7"/>
    </row>
    <row r="8218" spans="1:40" x14ac:dyDescent="0.25">
      <c r="A8218" s="68" t="s">
        <v>17</v>
      </c>
      <c r="B8218" s="69">
        <f t="shared" si="3709"/>
        <v>8</v>
      </c>
      <c r="C8218" s="69">
        <f t="shared" si="3709"/>
        <v>5</v>
      </c>
      <c r="D8218" s="69">
        <f t="shared" si="3709"/>
        <v>0</v>
      </c>
      <c r="E8218" s="69">
        <f t="shared" si="3709"/>
        <v>3</v>
      </c>
      <c r="F8218" s="69">
        <f t="shared" si="3709"/>
        <v>49</v>
      </c>
      <c r="G8218" s="70" t="s">
        <v>6</v>
      </c>
      <c r="H8218" s="69">
        <f t="shared" si="3710"/>
        <v>33</v>
      </c>
      <c r="I8218" s="69">
        <f t="shared" si="3710"/>
        <v>14</v>
      </c>
      <c r="J8218" s="70" t="s">
        <v>6</v>
      </c>
      <c r="K8218" s="69">
        <f t="shared" si="3711"/>
        <v>8</v>
      </c>
      <c r="L8218" s="71">
        <f t="shared" si="3711"/>
        <v>404.625</v>
      </c>
      <c r="M8218" s="8"/>
      <c r="O8218" s="2"/>
      <c r="AC8218" s="7"/>
      <c r="AD8218" s="7"/>
      <c r="AE8218" s="7"/>
      <c r="AF8218" s="7"/>
      <c r="AG8218" s="7"/>
      <c r="AH8218" s="7"/>
      <c r="AI8218" s="7"/>
      <c r="AJ8218" s="7"/>
      <c r="AK8218" s="7"/>
      <c r="AN8218" s="7"/>
    </row>
    <row r="8219" spans="1:40" x14ac:dyDescent="0.25">
      <c r="A8219" s="72" t="s">
        <v>18</v>
      </c>
      <c r="B8219" s="73"/>
      <c r="C8219" s="73"/>
      <c r="D8219" s="73"/>
      <c r="E8219" s="73"/>
      <c r="F8219" s="74">
        <f>PRODUCT(F8218/B8218)</f>
        <v>6.125</v>
      </c>
      <c r="G8219" s="75" t="s">
        <v>6</v>
      </c>
      <c r="H8219" s="74">
        <f>PRODUCT(H8218/B8218)</f>
        <v>4.125</v>
      </c>
      <c r="I8219" s="73"/>
      <c r="J8219" s="73"/>
      <c r="K8219" s="73"/>
      <c r="L8219" s="76"/>
      <c r="M8219" s="55"/>
      <c r="O8219" s="2"/>
      <c r="AC8219" s="7"/>
      <c r="AD8219" s="7"/>
      <c r="AE8219" s="7"/>
      <c r="AF8219" s="7"/>
      <c r="AG8219" s="7"/>
      <c r="AH8219" s="7"/>
      <c r="AI8219" s="7"/>
      <c r="AJ8219" s="7"/>
      <c r="AK8219" s="7"/>
      <c r="AN8219" s="7"/>
    </row>
    <row r="8220" spans="1:40" x14ac:dyDescent="0.25">
      <c r="B8220" s="10"/>
      <c r="C8220" s="10"/>
      <c r="D8220" s="10"/>
      <c r="E8220" s="10"/>
      <c r="F8220" s="55"/>
      <c r="G8220" s="11"/>
      <c r="H8220" s="55"/>
      <c r="I8220" s="10"/>
      <c r="J8220" s="10"/>
      <c r="K8220" s="10"/>
      <c r="L8220" s="8"/>
      <c r="M8220" s="55"/>
      <c r="O8220" s="2"/>
      <c r="AC8220" s="7"/>
      <c r="AD8220" s="7"/>
      <c r="AE8220" s="7"/>
      <c r="AF8220" s="7"/>
      <c r="AG8220" s="7"/>
      <c r="AH8220" s="7"/>
      <c r="AI8220" s="7"/>
      <c r="AJ8220" s="7"/>
      <c r="AK8220" s="7"/>
      <c r="AN8220" s="7"/>
    </row>
    <row r="8221" spans="1:40" x14ac:dyDescent="0.25">
      <c r="A8221" s="63" t="s">
        <v>688</v>
      </c>
      <c r="B8221" s="64"/>
      <c r="C8221" s="64"/>
      <c r="D8221" s="64"/>
      <c r="E8221" s="64"/>
      <c r="F8221" s="64"/>
      <c r="G8221" s="64"/>
      <c r="H8221" s="64"/>
      <c r="I8221" s="64"/>
      <c r="J8221" s="64"/>
      <c r="K8221" s="64"/>
      <c r="L8221" s="67"/>
      <c r="O8221" s="2"/>
      <c r="AC8221" s="7"/>
      <c r="AD8221" s="7"/>
      <c r="AE8221" s="7"/>
      <c r="AF8221" s="7"/>
      <c r="AG8221" s="7"/>
      <c r="AH8221" s="7"/>
      <c r="AI8221" s="7"/>
      <c r="AJ8221" s="7"/>
      <c r="AK8221" s="7"/>
      <c r="AN8221" s="7"/>
    </row>
    <row r="8222" spans="1:40" x14ac:dyDescent="0.25">
      <c r="A8222" s="68" t="s">
        <v>24</v>
      </c>
      <c r="B8222" s="69" t="s">
        <v>0</v>
      </c>
      <c r="C8222" s="69" t="s">
        <v>10</v>
      </c>
      <c r="D8222" s="69" t="s">
        <v>1</v>
      </c>
      <c r="E8222" s="69" t="s">
        <v>11</v>
      </c>
      <c r="F8222" s="78" t="s">
        <v>12</v>
      </c>
      <c r="G8222" s="70"/>
      <c r="H8222" s="69"/>
      <c r="I8222" s="78" t="s">
        <v>13</v>
      </c>
      <c r="J8222" s="70"/>
      <c r="K8222" s="69"/>
      <c r="L8222" s="71" t="s">
        <v>14</v>
      </c>
      <c r="O8222" s="2"/>
      <c r="AC8222" s="7"/>
      <c r="AD8222" s="7"/>
      <c r="AE8222" s="7"/>
      <c r="AF8222" s="7"/>
      <c r="AG8222" s="7"/>
      <c r="AH8222" s="7"/>
      <c r="AI8222" s="7"/>
      <c r="AJ8222" s="7"/>
      <c r="AK8222" s="7"/>
      <c r="AN8222" s="7"/>
    </row>
    <row r="8223" spans="1:40" x14ac:dyDescent="0.25">
      <c r="A8223" s="68" t="s">
        <v>16</v>
      </c>
      <c r="B8223" s="69">
        <f>PRODUCT(B8208+B8215)</f>
        <v>14</v>
      </c>
      <c r="C8223" s="69">
        <f>PRODUCT(C8208+E8215)</f>
        <v>8</v>
      </c>
      <c r="D8223" s="69">
        <f>PRODUCT(D8208+D8215)</f>
        <v>0</v>
      </c>
      <c r="E8223" s="69">
        <f>PRODUCT(E8208+C8215)</f>
        <v>6</v>
      </c>
      <c r="F8223" s="69">
        <f>PRODUCT(F8208+H8215)</f>
        <v>75</v>
      </c>
      <c r="G8223" s="70" t="s">
        <v>6</v>
      </c>
      <c r="H8223" s="69">
        <f>PRODUCT(H8208+F8215)</f>
        <v>82</v>
      </c>
      <c r="I8223" s="69">
        <f>PRODUCT(I8208+K8215)</f>
        <v>14</v>
      </c>
      <c r="J8223" s="70" t="s">
        <v>6</v>
      </c>
      <c r="K8223" s="69">
        <f>PRODUCT(K8208+I8215)</f>
        <v>23</v>
      </c>
      <c r="L8223" s="71">
        <f>PRODUCT(((B8208*L8208)+B8215*L8215))/B8223</f>
        <v>385.21428571428572</v>
      </c>
      <c r="M8223" s="8"/>
      <c r="O8223" s="2"/>
      <c r="AC8223" s="7"/>
      <c r="AD8223" s="7"/>
      <c r="AE8223" s="7"/>
      <c r="AF8223" s="7"/>
      <c r="AG8223" s="7"/>
      <c r="AH8223" s="7"/>
      <c r="AI8223" s="7"/>
      <c r="AJ8223" s="7"/>
      <c r="AK8223" s="7"/>
      <c r="AN8223" s="7"/>
    </row>
    <row r="8224" spans="1:40" x14ac:dyDescent="0.25">
      <c r="A8224" s="68" t="s">
        <v>439</v>
      </c>
      <c r="B8224" s="69">
        <f>PRODUCT(B8209+B8216)</f>
        <v>3</v>
      </c>
      <c r="C8224" s="69">
        <f>PRODUCT(C8209+E8216)</f>
        <v>2</v>
      </c>
      <c r="D8224" s="69">
        <f>PRODUCT(D8209+D8216)</f>
        <v>0</v>
      </c>
      <c r="E8224" s="69">
        <f>PRODUCT(E8209+C8216)</f>
        <v>1</v>
      </c>
      <c r="F8224" s="69">
        <f>PRODUCT(F8209+H8216)</f>
        <v>14</v>
      </c>
      <c r="G8224" s="70" t="s">
        <v>6</v>
      </c>
      <c r="H8224" s="69">
        <f>PRODUCT(H8209+F8216)</f>
        <v>11</v>
      </c>
      <c r="I8224" s="69">
        <f>PRODUCT(I8209+K8216)</f>
        <v>1</v>
      </c>
      <c r="J8224" s="70" t="s">
        <v>6</v>
      </c>
      <c r="K8224" s="69">
        <f>PRODUCT(K8209+I8216)</f>
        <v>6</v>
      </c>
      <c r="L8224" s="71">
        <f>PRODUCT(((B8209*L8209)+B8216*L8216))/B8224</f>
        <v>368</v>
      </c>
      <c r="M8224" s="8"/>
      <c r="O8224" s="2"/>
      <c r="AC8224" s="7"/>
      <c r="AD8224" s="7"/>
      <c r="AE8224" s="7"/>
      <c r="AF8224" s="7"/>
      <c r="AG8224" s="7"/>
      <c r="AH8224" s="7"/>
      <c r="AI8224" s="7"/>
      <c r="AJ8224" s="7"/>
      <c r="AK8224" s="7"/>
      <c r="AN8224" s="7"/>
    </row>
    <row r="8225" spans="1:40" x14ac:dyDescent="0.25">
      <c r="A8225" s="68" t="s">
        <v>440</v>
      </c>
      <c r="B8225" s="69">
        <f>PRODUCT(B8210+B8217)</f>
        <v>0</v>
      </c>
      <c r="C8225" s="69">
        <f>PRODUCT(C8210+E8217)</f>
        <v>0</v>
      </c>
      <c r="D8225" s="69">
        <f>PRODUCT(D8210+D8217)</f>
        <v>0</v>
      </c>
      <c r="E8225" s="69">
        <f>PRODUCT(E8210+C8217)</f>
        <v>0</v>
      </c>
      <c r="F8225" s="69">
        <f>PRODUCT(F8210+H8217)</f>
        <v>0</v>
      </c>
      <c r="G8225" s="70" t="s">
        <v>6</v>
      </c>
      <c r="H8225" s="69">
        <f>PRODUCT(H8210+F8217)</f>
        <v>0</v>
      </c>
      <c r="I8225" s="69">
        <f>PRODUCT(I8210+K8217)</f>
        <v>0</v>
      </c>
      <c r="J8225" s="70" t="s">
        <v>6</v>
      </c>
      <c r="K8225" s="69">
        <f>PRODUCT(K8210+I8217)</f>
        <v>0</v>
      </c>
      <c r="L8225" s="71">
        <v>0</v>
      </c>
      <c r="M8225" s="8"/>
      <c r="O8225" s="2"/>
      <c r="AC8225" s="7"/>
      <c r="AD8225" s="7"/>
      <c r="AE8225" s="7"/>
      <c r="AF8225" s="7"/>
      <c r="AG8225" s="7"/>
      <c r="AH8225" s="7"/>
      <c r="AI8225" s="7"/>
      <c r="AJ8225" s="7"/>
      <c r="AK8225" s="7"/>
      <c r="AN8225" s="7"/>
    </row>
    <row r="8226" spans="1:40" x14ac:dyDescent="0.25">
      <c r="A8226" s="68" t="s">
        <v>17</v>
      </c>
      <c r="B8226" s="69">
        <f>PRODUCT(B8211+B8218)</f>
        <v>17</v>
      </c>
      <c r="C8226" s="69">
        <f>PRODUCT(C8211+E8218)</f>
        <v>10</v>
      </c>
      <c r="D8226" s="69">
        <f>PRODUCT(D8211+D8218)</f>
        <v>0</v>
      </c>
      <c r="E8226" s="69">
        <f>PRODUCT(E8211+C8218)</f>
        <v>7</v>
      </c>
      <c r="F8226" s="69">
        <f>PRODUCT(F8211+H8218)</f>
        <v>89</v>
      </c>
      <c r="G8226" s="70" t="s">
        <v>6</v>
      </c>
      <c r="H8226" s="69">
        <f>PRODUCT(H8211+F8218)</f>
        <v>93</v>
      </c>
      <c r="I8226" s="69">
        <f>PRODUCT(I8211+K8218)</f>
        <v>15</v>
      </c>
      <c r="J8226" s="70" t="s">
        <v>6</v>
      </c>
      <c r="K8226" s="69">
        <f>PRODUCT(K8211+I8218)</f>
        <v>29</v>
      </c>
      <c r="L8226" s="71">
        <f>PRODUCT(((B8211*L8211)+B8218*L8218))/B8226</f>
        <v>382.1764705882353</v>
      </c>
      <c r="M8226" s="8"/>
      <c r="O8226" s="2"/>
      <c r="AC8226" s="7"/>
      <c r="AD8226" s="7"/>
      <c r="AE8226" s="7"/>
      <c r="AF8226" s="7"/>
      <c r="AG8226" s="7"/>
      <c r="AH8226" s="7"/>
      <c r="AI8226" s="7"/>
      <c r="AJ8226" s="7"/>
      <c r="AK8226" s="7"/>
      <c r="AN8226" s="7"/>
    </row>
    <row r="8227" spans="1:40" x14ac:dyDescent="0.25">
      <c r="A8227" s="72" t="s">
        <v>18</v>
      </c>
      <c r="B8227" s="73"/>
      <c r="C8227" s="73"/>
      <c r="D8227" s="73"/>
      <c r="E8227" s="73"/>
      <c r="F8227" s="74">
        <f>PRODUCT(F8226/B8226)</f>
        <v>5.2352941176470589</v>
      </c>
      <c r="G8227" s="75" t="s">
        <v>6</v>
      </c>
      <c r="H8227" s="74">
        <f>PRODUCT(H8226/B8226)</f>
        <v>5.4705882352941178</v>
      </c>
      <c r="I8227" s="73"/>
      <c r="J8227" s="73"/>
      <c r="K8227" s="73"/>
      <c r="L8227" s="76"/>
      <c r="M8227" s="55"/>
      <c r="O8227" s="2"/>
      <c r="AC8227" s="7"/>
      <c r="AD8227" s="7"/>
      <c r="AE8227" s="7"/>
      <c r="AF8227" s="7"/>
      <c r="AG8227" s="7"/>
      <c r="AH8227" s="7"/>
      <c r="AI8227" s="7"/>
      <c r="AJ8227" s="7"/>
      <c r="AK8227" s="7"/>
      <c r="AN8227" s="7"/>
    </row>
    <row r="8228" spans="1:40" x14ac:dyDescent="0.25">
      <c r="B8228" s="10"/>
      <c r="C8228" s="10"/>
      <c r="D8228" s="10"/>
      <c r="E8228" s="10"/>
      <c r="F8228" s="10"/>
      <c r="G8228" s="10"/>
      <c r="H8228" s="10"/>
      <c r="I8228" s="10"/>
      <c r="J8228" s="10"/>
      <c r="K8228" s="10"/>
      <c r="L8228" s="54"/>
      <c r="O8228" s="2"/>
      <c r="AC8228" s="7"/>
      <c r="AD8228" s="7"/>
      <c r="AE8228" s="7"/>
      <c r="AF8228" s="7"/>
      <c r="AG8228" s="7"/>
      <c r="AH8228" s="7"/>
      <c r="AI8228" s="7"/>
      <c r="AJ8228" s="7"/>
      <c r="AK8228" s="7"/>
      <c r="AN8228" s="7"/>
    </row>
    <row r="8229" spans="1:40" x14ac:dyDescent="0.25">
      <c r="B8229" s="10"/>
      <c r="C8229" s="10"/>
      <c r="D8229" s="10"/>
      <c r="E8229" s="10"/>
      <c r="F8229" s="10" t="s">
        <v>1870</v>
      </c>
      <c r="G8229" s="10"/>
      <c r="H8229" s="10"/>
      <c r="I8229" s="10"/>
      <c r="J8229" s="10"/>
      <c r="K8229" s="10"/>
      <c r="L8229" s="10"/>
      <c r="O8229" s="2"/>
      <c r="AC8229" s="7"/>
      <c r="AD8229" s="7"/>
      <c r="AE8229" s="7"/>
      <c r="AF8229" s="7"/>
      <c r="AG8229" s="7"/>
      <c r="AH8229" s="7"/>
      <c r="AI8229" s="7"/>
      <c r="AJ8229" s="7"/>
      <c r="AK8229" s="7"/>
      <c r="AN8229" s="7"/>
    </row>
    <row r="8230" spans="1:40" x14ac:dyDescent="0.25">
      <c r="B8230" s="10"/>
      <c r="C8230" s="10"/>
      <c r="D8230" s="10"/>
      <c r="E8230" s="10"/>
      <c r="F8230" s="10" t="s">
        <v>433</v>
      </c>
      <c r="G8230" s="10"/>
      <c r="H8230" s="10"/>
      <c r="I8230" s="10"/>
      <c r="J8230" s="10"/>
      <c r="K8230" s="10"/>
      <c r="L8230" s="57">
        <f>PRODUCT(C8211/B8211)</f>
        <v>0.77777777777777779</v>
      </c>
      <c r="O8230" s="2"/>
      <c r="AC8230" s="7"/>
      <c r="AD8230" s="7"/>
      <c r="AE8230" s="7"/>
      <c r="AF8230" s="7"/>
      <c r="AG8230" s="7"/>
      <c r="AH8230" s="7"/>
      <c r="AI8230" s="7"/>
      <c r="AJ8230" s="7"/>
      <c r="AK8230" s="7"/>
      <c r="AN8230" s="7"/>
    </row>
    <row r="8231" spans="1:40" x14ac:dyDescent="0.25">
      <c r="B8231" s="10"/>
      <c r="C8231" s="10"/>
      <c r="D8231" s="10"/>
      <c r="E8231" s="10"/>
      <c r="F8231" s="10" t="s">
        <v>434</v>
      </c>
      <c r="G8231" s="10"/>
      <c r="H8231" s="10"/>
      <c r="I8231" s="10"/>
      <c r="J8231" s="10"/>
      <c r="K8231" s="10"/>
      <c r="L8231" s="57">
        <f>PRODUCT(E8218/B8218)</f>
        <v>0.375</v>
      </c>
      <c r="O8231" s="2"/>
      <c r="AC8231" s="7"/>
      <c r="AD8231" s="7"/>
      <c r="AE8231" s="7"/>
      <c r="AF8231" s="7"/>
      <c r="AG8231" s="7"/>
      <c r="AH8231" s="7"/>
      <c r="AI8231" s="7"/>
      <c r="AJ8231" s="7"/>
      <c r="AK8231" s="7"/>
      <c r="AN8231" s="7"/>
    </row>
    <row r="8232" spans="1:40" x14ac:dyDescent="0.25">
      <c r="B8232" s="10"/>
      <c r="C8232" s="10"/>
      <c r="D8232" s="10"/>
      <c r="E8232" s="10"/>
      <c r="F8232" s="10" t="s">
        <v>435</v>
      </c>
      <c r="G8232" s="10"/>
      <c r="H8232" s="10"/>
      <c r="I8232" s="10"/>
      <c r="J8232" s="10"/>
      <c r="K8232" s="10"/>
      <c r="L8232" s="57">
        <f>PRODUCT(C8226/B8226)</f>
        <v>0.58823529411764708</v>
      </c>
      <c r="O8232" s="2"/>
      <c r="AC8232" s="7"/>
      <c r="AD8232" s="7"/>
      <c r="AE8232" s="7"/>
      <c r="AF8232" s="7"/>
      <c r="AG8232" s="7"/>
      <c r="AH8232" s="7"/>
      <c r="AI8232" s="7"/>
      <c r="AJ8232" s="7"/>
      <c r="AK8232" s="7"/>
      <c r="AN8232" s="7"/>
    </row>
    <row r="8233" spans="1:40" x14ac:dyDescent="0.25">
      <c r="B8233" s="10"/>
      <c r="C8233" s="10"/>
      <c r="D8233" s="10"/>
      <c r="E8233" s="10"/>
      <c r="F8233" s="10"/>
      <c r="G8233" s="10"/>
      <c r="H8233" s="10"/>
      <c r="I8233" s="10"/>
      <c r="J8233" s="10"/>
      <c r="K8233" s="10"/>
      <c r="L8233" s="54"/>
      <c r="R8233" s="10" t="s">
        <v>25</v>
      </c>
      <c r="AC8233" s="10" t="s">
        <v>3</v>
      </c>
      <c r="AD8233" s="3">
        <f>SUM(AD8234:AD8237)</f>
        <v>2</v>
      </c>
      <c r="AE8233" s="3">
        <f>SUM(AE8234:AE8237)</f>
        <v>2</v>
      </c>
      <c r="AF8233" s="3">
        <f>SUM(AF8234:AF8237)</f>
        <v>0</v>
      </c>
      <c r="AG8233" s="3">
        <f>SUM(AG8234:AG8237)</f>
        <v>0</v>
      </c>
      <c r="AH8233" s="3">
        <f>SUM(AH8234:AH8237)</f>
        <v>9</v>
      </c>
      <c r="AJ8233" s="3">
        <f>SUM(AJ8234:AJ8237)</f>
        <v>5</v>
      </c>
      <c r="AK8233" s="3">
        <f>SUM(AK8234:AK8237)</f>
        <v>0</v>
      </c>
      <c r="AL8233" s="3">
        <f>SUM(AL8234:AL8237)</f>
        <v>847</v>
      </c>
      <c r="AN8233" s="3">
        <f>SUM(AN8234:AN8237)</f>
        <v>4</v>
      </c>
    </row>
    <row r="8234" spans="1:40" x14ac:dyDescent="0.25">
      <c r="B8234" s="10"/>
      <c r="C8234" s="10"/>
      <c r="D8234" s="10"/>
      <c r="E8234" s="10"/>
      <c r="F8234" s="10"/>
      <c r="G8234" s="10"/>
      <c r="H8234" s="10"/>
      <c r="I8234" s="10"/>
      <c r="J8234" s="10"/>
      <c r="K8234" s="10"/>
      <c r="L8234" s="54"/>
      <c r="N8234" s="1" t="s">
        <v>40</v>
      </c>
      <c r="O8234" s="2">
        <v>16</v>
      </c>
      <c r="P8234" s="100">
        <v>8</v>
      </c>
      <c r="Q8234" s="2">
        <v>2014</v>
      </c>
      <c r="R8234" s="5" t="s">
        <v>782</v>
      </c>
      <c r="S8234" s="30" t="s">
        <v>6</v>
      </c>
      <c r="T8234" s="5" t="s">
        <v>1333</v>
      </c>
      <c r="U8234" s="100">
        <v>1</v>
      </c>
      <c r="V8234" s="30" t="s">
        <v>6</v>
      </c>
      <c r="W8234" s="100">
        <v>2</v>
      </c>
      <c r="X8234" s="98" t="s">
        <v>1451</v>
      </c>
      <c r="Y8234" s="100">
        <v>521</v>
      </c>
      <c r="Z8234" s="100">
        <v>2</v>
      </c>
      <c r="AA8234" s="30" t="s">
        <v>6</v>
      </c>
      <c r="AB8234" s="100">
        <v>4</v>
      </c>
      <c r="AC8234" s="7"/>
      <c r="AD8234" s="2">
        <f>IF(Q8234&gt;100,1,0)</f>
        <v>1</v>
      </c>
      <c r="AE8234" s="2">
        <f t="shared" ref="AE8234:AE8235" si="3712">IF(U8234&lt;W8234,1,0)</f>
        <v>1</v>
      </c>
      <c r="AF8234" s="2">
        <f>IF(U8234=W8234,1,0)*IF(Q8234=0,0,1)</f>
        <v>0</v>
      </c>
      <c r="AG8234" s="2">
        <f t="shared" ref="AG8234:AG8235" si="3713">IF(W8234&lt;U8234,1,0)</f>
        <v>0</v>
      </c>
      <c r="AH8234" s="2">
        <f t="shared" ref="AH8234:AH8235" si="3714">PRODUCT(AB8234)</f>
        <v>4</v>
      </c>
      <c r="AI8234" s="30" t="s">
        <v>6</v>
      </c>
      <c r="AJ8234" s="2">
        <f t="shared" ref="AJ8234:AJ8235" si="3715">PRODUCT(Z8234)</f>
        <v>2</v>
      </c>
      <c r="AK8234" s="2">
        <v>0</v>
      </c>
      <c r="AL8234" s="2">
        <f t="shared" ref="AL8234:AL8235" si="3716">PRODUCT(Y8234)</f>
        <v>521</v>
      </c>
      <c r="AN8234" s="2">
        <v>2</v>
      </c>
    </row>
    <row r="8235" spans="1:40" x14ac:dyDescent="0.25">
      <c r="B8235" s="10"/>
      <c r="C8235" s="10"/>
      <c r="D8235" s="10"/>
      <c r="E8235" s="10"/>
      <c r="F8235" s="10"/>
      <c r="G8235" s="10"/>
      <c r="H8235" s="10"/>
      <c r="I8235" s="10"/>
      <c r="J8235" s="10"/>
      <c r="K8235" s="10"/>
      <c r="L8235" s="54"/>
      <c r="N8235" s="1" t="s">
        <v>41</v>
      </c>
      <c r="O8235" s="2">
        <v>19</v>
      </c>
      <c r="P8235" s="100">
        <v>8</v>
      </c>
      <c r="Q8235" s="2">
        <v>2014</v>
      </c>
      <c r="R8235" s="5" t="s">
        <v>782</v>
      </c>
      <c r="S8235" s="30" t="s">
        <v>6</v>
      </c>
      <c r="T8235" s="5" t="s">
        <v>1333</v>
      </c>
      <c r="U8235" s="100">
        <v>0</v>
      </c>
      <c r="V8235" s="30" t="s">
        <v>6</v>
      </c>
      <c r="W8235" s="100">
        <v>1</v>
      </c>
      <c r="X8235" s="98" t="s">
        <v>174</v>
      </c>
      <c r="Y8235" s="100">
        <v>326</v>
      </c>
      <c r="Z8235" s="100">
        <v>3</v>
      </c>
      <c r="AA8235" s="30" t="s">
        <v>6</v>
      </c>
      <c r="AB8235" s="100">
        <v>5</v>
      </c>
      <c r="AD8235" s="2">
        <f>IF(Q8235&gt;100,1,0)</f>
        <v>1</v>
      </c>
      <c r="AE8235" s="2">
        <f t="shared" si="3712"/>
        <v>1</v>
      </c>
      <c r="AF8235" s="2">
        <f>IF(U8235=W8235,1,0)*IF(Q8235=0,0,1)</f>
        <v>0</v>
      </c>
      <c r="AG8235" s="2">
        <f t="shared" si="3713"/>
        <v>0</v>
      </c>
      <c r="AH8235" s="2">
        <f t="shared" si="3714"/>
        <v>5</v>
      </c>
      <c r="AI8235" s="30" t="s">
        <v>6</v>
      </c>
      <c r="AJ8235" s="2">
        <f t="shared" si="3715"/>
        <v>3</v>
      </c>
      <c r="AK8235" s="2">
        <v>0</v>
      </c>
      <c r="AL8235" s="2">
        <f t="shared" si="3716"/>
        <v>326</v>
      </c>
      <c r="AN8235" s="2">
        <v>2</v>
      </c>
    </row>
    <row r="8236" spans="1:40" x14ac:dyDescent="0.25">
      <c r="B8236" s="10"/>
      <c r="C8236" s="10"/>
      <c r="D8236" s="10"/>
      <c r="E8236" s="10"/>
      <c r="F8236" s="10"/>
      <c r="G8236" s="10"/>
      <c r="H8236" s="10"/>
      <c r="I8236" s="10"/>
      <c r="J8236" s="10"/>
      <c r="K8236" s="10"/>
      <c r="L8236" s="54"/>
      <c r="O8236" s="2"/>
      <c r="R8236" s="22"/>
      <c r="S8236" s="18"/>
      <c r="V8236" s="30"/>
      <c r="AA8236" s="30"/>
      <c r="AC8236" s="7"/>
      <c r="AI8236" s="39"/>
      <c r="AL8236" s="2"/>
    </row>
    <row r="8237" spans="1:40" x14ac:dyDescent="0.25">
      <c r="B8237" s="10"/>
      <c r="C8237" s="10"/>
      <c r="D8237" s="10"/>
      <c r="E8237" s="10"/>
      <c r="F8237" s="10"/>
      <c r="G8237" s="10"/>
      <c r="H8237" s="10"/>
      <c r="I8237" s="10"/>
      <c r="J8237" s="10"/>
      <c r="K8237" s="10"/>
      <c r="L8237" s="54"/>
      <c r="O8237" s="2"/>
      <c r="R8237" s="16"/>
      <c r="S8237" s="18"/>
      <c r="T8237" s="16"/>
      <c r="U8237" s="17"/>
      <c r="V8237" s="36"/>
      <c r="W8237" s="17"/>
      <c r="X8237" s="22"/>
      <c r="Y8237" s="56"/>
      <c r="Z8237" s="17"/>
      <c r="AA8237" s="39"/>
      <c r="AB8237" s="17"/>
      <c r="AC8237" s="7"/>
      <c r="AI8237" s="43"/>
      <c r="AL8237" s="2"/>
    </row>
    <row r="8238" spans="1:40" x14ac:dyDescent="0.25">
      <c r="L8238" s="8"/>
      <c r="O8238" s="2"/>
      <c r="R8238" s="10" t="s">
        <v>32</v>
      </c>
      <c r="T8238" s="7"/>
      <c r="AC8238" s="10" t="s">
        <v>4</v>
      </c>
      <c r="AD8238" s="3">
        <f>SUM(AD8239:AD8241)</f>
        <v>0</v>
      </c>
      <c r="AE8238" s="3">
        <f>SUM(AE8239:AE8241)</f>
        <v>0</v>
      </c>
      <c r="AF8238" s="3">
        <f>SUM(AF8239:AF8241)</f>
        <v>0</v>
      </c>
      <c r="AG8238" s="3">
        <f>SUM(AG8239:AG8241)</f>
        <v>0</v>
      </c>
      <c r="AH8238" s="3">
        <f>SUM(AH8239:AH8241)</f>
        <v>0</v>
      </c>
      <c r="AI8238" s="7"/>
      <c r="AJ8238" s="3">
        <f>SUM(AJ8239:AJ8241)</f>
        <v>0</v>
      </c>
      <c r="AK8238" s="3">
        <f>SUM(AK8239:AK8241)</f>
        <v>0</v>
      </c>
      <c r="AL8238" s="3">
        <f>SUM(AL8239:AL8241)</f>
        <v>0</v>
      </c>
      <c r="AM8238" s="3"/>
      <c r="AN8238" s="3">
        <f>SUM(AN8239:AN8241)</f>
        <v>0</v>
      </c>
    </row>
    <row r="8239" spans="1:40" x14ac:dyDescent="0.25">
      <c r="L8239" s="8"/>
      <c r="O8239" s="2"/>
      <c r="R8239" s="6"/>
      <c r="S8239" s="48"/>
      <c r="V8239" s="30"/>
      <c r="AA8239" s="30"/>
      <c r="AC8239" s="7"/>
      <c r="AD8239" s="7"/>
      <c r="AE8239" s="7"/>
      <c r="AF8239" s="7"/>
      <c r="AG8239" s="7"/>
      <c r="AH8239" s="7"/>
      <c r="AI8239" s="7"/>
      <c r="AJ8239" s="7"/>
      <c r="AK8239" s="7"/>
      <c r="AN8239" s="7"/>
    </row>
    <row r="8240" spans="1:40" x14ac:dyDescent="0.25">
      <c r="L8240" s="8"/>
      <c r="O8240" s="2"/>
      <c r="R8240" s="7"/>
      <c r="T8240" s="7"/>
      <c r="AC8240" s="7"/>
      <c r="AD8240" s="7"/>
      <c r="AE8240" s="7"/>
      <c r="AF8240" s="7"/>
      <c r="AG8240" s="7"/>
      <c r="AH8240" s="7"/>
      <c r="AI8240" s="7"/>
      <c r="AJ8240" s="7"/>
      <c r="AK8240" s="7"/>
      <c r="AN8240" s="7"/>
    </row>
    <row r="8241" spans="1:40" x14ac:dyDescent="0.25">
      <c r="L8241" s="8"/>
      <c r="O8241" s="2"/>
      <c r="R8241" s="7"/>
      <c r="T8241" s="7"/>
      <c r="AC8241" s="7"/>
      <c r="AD8241" s="7"/>
      <c r="AE8241" s="7"/>
      <c r="AF8241" s="7"/>
      <c r="AG8241" s="7"/>
      <c r="AH8241" s="7"/>
      <c r="AI8241" s="7"/>
      <c r="AJ8241" s="7"/>
      <c r="AK8241" s="7"/>
      <c r="AN8241" s="7"/>
    </row>
    <row r="8242" spans="1:40" x14ac:dyDescent="0.25">
      <c r="B8242" s="10"/>
      <c r="C8242" s="10"/>
      <c r="D8242" s="10"/>
      <c r="E8242" s="10"/>
      <c r="F8242" s="10"/>
      <c r="G8242" s="10"/>
      <c r="H8242" s="10"/>
      <c r="I8242" s="10"/>
      <c r="J8242" s="10"/>
      <c r="K8242" s="10"/>
      <c r="L8242" s="54"/>
      <c r="O8242" s="2"/>
      <c r="R8242" s="7"/>
      <c r="T8242" s="7"/>
      <c r="AC8242" s="7"/>
      <c r="AD8242" s="7"/>
      <c r="AE8242" s="7"/>
      <c r="AF8242" s="7"/>
      <c r="AG8242" s="7"/>
      <c r="AH8242" s="7"/>
      <c r="AI8242" s="7"/>
      <c r="AJ8242" s="7"/>
      <c r="AK8242" s="7"/>
      <c r="AN8242" s="7"/>
    </row>
    <row r="8243" spans="1:40" s="4" customFormat="1" ht="14.25" x14ac:dyDescent="0.2">
      <c r="A8243" s="10"/>
      <c r="B8243" s="3"/>
      <c r="C8243" s="3"/>
      <c r="D8243" s="3"/>
      <c r="E8243" s="3"/>
      <c r="F8243" s="3"/>
      <c r="G8243" s="3"/>
      <c r="H8243" s="3"/>
      <c r="I8243" s="3"/>
      <c r="J8243" s="3"/>
      <c r="K8243" s="3"/>
      <c r="L8243" s="8"/>
      <c r="M8243" s="3" t="s">
        <v>7</v>
      </c>
      <c r="N8243" s="6"/>
      <c r="O8243" s="11"/>
      <c r="P8243" s="3"/>
      <c r="Q8243" s="3"/>
      <c r="R8243" s="6" t="s">
        <v>8</v>
      </c>
      <c r="S8243" s="9"/>
      <c r="T8243" s="6"/>
      <c r="U8243" s="3"/>
      <c r="V8243" s="3"/>
      <c r="W8243" s="3"/>
      <c r="X8243" s="6"/>
      <c r="Y8243" s="3"/>
      <c r="Z8243" s="3"/>
      <c r="AA8243" s="3"/>
      <c r="AB8243" s="3"/>
      <c r="AC8243" s="10" t="s">
        <v>2</v>
      </c>
      <c r="AD8243" s="3">
        <f>SUM(AD8244:AD8265)</f>
        <v>0</v>
      </c>
      <c r="AE8243" s="3">
        <f>SUM(AE8244:AE8265)</f>
        <v>0</v>
      </c>
      <c r="AF8243" s="3">
        <f>SUM(AF8244:AF8265)</f>
        <v>0</v>
      </c>
      <c r="AG8243" s="3">
        <f>SUM(AG8244:AG8265)</f>
        <v>0</v>
      </c>
      <c r="AH8243" s="3">
        <f>SUM(AH8244:AH8265)</f>
        <v>0</v>
      </c>
      <c r="AI8243" s="3"/>
      <c r="AJ8243" s="3">
        <f>SUM(AJ8244:AJ8265)</f>
        <v>0</v>
      </c>
      <c r="AK8243" s="3">
        <f>SUM(AK8244:AK8265)</f>
        <v>0</v>
      </c>
      <c r="AL8243" s="3">
        <f>SUM(AL8244:AL8265)</f>
        <v>0</v>
      </c>
      <c r="AM8243" s="3">
        <f>PRODUCT(AL8243+AL8266+AL8270)</f>
        <v>0</v>
      </c>
      <c r="AN8243" s="3">
        <f>SUM(AN8244:AN8265)</f>
        <v>0</v>
      </c>
    </row>
    <row r="8244" spans="1:40" x14ac:dyDescent="0.25">
      <c r="A8244" s="63" t="s">
        <v>690</v>
      </c>
      <c r="B8244" s="64" t="s">
        <v>0</v>
      </c>
      <c r="C8244" s="64" t="s">
        <v>10</v>
      </c>
      <c r="D8244" s="64" t="s">
        <v>1</v>
      </c>
      <c r="E8244" s="64" t="s">
        <v>11</v>
      </c>
      <c r="F8244" s="65" t="s">
        <v>12</v>
      </c>
      <c r="G8244" s="66"/>
      <c r="H8244" s="64"/>
      <c r="I8244" s="65" t="s">
        <v>13</v>
      </c>
      <c r="J8244" s="66"/>
      <c r="K8244" s="64"/>
      <c r="L8244" s="67" t="s">
        <v>14</v>
      </c>
      <c r="M8244" s="3">
        <f>MAX(Y8244:Y8274)</f>
        <v>0</v>
      </c>
      <c r="O8244" s="2"/>
      <c r="AC8244" s="7"/>
      <c r="AD8244" s="7"/>
      <c r="AE8244" s="7"/>
      <c r="AF8244" s="7"/>
      <c r="AG8244" s="7"/>
      <c r="AH8244" s="7"/>
      <c r="AI8244" s="7"/>
      <c r="AJ8244" s="7"/>
      <c r="AK8244" s="7"/>
      <c r="AN8244" s="7"/>
    </row>
    <row r="8245" spans="1:40" x14ac:dyDescent="0.25">
      <c r="A8245" s="68" t="s">
        <v>16</v>
      </c>
      <c r="B8245" s="69">
        <f>PRODUCT(AD8243)</f>
        <v>0</v>
      </c>
      <c r="C8245" s="69">
        <f>PRODUCT(AE8243)</f>
        <v>0</v>
      </c>
      <c r="D8245" s="69">
        <f>PRODUCT(AF8243)</f>
        <v>0</v>
      </c>
      <c r="E8245" s="69">
        <f>PRODUCT(AG8243)</f>
        <v>0</v>
      </c>
      <c r="F8245" s="69">
        <f>PRODUCT(AH8243)</f>
        <v>0</v>
      </c>
      <c r="G8245" s="70" t="s">
        <v>6</v>
      </c>
      <c r="H8245" s="69">
        <f>PRODUCT(AJ8243)</f>
        <v>0</v>
      </c>
      <c r="I8245" s="69">
        <f>PRODUCT(AK8243)</f>
        <v>0</v>
      </c>
      <c r="J8245" s="70" t="s">
        <v>6</v>
      </c>
      <c r="K8245" s="69">
        <f>PRODUCT(AN8243)</f>
        <v>0</v>
      </c>
      <c r="L8245" s="71">
        <v>0</v>
      </c>
      <c r="M8245" s="8"/>
      <c r="N8245" s="38"/>
      <c r="O8245" s="2"/>
      <c r="AC8245" s="7"/>
      <c r="AD8245" s="7"/>
      <c r="AE8245" s="7"/>
      <c r="AF8245" s="7"/>
      <c r="AG8245" s="7"/>
      <c r="AH8245" s="7"/>
      <c r="AI8245" s="7"/>
      <c r="AJ8245" s="7"/>
      <c r="AK8245" s="7"/>
      <c r="AN8245" s="7"/>
    </row>
    <row r="8246" spans="1:40" x14ac:dyDescent="0.25">
      <c r="A8246" s="68" t="s">
        <v>439</v>
      </c>
      <c r="B8246" s="69">
        <f>PRODUCT(AD8266)</f>
        <v>0</v>
      </c>
      <c r="C8246" s="69">
        <f>PRODUCT(AE8266)</f>
        <v>0</v>
      </c>
      <c r="D8246" s="69">
        <f>PRODUCT(AF8266)</f>
        <v>0</v>
      </c>
      <c r="E8246" s="69">
        <f>PRODUCT(AG8266)</f>
        <v>0</v>
      </c>
      <c r="F8246" s="69">
        <f>PRODUCT(AH8266)</f>
        <v>0</v>
      </c>
      <c r="G8246" s="70" t="s">
        <v>6</v>
      </c>
      <c r="H8246" s="69">
        <f>PRODUCT(AJ8266)</f>
        <v>0</v>
      </c>
      <c r="I8246" s="69">
        <f>PRODUCT(AK8266)</f>
        <v>0</v>
      </c>
      <c r="J8246" s="70" t="s">
        <v>6</v>
      </c>
      <c r="K8246" s="69">
        <f>PRODUCT(AN8266)</f>
        <v>0</v>
      </c>
      <c r="L8246" s="71">
        <v>0</v>
      </c>
      <c r="M8246" s="8"/>
      <c r="N8246" s="38"/>
      <c r="O8246" s="2"/>
      <c r="AC8246" s="7"/>
      <c r="AD8246" s="7"/>
      <c r="AE8246" s="7"/>
      <c r="AF8246" s="7"/>
      <c r="AG8246" s="7"/>
      <c r="AH8246" s="7"/>
      <c r="AI8246" s="7"/>
      <c r="AJ8246" s="7"/>
      <c r="AK8246" s="7"/>
      <c r="AN8246" s="7"/>
    </row>
    <row r="8247" spans="1:40" x14ac:dyDescent="0.25">
      <c r="A8247" s="68" t="s">
        <v>440</v>
      </c>
      <c r="B8247" s="69">
        <f>PRODUCT(AD8270)</f>
        <v>0</v>
      </c>
      <c r="C8247" s="69">
        <f t="shared" ref="C8247:F8247" si="3717">PRODUCT(AE8270)</f>
        <v>0</v>
      </c>
      <c r="D8247" s="69">
        <f t="shared" si="3717"/>
        <v>0</v>
      </c>
      <c r="E8247" s="69">
        <f t="shared" si="3717"/>
        <v>0</v>
      </c>
      <c r="F8247" s="69">
        <f t="shared" si="3717"/>
        <v>0</v>
      </c>
      <c r="G8247" s="70" t="s">
        <v>6</v>
      </c>
      <c r="H8247" s="69">
        <f t="shared" ref="H8247" si="3718">PRODUCT(AJ8270)</f>
        <v>0</v>
      </c>
      <c r="I8247" s="69">
        <f>PRODUCT(AK8270)</f>
        <v>0</v>
      </c>
      <c r="J8247" s="70" t="s">
        <v>6</v>
      </c>
      <c r="K8247" s="69">
        <f>PRODUCT(AM8270)</f>
        <v>0</v>
      </c>
      <c r="L8247" s="71">
        <v>0</v>
      </c>
      <c r="M8247" s="8"/>
      <c r="N8247" s="38"/>
      <c r="O8247" s="2"/>
      <c r="AC8247" s="7"/>
      <c r="AD8247" s="7"/>
      <c r="AE8247" s="7"/>
      <c r="AF8247" s="7"/>
      <c r="AG8247" s="7"/>
      <c r="AH8247" s="7"/>
      <c r="AI8247" s="7"/>
      <c r="AJ8247" s="7"/>
      <c r="AK8247" s="7"/>
      <c r="AN8247" s="7"/>
    </row>
    <row r="8248" spans="1:40" x14ac:dyDescent="0.25">
      <c r="A8248" s="68" t="s">
        <v>17</v>
      </c>
      <c r="B8248" s="69">
        <f>SUM(B8245:B8247)</f>
        <v>0</v>
      </c>
      <c r="C8248" s="69">
        <f>SUM(C8245:C8247)</f>
        <v>0</v>
      </c>
      <c r="D8248" s="69">
        <f>SUM(D8245:D8247)</f>
        <v>0</v>
      </c>
      <c r="E8248" s="69">
        <f>SUM(E8245:E8247)</f>
        <v>0</v>
      </c>
      <c r="F8248" s="69">
        <f>SUM(F8245:F8247)</f>
        <v>0</v>
      </c>
      <c r="G8248" s="70" t="s">
        <v>6</v>
      </c>
      <c r="H8248" s="69">
        <f>SUM(H8245:H8247)</f>
        <v>0</v>
      </c>
      <c r="I8248" s="69">
        <f>SUM(I8245:I8247)</f>
        <v>0</v>
      </c>
      <c r="J8248" s="70" t="s">
        <v>6</v>
      </c>
      <c r="K8248" s="69">
        <f>SUM(K8245:K8247)</f>
        <v>0</v>
      </c>
      <c r="L8248" s="71">
        <v>0</v>
      </c>
      <c r="M8248" s="8"/>
      <c r="N8248" s="38"/>
      <c r="O8248" s="2"/>
      <c r="AC8248" s="7"/>
      <c r="AD8248" s="7"/>
      <c r="AE8248" s="7"/>
      <c r="AF8248" s="7"/>
      <c r="AG8248" s="7"/>
      <c r="AH8248" s="7"/>
      <c r="AI8248" s="7"/>
      <c r="AJ8248" s="7"/>
      <c r="AK8248" s="7"/>
      <c r="AN8248" s="7"/>
    </row>
    <row r="8249" spans="1:40" x14ac:dyDescent="0.25">
      <c r="A8249" s="72" t="s">
        <v>18</v>
      </c>
      <c r="B8249" s="73"/>
      <c r="C8249" s="73"/>
      <c r="D8249" s="73"/>
      <c r="E8249" s="73"/>
      <c r="F8249" s="74" t="e">
        <f>PRODUCT(F8248/B8248)</f>
        <v>#DIV/0!</v>
      </c>
      <c r="G8249" s="75" t="s">
        <v>6</v>
      </c>
      <c r="H8249" s="74" t="e">
        <f>PRODUCT(H8248/B8248)</f>
        <v>#DIV/0!</v>
      </c>
      <c r="I8249" s="73"/>
      <c r="J8249" s="73"/>
      <c r="K8249" s="73"/>
      <c r="L8249" s="76"/>
      <c r="M8249" s="55"/>
      <c r="N8249" s="40"/>
      <c r="O8249" s="2"/>
      <c r="AC8249" s="7"/>
      <c r="AD8249" s="7"/>
      <c r="AE8249" s="7"/>
      <c r="AF8249" s="7"/>
      <c r="AG8249" s="7"/>
      <c r="AH8249" s="7"/>
      <c r="AI8249" s="7"/>
      <c r="AJ8249" s="7"/>
      <c r="AK8249" s="7"/>
      <c r="AN8249" s="7"/>
    </row>
    <row r="8250" spans="1:40" x14ac:dyDescent="0.25">
      <c r="B8250" s="10"/>
      <c r="C8250" s="10"/>
      <c r="D8250" s="10"/>
      <c r="E8250" s="10"/>
      <c r="F8250" s="10"/>
      <c r="G8250" s="10"/>
      <c r="H8250" s="10"/>
      <c r="I8250" s="10"/>
      <c r="J8250" s="10"/>
      <c r="K8250" s="10"/>
      <c r="L8250" s="8"/>
      <c r="O8250" s="2"/>
      <c r="AC8250" s="7"/>
      <c r="AD8250" s="7"/>
      <c r="AE8250" s="7"/>
      <c r="AF8250" s="7"/>
      <c r="AG8250" s="7"/>
      <c r="AH8250" s="7"/>
      <c r="AI8250" s="7"/>
      <c r="AJ8250" s="7"/>
      <c r="AK8250" s="7"/>
      <c r="AN8250" s="7"/>
    </row>
    <row r="8251" spans="1:40" x14ac:dyDescent="0.25">
      <c r="A8251" s="63" t="s">
        <v>689</v>
      </c>
      <c r="B8251" s="64" t="s">
        <v>0</v>
      </c>
      <c r="C8251" s="64" t="s">
        <v>10</v>
      </c>
      <c r="D8251" s="64" t="s">
        <v>1</v>
      </c>
      <c r="E8251" s="64" t="s">
        <v>11</v>
      </c>
      <c r="F8251" s="65" t="s">
        <v>12</v>
      </c>
      <c r="G8251" s="66"/>
      <c r="H8251" s="64"/>
      <c r="I8251" s="65" t="s">
        <v>13</v>
      </c>
      <c r="J8251" s="66"/>
      <c r="K8251" s="64"/>
      <c r="L8251" s="67" t="s">
        <v>14</v>
      </c>
      <c r="O8251" s="2"/>
      <c r="AC8251" s="7"/>
      <c r="AD8251" s="7"/>
      <c r="AE8251" s="7"/>
      <c r="AF8251" s="7"/>
      <c r="AG8251" s="7"/>
      <c r="AH8251" s="7"/>
      <c r="AI8251" s="7"/>
      <c r="AJ8251" s="7"/>
      <c r="AK8251" s="7"/>
      <c r="AN8251" s="7"/>
    </row>
    <row r="8252" spans="1:40" x14ac:dyDescent="0.25">
      <c r="A8252" s="68" t="s">
        <v>16</v>
      </c>
      <c r="B8252" s="69">
        <f t="shared" ref="B8252:F8255" si="3719">PRODUCT(B3644)</f>
        <v>0</v>
      </c>
      <c r="C8252" s="69">
        <f t="shared" si="3719"/>
        <v>0</v>
      </c>
      <c r="D8252" s="69">
        <f t="shared" si="3719"/>
        <v>0</v>
      </c>
      <c r="E8252" s="69">
        <f t="shared" si="3719"/>
        <v>0</v>
      </c>
      <c r="F8252" s="69">
        <f t="shared" si="3719"/>
        <v>0</v>
      </c>
      <c r="G8252" s="70" t="s">
        <v>6</v>
      </c>
      <c r="H8252" s="69">
        <f t="shared" ref="H8252:I8255" si="3720">PRODUCT(H3644)</f>
        <v>0</v>
      </c>
      <c r="I8252" s="69">
        <f t="shared" si="3720"/>
        <v>0</v>
      </c>
      <c r="J8252" s="70" t="s">
        <v>6</v>
      </c>
      <c r="K8252" s="69">
        <f t="shared" ref="K8252:L8255" si="3721">PRODUCT(K3644)</f>
        <v>0</v>
      </c>
      <c r="L8252" s="71">
        <f t="shared" si="3721"/>
        <v>0</v>
      </c>
      <c r="M8252" s="8"/>
      <c r="N8252" s="38"/>
      <c r="O8252" s="2"/>
      <c r="AC8252" s="7"/>
      <c r="AD8252" s="7"/>
      <c r="AE8252" s="7"/>
      <c r="AF8252" s="7"/>
      <c r="AG8252" s="7"/>
      <c r="AH8252" s="7"/>
      <c r="AI8252" s="7"/>
      <c r="AJ8252" s="7"/>
      <c r="AK8252" s="7"/>
      <c r="AN8252" s="7"/>
    </row>
    <row r="8253" spans="1:40" x14ac:dyDescent="0.25">
      <c r="A8253" s="68" t="s">
        <v>439</v>
      </c>
      <c r="B8253" s="69">
        <f t="shared" si="3719"/>
        <v>0</v>
      </c>
      <c r="C8253" s="69">
        <f t="shared" si="3719"/>
        <v>0</v>
      </c>
      <c r="D8253" s="69">
        <f t="shared" si="3719"/>
        <v>0</v>
      </c>
      <c r="E8253" s="69">
        <f t="shared" si="3719"/>
        <v>0</v>
      </c>
      <c r="F8253" s="69">
        <f t="shared" si="3719"/>
        <v>0</v>
      </c>
      <c r="G8253" s="70" t="s">
        <v>6</v>
      </c>
      <c r="H8253" s="69">
        <f t="shared" si="3720"/>
        <v>0</v>
      </c>
      <c r="I8253" s="69">
        <f t="shared" si="3720"/>
        <v>0</v>
      </c>
      <c r="J8253" s="70" t="s">
        <v>6</v>
      </c>
      <c r="K8253" s="69">
        <f t="shared" si="3721"/>
        <v>0</v>
      </c>
      <c r="L8253" s="79">
        <f t="shared" si="3721"/>
        <v>0</v>
      </c>
      <c r="M8253" s="8"/>
      <c r="N8253" s="38"/>
      <c r="O8253" s="2"/>
      <c r="AC8253" s="7"/>
      <c r="AD8253" s="7"/>
      <c r="AE8253" s="7"/>
      <c r="AF8253" s="7"/>
      <c r="AG8253" s="7"/>
      <c r="AH8253" s="7"/>
      <c r="AI8253" s="7"/>
      <c r="AJ8253" s="7"/>
      <c r="AK8253" s="7"/>
      <c r="AN8253" s="7"/>
    </row>
    <row r="8254" spans="1:40" x14ac:dyDescent="0.25">
      <c r="A8254" s="68" t="s">
        <v>440</v>
      </c>
      <c r="B8254" s="69">
        <f t="shared" si="3719"/>
        <v>0</v>
      </c>
      <c r="C8254" s="69">
        <f t="shared" si="3719"/>
        <v>0</v>
      </c>
      <c r="D8254" s="69">
        <f t="shared" si="3719"/>
        <v>0</v>
      </c>
      <c r="E8254" s="69">
        <f t="shared" si="3719"/>
        <v>0</v>
      </c>
      <c r="F8254" s="69">
        <f t="shared" si="3719"/>
        <v>0</v>
      </c>
      <c r="G8254" s="70" t="s">
        <v>6</v>
      </c>
      <c r="H8254" s="69">
        <f t="shared" si="3720"/>
        <v>0</v>
      </c>
      <c r="I8254" s="69">
        <f t="shared" si="3720"/>
        <v>0</v>
      </c>
      <c r="J8254" s="70" t="s">
        <v>6</v>
      </c>
      <c r="K8254" s="69">
        <f t="shared" si="3721"/>
        <v>0</v>
      </c>
      <c r="L8254" s="79">
        <f t="shared" si="3721"/>
        <v>0</v>
      </c>
      <c r="M8254" s="8"/>
      <c r="N8254" s="38"/>
      <c r="O8254" s="2"/>
      <c r="AC8254" s="7"/>
      <c r="AD8254" s="7"/>
      <c r="AE8254" s="7"/>
      <c r="AF8254" s="7"/>
      <c r="AG8254" s="7"/>
      <c r="AH8254" s="7"/>
      <c r="AI8254" s="7"/>
      <c r="AJ8254" s="7"/>
      <c r="AK8254" s="7"/>
      <c r="AN8254" s="7"/>
    </row>
    <row r="8255" spans="1:40" x14ac:dyDescent="0.25">
      <c r="A8255" s="68" t="s">
        <v>17</v>
      </c>
      <c r="B8255" s="69">
        <f t="shared" si="3719"/>
        <v>0</v>
      </c>
      <c r="C8255" s="69">
        <f t="shared" si="3719"/>
        <v>0</v>
      </c>
      <c r="D8255" s="69">
        <f t="shared" si="3719"/>
        <v>0</v>
      </c>
      <c r="E8255" s="69">
        <f t="shared" si="3719"/>
        <v>0</v>
      </c>
      <c r="F8255" s="69">
        <f t="shared" si="3719"/>
        <v>0</v>
      </c>
      <c r="G8255" s="70" t="s">
        <v>6</v>
      </c>
      <c r="H8255" s="69">
        <f t="shared" si="3720"/>
        <v>0</v>
      </c>
      <c r="I8255" s="69">
        <f t="shared" si="3720"/>
        <v>0</v>
      </c>
      <c r="J8255" s="70" t="s">
        <v>6</v>
      </c>
      <c r="K8255" s="69">
        <f t="shared" si="3721"/>
        <v>0</v>
      </c>
      <c r="L8255" s="71">
        <f t="shared" si="3721"/>
        <v>0</v>
      </c>
      <c r="M8255" s="8"/>
      <c r="N8255" s="38"/>
      <c r="O8255" s="2"/>
      <c r="AC8255" s="7"/>
      <c r="AD8255" s="7"/>
      <c r="AE8255" s="7"/>
      <c r="AF8255" s="7"/>
      <c r="AG8255" s="7"/>
      <c r="AH8255" s="7"/>
      <c r="AI8255" s="7"/>
      <c r="AJ8255" s="7"/>
      <c r="AK8255" s="7"/>
      <c r="AN8255" s="7"/>
    </row>
    <row r="8256" spans="1:40" x14ac:dyDescent="0.25">
      <c r="A8256" s="72" t="s">
        <v>18</v>
      </c>
      <c r="B8256" s="73"/>
      <c r="C8256" s="73"/>
      <c r="D8256" s="73"/>
      <c r="E8256" s="73"/>
      <c r="F8256" s="74" t="e">
        <f>PRODUCT(F8255/B8255)</f>
        <v>#DIV/0!</v>
      </c>
      <c r="G8256" s="75" t="s">
        <v>6</v>
      </c>
      <c r="H8256" s="74" t="e">
        <f>PRODUCT(H8255/B8255)</f>
        <v>#DIV/0!</v>
      </c>
      <c r="I8256" s="73"/>
      <c r="J8256" s="73"/>
      <c r="K8256" s="73"/>
      <c r="L8256" s="76"/>
      <c r="M8256" s="55"/>
      <c r="N8256" s="40"/>
      <c r="O8256" s="2"/>
      <c r="AC8256" s="7"/>
      <c r="AD8256" s="7"/>
      <c r="AE8256" s="7"/>
      <c r="AF8256" s="7"/>
      <c r="AG8256" s="7"/>
      <c r="AH8256" s="7"/>
      <c r="AI8256" s="7"/>
      <c r="AJ8256" s="7"/>
      <c r="AK8256" s="7"/>
      <c r="AN8256" s="7"/>
    </row>
    <row r="8257" spans="1:40" x14ac:dyDescent="0.25">
      <c r="B8257" s="10"/>
      <c r="C8257" s="10"/>
      <c r="D8257" s="10"/>
      <c r="E8257" s="10"/>
      <c r="F8257" s="55"/>
      <c r="G8257" s="11"/>
      <c r="H8257" s="55"/>
      <c r="I8257" s="10"/>
      <c r="J8257" s="10"/>
      <c r="K8257" s="10"/>
      <c r="L8257" s="8"/>
      <c r="M8257" s="55"/>
      <c r="N8257" s="40"/>
      <c r="O8257" s="2"/>
      <c r="AC8257" s="7"/>
      <c r="AD8257" s="7"/>
      <c r="AE8257" s="7"/>
      <c r="AF8257" s="7"/>
      <c r="AG8257" s="7"/>
      <c r="AH8257" s="7"/>
      <c r="AI8257" s="7"/>
      <c r="AJ8257" s="7"/>
      <c r="AK8257" s="7"/>
      <c r="AN8257" s="7"/>
    </row>
    <row r="8258" spans="1:40" x14ac:dyDescent="0.25">
      <c r="A8258" s="63" t="s">
        <v>690</v>
      </c>
      <c r="B8258" s="64"/>
      <c r="C8258" s="64"/>
      <c r="D8258" s="64"/>
      <c r="E8258" s="64"/>
      <c r="F8258" s="64"/>
      <c r="G8258" s="64"/>
      <c r="H8258" s="64"/>
      <c r="I8258" s="64"/>
      <c r="J8258" s="64"/>
      <c r="K8258" s="64"/>
      <c r="L8258" s="67"/>
      <c r="O8258" s="2"/>
      <c r="AC8258" s="7"/>
      <c r="AD8258" s="7"/>
      <c r="AE8258" s="7"/>
      <c r="AF8258" s="7"/>
      <c r="AG8258" s="7"/>
      <c r="AH8258" s="7"/>
      <c r="AI8258" s="7"/>
      <c r="AJ8258" s="7"/>
      <c r="AK8258" s="7"/>
      <c r="AN8258" s="7"/>
    </row>
    <row r="8259" spans="1:40" x14ac:dyDescent="0.25">
      <c r="A8259" s="68" t="s">
        <v>24</v>
      </c>
      <c r="B8259" s="69" t="s">
        <v>0</v>
      </c>
      <c r="C8259" s="69" t="s">
        <v>10</v>
      </c>
      <c r="D8259" s="69" t="s">
        <v>1</v>
      </c>
      <c r="E8259" s="69" t="s">
        <v>11</v>
      </c>
      <c r="F8259" s="78" t="s">
        <v>12</v>
      </c>
      <c r="G8259" s="70"/>
      <c r="H8259" s="69"/>
      <c r="I8259" s="78" t="s">
        <v>13</v>
      </c>
      <c r="J8259" s="70"/>
      <c r="K8259" s="69"/>
      <c r="L8259" s="71" t="s">
        <v>14</v>
      </c>
      <c r="O8259" s="2"/>
      <c r="AC8259" s="7"/>
      <c r="AD8259" s="7"/>
      <c r="AE8259" s="7"/>
      <c r="AF8259" s="7"/>
      <c r="AG8259" s="7"/>
      <c r="AH8259" s="7"/>
      <c r="AI8259" s="7"/>
      <c r="AJ8259" s="7"/>
      <c r="AK8259" s="7"/>
      <c r="AN8259" s="7"/>
    </row>
    <row r="8260" spans="1:40" x14ac:dyDescent="0.25">
      <c r="A8260" s="68" t="s">
        <v>16</v>
      </c>
      <c r="B8260" s="69">
        <f>PRODUCT(B8245+B8252)</f>
        <v>0</v>
      </c>
      <c r="C8260" s="69">
        <f>PRODUCT(C8245+E8252)</f>
        <v>0</v>
      </c>
      <c r="D8260" s="69">
        <f>PRODUCT(D8245+D8252)</f>
        <v>0</v>
      </c>
      <c r="E8260" s="69">
        <f>PRODUCT(E8245+C8252)</f>
        <v>0</v>
      </c>
      <c r="F8260" s="69">
        <f>PRODUCT(F8245+H8252)</f>
        <v>0</v>
      </c>
      <c r="G8260" s="70" t="s">
        <v>6</v>
      </c>
      <c r="H8260" s="69">
        <f>PRODUCT(H8245+F8252)</f>
        <v>0</v>
      </c>
      <c r="I8260" s="69">
        <f>PRODUCT(I8245+K8252)</f>
        <v>0</v>
      </c>
      <c r="J8260" s="70" t="s">
        <v>6</v>
      </c>
      <c r="K8260" s="69">
        <f>PRODUCT(K8245+I8252)</f>
        <v>0</v>
      </c>
      <c r="L8260" s="71" t="e">
        <f>PRODUCT(((B8245*L8245)+B8252*L8252))/B8260</f>
        <v>#DIV/0!</v>
      </c>
      <c r="M8260" s="8"/>
      <c r="N8260" s="38"/>
      <c r="O8260" s="2"/>
      <c r="AC8260" s="7"/>
      <c r="AD8260" s="7"/>
      <c r="AE8260" s="7"/>
      <c r="AF8260" s="7"/>
      <c r="AG8260" s="7"/>
      <c r="AH8260" s="7"/>
      <c r="AI8260" s="7"/>
      <c r="AJ8260" s="7"/>
      <c r="AK8260" s="7"/>
      <c r="AN8260" s="7"/>
    </row>
    <row r="8261" spans="1:40" x14ac:dyDescent="0.25">
      <c r="A8261" s="68" t="s">
        <v>439</v>
      </c>
      <c r="B8261" s="69">
        <f>PRODUCT(B8246+B8253)</f>
        <v>0</v>
      </c>
      <c r="C8261" s="69">
        <f>PRODUCT(C8246+E8253)</f>
        <v>0</v>
      </c>
      <c r="D8261" s="69">
        <f>PRODUCT(D8246+D8253)</f>
        <v>0</v>
      </c>
      <c r="E8261" s="69">
        <f>PRODUCT(E8246+C8253)</f>
        <v>0</v>
      </c>
      <c r="F8261" s="69">
        <f>PRODUCT(F8246+H8253)</f>
        <v>0</v>
      </c>
      <c r="G8261" s="70" t="s">
        <v>6</v>
      </c>
      <c r="H8261" s="69">
        <f>PRODUCT(H8246+F8253)</f>
        <v>0</v>
      </c>
      <c r="I8261" s="69">
        <f>PRODUCT(I8246+K8253)</f>
        <v>0</v>
      </c>
      <c r="J8261" s="70" t="s">
        <v>6</v>
      </c>
      <c r="K8261" s="69">
        <f>PRODUCT(K8246+I8253)</f>
        <v>0</v>
      </c>
      <c r="L8261" s="71">
        <v>0</v>
      </c>
      <c r="M8261" s="8"/>
      <c r="N8261" s="38"/>
      <c r="O8261" s="2"/>
      <c r="AC8261" s="7"/>
      <c r="AD8261" s="7"/>
      <c r="AE8261" s="7"/>
      <c r="AF8261" s="7"/>
      <c r="AG8261" s="7"/>
      <c r="AH8261" s="7"/>
      <c r="AI8261" s="7"/>
      <c r="AJ8261" s="7"/>
      <c r="AK8261" s="7"/>
      <c r="AN8261" s="7"/>
    </row>
    <row r="8262" spans="1:40" x14ac:dyDescent="0.25">
      <c r="A8262" s="68" t="s">
        <v>440</v>
      </c>
      <c r="B8262" s="69">
        <f>PRODUCT(B8247+B8254)</f>
        <v>0</v>
      </c>
      <c r="C8262" s="69">
        <f>PRODUCT(C8247+E8254)</f>
        <v>0</v>
      </c>
      <c r="D8262" s="69">
        <f>PRODUCT(D8247+D8254)</f>
        <v>0</v>
      </c>
      <c r="E8262" s="69">
        <f>PRODUCT(E8247+C8254)</f>
        <v>0</v>
      </c>
      <c r="F8262" s="69">
        <f>PRODUCT(F8247+H8254)</f>
        <v>0</v>
      </c>
      <c r="G8262" s="70" t="s">
        <v>6</v>
      </c>
      <c r="H8262" s="69">
        <f>PRODUCT(H8247+F8254)</f>
        <v>0</v>
      </c>
      <c r="I8262" s="69">
        <f>PRODUCT(I8247+K8254)</f>
        <v>0</v>
      </c>
      <c r="J8262" s="70" t="s">
        <v>6</v>
      </c>
      <c r="K8262" s="69">
        <f>PRODUCT(K8247+I8254)</f>
        <v>0</v>
      </c>
      <c r="L8262" s="71">
        <v>0</v>
      </c>
      <c r="M8262" s="8"/>
      <c r="N8262" s="38"/>
      <c r="O8262" s="2"/>
      <c r="AC8262" s="7"/>
      <c r="AD8262" s="7"/>
      <c r="AE8262" s="7"/>
      <c r="AF8262" s="7"/>
      <c r="AG8262" s="7"/>
      <c r="AH8262" s="7"/>
      <c r="AI8262" s="7"/>
      <c r="AJ8262" s="7"/>
      <c r="AK8262" s="7"/>
      <c r="AN8262" s="7"/>
    </row>
    <row r="8263" spans="1:40" x14ac:dyDescent="0.25">
      <c r="A8263" s="68" t="s">
        <v>17</v>
      </c>
      <c r="B8263" s="69">
        <f>PRODUCT(B8248+B8255)</f>
        <v>0</v>
      </c>
      <c r="C8263" s="69">
        <f>PRODUCT(C8248+E8255)</f>
        <v>0</v>
      </c>
      <c r="D8263" s="69">
        <f>PRODUCT(D8248+D8255)</f>
        <v>0</v>
      </c>
      <c r="E8263" s="69">
        <f>PRODUCT(E8248+C8255)</f>
        <v>0</v>
      </c>
      <c r="F8263" s="69">
        <f>PRODUCT(F8248+H8255)</f>
        <v>0</v>
      </c>
      <c r="G8263" s="70" t="s">
        <v>6</v>
      </c>
      <c r="H8263" s="69">
        <f>PRODUCT(H8248+F8255)</f>
        <v>0</v>
      </c>
      <c r="I8263" s="69">
        <f>PRODUCT(I8248+K8255)</f>
        <v>0</v>
      </c>
      <c r="J8263" s="70" t="s">
        <v>6</v>
      </c>
      <c r="K8263" s="69">
        <f>PRODUCT(K8248+I8255)</f>
        <v>0</v>
      </c>
      <c r="L8263" s="71">
        <v>0</v>
      </c>
      <c r="M8263" s="8"/>
      <c r="N8263" s="38"/>
      <c r="O8263" s="2"/>
      <c r="AC8263" s="7"/>
      <c r="AD8263" s="7"/>
      <c r="AE8263" s="7"/>
      <c r="AF8263" s="7"/>
      <c r="AG8263" s="7"/>
      <c r="AH8263" s="7"/>
      <c r="AI8263" s="7"/>
      <c r="AJ8263" s="7"/>
      <c r="AK8263" s="7"/>
      <c r="AN8263" s="7"/>
    </row>
    <row r="8264" spans="1:40" x14ac:dyDescent="0.25">
      <c r="A8264" s="72" t="s">
        <v>18</v>
      </c>
      <c r="B8264" s="73"/>
      <c r="C8264" s="73"/>
      <c r="D8264" s="73"/>
      <c r="E8264" s="73"/>
      <c r="F8264" s="74" t="e">
        <f>PRODUCT(F8263/B8263)</f>
        <v>#DIV/0!</v>
      </c>
      <c r="G8264" s="75" t="s">
        <v>6</v>
      </c>
      <c r="H8264" s="74" t="e">
        <f>PRODUCT(H8263/B8263)</f>
        <v>#DIV/0!</v>
      </c>
      <c r="I8264" s="73"/>
      <c r="J8264" s="73"/>
      <c r="K8264" s="73"/>
      <c r="L8264" s="76"/>
      <c r="M8264" s="55"/>
      <c r="N8264" s="40"/>
      <c r="O8264" s="2"/>
      <c r="AC8264" s="7"/>
      <c r="AD8264" s="7"/>
      <c r="AE8264" s="7"/>
      <c r="AF8264" s="7"/>
      <c r="AG8264" s="7"/>
      <c r="AH8264" s="7"/>
      <c r="AI8264" s="7"/>
      <c r="AJ8264" s="7"/>
      <c r="AK8264" s="7"/>
      <c r="AN8264" s="7"/>
    </row>
    <row r="8265" spans="1:40" x14ac:dyDescent="0.25">
      <c r="A8265" s="7"/>
      <c r="B8265" s="10"/>
      <c r="C8265" s="10"/>
      <c r="D8265" s="10"/>
      <c r="E8265" s="10"/>
      <c r="F8265" s="10"/>
      <c r="G8265" s="10"/>
      <c r="H8265" s="10"/>
      <c r="I8265" s="10"/>
      <c r="J8265" s="10"/>
      <c r="K8265" s="10"/>
      <c r="L8265" s="54"/>
      <c r="O8265" s="2"/>
      <c r="AC8265" s="7"/>
      <c r="AD8265" s="7"/>
      <c r="AE8265" s="7"/>
      <c r="AF8265" s="7"/>
      <c r="AG8265" s="7"/>
      <c r="AH8265" s="7"/>
      <c r="AI8265" s="7"/>
      <c r="AJ8265" s="7"/>
      <c r="AK8265" s="7"/>
      <c r="AN8265" s="7"/>
    </row>
    <row r="8266" spans="1:40" x14ac:dyDescent="0.25">
      <c r="A8266" s="7"/>
      <c r="B8266" s="10"/>
      <c r="C8266" s="10"/>
      <c r="D8266" s="10"/>
      <c r="E8266" s="10"/>
      <c r="F8266" s="10" t="s">
        <v>1870</v>
      </c>
      <c r="G8266" s="10"/>
      <c r="H8266" s="10"/>
      <c r="I8266" s="10"/>
      <c r="J8266" s="10"/>
      <c r="K8266" s="10"/>
      <c r="L8266" s="10"/>
      <c r="R8266" s="10" t="s">
        <v>25</v>
      </c>
      <c r="AC8266" s="10" t="s">
        <v>3</v>
      </c>
      <c r="AD8266" s="3">
        <f>SUM(AD8267:AD8269)</f>
        <v>0</v>
      </c>
      <c r="AE8266" s="3">
        <f>SUM(AE8267:AE8269)</f>
        <v>0</v>
      </c>
      <c r="AF8266" s="3">
        <f>SUM(AF8267:AF8269)</f>
        <v>0</v>
      </c>
      <c r="AG8266" s="3">
        <f>SUM(AG8267:AG8269)</f>
        <v>0</v>
      </c>
      <c r="AH8266" s="3">
        <f>SUM(AH8267:AH8269)</f>
        <v>0</v>
      </c>
      <c r="AJ8266" s="3">
        <f>SUM(AJ8267:AJ8269)</f>
        <v>0</v>
      </c>
      <c r="AK8266" s="3">
        <f>SUM(AK8267:AK8269)</f>
        <v>0</v>
      </c>
      <c r="AL8266" s="3">
        <f>SUM(AL8267:AL8269)</f>
        <v>0</v>
      </c>
      <c r="AM8266" s="3"/>
      <c r="AN8266" s="3">
        <f>SUM(AN8267:AN8269)</f>
        <v>0</v>
      </c>
    </row>
    <row r="8267" spans="1:40" x14ac:dyDescent="0.25">
      <c r="A8267" s="7"/>
      <c r="B8267" s="10"/>
      <c r="C8267" s="10"/>
      <c r="D8267" s="10"/>
      <c r="E8267" s="10"/>
      <c r="F8267" s="10" t="s">
        <v>433</v>
      </c>
      <c r="G8267" s="10"/>
      <c r="H8267" s="10"/>
      <c r="I8267" s="10"/>
      <c r="J8267" s="10"/>
      <c r="K8267" s="10"/>
      <c r="L8267" s="57" t="e">
        <f>PRODUCT(C8248/B8248)</f>
        <v>#DIV/0!</v>
      </c>
      <c r="O8267" s="2"/>
      <c r="R8267" s="7"/>
      <c r="T8267" s="7"/>
      <c r="AC8267" s="7"/>
      <c r="AD8267" s="7"/>
      <c r="AE8267" s="7"/>
      <c r="AF8267" s="7"/>
      <c r="AG8267" s="7"/>
      <c r="AH8267" s="7"/>
      <c r="AI8267" s="7"/>
      <c r="AJ8267" s="7"/>
      <c r="AK8267" s="7"/>
      <c r="AN8267" s="7"/>
    </row>
    <row r="8268" spans="1:40" x14ac:dyDescent="0.25">
      <c r="A8268" s="7"/>
      <c r="B8268" s="10"/>
      <c r="C8268" s="10"/>
      <c r="D8268" s="10"/>
      <c r="E8268" s="10"/>
      <c r="F8268" s="10" t="s">
        <v>434</v>
      </c>
      <c r="G8268" s="10"/>
      <c r="H8268" s="10"/>
      <c r="I8268" s="10"/>
      <c r="J8268" s="10"/>
      <c r="K8268" s="10"/>
      <c r="L8268" s="57" t="e">
        <f>PRODUCT(E8255/B8255)</f>
        <v>#DIV/0!</v>
      </c>
      <c r="O8268" s="2"/>
      <c r="R8268" s="7"/>
      <c r="T8268" s="7"/>
      <c r="AC8268" s="7"/>
      <c r="AD8268" s="7"/>
      <c r="AE8268" s="7"/>
      <c r="AF8268" s="7"/>
      <c r="AG8268" s="7"/>
      <c r="AH8268" s="7"/>
      <c r="AI8268" s="7"/>
      <c r="AJ8268" s="7"/>
      <c r="AK8268" s="7"/>
      <c r="AN8268" s="7"/>
    </row>
    <row r="8269" spans="1:40" x14ac:dyDescent="0.25">
      <c r="A8269" s="7"/>
      <c r="B8269" s="10"/>
      <c r="C8269" s="10"/>
      <c r="D8269" s="10"/>
      <c r="E8269" s="10"/>
      <c r="F8269" s="10" t="s">
        <v>435</v>
      </c>
      <c r="G8269" s="10"/>
      <c r="H8269" s="10"/>
      <c r="I8269" s="10"/>
      <c r="J8269" s="10"/>
      <c r="K8269" s="10"/>
      <c r="L8269" s="57" t="e">
        <f>PRODUCT(C8263/B8263)</f>
        <v>#DIV/0!</v>
      </c>
      <c r="O8269" s="2"/>
      <c r="R8269" s="7"/>
      <c r="T8269" s="7"/>
      <c r="AC8269" s="7"/>
      <c r="AD8269" s="7"/>
      <c r="AE8269" s="7"/>
      <c r="AF8269" s="7"/>
      <c r="AG8269" s="7"/>
      <c r="AH8269" s="7"/>
      <c r="AI8269" s="7"/>
      <c r="AJ8269" s="7"/>
      <c r="AK8269" s="7"/>
      <c r="AN8269" s="7"/>
    </row>
    <row r="8270" spans="1:40" x14ac:dyDescent="0.25">
      <c r="A8270" s="7"/>
      <c r="B8270" s="10"/>
      <c r="C8270" s="10"/>
      <c r="D8270" s="10"/>
      <c r="E8270" s="10"/>
      <c r="F8270" s="10"/>
      <c r="G8270" s="10"/>
      <c r="H8270" s="10"/>
      <c r="I8270" s="10"/>
      <c r="J8270" s="10"/>
      <c r="K8270" s="10"/>
      <c r="L8270" s="54"/>
      <c r="O8270" s="2"/>
      <c r="R8270" s="10" t="s">
        <v>32</v>
      </c>
      <c r="T8270" s="7"/>
      <c r="AC8270" s="10" t="s">
        <v>4</v>
      </c>
      <c r="AD8270" s="3">
        <f>SUM(AD8272:AD8274)</f>
        <v>0</v>
      </c>
      <c r="AE8270" s="3">
        <f>SUM(AE8272:AE8274)</f>
        <v>0</v>
      </c>
      <c r="AF8270" s="3">
        <f>SUM(AF8272:AF8274)</f>
        <v>0</v>
      </c>
      <c r="AG8270" s="3">
        <f>SUM(AG8272:AG8274)</f>
        <v>0</v>
      </c>
      <c r="AH8270" s="3">
        <f>SUM(AH8272:AH8274)</f>
        <v>0</v>
      </c>
      <c r="AI8270" s="7"/>
      <c r="AJ8270" s="3">
        <f>SUM(AJ8272:AJ8274)</f>
        <v>0</v>
      </c>
      <c r="AK8270" s="3">
        <v>0</v>
      </c>
      <c r="AL8270" s="3">
        <f>SUM(AL8272:AL8274)</f>
        <v>0</v>
      </c>
      <c r="AN8270" s="3">
        <v>0</v>
      </c>
    </row>
    <row r="8271" spans="1:40" x14ac:dyDescent="0.25">
      <c r="A8271" s="7"/>
      <c r="B8271" s="10"/>
      <c r="C8271" s="10"/>
      <c r="D8271" s="10"/>
      <c r="E8271" s="10"/>
      <c r="F8271" s="10"/>
      <c r="G8271" s="10"/>
      <c r="H8271" s="10"/>
      <c r="I8271" s="10"/>
      <c r="J8271" s="10"/>
      <c r="K8271" s="10"/>
      <c r="L8271" s="54"/>
      <c r="O8271" s="2"/>
      <c r="R8271" s="7"/>
      <c r="T8271" s="7"/>
      <c r="AC8271" s="10"/>
      <c r="AD8271" s="3"/>
      <c r="AE8271" s="3"/>
      <c r="AF8271" s="3"/>
      <c r="AG8271" s="3"/>
      <c r="AH8271" s="3"/>
      <c r="AI8271" s="7"/>
      <c r="AJ8271" s="3"/>
      <c r="AK8271" s="3"/>
      <c r="AL8271" s="3"/>
      <c r="AN8271" s="3"/>
    </row>
    <row r="8272" spans="1:40" x14ac:dyDescent="0.25">
      <c r="A8272" s="7"/>
      <c r="B8272" s="10"/>
      <c r="C8272" s="10"/>
      <c r="D8272" s="10"/>
      <c r="E8272" s="10"/>
      <c r="F8272" s="10"/>
      <c r="G8272" s="10"/>
      <c r="H8272" s="10"/>
      <c r="I8272" s="10"/>
      <c r="J8272" s="10"/>
      <c r="K8272" s="10"/>
      <c r="L8272" s="54"/>
      <c r="O8272" s="2"/>
      <c r="R8272" s="7"/>
      <c r="T8272" s="7"/>
      <c r="AC8272" s="7"/>
      <c r="AI8272" s="30"/>
      <c r="AL8272" s="2"/>
    </row>
    <row r="8273" spans="1:40" x14ac:dyDescent="0.25">
      <c r="A8273" s="7"/>
      <c r="B8273" s="10"/>
      <c r="C8273" s="10"/>
      <c r="D8273" s="10"/>
      <c r="E8273" s="10"/>
      <c r="F8273" s="10"/>
      <c r="G8273" s="10"/>
      <c r="H8273" s="10"/>
      <c r="I8273" s="10"/>
      <c r="J8273" s="10"/>
      <c r="K8273" s="10"/>
      <c r="L8273" s="54"/>
      <c r="O8273" s="2"/>
      <c r="R8273" s="7"/>
      <c r="T8273" s="7"/>
      <c r="AC8273" s="7"/>
      <c r="AD8273" s="7"/>
      <c r="AE8273" s="7"/>
      <c r="AF8273" s="7"/>
      <c r="AG8273" s="7"/>
      <c r="AH8273" s="7"/>
      <c r="AI8273" s="7"/>
      <c r="AJ8273" s="7"/>
      <c r="AK8273" s="7"/>
      <c r="AN8273" s="7"/>
    </row>
    <row r="8274" spans="1:40" x14ac:dyDescent="0.25">
      <c r="A8274" s="7"/>
      <c r="B8274" s="10"/>
      <c r="C8274" s="10"/>
      <c r="D8274" s="10"/>
      <c r="E8274" s="10"/>
      <c r="F8274" s="10"/>
      <c r="G8274" s="10"/>
      <c r="H8274" s="10"/>
      <c r="I8274" s="10"/>
      <c r="J8274" s="10"/>
      <c r="K8274" s="10"/>
      <c r="L8274" s="54"/>
      <c r="O8274" s="2"/>
      <c r="R8274" s="7"/>
      <c r="T8274" s="7"/>
      <c r="AC8274" s="7"/>
      <c r="AD8274" s="7"/>
      <c r="AE8274" s="7"/>
      <c r="AF8274" s="7"/>
      <c r="AG8274" s="7"/>
      <c r="AH8274" s="7"/>
      <c r="AI8274" s="7"/>
      <c r="AJ8274" s="7"/>
      <c r="AK8274" s="7"/>
      <c r="AN8274" s="7"/>
    </row>
    <row r="8275" spans="1:40" x14ac:dyDescent="0.25">
      <c r="L8275" s="8"/>
      <c r="M8275" s="3" t="s">
        <v>7</v>
      </c>
      <c r="R8275" s="6" t="s">
        <v>8</v>
      </c>
      <c r="AC8275" s="10" t="s">
        <v>2</v>
      </c>
      <c r="AD8275" s="3">
        <f>SUM(AD8276:AD8301)</f>
        <v>14</v>
      </c>
      <c r="AE8275" s="3">
        <f>SUM(AE8276:AE8301)</f>
        <v>10</v>
      </c>
      <c r="AF8275" s="3">
        <f>SUM(AF8276:AF8301)</f>
        <v>0</v>
      </c>
      <c r="AG8275" s="3">
        <f>SUM(AG8276:AG8301)</f>
        <v>4</v>
      </c>
      <c r="AH8275" s="3">
        <f>SUM(AH8276:AH8301)</f>
        <v>93</v>
      </c>
      <c r="AJ8275" s="3">
        <f>SUM(AJ8276:AJ8301)</f>
        <v>79</v>
      </c>
      <c r="AK8275" s="3">
        <f>SUM(AK8276:AK8301)</f>
        <v>15</v>
      </c>
      <c r="AL8275" s="3">
        <f>SUM(AL8276:AL8301)</f>
        <v>7431</v>
      </c>
      <c r="AM8275" s="3">
        <f>PRODUCT(AL8275+AL8302+AL8309)</f>
        <v>11026</v>
      </c>
      <c r="AN8275" s="3">
        <f>SUM(AN8276:AN8301)</f>
        <v>24</v>
      </c>
    </row>
    <row r="8276" spans="1:40" x14ac:dyDescent="0.25">
      <c r="A8276" s="63" t="s">
        <v>692</v>
      </c>
      <c r="B8276" s="64" t="s">
        <v>0</v>
      </c>
      <c r="C8276" s="64" t="s">
        <v>10</v>
      </c>
      <c r="D8276" s="64" t="s">
        <v>1</v>
      </c>
      <c r="E8276" s="64" t="s">
        <v>11</v>
      </c>
      <c r="F8276" s="65" t="s">
        <v>12</v>
      </c>
      <c r="G8276" s="66"/>
      <c r="H8276" s="64"/>
      <c r="I8276" s="65" t="s">
        <v>13</v>
      </c>
      <c r="J8276" s="66"/>
      <c r="K8276" s="64"/>
      <c r="L8276" s="67" t="s">
        <v>14</v>
      </c>
      <c r="M8276" s="3">
        <f>MAX(Y8276:Y8313)</f>
        <v>1136</v>
      </c>
      <c r="N8276" s="1"/>
      <c r="O8276" s="2">
        <v>7</v>
      </c>
      <c r="P8276" s="2">
        <v>6</v>
      </c>
      <c r="Q8276" s="2">
        <v>1995</v>
      </c>
      <c r="R8276" s="5" t="s">
        <v>782</v>
      </c>
      <c r="S8276" s="2"/>
      <c r="T8276" s="5" t="s">
        <v>785</v>
      </c>
      <c r="U8276" s="2">
        <v>2</v>
      </c>
      <c r="V8276" s="30" t="s">
        <v>6</v>
      </c>
      <c r="W8276" s="2">
        <v>0</v>
      </c>
      <c r="X8276" s="7" t="s">
        <v>831</v>
      </c>
      <c r="Y8276" s="33">
        <v>1105</v>
      </c>
      <c r="Z8276" s="2">
        <v>21</v>
      </c>
      <c r="AA8276" s="30" t="s">
        <v>6</v>
      </c>
      <c r="AB8276" s="2">
        <v>0</v>
      </c>
      <c r="AD8276" s="2">
        <f t="shared" ref="AD8276:AD8289" si="3722">IF(Q8276&gt;100,1,0)</f>
        <v>1</v>
      </c>
      <c r="AE8276" s="2">
        <f>IF(U8276&lt;W8276,1,0)</f>
        <v>0</v>
      </c>
      <c r="AF8276" s="2">
        <f t="shared" ref="AF8276:AF8289" si="3723">IF(U8276=W8276,1,0)*IF(Q8276=0,0,1)</f>
        <v>0</v>
      </c>
      <c r="AG8276" s="2">
        <f>IF(W8276&lt;U8276,1,0)</f>
        <v>1</v>
      </c>
      <c r="AH8276" s="2">
        <f>PRODUCT(AB8276)</f>
        <v>0</v>
      </c>
      <c r="AI8276" s="30" t="s">
        <v>6</v>
      </c>
      <c r="AJ8276" s="2">
        <f>PRODUCT(Z8276)</f>
        <v>21</v>
      </c>
      <c r="AK8276" s="2">
        <v>3</v>
      </c>
      <c r="AL8276" s="2">
        <f>PRODUCT(Y8276)</f>
        <v>1105</v>
      </c>
      <c r="AN8276" s="2">
        <v>0</v>
      </c>
    </row>
    <row r="8277" spans="1:40" x14ac:dyDescent="0.25">
      <c r="A8277" s="68" t="s">
        <v>16</v>
      </c>
      <c r="B8277" s="69">
        <f>PRODUCT(AD8275)</f>
        <v>14</v>
      </c>
      <c r="C8277" s="69">
        <f>PRODUCT(AE8275)</f>
        <v>10</v>
      </c>
      <c r="D8277" s="69">
        <f>PRODUCT(AF8275)</f>
        <v>0</v>
      </c>
      <c r="E8277" s="69">
        <f>PRODUCT(AG8275)</f>
        <v>4</v>
      </c>
      <c r="F8277" s="69">
        <f>PRODUCT(AH8275)</f>
        <v>93</v>
      </c>
      <c r="G8277" s="70" t="s">
        <v>6</v>
      </c>
      <c r="H8277" s="69">
        <f>PRODUCT(AJ8275)</f>
        <v>79</v>
      </c>
      <c r="I8277" s="69">
        <f>PRODUCT(AK8275)</f>
        <v>15</v>
      </c>
      <c r="J8277" s="70" t="s">
        <v>6</v>
      </c>
      <c r="K8277" s="69">
        <f>PRODUCT(AN8275)</f>
        <v>24</v>
      </c>
      <c r="L8277" s="71">
        <f>PRODUCT(AL8275/B8277)</f>
        <v>530.78571428571433</v>
      </c>
      <c r="M8277" s="8"/>
      <c r="N8277" s="1"/>
      <c r="O8277" s="2">
        <v>1</v>
      </c>
      <c r="P8277" s="2">
        <v>8</v>
      </c>
      <c r="Q8277" s="2">
        <v>2007</v>
      </c>
      <c r="R8277" s="95" t="s">
        <v>782</v>
      </c>
      <c r="S8277" s="30" t="s">
        <v>6</v>
      </c>
      <c r="T8277" s="95" t="s">
        <v>785</v>
      </c>
      <c r="U8277" s="2">
        <v>0</v>
      </c>
      <c r="V8277" s="30" t="s">
        <v>6</v>
      </c>
      <c r="W8277" s="2">
        <v>1</v>
      </c>
      <c r="X8277" s="7" t="s">
        <v>272</v>
      </c>
      <c r="Y8277" s="2">
        <v>353</v>
      </c>
      <c r="Z8277" s="2">
        <v>3</v>
      </c>
      <c r="AA8277" s="30" t="s">
        <v>6</v>
      </c>
      <c r="AB8277" s="2">
        <v>12</v>
      </c>
      <c r="AD8277" s="2">
        <f t="shared" si="3722"/>
        <v>1</v>
      </c>
      <c r="AE8277" s="2">
        <f t="shared" ref="AE8277:AE8282" si="3724">IF(U8277&lt;W8277,1,0)</f>
        <v>1</v>
      </c>
      <c r="AF8277" s="2">
        <f t="shared" si="3723"/>
        <v>0</v>
      </c>
      <c r="AG8277" s="2">
        <f t="shared" ref="AG8277:AG8282" si="3725">IF(W8277&lt;U8277,1,0)</f>
        <v>0</v>
      </c>
      <c r="AH8277" s="2">
        <f t="shared" ref="AH8277:AH8282" si="3726">PRODUCT(AB8277)</f>
        <v>12</v>
      </c>
      <c r="AI8277" s="30" t="s">
        <v>6</v>
      </c>
      <c r="AJ8277" s="2">
        <f t="shared" ref="AJ8277:AJ8282" si="3727">PRODUCT(Z8277)</f>
        <v>3</v>
      </c>
      <c r="AK8277" s="2">
        <v>0</v>
      </c>
      <c r="AL8277" s="2">
        <f t="shared" ref="AL8277:AL8282" si="3728">PRODUCT(Y8277)</f>
        <v>353</v>
      </c>
      <c r="AN8277" s="2">
        <v>2</v>
      </c>
    </row>
    <row r="8278" spans="1:40" x14ac:dyDescent="0.25">
      <c r="A8278" s="68" t="s">
        <v>439</v>
      </c>
      <c r="B8278" s="69">
        <f>PRODUCT(AD8302)</f>
        <v>4</v>
      </c>
      <c r="C8278" s="69">
        <f>PRODUCT(AE8302)</f>
        <v>1</v>
      </c>
      <c r="D8278" s="69">
        <f>PRODUCT(AF8302)</f>
        <v>0</v>
      </c>
      <c r="E8278" s="69">
        <f>PRODUCT(AG8302)</f>
        <v>3</v>
      </c>
      <c r="F8278" s="69">
        <f>PRODUCT(AH8302)</f>
        <v>21</v>
      </c>
      <c r="G8278" s="70" t="s">
        <v>6</v>
      </c>
      <c r="H8278" s="69">
        <f>PRODUCT(AJ8302)</f>
        <v>24</v>
      </c>
      <c r="I8278" s="69">
        <f>PRODUCT(AK8302)</f>
        <v>7</v>
      </c>
      <c r="J8278" s="70" t="s">
        <v>6</v>
      </c>
      <c r="K8278" s="69">
        <f>PRODUCT(AN8302)</f>
        <v>4</v>
      </c>
      <c r="L8278" s="71">
        <f>PRODUCT(AL8302/B8278)</f>
        <v>898.75</v>
      </c>
      <c r="M8278" s="8"/>
      <c r="N8278" s="1"/>
      <c r="O8278" s="2">
        <v>23</v>
      </c>
      <c r="P8278" s="2">
        <v>7</v>
      </c>
      <c r="Q8278" s="2">
        <v>2008</v>
      </c>
      <c r="R8278" s="5" t="s">
        <v>782</v>
      </c>
      <c r="S8278" s="30" t="s">
        <v>6</v>
      </c>
      <c r="T8278" s="5" t="s">
        <v>785</v>
      </c>
      <c r="U8278" s="2">
        <v>1</v>
      </c>
      <c r="V8278" s="30" t="s">
        <v>6</v>
      </c>
      <c r="W8278" s="2">
        <v>2</v>
      </c>
      <c r="X8278" s="7" t="s">
        <v>1191</v>
      </c>
      <c r="Y8278" s="2">
        <v>265</v>
      </c>
      <c r="Z8278" s="2">
        <v>5</v>
      </c>
      <c r="AA8278" s="30" t="s">
        <v>6</v>
      </c>
      <c r="AB8278" s="2">
        <v>9</v>
      </c>
      <c r="AC8278" s="7"/>
      <c r="AD8278" s="2">
        <f t="shared" si="3722"/>
        <v>1</v>
      </c>
      <c r="AE8278" s="2">
        <f t="shared" si="3724"/>
        <v>1</v>
      </c>
      <c r="AF8278" s="2">
        <f t="shared" si="3723"/>
        <v>0</v>
      </c>
      <c r="AG8278" s="2">
        <f t="shared" si="3725"/>
        <v>0</v>
      </c>
      <c r="AH8278" s="2">
        <f t="shared" si="3726"/>
        <v>9</v>
      </c>
      <c r="AI8278" s="30" t="s">
        <v>6</v>
      </c>
      <c r="AJ8278" s="2">
        <f t="shared" si="3727"/>
        <v>5</v>
      </c>
      <c r="AK8278" s="2">
        <v>1</v>
      </c>
      <c r="AL8278" s="2">
        <f t="shared" si="3728"/>
        <v>265</v>
      </c>
      <c r="AN8278" s="2">
        <v>2</v>
      </c>
    </row>
    <row r="8279" spans="1:40" x14ac:dyDescent="0.25">
      <c r="A8279" s="68" t="s">
        <v>440</v>
      </c>
      <c r="B8279" s="69">
        <f>PRODUCT(AD8309)</f>
        <v>0</v>
      </c>
      <c r="C8279" s="69">
        <f>PRODUCT(AE8309)</f>
        <v>0</v>
      </c>
      <c r="D8279" s="69">
        <f>PRODUCT(AF8309)</f>
        <v>0</v>
      </c>
      <c r="E8279" s="69">
        <f>PRODUCT(AG8309)</f>
        <v>0</v>
      </c>
      <c r="F8279" s="69">
        <f>PRODUCT(AH8309)</f>
        <v>0</v>
      </c>
      <c r="G8279" s="70" t="s">
        <v>6</v>
      </c>
      <c r="H8279" s="69">
        <f>PRODUCT(AJ8309)</f>
        <v>0</v>
      </c>
      <c r="I8279" s="69">
        <f>PRODUCT(AK8309)</f>
        <v>0</v>
      </c>
      <c r="J8279" s="70" t="s">
        <v>6</v>
      </c>
      <c r="K8279" s="69">
        <f>PRODUCT(AN8309)</f>
        <v>0</v>
      </c>
      <c r="L8279" s="71">
        <v>0</v>
      </c>
      <c r="M8279" s="8"/>
      <c r="N8279" s="1"/>
      <c r="O8279" s="2">
        <v>31</v>
      </c>
      <c r="P8279" s="2">
        <v>5</v>
      </c>
      <c r="Q8279" s="2">
        <v>2009</v>
      </c>
      <c r="R8279" s="5" t="s">
        <v>782</v>
      </c>
      <c r="S8279" s="2"/>
      <c r="T8279" s="5" t="s">
        <v>785</v>
      </c>
      <c r="U8279" s="2">
        <v>0</v>
      </c>
      <c r="V8279" s="30" t="s">
        <v>6</v>
      </c>
      <c r="W8279" s="2">
        <v>2</v>
      </c>
      <c r="X8279" s="7" t="s">
        <v>537</v>
      </c>
      <c r="Y8279" s="2">
        <v>563</v>
      </c>
      <c r="Z8279" s="2">
        <v>0</v>
      </c>
      <c r="AA8279" s="30" t="s">
        <v>6</v>
      </c>
      <c r="AB8279" s="2">
        <v>4</v>
      </c>
      <c r="AC8279" s="7"/>
      <c r="AD8279" s="2">
        <f t="shared" si="3722"/>
        <v>1</v>
      </c>
      <c r="AE8279" s="2">
        <f t="shared" si="3724"/>
        <v>1</v>
      </c>
      <c r="AF8279" s="2">
        <f t="shared" si="3723"/>
        <v>0</v>
      </c>
      <c r="AG8279" s="2">
        <f t="shared" si="3725"/>
        <v>0</v>
      </c>
      <c r="AH8279" s="2">
        <f t="shared" si="3726"/>
        <v>4</v>
      </c>
      <c r="AI8279" s="30" t="s">
        <v>6</v>
      </c>
      <c r="AJ8279" s="2">
        <f t="shared" si="3727"/>
        <v>0</v>
      </c>
      <c r="AK8279" s="2">
        <v>0</v>
      </c>
      <c r="AL8279" s="2">
        <f t="shared" si="3728"/>
        <v>563</v>
      </c>
      <c r="AN8279" s="2">
        <v>3</v>
      </c>
    </row>
    <row r="8280" spans="1:40" x14ac:dyDescent="0.25">
      <c r="A8280" s="68" t="s">
        <v>17</v>
      </c>
      <c r="B8280" s="69">
        <f>SUM(B8277:B8279)</f>
        <v>18</v>
      </c>
      <c r="C8280" s="69">
        <f>SUM(C8277:C8279)</f>
        <v>11</v>
      </c>
      <c r="D8280" s="69">
        <f>SUM(D8277:D8279)</f>
        <v>0</v>
      </c>
      <c r="E8280" s="69">
        <f>SUM(E8277:E8279)</f>
        <v>7</v>
      </c>
      <c r="F8280" s="69">
        <f>SUM(F8277:F8279)</f>
        <v>114</v>
      </c>
      <c r="G8280" s="70" t="s">
        <v>6</v>
      </c>
      <c r="H8280" s="69">
        <f>SUM(H8277:H8279)</f>
        <v>103</v>
      </c>
      <c r="I8280" s="69">
        <f>SUM(I8277:I8279)</f>
        <v>22</v>
      </c>
      <c r="J8280" s="70" t="s">
        <v>6</v>
      </c>
      <c r="K8280" s="69">
        <f>SUM(K8277:K8279)</f>
        <v>28</v>
      </c>
      <c r="L8280" s="71">
        <f>PRODUCT(AM8275/B8280)</f>
        <v>612.55555555555554</v>
      </c>
      <c r="M8280" s="8"/>
      <c r="N8280" s="1"/>
      <c r="O8280" s="2">
        <v>3</v>
      </c>
      <c r="P8280" s="2">
        <v>6</v>
      </c>
      <c r="Q8280" s="2">
        <v>2010</v>
      </c>
      <c r="R8280" s="5" t="s">
        <v>782</v>
      </c>
      <c r="S8280" s="30" t="s">
        <v>6</v>
      </c>
      <c r="T8280" s="5" t="s">
        <v>785</v>
      </c>
      <c r="U8280" s="2">
        <v>0</v>
      </c>
      <c r="V8280" s="30" t="s">
        <v>6</v>
      </c>
      <c r="W8280" s="2">
        <v>2</v>
      </c>
      <c r="X8280" s="7" t="s">
        <v>1152</v>
      </c>
      <c r="Y8280" s="2">
        <v>402</v>
      </c>
      <c r="Z8280" s="2">
        <v>2</v>
      </c>
      <c r="AA8280" s="30" t="s">
        <v>6</v>
      </c>
      <c r="AB8280" s="2">
        <v>11</v>
      </c>
      <c r="AC8280" s="7"/>
      <c r="AD8280" s="2">
        <f t="shared" si="3722"/>
        <v>1</v>
      </c>
      <c r="AE8280" s="2">
        <f t="shared" si="3724"/>
        <v>1</v>
      </c>
      <c r="AF8280" s="2">
        <f t="shared" si="3723"/>
        <v>0</v>
      </c>
      <c r="AG8280" s="2">
        <f t="shared" si="3725"/>
        <v>0</v>
      </c>
      <c r="AH8280" s="2">
        <f t="shared" si="3726"/>
        <v>11</v>
      </c>
      <c r="AI8280" s="30" t="s">
        <v>6</v>
      </c>
      <c r="AJ8280" s="2">
        <f t="shared" si="3727"/>
        <v>2</v>
      </c>
      <c r="AK8280" s="2">
        <v>0</v>
      </c>
      <c r="AL8280" s="2">
        <f t="shared" si="3728"/>
        <v>402</v>
      </c>
      <c r="AN8280" s="2">
        <v>3</v>
      </c>
    </row>
    <row r="8281" spans="1:40" x14ac:dyDescent="0.25">
      <c r="A8281" s="72" t="s">
        <v>18</v>
      </c>
      <c r="B8281" s="73"/>
      <c r="C8281" s="73"/>
      <c r="D8281" s="73"/>
      <c r="E8281" s="73"/>
      <c r="F8281" s="74">
        <f>PRODUCT(F8280/B8280)</f>
        <v>6.333333333333333</v>
      </c>
      <c r="G8281" s="75" t="s">
        <v>6</v>
      </c>
      <c r="H8281" s="74">
        <f>PRODUCT(H8280/B8280)</f>
        <v>5.7222222222222223</v>
      </c>
      <c r="I8281" s="73"/>
      <c r="J8281" s="73"/>
      <c r="K8281" s="73"/>
      <c r="L8281" s="76"/>
      <c r="M8281" s="55"/>
      <c r="N8281" s="1"/>
      <c r="O8281" s="2">
        <v>14</v>
      </c>
      <c r="P8281" s="2">
        <v>7</v>
      </c>
      <c r="Q8281" s="2">
        <v>2010</v>
      </c>
      <c r="R8281" s="5" t="s">
        <v>782</v>
      </c>
      <c r="S8281" s="30" t="s">
        <v>6</v>
      </c>
      <c r="T8281" s="5" t="s">
        <v>785</v>
      </c>
      <c r="U8281" s="2">
        <v>0</v>
      </c>
      <c r="V8281" s="30" t="s">
        <v>6</v>
      </c>
      <c r="W8281" s="2">
        <v>2</v>
      </c>
      <c r="X8281" s="7" t="s">
        <v>1262</v>
      </c>
      <c r="Y8281" s="2">
        <v>661</v>
      </c>
      <c r="Z8281" s="2">
        <v>1</v>
      </c>
      <c r="AA8281" s="30" t="s">
        <v>6</v>
      </c>
      <c r="AB8281" s="2">
        <v>10</v>
      </c>
      <c r="AD8281" s="2">
        <f t="shared" si="3722"/>
        <v>1</v>
      </c>
      <c r="AE8281" s="2">
        <f t="shared" si="3724"/>
        <v>1</v>
      </c>
      <c r="AF8281" s="2">
        <f t="shared" si="3723"/>
        <v>0</v>
      </c>
      <c r="AG8281" s="2">
        <f t="shared" si="3725"/>
        <v>0</v>
      </c>
      <c r="AH8281" s="2">
        <f t="shared" si="3726"/>
        <v>10</v>
      </c>
      <c r="AI8281" s="30" t="s">
        <v>6</v>
      </c>
      <c r="AJ8281" s="2">
        <f t="shared" si="3727"/>
        <v>1</v>
      </c>
      <c r="AK8281" s="2">
        <v>0</v>
      </c>
      <c r="AL8281" s="2">
        <f t="shared" si="3728"/>
        <v>661</v>
      </c>
      <c r="AN8281" s="2">
        <v>3</v>
      </c>
    </row>
    <row r="8282" spans="1:40" x14ac:dyDescent="0.25">
      <c r="B8282" s="10"/>
      <c r="C8282" s="10"/>
      <c r="D8282" s="10"/>
      <c r="E8282" s="10"/>
      <c r="F8282" s="10"/>
      <c r="G8282" s="10"/>
      <c r="H8282" s="10"/>
      <c r="I8282" s="10"/>
      <c r="J8282" s="10"/>
      <c r="K8282" s="10"/>
      <c r="L8282" s="8"/>
      <c r="N8282" s="1"/>
      <c r="O8282" s="2">
        <v>3</v>
      </c>
      <c r="P8282" s="2">
        <v>8</v>
      </c>
      <c r="Q8282" s="2">
        <v>2011</v>
      </c>
      <c r="R8282" s="5" t="s">
        <v>782</v>
      </c>
      <c r="S8282" s="30" t="s">
        <v>6</v>
      </c>
      <c r="T8282" s="5" t="s">
        <v>785</v>
      </c>
      <c r="U8282" s="2">
        <v>1</v>
      </c>
      <c r="V8282" s="30" t="s">
        <v>6</v>
      </c>
      <c r="W8282" s="2">
        <v>2</v>
      </c>
      <c r="X8282" s="7" t="s">
        <v>1318</v>
      </c>
      <c r="Y8282" s="2">
        <v>693</v>
      </c>
      <c r="Z8282" s="2">
        <v>5</v>
      </c>
      <c r="AA8282" s="30" t="s">
        <v>6</v>
      </c>
      <c r="AB8282" s="2">
        <v>9</v>
      </c>
      <c r="AD8282" s="2">
        <f t="shared" si="3722"/>
        <v>1</v>
      </c>
      <c r="AE8282" s="2">
        <f t="shared" si="3724"/>
        <v>1</v>
      </c>
      <c r="AF8282" s="2">
        <f t="shared" si="3723"/>
        <v>0</v>
      </c>
      <c r="AG8282" s="2">
        <f t="shared" si="3725"/>
        <v>0</v>
      </c>
      <c r="AH8282" s="2">
        <f t="shared" si="3726"/>
        <v>9</v>
      </c>
      <c r="AI8282" s="30" t="s">
        <v>6</v>
      </c>
      <c r="AJ8282" s="2">
        <f t="shared" si="3727"/>
        <v>5</v>
      </c>
      <c r="AK8282" s="2">
        <v>1</v>
      </c>
      <c r="AL8282" s="2">
        <f t="shared" si="3728"/>
        <v>693</v>
      </c>
      <c r="AN8282" s="2">
        <v>2</v>
      </c>
    </row>
    <row r="8283" spans="1:40" x14ac:dyDescent="0.25">
      <c r="A8283" s="77" t="s">
        <v>691</v>
      </c>
      <c r="B8283" s="64" t="s">
        <v>0</v>
      </c>
      <c r="C8283" s="64" t="s">
        <v>10</v>
      </c>
      <c r="D8283" s="64" t="s">
        <v>1</v>
      </c>
      <c r="E8283" s="64" t="s">
        <v>11</v>
      </c>
      <c r="F8283" s="65" t="s">
        <v>12</v>
      </c>
      <c r="G8283" s="66"/>
      <c r="H8283" s="64"/>
      <c r="I8283" s="65" t="s">
        <v>13</v>
      </c>
      <c r="J8283" s="66"/>
      <c r="K8283" s="64"/>
      <c r="L8283" s="67" t="s">
        <v>14</v>
      </c>
      <c r="N8283" s="1"/>
      <c r="O8283" s="2">
        <v>17</v>
      </c>
      <c r="P8283" s="2">
        <v>6</v>
      </c>
      <c r="Q8283" s="2">
        <v>2012</v>
      </c>
      <c r="R8283" s="5" t="s">
        <v>782</v>
      </c>
      <c r="S8283" s="30" t="s">
        <v>6</v>
      </c>
      <c r="T8283" s="5" t="s">
        <v>785</v>
      </c>
      <c r="U8283" s="2">
        <v>2</v>
      </c>
      <c r="V8283" s="30" t="s">
        <v>6</v>
      </c>
      <c r="W8283" s="2">
        <v>0</v>
      </c>
      <c r="X8283" s="7" t="s">
        <v>1342</v>
      </c>
      <c r="Y8283" s="2">
        <v>709</v>
      </c>
      <c r="Z8283" s="2">
        <v>10</v>
      </c>
      <c r="AA8283" s="30" t="s">
        <v>6</v>
      </c>
      <c r="AB8283" s="2">
        <v>4</v>
      </c>
      <c r="AD8283" s="2">
        <f t="shared" si="3722"/>
        <v>1</v>
      </c>
      <c r="AE8283" s="2">
        <f t="shared" ref="AE8283:AE8289" si="3729">IF(U8283&lt;W8283,1,0)</f>
        <v>0</v>
      </c>
      <c r="AF8283" s="2">
        <f t="shared" si="3723"/>
        <v>0</v>
      </c>
      <c r="AG8283" s="2">
        <f t="shared" ref="AG8283:AG8289" si="3730">IF(W8283&lt;U8283,1,0)</f>
        <v>1</v>
      </c>
      <c r="AH8283" s="2">
        <f t="shared" ref="AH8283:AH8289" si="3731">PRODUCT(AB8283)</f>
        <v>4</v>
      </c>
      <c r="AI8283" s="30" t="s">
        <v>6</v>
      </c>
      <c r="AJ8283" s="2">
        <f t="shared" ref="AJ8283:AJ8289" si="3732">PRODUCT(Z8283)</f>
        <v>10</v>
      </c>
      <c r="AK8283" s="2">
        <v>3</v>
      </c>
      <c r="AL8283" s="2">
        <f t="shared" ref="AL8283:AL8289" si="3733">PRODUCT(Y8283)</f>
        <v>709</v>
      </c>
      <c r="AN8283" s="2">
        <v>0</v>
      </c>
    </row>
    <row r="8284" spans="1:40" x14ac:dyDescent="0.25">
      <c r="A8284" s="68" t="s">
        <v>16</v>
      </c>
      <c r="B8284" s="69">
        <f t="shared" ref="B8284:F8287" si="3734">PRODUCT(B4194)</f>
        <v>15</v>
      </c>
      <c r="C8284" s="69">
        <f t="shared" si="3734"/>
        <v>13</v>
      </c>
      <c r="D8284" s="69">
        <f t="shared" si="3734"/>
        <v>0</v>
      </c>
      <c r="E8284" s="69">
        <f t="shared" si="3734"/>
        <v>2</v>
      </c>
      <c r="F8284" s="69">
        <f t="shared" si="3734"/>
        <v>125</v>
      </c>
      <c r="G8284" s="70" t="s">
        <v>6</v>
      </c>
      <c r="H8284" s="69">
        <f t="shared" ref="H8284:I8287" si="3735">PRODUCT(H4194)</f>
        <v>56</v>
      </c>
      <c r="I8284" s="69">
        <f t="shared" si="3735"/>
        <v>33</v>
      </c>
      <c r="J8284" s="70" t="s">
        <v>6</v>
      </c>
      <c r="K8284" s="69">
        <f t="shared" ref="K8284:L8287" si="3736">PRODUCT(K4194)</f>
        <v>11</v>
      </c>
      <c r="L8284" s="71">
        <f t="shared" si="3736"/>
        <v>531.73333333333335</v>
      </c>
      <c r="M8284" s="8"/>
      <c r="N8284" s="1"/>
      <c r="O8284" s="2">
        <v>6</v>
      </c>
      <c r="P8284" s="2">
        <v>7</v>
      </c>
      <c r="Q8284" s="2">
        <v>2012</v>
      </c>
      <c r="R8284" s="5" t="s">
        <v>782</v>
      </c>
      <c r="S8284" s="30" t="s">
        <v>6</v>
      </c>
      <c r="T8284" s="5" t="s">
        <v>785</v>
      </c>
      <c r="U8284" s="2">
        <v>0</v>
      </c>
      <c r="V8284" s="30" t="s">
        <v>6</v>
      </c>
      <c r="W8284" s="2">
        <v>1</v>
      </c>
      <c r="X8284" s="7" t="s">
        <v>166</v>
      </c>
      <c r="Y8284" s="2">
        <v>736</v>
      </c>
      <c r="Z8284" s="2">
        <v>4</v>
      </c>
      <c r="AA8284" s="30" t="s">
        <v>6</v>
      </c>
      <c r="AB8284" s="2">
        <v>8</v>
      </c>
      <c r="AD8284" s="2">
        <f t="shared" si="3722"/>
        <v>1</v>
      </c>
      <c r="AE8284" s="2">
        <f t="shared" si="3729"/>
        <v>1</v>
      </c>
      <c r="AF8284" s="2">
        <f t="shared" si="3723"/>
        <v>0</v>
      </c>
      <c r="AG8284" s="2">
        <f t="shared" si="3730"/>
        <v>0</v>
      </c>
      <c r="AH8284" s="2">
        <f t="shared" si="3731"/>
        <v>8</v>
      </c>
      <c r="AI8284" s="30" t="s">
        <v>6</v>
      </c>
      <c r="AJ8284" s="2">
        <f t="shared" si="3732"/>
        <v>4</v>
      </c>
      <c r="AK8284" s="2">
        <v>0</v>
      </c>
      <c r="AL8284" s="2">
        <f t="shared" si="3733"/>
        <v>736</v>
      </c>
      <c r="AN8284" s="2">
        <v>2</v>
      </c>
    </row>
    <row r="8285" spans="1:40" x14ac:dyDescent="0.25">
      <c r="A8285" s="68" t="s">
        <v>439</v>
      </c>
      <c r="B8285" s="69">
        <f t="shared" si="3734"/>
        <v>3</v>
      </c>
      <c r="C8285" s="69">
        <f t="shared" si="3734"/>
        <v>2</v>
      </c>
      <c r="D8285" s="69">
        <f t="shared" si="3734"/>
        <v>0</v>
      </c>
      <c r="E8285" s="69">
        <f t="shared" si="3734"/>
        <v>1</v>
      </c>
      <c r="F8285" s="69">
        <f t="shared" si="3734"/>
        <v>21</v>
      </c>
      <c r="G8285" s="70" t="s">
        <v>6</v>
      </c>
      <c r="H8285" s="69">
        <f t="shared" si="3735"/>
        <v>9</v>
      </c>
      <c r="I8285" s="69">
        <f t="shared" si="3735"/>
        <v>6</v>
      </c>
      <c r="J8285" s="70" t="s">
        <v>6</v>
      </c>
      <c r="K8285" s="69">
        <f t="shared" si="3736"/>
        <v>3</v>
      </c>
      <c r="L8285" s="71">
        <f t="shared" si="3736"/>
        <v>662</v>
      </c>
      <c r="M8285" s="8"/>
      <c r="N8285" s="1"/>
      <c r="O8285" s="2">
        <v>26</v>
      </c>
      <c r="P8285" s="2">
        <v>5</v>
      </c>
      <c r="Q8285" s="2">
        <v>2013</v>
      </c>
      <c r="R8285" s="5" t="s">
        <v>782</v>
      </c>
      <c r="S8285" s="30" t="s">
        <v>6</v>
      </c>
      <c r="T8285" s="5" t="s">
        <v>785</v>
      </c>
      <c r="U8285" s="2">
        <v>0</v>
      </c>
      <c r="V8285" s="30" t="s">
        <v>6</v>
      </c>
      <c r="W8285" s="2">
        <v>1</v>
      </c>
      <c r="X8285" s="7" t="s">
        <v>1377</v>
      </c>
      <c r="Y8285" s="2">
        <v>392</v>
      </c>
      <c r="Z8285" s="2">
        <v>3</v>
      </c>
      <c r="AA8285" s="30" t="s">
        <v>6</v>
      </c>
      <c r="AB8285" s="2">
        <v>9</v>
      </c>
      <c r="AC8285" s="7"/>
      <c r="AD8285" s="2">
        <f t="shared" si="3722"/>
        <v>1</v>
      </c>
      <c r="AE8285" s="2">
        <f t="shared" si="3729"/>
        <v>1</v>
      </c>
      <c r="AF8285" s="2">
        <f t="shared" si="3723"/>
        <v>0</v>
      </c>
      <c r="AG8285" s="2">
        <f t="shared" si="3730"/>
        <v>0</v>
      </c>
      <c r="AH8285" s="2">
        <f t="shared" si="3731"/>
        <v>9</v>
      </c>
      <c r="AI8285" s="30" t="s">
        <v>6</v>
      </c>
      <c r="AJ8285" s="2">
        <f t="shared" si="3732"/>
        <v>3</v>
      </c>
      <c r="AK8285" s="2">
        <v>0</v>
      </c>
      <c r="AL8285" s="2">
        <f t="shared" si="3733"/>
        <v>392</v>
      </c>
      <c r="AN8285" s="2">
        <v>2</v>
      </c>
    </row>
    <row r="8286" spans="1:40" x14ac:dyDescent="0.25">
      <c r="A8286" s="68" t="s">
        <v>440</v>
      </c>
      <c r="B8286" s="69">
        <f t="shared" si="3734"/>
        <v>0</v>
      </c>
      <c r="C8286" s="69">
        <f t="shared" si="3734"/>
        <v>0</v>
      </c>
      <c r="D8286" s="69">
        <f t="shared" si="3734"/>
        <v>0</v>
      </c>
      <c r="E8286" s="69">
        <f t="shared" si="3734"/>
        <v>0</v>
      </c>
      <c r="F8286" s="69">
        <f t="shared" si="3734"/>
        <v>0</v>
      </c>
      <c r="G8286" s="70" t="s">
        <v>6</v>
      </c>
      <c r="H8286" s="69">
        <f t="shared" si="3735"/>
        <v>0</v>
      </c>
      <c r="I8286" s="69">
        <f t="shared" si="3735"/>
        <v>0</v>
      </c>
      <c r="J8286" s="70" t="s">
        <v>6</v>
      </c>
      <c r="K8286" s="69">
        <f t="shared" si="3736"/>
        <v>0</v>
      </c>
      <c r="L8286" s="71">
        <f t="shared" si="3736"/>
        <v>0</v>
      </c>
      <c r="M8286" s="8"/>
      <c r="N8286" s="1"/>
      <c r="O8286" s="2">
        <v>9</v>
      </c>
      <c r="P8286" s="2">
        <v>7</v>
      </c>
      <c r="Q8286" s="2">
        <v>2014</v>
      </c>
      <c r="R8286" s="5" t="s">
        <v>782</v>
      </c>
      <c r="S8286" s="30" t="s">
        <v>6</v>
      </c>
      <c r="T8286" s="5" t="s">
        <v>785</v>
      </c>
      <c r="U8286" s="2">
        <v>2</v>
      </c>
      <c r="V8286" s="30" t="s">
        <v>6</v>
      </c>
      <c r="W8286" s="2">
        <v>0</v>
      </c>
      <c r="X8286" s="7" t="s">
        <v>1435</v>
      </c>
      <c r="Y8286" s="2">
        <v>442</v>
      </c>
      <c r="Z8286" s="2">
        <v>11</v>
      </c>
      <c r="AA8286" s="30" t="s">
        <v>6</v>
      </c>
      <c r="AB8286" s="2">
        <v>3</v>
      </c>
      <c r="AC8286" s="7"/>
      <c r="AD8286" s="2">
        <f t="shared" si="3722"/>
        <v>1</v>
      </c>
      <c r="AE8286" s="2">
        <f t="shared" si="3729"/>
        <v>0</v>
      </c>
      <c r="AF8286" s="2">
        <f t="shared" si="3723"/>
        <v>0</v>
      </c>
      <c r="AG8286" s="2">
        <f t="shared" si="3730"/>
        <v>1</v>
      </c>
      <c r="AH8286" s="2">
        <f t="shared" si="3731"/>
        <v>3</v>
      </c>
      <c r="AI8286" s="30" t="s">
        <v>6</v>
      </c>
      <c r="AJ8286" s="2">
        <f t="shared" si="3732"/>
        <v>11</v>
      </c>
      <c r="AK8286" s="2">
        <v>3</v>
      </c>
      <c r="AL8286" s="2">
        <f t="shared" si="3733"/>
        <v>442</v>
      </c>
      <c r="AN8286" s="2">
        <v>0</v>
      </c>
    </row>
    <row r="8287" spans="1:40" x14ac:dyDescent="0.25">
      <c r="A8287" s="68" t="s">
        <v>17</v>
      </c>
      <c r="B8287" s="69">
        <f t="shared" si="3734"/>
        <v>18</v>
      </c>
      <c r="C8287" s="69">
        <f t="shared" si="3734"/>
        <v>15</v>
      </c>
      <c r="D8287" s="69">
        <f t="shared" si="3734"/>
        <v>0</v>
      </c>
      <c r="E8287" s="69">
        <f t="shared" si="3734"/>
        <v>3</v>
      </c>
      <c r="F8287" s="69">
        <f t="shared" si="3734"/>
        <v>146</v>
      </c>
      <c r="G8287" s="70" t="s">
        <v>6</v>
      </c>
      <c r="H8287" s="69">
        <f t="shared" si="3735"/>
        <v>65</v>
      </c>
      <c r="I8287" s="69">
        <f t="shared" si="3735"/>
        <v>39</v>
      </c>
      <c r="J8287" s="70" t="s">
        <v>6</v>
      </c>
      <c r="K8287" s="69">
        <f t="shared" si="3736"/>
        <v>14</v>
      </c>
      <c r="L8287" s="71">
        <f t="shared" si="3736"/>
        <v>553.44444444444446</v>
      </c>
      <c r="M8287" s="8"/>
      <c r="N8287" s="1"/>
      <c r="O8287" s="2">
        <v>2</v>
      </c>
      <c r="P8287" s="2">
        <v>8</v>
      </c>
      <c r="Q8287" s="2">
        <v>2015</v>
      </c>
      <c r="R8287" s="5" t="s">
        <v>782</v>
      </c>
      <c r="S8287" s="30" t="s">
        <v>6</v>
      </c>
      <c r="T8287" s="5" t="s">
        <v>785</v>
      </c>
      <c r="U8287" s="2">
        <v>2</v>
      </c>
      <c r="V8287" s="30" t="s">
        <v>6</v>
      </c>
      <c r="W8287" s="2">
        <v>0</v>
      </c>
      <c r="X8287" s="7" t="s">
        <v>400</v>
      </c>
      <c r="Y8287" s="2">
        <v>377</v>
      </c>
      <c r="Z8287" s="2">
        <v>8</v>
      </c>
      <c r="AA8287" s="30" t="s">
        <v>6</v>
      </c>
      <c r="AB8287" s="2">
        <v>4</v>
      </c>
      <c r="AC8287" s="7"/>
      <c r="AD8287" s="2">
        <f t="shared" si="3722"/>
        <v>1</v>
      </c>
      <c r="AE8287" s="2">
        <f t="shared" si="3729"/>
        <v>0</v>
      </c>
      <c r="AF8287" s="2">
        <f t="shared" si="3723"/>
        <v>0</v>
      </c>
      <c r="AG8287" s="2">
        <f t="shared" si="3730"/>
        <v>1</v>
      </c>
      <c r="AH8287" s="2">
        <f t="shared" si="3731"/>
        <v>4</v>
      </c>
      <c r="AI8287" s="30" t="s">
        <v>6</v>
      </c>
      <c r="AJ8287" s="2">
        <f t="shared" si="3732"/>
        <v>8</v>
      </c>
      <c r="AK8287" s="2">
        <v>3</v>
      </c>
      <c r="AL8287" s="2">
        <f t="shared" si="3733"/>
        <v>377</v>
      </c>
      <c r="AN8287" s="2">
        <v>0</v>
      </c>
    </row>
    <row r="8288" spans="1:40" x14ac:dyDescent="0.25">
      <c r="A8288" s="72" t="s">
        <v>18</v>
      </c>
      <c r="B8288" s="73"/>
      <c r="C8288" s="73"/>
      <c r="D8288" s="73"/>
      <c r="E8288" s="73"/>
      <c r="F8288" s="74">
        <f>PRODUCT(F8287/B8287)</f>
        <v>8.1111111111111107</v>
      </c>
      <c r="G8288" s="75" t="s">
        <v>6</v>
      </c>
      <c r="H8288" s="74">
        <f>PRODUCT(H8287/B8287)</f>
        <v>3.6111111111111112</v>
      </c>
      <c r="I8288" s="73"/>
      <c r="J8288" s="73"/>
      <c r="K8288" s="73"/>
      <c r="L8288" s="76"/>
      <c r="M8288" s="55"/>
      <c r="N8288" s="1"/>
      <c r="O8288" s="15">
        <v>29</v>
      </c>
      <c r="P8288" s="15">
        <v>6</v>
      </c>
      <c r="Q8288" s="15">
        <v>2016</v>
      </c>
      <c r="R8288" s="82" t="s">
        <v>782</v>
      </c>
      <c r="S8288" s="90" t="s">
        <v>6</v>
      </c>
      <c r="T8288" s="82" t="s">
        <v>785</v>
      </c>
      <c r="U8288" s="15">
        <v>0</v>
      </c>
      <c r="V8288" s="90" t="s">
        <v>6</v>
      </c>
      <c r="W8288" s="15">
        <v>2</v>
      </c>
      <c r="X8288" s="102" t="s">
        <v>404</v>
      </c>
      <c r="Y8288" s="15">
        <v>408</v>
      </c>
      <c r="Z8288" s="15">
        <v>2</v>
      </c>
      <c r="AA8288" s="90" t="s">
        <v>6</v>
      </c>
      <c r="AB8288" s="15">
        <v>6</v>
      </c>
      <c r="AC8288" s="7"/>
      <c r="AD8288" s="2">
        <f t="shared" si="3722"/>
        <v>1</v>
      </c>
      <c r="AE8288" s="2">
        <f t="shared" si="3729"/>
        <v>1</v>
      </c>
      <c r="AF8288" s="2">
        <f t="shared" si="3723"/>
        <v>0</v>
      </c>
      <c r="AG8288" s="2">
        <f t="shared" si="3730"/>
        <v>0</v>
      </c>
      <c r="AH8288" s="2">
        <f t="shared" si="3731"/>
        <v>6</v>
      </c>
      <c r="AI8288" s="30" t="s">
        <v>6</v>
      </c>
      <c r="AJ8288" s="2">
        <f t="shared" si="3732"/>
        <v>2</v>
      </c>
      <c r="AK8288" s="2">
        <v>0</v>
      </c>
      <c r="AL8288" s="2">
        <f t="shared" si="3733"/>
        <v>408</v>
      </c>
      <c r="AN8288" s="2">
        <v>3</v>
      </c>
    </row>
    <row r="8289" spans="1:40" x14ac:dyDescent="0.25">
      <c r="B8289" s="10"/>
      <c r="C8289" s="10"/>
      <c r="D8289" s="10"/>
      <c r="E8289" s="10"/>
      <c r="F8289" s="55"/>
      <c r="G8289" s="11"/>
      <c r="H8289" s="55"/>
      <c r="I8289" s="10"/>
      <c r="J8289" s="10"/>
      <c r="K8289" s="10"/>
      <c r="L8289" s="8"/>
      <c r="M8289" s="55"/>
      <c r="N8289" s="1"/>
      <c r="O8289" s="15">
        <v>5</v>
      </c>
      <c r="P8289" s="15">
        <v>8</v>
      </c>
      <c r="Q8289" s="15">
        <v>2016</v>
      </c>
      <c r="R8289" s="82" t="s">
        <v>782</v>
      </c>
      <c r="S8289" s="90" t="s">
        <v>6</v>
      </c>
      <c r="T8289" s="82" t="s">
        <v>785</v>
      </c>
      <c r="U8289" s="15">
        <v>1</v>
      </c>
      <c r="V8289" s="90" t="s">
        <v>6</v>
      </c>
      <c r="W8289" s="15">
        <v>2</v>
      </c>
      <c r="X8289" s="102" t="s">
        <v>1539</v>
      </c>
      <c r="Y8289" s="15">
        <v>325</v>
      </c>
      <c r="Z8289" s="15">
        <v>4</v>
      </c>
      <c r="AA8289" s="90" t="s">
        <v>6</v>
      </c>
      <c r="AB8289" s="15">
        <v>4</v>
      </c>
      <c r="AC8289" s="7"/>
      <c r="AD8289" s="2">
        <f t="shared" si="3722"/>
        <v>1</v>
      </c>
      <c r="AE8289" s="2">
        <f t="shared" si="3729"/>
        <v>1</v>
      </c>
      <c r="AF8289" s="2">
        <f t="shared" si="3723"/>
        <v>0</v>
      </c>
      <c r="AG8289" s="2">
        <f t="shared" si="3730"/>
        <v>0</v>
      </c>
      <c r="AH8289" s="2">
        <f t="shared" si="3731"/>
        <v>4</v>
      </c>
      <c r="AI8289" s="30" t="s">
        <v>6</v>
      </c>
      <c r="AJ8289" s="2">
        <f t="shared" si="3732"/>
        <v>4</v>
      </c>
      <c r="AK8289" s="2">
        <v>1</v>
      </c>
      <c r="AL8289" s="2">
        <f t="shared" si="3733"/>
        <v>325</v>
      </c>
      <c r="AN8289" s="2">
        <v>2</v>
      </c>
    </row>
    <row r="8290" spans="1:40" x14ac:dyDescent="0.25">
      <c r="A8290" s="63" t="s">
        <v>692</v>
      </c>
      <c r="B8290" s="64"/>
      <c r="C8290" s="64"/>
      <c r="D8290" s="64"/>
      <c r="E8290" s="64"/>
      <c r="F8290" s="64"/>
      <c r="G8290" s="64"/>
      <c r="H8290" s="64"/>
      <c r="I8290" s="64"/>
      <c r="J8290" s="64"/>
      <c r="K8290" s="64"/>
      <c r="L8290" s="67"/>
      <c r="N8290" s="38"/>
      <c r="O8290" s="2"/>
      <c r="X8290" s="44"/>
      <c r="AC8290" s="7"/>
      <c r="AD8290" s="7"/>
      <c r="AE8290" s="7"/>
      <c r="AF8290" s="7"/>
      <c r="AG8290" s="7"/>
      <c r="AH8290" s="7"/>
      <c r="AI8290" s="7"/>
      <c r="AJ8290" s="7"/>
      <c r="AK8290" s="7"/>
      <c r="AN8290" s="7"/>
    </row>
    <row r="8291" spans="1:40" x14ac:dyDescent="0.25">
      <c r="A8291" s="68" t="s">
        <v>24</v>
      </c>
      <c r="B8291" s="69" t="s">
        <v>0</v>
      </c>
      <c r="C8291" s="69" t="s">
        <v>10</v>
      </c>
      <c r="D8291" s="69" t="s">
        <v>1</v>
      </c>
      <c r="E8291" s="69" t="s">
        <v>11</v>
      </c>
      <c r="F8291" s="78" t="s">
        <v>12</v>
      </c>
      <c r="G8291" s="70"/>
      <c r="H8291" s="69"/>
      <c r="I8291" s="78" t="s">
        <v>13</v>
      </c>
      <c r="J8291" s="70"/>
      <c r="K8291" s="69"/>
      <c r="L8291" s="71" t="s">
        <v>14</v>
      </c>
      <c r="N8291" s="38"/>
      <c r="O8291" s="2"/>
      <c r="X8291" s="44"/>
      <c r="AC8291" s="7"/>
      <c r="AD8291" s="7"/>
      <c r="AE8291" s="7"/>
      <c r="AF8291" s="7"/>
      <c r="AG8291" s="7"/>
      <c r="AH8291" s="7"/>
      <c r="AI8291" s="7"/>
      <c r="AJ8291" s="7"/>
      <c r="AK8291" s="7"/>
      <c r="AN8291" s="7"/>
    </row>
    <row r="8292" spans="1:40" x14ac:dyDescent="0.25">
      <c r="A8292" s="68" t="s">
        <v>16</v>
      </c>
      <c r="B8292" s="69">
        <f>PRODUCT(B8277+B8284)</f>
        <v>29</v>
      </c>
      <c r="C8292" s="69">
        <f>PRODUCT(C8277+E8284)</f>
        <v>12</v>
      </c>
      <c r="D8292" s="69">
        <f>PRODUCT(D8277+D8284)</f>
        <v>0</v>
      </c>
      <c r="E8292" s="69">
        <f>PRODUCT(E8277+C8284)</f>
        <v>17</v>
      </c>
      <c r="F8292" s="69">
        <f>PRODUCT(F8277+H8284)</f>
        <v>149</v>
      </c>
      <c r="G8292" s="70" t="s">
        <v>6</v>
      </c>
      <c r="H8292" s="69">
        <f>PRODUCT(H8277+F8284)</f>
        <v>204</v>
      </c>
      <c r="I8292" s="69">
        <f>PRODUCT(I8277+K8284)</f>
        <v>26</v>
      </c>
      <c r="J8292" s="70" t="s">
        <v>6</v>
      </c>
      <c r="K8292" s="69">
        <f>PRODUCT(K8277+I8284)</f>
        <v>57</v>
      </c>
      <c r="L8292" s="71">
        <f>PRODUCT(((B8277*L8277)+B8284*L8284))/B8292</f>
        <v>531.27586206896547</v>
      </c>
      <c r="M8292" s="8"/>
      <c r="N8292" s="40"/>
      <c r="O8292" s="2"/>
      <c r="X8292" s="44"/>
      <c r="AC8292" s="7"/>
      <c r="AD8292" s="7"/>
      <c r="AE8292" s="7"/>
      <c r="AF8292" s="7"/>
      <c r="AG8292" s="7"/>
      <c r="AH8292" s="7"/>
      <c r="AI8292" s="7"/>
      <c r="AJ8292" s="7"/>
      <c r="AK8292" s="7"/>
      <c r="AN8292" s="7"/>
    </row>
    <row r="8293" spans="1:40" x14ac:dyDescent="0.25">
      <c r="A8293" s="68" t="s">
        <v>439</v>
      </c>
      <c r="B8293" s="69">
        <f>PRODUCT(B8278+B8285)</f>
        <v>7</v>
      </c>
      <c r="C8293" s="69">
        <f>PRODUCT(C8278+E8285)</f>
        <v>2</v>
      </c>
      <c r="D8293" s="69">
        <f>PRODUCT(D8278+D8285)</f>
        <v>0</v>
      </c>
      <c r="E8293" s="69">
        <f>PRODUCT(E8278+C8285)</f>
        <v>5</v>
      </c>
      <c r="F8293" s="69">
        <f>PRODUCT(F8278+H8285)</f>
        <v>30</v>
      </c>
      <c r="G8293" s="70" t="s">
        <v>6</v>
      </c>
      <c r="H8293" s="69">
        <f>PRODUCT(H8278+F8285)</f>
        <v>45</v>
      </c>
      <c r="I8293" s="69">
        <f>PRODUCT(I8278+K8285)</f>
        <v>10</v>
      </c>
      <c r="J8293" s="70" t="s">
        <v>6</v>
      </c>
      <c r="K8293" s="69">
        <f>PRODUCT(K8278+I8285)</f>
        <v>10</v>
      </c>
      <c r="L8293" s="71">
        <f>PRODUCT(((B8278*L8278)+B8285*L8285))/B8293</f>
        <v>797.28571428571433</v>
      </c>
      <c r="M8293" s="8"/>
      <c r="N8293" s="38"/>
      <c r="O8293" s="2"/>
      <c r="X8293" s="44"/>
      <c r="AC8293" s="7"/>
      <c r="AD8293" s="7"/>
      <c r="AE8293" s="7"/>
      <c r="AF8293" s="7"/>
      <c r="AG8293" s="7"/>
      <c r="AH8293" s="7"/>
      <c r="AI8293" s="7"/>
      <c r="AJ8293" s="7"/>
      <c r="AK8293" s="7"/>
      <c r="AN8293" s="7"/>
    </row>
    <row r="8294" spans="1:40" x14ac:dyDescent="0.25">
      <c r="A8294" s="68" t="s">
        <v>440</v>
      </c>
      <c r="B8294" s="69">
        <f>PRODUCT(B8279+B8286)</f>
        <v>0</v>
      </c>
      <c r="C8294" s="69">
        <f>PRODUCT(C8279+E8286)</f>
        <v>0</v>
      </c>
      <c r="D8294" s="69">
        <f>PRODUCT(D8279+D8286)</f>
        <v>0</v>
      </c>
      <c r="E8294" s="69">
        <f>PRODUCT(E8279+C8286)</f>
        <v>0</v>
      </c>
      <c r="F8294" s="69">
        <f>PRODUCT(F8279+H8286)</f>
        <v>0</v>
      </c>
      <c r="G8294" s="70" t="s">
        <v>6</v>
      </c>
      <c r="H8294" s="69">
        <f>PRODUCT(H8279+F8286)</f>
        <v>0</v>
      </c>
      <c r="I8294" s="69">
        <f>PRODUCT(I8279+K8286)</f>
        <v>0</v>
      </c>
      <c r="J8294" s="70" t="s">
        <v>6</v>
      </c>
      <c r="K8294" s="69">
        <f>PRODUCT(K8279+I8286)</f>
        <v>0</v>
      </c>
      <c r="L8294" s="71">
        <v>0</v>
      </c>
      <c r="M8294" s="8"/>
      <c r="N8294" s="40"/>
      <c r="O8294" s="2"/>
      <c r="X8294" s="44"/>
      <c r="AC8294" s="7"/>
      <c r="AD8294" s="7"/>
      <c r="AE8294" s="7"/>
      <c r="AF8294" s="7"/>
      <c r="AG8294" s="7"/>
      <c r="AH8294" s="7"/>
      <c r="AI8294" s="7"/>
      <c r="AJ8294" s="7"/>
      <c r="AK8294" s="7"/>
      <c r="AN8294" s="7"/>
    </row>
    <row r="8295" spans="1:40" x14ac:dyDescent="0.25">
      <c r="A8295" s="68" t="s">
        <v>17</v>
      </c>
      <c r="B8295" s="69">
        <f>PRODUCT(B8280+B8287)</f>
        <v>36</v>
      </c>
      <c r="C8295" s="69">
        <f>PRODUCT(C8280+E8287)</f>
        <v>14</v>
      </c>
      <c r="D8295" s="69">
        <f>PRODUCT(D8280+D8287)</f>
        <v>0</v>
      </c>
      <c r="E8295" s="69">
        <f>PRODUCT(E8280+C8287)</f>
        <v>22</v>
      </c>
      <c r="F8295" s="69">
        <f>PRODUCT(F8280+H8287)</f>
        <v>179</v>
      </c>
      <c r="G8295" s="70" t="s">
        <v>6</v>
      </c>
      <c r="H8295" s="69">
        <f>PRODUCT(H8280+F8287)</f>
        <v>249</v>
      </c>
      <c r="I8295" s="69">
        <f>PRODUCT(I8280+K8287)</f>
        <v>36</v>
      </c>
      <c r="J8295" s="70" t="s">
        <v>6</v>
      </c>
      <c r="K8295" s="69">
        <f>PRODUCT(K8280+I8287)</f>
        <v>67</v>
      </c>
      <c r="L8295" s="71">
        <f>PRODUCT(((B8280*L8280)+B8287*L8287))/B8295</f>
        <v>583</v>
      </c>
      <c r="M8295" s="8"/>
      <c r="O8295" s="2"/>
      <c r="X8295" s="44"/>
      <c r="AC8295" s="7"/>
      <c r="AD8295" s="7"/>
      <c r="AE8295" s="7"/>
      <c r="AF8295" s="7"/>
      <c r="AG8295" s="7"/>
      <c r="AH8295" s="7"/>
      <c r="AI8295" s="7"/>
      <c r="AJ8295" s="7"/>
      <c r="AK8295" s="7"/>
      <c r="AN8295" s="7"/>
    </row>
    <row r="8296" spans="1:40" x14ac:dyDescent="0.25">
      <c r="A8296" s="72" t="s">
        <v>18</v>
      </c>
      <c r="B8296" s="73"/>
      <c r="C8296" s="73"/>
      <c r="D8296" s="73"/>
      <c r="E8296" s="73"/>
      <c r="F8296" s="74">
        <f>PRODUCT(F8295/B8295)</f>
        <v>4.9722222222222223</v>
      </c>
      <c r="G8296" s="75" t="s">
        <v>6</v>
      </c>
      <c r="H8296" s="74">
        <f>PRODUCT(H8295/B8295)</f>
        <v>6.916666666666667</v>
      </c>
      <c r="I8296" s="73"/>
      <c r="J8296" s="73"/>
      <c r="K8296" s="73"/>
      <c r="L8296" s="76"/>
      <c r="M8296" s="55"/>
      <c r="O8296" s="2"/>
      <c r="X8296" s="44"/>
      <c r="AC8296" s="7"/>
      <c r="AD8296" s="7"/>
      <c r="AE8296" s="7"/>
      <c r="AF8296" s="7"/>
      <c r="AG8296" s="7"/>
      <c r="AH8296" s="7"/>
      <c r="AI8296" s="7"/>
      <c r="AJ8296" s="7"/>
      <c r="AK8296" s="7"/>
      <c r="AN8296" s="7"/>
    </row>
    <row r="8297" spans="1:40" x14ac:dyDescent="0.25">
      <c r="B8297" s="10"/>
      <c r="C8297" s="10"/>
      <c r="D8297" s="10"/>
      <c r="E8297" s="10"/>
      <c r="F8297" s="10"/>
      <c r="G8297" s="10"/>
      <c r="H8297" s="10"/>
      <c r="I8297" s="10"/>
      <c r="J8297" s="10"/>
      <c r="K8297" s="10"/>
      <c r="L8297" s="54"/>
      <c r="O8297" s="2"/>
      <c r="X8297" s="44"/>
      <c r="AC8297" s="7"/>
      <c r="AD8297" s="7"/>
      <c r="AE8297" s="7"/>
      <c r="AF8297" s="7"/>
      <c r="AG8297" s="7"/>
      <c r="AH8297" s="7"/>
      <c r="AI8297" s="7"/>
      <c r="AJ8297" s="7"/>
      <c r="AK8297" s="7"/>
      <c r="AN8297" s="7"/>
    </row>
    <row r="8298" spans="1:40" x14ac:dyDescent="0.25">
      <c r="B8298" s="10"/>
      <c r="C8298" s="10"/>
      <c r="D8298" s="10"/>
      <c r="E8298" s="10"/>
      <c r="F8298" s="10" t="s">
        <v>1870</v>
      </c>
      <c r="G8298" s="10"/>
      <c r="H8298" s="10"/>
      <c r="I8298" s="10"/>
      <c r="J8298" s="10"/>
      <c r="K8298" s="10"/>
      <c r="L8298" s="10"/>
      <c r="O8298" s="2"/>
      <c r="X8298" s="44"/>
      <c r="AC8298" s="7"/>
      <c r="AD8298" s="7"/>
      <c r="AE8298" s="7"/>
      <c r="AF8298" s="7"/>
      <c r="AG8298" s="7"/>
      <c r="AH8298" s="7"/>
      <c r="AI8298" s="7"/>
      <c r="AJ8298" s="7"/>
      <c r="AK8298" s="7"/>
      <c r="AN8298" s="7"/>
    </row>
    <row r="8299" spans="1:40" x14ac:dyDescent="0.25">
      <c r="B8299" s="10"/>
      <c r="C8299" s="10"/>
      <c r="D8299" s="10"/>
      <c r="E8299" s="10"/>
      <c r="F8299" s="10" t="s">
        <v>433</v>
      </c>
      <c r="G8299" s="10"/>
      <c r="H8299" s="10"/>
      <c r="I8299" s="10"/>
      <c r="J8299" s="10"/>
      <c r="K8299" s="10"/>
      <c r="L8299" s="57">
        <f>PRODUCT(C8280/B8280)</f>
        <v>0.61111111111111116</v>
      </c>
      <c r="O8299" s="2"/>
      <c r="X8299" s="44"/>
      <c r="AC8299" s="7"/>
      <c r="AD8299" s="7"/>
      <c r="AE8299" s="7"/>
      <c r="AF8299" s="7"/>
      <c r="AG8299" s="7"/>
      <c r="AH8299" s="7"/>
      <c r="AI8299" s="7"/>
      <c r="AJ8299" s="7"/>
      <c r="AK8299" s="7"/>
      <c r="AN8299" s="7"/>
    </row>
    <row r="8300" spans="1:40" x14ac:dyDescent="0.25">
      <c r="B8300" s="10"/>
      <c r="C8300" s="10"/>
      <c r="D8300" s="10"/>
      <c r="E8300" s="10"/>
      <c r="F8300" s="10" t="s">
        <v>434</v>
      </c>
      <c r="G8300" s="10"/>
      <c r="H8300" s="10"/>
      <c r="I8300" s="10"/>
      <c r="J8300" s="10"/>
      <c r="K8300" s="10"/>
      <c r="L8300" s="57">
        <f>PRODUCT(E8287/B8287)</f>
        <v>0.16666666666666666</v>
      </c>
      <c r="O8300" s="2"/>
      <c r="X8300" s="44"/>
      <c r="AC8300" s="7"/>
      <c r="AD8300" s="7"/>
      <c r="AE8300" s="7"/>
      <c r="AF8300" s="7"/>
      <c r="AG8300" s="7"/>
      <c r="AH8300" s="7"/>
      <c r="AI8300" s="7"/>
      <c r="AJ8300" s="7"/>
      <c r="AK8300" s="7"/>
      <c r="AN8300" s="7"/>
    </row>
    <row r="8301" spans="1:40" x14ac:dyDescent="0.25">
      <c r="B8301" s="10"/>
      <c r="C8301" s="10"/>
      <c r="D8301" s="10"/>
      <c r="E8301" s="10"/>
      <c r="F8301" s="10" t="s">
        <v>435</v>
      </c>
      <c r="G8301" s="10"/>
      <c r="H8301" s="10"/>
      <c r="I8301" s="10"/>
      <c r="J8301" s="10"/>
      <c r="K8301" s="10"/>
      <c r="L8301" s="57">
        <f>PRODUCT(C8295/B8295)</f>
        <v>0.3888888888888889</v>
      </c>
      <c r="O8301" s="2"/>
      <c r="AC8301" s="7"/>
      <c r="AD8301" s="7"/>
      <c r="AE8301" s="7"/>
      <c r="AF8301" s="7"/>
      <c r="AG8301" s="7"/>
      <c r="AH8301" s="7"/>
      <c r="AI8301" s="7"/>
      <c r="AJ8301" s="7"/>
      <c r="AK8301" s="7"/>
      <c r="AN8301" s="7"/>
    </row>
    <row r="8302" spans="1:40" x14ac:dyDescent="0.25">
      <c r="B8302" s="10"/>
      <c r="C8302" s="10"/>
      <c r="D8302" s="10"/>
      <c r="E8302" s="10"/>
      <c r="F8302" s="10"/>
      <c r="G8302" s="10"/>
      <c r="H8302" s="10"/>
      <c r="I8302" s="10"/>
      <c r="J8302" s="10"/>
      <c r="K8302" s="10"/>
      <c r="L8302" s="54"/>
      <c r="R8302" s="10" t="s">
        <v>25</v>
      </c>
      <c r="AC8302" s="10" t="s">
        <v>3</v>
      </c>
      <c r="AD8302" s="3">
        <f>SUM(AD8303:AD8308)</f>
        <v>4</v>
      </c>
      <c r="AE8302" s="3">
        <f>SUM(AE8303:AE8308)</f>
        <v>1</v>
      </c>
      <c r="AF8302" s="3">
        <f>SUM(AF8303:AF8308)</f>
        <v>0</v>
      </c>
      <c r="AG8302" s="3">
        <f>SUM(AG8303:AG8308)</f>
        <v>3</v>
      </c>
      <c r="AH8302" s="3">
        <f>SUM(AH8303:AH8308)</f>
        <v>21</v>
      </c>
      <c r="AJ8302" s="3">
        <f>SUM(AJ8303:AJ8308)</f>
        <v>24</v>
      </c>
      <c r="AK8302" s="3">
        <f>SUM(AK8303:AK8308)</f>
        <v>7</v>
      </c>
      <c r="AL8302" s="3">
        <f>SUM(AL8303:AL8308)</f>
        <v>3595</v>
      </c>
      <c r="AN8302" s="3">
        <f>SUM(AN8303:AN8308)</f>
        <v>4</v>
      </c>
    </row>
    <row r="8303" spans="1:40" x14ac:dyDescent="0.25">
      <c r="A8303" s="1"/>
      <c r="B8303" s="10"/>
      <c r="C8303" s="10"/>
      <c r="D8303" s="10"/>
      <c r="E8303" s="10"/>
      <c r="F8303" s="1"/>
      <c r="G8303" s="1"/>
      <c r="H8303" s="1"/>
      <c r="I8303" s="1"/>
      <c r="J8303" s="1"/>
      <c r="K8303" s="1"/>
      <c r="L8303" s="1"/>
      <c r="N8303" s="1" t="s">
        <v>67</v>
      </c>
      <c r="O8303" s="2">
        <v>13</v>
      </c>
      <c r="P8303" s="100">
        <v>8</v>
      </c>
      <c r="Q8303" s="2">
        <v>2011</v>
      </c>
      <c r="R8303" s="5" t="s">
        <v>782</v>
      </c>
      <c r="S8303" s="30" t="s">
        <v>6</v>
      </c>
      <c r="T8303" s="5" t="s">
        <v>785</v>
      </c>
      <c r="U8303" s="100">
        <v>2</v>
      </c>
      <c r="V8303" s="30" t="s">
        <v>6</v>
      </c>
      <c r="W8303" s="100">
        <v>0</v>
      </c>
      <c r="X8303" s="7" t="s">
        <v>156</v>
      </c>
      <c r="Y8303" s="100">
        <v>822</v>
      </c>
      <c r="Z8303" s="100">
        <v>7</v>
      </c>
      <c r="AA8303" s="30" t="s">
        <v>6</v>
      </c>
      <c r="AB8303" s="100">
        <v>4</v>
      </c>
      <c r="AD8303" s="2">
        <f>IF(Q8303&gt;100,1,0)</f>
        <v>1</v>
      </c>
      <c r="AE8303" s="2">
        <f t="shared" ref="AE8303:AE8306" si="3737">IF(U8303&lt;W8303,1,0)</f>
        <v>0</v>
      </c>
      <c r="AF8303" s="2">
        <f>IF(U8303=W8303,1,0)*IF(Q8303=0,0,1)</f>
        <v>0</v>
      </c>
      <c r="AG8303" s="2">
        <f t="shared" ref="AG8303:AG8306" si="3738">IF(W8303&lt;U8303,1,0)</f>
        <v>1</v>
      </c>
      <c r="AH8303" s="2">
        <f t="shared" ref="AH8303:AH8306" si="3739">PRODUCT(AB8303)</f>
        <v>4</v>
      </c>
      <c r="AI8303" s="30" t="s">
        <v>6</v>
      </c>
      <c r="AJ8303" s="2">
        <f t="shared" ref="AJ8303:AJ8306" si="3740">PRODUCT(Z8303)</f>
        <v>7</v>
      </c>
      <c r="AK8303" s="2">
        <v>3</v>
      </c>
      <c r="AL8303" s="2">
        <f t="shared" ref="AL8303:AL8306" si="3741">PRODUCT(Y8303)</f>
        <v>822</v>
      </c>
      <c r="AN8303" s="2">
        <v>0</v>
      </c>
    </row>
    <row r="8304" spans="1:40" x14ac:dyDescent="0.25">
      <c r="A8304" s="1"/>
      <c r="B8304" s="10"/>
      <c r="C8304" s="10"/>
      <c r="D8304" s="10"/>
      <c r="E8304" s="10"/>
      <c r="F8304" s="1"/>
      <c r="G8304" s="1"/>
      <c r="H8304" s="1"/>
      <c r="I8304" s="1"/>
      <c r="J8304" s="1"/>
      <c r="K8304" s="1"/>
      <c r="L8304" s="1"/>
      <c r="N8304" s="1" t="s">
        <v>69</v>
      </c>
      <c r="O8304" s="2">
        <v>16</v>
      </c>
      <c r="P8304" s="100">
        <v>8</v>
      </c>
      <c r="Q8304" s="2">
        <v>2011</v>
      </c>
      <c r="R8304" s="5" t="s">
        <v>782</v>
      </c>
      <c r="S8304" s="30" t="s">
        <v>6</v>
      </c>
      <c r="T8304" s="5" t="s">
        <v>785</v>
      </c>
      <c r="U8304" s="100">
        <v>0</v>
      </c>
      <c r="V8304" s="30" t="s">
        <v>6</v>
      </c>
      <c r="W8304" s="100">
        <v>1</v>
      </c>
      <c r="X8304" s="7" t="s">
        <v>1325</v>
      </c>
      <c r="Y8304" s="100">
        <v>1016</v>
      </c>
      <c r="Z8304" s="100">
        <v>11</v>
      </c>
      <c r="AA8304" s="30" t="s">
        <v>6</v>
      </c>
      <c r="AB8304" s="100">
        <v>12</v>
      </c>
      <c r="AD8304" s="2">
        <f>IF(Q8304&gt;100,1,0)</f>
        <v>1</v>
      </c>
      <c r="AE8304" s="2">
        <f t="shared" si="3737"/>
        <v>1</v>
      </c>
      <c r="AF8304" s="2">
        <f>IF(U8304=W8304,1,0)*IF(Q8304=0,0,1)</f>
        <v>0</v>
      </c>
      <c r="AG8304" s="2">
        <f t="shared" si="3738"/>
        <v>0</v>
      </c>
      <c r="AH8304" s="2">
        <f t="shared" si="3739"/>
        <v>12</v>
      </c>
      <c r="AI8304" s="30" t="s">
        <v>6</v>
      </c>
      <c r="AJ8304" s="2">
        <f t="shared" si="3740"/>
        <v>11</v>
      </c>
      <c r="AK8304" s="2">
        <v>0</v>
      </c>
      <c r="AL8304" s="2">
        <f t="shared" si="3741"/>
        <v>1016</v>
      </c>
      <c r="AN8304" s="2">
        <v>2</v>
      </c>
    </row>
    <row r="8305" spans="1:40" x14ac:dyDescent="0.25">
      <c r="A8305" s="1"/>
      <c r="B8305" s="10"/>
      <c r="C8305" s="10"/>
      <c r="D8305" s="10"/>
      <c r="E8305" s="10"/>
      <c r="F8305" s="1"/>
      <c r="G8305" s="1"/>
      <c r="H8305" s="1"/>
      <c r="I8305" s="1"/>
      <c r="J8305" s="1"/>
      <c r="K8305" s="1"/>
      <c r="L8305" s="1"/>
      <c r="N8305" s="1" t="s">
        <v>40</v>
      </c>
      <c r="O8305" s="2">
        <v>11</v>
      </c>
      <c r="P8305" s="100">
        <v>8</v>
      </c>
      <c r="Q8305" s="2">
        <v>2012</v>
      </c>
      <c r="R8305" s="5" t="s">
        <v>782</v>
      </c>
      <c r="S8305" s="30" t="s">
        <v>6</v>
      </c>
      <c r="T8305" s="5" t="s">
        <v>785</v>
      </c>
      <c r="U8305" s="100">
        <v>2</v>
      </c>
      <c r="V8305" s="30" t="s">
        <v>6</v>
      </c>
      <c r="W8305" s="100">
        <v>1</v>
      </c>
      <c r="X8305" s="7" t="s">
        <v>458</v>
      </c>
      <c r="Y8305" s="100">
        <v>621</v>
      </c>
      <c r="Z8305" s="100">
        <v>4</v>
      </c>
      <c r="AA8305" s="30" t="s">
        <v>6</v>
      </c>
      <c r="AB8305" s="100">
        <v>3</v>
      </c>
      <c r="AC8305" s="7"/>
      <c r="AD8305" s="2">
        <f>IF(Q8305&gt;100,1,0)</f>
        <v>1</v>
      </c>
      <c r="AE8305" s="2">
        <f t="shared" si="3737"/>
        <v>0</v>
      </c>
      <c r="AF8305" s="2">
        <f>IF(U8305=W8305,1,0)*IF(Q8305=0,0,1)</f>
        <v>0</v>
      </c>
      <c r="AG8305" s="2">
        <f t="shared" si="3738"/>
        <v>1</v>
      </c>
      <c r="AH8305" s="2">
        <f t="shared" si="3739"/>
        <v>3</v>
      </c>
      <c r="AI8305" s="30" t="s">
        <v>6</v>
      </c>
      <c r="AJ8305" s="2">
        <f t="shared" si="3740"/>
        <v>4</v>
      </c>
      <c r="AK8305" s="2">
        <v>2</v>
      </c>
      <c r="AL8305" s="2">
        <f t="shared" si="3741"/>
        <v>621</v>
      </c>
      <c r="AN8305" s="2">
        <v>1</v>
      </c>
    </row>
    <row r="8306" spans="1:40" x14ac:dyDescent="0.25">
      <c r="A8306" s="1"/>
      <c r="B8306" s="10"/>
      <c r="C8306" s="10"/>
      <c r="D8306" s="10"/>
      <c r="E8306" s="10"/>
      <c r="F8306" s="1"/>
      <c r="G8306" s="1"/>
      <c r="H8306" s="1"/>
      <c r="I8306" s="1"/>
      <c r="J8306" s="1"/>
      <c r="K8306" s="1"/>
      <c r="L8306" s="1"/>
      <c r="N8306" s="1" t="s">
        <v>41</v>
      </c>
      <c r="O8306" s="2">
        <v>14</v>
      </c>
      <c r="P8306" s="100">
        <v>8</v>
      </c>
      <c r="Q8306" s="2">
        <v>2012</v>
      </c>
      <c r="R8306" s="5" t="s">
        <v>782</v>
      </c>
      <c r="S8306" s="30" t="s">
        <v>6</v>
      </c>
      <c r="T8306" s="5" t="s">
        <v>785</v>
      </c>
      <c r="U8306" s="100">
        <v>2</v>
      </c>
      <c r="V8306" s="30" t="s">
        <v>6</v>
      </c>
      <c r="W8306" s="100">
        <v>1</v>
      </c>
      <c r="X8306" s="7" t="s">
        <v>1035</v>
      </c>
      <c r="Y8306" s="100">
        <v>1136</v>
      </c>
      <c r="Z8306" s="100">
        <v>2</v>
      </c>
      <c r="AA8306" s="30" t="s">
        <v>6</v>
      </c>
      <c r="AB8306" s="100">
        <v>2</v>
      </c>
      <c r="AC8306" s="7"/>
      <c r="AD8306" s="2">
        <f>IF(Q8306&gt;100,1,0)</f>
        <v>1</v>
      </c>
      <c r="AE8306" s="2">
        <f t="shared" si="3737"/>
        <v>0</v>
      </c>
      <c r="AF8306" s="2">
        <f>IF(U8306=W8306,1,0)*IF(Q8306=0,0,1)</f>
        <v>0</v>
      </c>
      <c r="AG8306" s="2">
        <f t="shared" si="3738"/>
        <v>1</v>
      </c>
      <c r="AH8306" s="2">
        <f t="shared" si="3739"/>
        <v>2</v>
      </c>
      <c r="AI8306" s="30" t="s">
        <v>6</v>
      </c>
      <c r="AJ8306" s="2">
        <f t="shared" si="3740"/>
        <v>2</v>
      </c>
      <c r="AK8306" s="2">
        <v>2</v>
      </c>
      <c r="AL8306" s="2">
        <f t="shared" si="3741"/>
        <v>1136</v>
      </c>
      <c r="AN8306" s="2">
        <v>1</v>
      </c>
    </row>
    <row r="8307" spans="1:40" x14ac:dyDescent="0.25">
      <c r="A8307" s="1"/>
      <c r="B8307" s="10"/>
      <c r="C8307" s="10"/>
      <c r="D8307" s="10"/>
      <c r="E8307" s="10"/>
      <c r="F8307" s="10"/>
      <c r="G8307" s="10"/>
      <c r="H8307" s="10"/>
      <c r="I8307" s="10"/>
      <c r="J8307" s="10"/>
      <c r="K8307" s="10"/>
      <c r="L8307" s="54"/>
      <c r="O8307" s="2"/>
      <c r="R8307" s="22"/>
      <c r="S8307" s="48"/>
      <c r="U8307" s="17"/>
      <c r="V8307" s="36"/>
      <c r="W8307" s="17"/>
      <c r="X8307" s="22"/>
      <c r="Y8307" s="32"/>
      <c r="AA8307" s="30"/>
      <c r="AC8307" s="7"/>
      <c r="AI8307" s="43"/>
      <c r="AL8307" s="2"/>
    </row>
    <row r="8308" spans="1:40" x14ac:dyDescent="0.25">
      <c r="A8308" s="1"/>
      <c r="B8308" s="10"/>
      <c r="C8308" s="10"/>
      <c r="D8308" s="10"/>
      <c r="E8308" s="10"/>
      <c r="F8308" s="10"/>
      <c r="G8308" s="10"/>
      <c r="H8308" s="10"/>
      <c r="I8308" s="10"/>
      <c r="J8308" s="10"/>
      <c r="K8308" s="10"/>
      <c r="L8308" s="54"/>
      <c r="O8308" s="2"/>
      <c r="R8308" s="16"/>
      <c r="S8308" s="18"/>
      <c r="T8308" s="16"/>
      <c r="U8308" s="17"/>
      <c r="V8308" s="36"/>
      <c r="W8308" s="17"/>
      <c r="X8308" s="22"/>
      <c r="Y8308" s="32"/>
      <c r="AA8308" s="30"/>
      <c r="AC8308" s="7"/>
      <c r="AI8308" s="43"/>
      <c r="AL8308" s="2"/>
    </row>
    <row r="8309" spans="1:40" x14ac:dyDescent="0.25">
      <c r="A8309" s="1"/>
      <c r="B8309" s="10"/>
      <c r="C8309" s="10"/>
      <c r="D8309" s="10"/>
      <c r="E8309" s="10"/>
      <c r="F8309" s="10"/>
      <c r="G8309" s="10"/>
      <c r="H8309" s="10"/>
      <c r="I8309" s="10"/>
      <c r="J8309" s="10"/>
      <c r="K8309" s="10"/>
      <c r="L8309" s="54"/>
      <c r="O8309" s="2"/>
      <c r="R8309" s="10" t="s">
        <v>32</v>
      </c>
      <c r="T8309" s="7"/>
      <c r="AC8309" s="10" t="s">
        <v>4</v>
      </c>
      <c r="AD8309" s="3">
        <f>SUM(AD8310:AD8312)</f>
        <v>0</v>
      </c>
      <c r="AE8309" s="3">
        <f>SUM(AE8310:AE8312)</f>
        <v>0</v>
      </c>
      <c r="AF8309" s="3">
        <f>SUM(AF8310:AF8312)</f>
        <v>0</v>
      </c>
      <c r="AG8309" s="3">
        <f>SUM(AG8310:AG8312)</f>
        <v>0</v>
      </c>
      <c r="AH8309" s="3">
        <f>SUM(AH8310:AH8312)</f>
        <v>0</v>
      </c>
      <c r="AI8309" s="7"/>
      <c r="AJ8309" s="3">
        <f>SUM(AJ8310:AJ8312)</f>
        <v>0</v>
      </c>
      <c r="AK8309" s="3">
        <f>SUM(AK8310:AK8312)</f>
        <v>0</v>
      </c>
      <c r="AL8309" s="3">
        <f>SUM(AL8310:AL8312)</f>
        <v>0</v>
      </c>
      <c r="AN8309" s="3">
        <v>0</v>
      </c>
    </row>
    <row r="8310" spans="1:40" x14ac:dyDescent="0.25">
      <c r="A8310" s="1"/>
      <c r="B8310" s="10"/>
      <c r="C8310" s="10"/>
      <c r="D8310" s="10"/>
      <c r="E8310" s="10"/>
      <c r="F8310" s="10"/>
      <c r="G8310" s="10"/>
      <c r="H8310" s="10"/>
      <c r="I8310" s="10"/>
      <c r="J8310" s="10"/>
      <c r="K8310" s="10"/>
      <c r="L8310" s="54"/>
      <c r="O8310" s="2"/>
      <c r="R8310" s="7"/>
      <c r="T8310" s="7"/>
      <c r="AC8310" s="7"/>
      <c r="AD8310" s="7"/>
      <c r="AE8310" s="7"/>
      <c r="AF8310" s="7"/>
      <c r="AG8310" s="7"/>
      <c r="AH8310" s="7"/>
      <c r="AI8310" s="7"/>
      <c r="AJ8310" s="7"/>
      <c r="AK8310" s="7"/>
      <c r="AN8310" s="7"/>
    </row>
    <row r="8311" spans="1:40" x14ac:dyDescent="0.25">
      <c r="A8311" s="1"/>
      <c r="B8311" s="10"/>
      <c r="C8311" s="10"/>
      <c r="D8311" s="10"/>
      <c r="E8311" s="10"/>
      <c r="F8311" s="10"/>
      <c r="G8311" s="10"/>
      <c r="H8311" s="10"/>
      <c r="I8311" s="10"/>
      <c r="J8311" s="10"/>
      <c r="K8311" s="10"/>
      <c r="L8311" s="54"/>
      <c r="O8311" s="2"/>
      <c r="R8311" s="7"/>
      <c r="T8311" s="7"/>
      <c r="AC8311" s="7"/>
      <c r="AD8311" s="7"/>
      <c r="AE8311" s="7"/>
      <c r="AF8311" s="7"/>
      <c r="AG8311" s="7"/>
      <c r="AH8311" s="7"/>
      <c r="AI8311" s="7"/>
      <c r="AJ8311" s="7"/>
      <c r="AK8311" s="7"/>
      <c r="AN8311" s="7"/>
    </row>
    <row r="8312" spans="1:40" x14ac:dyDescent="0.25">
      <c r="A8312" s="1"/>
      <c r="B8312" s="10"/>
      <c r="C8312" s="10"/>
      <c r="D8312" s="10"/>
      <c r="E8312" s="10"/>
      <c r="F8312" s="10"/>
      <c r="G8312" s="10"/>
      <c r="H8312" s="10"/>
      <c r="I8312" s="10"/>
      <c r="J8312" s="10"/>
      <c r="K8312" s="10"/>
      <c r="L8312" s="54"/>
      <c r="O8312" s="2"/>
      <c r="R8312" s="7"/>
      <c r="T8312" s="7"/>
      <c r="AC8312" s="7"/>
      <c r="AD8312" s="7"/>
      <c r="AE8312" s="7"/>
      <c r="AF8312" s="7"/>
      <c r="AG8312" s="7"/>
      <c r="AH8312" s="7"/>
      <c r="AI8312" s="7"/>
      <c r="AJ8312" s="7"/>
      <c r="AK8312" s="7"/>
      <c r="AN8312" s="7"/>
    </row>
    <row r="8313" spans="1:40" x14ac:dyDescent="0.25">
      <c r="G8313" s="11"/>
      <c r="L8313" s="8"/>
      <c r="R8313" s="7"/>
      <c r="AC8313" s="10"/>
      <c r="AD8313" s="3"/>
      <c r="AE8313" s="3"/>
      <c r="AF8313" s="3"/>
      <c r="AG8313" s="3"/>
      <c r="AH8313" s="3"/>
      <c r="AJ8313" s="3"/>
      <c r="AK8313" s="3"/>
      <c r="AL8313" s="10"/>
      <c r="AN8313" s="3"/>
    </row>
    <row r="8314" spans="1:40" x14ac:dyDescent="0.25">
      <c r="L8314" s="8"/>
      <c r="M8314" s="3" t="s">
        <v>7</v>
      </c>
      <c r="R8314" s="6" t="s">
        <v>8</v>
      </c>
      <c r="AC8314" s="10" t="s">
        <v>2</v>
      </c>
      <c r="AD8314" s="3">
        <f>SUM(AD8315:AD8343)</f>
        <v>27</v>
      </c>
      <c r="AE8314" s="3">
        <f>SUM(AE8315:AE8343)</f>
        <v>9</v>
      </c>
      <c r="AF8314" s="3">
        <f>SUM(AF8315:AF8343)</f>
        <v>0</v>
      </c>
      <c r="AG8314" s="3">
        <f>SUM(AG8315:AG8343)</f>
        <v>18</v>
      </c>
      <c r="AH8314" s="3">
        <f>SUM(AH8315:AH8343)</f>
        <v>152</v>
      </c>
      <c r="AJ8314" s="3">
        <f>SUM(AJ8315:AJ8343)</f>
        <v>218</v>
      </c>
      <c r="AK8314" s="3">
        <f>SUM(AK8315:AK8343)</f>
        <v>24</v>
      </c>
      <c r="AL8314" s="3">
        <f>SUM(AL8315:AL8343)</f>
        <v>21529</v>
      </c>
      <c r="AM8314" s="3">
        <f>PRODUCT(AL8314+AL8344+AL8350)</f>
        <v>25090</v>
      </c>
      <c r="AN8314" s="3">
        <f>SUM(AN8315:AN8343)</f>
        <v>47</v>
      </c>
    </row>
    <row r="8315" spans="1:40" x14ac:dyDescent="0.25">
      <c r="A8315" s="63" t="s">
        <v>694</v>
      </c>
      <c r="B8315" s="64" t="s">
        <v>0</v>
      </c>
      <c r="C8315" s="64" t="s">
        <v>10</v>
      </c>
      <c r="D8315" s="64" t="s">
        <v>1</v>
      </c>
      <c r="E8315" s="64" t="s">
        <v>11</v>
      </c>
      <c r="F8315" s="65" t="s">
        <v>12</v>
      </c>
      <c r="G8315" s="66"/>
      <c r="H8315" s="64"/>
      <c r="I8315" s="65" t="s">
        <v>13</v>
      </c>
      <c r="J8315" s="66"/>
      <c r="K8315" s="64"/>
      <c r="L8315" s="67" t="s">
        <v>14</v>
      </c>
      <c r="M8315" s="3">
        <f>MAX(Y8315:Y8354)</f>
        <v>2562</v>
      </c>
      <c r="N8315" s="1"/>
      <c r="O8315" s="2">
        <v>15</v>
      </c>
      <c r="P8315" s="2">
        <v>8</v>
      </c>
      <c r="Q8315" s="2">
        <v>1982</v>
      </c>
      <c r="R8315" s="5" t="s">
        <v>782</v>
      </c>
      <c r="S8315" s="30" t="s">
        <v>6</v>
      </c>
      <c r="T8315" s="16" t="s">
        <v>778</v>
      </c>
      <c r="U8315" s="2">
        <v>1</v>
      </c>
      <c r="V8315" s="30" t="s">
        <v>6</v>
      </c>
      <c r="W8315" s="2">
        <v>17</v>
      </c>
      <c r="X8315" s="2"/>
      <c r="Y8315" s="2">
        <v>300</v>
      </c>
      <c r="Z8315" s="2">
        <v>1</v>
      </c>
      <c r="AA8315" s="30" t="s">
        <v>6</v>
      </c>
      <c r="AB8315" s="2">
        <v>17</v>
      </c>
      <c r="AD8315" s="2">
        <f t="shared" ref="AD8315:AD8341" si="3742">IF(Q8315&gt;100,1,0)</f>
        <v>1</v>
      </c>
      <c r="AE8315" s="2">
        <f t="shared" ref="AE8315" si="3743">IF(U8315&gt;W8315,1,0)</f>
        <v>0</v>
      </c>
      <c r="AF8315" s="2">
        <f t="shared" ref="AF8315:AF8341" si="3744">IF(U8315=W8315,1,0)*IF(Q8315=0,0,1)</f>
        <v>0</v>
      </c>
      <c r="AG8315" s="2">
        <f t="shared" ref="AG8315" si="3745">IF(W8315&gt;U8315,1,0)</f>
        <v>1</v>
      </c>
      <c r="AH8315" s="2">
        <f t="shared" ref="AH8315" si="3746">PRODUCT(Z8315)</f>
        <v>1</v>
      </c>
      <c r="AI8315" s="30" t="s">
        <v>6</v>
      </c>
      <c r="AJ8315" s="2">
        <f t="shared" ref="AJ8315" si="3747">PRODUCT(AB8315)</f>
        <v>17</v>
      </c>
      <c r="AK8315" s="2">
        <v>0</v>
      </c>
      <c r="AL8315" s="2">
        <f t="shared" ref="AL8315" si="3748">PRODUCT(Y8315)</f>
        <v>300</v>
      </c>
      <c r="AN8315" s="2">
        <v>2</v>
      </c>
    </row>
    <row r="8316" spans="1:40" x14ac:dyDescent="0.25">
      <c r="A8316" s="68" t="s">
        <v>16</v>
      </c>
      <c r="B8316" s="69">
        <f>PRODUCT(AD8314)</f>
        <v>27</v>
      </c>
      <c r="C8316" s="69">
        <f>PRODUCT(AE8314)</f>
        <v>9</v>
      </c>
      <c r="D8316" s="69">
        <f>PRODUCT(AF8314)</f>
        <v>0</v>
      </c>
      <c r="E8316" s="69">
        <f>PRODUCT(AG8314)</f>
        <v>18</v>
      </c>
      <c r="F8316" s="69">
        <f>PRODUCT(AH8314)</f>
        <v>152</v>
      </c>
      <c r="G8316" s="70" t="s">
        <v>6</v>
      </c>
      <c r="H8316" s="69">
        <f>PRODUCT(AJ8314)</f>
        <v>218</v>
      </c>
      <c r="I8316" s="69">
        <f>PRODUCT(AK8314)</f>
        <v>24</v>
      </c>
      <c r="J8316" s="70" t="s">
        <v>6</v>
      </c>
      <c r="K8316" s="69">
        <f>PRODUCT(AN8314)</f>
        <v>47</v>
      </c>
      <c r="L8316" s="71">
        <f>PRODUCT(AL8314/B8316)</f>
        <v>797.37037037037032</v>
      </c>
      <c r="M8316" s="8"/>
      <c r="N8316" s="1"/>
      <c r="O8316" s="2">
        <v>18</v>
      </c>
      <c r="P8316" s="2">
        <v>8</v>
      </c>
      <c r="Q8316" s="2">
        <v>1985</v>
      </c>
      <c r="R8316" s="5" t="s">
        <v>782</v>
      </c>
      <c r="S8316" s="30" t="s">
        <v>6</v>
      </c>
      <c r="T8316" s="16" t="s">
        <v>778</v>
      </c>
      <c r="U8316" s="2">
        <v>9</v>
      </c>
      <c r="V8316" s="30" t="s">
        <v>6</v>
      </c>
      <c r="W8316" s="2">
        <v>4</v>
      </c>
      <c r="X8316" s="2"/>
      <c r="Y8316" s="2">
        <v>550</v>
      </c>
      <c r="Z8316" s="2">
        <v>9</v>
      </c>
      <c r="AA8316" s="30" t="s">
        <v>6</v>
      </c>
      <c r="AB8316" s="2">
        <v>4</v>
      </c>
      <c r="AD8316" s="2">
        <f t="shared" si="3742"/>
        <v>1</v>
      </c>
      <c r="AE8316" s="2">
        <f t="shared" ref="AE8316:AE8321" si="3749">IF(U8316&gt;W8316,1,0)</f>
        <v>1</v>
      </c>
      <c r="AF8316" s="2">
        <f t="shared" si="3744"/>
        <v>0</v>
      </c>
      <c r="AG8316" s="2">
        <f t="shared" ref="AG8316:AG8321" si="3750">IF(W8316&gt;U8316,1,0)</f>
        <v>0</v>
      </c>
      <c r="AH8316" s="2">
        <f t="shared" ref="AH8316:AH8321" si="3751">PRODUCT(Z8316)</f>
        <v>9</v>
      </c>
      <c r="AI8316" s="30" t="s">
        <v>6</v>
      </c>
      <c r="AJ8316" s="2">
        <f t="shared" ref="AJ8316:AJ8321" si="3752">PRODUCT(AB8316)</f>
        <v>4</v>
      </c>
      <c r="AK8316" s="2">
        <v>2</v>
      </c>
      <c r="AL8316" s="2">
        <f t="shared" ref="AL8316:AL8321" si="3753">PRODUCT(Y8316)</f>
        <v>550</v>
      </c>
      <c r="AN8316" s="2">
        <v>0</v>
      </c>
    </row>
    <row r="8317" spans="1:40" x14ac:dyDescent="0.25">
      <c r="A8317" s="68" t="s">
        <v>439</v>
      </c>
      <c r="B8317" s="69">
        <f>PRODUCT(AD8344)</f>
        <v>3</v>
      </c>
      <c r="C8317" s="69">
        <f>PRODUCT(AE8344)</f>
        <v>1</v>
      </c>
      <c r="D8317" s="69">
        <f>PRODUCT(AF8344)</f>
        <v>0</v>
      </c>
      <c r="E8317" s="69">
        <f>PRODUCT(AG8344)</f>
        <v>2</v>
      </c>
      <c r="F8317" s="69">
        <f>PRODUCT(AH8344)</f>
        <v>14</v>
      </c>
      <c r="G8317" s="70" t="s">
        <v>6</v>
      </c>
      <c r="H8317" s="69">
        <f>PRODUCT(AJ8344)</f>
        <v>29</v>
      </c>
      <c r="I8317" s="69">
        <f>PRODUCT(AK8344)</f>
        <v>2</v>
      </c>
      <c r="J8317" s="70" t="s">
        <v>6</v>
      </c>
      <c r="K8317" s="69">
        <f>PRODUCT(AN8344)</f>
        <v>6</v>
      </c>
      <c r="L8317" s="71">
        <f>PRODUCT(AL8344/B8317)</f>
        <v>1187</v>
      </c>
      <c r="M8317" s="8"/>
      <c r="N8317" s="1"/>
      <c r="O8317" s="2">
        <v>27</v>
      </c>
      <c r="P8317" s="2">
        <v>7</v>
      </c>
      <c r="Q8317" s="2">
        <v>1986</v>
      </c>
      <c r="R8317" s="5" t="s">
        <v>782</v>
      </c>
      <c r="S8317" s="30" t="s">
        <v>6</v>
      </c>
      <c r="T8317" s="16" t="s">
        <v>778</v>
      </c>
      <c r="U8317" s="2">
        <v>6</v>
      </c>
      <c r="V8317" s="30" t="s">
        <v>6</v>
      </c>
      <c r="W8317" s="2">
        <v>5</v>
      </c>
      <c r="X8317" s="2"/>
      <c r="Y8317" s="2">
        <v>694</v>
      </c>
      <c r="Z8317" s="2">
        <v>6</v>
      </c>
      <c r="AA8317" s="30" t="s">
        <v>6</v>
      </c>
      <c r="AB8317" s="2">
        <v>5</v>
      </c>
      <c r="AC8317" s="7"/>
      <c r="AD8317" s="2">
        <f t="shared" si="3742"/>
        <v>1</v>
      </c>
      <c r="AE8317" s="2">
        <f t="shared" si="3749"/>
        <v>1</v>
      </c>
      <c r="AF8317" s="2">
        <f t="shared" si="3744"/>
        <v>0</v>
      </c>
      <c r="AG8317" s="2">
        <f t="shared" si="3750"/>
        <v>0</v>
      </c>
      <c r="AH8317" s="2">
        <f t="shared" si="3751"/>
        <v>6</v>
      </c>
      <c r="AI8317" s="30" t="s">
        <v>6</v>
      </c>
      <c r="AJ8317" s="2">
        <f t="shared" si="3752"/>
        <v>5</v>
      </c>
      <c r="AK8317" s="2">
        <v>2</v>
      </c>
      <c r="AL8317" s="2">
        <f t="shared" si="3753"/>
        <v>694</v>
      </c>
      <c r="AN8317" s="2">
        <v>0</v>
      </c>
    </row>
    <row r="8318" spans="1:40" x14ac:dyDescent="0.25">
      <c r="A8318" s="68" t="s">
        <v>440</v>
      </c>
      <c r="B8318" s="69">
        <f>PRODUCT(AD8350)</f>
        <v>0</v>
      </c>
      <c r="C8318" s="69">
        <f>PRODUCT(AE8350)</f>
        <v>0</v>
      </c>
      <c r="D8318" s="69">
        <f>PRODUCT(AF8350)</f>
        <v>0</v>
      </c>
      <c r="E8318" s="69">
        <f>PRODUCT(AG8350)</f>
        <v>0</v>
      </c>
      <c r="F8318" s="69">
        <f>PRODUCT(AH8350)</f>
        <v>0</v>
      </c>
      <c r="G8318" s="70" t="s">
        <v>6</v>
      </c>
      <c r="H8318" s="69">
        <f>PRODUCT(AJ8350)</f>
        <v>0</v>
      </c>
      <c r="I8318" s="69">
        <f>PRODUCT(AK8350)</f>
        <v>2</v>
      </c>
      <c r="J8318" s="70" t="s">
        <v>6</v>
      </c>
      <c r="K8318" s="69">
        <f>PRODUCT(AN8350)</f>
        <v>1</v>
      </c>
      <c r="L8318" s="71">
        <v>0</v>
      </c>
      <c r="M8318" s="8"/>
      <c r="N8318" s="1"/>
      <c r="O8318" s="2">
        <v>23</v>
      </c>
      <c r="P8318" s="2">
        <v>8</v>
      </c>
      <c r="Q8318" s="2">
        <v>1987</v>
      </c>
      <c r="R8318" s="5" t="s">
        <v>782</v>
      </c>
      <c r="S8318" s="30" t="s">
        <v>6</v>
      </c>
      <c r="T8318" s="16" t="s">
        <v>778</v>
      </c>
      <c r="U8318" s="2">
        <v>0</v>
      </c>
      <c r="V8318" s="30" t="s">
        <v>6</v>
      </c>
      <c r="W8318" s="2">
        <v>1</v>
      </c>
      <c r="X8318" s="2"/>
      <c r="Y8318" s="2">
        <v>1650</v>
      </c>
      <c r="Z8318" s="2">
        <v>0</v>
      </c>
      <c r="AA8318" s="30" t="s">
        <v>6</v>
      </c>
      <c r="AB8318" s="2">
        <v>1</v>
      </c>
      <c r="AC8318" s="7"/>
      <c r="AD8318" s="2">
        <f t="shared" si="3742"/>
        <v>1</v>
      </c>
      <c r="AE8318" s="2">
        <f t="shared" si="3749"/>
        <v>0</v>
      </c>
      <c r="AF8318" s="2">
        <f t="shared" si="3744"/>
        <v>0</v>
      </c>
      <c r="AG8318" s="2">
        <f t="shared" si="3750"/>
        <v>1</v>
      </c>
      <c r="AH8318" s="2">
        <f t="shared" si="3751"/>
        <v>0</v>
      </c>
      <c r="AI8318" s="30" t="s">
        <v>6</v>
      </c>
      <c r="AJ8318" s="2">
        <f t="shared" si="3752"/>
        <v>1</v>
      </c>
      <c r="AK8318" s="2">
        <v>0</v>
      </c>
      <c r="AL8318" s="2">
        <f t="shared" si="3753"/>
        <v>1650</v>
      </c>
      <c r="AN8318" s="2">
        <v>2</v>
      </c>
    </row>
    <row r="8319" spans="1:40" x14ac:dyDescent="0.25">
      <c r="A8319" s="68" t="s">
        <v>17</v>
      </c>
      <c r="B8319" s="69">
        <f>SUM(B8316:B8318)</f>
        <v>30</v>
      </c>
      <c r="C8319" s="69">
        <f>SUM(C8316:C8318)</f>
        <v>10</v>
      </c>
      <c r="D8319" s="69">
        <f>SUM(D8316:D8318)</f>
        <v>0</v>
      </c>
      <c r="E8319" s="69">
        <f>SUM(E8316:E8318)</f>
        <v>20</v>
      </c>
      <c r="F8319" s="69">
        <f>SUM(F8316:F8318)</f>
        <v>166</v>
      </c>
      <c r="G8319" s="70" t="s">
        <v>6</v>
      </c>
      <c r="H8319" s="69">
        <f>SUM(H8316:H8318)</f>
        <v>247</v>
      </c>
      <c r="I8319" s="69">
        <f>SUM(I8316:I8318)</f>
        <v>28</v>
      </c>
      <c r="J8319" s="70" t="s">
        <v>6</v>
      </c>
      <c r="K8319" s="69">
        <f>SUM(K8316:K8318)</f>
        <v>54</v>
      </c>
      <c r="L8319" s="71">
        <f>PRODUCT(AM8314/B8319)</f>
        <v>836.33333333333337</v>
      </c>
      <c r="M8319" s="8"/>
      <c r="N8319" s="1"/>
      <c r="O8319" s="2">
        <v>22</v>
      </c>
      <c r="P8319" s="2">
        <v>5</v>
      </c>
      <c r="Q8319" s="2">
        <v>1988</v>
      </c>
      <c r="R8319" s="5" t="s">
        <v>782</v>
      </c>
      <c r="S8319" s="30" t="s">
        <v>6</v>
      </c>
      <c r="T8319" s="16" t="s">
        <v>778</v>
      </c>
      <c r="U8319" s="2">
        <v>18</v>
      </c>
      <c r="V8319" s="30" t="s">
        <v>6</v>
      </c>
      <c r="W8319" s="2">
        <v>6</v>
      </c>
      <c r="X8319" s="2"/>
      <c r="Y8319" s="2">
        <v>1115</v>
      </c>
      <c r="Z8319" s="2">
        <v>18</v>
      </c>
      <c r="AA8319" s="30" t="s">
        <v>6</v>
      </c>
      <c r="AB8319" s="2">
        <v>6</v>
      </c>
      <c r="AC8319" s="7"/>
      <c r="AD8319" s="2">
        <f t="shared" si="3742"/>
        <v>1</v>
      </c>
      <c r="AE8319" s="2">
        <f t="shared" si="3749"/>
        <v>1</v>
      </c>
      <c r="AF8319" s="2">
        <f t="shared" si="3744"/>
        <v>0</v>
      </c>
      <c r="AG8319" s="2">
        <f t="shared" si="3750"/>
        <v>0</v>
      </c>
      <c r="AH8319" s="2">
        <f t="shared" si="3751"/>
        <v>18</v>
      </c>
      <c r="AI8319" s="30" t="s">
        <v>6</v>
      </c>
      <c r="AJ8319" s="2">
        <f t="shared" si="3752"/>
        <v>6</v>
      </c>
      <c r="AK8319" s="2">
        <v>2</v>
      </c>
      <c r="AL8319" s="2">
        <f t="shared" si="3753"/>
        <v>1115</v>
      </c>
      <c r="AN8319" s="2">
        <v>0</v>
      </c>
    </row>
    <row r="8320" spans="1:40" x14ac:dyDescent="0.25">
      <c r="A8320" s="72" t="s">
        <v>18</v>
      </c>
      <c r="B8320" s="73"/>
      <c r="C8320" s="73"/>
      <c r="D8320" s="73"/>
      <c r="E8320" s="73"/>
      <c r="F8320" s="74">
        <f>PRODUCT(F8319/B8319)</f>
        <v>5.5333333333333332</v>
      </c>
      <c r="G8320" s="75" t="s">
        <v>6</v>
      </c>
      <c r="H8320" s="74">
        <f>PRODUCT(H8319/B8319)</f>
        <v>8.2333333333333325</v>
      </c>
      <c r="I8320" s="73"/>
      <c r="J8320" s="73"/>
      <c r="K8320" s="73"/>
      <c r="L8320" s="76"/>
      <c r="M8320" s="55"/>
      <c r="N8320" s="1"/>
      <c r="O8320" s="17">
        <v>6</v>
      </c>
      <c r="P8320" s="2">
        <v>8</v>
      </c>
      <c r="Q8320" s="2">
        <v>1989</v>
      </c>
      <c r="R8320" s="16" t="s">
        <v>782</v>
      </c>
      <c r="S8320" s="30" t="s">
        <v>6</v>
      </c>
      <c r="T8320" s="16" t="s">
        <v>778</v>
      </c>
      <c r="U8320" s="2">
        <v>17</v>
      </c>
      <c r="V8320" s="30" t="s">
        <v>6</v>
      </c>
      <c r="W8320" s="2">
        <v>6</v>
      </c>
      <c r="X8320" s="2"/>
      <c r="Y8320" s="2">
        <v>1205</v>
      </c>
      <c r="Z8320" s="2">
        <v>17</v>
      </c>
      <c r="AA8320" s="30" t="s">
        <v>6</v>
      </c>
      <c r="AB8320" s="2">
        <v>6</v>
      </c>
      <c r="AD8320" s="2">
        <f t="shared" si="3742"/>
        <v>1</v>
      </c>
      <c r="AE8320" s="2">
        <f t="shared" si="3749"/>
        <v>1</v>
      </c>
      <c r="AF8320" s="2">
        <f t="shared" si="3744"/>
        <v>0</v>
      </c>
      <c r="AG8320" s="2">
        <f t="shared" si="3750"/>
        <v>0</v>
      </c>
      <c r="AH8320" s="2">
        <f t="shared" si="3751"/>
        <v>17</v>
      </c>
      <c r="AI8320" s="30" t="s">
        <v>6</v>
      </c>
      <c r="AJ8320" s="2">
        <f t="shared" si="3752"/>
        <v>6</v>
      </c>
      <c r="AK8320" s="2">
        <v>2</v>
      </c>
      <c r="AL8320" s="2">
        <f t="shared" si="3753"/>
        <v>1205</v>
      </c>
      <c r="AN8320" s="2">
        <v>0</v>
      </c>
    </row>
    <row r="8321" spans="1:40" x14ac:dyDescent="0.25">
      <c r="B8321" s="10"/>
      <c r="C8321" s="10"/>
      <c r="D8321" s="10"/>
      <c r="E8321" s="10"/>
      <c r="F8321" s="10"/>
      <c r="G8321" s="10"/>
      <c r="H8321" s="10"/>
      <c r="I8321" s="10"/>
      <c r="J8321" s="10"/>
      <c r="K8321" s="10"/>
      <c r="L8321" s="8"/>
      <c r="N8321" s="1"/>
      <c r="O8321" s="2">
        <v>10</v>
      </c>
      <c r="P8321" s="2">
        <v>6</v>
      </c>
      <c r="Q8321" s="2">
        <v>1990</v>
      </c>
      <c r="R8321" s="5" t="s">
        <v>782</v>
      </c>
      <c r="S8321" s="30" t="s">
        <v>6</v>
      </c>
      <c r="T8321" s="16" t="s">
        <v>778</v>
      </c>
      <c r="U8321" s="20">
        <v>12</v>
      </c>
      <c r="V8321" s="30" t="s">
        <v>6</v>
      </c>
      <c r="W8321" s="20">
        <v>5</v>
      </c>
      <c r="X8321" s="20"/>
      <c r="Y8321" s="2">
        <v>915</v>
      </c>
      <c r="Z8321" s="20">
        <v>12</v>
      </c>
      <c r="AA8321" s="30" t="s">
        <v>6</v>
      </c>
      <c r="AB8321" s="20">
        <v>5</v>
      </c>
      <c r="AC8321" s="7"/>
      <c r="AD8321" s="2">
        <f t="shared" si="3742"/>
        <v>1</v>
      </c>
      <c r="AE8321" s="2">
        <f t="shared" si="3749"/>
        <v>1</v>
      </c>
      <c r="AF8321" s="2">
        <f t="shared" si="3744"/>
        <v>0</v>
      </c>
      <c r="AG8321" s="2">
        <f t="shared" si="3750"/>
        <v>0</v>
      </c>
      <c r="AH8321" s="2">
        <f t="shared" si="3751"/>
        <v>12</v>
      </c>
      <c r="AI8321" s="30" t="s">
        <v>6</v>
      </c>
      <c r="AJ8321" s="2">
        <f t="shared" si="3752"/>
        <v>5</v>
      </c>
      <c r="AK8321" s="2">
        <v>2</v>
      </c>
      <c r="AL8321" s="2">
        <f t="shared" si="3753"/>
        <v>915</v>
      </c>
      <c r="AN8321" s="2">
        <v>0</v>
      </c>
    </row>
    <row r="8322" spans="1:40" x14ac:dyDescent="0.25">
      <c r="A8322" s="77" t="s">
        <v>693</v>
      </c>
      <c r="B8322" s="64" t="s">
        <v>0</v>
      </c>
      <c r="C8322" s="64" t="s">
        <v>10</v>
      </c>
      <c r="D8322" s="64" t="s">
        <v>1</v>
      </c>
      <c r="E8322" s="64" t="s">
        <v>11</v>
      </c>
      <c r="F8322" s="65" t="s">
        <v>12</v>
      </c>
      <c r="G8322" s="66"/>
      <c r="H8322" s="64"/>
      <c r="I8322" s="65" t="s">
        <v>13</v>
      </c>
      <c r="J8322" s="66"/>
      <c r="K8322" s="64"/>
      <c r="L8322" s="67" t="s">
        <v>14</v>
      </c>
      <c r="N8322" s="1"/>
      <c r="O8322" s="17">
        <v>9</v>
      </c>
      <c r="P8322" s="2">
        <v>6</v>
      </c>
      <c r="Q8322" s="2">
        <v>1991</v>
      </c>
      <c r="R8322" s="16" t="s">
        <v>782</v>
      </c>
      <c r="S8322" s="30" t="s">
        <v>6</v>
      </c>
      <c r="T8322" s="16" t="s">
        <v>778</v>
      </c>
      <c r="U8322" s="2">
        <v>6</v>
      </c>
      <c r="V8322" s="30" t="s">
        <v>6</v>
      </c>
      <c r="W8322" s="2">
        <v>4</v>
      </c>
      <c r="X8322" s="2"/>
      <c r="Y8322" s="2">
        <v>1192</v>
      </c>
      <c r="Z8322" s="2">
        <v>6</v>
      </c>
      <c r="AA8322" s="30" t="s">
        <v>6</v>
      </c>
      <c r="AB8322" s="2">
        <v>4</v>
      </c>
      <c r="AC8322" s="7"/>
      <c r="AD8322" s="2">
        <f t="shared" si="3742"/>
        <v>1</v>
      </c>
      <c r="AE8322" s="2">
        <f t="shared" ref="AE8322:AE8341" si="3754">IF(U8322&gt;W8322,1,0)</f>
        <v>1</v>
      </c>
      <c r="AF8322" s="2">
        <f t="shared" si="3744"/>
        <v>0</v>
      </c>
      <c r="AG8322" s="2">
        <f t="shared" ref="AG8322:AG8341" si="3755">IF(W8322&gt;U8322,1,0)</f>
        <v>0</v>
      </c>
      <c r="AH8322" s="2">
        <f t="shared" ref="AH8322:AH8341" si="3756">PRODUCT(Z8322)</f>
        <v>6</v>
      </c>
      <c r="AI8322" s="30" t="s">
        <v>6</v>
      </c>
      <c r="AJ8322" s="2">
        <f t="shared" ref="AJ8322:AJ8341" si="3757">PRODUCT(AB8322)</f>
        <v>4</v>
      </c>
      <c r="AK8322" s="2">
        <v>2</v>
      </c>
      <c r="AL8322" s="2">
        <f t="shared" ref="AL8322:AL8341" si="3758">PRODUCT(Y8322)</f>
        <v>1192</v>
      </c>
      <c r="AN8322" s="2">
        <v>0</v>
      </c>
    </row>
    <row r="8323" spans="1:40" x14ac:dyDescent="0.25">
      <c r="A8323" s="68" t="s">
        <v>16</v>
      </c>
      <c r="B8323" s="69">
        <f t="shared" ref="B8323:F8326" si="3759">PRODUCT(B4796)</f>
        <v>27</v>
      </c>
      <c r="C8323" s="69">
        <f t="shared" si="3759"/>
        <v>23</v>
      </c>
      <c r="D8323" s="69">
        <f t="shared" si="3759"/>
        <v>0</v>
      </c>
      <c r="E8323" s="69">
        <f t="shared" si="3759"/>
        <v>4</v>
      </c>
      <c r="F8323" s="69">
        <f t="shared" si="3759"/>
        <v>285</v>
      </c>
      <c r="G8323" s="70" t="s">
        <v>6</v>
      </c>
      <c r="H8323" s="69">
        <f t="shared" ref="H8323:I8326" si="3760">PRODUCT(H4796)</f>
        <v>129</v>
      </c>
      <c r="I8323" s="69">
        <f t="shared" si="3760"/>
        <v>32</v>
      </c>
      <c r="J8323" s="70" t="s">
        <v>6</v>
      </c>
      <c r="K8323" s="69">
        <f t="shared" ref="K8323:L8326" si="3761">PRODUCT(K4796)</f>
        <v>44</v>
      </c>
      <c r="L8323" s="71">
        <f t="shared" si="3761"/>
        <v>603.77777777777783</v>
      </c>
      <c r="M8323" s="8"/>
      <c r="N8323" s="1"/>
      <c r="O8323" s="17">
        <v>14</v>
      </c>
      <c r="P8323" s="2">
        <v>6</v>
      </c>
      <c r="Q8323" s="13">
        <v>1992</v>
      </c>
      <c r="R8323" s="5" t="s">
        <v>782</v>
      </c>
      <c r="S8323" s="30" t="s">
        <v>6</v>
      </c>
      <c r="T8323" s="5" t="s">
        <v>778</v>
      </c>
      <c r="U8323" s="2">
        <v>10</v>
      </c>
      <c r="V8323" s="30" t="s">
        <v>6</v>
      </c>
      <c r="W8323" s="2">
        <v>12</v>
      </c>
      <c r="X8323" s="2"/>
      <c r="Y8323" s="2">
        <v>1526</v>
      </c>
      <c r="Z8323" s="2">
        <v>10</v>
      </c>
      <c r="AA8323" s="30" t="s">
        <v>6</v>
      </c>
      <c r="AB8323" s="2">
        <v>12</v>
      </c>
      <c r="AC8323" s="7"/>
      <c r="AD8323" s="2">
        <f t="shared" si="3742"/>
        <v>1</v>
      </c>
      <c r="AE8323" s="2">
        <f t="shared" si="3754"/>
        <v>0</v>
      </c>
      <c r="AF8323" s="2">
        <f t="shared" si="3744"/>
        <v>0</v>
      </c>
      <c r="AG8323" s="2">
        <f t="shared" si="3755"/>
        <v>1</v>
      </c>
      <c r="AH8323" s="2">
        <f t="shared" si="3756"/>
        <v>10</v>
      </c>
      <c r="AI8323" s="30" t="s">
        <v>6</v>
      </c>
      <c r="AJ8323" s="2">
        <f t="shared" si="3757"/>
        <v>12</v>
      </c>
      <c r="AK8323" s="2">
        <v>0</v>
      </c>
      <c r="AL8323" s="2">
        <f t="shared" si="3758"/>
        <v>1526</v>
      </c>
      <c r="AN8323" s="2">
        <v>2</v>
      </c>
    </row>
    <row r="8324" spans="1:40" x14ac:dyDescent="0.25">
      <c r="A8324" s="68" t="s">
        <v>439</v>
      </c>
      <c r="B8324" s="69">
        <f t="shared" si="3759"/>
        <v>5</v>
      </c>
      <c r="C8324" s="69">
        <f t="shared" si="3759"/>
        <v>4</v>
      </c>
      <c r="D8324" s="69">
        <f t="shared" si="3759"/>
        <v>0</v>
      </c>
      <c r="E8324" s="69">
        <f t="shared" si="3759"/>
        <v>1</v>
      </c>
      <c r="F8324" s="69">
        <f t="shared" si="3759"/>
        <v>44</v>
      </c>
      <c r="G8324" s="70" t="s">
        <v>6</v>
      </c>
      <c r="H8324" s="69">
        <f t="shared" si="3760"/>
        <v>25</v>
      </c>
      <c r="I8324" s="69">
        <f t="shared" si="3760"/>
        <v>11</v>
      </c>
      <c r="J8324" s="70" t="s">
        <v>6</v>
      </c>
      <c r="K8324" s="69">
        <f t="shared" si="3761"/>
        <v>3</v>
      </c>
      <c r="L8324" s="71">
        <f t="shared" si="3761"/>
        <v>1030.5999999999999</v>
      </c>
      <c r="M8324" s="8"/>
      <c r="N8324" s="1"/>
      <c r="O8324" s="17">
        <v>2</v>
      </c>
      <c r="P8324" s="2">
        <v>5</v>
      </c>
      <c r="Q8324" s="13">
        <v>1993</v>
      </c>
      <c r="R8324" s="16" t="s">
        <v>782</v>
      </c>
      <c r="S8324" s="30" t="s">
        <v>6</v>
      </c>
      <c r="T8324" s="16" t="s">
        <v>778</v>
      </c>
      <c r="U8324" s="2">
        <v>13</v>
      </c>
      <c r="V8324" s="30" t="s">
        <v>6</v>
      </c>
      <c r="W8324" s="2">
        <v>14</v>
      </c>
      <c r="X8324" s="2"/>
      <c r="Y8324" s="2">
        <v>1630</v>
      </c>
      <c r="Z8324" s="2">
        <v>13</v>
      </c>
      <c r="AA8324" s="30" t="s">
        <v>6</v>
      </c>
      <c r="AB8324" s="2">
        <v>14</v>
      </c>
      <c r="AC8324" s="7"/>
      <c r="AD8324" s="2">
        <f t="shared" si="3742"/>
        <v>1</v>
      </c>
      <c r="AE8324" s="2">
        <f t="shared" si="3754"/>
        <v>0</v>
      </c>
      <c r="AF8324" s="2">
        <f t="shared" si="3744"/>
        <v>0</v>
      </c>
      <c r="AG8324" s="2">
        <f t="shared" si="3755"/>
        <v>1</v>
      </c>
      <c r="AH8324" s="2">
        <f t="shared" si="3756"/>
        <v>13</v>
      </c>
      <c r="AI8324" s="30" t="s">
        <v>6</v>
      </c>
      <c r="AJ8324" s="2">
        <f t="shared" si="3757"/>
        <v>14</v>
      </c>
      <c r="AK8324" s="2">
        <v>0</v>
      </c>
      <c r="AL8324" s="2">
        <f t="shared" si="3758"/>
        <v>1630</v>
      </c>
      <c r="AN8324" s="2">
        <v>2</v>
      </c>
    </row>
    <row r="8325" spans="1:40" x14ac:dyDescent="0.25">
      <c r="A8325" s="68" t="s">
        <v>440</v>
      </c>
      <c r="B8325" s="69">
        <f t="shared" si="3759"/>
        <v>0</v>
      </c>
      <c r="C8325" s="69">
        <f t="shared" si="3759"/>
        <v>0</v>
      </c>
      <c r="D8325" s="69">
        <f t="shared" si="3759"/>
        <v>0</v>
      </c>
      <c r="E8325" s="69">
        <f t="shared" si="3759"/>
        <v>0</v>
      </c>
      <c r="F8325" s="69">
        <f t="shared" si="3759"/>
        <v>0</v>
      </c>
      <c r="G8325" s="70" t="s">
        <v>6</v>
      </c>
      <c r="H8325" s="69">
        <f t="shared" si="3760"/>
        <v>0</v>
      </c>
      <c r="I8325" s="69">
        <f t="shared" si="3760"/>
        <v>0</v>
      </c>
      <c r="J8325" s="70" t="s">
        <v>6</v>
      </c>
      <c r="K8325" s="69">
        <f t="shared" si="3761"/>
        <v>0</v>
      </c>
      <c r="L8325" s="71">
        <f t="shared" si="3761"/>
        <v>0</v>
      </c>
      <c r="M8325" s="8"/>
      <c r="N8325" s="1"/>
      <c r="O8325" s="2">
        <v>22</v>
      </c>
      <c r="P8325" s="2">
        <v>5</v>
      </c>
      <c r="Q8325" s="2">
        <v>1994</v>
      </c>
      <c r="R8325" s="7" t="s">
        <v>782</v>
      </c>
      <c r="S8325" s="30" t="s">
        <v>6</v>
      </c>
      <c r="T8325" s="7" t="s">
        <v>778</v>
      </c>
      <c r="U8325" s="33">
        <v>0</v>
      </c>
      <c r="V8325" s="30" t="s">
        <v>6</v>
      </c>
      <c r="W8325" s="33">
        <v>2</v>
      </c>
      <c r="X8325" s="7" t="s">
        <v>794</v>
      </c>
      <c r="Y8325" s="2">
        <v>760</v>
      </c>
      <c r="Z8325" s="2">
        <v>4</v>
      </c>
      <c r="AA8325" s="30" t="s">
        <v>6</v>
      </c>
      <c r="AB8325" s="2">
        <v>13</v>
      </c>
      <c r="AC8325" s="7"/>
      <c r="AD8325" s="2">
        <f t="shared" si="3742"/>
        <v>1</v>
      </c>
      <c r="AE8325" s="2">
        <f t="shared" si="3754"/>
        <v>0</v>
      </c>
      <c r="AF8325" s="2">
        <f t="shared" si="3744"/>
        <v>0</v>
      </c>
      <c r="AG8325" s="2">
        <f t="shared" si="3755"/>
        <v>1</v>
      </c>
      <c r="AH8325" s="2">
        <f t="shared" si="3756"/>
        <v>4</v>
      </c>
      <c r="AI8325" s="30" t="s">
        <v>6</v>
      </c>
      <c r="AJ8325" s="2">
        <f t="shared" si="3757"/>
        <v>13</v>
      </c>
      <c r="AK8325" s="2">
        <v>0</v>
      </c>
      <c r="AL8325" s="2">
        <f t="shared" si="3758"/>
        <v>760</v>
      </c>
      <c r="AN8325" s="2">
        <v>3</v>
      </c>
    </row>
    <row r="8326" spans="1:40" x14ac:dyDescent="0.25">
      <c r="A8326" s="68" t="s">
        <v>17</v>
      </c>
      <c r="B8326" s="69">
        <f t="shared" si="3759"/>
        <v>32</v>
      </c>
      <c r="C8326" s="69">
        <f t="shared" si="3759"/>
        <v>27</v>
      </c>
      <c r="D8326" s="69">
        <f t="shared" si="3759"/>
        <v>0</v>
      </c>
      <c r="E8326" s="69">
        <f t="shared" si="3759"/>
        <v>5</v>
      </c>
      <c r="F8326" s="69">
        <f t="shared" si="3759"/>
        <v>329</v>
      </c>
      <c r="G8326" s="70" t="s">
        <v>6</v>
      </c>
      <c r="H8326" s="69">
        <f t="shared" si="3760"/>
        <v>154</v>
      </c>
      <c r="I8326" s="69">
        <f t="shared" si="3760"/>
        <v>43</v>
      </c>
      <c r="J8326" s="70" t="s">
        <v>6</v>
      </c>
      <c r="K8326" s="69">
        <f t="shared" si="3761"/>
        <v>47</v>
      </c>
      <c r="L8326" s="71">
        <f t="shared" si="3761"/>
        <v>670.46875</v>
      </c>
      <c r="M8326" s="8"/>
      <c r="N8326" s="1"/>
      <c r="O8326" s="2">
        <v>28</v>
      </c>
      <c r="P8326" s="2">
        <v>5</v>
      </c>
      <c r="Q8326" s="2">
        <v>1995</v>
      </c>
      <c r="R8326" s="5" t="s">
        <v>782</v>
      </c>
      <c r="S8326" s="2"/>
      <c r="T8326" s="5" t="s">
        <v>778</v>
      </c>
      <c r="U8326" s="2">
        <v>2</v>
      </c>
      <c r="V8326" s="30" t="s">
        <v>6</v>
      </c>
      <c r="W8326" s="2">
        <v>1</v>
      </c>
      <c r="X8326" s="7" t="s">
        <v>828</v>
      </c>
      <c r="Y8326" s="33">
        <v>1271</v>
      </c>
      <c r="Z8326" s="2">
        <v>6</v>
      </c>
      <c r="AA8326" s="30" t="s">
        <v>6</v>
      </c>
      <c r="AB8326" s="2">
        <v>12</v>
      </c>
      <c r="AC8326" s="7"/>
      <c r="AD8326" s="2">
        <f t="shared" si="3742"/>
        <v>1</v>
      </c>
      <c r="AE8326" s="2">
        <f t="shared" si="3754"/>
        <v>1</v>
      </c>
      <c r="AF8326" s="2">
        <f t="shared" si="3744"/>
        <v>0</v>
      </c>
      <c r="AG8326" s="2">
        <f t="shared" si="3755"/>
        <v>0</v>
      </c>
      <c r="AH8326" s="2">
        <f t="shared" si="3756"/>
        <v>6</v>
      </c>
      <c r="AI8326" s="30" t="s">
        <v>6</v>
      </c>
      <c r="AJ8326" s="2">
        <f t="shared" si="3757"/>
        <v>12</v>
      </c>
      <c r="AK8326" s="2">
        <v>2</v>
      </c>
      <c r="AL8326" s="2">
        <f t="shared" si="3758"/>
        <v>1271</v>
      </c>
      <c r="AN8326" s="2">
        <v>1</v>
      </c>
    </row>
    <row r="8327" spans="1:40" x14ac:dyDescent="0.25">
      <c r="A8327" s="72" t="s">
        <v>18</v>
      </c>
      <c r="B8327" s="73"/>
      <c r="C8327" s="73"/>
      <c r="D8327" s="73"/>
      <c r="E8327" s="73"/>
      <c r="F8327" s="74">
        <f>PRODUCT(F8326/B8326)</f>
        <v>10.28125</v>
      </c>
      <c r="G8327" s="75" t="s">
        <v>6</v>
      </c>
      <c r="H8327" s="74">
        <f>PRODUCT(H8326/B8326)</f>
        <v>4.8125</v>
      </c>
      <c r="I8327" s="73"/>
      <c r="J8327" s="73"/>
      <c r="K8327" s="73"/>
      <c r="L8327" s="76"/>
      <c r="M8327" s="55"/>
      <c r="N8327" s="1"/>
      <c r="O8327" s="2">
        <v>4</v>
      </c>
      <c r="P8327" s="2">
        <v>8</v>
      </c>
      <c r="Q8327" s="2">
        <v>1996</v>
      </c>
      <c r="R8327" s="5" t="s">
        <v>782</v>
      </c>
      <c r="S8327" s="30" t="s">
        <v>6</v>
      </c>
      <c r="T8327" s="5" t="s">
        <v>778</v>
      </c>
      <c r="U8327" s="2">
        <v>0</v>
      </c>
      <c r="V8327" s="30" t="s">
        <v>6</v>
      </c>
      <c r="W8327" s="2">
        <v>1</v>
      </c>
      <c r="X8327" s="7" t="s">
        <v>875</v>
      </c>
      <c r="Y8327" s="33">
        <v>1110</v>
      </c>
      <c r="Z8327" s="2">
        <v>2</v>
      </c>
      <c r="AA8327" s="30" t="s">
        <v>6</v>
      </c>
      <c r="AB8327" s="2">
        <v>6</v>
      </c>
      <c r="AC8327" s="7"/>
      <c r="AD8327" s="2">
        <f t="shared" si="3742"/>
        <v>1</v>
      </c>
      <c r="AE8327" s="2">
        <f t="shared" si="3754"/>
        <v>0</v>
      </c>
      <c r="AF8327" s="2">
        <f t="shared" si="3744"/>
        <v>0</v>
      </c>
      <c r="AG8327" s="2">
        <f t="shared" si="3755"/>
        <v>1</v>
      </c>
      <c r="AH8327" s="2">
        <f t="shared" si="3756"/>
        <v>2</v>
      </c>
      <c r="AI8327" s="30" t="s">
        <v>6</v>
      </c>
      <c r="AJ8327" s="2">
        <f t="shared" si="3757"/>
        <v>6</v>
      </c>
      <c r="AK8327" s="2">
        <v>0</v>
      </c>
      <c r="AL8327" s="2">
        <f t="shared" si="3758"/>
        <v>1110</v>
      </c>
      <c r="AN8327" s="2">
        <v>3</v>
      </c>
    </row>
    <row r="8328" spans="1:40" x14ac:dyDescent="0.25">
      <c r="B8328" s="10"/>
      <c r="C8328" s="10"/>
      <c r="D8328" s="10"/>
      <c r="E8328" s="10"/>
      <c r="F8328" s="55"/>
      <c r="G8328" s="11"/>
      <c r="H8328" s="55"/>
      <c r="I8328" s="10"/>
      <c r="J8328" s="10"/>
      <c r="K8328" s="10"/>
      <c r="L8328" s="8"/>
      <c r="M8328" s="55"/>
      <c r="N8328" s="1"/>
      <c r="O8328" s="2">
        <v>27</v>
      </c>
      <c r="P8328" s="2">
        <v>7</v>
      </c>
      <c r="Q8328" s="2">
        <v>1997</v>
      </c>
      <c r="R8328" s="5" t="s">
        <v>782</v>
      </c>
      <c r="S8328" s="30" t="s">
        <v>6</v>
      </c>
      <c r="T8328" s="5" t="s">
        <v>778</v>
      </c>
      <c r="U8328" s="2">
        <v>0</v>
      </c>
      <c r="V8328" s="30" t="s">
        <v>6</v>
      </c>
      <c r="W8328" s="2">
        <v>2</v>
      </c>
      <c r="X8328" s="7" t="s">
        <v>900</v>
      </c>
      <c r="Y8328" s="33">
        <v>1201</v>
      </c>
      <c r="Z8328" s="33">
        <v>1</v>
      </c>
      <c r="AA8328" s="30" t="s">
        <v>6</v>
      </c>
      <c r="AB8328" s="33">
        <v>4</v>
      </c>
      <c r="AC8328" s="7"/>
      <c r="AD8328" s="2">
        <f t="shared" si="3742"/>
        <v>1</v>
      </c>
      <c r="AE8328" s="2">
        <f t="shared" si="3754"/>
        <v>0</v>
      </c>
      <c r="AF8328" s="2">
        <f t="shared" si="3744"/>
        <v>0</v>
      </c>
      <c r="AG8328" s="2">
        <f t="shared" si="3755"/>
        <v>1</v>
      </c>
      <c r="AH8328" s="2">
        <f t="shared" si="3756"/>
        <v>1</v>
      </c>
      <c r="AI8328" s="30" t="s">
        <v>6</v>
      </c>
      <c r="AJ8328" s="2">
        <f t="shared" si="3757"/>
        <v>4</v>
      </c>
      <c r="AK8328" s="2">
        <v>0</v>
      </c>
      <c r="AL8328" s="2">
        <f t="shared" si="3758"/>
        <v>1201</v>
      </c>
      <c r="AN8328" s="2">
        <v>3</v>
      </c>
    </row>
    <row r="8329" spans="1:40" x14ac:dyDescent="0.25">
      <c r="A8329" s="63" t="s">
        <v>694</v>
      </c>
      <c r="B8329" s="64"/>
      <c r="C8329" s="64"/>
      <c r="D8329" s="64"/>
      <c r="E8329" s="64"/>
      <c r="F8329" s="64"/>
      <c r="G8329" s="64"/>
      <c r="H8329" s="64"/>
      <c r="I8329" s="64"/>
      <c r="J8329" s="64"/>
      <c r="K8329" s="64"/>
      <c r="L8329" s="67"/>
      <c r="N8329" s="1"/>
      <c r="O8329" s="2">
        <v>26</v>
      </c>
      <c r="P8329" s="2">
        <v>7</v>
      </c>
      <c r="Q8329" s="2">
        <v>1998</v>
      </c>
      <c r="R8329" s="5" t="s">
        <v>782</v>
      </c>
      <c r="S8329" s="30" t="s">
        <v>6</v>
      </c>
      <c r="T8329" s="5" t="s">
        <v>778</v>
      </c>
      <c r="U8329" s="2">
        <v>1</v>
      </c>
      <c r="V8329" s="30" t="s">
        <v>6</v>
      </c>
      <c r="W8329" s="2">
        <v>0</v>
      </c>
      <c r="X8329" s="7" t="s">
        <v>411</v>
      </c>
      <c r="Y8329" s="33">
        <v>861</v>
      </c>
      <c r="Z8329" s="33">
        <v>10</v>
      </c>
      <c r="AA8329" s="30" t="s">
        <v>6</v>
      </c>
      <c r="AB8329" s="33">
        <v>4</v>
      </c>
      <c r="AC8329" s="7"/>
      <c r="AD8329" s="2">
        <f t="shared" si="3742"/>
        <v>1</v>
      </c>
      <c r="AE8329" s="2">
        <f t="shared" si="3754"/>
        <v>1</v>
      </c>
      <c r="AF8329" s="2">
        <f t="shared" si="3744"/>
        <v>0</v>
      </c>
      <c r="AG8329" s="2">
        <f t="shared" si="3755"/>
        <v>0</v>
      </c>
      <c r="AH8329" s="2">
        <f t="shared" si="3756"/>
        <v>10</v>
      </c>
      <c r="AI8329" s="30" t="s">
        <v>6</v>
      </c>
      <c r="AJ8329" s="2">
        <f t="shared" si="3757"/>
        <v>4</v>
      </c>
      <c r="AK8329" s="2">
        <v>3</v>
      </c>
      <c r="AL8329" s="2">
        <f t="shared" si="3758"/>
        <v>861</v>
      </c>
      <c r="AN8329" s="2">
        <v>0</v>
      </c>
    </row>
    <row r="8330" spans="1:40" x14ac:dyDescent="0.25">
      <c r="A8330" s="68" t="s">
        <v>24</v>
      </c>
      <c r="B8330" s="69" t="s">
        <v>0</v>
      </c>
      <c r="C8330" s="69" t="s">
        <v>10</v>
      </c>
      <c r="D8330" s="69" t="s">
        <v>1</v>
      </c>
      <c r="E8330" s="69" t="s">
        <v>11</v>
      </c>
      <c r="F8330" s="78" t="s">
        <v>12</v>
      </c>
      <c r="G8330" s="70"/>
      <c r="H8330" s="69"/>
      <c r="I8330" s="78" t="s">
        <v>13</v>
      </c>
      <c r="J8330" s="70"/>
      <c r="K8330" s="69"/>
      <c r="L8330" s="71" t="s">
        <v>14</v>
      </c>
      <c r="N8330" s="1"/>
      <c r="O8330" s="2">
        <v>6</v>
      </c>
      <c r="P8330" s="2">
        <v>6</v>
      </c>
      <c r="Q8330" s="2">
        <v>1999</v>
      </c>
      <c r="R8330" s="5" t="s">
        <v>782</v>
      </c>
      <c r="S8330" s="30" t="s">
        <v>6</v>
      </c>
      <c r="T8330" s="5" t="s">
        <v>778</v>
      </c>
      <c r="U8330" s="2">
        <v>2</v>
      </c>
      <c r="V8330" s="30" t="s">
        <v>6</v>
      </c>
      <c r="W8330" s="2">
        <v>0</v>
      </c>
      <c r="X8330" s="7" t="s">
        <v>932</v>
      </c>
      <c r="Y8330" s="2">
        <v>339</v>
      </c>
      <c r="Z8330" s="2">
        <v>9</v>
      </c>
      <c r="AA8330" s="30" t="s">
        <v>6</v>
      </c>
      <c r="AB8330" s="2">
        <v>6</v>
      </c>
      <c r="AC8330" s="7"/>
      <c r="AD8330" s="2">
        <f t="shared" si="3742"/>
        <v>1</v>
      </c>
      <c r="AE8330" s="2">
        <f t="shared" si="3754"/>
        <v>1</v>
      </c>
      <c r="AF8330" s="2">
        <f t="shared" si="3744"/>
        <v>0</v>
      </c>
      <c r="AG8330" s="2">
        <f t="shared" si="3755"/>
        <v>0</v>
      </c>
      <c r="AH8330" s="2">
        <f t="shared" si="3756"/>
        <v>9</v>
      </c>
      <c r="AI8330" s="30" t="s">
        <v>6</v>
      </c>
      <c r="AJ8330" s="2">
        <f t="shared" si="3757"/>
        <v>6</v>
      </c>
      <c r="AK8330" s="2">
        <v>3</v>
      </c>
      <c r="AL8330" s="2">
        <f t="shared" si="3758"/>
        <v>339</v>
      </c>
      <c r="AN8330" s="2">
        <v>0</v>
      </c>
    </row>
    <row r="8331" spans="1:40" x14ac:dyDescent="0.25">
      <c r="A8331" s="68" t="s">
        <v>16</v>
      </c>
      <c r="B8331" s="69">
        <f>PRODUCT(B8316+B8323)</f>
        <v>54</v>
      </c>
      <c r="C8331" s="69">
        <f>PRODUCT(C8316+E8323)</f>
        <v>13</v>
      </c>
      <c r="D8331" s="69">
        <f>PRODUCT(D8316+D8323)</f>
        <v>0</v>
      </c>
      <c r="E8331" s="69">
        <f>PRODUCT(E8316+C8323)</f>
        <v>41</v>
      </c>
      <c r="F8331" s="69">
        <f>PRODUCT(F8316+H8323)</f>
        <v>281</v>
      </c>
      <c r="G8331" s="70" t="s">
        <v>6</v>
      </c>
      <c r="H8331" s="69">
        <f>PRODUCT(H8316+F8323)</f>
        <v>503</v>
      </c>
      <c r="I8331" s="69">
        <f>PRODUCT(I8316+K8323)</f>
        <v>68</v>
      </c>
      <c r="J8331" s="70" t="s">
        <v>6</v>
      </c>
      <c r="K8331" s="69">
        <f>PRODUCT(K8316+I8323)</f>
        <v>79</v>
      </c>
      <c r="L8331" s="71">
        <f>PRODUCT(((B8316*L8316)+B8323*L8323))/B8331</f>
        <v>700.57407407407402</v>
      </c>
      <c r="M8331" s="8"/>
      <c r="N8331" s="1"/>
      <c r="O8331" s="2">
        <v>1</v>
      </c>
      <c r="P8331" s="2">
        <v>8</v>
      </c>
      <c r="Q8331" s="2">
        <v>2000</v>
      </c>
      <c r="R8331" s="5" t="s">
        <v>782</v>
      </c>
      <c r="S8331" s="30" t="s">
        <v>6</v>
      </c>
      <c r="T8331" s="5" t="s">
        <v>778</v>
      </c>
      <c r="U8331" s="2">
        <v>0</v>
      </c>
      <c r="V8331" s="30" t="s">
        <v>6</v>
      </c>
      <c r="W8331" s="2">
        <v>1</v>
      </c>
      <c r="X8331" s="7" t="s">
        <v>961</v>
      </c>
      <c r="Y8331" s="33">
        <v>297</v>
      </c>
      <c r="Z8331" s="33">
        <v>1</v>
      </c>
      <c r="AA8331" s="30" t="s">
        <v>6</v>
      </c>
      <c r="AB8331" s="33">
        <v>4</v>
      </c>
      <c r="AC8331" s="7"/>
      <c r="AD8331" s="2">
        <f t="shared" si="3742"/>
        <v>1</v>
      </c>
      <c r="AE8331" s="2">
        <f t="shared" si="3754"/>
        <v>0</v>
      </c>
      <c r="AF8331" s="2">
        <f t="shared" si="3744"/>
        <v>0</v>
      </c>
      <c r="AG8331" s="2">
        <f t="shared" si="3755"/>
        <v>1</v>
      </c>
      <c r="AH8331" s="2">
        <f t="shared" si="3756"/>
        <v>1</v>
      </c>
      <c r="AI8331" s="30" t="s">
        <v>6</v>
      </c>
      <c r="AJ8331" s="2">
        <f t="shared" si="3757"/>
        <v>4</v>
      </c>
      <c r="AK8331" s="2">
        <v>0</v>
      </c>
      <c r="AL8331" s="2">
        <f t="shared" si="3758"/>
        <v>297</v>
      </c>
      <c r="AN8331" s="2">
        <v>3</v>
      </c>
    </row>
    <row r="8332" spans="1:40" x14ac:dyDescent="0.25">
      <c r="A8332" s="68" t="s">
        <v>439</v>
      </c>
      <c r="B8332" s="69">
        <f>PRODUCT(B8317+B8324)</f>
        <v>8</v>
      </c>
      <c r="C8332" s="69">
        <f>PRODUCT(C8317+E8324)</f>
        <v>2</v>
      </c>
      <c r="D8332" s="69">
        <f>PRODUCT(D8317+D8324)</f>
        <v>0</v>
      </c>
      <c r="E8332" s="69">
        <f>PRODUCT(E8317+C8324)</f>
        <v>6</v>
      </c>
      <c r="F8332" s="69">
        <f>PRODUCT(F8317+H8324)</f>
        <v>39</v>
      </c>
      <c r="G8332" s="70" t="s">
        <v>6</v>
      </c>
      <c r="H8332" s="69">
        <f>PRODUCT(H8317+F8324)</f>
        <v>73</v>
      </c>
      <c r="I8332" s="69">
        <f>PRODUCT(I8317+K8324)</f>
        <v>5</v>
      </c>
      <c r="J8332" s="70" t="s">
        <v>6</v>
      </c>
      <c r="K8332" s="69">
        <f>PRODUCT(K8317+I8324)</f>
        <v>17</v>
      </c>
      <c r="L8332" s="71">
        <f>PRODUCT(((B8317*L8317)+B8324*L8324))/B8332</f>
        <v>1089.25</v>
      </c>
      <c r="M8332" s="8"/>
      <c r="N8332" s="1"/>
      <c r="O8332" s="2">
        <v>29</v>
      </c>
      <c r="P8332" s="2">
        <v>7</v>
      </c>
      <c r="Q8332" s="2">
        <v>2007</v>
      </c>
      <c r="R8332" s="21" t="s">
        <v>782</v>
      </c>
      <c r="S8332" s="30" t="s">
        <v>6</v>
      </c>
      <c r="T8332" s="21" t="s">
        <v>778</v>
      </c>
      <c r="U8332" s="2">
        <v>0</v>
      </c>
      <c r="V8332" s="30" t="s">
        <v>6</v>
      </c>
      <c r="W8332" s="2">
        <v>2</v>
      </c>
      <c r="X8332" s="7" t="s">
        <v>1161</v>
      </c>
      <c r="Y8332" s="2">
        <v>513</v>
      </c>
      <c r="Z8332" s="2">
        <v>2</v>
      </c>
      <c r="AA8332" s="30" t="s">
        <v>6</v>
      </c>
      <c r="AB8332" s="2">
        <v>18</v>
      </c>
      <c r="AC8332" s="7"/>
      <c r="AD8332" s="2">
        <f t="shared" si="3742"/>
        <v>1</v>
      </c>
      <c r="AE8332" s="2">
        <f t="shared" si="3754"/>
        <v>0</v>
      </c>
      <c r="AF8332" s="2">
        <f t="shared" si="3744"/>
        <v>0</v>
      </c>
      <c r="AG8332" s="2">
        <f t="shared" si="3755"/>
        <v>1</v>
      </c>
      <c r="AH8332" s="2">
        <f t="shared" si="3756"/>
        <v>2</v>
      </c>
      <c r="AI8332" s="30" t="s">
        <v>6</v>
      </c>
      <c r="AJ8332" s="2">
        <f t="shared" si="3757"/>
        <v>18</v>
      </c>
      <c r="AK8332" s="2">
        <v>0</v>
      </c>
      <c r="AL8332" s="2">
        <f t="shared" si="3758"/>
        <v>513</v>
      </c>
      <c r="AN8332" s="2">
        <v>3</v>
      </c>
    </row>
    <row r="8333" spans="1:40" x14ac:dyDescent="0.25">
      <c r="A8333" s="68" t="s">
        <v>440</v>
      </c>
      <c r="B8333" s="69">
        <f>PRODUCT(B8318+B8325)</f>
        <v>0</v>
      </c>
      <c r="C8333" s="69">
        <f>PRODUCT(C8318+E8325)</f>
        <v>0</v>
      </c>
      <c r="D8333" s="69">
        <f>PRODUCT(D8318+D8325)</f>
        <v>0</v>
      </c>
      <c r="E8333" s="69">
        <f>PRODUCT(E8318+C8325)</f>
        <v>0</v>
      </c>
      <c r="F8333" s="69">
        <f>PRODUCT(F8318+H8325)</f>
        <v>0</v>
      </c>
      <c r="G8333" s="70" t="s">
        <v>6</v>
      </c>
      <c r="H8333" s="69">
        <f>PRODUCT(H8318+F8325)</f>
        <v>0</v>
      </c>
      <c r="I8333" s="69">
        <f>PRODUCT(I8318+K8325)</f>
        <v>2</v>
      </c>
      <c r="J8333" s="70" t="s">
        <v>6</v>
      </c>
      <c r="K8333" s="69">
        <f>PRODUCT(K8318+I8325)</f>
        <v>1</v>
      </c>
      <c r="L8333" s="71">
        <v>0</v>
      </c>
      <c r="M8333" s="8"/>
      <c r="N8333" s="1"/>
      <c r="O8333" s="2">
        <v>30</v>
      </c>
      <c r="P8333" s="2">
        <v>7</v>
      </c>
      <c r="Q8333" s="2">
        <v>2008</v>
      </c>
      <c r="R8333" s="5" t="s">
        <v>782</v>
      </c>
      <c r="S8333" s="30" t="s">
        <v>6</v>
      </c>
      <c r="T8333" s="5" t="s">
        <v>778</v>
      </c>
      <c r="U8333" s="2">
        <v>1</v>
      </c>
      <c r="V8333" s="30" t="s">
        <v>6</v>
      </c>
      <c r="W8333" s="2">
        <v>2</v>
      </c>
      <c r="X8333" s="7" t="s">
        <v>1194</v>
      </c>
      <c r="Y8333" s="2">
        <v>385</v>
      </c>
      <c r="Z8333" s="2">
        <v>6</v>
      </c>
      <c r="AA8333" s="30" t="s">
        <v>6</v>
      </c>
      <c r="AB8333" s="2">
        <v>9</v>
      </c>
      <c r="AC8333" s="7"/>
      <c r="AD8333" s="2">
        <f t="shared" si="3742"/>
        <v>1</v>
      </c>
      <c r="AE8333" s="2">
        <f t="shared" si="3754"/>
        <v>0</v>
      </c>
      <c r="AF8333" s="2">
        <f t="shared" si="3744"/>
        <v>0</v>
      </c>
      <c r="AG8333" s="2">
        <f t="shared" si="3755"/>
        <v>1</v>
      </c>
      <c r="AH8333" s="2">
        <f t="shared" si="3756"/>
        <v>6</v>
      </c>
      <c r="AI8333" s="30" t="s">
        <v>6</v>
      </c>
      <c r="AJ8333" s="2">
        <f t="shared" si="3757"/>
        <v>9</v>
      </c>
      <c r="AK8333" s="2">
        <v>1</v>
      </c>
      <c r="AL8333" s="2">
        <f t="shared" si="3758"/>
        <v>385</v>
      </c>
      <c r="AN8333" s="2">
        <v>2</v>
      </c>
    </row>
    <row r="8334" spans="1:40" x14ac:dyDescent="0.25">
      <c r="A8334" s="68" t="s">
        <v>17</v>
      </c>
      <c r="B8334" s="69">
        <f>PRODUCT(B8319+B8326)</f>
        <v>62</v>
      </c>
      <c r="C8334" s="69">
        <f>PRODUCT(C8319+E8326)</f>
        <v>15</v>
      </c>
      <c r="D8334" s="69">
        <f>PRODUCT(D8319+D8326)</f>
        <v>0</v>
      </c>
      <c r="E8334" s="69">
        <f>PRODUCT(E8319+C8326)</f>
        <v>47</v>
      </c>
      <c r="F8334" s="69">
        <f>PRODUCT(F8319+H8326)</f>
        <v>320</v>
      </c>
      <c r="G8334" s="70" t="s">
        <v>6</v>
      </c>
      <c r="H8334" s="69">
        <f>PRODUCT(H8319+F8326)</f>
        <v>576</v>
      </c>
      <c r="I8334" s="69">
        <f>PRODUCT(I8319+K8326)</f>
        <v>75</v>
      </c>
      <c r="J8334" s="70" t="s">
        <v>6</v>
      </c>
      <c r="K8334" s="69">
        <f>PRODUCT(K8319+I8326)</f>
        <v>97</v>
      </c>
      <c r="L8334" s="71">
        <f>PRODUCT(((B8319*L8319)+B8326*L8326))/B8334</f>
        <v>750.72580645161293</v>
      </c>
      <c r="M8334" s="8"/>
      <c r="N8334" s="1"/>
      <c r="O8334" s="2">
        <v>21</v>
      </c>
      <c r="P8334" s="2">
        <v>7</v>
      </c>
      <c r="Q8334" s="2">
        <v>2009</v>
      </c>
      <c r="R8334" s="5" t="s">
        <v>782</v>
      </c>
      <c r="S8334" s="2"/>
      <c r="T8334" s="5" t="s">
        <v>778</v>
      </c>
      <c r="U8334" s="2">
        <v>0</v>
      </c>
      <c r="V8334" s="30" t="s">
        <v>6</v>
      </c>
      <c r="W8334" s="2">
        <v>2</v>
      </c>
      <c r="X8334" s="7" t="s">
        <v>131</v>
      </c>
      <c r="Y8334" s="2">
        <v>441</v>
      </c>
      <c r="Z8334" s="2">
        <v>1</v>
      </c>
      <c r="AA8334" s="30" t="s">
        <v>6</v>
      </c>
      <c r="AB8334" s="2">
        <v>7</v>
      </c>
      <c r="AC8334" s="7"/>
      <c r="AD8334" s="2">
        <f t="shared" si="3742"/>
        <v>1</v>
      </c>
      <c r="AE8334" s="2">
        <f t="shared" si="3754"/>
        <v>0</v>
      </c>
      <c r="AF8334" s="2">
        <f t="shared" si="3744"/>
        <v>0</v>
      </c>
      <c r="AG8334" s="2">
        <f t="shared" si="3755"/>
        <v>1</v>
      </c>
      <c r="AH8334" s="2">
        <f t="shared" si="3756"/>
        <v>1</v>
      </c>
      <c r="AI8334" s="30" t="s">
        <v>6</v>
      </c>
      <c r="AJ8334" s="2">
        <f t="shared" si="3757"/>
        <v>7</v>
      </c>
      <c r="AK8334" s="2">
        <v>0</v>
      </c>
      <c r="AL8334" s="2">
        <f t="shared" si="3758"/>
        <v>441</v>
      </c>
      <c r="AN8334" s="2">
        <v>3</v>
      </c>
    </row>
    <row r="8335" spans="1:40" x14ac:dyDescent="0.25">
      <c r="A8335" s="72" t="s">
        <v>18</v>
      </c>
      <c r="B8335" s="73"/>
      <c r="C8335" s="73"/>
      <c r="D8335" s="73"/>
      <c r="E8335" s="73"/>
      <c r="F8335" s="74">
        <f>PRODUCT(F8334/B8334)</f>
        <v>5.161290322580645</v>
      </c>
      <c r="G8335" s="75" t="s">
        <v>6</v>
      </c>
      <c r="H8335" s="74">
        <f>PRODUCT(H8334/B8334)</f>
        <v>9.2903225806451619</v>
      </c>
      <c r="I8335" s="73"/>
      <c r="J8335" s="73"/>
      <c r="K8335" s="73"/>
      <c r="L8335" s="76"/>
      <c r="M8335" s="55"/>
      <c r="N8335" s="1"/>
      <c r="O8335" s="2">
        <v>20</v>
      </c>
      <c r="P8335" s="2">
        <v>7</v>
      </c>
      <c r="Q8335" s="2">
        <v>2010</v>
      </c>
      <c r="R8335" s="5" t="s">
        <v>782</v>
      </c>
      <c r="S8335" s="30" t="s">
        <v>6</v>
      </c>
      <c r="T8335" s="5" t="s">
        <v>778</v>
      </c>
      <c r="U8335" s="2">
        <v>0</v>
      </c>
      <c r="V8335" s="30" t="s">
        <v>6</v>
      </c>
      <c r="W8335" s="2">
        <v>2</v>
      </c>
      <c r="X8335" s="7" t="s">
        <v>1266</v>
      </c>
      <c r="Y8335" s="2">
        <v>1007</v>
      </c>
      <c r="Z8335" s="2">
        <v>0</v>
      </c>
      <c r="AA8335" s="30" t="s">
        <v>6</v>
      </c>
      <c r="AB8335" s="2">
        <v>9</v>
      </c>
      <c r="AC8335" s="7"/>
      <c r="AD8335" s="2">
        <f t="shared" si="3742"/>
        <v>1</v>
      </c>
      <c r="AE8335" s="2">
        <f t="shared" si="3754"/>
        <v>0</v>
      </c>
      <c r="AF8335" s="2">
        <f t="shared" si="3744"/>
        <v>0</v>
      </c>
      <c r="AG8335" s="2">
        <f t="shared" si="3755"/>
        <v>1</v>
      </c>
      <c r="AH8335" s="2">
        <f t="shared" si="3756"/>
        <v>0</v>
      </c>
      <c r="AI8335" s="30" t="s">
        <v>6</v>
      </c>
      <c r="AJ8335" s="2">
        <f t="shared" si="3757"/>
        <v>9</v>
      </c>
      <c r="AK8335" s="2">
        <v>0</v>
      </c>
      <c r="AL8335" s="2">
        <f t="shared" si="3758"/>
        <v>1007</v>
      </c>
      <c r="AN8335" s="2">
        <v>3</v>
      </c>
    </row>
    <row r="8336" spans="1:40" x14ac:dyDescent="0.25">
      <c r="B8336" s="10"/>
      <c r="C8336" s="10"/>
      <c r="D8336" s="10"/>
      <c r="E8336" s="10"/>
      <c r="F8336" s="10"/>
      <c r="G8336" s="10"/>
      <c r="H8336" s="10"/>
      <c r="I8336" s="10"/>
      <c r="J8336" s="10"/>
      <c r="K8336" s="10"/>
      <c r="L8336" s="54"/>
      <c r="N8336" s="1"/>
      <c r="O8336" s="2">
        <v>18</v>
      </c>
      <c r="P8336" s="2">
        <v>5</v>
      </c>
      <c r="Q8336" s="2">
        <v>2011</v>
      </c>
      <c r="R8336" s="5" t="s">
        <v>782</v>
      </c>
      <c r="S8336" s="30" t="s">
        <v>6</v>
      </c>
      <c r="T8336" s="5" t="s">
        <v>778</v>
      </c>
      <c r="U8336" s="2">
        <v>0</v>
      </c>
      <c r="V8336" s="30" t="s">
        <v>6</v>
      </c>
      <c r="W8336" s="2">
        <v>2</v>
      </c>
      <c r="X8336" s="7" t="s">
        <v>309</v>
      </c>
      <c r="Y8336" s="2">
        <v>237</v>
      </c>
      <c r="Z8336" s="2">
        <v>0</v>
      </c>
      <c r="AA8336" s="30" t="s">
        <v>6</v>
      </c>
      <c r="AB8336" s="2">
        <v>6</v>
      </c>
      <c r="AC8336" s="7"/>
      <c r="AD8336" s="2">
        <f t="shared" si="3742"/>
        <v>1</v>
      </c>
      <c r="AE8336" s="2">
        <f t="shared" si="3754"/>
        <v>0</v>
      </c>
      <c r="AF8336" s="2">
        <f t="shared" si="3744"/>
        <v>0</v>
      </c>
      <c r="AG8336" s="2">
        <f t="shared" si="3755"/>
        <v>1</v>
      </c>
      <c r="AH8336" s="2">
        <f t="shared" si="3756"/>
        <v>0</v>
      </c>
      <c r="AI8336" s="30" t="s">
        <v>6</v>
      </c>
      <c r="AJ8336" s="2">
        <f t="shared" si="3757"/>
        <v>6</v>
      </c>
      <c r="AK8336" s="2">
        <v>0</v>
      </c>
      <c r="AL8336" s="2">
        <f t="shared" si="3758"/>
        <v>237</v>
      </c>
      <c r="AN8336" s="2">
        <v>3</v>
      </c>
    </row>
    <row r="8337" spans="2:40" x14ac:dyDescent="0.25">
      <c r="B8337" s="10"/>
      <c r="C8337" s="10"/>
      <c r="D8337" s="10"/>
      <c r="E8337" s="10"/>
      <c r="F8337" s="10" t="s">
        <v>1870</v>
      </c>
      <c r="G8337" s="10"/>
      <c r="H8337" s="10"/>
      <c r="I8337" s="10"/>
      <c r="J8337" s="10"/>
      <c r="K8337" s="10"/>
      <c r="L8337" s="10"/>
      <c r="N8337" s="1"/>
      <c r="O8337" s="2">
        <v>1</v>
      </c>
      <c r="P8337" s="2">
        <v>7</v>
      </c>
      <c r="Q8337" s="2">
        <v>2012</v>
      </c>
      <c r="R8337" s="5" t="s">
        <v>782</v>
      </c>
      <c r="S8337" s="30" t="s">
        <v>6</v>
      </c>
      <c r="T8337" s="5" t="s">
        <v>778</v>
      </c>
      <c r="U8337" s="2">
        <v>0</v>
      </c>
      <c r="V8337" s="30" t="s">
        <v>6</v>
      </c>
      <c r="W8337" s="2">
        <v>2</v>
      </c>
      <c r="X8337" s="7" t="s">
        <v>1346</v>
      </c>
      <c r="Y8337" s="2">
        <v>686</v>
      </c>
      <c r="Z8337" s="2">
        <v>1</v>
      </c>
      <c r="AA8337" s="30" t="s">
        <v>6</v>
      </c>
      <c r="AB8337" s="2">
        <v>14</v>
      </c>
      <c r="AC8337" s="7"/>
      <c r="AD8337" s="2">
        <f t="shared" si="3742"/>
        <v>1</v>
      </c>
      <c r="AE8337" s="2">
        <f t="shared" si="3754"/>
        <v>0</v>
      </c>
      <c r="AF8337" s="2">
        <f t="shared" si="3744"/>
        <v>0</v>
      </c>
      <c r="AG8337" s="2">
        <f t="shared" si="3755"/>
        <v>1</v>
      </c>
      <c r="AH8337" s="2">
        <f t="shared" si="3756"/>
        <v>1</v>
      </c>
      <c r="AI8337" s="30" t="s">
        <v>6</v>
      </c>
      <c r="AJ8337" s="2">
        <f t="shared" si="3757"/>
        <v>14</v>
      </c>
      <c r="AK8337" s="2">
        <v>0</v>
      </c>
      <c r="AL8337" s="2">
        <f t="shared" si="3758"/>
        <v>686</v>
      </c>
      <c r="AN8337" s="2">
        <v>3</v>
      </c>
    </row>
    <row r="8338" spans="2:40" x14ac:dyDescent="0.25">
      <c r="B8338" s="10"/>
      <c r="C8338" s="10"/>
      <c r="D8338" s="10"/>
      <c r="E8338" s="10"/>
      <c r="F8338" s="10" t="s">
        <v>433</v>
      </c>
      <c r="G8338" s="10"/>
      <c r="H8338" s="10"/>
      <c r="I8338" s="10"/>
      <c r="J8338" s="10"/>
      <c r="K8338" s="10"/>
      <c r="L8338" s="57">
        <f>PRODUCT(C8319/B8319)</f>
        <v>0.33333333333333331</v>
      </c>
      <c r="N8338" s="1"/>
      <c r="O8338" s="2">
        <v>16</v>
      </c>
      <c r="P8338" s="2">
        <v>6</v>
      </c>
      <c r="Q8338" s="2">
        <v>2013</v>
      </c>
      <c r="R8338" s="5" t="s">
        <v>782</v>
      </c>
      <c r="S8338" s="30" t="s">
        <v>6</v>
      </c>
      <c r="T8338" s="5" t="s">
        <v>778</v>
      </c>
      <c r="U8338" s="2">
        <v>0</v>
      </c>
      <c r="V8338" s="30" t="s">
        <v>6</v>
      </c>
      <c r="W8338" s="2">
        <v>2</v>
      </c>
      <c r="X8338" s="98" t="s">
        <v>1183</v>
      </c>
      <c r="Y8338" s="2">
        <v>439</v>
      </c>
      <c r="Z8338" s="2">
        <v>4</v>
      </c>
      <c r="AA8338" s="30" t="s">
        <v>6</v>
      </c>
      <c r="AB8338" s="2">
        <v>11</v>
      </c>
      <c r="AC8338" s="7"/>
      <c r="AD8338" s="2">
        <f t="shared" si="3742"/>
        <v>1</v>
      </c>
      <c r="AE8338" s="2">
        <f t="shared" si="3754"/>
        <v>0</v>
      </c>
      <c r="AF8338" s="2">
        <f t="shared" si="3744"/>
        <v>0</v>
      </c>
      <c r="AG8338" s="2">
        <f t="shared" si="3755"/>
        <v>1</v>
      </c>
      <c r="AH8338" s="2">
        <f t="shared" si="3756"/>
        <v>4</v>
      </c>
      <c r="AI8338" s="30" t="s">
        <v>6</v>
      </c>
      <c r="AJ8338" s="2">
        <f t="shared" si="3757"/>
        <v>11</v>
      </c>
      <c r="AK8338" s="2">
        <v>0</v>
      </c>
      <c r="AL8338" s="2">
        <f t="shared" si="3758"/>
        <v>439</v>
      </c>
      <c r="AN8338" s="2">
        <v>3</v>
      </c>
    </row>
    <row r="8339" spans="2:40" x14ac:dyDescent="0.25">
      <c r="B8339" s="10"/>
      <c r="C8339" s="10"/>
      <c r="D8339" s="10"/>
      <c r="E8339" s="10"/>
      <c r="F8339" s="10" t="s">
        <v>434</v>
      </c>
      <c r="G8339" s="10"/>
      <c r="H8339" s="10"/>
      <c r="I8339" s="10"/>
      <c r="J8339" s="10"/>
      <c r="K8339" s="10"/>
      <c r="L8339" s="57">
        <f>PRODUCT(E8326/B8326)</f>
        <v>0.15625</v>
      </c>
      <c r="N8339" s="1"/>
      <c r="O8339" s="2">
        <v>6</v>
      </c>
      <c r="P8339" s="2">
        <v>8</v>
      </c>
      <c r="Q8339" s="2">
        <v>2014</v>
      </c>
      <c r="R8339" s="5" t="s">
        <v>782</v>
      </c>
      <c r="S8339" s="30" t="s">
        <v>6</v>
      </c>
      <c r="T8339" s="5" t="s">
        <v>778</v>
      </c>
      <c r="U8339" s="2">
        <v>1</v>
      </c>
      <c r="V8339" s="30" t="s">
        <v>6</v>
      </c>
      <c r="W8339" s="2">
        <v>2</v>
      </c>
      <c r="X8339" s="7" t="s">
        <v>1444</v>
      </c>
      <c r="Y8339" s="2">
        <v>442</v>
      </c>
      <c r="Z8339" s="2">
        <v>6</v>
      </c>
      <c r="AA8339" s="30" t="s">
        <v>6</v>
      </c>
      <c r="AB8339" s="2">
        <v>9</v>
      </c>
      <c r="AC8339" s="7"/>
      <c r="AD8339" s="2">
        <f t="shared" si="3742"/>
        <v>1</v>
      </c>
      <c r="AE8339" s="2">
        <f t="shared" si="3754"/>
        <v>0</v>
      </c>
      <c r="AF8339" s="2">
        <f t="shared" si="3744"/>
        <v>0</v>
      </c>
      <c r="AG8339" s="2">
        <f t="shared" si="3755"/>
        <v>1</v>
      </c>
      <c r="AH8339" s="2">
        <f t="shared" si="3756"/>
        <v>6</v>
      </c>
      <c r="AI8339" s="30" t="s">
        <v>6</v>
      </c>
      <c r="AJ8339" s="2">
        <f t="shared" si="3757"/>
        <v>9</v>
      </c>
      <c r="AK8339" s="2">
        <v>1</v>
      </c>
      <c r="AL8339" s="2">
        <f t="shared" si="3758"/>
        <v>442</v>
      </c>
      <c r="AN8339" s="2">
        <v>2</v>
      </c>
    </row>
    <row r="8340" spans="2:40" x14ac:dyDescent="0.25">
      <c r="B8340" s="10"/>
      <c r="C8340" s="10"/>
      <c r="D8340" s="10"/>
      <c r="E8340" s="10"/>
      <c r="F8340" s="10" t="s">
        <v>435</v>
      </c>
      <c r="G8340" s="10"/>
      <c r="H8340" s="10"/>
      <c r="I8340" s="10"/>
      <c r="J8340" s="10"/>
      <c r="K8340" s="10"/>
      <c r="L8340" s="57">
        <f>PRODUCT(C8334/B8334)</f>
        <v>0.24193548387096775</v>
      </c>
      <c r="N8340" s="1"/>
      <c r="O8340" s="2">
        <v>12</v>
      </c>
      <c r="P8340" s="2">
        <v>7</v>
      </c>
      <c r="Q8340" s="2">
        <v>2015</v>
      </c>
      <c r="R8340" s="5" t="s">
        <v>782</v>
      </c>
      <c r="S8340" s="30" t="s">
        <v>6</v>
      </c>
      <c r="T8340" s="5" t="s">
        <v>778</v>
      </c>
      <c r="U8340" s="2">
        <v>1</v>
      </c>
      <c r="V8340" s="30" t="s">
        <v>6</v>
      </c>
      <c r="W8340" s="2">
        <v>2</v>
      </c>
      <c r="X8340" s="7" t="s">
        <v>1478</v>
      </c>
      <c r="Y8340" s="2">
        <v>501</v>
      </c>
      <c r="Z8340" s="2">
        <v>3</v>
      </c>
      <c r="AA8340" s="30" t="s">
        <v>6</v>
      </c>
      <c r="AB8340" s="2">
        <v>2</v>
      </c>
      <c r="AC8340" s="7"/>
      <c r="AD8340" s="2">
        <f t="shared" si="3742"/>
        <v>1</v>
      </c>
      <c r="AE8340" s="2">
        <f t="shared" si="3754"/>
        <v>0</v>
      </c>
      <c r="AF8340" s="2">
        <f t="shared" si="3744"/>
        <v>0</v>
      </c>
      <c r="AG8340" s="2">
        <f t="shared" si="3755"/>
        <v>1</v>
      </c>
      <c r="AH8340" s="2">
        <f t="shared" si="3756"/>
        <v>3</v>
      </c>
      <c r="AI8340" s="30" t="s">
        <v>6</v>
      </c>
      <c r="AJ8340" s="2">
        <f t="shared" si="3757"/>
        <v>2</v>
      </c>
      <c r="AK8340" s="2">
        <v>1</v>
      </c>
      <c r="AL8340" s="2">
        <f t="shared" si="3758"/>
        <v>501</v>
      </c>
      <c r="AN8340" s="2">
        <v>2</v>
      </c>
    </row>
    <row r="8341" spans="2:40" x14ac:dyDescent="0.25">
      <c r="B8341" s="10"/>
      <c r="C8341" s="10"/>
      <c r="D8341" s="10"/>
      <c r="E8341" s="10"/>
      <c r="F8341" s="10"/>
      <c r="G8341" s="10"/>
      <c r="H8341" s="10"/>
      <c r="I8341" s="10"/>
      <c r="J8341" s="10"/>
      <c r="K8341" s="10"/>
      <c r="L8341" s="57"/>
      <c r="N8341" s="1"/>
      <c r="O8341" s="15">
        <v>15</v>
      </c>
      <c r="P8341" s="15">
        <v>7</v>
      </c>
      <c r="Q8341" s="15">
        <v>2016</v>
      </c>
      <c r="R8341" s="82" t="s">
        <v>782</v>
      </c>
      <c r="S8341" s="90" t="s">
        <v>6</v>
      </c>
      <c r="T8341" s="82" t="s">
        <v>778</v>
      </c>
      <c r="U8341" s="15">
        <v>1</v>
      </c>
      <c r="V8341" s="90" t="s">
        <v>6</v>
      </c>
      <c r="W8341" s="15">
        <v>2</v>
      </c>
      <c r="X8341" s="102" t="s">
        <v>1527</v>
      </c>
      <c r="Y8341" s="15">
        <v>262</v>
      </c>
      <c r="Z8341" s="15">
        <v>4</v>
      </c>
      <c r="AA8341" s="90" t="s">
        <v>6</v>
      </c>
      <c r="AB8341" s="15">
        <v>10</v>
      </c>
      <c r="AC8341" s="7"/>
      <c r="AD8341" s="2">
        <f t="shared" si="3742"/>
        <v>1</v>
      </c>
      <c r="AE8341" s="2">
        <f t="shared" si="3754"/>
        <v>0</v>
      </c>
      <c r="AF8341" s="2">
        <f t="shared" si="3744"/>
        <v>0</v>
      </c>
      <c r="AG8341" s="2">
        <f t="shared" si="3755"/>
        <v>1</v>
      </c>
      <c r="AH8341" s="2">
        <f t="shared" si="3756"/>
        <v>4</v>
      </c>
      <c r="AI8341" s="30" t="s">
        <v>6</v>
      </c>
      <c r="AJ8341" s="2">
        <f t="shared" si="3757"/>
        <v>10</v>
      </c>
      <c r="AK8341" s="2">
        <v>1</v>
      </c>
      <c r="AL8341" s="2">
        <f t="shared" si="3758"/>
        <v>262</v>
      </c>
      <c r="AN8341" s="2">
        <v>2</v>
      </c>
    </row>
    <row r="8342" spans="2:40" x14ac:dyDescent="0.25">
      <c r="B8342" s="10"/>
      <c r="C8342" s="10"/>
      <c r="D8342" s="10"/>
      <c r="E8342" s="10"/>
      <c r="F8342" s="10"/>
      <c r="G8342" s="10"/>
      <c r="H8342" s="10"/>
      <c r="I8342" s="10"/>
      <c r="J8342" s="10"/>
      <c r="K8342" s="10"/>
      <c r="L8342" s="57"/>
      <c r="O8342" s="2"/>
      <c r="R8342" s="7"/>
      <c r="T8342" s="7"/>
      <c r="AC8342" s="7"/>
      <c r="AD8342" s="7"/>
      <c r="AE8342" s="7"/>
      <c r="AF8342" s="7"/>
      <c r="AG8342" s="7"/>
      <c r="AH8342" s="7"/>
      <c r="AI8342" s="7"/>
      <c r="AJ8342" s="7"/>
      <c r="AK8342" s="7"/>
      <c r="AN8342" s="7"/>
    </row>
    <row r="8343" spans="2:40" x14ac:dyDescent="0.25">
      <c r="B8343" s="10"/>
      <c r="C8343" s="10"/>
      <c r="D8343" s="10"/>
      <c r="E8343" s="10"/>
      <c r="F8343" s="10"/>
      <c r="G8343" s="10"/>
      <c r="H8343" s="10"/>
      <c r="I8343" s="10"/>
      <c r="J8343" s="10"/>
      <c r="K8343" s="10"/>
      <c r="L8343" s="57"/>
      <c r="O8343" s="2"/>
      <c r="R8343" s="7"/>
      <c r="T8343" s="7"/>
      <c r="AC8343" s="7"/>
      <c r="AD8343" s="7"/>
      <c r="AE8343" s="7"/>
      <c r="AF8343" s="7"/>
      <c r="AG8343" s="7"/>
      <c r="AH8343" s="7"/>
      <c r="AI8343" s="7"/>
      <c r="AJ8343" s="7"/>
      <c r="AK8343" s="7"/>
      <c r="AN8343" s="7"/>
    </row>
    <row r="8344" spans="2:40" x14ac:dyDescent="0.25">
      <c r="B8344" s="10"/>
      <c r="C8344" s="10"/>
      <c r="D8344" s="10"/>
      <c r="E8344" s="10"/>
      <c r="F8344" s="1"/>
      <c r="G8344" s="1"/>
      <c r="H8344" s="1"/>
      <c r="I8344" s="1"/>
      <c r="J8344" s="1"/>
      <c r="K8344" s="1"/>
      <c r="L8344" s="1"/>
      <c r="R8344" s="10" t="s">
        <v>25</v>
      </c>
      <c r="AC8344" s="10" t="s">
        <v>3</v>
      </c>
      <c r="AD8344" s="3">
        <f t="shared" ref="AD8344:AL8344" si="3762">SUM(AD8345:AD8349)</f>
        <v>3</v>
      </c>
      <c r="AE8344" s="3">
        <f t="shared" si="3762"/>
        <v>1</v>
      </c>
      <c r="AF8344" s="3">
        <f t="shared" si="3762"/>
        <v>0</v>
      </c>
      <c r="AG8344" s="3">
        <f t="shared" si="3762"/>
        <v>2</v>
      </c>
      <c r="AH8344" s="3">
        <f t="shared" si="3762"/>
        <v>14</v>
      </c>
      <c r="AI8344" s="3">
        <f t="shared" si="3762"/>
        <v>0</v>
      </c>
      <c r="AJ8344" s="3">
        <f t="shared" si="3762"/>
        <v>29</v>
      </c>
      <c r="AK8344" s="3">
        <f t="shared" si="3762"/>
        <v>2</v>
      </c>
      <c r="AL8344" s="3">
        <f t="shared" si="3762"/>
        <v>3561</v>
      </c>
      <c r="AM8344" s="3"/>
      <c r="AN8344" s="3">
        <f>SUM(AN8345:AN8349)</f>
        <v>6</v>
      </c>
    </row>
    <row r="8345" spans="2:40" x14ac:dyDescent="0.25">
      <c r="B8345" s="10"/>
      <c r="C8345" s="10"/>
      <c r="D8345" s="10"/>
      <c r="E8345" s="10"/>
      <c r="F8345" s="10"/>
      <c r="G8345" s="10"/>
      <c r="H8345" s="10"/>
      <c r="I8345" s="10"/>
      <c r="J8345" s="10"/>
      <c r="K8345" s="10"/>
      <c r="L8345" s="54"/>
      <c r="N8345" s="1" t="s">
        <v>403</v>
      </c>
      <c r="O8345" s="2">
        <v>1</v>
      </c>
      <c r="P8345" s="2">
        <v>9</v>
      </c>
      <c r="Q8345" s="2">
        <v>1990</v>
      </c>
      <c r="R8345" s="5" t="s">
        <v>782</v>
      </c>
      <c r="S8345" s="30" t="s">
        <v>6</v>
      </c>
      <c r="T8345" s="5" t="s">
        <v>778</v>
      </c>
      <c r="U8345" s="2">
        <v>11</v>
      </c>
      <c r="V8345" s="30" t="s">
        <v>6</v>
      </c>
      <c r="W8345" s="2">
        <v>8</v>
      </c>
      <c r="X8345" s="2"/>
      <c r="Y8345" s="2">
        <v>2562</v>
      </c>
      <c r="Z8345" s="2">
        <v>11</v>
      </c>
      <c r="AA8345" s="30" t="s">
        <v>6</v>
      </c>
      <c r="AB8345" s="2">
        <v>8</v>
      </c>
      <c r="AC8345" s="7"/>
      <c r="AD8345" s="2">
        <f>IF(Q8345&gt;100,1,0)</f>
        <v>1</v>
      </c>
      <c r="AE8345" s="2">
        <f t="shared" ref="AE8345:AE8347" si="3763">IF(U8345&gt;W8345,1,0)</f>
        <v>1</v>
      </c>
      <c r="AF8345" s="2">
        <f>IF(U8345=W8345,1,0)*IF(Q8345=0,0,1)</f>
        <v>0</v>
      </c>
      <c r="AG8345" s="2">
        <f t="shared" ref="AG8345:AG8347" si="3764">IF(W8345&gt;U8345,1,0)</f>
        <v>0</v>
      </c>
      <c r="AH8345" s="2">
        <f t="shared" ref="AH8345:AH8347" si="3765">PRODUCT(Z8345)</f>
        <v>11</v>
      </c>
      <c r="AI8345" s="39" t="s">
        <v>6</v>
      </c>
      <c r="AJ8345" s="2">
        <f t="shared" ref="AJ8345:AJ8347" si="3766">PRODUCT(AB8345)</f>
        <v>8</v>
      </c>
      <c r="AK8345" s="2">
        <v>2</v>
      </c>
      <c r="AL8345" s="2">
        <f t="shared" ref="AL8345:AL8347" si="3767">PRODUCT(Y8345)</f>
        <v>2562</v>
      </c>
      <c r="AN8345" s="2">
        <v>0</v>
      </c>
    </row>
    <row r="8346" spans="2:40" x14ac:dyDescent="0.25">
      <c r="B8346" s="10"/>
      <c r="C8346" s="10"/>
      <c r="D8346" s="10"/>
      <c r="E8346" s="10"/>
      <c r="F8346" s="10"/>
      <c r="G8346" s="10"/>
      <c r="H8346" s="10"/>
      <c r="I8346" s="10"/>
      <c r="J8346" s="10"/>
      <c r="K8346" s="10"/>
      <c r="L8346" s="54"/>
      <c r="N8346" s="1" t="s">
        <v>30</v>
      </c>
      <c r="O8346" s="2">
        <v>15</v>
      </c>
      <c r="P8346" s="100">
        <v>8</v>
      </c>
      <c r="Q8346" s="2">
        <v>2009</v>
      </c>
      <c r="R8346" s="5" t="s">
        <v>782</v>
      </c>
      <c r="S8346" s="30" t="s">
        <v>6</v>
      </c>
      <c r="T8346" s="5" t="s">
        <v>778</v>
      </c>
      <c r="U8346" s="100">
        <v>0</v>
      </c>
      <c r="V8346" s="30" t="s">
        <v>6</v>
      </c>
      <c r="W8346" s="100">
        <v>2</v>
      </c>
      <c r="X8346" s="7" t="s">
        <v>136</v>
      </c>
      <c r="Y8346" s="100">
        <v>387</v>
      </c>
      <c r="Z8346" s="100">
        <v>1</v>
      </c>
      <c r="AA8346" s="30" t="s">
        <v>6</v>
      </c>
      <c r="AB8346" s="100">
        <v>8</v>
      </c>
      <c r="AC8346" s="7"/>
      <c r="AD8346" s="2">
        <f>IF(Q8346&gt;100,1,0)</f>
        <v>1</v>
      </c>
      <c r="AE8346" s="2">
        <f t="shared" si="3763"/>
        <v>0</v>
      </c>
      <c r="AF8346" s="2">
        <f>IF(U8346=W8346,1,0)*IF(Q8346=0,0,1)</f>
        <v>0</v>
      </c>
      <c r="AG8346" s="2">
        <f t="shared" si="3764"/>
        <v>1</v>
      </c>
      <c r="AH8346" s="2">
        <f t="shared" si="3765"/>
        <v>1</v>
      </c>
      <c r="AI8346" s="39" t="s">
        <v>6</v>
      </c>
      <c r="AJ8346" s="2">
        <f t="shared" si="3766"/>
        <v>8</v>
      </c>
      <c r="AK8346" s="2">
        <v>0</v>
      </c>
      <c r="AL8346" s="2">
        <f t="shared" si="3767"/>
        <v>387</v>
      </c>
      <c r="AN8346" s="2">
        <v>3</v>
      </c>
    </row>
    <row r="8347" spans="2:40" x14ac:dyDescent="0.25">
      <c r="B8347" s="10"/>
      <c r="C8347" s="10"/>
      <c r="D8347" s="10"/>
      <c r="E8347" s="10"/>
      <c r="F8347" s="10"/>
      <c r="G8347" s="10"/>
      <c r="H8347" s="10"/>
      <c r="I8347" s="10"/>
      <c r="J8347" s="10"/>
      <c r="K8347" s="10"/>
      <c r="L8347" s="54"/>
      <c r="N8347" s="1" t="s">
        <v>30</v>
      </c>
      <c r="O8347" s="2">
        <v>20</v>
      </c>
      <c r="P8347" s="100">
        <v>8</v>
      </c>
      <c r="Q8347" s="2">
        <v>2015</v>
      </c>
      <c r="R8347" s="5" t="s">
        <v>782</v>
      </c>
      <c r="S8347" s="30" t="s">
        <v>6</v>
      </c>
      <c r="T8347" s="5" t="s">
        <v>778</v>
      </c>
      <c r="U8347" s="100">
        <v>0</v>
      </c>
      <c r="V8347" s="30" t="s">
        <v>6</v>
      </c>
      <c r="W8347" s="100">
        <v>2</v>
      </c>
      <c r="X8347" s="98" t="s">
        <v>1489</v>
      </c>
      <c r="Y8347" s="100">
        <v>612</v>
      </c>
      <c r="Z8347" s="100">
        <v>2</v>
      </c>
      <c r="AA8347" s="30" t="s">
        <v>6</v>
      </c>
      <c r="AB8347" s="100">
        <v>13</v>
      </c>
      <c r="AC8347" s="7"/>
      <c r="AD8347" s="2">
        <f>IF(Q8347&gt;100,1,0)</f>
        <v>1</v>
      </c>
      <c r="AE8347" s="2">
        <f t="shared" si="3763"/>
        <v>0</v>
      </c>
      <c r="AF8347" s="2">
        <f>IF(U8347=W8347,1,0)*IF(Q8347=0,0,1)</f>
        <v>0</v>
      </c>
      <c r="AG8347" s="2">
        <f t="shared" si="3764"/>
        <v>1</v>
      </c>
      <c r="AH8347" s="2">
        <f t="shared" si="3765"/>
        <v>2</v>
      </c>
      <c r="AI8347" s="30" t="s">
        <v>6</v>
      </c>
      <c r="AJ8347" s="2">
        <f t="shared" si="3766"/>
        <v>13</v>
      </c>
      <c r="AK8347" s="2">
        <v>0</v>
      </c>
      <c r="AL8347" s="2">
        <f t="shared" si="3767"/>
        <v>612</v>
      </c>
      <c r="AN8347" s="2">
        <v>3</v>
      </c>
    </row>
    <row r="8348" spans="2:40" x14ac:dyDescent="0.25">
      <c r="B8348" s="10"/>
      <c r="C8348" s="10"/>
      <c r="D8348" s="10"/>
      <c r="E8348" s="10"/>
      <c r="F8348" s="10"/>
      <c r="G8348" s="10"/>
      <c r="H8348" s="10"/>
      <c r="I8348" s="10"/>
      <c r="J8348" s="10"/>
      <c r="K8348" s="10"/>
      <c r="L8348" s="54"/>
      <c r="N8348" s="1"/>
      <c r="O8348" s="2"/>
      <c r="P8348" s="100"/>
      <c r="S8348" s="30"/>
      <c r="U8348" s="100"/>
      <c r="V8348" s="30"/>
      <c r="W8348" s="100"/>
      <c r="X8348" s="98"/>
      <c r="Y8348" s="100"/>
      <c r="Z8348" s="100"/>
      <c r="AA8348" s="30"/>
      <c r="AB8348" s="100"/>
      <c r="AC8348" s="7"/>
      <c r="AI8348" s="30"/>
      <c r="AL8348" s="2"/>
    </row>
    <row r="8349" spans="2:40" x14ac:dyDescent="0.25">
      <c r="B8349" s="10"/>
      <c r="C8349" s="10"/>
      <c r="D8349" s="10"/>
      <c r="E8349" s="10"/>
      <c r="F8349" s="10"/>
      <c r="G8349" s="10"/>
      <c r="H8349" s="10"/>
      <c r="I8349" s="10"/>
      <c r="J8349" s="10"/>
      <c r="K8349" s="10"/>
      <c r="L8349" s="54"/>
      <c r="R8349" s="7"/>
      <c r="T8349" s="7"/>
      <c r="AC8349" s="7"/>
      <c r="AD8349" s="7"/>
      <c r="AE8349" s="7"/>
      <c r="AF8349" s="7"/>
      <c r="AG8349" s="7"/>
      <c r="AH8349" s="7"/>
      <c r="AI8349" s="7"/>
      <c r="AJ8349" s="7"/>
      <c r="AK8349" s="7"/>
      <c r="AN8349" s="7"/>
    </row>
    <row r="8350" spans="2:40" x14ac:dyDescent="0.25">
      <c r="B8350" s="10"/>
      <c r="C8350" s="10"/>
      <c r="D8350" s="10"/>
      <c r="E8350" s="10"/>
      <c r="F8350" s="10"/>
      <c r="G8350" s="10"/>
      <c r="H8350" s="10"/>
      <c r="I8350" s="10"/>
      <c r="J8350" s="10"/>
      <c r="K8350" s="10"/>
      <c r="L8350" s="54"/>
      <c r="O8350" s="2"/>
      <c r="R8350" s="10" t="s">
        <v>32</v>
      </c>
      <c r="T8350" s="7"/>
      <c r="AC8350" s="10" t="s">
        <v>4</v>
      </c>
      <c r="AD8350" s="3">
        <f>SUM(AD8351:AD8353)</f>
        <v>0</v>
      </c>
      <c r="AE8350" s="3">
        <f>SUM(AE8351:AE8353)</f>
        <v>0</v>
      </c>
      <c r="AF8350" s="3">
        <f>SUM(AF8351:AF8353)</f>
        <v>0</v>
      </c>
      <c r="AG8350" s="3">
        <f>SUM(AG8351:AG8353)</f>
        <v>0</v>
      </c>
      <c r="AH8350" s="3">
        <f>SUM(AH8351:AH8353)</f>
        <v>0</v>
      </c>
      <c r="AI8350" s="7"/>
      <c r="AJ8350" s="3">
        <f>SUM(AJ8351:AJ8353)</f>
        <v>0</v>
      </c>
      <c r="AK8350" s="3">
        <v>2</v>
      </c>
      <c r="AL8350" s="3">
        <f>SUM(AL8351:AL8353)</f>
        <v>0</v>
      </c>
      <c r="AN8350" s="3">
        <v>1</v>
      </c>
    </row>
    <row r="8351" spans="2:40" x14ac:dyDescent="0.25">
      <c r="B8351" s="10"/>
      <c r="C8351" s="10"/>
      <c r="D8351" s="10"/>
      <c r="E8351" s="10"/>
      <c r="F8351" s="10"/>
      <c r="G8351" s="10"/>
      <c r="H8351" s="10"/>
      <c r="I8351" s="10"/>
      <c r="J8351" s="10"/>
      <c r="K8351" s="10"/>
      <c r="L8351" s="54"/>
      <c r="O8351" s="2"/>
      <c r="R8351" s="7"/>
      <c r="T8351" s="7"/>
      <c r="AC8351" s="7"/>
      <c r="AD8351" s="7"/>
      <c r="AE8351" s="7"/>
      <c r="AF8351" s="7"/>
      <c r="AG8351" s="7"/>
      <c r="AH8351" s="7"/>
      <c r="AI8351" s="7"/>
      <c r="AJ8351" s="7"/>
      <c r="AK8351" s="7"/>
      <c r="AN8351" s="7"/>
    </row>
    <row r="8352" spans="2:40" x14ac:dyDescent="0.25">
      <c r="B8352" s="10"/>
      <c r="C8352" s="10"/>
      <c r="D8352" s="10"/>
      <c r="E8352" s="10"/>
      <c r="F8352" s="10"/>
      <c r="G8352" s="10"/>
      <c r="H8352" s="10"/>
      <c r="I8352" s="10"/>
      <c r="J8352" s="10"/>
      <c r="K8352" s="10"/>
      <c r="L8352" s="54"/>
      <c r="O8352" s="2"/>
      <c r="R8352" s="7"/>
      <c r="T8352" s="7"/>
      <c r="AC8352" s="7"/>
      <c r="AD8352" s="7"/>
      <c r="AE8352" s="7"/>
      <c r="AF8352" s="7"/>
      <c r="AG8352" s="7"/>
      <c r="AH8352" s="7"/>
      <c r="AI8352" s="7"/>
      <c r="AJ8352" s="7"/>
      <c r="AK8352" s="7"/>
      <c r="AN8352" s="7"/>
    </row>
    <row r="8353" spans="1:40" x14ac:dyDescent="0.25">
      <c r="B8353" s="10"/>
      <c r="C8353" s="10"/>
      <c r="D8353" s="10"/>
      <c r="E8353" s="10"/>
      <c r="F8353" s="10"/>
      <c r="G8353" s="10"/>
      <c r="H8353" s="10"/>
      <c r="I8353" s="10"/>
      <c r="J8353" s="10"/>
      <c r="K8353" s="10"/>
      <c r="L8353" s="54"/>
      <c r="O8353" s="2"/>
      <c r="R8353" s="7"/>
      <c r="T8353" s="7"/>
      <c r="AC8353" s="7"/>
      <c r="AD8353" s="7"/>
      <c r="AE8353" s="7"/>
      <c r="AF8353" s="7"/>
      <c r="AG8353" s="7"/>
      <c r="AH8353" s="7"/>
      <c r="AI8353" s="7"/>
      <c r="AJ8353" s="7"/>
      <c r="AK8353" s="7"/>
      <c r="AN8353" s="7"/>
    </row>
    <row r="8354" spans="1:40" x14ac:dyDescent="0.25">
      <c r="B8354" s="10"/>
      <c r="C8354" s="10"/>
      <c r="D8354" s="10"/>
      <c r="E8354" s="10"/>
      <c r="F8354" s="10"/>
      <c r="G8354" s="10"/>
      <c r="H8354" s="10"/>
      <c r="I8354" s="10"/>
      <c r="J8354" s="10"/>
      <c r="K8354" s="10"/>
      <c r="L8354" s="54"/>
      <c r="O8354" s="2"/>
      <c r="R8354" s="7"/>
      <c r="T8354" s="7"/>
      <c r="AC8354" s="7"/>
      <c r="AD8354" s="7"/>
      <c r="AE8354" s="7"/>
      <c r="AF8354" s="7"/>
      <c r="AG8354" s="7"/>
      <c r="AH8354" s="7"/>
      <c r="AI8354" s="7"/>
      <c r="AJ8354" s="7"/>
      <c r="AK8354" s="7"/>
      <c r="AN8354" s="7"/>
    </row>
    <row r="8355" spans="1:40" x14ac:dyDescent="0.25">
      <c r="L8355" s="8"/>
      <c r="M8355" s="3" t="s">
        <v>7</v>
      </c>
      <c r="R8355" s="6" t="s">
        <v>8</v>
      </c>
      <c r="AC8355" s="10" t="s">
        <v>2</v>
      </c>
      <c r="AD8355" s="3">
        <f>SUM(AD8356:AD8381)</f>
        <v>1</v>
      </c>
      <c r="AE8355" s="3">
        <f>SUM(AE8356:AE8381)</f>
        <v>0</v>
      </c>
      <c r="AF8355" s="3">
        <f>SUM(AF8356:AF8381)</f>
        <v>0</v>
      </c>
      <c r="AG8355" s="3">
        <f>SUM(AG8356:AG8381)</f>
        <v>1</v>
      </c>
      <c r="AH8355" s="3">
        <f>SUM(AH8356:AH8381)</f>
        <v>0</v>
      </c>
      <c r="AJ8355" s="3">
        <f>SUM(AJ8356:AJ8381)</f>
        <v>1</v>
      </c>
      <c r="AK8355" s="3">
        <f>SUM(AK8356:AK8381)</f>
        <v>0</v>
      </c>
      <c r="AL8355" s="3">
        <f>SUM(AL8356:AL8381)</f>
        <v>251</v>
      </c>
      <c r="AM8355" s="3">
        <f>PRODUCT(AL8355+AL8382+AL8386)</f>
        <v>251</v>
      </c>
      <c r="AN8355" s="3">
        <f>SUM(AN8356:AN8381)</f>
        <v>2</v>
      </c>
    </row>
    <row r="8356" spans="1:40" x14ac:dyDescent="0.25">
      <c r="A8356" s="63" t="s">
        <v>698</v>
      </c>
      <c r="B8356" s="64" t="s">
        <v>0</v>
      </c>
      <c r="C8356" s="64" t="s">
        <v>10</v>
      </c>
      <c r="D8356" s="64" t="s">
        <v>1</v>
      </c>
      <c r="E8356" s="64" t="s">
        <v>11</v>
      </c>
      <c r="F8356" s="65" t="s">
        <v>12</v>
      </c>
      <c r="G8356" s="66"/>
      <c r="H8356" s="64"/>
      <c r="I8356" s="65" t="s">
        <v>13</v>
      </c>
      <c r="J8356" s="66"/>
      <c r="K8356" s="64"/>
      <c r="L8356" s="67" t="s">
        <v>14</v>
      </c>
      <c r="M8356" s="3">
        <f>MAX(Y8356:Y8390)</f>
        <v>251</v>
      </c>
      <c r="N8356" s="1"/>
      <c r="O8356" s="15">
        <v>22</v>
      </c>
      <c r="P8356" s="15">
        <v>5</v>
      </c>
      <c r="Q8356" s="15">
        <v>2016</v>
      </c>
      <c r="R8356" s="82" t="s">
        <v>782</v>
      </c>
      <c r="S8356" s="90" t="s">
        <v>6</v>
      </c>
      <c r="T8356" s="82" t="s">
        <v>1506</v>
      </c>
      <c r="U8356" s="15">
        <v>0</v>
      </c>
      <c r="V8356" s="90" t="s">
        <v>6</v>
      </c>
      <c r="W8356" s="15">
        <v>1</v>
      </c>
      <c r="X8356" s="102" t="s">
        <v>1509</v>
      </c>
      <c r="Y8356" s="15">
        <v>251</v>
      </c>
      <c r="Z8356" s="15">
        <v>0</v>
      </c>
      <c r="AA8356" s="90" t="s">
        <v>6</v>
      </c>
      <c r="AB8356" s="15">
        <v>1</v>
      </c>
      <c r="AD8356" s="2">
        <f>IF(Q8356&gt;100,1,0)</f>
        <v>1</v>
      </c>
      <c r="AE8356" s="2">
        <f>IF(U8356&gt;W8356,1,0)</f>
        <v>0</v>
      </c>
      <c r="AF8356" s="2">
        <f>IF(U8356=W8356,1,0)*IF(Q8356=0,0,1)</f>
        <v>0</v>
      </c>
      <c r="AG8356" s="2">
        <f>IF(W8356&gt;U8356,1,0)</f>
        <v>1</v>
      </c>
      <c r="AH8356" s="2">
        <f>PRODUCT(Z8356)</f>
        <v>0</v>
      </c>
      <c r="AI8356" s="30" t="s">
        <v>6</v>
      </c>
      <c r="AJ8356" s="2">
        <f>PRODUCT(AB8356)</f>
        <v>1</v>
      </c>
      <c r="AK8356" s="2">
        <v>0</v>
      </c>
      <c r="AL8356" s="2">
        <f>PRODUCT(Y8356)</f>
        <v>251</v>
      </c>
      <c r="AN8356" s="2">
        <v>2</v>
      </c>
    </row>
    <row r="8357" spans="1:40" x14ac:dyDescent="0.25">
      <c r="A8357" s="68" t="s">
        <v>16</v>
      </c>
      <c r="B8357" s="69">
        <f>PRODUCT(AD8355)</f>
        <v>1</v>
      </c>
      <c r="C8357" s="69">
        <f>PRODUCT(AE8355)</f>
        <v>0</v>
      </c>
      <c r="D8357" s="69">
        <f>PRODUCT(AF8355)</f>
        <v>0</v>
      </c>
      <c r="E8357" s="69">
        <f>PRODUCT(AG8355)</f>
        <v>1</v>
      </c>
      <c r="F8357" s="69">
        <f>PRODUCT(AH8355)</f>
        <v>0</v>
      </c>
      <c r="G8357" s="70" t="s">
        <v>6</v>
      </c>
      <c r="H8357" s="69">
        <f>PRODUCT(AJ8355)</f>
        <v>1</v>
      </c>
      <c r="I8357" s="69">
        <f>PRODUCT(AK8355)</f>
        <v>0</v>
      </c>
      <c r="J8357" s="70" t="s">
        <v>6</v>
      </c>
      <c r="K8357" s="69">
        <f>PRODUCT(AN8355)</f>
        <v>2</v>
      </c>
      <c r="L8357" s="71">
        <f>PRODUCT(AL8355/B8357)</f>
        <v>251</v>
      </c>
      <c r="M8357" s="8"/>
      <c r="O8357" s="2"/>
      <c r="V8357" s="27"/>
      <c r="AA8357" s="36"/>
      <c r="AC8357" s="7"/>
      <c r="AD8357" s="7"/>
      <c r="AE8357" s="7"/>
      <c r="AF8357" s="7"/>
      <c r="AG8357" s="7"/>
      <c r="AH8357" s="7"/>
      <c r="AI8357" s="7"/>
      <c r="AJ8357" s="7"/>
      <c r="AK8357" s="7"/>
      <c r="AN8357" s="7"/>
    </row>
    <row r="8358" spans="1:40" x14ac:dyDescent="0.25">
      <c r="A8358" s="68" t="s">
        <v>439</v>
      </c>
      <c r="B8358" s="69">
        <f>PRODUCT(AD8382)</f>
        <v>0</v>
      </c>
      <c r="C8358" s="69">
        <f>PRODUCT(AE8382)</f>
        <v>0</v>
      </c>
      <c r="D8358" s="69">
        <f>PRODUCT(AF8382)</f>
        <v>0</v>
      </c>
      <c r="E8358" s="69">
        <f>PRODUCT(AG8382)</f>
        <v>0</v>
      </c>
      <c r="F8358" s="69">
        <f>PRODUCT(AH8382)</f>
        <v>0</v>
      </c>
      <c r="G8358" s="70" t="s">
        <v>6</v>
      </c>
      <c r="H8358" s="69">
        <f>PRODUCT(AJ8382)</f>
        <v>0</v>
      </c>
      <c r="I8358" s="69">
        <f>PRODUCT(AK8382)</f>
        <v>0</v>
      </c>
      <c r="J8358" s="70" t="s">
        <v>6</v>
      </c>
      <c r="K8358" s="69">
        <f>PRODUCT(AN8382)</f>
        <v>0</v>
      </c>
      <c r="L8358" s="71">
        <v>0</v>
      </c>
      <c r="M8358" s="8"/>
      <c r="O8358" s="2"/>
      <c r="V8358" s="27"/>
      <c r="AA8358" s="36"/>
      <c r="AC8358" s="7"/>
      <c r="AD8358" s="7"/>
      <c r="AE8358" s="7"/>
      <c r="AF8358" s="7"/>
      <c r="AG8358" s="7"/>
      <c r="AH8358" s="7"/>
      <c r="AI8358" s="7"/>
      <c r="AJ8358" s="7"/>
      <c r="AK8358" s="7"/>
      <c r="AN8358" s="7"/>
    </row>
    <row r="8359" spans="1:40" x14ac:dyDescent="0.25">
      <c r="A8359" s="68" t="s">
        <v>440</v>
      </c>
      <c r="B8359" s="69">
        <f>PRODUCT(AD8386)</f>
        <v>0</v>
      </c>
      <c r="C8359" s="69">
        <f>PRODUCT(AE8386)</f>
        <v>0</v>
      </c>
      <c r="D8359" s="69">
        <f>PRODUCT(AF8386)</f>
        <v>0</v>
      </c>
      <c r="E8359" s="69">
        <f>PRODUCT(AG8386)</f>
        <v>0</v>
      </c>
      <c r="F8359" s="69">
        <f>PRODUCT(AH8386)</f>
        <v>0</v>
      </c>
      <c r="G8359" s="70" t="s">
        <v>6</v>
      </c>
      <c r="H8359" s="69">
        <f>PRODUCT(AJ8386)</f>
        <v>0</v>
      </c>
      <c r="I8359" s="69">
        <f>PRODUCT(AK8386)</f>
        <v>0</v>
      </c>
      <c r="J8359" s="70" t="s">
        <v>6</v>
      </c>
      <c r="K8359" s="69">
        <f>PRODUCT(AN8386)</f>
        <v>0</v>
      </c>
      <c r="L8359" s="71">
        <v>0</v>
      </c>
      <c r="M8359" s="8"/>
      <c r="O8359" s="2"/>
      <c r="V8359" s="27"/>
      <c r="AA8359" s="36"/>
      <c r="AC8359" s="7"/>
      <c r="AD8359" s="7"/>
      <c r="AE8359" s="7"/>
      <c r="AF8359" s="7"/>
      <c r="AG8359" s="7"/>
      <c r="AH8359" s="7"/>
      <c r="AI8359" s="7"/>
      <c r="AJ8359" s="7"/>
      <c r="AK8359" s="7"/>
      <c r="AN8359" s="7"/>
    </row>
    <row r="8360" spans="1:40" x14ac:dyDescent="0.25">
      <c r="A8360" s="68" t="s">
        <v>17</v>
      </c>
      <c r="B8360" s="69">
        <f>SUM(B8357:B8359)</f>
        <v>1</v>
      </c>
      <c r="C8360" s="69">
        <f>SUM(C8357:C8359)</f>
        <v>0</v>
      </c>
      <c r="D8360" s="69">
        <f>SUM(D8357:D8359)</f>
        <v>0</v>
      </c>
      <c r="E8360" s="69">
        <f>SUM(E8357:E8359)</f>
        <v>1</v>
      </c>
      <c r="F8360" s="69">
        <f>SUM(F8357:F8359)</f>
        <v>0</v>
      </c>
      <c r="G8360" s="70" t="s">
        <v>6</v>
      </c>
      <c r="H8360" s="69">
        <f>SUM(H8357:H8359)</f>
        <v>1</v>
      </c>
      <c r="I8360" s="69">
        <f>SUM(I8357:I8359)</f>
        <v>0</v>
      </c>
      <c r="J8360" s="70" t="s">
        <v>6</v>
      </c>
      <c r="K8360" s="69">
        <f>SUM(K8357:K8359)</f>
        <v>2</v>
      </c>
      <c r="L8360" s="71">
        <f>PRODUCT(AM8355/B8360)</f>
        <v>251</v>
      </c>
      <c r="M8360" s="8"/>
      <c r="O8360" s="2"/>
      <c r="V8360" s="27"/>
      <c r="AA8360" s="36"/>
      <c r="AC8360" s="7"/>
      <c r="AD8360" s="7"/>
      <c r="AE8360" s="7"/>
      <c r="AF8360" s="7"/>
      <c r="AG8360" s="7"/>
      <c r="AH8360" s="7"/>
      <c r="AI8360" s="7"/>
      <c r="AJ8360" s="7"/>
      <c r="AK8360" s="7"/>
      <c r="AN8360" s="7"/>
    </row>
    <row r="8361" spans="1:40" x14ac:dyDescent="0.25">
      <c r="A8361" s="72" t="s">
        <v>18</v>
      </c>
      <c r="B8361" s="73"/>
      <c r="C8361" s="73"/>
      <c r="D8361" s="73"/>
      <c r="E8361" s="73"/>
      <c r="F8361" s="74">
        <f>PRODUCT(F8360/B8360)</f>
        <v>0</v>
      </c>
      <c r="G8361" s="75" t="s">
        <v>6</v>
      </c>
      <c r="H8361" s="74">
        <f>PRODUCT(H8360/B8360)</f>
        <v>1</v>
      </c>
      <c r="I8361" s="73"/>
      <c r="J8361" s="73"/>
      <c r="K8361" s="73"/>
      <c r="L8361" s="76"/>
      <c r="M8361" s="55"/>
      <c r="O8361" s="2"/>
      <c r="V8361" s="27"/>
      <c r="AA8361" s="36"/>
      <c r="AC8361" s="7"/>
      <c r="AD8361" s="7"/>
      <c r="AE8361" s="7"/>
      <c r="AF8361" s="7"/>
      <c r="AG8361" s="7"/>
      <c r="AH8361" s="7"/>
      <c r="AI8361" s="7"/>
      <c r="AJ8361" s="7"/>
      <c r="AK8361" s="7"/>
      <c r="AN8361" s="7"/>
    </row>
    <row r="8362" spans="1:40" x14ac:dyDescent="0.25">
      <c r="B8362" s="10"/>
      <c r="C8362" s="10"/>
      <c r="D8362" s="10"/>
      <c r="E8362" s="10"/>
      <c r="F8362" s="10"/>
      <c r="G8362" s="10"/>
      <c r="H8362" s="10"/>
      <c r="I8362" s="10"/>
      <c r="J8362" s="10"/>
      <c r="K8362" s="10"/>
      <c r="L8362" s="8"/>
      <c r="O8362" s="2"/>
      <c r="V8362" s="27"/>
      <c r="AA8362" s="36"/>
      <c r="AC8362" s="7"/>
      <c r="AD8362" s="7"/>
      <c r="AE8362" s="7"/>
      <c r="AF8362" s="7"/>
      <c r="AG8362" s="7"/>
      <c r="AH8362" s="7"/>
      <c r="AI8362" s="7"/>
      <c r="AJ8362" s="7"/>
      <c r="AK8362" s="7"/>
      <c r="AN8362" s="7"/>
    </row>
    <row r="8363" spans="1:40" x14ac:dyDescent="0.25">
      <c r="A8363" s="77" t="s">
        <v>697</v>
      </c>
      <c r="B8363" s="64" t="s">
        <v>0</v>
      </c>
      <c r="C8363" s="64" t="s">
        <v>10</v>
      </c>
      <c r="D8363" s="64" t="s">
        <v>1</v>
      </c>
      <c r="E8363" s="64" t="s">
        <v>11</v>
      </c>
      <c r="F8363" s="65" t="s">
        <v>12</v>
      </c>
      <c r="G8363" s="66"/>
      <c r="H8363" s="64"/>
      <c r="I8363" s="65" t="s">
        <v>13</v>
      </c>
      <c r="J8363" s="66"/>
      <c r="K8363" s="64"/>
      <c r="L8363" s="67" t="s">
        <v>14</v>
      </c>
      <c r="O8363" s="2"/>
      <c r="V8363" s="27"/>
      <c r="AA8363" s="36"/>
      <c r="AC8363" s="7"/>
      <c r="AD8363" s="7"/>
      <c r="AE8363" s="7"/>
      <c r="AF8363" s="7"/>
      <c r="AG8363" s="7"/>
      <c r="AH8363" s="7"/>
      <c r="AI8363" s="7"/>
      <c r="AJ8363" s="7"/>
      <c r="AK8363" s="7"/>
      <c r="AN8363" s="7"/>
    </row>
    <row r="8364" spans="1:40" x14ac:dyDescent="0.25">
      <c r="A8364" s="68" t="s">
        <v>16</v>
      </c>
      <c r="B8364" s="69">
        <f t="shared" ref="B8364:F8367" si="3768">PRODUCT(B5329)</f>
        <v>1</v>
      </c>
      <c r="C8364" s="69">
        <f t="shared" si="3768"/>
        <v>1</v>
      </c>
      <c r="D8364" s="69">
        <f t="shared" si="3768"/>
        <v>0</v>
      </c>
      <c r="E8364" s="69">
        <f t="shared" si="3768"/>
        <v>0</v>
      </c>
      <c r="F8364" s="69">
        <f t="shared" si="3768"/>
        <v>12</v>
      </c>
      <c r="G8364" s="70" t="s">
        <v>6</v>
      </c>
      <c r="H8364" s="69">
        <f t="shared" ref="H8364:I8367" si="3769">PRODUCT(H5329)</f>
        <v>1</v>
      </c>
      <c r="I8364" s="69">
        <f t="shared" si="3769"/>
        <v>3</v>
      </c>
      <c r="J8364" s="70" t="s">
        <v>6</v>
      </c>
      <c r="K8364" s="69">
        <f t="shared" ref="K8364:L8367" si="3770">PRODUCT(K5329)</f>
        <v>0</v>
      </c>
      <c r="L8364" s="71">
        <f t="shared" si="3770"/>
        <v>451</v>
      </c>
      <c r="M8364" s="8"/>
      <c r="O8364" s="2"/>
      <c r="V8364" s="27"/>
      <c r="AA8364" s="36"/>
      <c r="AC8364" s="7"/>
      <c r="AD8364" s="7"/>
      <c r="AE8364" s="7"/>
      <c r="AF8364" s="7"/>
      <c r="AG8364" s="7"/>
      <c r="AH8364" s="7"/>
      <c r="AI8364" s="7"/>
      <c r="AJ8364" s="7"/>
      <c r="AK8364" s="7"/>
      <c r="AN8364" s="7"/>
    </row>
    <row r="8365" spans="1:40" x14ac:dyDescent="0.25">
      <c r="A8365" s="68" t="s">
        <v>439</v>
      </c>
      <c r="B8365" s="69">
        <f t="shared" si="3768"/>
        <v>0</v>
      </c>
      <c r="C8365" s="69">
        <f t="shared" si="3768"/>
        <v>0</v>
      </c>
      <c r="D8365" s="69">
        <f t="shared" si="3768"/>
        <v>0</v>
      </c>
      <c r="E8365" s="69">
        <f t="shared" si="3768"/>
        <v>0</v>
      </c>
      <c r="F8365" s="69">
        <f t="shared" si="3768"/>
        <v>0</v>
      </c>
      <c r="G8365" s="70" t="s">
        <v>6</v>
      </c>
      <c r="H8365" s="69">
        <f t="shared" si="3769"/>
        <v>0</v>
      </c>
      <c r="I8365" s="69">
        <f t="shared" si="3769"/>
        <v>0</v>
      </c>
      <c r="J8365" s="70" t="s">
        <v>6</v>
      </c>
      <c r="K8365" s="69">
        <f t="shared" si="3770"/>
        <v>0</v>
      </c>
      <c r="L8365" s="71">
        <f t="shared" si="3770"/>
        <v>0</v>
      </c>
      <c r="M8365" s="8"/>
      <c r="O8365" s="2"/>
      <c r="V8365" s="27"/>
      <c r="AA8365" s="36"/>
      <c r="AC8365" s="7"/>
      <c r="AD8365" s="7"/>
      <c r="AE8365" s="7"/>
      <c r="AF8365" s="7"/>
      <c r="AG8365" s="7"/>
      <c r="AH8365" s="7"/>
      <c r="AI8365" s="7"/>
      <c r="AJ8365" s="7"/>
      <c r="AK8365" s="7"/>
      <c r="AN8365" s="7"/>
    </row>
    <row r="8366" spans="1:40" x14ac:dyDescent="0.25">
      <c r="A8366" s="68" t="s">
        <v>440</v>
      </c>
      <c r="B8366" s="69">
        <f t="shared" si="3768"/>
        <v>4</v>
      </c>
      <c r="C8366" s="69">
        <f t="shared" si="3768"/>
        <v>0</v>
      </c>
      <c r="D8366" s="69">
        <f t="shared" si="3768"/>
        <v>0</v>
      </c>
      <c r="E8366" s="69">
        <f t="shared" si="3768"/>
        <v>4</v>
      </c>
      <c r="F8366" s="69">
        <f t="shared" si="3768"/>
        <v>11</v>
      </c>
      <c r="G8366" s="70" t="s">
        <v>6</v>
      </c>
      <c r="H8366" s="69">
        <f t="shared" si="3769"/>
        <v>35</v>
      </c>
      <c r="I8366" s="69">
        <f t="shared" si="3769"/>
        <v>8</v>
      </c>
      <c r="J8366" s="70" t="s">
        <v>6</v>
      </c>
      <c r="K8366" s="69">
        <f t="shared" si="3770"/>
        <v>4</v>
      </c>
      <c r="L8366" s="71">
        <f t="shared" si="3770"/>
        <v>401.75</v>
      </c>
      <c r="M8366" s="8"/>
      <c r="O8366" s="2"/>
      <c r="V8366" s="27"/>
      <c r="AA8366" s="36"/>
      <c r="AC8366" s="7"/>
      <c r="AD8366" s="7"/>
      <c r="AE8366" s="7"/>
      <c r="AF8366" s="7"/>
      <c r="AG8366" s="7"/>
      <c r="AH8366" s="7"/>
      <c r="AI8366" s="7"/>
      <c r="AJ8366" s="7"/>
      <c r="AK8366" s="7"/>
      <c r="AN8366" s="7"/>
    </row>
    <row r="8367" spans="1:40" x14ac:dyDescent="0.25">
      <c r="A8367" s="68" t="s">
        <v>17</v>
      </c>
      <c r="B8367" s="69">
        <f t="shared" si="3768"/>
        <v>5</v>
      </c>
      <c r="C8367" s="69">
        <f t="shared" si="3768"/>
        <v>1</v>
      </c>
      <c r="D8367" s="69">
        <f t="shared" si="3768"/>
        <v>0</v>
      </c>
      <c r="E8367" s="69">
        <f t="shared" si="3768"/>
        <v>4</v>
      </c>
      <c r="F8367" s="69">
        <f t="shared" si="3768"/>
        <v>23</v>
      </c>
      <c r="G8367" s="70" t="s">
        <v>6</v>
      </c>
      <c r="H8367" s="69">
        <f t="shared" si="3769"/>
        <v>36</v>
      </c>
      <c r="I8367" s="69">
        <f t="shared" si="3769"/>
        <v>11</v>
      </c>
      <c r="J8367" s="70" t="s">
        <v>6</v>
      </c>
      <c r="K8367" s="69">
        <f t="shared" si="3770"/>
        <v>4</v>
      </c>
      <c r="L8367" s="71">
        <f t="shared" si="3770"/>
        <v>411.6</v>
      </c>
      <c r="M8367" s="8"/>
      <c r="O8367" s="2"/>
      <c r="V8367" s="27"/>
      <c r="AA8367" s="36"/>
      <c r="AC8367" s="7"/>
      <c r="AD8367" s="7"/>
      <c r="AE8367" s="7"/>
      <c r="AF8367" s="7"/>
      <c r="AG8367" s="7"/>
      <c r="AH8367" s="7"/>
      <c r="AI8367" s="7"/>
      <c r="AJ8367" s="7"/>
      <c r="AK8367" s="7"/>
      <c r="AN8367" s="7"/>
    </row>
    <row r="8368" spans="1:40" x14ac:dyDescent="0.25">
      <c r="A8368" s="72" t="s">
        <v>18</v>
      </c>
      <c r="B8368" s="73"/>
      <c r="C8368" s="73"/>
      <c r="D8368" s="73"/>
      <c r="E8368" s="73"/>
      <c r="F8368" s="74">
        <f>PRODUCT(F8367/B8367)</f>
        <v>4.5999999999999996</v>
      </c>
      <c r="G8368" s="75" t="s">
        <v>6</v>
      </c>
      <c r="H8368" s="74">
        <f>PRODUCT(H8367/B8367)</f>
        <v>7.2</v>
      </c>
      <c r="I8368" s="73"/>
      <c r="J8368" s="73"/>
      <c r="K8368" s="73"/>
      <c r="L8368" s="76"/>
      <c r="M8368" s="55"/>
      <c r="O8368" s="2"/>
      <c r="V8368" s="27"/>
      <c r="AA8368" s="36"/>
      <c r="AC8368" s="7"/>
      <c r="AD8368" s="7"/>
      <c r="AE8368" s="7"/>
      <c r="AF8368" s="7"/>
      <c r="AG8368" s="7"/>
      <c r="AH8368" s="7"/>
      <c r="AI8368" s="7"/>
      <c r="AJ8368" s="7"/>
      <c r="AK8368" s="7"/>
      <c r="AN8368" s="7"/>
    </row>
    <row r="8369" spans="1:40" x14ac:dyDescent="0.25">
      <c r="B8369" s="10"/>
      <c r="C8369" s="10"/>
      <c r="D8369" s="10"/>
      <c r="E8369" s="10"/>
      <c r="F8369" s="55"/>
      <c r="G8369" s="11"/>
      <c r="H8369" s="55"/>
      <c r="I8369" s="10"/>
      <c r="J8369" s="10"/>
      <c r="K8369" s="10"/>
      <c r="L8369" s="8"/>
      <c r="M8369" s="55"/>
      <c r="O8369" s="2"/>
      <c r="V8369" s="27"/>
      <c r="AA8369" s="36"/>
      <c r="AC8369" s="7"/>
      <c r="AD8369" s="7"/>
      <c r="AE8369" s="7"/>
      <c r="AF8369" s="7"/>
      <c r="AG8369" s="7"/>
      <c r="AH8369" s="7"/>
      <c r="AI8369" s="7"/>
      <c r="AJ8369" s="7"/>
      <c r="AK8369" s="7"/>
      <c r="AN8369" s="7"/>
    </row>
    <row r="8370" spans="1:40" x14ac:dyDescent="0.25">
      <c r="A8370" s="63" t="s">
        <v>698</v>
      </c>
      <c r="B8370" s="64"/>
      <c r="C8370" s="64"/>
      <c r="D8370" s="64"/>
      <c r="E8370" s="64"/>
      <c r="F8370" s="64"/>
      <c r="G8370" s="64"/>
      <c r="H8370" s="64"/>
      <c r="I8370" s="64"/>
      <c r="J8370" s="64"/>
      <c r="K8370" s="64"/>
      <c r="L8370" s="67"/>
      <c r="O8370" s="2"/>
      <c r="V8370" s="27"/>
      <c r="AA8370" s="36"/>
      <c r="AC8370" s="7"/>
      <c r="AD8370" s="7"/>
      <c r="AE8370" s="7"/>
      <c r="AF8370" s="7"/>
      <c r="AG8370" s="7"/>
      <c r="AH8370" s="7"/>
      <c r="AI8370" s="7"/>
      <c r="AJ8370" s="7"/>
      <c r="AK8370" s="7"/>
      <c r="AN8370" s="7"/>
    </row>
    <row r="8371" spans="1:40" x14ac:dyDescent="0.25">
      <c r="A8371" s="68" t="s">
        <v>24</v>
      </c>
      <c r="B8371" s="69" t="s">
        <v>0</v>
      </c>
      <c r="C8371" s="69" t="s">
        <v>10</v>
      </c>
      <c r="D8371" s="69" t="s">
        <v>1</v>
      </c>
      <c r="E8371" s="69" t="s">
        <v>11</v>
      </c>
      <c r="F8371" s="78" t="s">
        <v>12</v>
      </c>
      <c r="G8371" s="70"/>
      <c r="H8371" s="69"/>
      <c r="I8371" s="78" t="s">
        <v>13</v>
      </c>
      <c r="J8371" s="70"/>
      <c r="K8371" s="69"/>
      <c r="L8371" s="71" t="s">
        <v>14</v>
      </c>
      <c r="O8371" s="2"/>
      <c r="V8371" s="27"/>
      <c r="AA8371" s="36"/>
      <c r="AC8371" s="7"/>
      <c r="AD8371" s="7"/>
      <c r="AE8371" s="7"/>
      <c r="AF8371" s="7"/>
      <c r="AG8371" s="7"/>
      <c r="AH8371" s="7"/>
      <c r="AI8371" s="7"/>
      <c r="AJ8371" s="7"/>
      <c r="AK8371" s="7"/>
      <c r="AN8371" s="7"/>
    </row>
    <row r="8372" spans="1:40" x14ac:dyDescent="0.25">
      <c r="A8372" s="68" t="s">
        <v>16</v>
      </c>
      <c r="B8372" s="69">
        <f>PRODUCT(B8357+B8364)</f>
        <v>2</v>
      </c>
      <c r="C8372" s="69">
        <f>PRODUCT(C8357+E8364)</f>
        <v>0</v>
      </c>
      <c r="D8372" s="69">
        <f>PRODUCT(D8357+D8364)</f>
        <v>0</v>
      </c>
      <c r="E8372" s="69">
        <f>PRODUCT(E8357+C8364)</f>
        <v>2</v>
      </c>
      <c r="F8372" s="69">
        <f>PRODUCT(F8357+H8364)</f>
        <v>1</v>
      </c>
      <c r="G8372" s="70" t="s">
        <v>6</v>
      </c>
      <c r="H8372" s="69">
        <f>PRODUCT(H8357+F8364)</f>
        <v>13</v>
      </c>
      <c r="I8372" s="69">
        <f>PRODUCT(I8357+K8364)</f>
        <v>0</v>
      </c>
      <c r="J8372" s="70" t="s">
        <v>6</v>
      </c>
      <c r="K8372" s="69">
        <f>PRODUCT(K8357+I8364)</f>
        <v>5</v>
      </c>
      <c r="L8372" s="71">
        <f>PRODUCT(((B8357*L8357)+B8364*L8364))/B8372</f>
        <v>351</v>
      </c>
      <c r="M8372" s="8"/>
      <c r="O8372" s="2"/>
      <c r="V8372" s="27"/>
      <c r="AA8372" s="36"/>
      <c r="AC8372" s="7"/>
      <c r="AD8372" s="7"/>
      <c r="AE8372" s="7"/>
      <c r="AF8372" s="7"/>
      <c r="AG8372" s="7"/>
      <c r="AH8372" s="7"/>
      <c r="AI8372" s="7"/>
      <c r="AJ8372" s="7"/>
      <c r="AK8372" s="7"/>
      <c r="AN8372" s="7"/>
    </row>
    <row r="8373" spans="1:40" x14ac:dyDescent="0.25">
      <c r="A8373" s="68" t="s">
        <v>439</v>
      </c>
      <c r="B8373" s="69">
        <f>PRODUCT(B8358+B8365)</f>
        <v>0</v>
      </c>
      <c r="C8373" s="69">
        <f>PRODUCT(C8358+E8365)</f>
        <v>0</v>
      </c>
      <c r="D8373" s="69">
        <f>PRODUCT(D8358+D8365)</f>
        <v>0</v>
      </c>
      <c r="E8373" s="69">
        <f>PRODUCT(E8358+C8365)</f>
        <v>0</v>
      </c>
      <c r="F8373" s="69">
        <f>PRODUCT(F8358+H8365)</f>
        <v>0</v>
      </c>
      <c r="G8373" s="70" t="s">
        <v>6</v>
      </c>
      <c r="H8373" s="69">
        <f>PRODUCT(H8358+F8365)</f>
        <v>0</v>
      </c>
      <c r="I8373" s="69">
        <f>PRODUCT(I8358+K8365)</f>
        <v>0</v>
      </c>
      <c r="J8373" s="70" t="s">
        <v>6</v>
      </c>
      <c r="K8373" s="69">
        <f>PRODUCT(K8358+I8365)</f>
        <v>0</v>
      </c>
      <c r="L8373" s="71">
        <v>0</v>
      </c>
      <c r="M8373" s="8"/>
      <c r="O8373" s="2"/>
      <c r="V8373" s="27"/>
      <c r="AA8373" s="36"/>
      <c r="AC8373" s="7"/>
      <c r="AD8373" s="7"/>
      <c r="AE8373" s="7"/>
      <c r="AF8373" s="7"/>
      <c r="AG8373" s="7"/>
      <c r="AH8373" s="7"/>
      <c r="AI8373" s="7"/>
      <c r="AJ8373" s="7"/>
      <c r="AK8373" s="7"/>
      <c r="AN8373" s="7"/>
    </row>
    <row r="8374" spans="1:40" x14ac:dyDescent="0.25">
      <c r="A8374" s="68" t="s">
        <v>440</v>
      </c>
      <c r="B8374" s="69">
        <f>PRODUCT(B8359+B8366)</f>
        <v>4</v>
      </c>
      <c r="C8374" s="69">
        <f>PRODUCT(C8359+E8366)</f>
        <v>4</v>
      </c>
      <c r="D8374" s="69">
        <f>PRODUCT(D8359+D8366)</f>
        <v>0</v>
      </c>
      <c r="E8374" s="69">
        <f>PRODUCT(E8359+C8366)</f>
        <v>0</v>
      </c>
      <c r="F8374" s="69">
        <f>PRODUCT(F8359+H8366)</f>
        <v>35</v>
      </c>
      <c r="G8374" s="70" t="s">
        <v>6</v>
      </c>
      <c r="H8374" s="69">
        <f>PRODUCT(H8359+F8366)</f>
        <v>11</v>
      </c>
      <c r="I8374" s="69">
        <f>PRODUCT(I8359+K8366)</f>
        <v>4</v>
      </c>
      <c r="J8374" s="70" t="s">
        <v>6</v>
      </c>
      <c r="K8374" s="69">
        <f>PRODUCT(K8359+I8366)</f>
        <v>8</v>
      </c>
      <c r="L8374" s="71">
        <f>PRODUCT(((B8359*L8359)+B8366*L8366))/B8374</f>
        <v>401.75</v>
      </c>
      <c r="M8374" s="8"/>
      <c r="O8374" s="2"/>
      <c r="V8374" s="27"/>
      <c r="AA8374" s="36"/>
      <c r="AC8374" s="7"/>
      <c r="AD8374" s="7"/>
      <c r="AE8374" s="7"/>
      <c r="AF8374" s="7"/>
      <c r="AG8374" s="7"/>
      <c r="AH8374" s="7"/>
      <c r="AI8374" s="7"/>
      <c r="AJ8374" s="7"/>
      <c r="AK8374" s="7"/>
      <c r="AN8374" s="7"/>
    </row>
    <row r="8375" spans="1:40" x14ac:dyDescent="0.25">
      <c r="A8375" s="68" t="s">
        <v>17</v>
      </c>
      <c r="B8375" s="69">
        <f>PRODUCT(B8360+B8367)</f>
        <v>6</v>
      </c>
      <c r="C8375" s="69">
        <f>PRODUCT(C8360+E8367)</f>
        <v>4</v>
      </c>
      <c r="D8375" s="69">
        <f>PRODUCT(D8360+D8367)</f>
        <v>0</v>
      </c>
      <c r="E8375" s="69">
        <f>PRODUCT(E8360+C8367)</f>
        <v>2</v>
      </c>
      <c r="F8375" s="69">
        <f>PRODUCT(F8360+H8367)</f>
        <v>36</v>
      </c>
      <c r="G8375" s="70" t="s">
        <v>6</v>
      </c>
      <c r="H8375" s="69">
        <f>PRODUCT(H8360+F8367)</f>
        <v>24</v>
      </c>
      <c r="I8375" s="69">
        <f>PRODUCT(I8360+K8367)</f>
        <v>4</v>
      </c>
      <c r="J8375" s="70" t="s">
        <v>6</v>
      </c>
      <c r="K8375" s="69">
        <f>PRODUCT(K8360+I8367)</f>
        <v>13</v>
      </c>
      <c r="L8375" s="71">
        <f>PRODUCT(((B8360*L8360)+B8367*L8367))/B8375</f>
        <v>384.83333333333331</v>
      </c>
      <c r="M8375" s="8"/>
      <c r="O8375" s="2"/>
      <c r="V8375" s="27"/>
      <c r="AA8375" s="36"/>
      <c r="AC8375" s="7"/>
      <c r="AD8375" s="7"/>
      <c r="AE8375" s="7"/>
      <c r="AF8375" s="7"/>
      <c r="AG8375" s="7"/>
      <c r="AH8375" s="7"/>
      <c r="AI8375" s="7"/>
      <c r="AJ8375" s="7"/>
      <c r="AK8375" s="7"/>
      <c r="AN8375" s="7"/>
    </row>
    <row r="8376" spans="1:40" x14ac:dyDescent="0.25">
      <c r="A8376" s="72" t="s">
        <v>18</v>
      </c>
      <c r="B8376" s="73"/>
      <c r="C8376" s="73"/>
      <c r="D8376" s="73"/>
      <c r="E8376" s="73"/>
      <c r="F8376" s="74">
        <f>PRODUCT(F8375/B8375)</f>
        <v>6</v>
      </c>
      <c r="G8376" s="75" t="s">
        <v>6</v>
      </c>
      <c r="H8376" s="74">
        <f>PRODUCT(H8375/B8375)</f>
        <v>4</v>
      </c>
      <c r="I8376" s="73"/>
      <c r="J8376" s="73"/>
      <c r="K8376" s="73"/>
      <c r="L8376" s="76"/>
      <c r="M8376" s="55"/>
      <c r="O8376" s="2"/>
      <c r="V8376" s="27"/>
      <c r="AA8376" s="36"/>
      <c r="AC8376" s="7"/>
      <c r="AD8376" s="7"/>
      <c r="AE8376" s="7"/>
      <c r="AF8376" s="7"/>
      <c r="AG8376" s="7"/>
      <c r="AH8376" s="7"/>
      <c r="AI8376" s="7"/>
      <c r="AJ8376" s="7"/>
      <c r="AK8376" s="7"/>
      <c r="AN8376" s="7"/>
    </row>
    <row r="8377" spans="1:40" x14ac:dyDescent="0.25">
      <c r="B8377" s="10"/>
      <c r="C8377" s="10"/>
      <c r="D8377" s="10"/>
      <c r="E8377" s="10"/>
      <c r="F8377" s="10"/>
      <c r="G8377" s="10"/>
      <c r="H8377" s="10"/>
      <c r="I8377" s="10"/>
      <c r="J8377" s="10"/>
      <c r="K8377" s="10"/>
      <c r="L8377" s="54"/>
      <c r="O8377" s="2"/>
      <c r="V8377" s="27"/>
      <c r="AA8377" s="36"/>
      <c r="AC8377" s="7"/>
      <c r="AD8377" s="7"/>
      <c r="AE8377" s="7"/>
      <c r="AF8377" s="7"/>
      <c r="AG8377" s="7"/>
      <c r="AH8377" s="7"/>
      <c r="AI8377" s="7"/>
      <c r="AJ8377" s="7"/>
      <c r="AK8377" s="7"/>
      <c r="AN8377" s="7"/>
    </row>
    <row r="8378" spans="1:40" x14ac:dyDescent="0.25">
      <c r="B8378" s="10"/>
      <c r="C8378" s="10"/>
      <c r="D8378" s="10"/>
      <c r="E8378" s="10"/>
      <c r="F8378" s="10" t="s">
        <v>1870</v>
      </c>
      <c r="G8378" s="10"/>
      <c r="H8378" s="10"/>
      <c r="I8378" s="10"/>
      <c r="J8378" s="10"/>
      <c r="K8378" s="10"/>
      <c r="L8378" s="10"/>
      <c r="O8378" s="2"/>
      <c r="V8378" s="27"/>
      <c r="AA8378" s="36"/>
      <c r="AC8378" s="7"/>
      <c r="AD8378" s="7"/>
      <c r="AE8378" s="7"/>
      <c r="AF8378" s="7"/>
      <c r="AG8378" s="7"/>
      <c r="AH8378" s="7"/>
      <c r="AI8378" s="7"/>
      <c r="AJ8378" s="7"/>
      <c r="AK8378" s="7"/>
      <c r="AN8378" s="7"/>
    </row>
    <row r="8379" spans="1:40" x14ac:dyDescent="0.25">
      <c r="B8379" s="10"/>
      <c r="C8379" s="10"/>
      <c r="D8379" s="10"/>
      <c r="E8379" s="10"/>
      <c r="F8379" s="10" t="s">
        <v>433</v>
      </c>
      <c r="G8379" s="10"/>
      <c r="H8379" s="10"/>
      <c r="I8379" s="10"/>
      <c r="J8379" s="10"/>
      <c r="K8379" s="10"/>
      <c r="L8379" s="57">
        <f>PRODUCT(C8360/B8360)</f>
        <v>0</v>
      </c>
      <c r="O8379" s="2"/>
      <c r="V8379" s="27"/>
      <c r="AA8379" s="36"/>
      <c r="AC8379" s="7"/>
      <c r="AD8379" s="7"/>
      <c r="AE8379" s="7"/>
      <c r="AF8379" s="7"/>
      <c r="AG8379" s="7"/>
      <c r="AH8379" s="7"/>
      <c r="AI8379" s="7"/>
      <c r="AJ8379" s="7"/>
      <c r="AK8379" s="7"/>
      <c r="AN8379" s="7"/>
    </row>
    <row r="8380" spans="1:40" x14ac:dyDescent="0.25">
      <c r="B8380" s="10"/>
      <c r="C8380" s="10"/>
      <c r="D8380" s="10"/>
      <c r="E8380" s="10"/>
      <c r="F8380" s="10" t="s">
        <v>434</v>
      </c>
      <c r="G8380" s="10"/>
      <c r="H8380" s="10"/>
      <c r="I8380" s="10"/>
      <c r="J8380" s="10"/>
      <c r="K8380" s="10"/>
      <c r="L8380" s="57">
        <f>PRODUCT(E8367/B8367)</f>
        <v>0.8</v>
      </c>
      <c r="O8380" s="2"/>
      <c r="V8380" s="27"/>
      <c r="AA8380" s="36"/>
      <c r="AC8380" s="7"/>
      <c r="AD8380" s="7"/>
      <c r="AE8380" s="7"/>
      <c r="AF8380" s="7"/>
      <c r="AG8380" s="7"/>
      <c r="AH8380" s="7"/>
      <c r="AI8380" s="7"/>
      <c r="AJ8380" s="7"/>
      <c r="AK8380" s="7"/>
      <c r="AN8380" s="7"/>
    </row>
    <row r="8381" spans="1:40" x14ac:dyDescent="0.25">
      <c r="B8381" s="10"/>
      <c r="C8381" s="10"/>
      <c r="D8381" s="10"/>
      <c r="E8381" s="10"/>
      <c r="F8381" s="10" t="s">
        <v>435</v>
      </c>
      <c r="G8381" s="10"/>
      <c r="H8381" s="10"/>
      <c r="I8381" s="10"/>
      <c r="J8381" s="10"/>
      <c r="K8381" s="10"/>
      <c r="L8381" s="57">
        <f>PRODUCT(C8375/B8375)</f>
        <v>0.66666666666666663</v>
      </c>
      <c r="O8381" s="2"/>
      <c r="V8381" s="27"/>
      <c r="AA8381" s="36"/>
      <c r="AC8381" s="7"/>
      <c r="AD8381" s="7"/>
      <c r="AE8381" s="7"/>
      <c r="AF8381" s="7"/>
      <c r="AG8381" s="7"/>
      <c r="AH8381" s="7"/>
      <c r="AI8381" s="7"/>
      <c r="AJ8381" s="7"/>
      <c r="AK8381" s="7"/>
      <c r="AN8381" s="7"/>
    </row>
    <row r="8382" spans="1:40" x14ac:dyDescent="0.25">
      <c r="A8382" s="1"/>
      <c r="L8382" s="8"/>
      <c r="R8382" s="10" t="s">
        <v>25</v>
      </c>
      <c r="AC8382" s="10" t="s">
        <v>3</v>
      </c>
      <c r="AD8382" s="3">
        <f>SUM(AD8383:AD8385)</f>
        <v>0</v>
      </c>
      <c r="AE8382" s="3">
        <f>SUM(AE8383:AE8385)</f>
        <v>0</v>
      </c>
      <c r="AF8382" s="3">
        <f>SUM(AF8383:AF8385)</f>
        <v>0</v>
      </c>
      <c r="AG8382" s="3">
        <f>SUM(AG8383:AG8385)</f>
        <v>0</v>
      </c>
      <c r="AH8382" s="3">
        <f>SUM(AH8383:AH8385)</f>
        <v>0</v>
      </c>
      <c r="AJ8382" s="3">
        <f>SUM(AJ8383:AJ8385)</f>
        <v>0</v>
      </c>
      <c r="AK8382" s="3">
        <f>SUM(AK8383:AK8385)</f>
        <v>0</v>
      </c>
      <c r="AL8382" s="3">
        <f>SUM(AL8383:AL8385)</f>
        <v>0</v>
      </c>
      <c r="AN8382" s="3">
        <f>SUM(AN8383:AN8385)</f>
        <v>0</v>
      </c>
    </row>
    <row r="8383" spans="1:40" x14ac:dyDescent="0.25">
      <c r="A8383" s="1"/>
      <c r="L8383" s="8"/>
      <c r="R8383" s="7"/>
      <c r="T8383" s="7"/>
      <c r="AC8383" s="7"/>
      <c r="AD8383" s="7"/>
      <c r="AE8383" s="7"/>
      <c r="AF8383" s="7"/>
      <c r="AG8383" s="7"/>
      <c r="AH8383" s="7"/>
      <c r="AI8383" s="7"/>
      <c r="AJ8383" s="7"/>
      <c r="AK8383" s="7"/>
      <c r="AN8383" s="7"/>
    </row>
    <row r="8384" spans="1:40" x14ac:dyDescent="0.25">
      <c r="A8384" s="1"/>
      <c r="L8384" s="8"/>
      <c r="R8384" s="7"/>
      <c r="T8384" s="7"/>
      <c r="AC8384" s="7"/>
      <c r="AD8384" s="7"/>
      <c r="AE8384" s="7"/>
      <c r="AF8384" s="7"/>
      <c r="AG8384" s="7"/>
      <c r="AH8384" s="7"/>
      <c r="AI8384" s="7"/>
      <c r="AJ8384" s="7"/>
      <c r="AK8384" s="7"/>
      <c r="AN8384" s="7"/>
    </row>
    <row r="8385" spans="1:40" x14ac:dyDescent="0.25">
      <c r="A8385" s="1"/>
      <c r="L8385" s="8"/>
      <c r="R8385" s="7"/>
      <c r="T8385" s="7"/>
      <c r="AC8385" s="7"/>
      <c r="AD8385" s="7"/>
      <c r="AE8385" s="7"/>
      <c r="AF8385" s="7"/>
      <c r="AG8385" s="7"/>
      <c r="AH8385" s="7"/>
      <c r="AI8385" s="7"/>
      <c r="AJ8385" s="7"/>
      <c r="AK8385" s="7"/>
      <c r="AN8385" s="7"/>
    </row>
    <row r="8386" spans="1:40" x14ac:dyDescent="0.25">
      <c r="L8386" s="8"/>
      <c r="O8386" s="2"/>
      <c r="R8386" s="10" t="s">
        <v>32</v>
      </c>
      <c r="T8386" s="7"/>
      <c r="AC8386" s="10" t="s">
        <v>4</v>
      </c>
      <c r="AD8386" s="3">
        <f>SUM(AD8387:AD8390)</f>
        <v>0</v>
      </c>
      <c r="AE8386" s="3">
        <f>SUM(AE8387:AE8390)</f>
        <v>0</v>
      </c>
      <c r="AF8386" s="3">
        <f>SUM(AF8387:AF8390)</f>
        <v>0</v>
      </c>
      <c r="AG8386" s="3">
        <f>SUM(AG8387:AG8390)</f>
        <v>0</v>
      </c>
      <c r="AH8386" s="3">
        <f>SUM(AH8387:AH8390)</f>
        <v>0</v>
      </c>
      <c r="AI8386" s="7"/>
      <c r="AJ8386" s="3">
        <f>SUM(AJ8387:AJ8390)</f>
        <v>0</v>
      </c>
      <c r="AK8386" s="3">
        <f>SUM(AK8387:AK8390)</f>
        <v>0</v>
      </c>
      <c r="AL8386" s="3">
        <f>SUM(AL8387:AL8390)</f>
        <v>0</v>
      </c>
      <c r="AN8386" s="3">
        <f>SUM(AN8387:AN8390)</f>
        <v>0</v>
      </c>
    </row>
    <row r="8387" spans="1:40" x14ac:dyDescent="0.25">
      <c r="L8387" s="8"/>
      <c r="O8387" s="2"/>
      <c r="R8387" s="7"/>
      <c r="T8387" s="7"/>
      <c r="AC8387" s="7"/>
      <c r="AD8387" s="7"/>
      <c r="AE8387" s="7"/>
      <c r="AF8387" s="7"/>
      <c r="AG8387" s="7"/>
      <c r="AH8387" s="7"/>
      <c r="AI8387" s="7"/>
      <c r="AJ8387" s="7"/>
      <c r="AK8387" s="7"/>
      <c r="AN8387" s="7"/>
    </row>
    <row r="8388" spans="1:40" x14ac:dyDescent="0.25">
      <c r="L8388" s="8"/>
      <c r="O8388" s="2"/>
      <c r="R8388" s="7"/>
      <c r="T8388" s="7"/>
      <c r="AC8388" s="7"/>
      <c r="AD8388" s="7"/>
      <c r="AE8388" s="7"/>
      <c r="AF8388" s="7"/>
      <c r="AG8388" s="7"/>
      <c r="AH8388" s="7"/>
      <c r="AI8388" s="7"/>
      <c r="AJ8388" s="7"/>
      <c r="AK8388" s="7"/>
      <c r="AN8388" s="7"/>
    </row>
    <row r="8389" spans="1:40" x14ac:dyDescent="0.25">
      <c r="L8389" s="8"/>
      <c r="O8389" s="2"/>
      <c r="R8389" s="7"/>
      <c r="T8389" s="7"/>
      <c r="AC8389" s="7"/>
      <c r="AD8389" s="7"/>
      <c r="AE8389" s="7"/>
      <c r="AF8389" s="7"/>
      <c r="AG8389" s="7"/>
      <c r="AH8389" s="7"/>
      <c r="AI8389" s="7"/>
      <c r="AJ8389" s="7"/>
      <c r="AK8389" s="7"/>
      <c r="AN8389" s="7"/>
    </row>
    <row r="8390" spans="1:40" x14ac:dyDescent="0.25">
      <c r="L8390" s="8"/>
      <c r="O8390" s="2"/>
      <c r="R8390" s="7"/>
      <c r="T8390" s="7"/>
      <c r="AC8390" s="7"/>
      <c r="AD8390" s="7"/>
      <c r="AE8390" s="7"/>
      <c r="AF8390" s="7"/>
      <c r="AG8390" s="7"/>
      <c r="AH8390" s="7"/>
      <c r="AI8390" s="7"/>
      <c r="AJ8390" s="7"/>
      <c r="AK8390" s="7"/>
      <c r="AN8390" s="7"/>
    </row>
    <row r="8391" spans="1:40" s="4" customFormat="1" ht="14.25" x14ac:dyDescent="0.2">
      <c r="A8391" s="10"/>
      <c r="B8391" s="3"/>
      <c r="C8391" s="3"/>
      <c r="D8391" s="3"/>
      <c r="E8391" s="3"/>
      <c r="F8391" s="3"/>
      <c r="G8391" s="3"/>
      <c r="H8391" s="3"/>
      <c r="I8391" s="3"/>
      <c r="J8391" s="3"/>
      <c r="K8391" s="3"/>
      <c r="L8391" s="8"/>
      <c r="M8391" s="3" t="s">
        <v>7</v>
      </c>
      <c r="N8391" s="6"/>
      <c r="O8391" s="11"/>
      <c r="P8391" s="3"/>
      <c r="Q8391" s="3"/>
      <c r="R8391" s="6" t="s">
        <v>8</v>
      </c>
      <c r="S8391" s="9"/>
      <c r="T8391" s="6"/>
      <c r="U8391" s="3"/>
      <c r="V8391" s="3"/>
      <c r="W8391" s="3"/>
      <c r="X8391" s="6"/>
      <c r="Y8391" s="3"/>
      <c r="Z8391" s="3"/>
      <c r="AA8391" s="3"/>
      <c r="AB8391" s="3"/>
      <c r="AC8391" s="10" t="s">
        <v>2</v>
      </c>
      <c r="AD8391" s="3">
        <f>SUM(AD8392:AD8413)</f>
        <v>0</v>
      </c>
      <c r="AE8391" s="3">
        <f>SUM(AE8392:AE8413)</f>
        <v>0</v>
      </c>
      <c r="AF8391" s="3">
        <f>SUM(AF8392:AF8413)</f>
        <v>0</v>
      </c>
      <c r="AG8391" s="3">
        <f>SUM(AG8392:AG8413)</f>
        <v>0</v>
      </c>
      <c r="AH8391" s="3">
        <f>SUM(AH8392:AH8413)</f>
        <v>0</v>
      </c>
      <c r="AI8391" s="3"/>
      <c r="AJ8391" s="3">
        <f>SUM(AJ8392:AJ8413)</f>
        <v>0</v>
      </c>
      <c r="AK8391" s="3">
        <f>SUM(AK8392:AK8413)</f>
        <v>0</v>
      </c>
      <c r="AL8391" s="3">
        <f>SUM(AL8392:AL8413)</f>
        <v>0</v>
      </c>
      <c r="AM8391" s="3">
        <f>PRODUCT(AL8391+AL8414+AL8418)</f>
        <v>0</v>
      </c>
      <c r="AN8391" s="3">
        <f>SUM(AN8392:AN8413)</f>
        <v>0</v>
      </c>
    </row>
    <row r="8392" spans="1:40" x14ac:dyDescent="0.25">
      <c r="A8392" s="63" t="s">
        <v>696</v>
      </c>
      <c r="B8392" s="64" t="s">
        <v>0</v>
      </c>
      <c r="C8392" s="64" t="s">
        <v>10</v>
      </c>
      <c r="D8392" s="64" t="s">
        <v>1</v>
      </c>
      <c r="E8392" s="64" t="s">
        <v>11</v>
      </c>
      <c r="F8392" s="65" t="s">
        <v>12</v>
      </c>
      <c r="G8392" s="66"/>
      <c r="H8392" s="64"/>
      <c r="I8392" s="65" t="s">
        <v>13</v>
      </c>
      <c r="J8392" s="66"/>
      <c r="K8392" s="64"/>
      <c r="L8392" s="67" t="s">
        <v>14</v>
      </c>
      <c r="M8392" s="3">
        <f>MAX(Y8392:Y8422)</f>
        <v>0</v>
      </c>
      <c r="O8392" s="2"/>
      <c r="AC8392" s="7"/>
      <c r="AD8392" s="7"/>
      <c r="AE8392" s="7"/>
      <c r="AF8392" s="7"/>
      <c r="AG8392" s="7"/>
      <c r="AH8392" s="7"/>
      <c r="AI8392" s="7"/>
      <c r="AJ8392" s="7"/>
      <c r="AK8392" s="7"/>
      <c r="AN8392" s="7"/>
    </row>
    <row r="8393" spans="1:40" x14ac:dyDescent="0.25">
      <c r="A8393" s="68" t="s">
        <v>16</v>
      </c>
      <c r="B8393" s="69">
        <f>PRODUCT(AD8391)</f>
        <v>0</v>
      </c>
      <c r="C8393" s="69">
        <f>PRODUCT(AE8391)</f>
        <v>0</v>
      </c>
      <c r="D8393" s="69">
        <f>PRODUCT(AF8391)</f>
        <v>0</v>
      </c>
      <c r="E8393" s="69">
        <f>PRODUCT(AG8391)</f>
        <v>0</v>
      </c>
      <c r="F8393" s="69">
        <f>PRODUCT(AH8391)</f>
        <v>0</v>
      </c>
      <c r="G8393" s="70" t="s">
        <v>6</v>
      </c>
      <c r="H8393" s="69">
        <f>PRODUCT(AJ8391)</f>
        <v>0</v>
      </c>
      <c r="I8393" s="69">
        <f>PRODUCT(AK8391)</f>
        <v>0</v>
      </c>
      <c r="J8393" s="70" t="s">
        <v>6</v>
      </c>
      <c r="K8393" s="69">
        <f>PRODUCT(AN8391)</f>
        <v>0</v>
      </c>
      <c r="L8393" s="71">
        <v>0</v>
      </c>
      <c r="M8393" s="8"/>
      <c r="N8393" s="38"/>
      <c r="O8393" s="2"/>
      <c r="AC8393" s="7"/>
      <c r="AD8393" s="7"/>
      <c r="AE8393" s="7"/>
      <c r="AF8393" s="7"/>
      <c r="AG8393" s="7"/>
      <c r="AH8393" s="7"/>
      <c r="AI8393" s="7"/>
      <c r="AJ8393" s="7"/>
      <c r="AK8393" s="7"/>
      <c r="AN8393" s="7"/>
    </row>
    <row r="8394" spans="1:40" x14ac:dyDescent="0.25">
      <c r="A8394" s="68" t="s">
        <v>439</v>
      </c>
      <c r="B8394" s="69">
        <f>PRODUCT(AD8414)</f>
        <v>0</v>
      </c>
      <c r="C8394" s="69">
        <f>PRODUCT(AE8414)</f>
        <v>0</v>
      </c>
      <c r="D8394" s="69">
        <f>PRODUCT(AF8414)</f>
        <v>0</v>
      </c>
      <c r="E8394" s="69">
        <f>PRODUCT(AG8414)</f>
        <v>0</v>
      </c>
      <c r="F8394" s="69">
        <f>PRODUCT(AH8414)</f>
        <v>0</v>
      </c>
      <c r="G8394" s="70" t="s">
        <v>6</v>
      </c>
      <c r="H8394" s="69">
        <f>PRODUCT(AJ8414)</f>
        <v>0</v>
      </c>
      <c r="I8394" s="69">
        <f>PRODUCT(AK8414)</f>
        <v>0</v>
      </c>
      <c r="J8394" s="70" t="s">
        <v>6</v>
      </c>
      <c r="K8394" s="69">
        <f>PRODUCT(AN8414)</f>
        <v>0</v>
      </c>
      <c r="L8394" s="71">
        <v>0</v>
      </c>
      <c r="M8394" s="8"/>
      <c r="N8394" s="38"/>
      <c r="O8394" s="2"/>
      <c r="AC8394" s="7"/>
      <c r="AD8394" s="7"/>
      <c r="AE8394" s="7"/>
      <c r="AF8394" s="7"/>
      <c r="AG8394" s="7"/>
      <c r="AH8394" s="7"/>
      <c r="AI8394" s="7"/>
      <c r="AJ8394" s="7"/>
      <c r="AK8394" s="7"/>
      <c r="AN8394" s="7"/>
    </row>
    <row r="8395" spans="1:40" x14ac:dyDescent="0.25">
      <c r="A8395" s="68" t="s">
        <v>440</v>
      </c>
      <c r="B8395" s="69">
        <f>PRODUCT(AD8418)</f>
        <v>0</v>
      </c>
      <c r="C8395" s="69">
        <f t="shared" ref="C8395" si="3771">PRODUCT(AE8418)</f>
        <v>0</v>
      </c>
      <c r="D8395" s="69">
        <f t="shared" ref="D8395" si="3772">PRODUCT(AF8418)</f>
        <v>0</v>
      </c>
      <c r="E8395" s="69">
        <f t="shared" ref="E8395" si="3773">PRODUCT(AG8418)</f>
        <v>0</v>
      </c>
      <c r="F8395" s="69">
        <f t="shared" ref="F8395" si="3774">PRODUCT(AH8418)</f>
        <v>0</v>
      </c>
      <c r="G8395" s="70" t="s">
        <v>6</v>
      </c>
      <c r="H8395" s="69">
        <f t="shared" ref="H8395" si="3775">PRODUCT(AJ8418)</f>
        <v>0</v>
      </c>
      <c r="I8395" s="69">
        <f>PRODUCT(AK8418)</f>
        <v>0</v>
      </c>
      <c r="J8395" s="70" t="s">
        <v>6</v>
      </c>
      <c r="K8395" s="69">
        <f>PRODUCT(AM8418)</f>
        <v>0</v>
      </c>
      <c r="L8395" s="71">
        <v>0</v>
      </c>
      <c r="M8395" s="8"/>
      <c r="N8395" s="38"/>
      <c r="O8395" s="2"/>
      <c r="AC8395" s="7"/>
      <c r="AD8395" s="7"/>
      <c r="AE8395" s="7"/>
      <c r="AF8395" s="7"/>
      <c r="AG8395" s="7"/>
      <c r="AH8395" s="7"/>
      <c r="AI8395" s="7"/>
      <c r="AJ8395" s="7"/>
      <c r="AK8395" s="7"/>
      <c r="AN8395" s="7"/>
    </row>
    <row r="8396" spans="1:40" x14ac:dyDescent="0.25">
      <c r="A8396" s="68" t="s">
        <v>17</v>
      </c>
      <c r="B8396" s="69">
        <f>SUM(B8393:B8395)</f>
        <v>0</v>
      </c>
      <c r="C8396" s="69">
        <f>SUM(C8393:C8395)</f>
        <v>0</v>
      </c>
      <c r="D8396" s="69">
        <f>SUM(D8393:D8395)</f>
        <v>0</v>
      </c>
      <c r="E8396" s="69">
        <f>SUM(E8393:E8395)</f>
        <v>0</v>
      </c>
      <c r="F8396" s="69">
        <f>SUM(F8393:F8395)</f>
        <v>0</v>
      </c>
      <c r="G8396" s="70" t="s">
        <v>6</v>
      </c>
      <c r="H8396" s="69">
        <f>SUM(H8393:H8395)</f>
        <v>0</v>
      </c>
      <c r="I8396" s="69">
        <f>SUM(I8393:I8395)</f>
        <v>0</v>
      </c>
      <c r="J8396" s="70" t="s">
        <v>6</v>
      </c>
      <c r="K8396" s="69">
        <f>SUM(K8393:K8395)</f>
        <v>0</v>
      </c>
      <c r="L8396" s="71">
        <v>0</v>
      </c>
      <c r="M8396" s="8"/>
      <c r="N8396" s="38"/>
      <c r="O8396" s="2"/>
      <c r="AC8396" s="7"/>
      <c r="AD8396" s="7"/>
      <c r="AE8396" s="7"/>
      <c r="AF8396" s="7"/>
      <c r="AG8396" s="7"/>
      <c r="AH8396" s="7"/>
      <c r="AI8396" s="7"/>
      <c r="AJ8396" s="7"/>
      <c r="AK8396" s="7"/>
      <c r="AN8396" s="7"/>
    </row>
    <row r="8397" spans="1:40" x14ac:dyDescent="0.25">
      <c r="A8397" s="72" t="s">
        <v>18</v>
      </c>
      <c r="B8397" s="73"/>
      <c r="C8397" s="73"/>
      <c r="D8397" s="73"/>
      <c r="E8397" s="73"/>
      <c r="F8397" s="74" t="e">
        <f>PRODUCT(F8396/B8396)</f>
        <v>#DIV/0!</v>
      </c>
      <c r="G8397" s="75" t="s">
        <v>6</v>
      </c>
      <c r="H8397" s="74" t="e">
        <f>PRODUCT(H8396/B8396)</f>
        <v>#DIV/0!</v>
      </c>
      <c r="I8397" s="73"/>
      <c r="J8397" s="73"/>
      <c r="K8397" s="73"/>
      <c r="L8397" s="76"/>
      <c r="M8397" s="55"/>
      <c r="N8397" s="40"/>
      <c r="O8397" s="2"/>
      <c r="AC8397" s="7"/>
      <c r="AD8397" s="7"/>
      <c r="AE8397" s="7"/>
      <c r="AF8397" s="7"/>
      <c r="AG8397" s="7"/>
      <c r="AH8397" s="7"/>
      <c r="AI8397" s="7"/>
      <c r="AJ8397" s="7"/>
      <c r="AK8397" s="7"/>
      <c r="AN8397" s="7"/>
    </row>
    <row r="8398" spans="1:40" x14ac:dyDescent="0.25">
      <c r="B8398" s="10"/>
      <c r="C8398" s="10"/>
      <c r="D8398" s="10"/>
      <c r="E8398" s="10"/>
      <c r="F8398" s="10"/>
      <c r="G8398" s="10"/>
      <c r="H8398" s="10"/>
      <c r="I8398" s="10"/>
      <c r="J8398" s="10"/>
      <c r="K8398" s="10"/>
      <c r="L8398" s="8"/>
      <c r="O8398" s="2"/>
      <c r="AC8398" s="7"/>
      <c r="AD8398" s="7"/>
      <c r="AE8398" s="7"/>
      <c r="AF8398" s="7"/>
      <c r="AG8398" s="7"/>
      <c r="AH8398" s="7"/>
      <c r="AI8398" s="7"/>
      <c r="AJ8398" s="7"/>
      <c r="AK8398" s="7"/>
      <c r="AN8398" s="7"/>
    </row>
    <row r="8399" spans="1:40" x14ac:dyDescent="0.25">
      <c r="A8399" s="63" t="s">
        <v>695</v>
      </c>
      <c r="B8399" s="64" t="s">
        <v>0</v>
      </c>
      <c r="C8399" s="64" t="s">
        <v>10</v>
      </c>
      <c r="D8399" s="64" t="s">
        <v>1</v>
      </c>
      <c r="E8399" s="64" t="s">
        <v>11</v>
      </c>
      <c r="F8399" s="65" t="s">
        <v>12</v>
      </c>
      <c r="G8399" s="66"/>
      <c r="H8399" s="64"/>
      <c r="I8399" s="65" t="s">
        <v>13</v>
      </c>
      <c r="J8399" s="66"/>
      <c r="K8399" s="64"/>
      <c r="L8399" s="67" t="s">
        <v>14</v>
      </c>
      <c r="O8399" s="2"/>
      <c r="AC8399" s="7"/>
      <c r="AD8399" s="7"/>
      <c r="AE8399" s="7"/>
      <c r="AF8399" s="7"/>
      <c r="AG8399" s="7"/>
      <c r="AH8399" s="7"/>
      <c r="AI8399" s="7"/>
      <c r="AJ8399" s="7"/>
      <c r="AK8399" s="7"/>
      <c r="AN8399" s="7"/>
    </row>
    <row r="8400" spans="1:40" x14ac:dyDescent="0.25">
      <c r="A8400" s="68" t="s">
        <v>16</v>
      </c>
      <c r="B8400" s="69">
        <f t="shared" ref="B8400:F8403" si="3776">PRODUCT(B5822)</f>
        <v>0</v>
      </c>
      <c r="C8400" s="69">
        <f t="shared" si="3776"/>
        <v>0</v>
      </c>
      <c r="D8400" s="69">
        <f t="shared" si="3776"/>
        <v>0</v>
      </c>
      <c r="E8400" s="69">
        <f t="shared" si="3776"/>
        <v>0</v>
      </c>
      <c r="F8400" s="69">
        <f t="shared" si="3776"/>
        <v>0</v>
      </c>
      <c r="G8400" s="70" t="s">
        <v>6</v>
      </c>
      <c r="H8400" s="69">
        <f t="shared" ref="H8400:I8403" si="3777">PRODUCT(H5822)</f>
        <v>0</v>
      </c>
      <c r="I8400" s="69">
        <f t="shared" si="3777"/>
        <v>0</v>
      </c>
      <c r="J8400" s="70" t="s">
        <v>6</v>
      </c>
      <c r="K8400" s="69">
        <f t="shared" ref="K8400:L8403" si="3778">PRODUCT(K5822)</f>
        <v>0</v>
      </c>
      <c r="L8400" s="79">
        <f t="shared" si="3778"/>
        <v>0</v>
      </c>
      <c r="M8400" s="8"/>
      <c r="N8400" s="38"/>
      <c r="O8400" s="2"/>
      <c r="AC8400" s="7"/>
      <c r="AD8400" s="7"/>
      <c r="AE8400" s="7"/>
      <c r="AF8400" s="7"/>
      <c r="AG8400" s="7"/>
      <c r="AH8400" s="7"/>
      <c r="AI8400" s="7"/>
      <c r="AJ8400" s="7"/>
      <c r="AK8400" s="7"/>
      <c r="AN8400" s="7"/>
    </row>
    <row r="8401" spans="1:40" x14ac:dyDescent="0.25">
      <c r="A8401" s="68" t="s">
        <v>439</v>
      </c>
      <c r="B8401" s="69">
        <f t="shared" si="3776"/>
        <v>0</v>
      </c>
      <c r="C8401" s="69">
        <f t="shared" si="3776"/>
        <v>0</v>
      </c>
      <c r="D8401" s="69">
        <f t="shared" si="3776"/>
        <v>0</v>
      </c>
      <c r="E8401" s="69">
        <f t="shared" si="3776"/>
        <v>0</v>
      </c>
      <c r="F8401" s="69">
        <f t="shared" si="3776"/>
        <v>0</v>
      </c>
      <c r="G8401" s="70" t="s">
        <v>6</v>
      </c>
      <c r="H8401" s="69">
        <f t="shared" si="3777"/>
        <v>0</v>
      </c>
      <c r="I8401" s="69">
        <f t="shared" si="3777"/>
        <v>0</v>
      </c>
      <c r="J8401" s="70" t="s">
        <v>6</v>
      </c>
      <c r="K8401" s="69">
        <f t="shared" si="3778"/>
        <v>0</v>
      </c>
      <c r="L8401" s="79">
        <f t="shared" si="3778"/>
        <v>0</v>
      </c>
      <c r="M8401" s="8"/>
      <c r="N8401" s="38"/>
      <c r="O8401" s="2"/>
      <c r="AC8401" s="7"/>
      <c r="AD8401" s="7"/>
      <c r="AE8401" s="7"/>
      <c r="AF8401" s="7"/>
      <c r="AG8401" s="7"/>
      <c r="AH8401" s="7"/>
      <c r="AI8401" s="7"/>
      <c r="AJ8401" s="7"/>
      <c r="AK8401" s="7"/>
      <c r="AN8401" s="7"/>
    </row>
    <row r="8402" spans="1:40" x14ac:dyDescent="0.25">
      <c r="A8402" s="68" t="s">
        <v>440</v>
      </c>
      <c r="B8402" s="69">
        <f t="shared" si="3776"/>
        <v>0</v>
      </c>
      <c r="C8402" s="69">
        <f t="shared" si="3776"/>
        <v>0</v>
      </c>
      <c r="D8402" s="69">
        <f t="shared" si="3776"/>
        <v>0</v>
      </c>
      <c r="E8402" s="69">
        <f t="shared" si="3776"/>
        <v>0</v>
      </c>
      <c r="F8402" s="69">
        <f t="shared" si="3776"/>
        <v>0</v>
      </c>
      <c r="G8402" s="70" t="s">
        <v>6</v>
      </c>
      <c r="H8402" s="69">
        <f t="shared" si="3777"/>
        <v>0</v>
      </c>
      <c r="I8402" s="69">
        <f t="shared" si="3777"/>
        <v>0</v>
      </c>
      <c r="J8402" s="70" t="s">
        <v>6</v>
      </c>
      <c r="K8402" s="69">
        <f t="shared" si="3778"/>
        <v>0</v>
      </c>
      <c r="L8402" s="79">
        <f t="shared" si="3778"/>
        <v>0</v>
      </c>
      <c r="M8402" s="8"/>
      <c r="N8402" s="38"/>
      <c r="O8402" s="2"/>
      <c r="AC8402" s="7"/>
      <c r="AD8402" s="7"/>
      <c r="AE8402" s="7"/>
      <c r="AF8402" s="7"/>
      <c r="AG8402" s="7"/>
      <c r="AH8402" s="7"/>
      <c r="AI8402" s="7"/>
      <c r="AJ8402" s="7"/>
      <c r="AK8402" s="7"/>
      <c r="AN8402" s="7"/>
    </row>
    <row r="8403" spans="1:40" x14ac:dyDescent="0.25">
      <c r="A8403" s="68" t="s">
        <v>17</v>
      </c>
      <c r="B8403" s="69">
        <f t="shared" si="3776"/>
        <v>0</v>
      </c>
      <c r="C8403" s="69">
        <f t="shared" si="3776"/>
        <v>0</v>
      </c>
      <c r="D8403" s="69">
        <f t="shared" si="3776"/>
        <v>0</v>
      </c>
      <c r="E8403" s="69">
        <f t="shared" si="3776"/>
        <v>0</v>
      </c>
      <c r="F8403" s="69">
        <f t="shared" si="3776"/>
        <v>0</v>
      </c>
      <c r="G8403" s="70" t="s">
        <v>6</v>
      </c>
      <c r="H8403" s="69">
        <f t="shared" si="3777"/>
        <v>0</v>
      </c>
      <c r="I8403" s="69">
        <f t="shared" si="3777"/>
        <v>0</v>
      </c>
      <c r="J8403" s="70" t="s">
        <v>6</v>
      </c>
      <c r="K8403" s="69">
        <f t="shared" si="3778"/>
        <v>0</v>
      </c>
      <c r="L8403" s="79">
        <f t="shared" si="3778"/>
        <v>0</v>
      </c>
      <c r="M8403" s="8"/>
      <c r="N8403" s="38"/>
      <c r="O8403" s="2"/>
      <c r="AC8403" s="7"/>
      <c r="AD8403" s="7"/>
      <c r="AE8403" s="7"/>
      <c r="AF8403" s="7"/>
      <c r="AG8403" s="7"/>
      <c r="AH8403" s="7"/>
      <c r="AI8403" s="7"/>
      <c r="AJ8403" s="7"/>
      <c r="AK8403" s="7"/>
      <c r="AN8403" s="7"/>
    </row>
    <row r="8404" spans="1:40" x14ac:dyDescent="0.25">
      <c r="A8404" s="72" t="s">
        <v>18</v>
      </c>
      <c r="B8404" s="73"/>
      <c r="C8404" s="73"/>
      <c r="D8404" s="73"/>
      <c r="E8404" s="73"/>
      <c r="F8404" s="74" t="e">
        <f>PRODUCT(F8403/B8403)</f>
        <v>#DIV/0!</v>
      </c>
      <c r="G8404" s="75" t="s">
        <v>6</v>
      </c>
      <c r="H8404" s="74" t="e">
        <f>PRODUCT(H8403/B8403)</f>
        <v>#DIV/0!</v>
      </c>
      <c r="I8404" s="73"/>
      <c r="J8404" s="73"/>
      <c r="K8404" s="73"/>
      <c r="L8404" s="76"/>
      <c r="M8404" s="55"/>
      <c r="N8404" s="40"/>
      <c r="O8404" s="2"/>
      <c r="AC8404" s="7"/>
      <c r="AD8404" s="7"/>
      <c r="AE8404" s="7"/>
      <c r="AF8404" s="7"/>
      <c r="AG8404" s="7"/>
      <c r="AH8404" s="7"/>
      <c r="AI8404" s="7"/>
      <c r="AJ8404" s="7"/>
      <c r="AK8404" s="7"/>
      <c r="AN8404" s="7"/>
    </row>
    <row r="8405" spans="1:40" x14ac:dyDescent="0.25">
      <c r="B8405" s="10"/>
      <c r="C8405" s="10"/>
      <c r="D8405" s="10"/>
      <c r="E8405" s="10"/>
      <c r="F8405" s="55"/>
      <c r="G8405" s="11"/>
      <c r="H8405" s="55"/>
      <c r="I8405" s="10"/>
      <c r="J8405" s="10"/>
      <c r="K8405" s="10"/>
      <c r="L8405" s="8"/>
      <c r="M8405" s="55"/>
      <c r="N8405" s="40"/>
      <c r="O8405" s="2"/>
      <c r="AC8405" s="7"/>
      <c r="AD8405" s="7"/>
      <c r="AE8405" s="7"/>
      <c r="AF8405" s="7"/>
      <c r="AG8405" s="7"/>
      <c r="AH8405" s="7"/>
      <c r="AI8405" s="7"/>
      <c r="AJ8405" s="7"/>
      <c r="AK8405" s="7"/>
      <c r="AN8405" s="7"/>
    </row>
    <row r="8406" spans="1:40" x14ac:dyDescent="0.25">
      <c r="A8406" s="63" t="s">
        <v>696</v>
      </c>
      <c r="B8406" s="64"/>
      <c r="C8406" s="64"/>
      <c r="D8406" s="64"/>
      <c r="E8406" s="64"/>
      <c r="F8406" s="64"/>
      <c r="G8406" s="64"/>
      <c r="H8406" s="64"/>
      <c r="I8406" s="64"/>
      <c r="J8406" s="64"/>
      <c r="K8406" s="64"/>
      <c r="L8406" s="67"/>
      <c r="O8406" s="2"/>
      <c r="AC8406" s="7"/>
      <c r="AD8406" s="7"/>
      <c r="AE8406" s="7"/>
      <c r="AF8406" s="7"/>
      <c r="AG8406" s="7"/>
      <c r="AH8406" s="7"/>
      <c r="AI8406" s="7"/>
      <c r="AJ8406" s="7"/>
      <c r="AK8406" s="7"/>
      <c r="AN8406" s="7"/>
    </row>
    <row r="8407" spans="1:40" x14ac:dyDescent="0.25">
      <c r="A8407" s="68" t="s">
        <v>24</v>
      </c>
      <c r="B8407" s="69" t="s">
        <v>0</v>
      </c>
      <c r="C8407" s="69" t="s">
        <v>10</v>
      </c>
      <c r="D8407" s="69" t="s">
        <v>1</v>
      </c>
      <c r="E8407" s="69" t="s">
        <v>11</v>
      </c>
      <c r="F8407" s="78" t="s">
        <v>12</v>
      </c>
      <c r="G8407" s="70"/>
      <c r="H8407" s="69"/>
      <c r="I8407" s="78" t="s">
        <v>13</v>
      </c>
      <c r="J8407" s="70"/>
      <c r="K8407" s="69"/>
      <c r="L8407" s="71" t="s">
        <v>14</v>
      </c>
      <c r="O8407" s="2"/>
      <c r="AC8407" s="7"/>
      <c r="AD8407" s="7"/>
      <c r="AE8407" s="7"/>
      <c r="AF8407" s="7"/>
      <c r="AG8407" s="7"/>
      <c r="AH8407" s="7"/>
      <c r="AI8407" s="7"/>
      <c r="AJ8407" s="7"/>
      <c r="AK8407" s="7"/>
      <c r="AN8407" s="7"/>
    </row>
    <row r="8408" spans="1:40" x14ac:dyDescent="0.25">
      <c r="A8408" s="68" t="s">
        <v>16</v>
      </c>
      <c r="B8408" s="69">
        <f>PRODUCT(B8393+B8400)</f>
        <v>0</v>
      </c>
      <c r="C8408" s="69">
        <f>PRODUCT(C8393+E8400)</f>
        <v>0</v>
      </c>
      <c r="D8408" s="69">
        <f>PRODUCT(D8393+D8400)</f>
        <v>0</v>
      </c>
      <c r="E8408" s="69">
        <f>PRODUCT(E8393+C8400)</f>
        <v>0</v>
      </c>
      <c r="F8408" s="69">
        <f>PRODUCT(F8393+H8400)</f>
        <v>0</v>
      </c>
      <c r="G8408" s="70" t="s">
        <v>6</v>
      </c>
      <c r="H8408" s="69">
        <f>PRODUCT(H8393+F8400)</f>
        <v>0</v>
      </c>
      <c r="I8408" s="69">
        <f>PRODUCT(I8393+K8400)</f>
        <v>0</v>
      </c>
      <c r="J8408" s="70" t="s">
        <v>6</v>
      </c>
      <c r="K8408" s="69">
        <f>PRODUCT(K8393+I8400)</f>
        <v>0</v>
      </c>
      <c r="L8408" s="71">
        <v>0</v>
      </c>
      <c r="M8408" s="8"/>
      <c r="N8408" s="38"/>
      <c r="O8408" s="2"/>
      <c r="AC8408" s="7"/>
      <c r="AD8408" s="7"/>
      <c r="AE8408" s="7"/>
      <c r="AF8408" s="7"/>
      <c r="AG8408" s="7"/>
      <c r="AH8408" s="7"/>
      <c r="AI8408" s="7"/>
      <c r="AJ8408" s="7"/>
      <c r="AK8408" s="7"/>
      <c r="AN8408" s="7"/>
    </row>
    <row r="8409" spans="1:40" x14ac:dyDescent="0.25">
      <c r="A8409" s="68" t="s">
        <v>439</v>
      </c>
      <c r="B8409" s="69">
        <f>PRODUCT(B8394+B8401)</f>
        <v>0</v>
      </c>
      <c r="C8409" s="69">
        <f>PRODUCT(C8394+E8401)</f>
        <v>0</v>
      </c>
      <c r="D8409" s="69">
        <f>PRODUCT(D8394+D8401)</f>
        <v>0</v>
      </c>
      <c r="E8409" s="69">
        <f>PRODUCT(E8394+C8401)</f>
        <v>0</v>
      </c>
      <c r="F8409" s="69">
        <f>PRODUCT(F8394+H8401)</f>
        <v>0</v>
      </c>
      <c r="G8409" s="70" t="s">
        <v>6</v>
      </c>
      <c r="H8409" s="69">
        <f>PRODUCT(H8394+F8401)</f>
        <v>0</v>
      </c>
      <c r="I8409" s="69">
        <f>PRODUCT(I8394+K8401)</f>
        <v>0</v>
      </c>
      <c r="J8409" s="70" t="s">
        <v>6</v>
      </c>
      <c r="K8409" s="69">
        <f>PRODUCT(K8394+I8401)</f>
        <v>0</v>
      </c>
      <c r="L8409" s="71">
        <v>0</v>
      </c>
      <c r="M8409" s="8"/>
      <c r="N8409" s="38"/>
      <c r="O8409" s="2"/>
      <c r="AC8409" s="7"/>
      <c r="AD8409" s="7"/>
      <c r="AE8409" s="7"/>
      <c r="AF8409" s="7"/>
      <c r="AG8409" s="7"/>
      <c r="AH8409" s="7"/>
      <c r="AI8409" s="7"/>
      <c r="AJ8409" s="7"/>
      <c r="AK8409" s="7"/>
      <c r="AN8409" s="7"/>
    </row>
    <row r="8410" spans="1:40" x14ac:dyDescent="0.25">
      <c r="A8410" s="68" t="s">
        <v>440</v>
      </c>
      <c r="B8410" s="69">
        <f>PRODUCT(B8395+B8402)</f>
        <v>0</v>
      </c>
      <c r="C8410" s="69">
        <f>PRODUCT(C8395+E8402)</f>
        <v>0</v>
      </c>
      <c r="D8410" s="69">
        <f>PRODUCT(D8395+D8402)</f>
        <v>0</v>
      </c>
      <c r="E8410" s="69">
        <f>PRODUCT(E8395+C8402)</f>
        <v>0</v>
      </c>
      <c r="F8410" s="69">
        <f>PRODUCT(F8395+H8402)</f>
        <v>0</v>
      </c>
      <c r="G8410" s="70" t="s">
        <v>6</v>
      </c>
      <c r="H8410" s="69">
        <f>PRODUCT(H8395+F8402)</f>
        <v>0</v>
      </c>
      <c r="I8410" s="69">
        <f>PRODUCT(I8395+K8402)</f>
        <v>0</v>
      </c>
      <c r="J8410" s="70" t="s">
        <v>6</v>
      </c>
      <c r="K8410" s="69">
        <f>PRODUCT(K8395+I8402)</f>
        <v>0</v>
      </c>
      <c r="L8410" s="71">
        <v>0</v>
      </c>
      <c r="M8410" s="8"/>
      <c r="N8410" s="38"/>
      <c r="O8410" s="2"/>
      <c r="AC8410" s="7"/>
      <c r="AD8410" s="7"/>
      <c r="AE8410" s="7"/>
      <c r="AF8410" s="7"/>
      <c r="AG8410" s="7"/>
      <c r="AH8410" s="7"/>
      <c r="AI8410" s="7"/>
      <c r="AJ8410" s="7"/>
      <c r="AK8410" s="7"/>
      <c r="AN8410" s="7"/>
    </row>
    <row r="8411" spans="1:40" x14ac:dyDescent="0.25">
      <c r="A8411" s="68" t="s">
        <v>17</v>
      </c>
      <c r="B8411" s="69">
        <f>PRODUCT(B8396+B8403)</f>
        <v>0</v>
      </c>
      <c r="C8411" s="69">
        <f>PRODUCT(C8396+E8403)</f>
        <v>0</v>
      </c>
      <c r="D8411" s="69">
        <f>PRODUCT(D8396+D8403)</f>
        <v>0</v>
      </c>
      <c r="E8411" s="69">
        <f>PRODUCT(E8396+C8403)</f>
        <v>0</v>
      </c>
      <c r="F8411" s="69">
        <f>PRODUCT(F8396+H8403)</f>
        <v>0</v>
      </c>
      <c r="G8411" s="70" t="s">
        <v>6</v>
      </c>
      <c r="H8411" s="69">
        <f>PRODUCT(H8396+F8403)</f>
        <v>0</v>
      </c>
      <c r="I8411" s="69">
        <f>PRODUCT(I8396+K8403)</f>
        <v>0</v>
      </c>
      <c r="J8411" s="70" t="s">
        <v>6</v>
      </c>
      <c r="K8411" s="69">
        <f>PRODUCT(K8396+I8403)</f>
        <v>0</v>
      </c>
      <c r="L8411" s="71">
        <v>0</v>
      </c>
      <c r="M8411" s="8"/>
      <c r="N8411" s="38"/>
      <c r="O8411" s="2"/>
      <c r="AC8411" s="7"/>
      <c r="AD8411" s="7"/>
      <c r="AE8411" s="7"/>
      <c r="AF8411" s="7"/>
      <c r="AG8411" s="7"/>
      <c r="AH8411" s="7"/>
      <c r="AI8411" s="7"/>
      <c r="AJ8411" s="7"/>
      <c r="AK8411" s="7"/>
      <c r="AN8411" s="7"/>
    </row>
    <row r="8412" spans="1:40" x14ac:dyDescent="0.25">
      <c r="A8412" s="72" t="s">
        <v>18</v>
      </c>
      <c r="B8412" s="73"/>
      <c r="C8412" s="73"/>
      <c r="D8412" s="73"/>
      <c r="E8412" s="73"/>
      <c r="F8412" s="74" t="e">
        <f>PRODUCT(F8411/B8411)</f>
        <v>#DIV/0!</v>
      </c>
      <c r="G8412" s="75" t="s">
        <v>6</v>
      </c>
      <c r="H8412" s="74" t="e">
        <f>PRODUCT(H8411/B8411)</f>
        <v>#DIV/0!</v>
      </c>
      <c r="I8412" s="73"/>
      <c r="J8412" s="73"/>
      <c r="K8412" s="73"/>
      <c r="L8412" s="76"/>
      <c r="M8412" s="55"/>
      <c r="N8412" s="40"/>
      <c r="O8412" s="2"/>
      <c r="AC8412" s="7"/>
      <c r="AD8412" s="7"/>
      <c r="AE8412" s="7"/>
      <c r="AF8412" s="7"/>
      <c r="AG8412" s="7"/>
      <c r="AH8412" s="7"/>
      <c r="AI8412" s="7"/>
      <c r="AJ8412" s="7"/>
      <c r="AK8412" s="7"/>
      <c r="AN8412" s="7"/>
    </row>
    <row r="8413" spans="1:40" x14ac:dyDescent="0.25">
      <c r="A8413" s="7"/>
      <c r="B8413" s="10"/>
      <c r="C8413" s="10"/>
      <c r="D8413" s="10"/>
      <c r="E8413" s="10"/>
      <c r="F8413" s="10"/>
      <c r="G8413" s="10"/>
      <c r="H8413" s="10"/>
      <c r="I8413" s="10"/>
      <c r="J8413" s="10"/>
      <c r="K8413" s="10"/>
      <c r="L8413" s="54"/>
      <c r="O8413" s="2"/>
      <c r="AC8413" s="7"/>
      <c r="AD8413" s="7"/>
      <c r="AE8413" s="7"/>
      <c r="AF8413" s="7"/>
      <c r="AG8413" s="7"/>
      <c r="AH8413" s="7"/>
      <c r="AI8413" s="7"/>
      <c r="AJ8413" s="7"/>
      <c r="AK8413" s="7"/>
      <c r="AN8413" s="7"/>
    </row>
    <row r="8414" spans="1:40" x14ac:dyDescent="0.25">
      <c r="A8414" s="7"/>
      <c r="B8414" s="10"/>
      <c r="C8414" s="10"/>
      <c r="D8414" s="10"/>
      <c r="E8414" s="10"/>
      <c r="F8414" s="10" t="s">
        <v>1870</v>
      </c>
      <c r="G8414" s="10"/>
      <c r="H8414" s="10"/>
      <c r="I8414" s="10"/>
      <c r="J8414" s="10"/>
      <c r="K8414" s="10"/>
      <c r="L8414" s="10"/>
      <c r="R8414" s="10" t="s">
        <v>25</v>
      </c>
      <c r="AC8414" s="10" t="s">
        <v>3</v>
      </c>
      <c r="AD8414" s="3">
        <f>SUM(AD8415:AD8417)</f>
        <v>0</v>
      </c>
      <c r="AE8414" s="3">
        <f>SUM(AE8415:AE8417)</f>
        <v>0</v>
      </c>
      <c r="AF8414" s="3">
        <f>SUM(AF8415:AF8417)</f>
        <v>0</v>
      </c>
      <c r="AG8414" s="3">
        <f>SUM(AG8415:AG8417)</f>
        <v>0</v>
      </c>
      <c r="AH8414" s="3">
        <f>SUM(AH8415:AH8417)</f>
        <v>0</v>
      </c>
      <c r="AJ8414" s="3">
        <f>SUM(AJ8415:AJ8417)</f>
        <v>0</v>
      </c>
      <c r="AK8414" s="3">
        <f>SUM(AK8415:AK8417)</f>
        <v>0</v>
      </c>
      <c r="AL8414" s="3">
        <f>SUM(AL8415:AL8417)</f>
        <v>0</v>
      </c>
      <c r="AM8414" s="3"/>
      <c r="AN8414" s="3">
        <f>SUM(AN8415:AN8417)</f>
        <v>0</v>
      </c>
    </row>
    <row r="8415" spans="1:40" x14ac:dyDescent="0.25">
      <c r="A8415" s="7"/>
      <c r="B8415" s="10"/>
      <c r="C8415" s="10"/>
      <c r="D8415" s="10"/>
      <c r="E8415" s="10"/>
      <c r="F8415" s="10" t="s">
        <v>433</v>
      </c>
      <c r="G8415" s="10"/>
      <c r="H8415" s="10"/>
      <c r="I8415" s="10"/>
      <c r="J8415" s="10"/>
      <c r="K8415" s="10"/>
      <c r="L8415" s="57" t="e">
        <f>PRODUCT(C8396/B8396)</f>
        <v>#DIV/0!</v>
      </c>
      <c r="O8415" s="2"/>
      <c r="R8415" s="7"/>
      <c r="T8415" s="7"/>
      <c r="AC8415" s="7"/>
      <c r="AD8415" s="7"/>
      <c r="AE8415" s="7"/>
      <c r="AF8415" s="7"/>
      <c r="AG8415" s="7"/>
      <c r="AH8415" s="7"/>
      <c r="AI8415" s="7"/>
      <c r="AJ8415" s="7"/>
      <c r="AK8415" s="7"/>
      <c r="AN8415" s="7"/>
    </row>
    <row r="8416" spans="1:40" x14ac:dyDescent="0.25">
      <c r="A8416" s="7"/>
      <c r="B8416" s="10"/>
      <c r="C8416" s="10"/>
      <c r="D8416" s="10"/>
      <c r="E8416" s="10"/>
      <c r="F8416" s="10" t="s">
        <v>434</v>
      </c>
      <c r="G8416" s="10"/>
      <c r="H8416" s="10"/>
      <c r="I8416" s="10"/>
      <c r="J8416" s="10"/>
      <c r="K8416" s="10"/>
      <c r="L8416" s="57" t="e">
        <f>PRODUCT(E8403/B8403)</f>
        <v>#DIV/0!</v>
      </c>
      <c r="O8416" s="2"/>
      <c r="R8416" s="7"/>
      <c r="T8416" s="7"/>
      <c r="AC8416" s="7"/>
      <c r="AD8416" s="7"/>
      <c r="AE8416" s="7"/>
      <c r="AF8416" s="7"/>
      <c r="AG8416" s="7"/>
      <c r="AH8416" s="7"/>
      <c r="AI8416" s="7"/>
      <c r="AJ8416" s="7"/>
      <c r="AK8416" s="7"/>
      <c r="AN8416" s="7"/>
    </row>
    <row r="8417" spans="1:40" x14ac:dyDescent="0.25">
      <c r="A8417" s="7"/>
      <c r="B8417" s="10"/>
      <c r="C8417" s="10"/>
      <c r="D8417" s="10"/>
      <c r="E8417" s="10"/>
      <c r="F8417" s="10" t="s">
        <v>435</v>
      </c>
      <c r="G8417" s="10"/>
      <c r="H8417" s="10"/>
      <c r="I8417" s="10"/>
      <c r="J8417" s="10"/>
      <c r="K8417" s="10"/>
      <c r="L8417" s="57" t="e">
        <f>PRODUCT(C8411/B8411)</f>
        <v>#DIV/0!</v>
      </c>
      <c r="O8417" s="2"/>
      <c r="R8417" s="7"/>
      <c r="T8417" s="7"/>
      <c r="AC8417" s="7"/>
      <c r="AD8417" s="7"/>
      <c r="AE8417" s="7"/>
      <c r="AF8417" s="7"/>
      <c r="AG8417" s="7"/>
      <c r="AH8417" s="7"/>
      <c r="AI8417" s="7"/>
      <c r="AJ8417" s="7"/>
      <c r="AK8417" s="7"/>
      <c r="AN8417" s="7"/>
    </row>
    <row r="8418" spans="1:40" x14ac:dyDescent="0.25">
      <c r="A8418" s="7"/>
      <c r="B8418" s="10"/>
      <c r="C8418" s="10"/>
      <c r="D8418" s="10"/>
      <c r="E8418" s="10"/>
      <c r="F8418" s="10"/>
      <c r="G8418" s="10"/>
      <c r="H8418" s="10"/>
      <c r="I8418" s="10"/>
      <c r="J8418" s="10"/>
      <c r="K8418" s="10"/>
      <c r="L8418" s="54"/>
      <c r="O8418" s="2"/>
      <c r="R8418" s="10" t="s">
        <v>32</v>
      </c>
      <c r="T8418" s="7"/>
      <c r="AC8418" s="10" t="s">
        <v>4</v>
      </c>
      <c r="AD8418" s="3">
        <f>SUM(AD8419:AD8421)</f>
        <v>0</v>
      </c>
      <c r="AE8418" s="3">
        <f>SUM(AE8419:AE8421)</f>
        <v>0</v>
      </c>
      <c r="AF8418" s="3">
        <f>SUM(AF8419:AF8421)</f>
        <v>0</v>
      </c>
      <c r="AG8418" s="3">
        <f>SUM(AG8419:AG8421)</f>
        <v>0</v>
      </c>
      <c r="AH8418" s="3">
        <f>SUM(AH8419:AH8421)</f>
        <v>0</v>
      </c>
      <c r="AJ8418" s="3">
        <f>SUM(AJ8419:AJ8421)</f>
        <v>0</v>
      </c>
      <c r="AK8418" s="3">
        <f>SUM(AK8419:AK8421)</f>
        <v>0</v>
      </c>
      <c r="AL8418" s="3">
        <f>SUM(AL8419:AL8421)</f>
        <v>0</v>
      </c>
      <c r="AM8418" s="3"/>
      <c r="AN8418" s="3">
        <f>SUM(AN8419:AN8421)</f>
        <v>0</v>
      </c>
    </row>
    <row r="8419" spans="1:40" x14ac:dyDescent="0.25">
      <c r="A8419" s="7"/>
      <c r="B8419" s="10"/>
      <c r="C8419" s="10"/>
      <c r="D8419" s="10"/>
      <c r="E8419" s="10"/>
      <c r="F8419" s="10"/>
      <c r="G8419" s="10"/>
      <c r="H8419" s="10"/>
      <c r="I8419" s="10"/>
      <c r="J8419" s="10"/>
      <c r="K8419" s="10"/>
      <c r="L8419" s="54"/>
      <c r="O8419" s="2"/>
      <c r="R8419" s="7"/>
      <c r="T8419" s="7"/>
      <c r="AC8419" s="7"/>
      <c r="AD8419" s="7"/>
      <c r="AE8419" s="7"/>
      <c r="AF8419" s="7"/>
      <c r="AG8419" s="7"/>
      <c r="AH8419" s="7"/>
      <c r="AI8419" s="7"/>
      <c r="AJ8419" s="7"/>
      <c r="AK8419" s="7"/>
      <c r="AN8419" s="7"/>
    </row>
    <row r="8420" spans="1:40" x14ac:dyDescent="0.25">
      <c r="A8420" s="7"/>
      <c r="B8420" s="10"/>
      <c r="C8420" s="10"/>
      <c r="D8420" s="10"/>
      <c r="E8420" s="10"/>
      <c r="F8420" s="10"/>
      <c r="G8420" s="10"/>
      <c r="H8420" s="10"/>
      <c r="I8420" s="10"/>
      <c r="J8420" s="10"/>
      <c r="K8420" s="10"/>
      <c r="L8420" s="54"/>
      <c r="O8420" s="2"/>
      <c r="R8420" s="7"/>
      <c r="T8420" s="7"/>
      <c r="AC8420" s="7"/>
      <c r="AD8420" s="7"/>
      <c r="AE8420" s="7"/>
      <c r="AF8420" s="7"/>
      <c r="AG8420" s="7"/>
      <c r="AH8420" s="7"/>
      <c r="AI8420" s="7"/>
      <c r="AJ8420" s="7"/>
      <c r="AK8420" s="7"/>
      <c r="AN8420" s="7"/>
    </row>
    <row r="8421" spans="1:40" x14ac:dyDescent="0.25">
      <c r="A8421" s="7"/>
      <c r="B8421" s="10"/>
      <c r="C8421" s="10"/>
      <c r="D8421" s="10"/>
      <c r="E8421" s="10"/>
      <c r="F8421" s="10"/>
      <c r="G8421" s="10"/>
      <c r="H8421" s="10"/>
      <c r="I8421" s="10"/>
      <c r="J8421" s="10"/>
      <c r="K8421" s="10"/>
      <c r="L8421" s="54"/>
      <c r="O8421" s="2"/>
      <c r="R8421" s="7"/>
      <c r="T8421" s="7"/>
      <c r="AC8421" s="7"/>
      <c r="AD8421" s="7"/>
      <c r="AE8421" s="7"/>
      <c r="AF8421" s="7"/>
      <c r="AG8421" s="7"/>
      <c r="AH8421" s="7"/>
      <c r="AI8421" s="7"/>
      <c r="AJ8421" s="7"/>
      <c r="AK8421" s="7"/>
      <c r="AN8421" s="7"/>
    </row>
    <row r="8423" spans="1:40" x14ac:dyDescent="0.25">
      <c r="L8423" s="8"/>
      <c r="M8423" s="3" t="s">
        <v>7</v>
      </c>
      <c r="R8423" s="6" t="s">
        <v>8</v>
      </c>
      <c r="AC8423" s="10" t="s">
        <v>2</v>
      </c>
      <c r="AD8423" s="3">
        <f>SUM(AD8424:AD8447)</f>
        <v>16</v>
      </c>
      <c r="AE8423" s="3">
        <f>SUM(AE8424:AE8447)</f>
        <v>5</v>
      </c>
      <c r="AF8423" s="3">
        <f>SUM(AF8424:AF8447)</f>
        <v>0</v>
      </c>
      <c r="AG8423" s="3">
        <f>SUM(AG8424:AG8447)</f>
        <v>11</v>
      </c>
      <c r="AH8423" s="3">
        <f>SUM(AH8424:AH8447)</f>
        <v>121</v>
      </c>
      <c r="AI8423" s="11" t="s">
        <v>6</v>
      </c>
      <c r="AJ8423" s="3">
        <f>SUM(AJ8424:AJ8447)</f>
        <v>141</v>
      </c>
      <c r="AK8423" s="3">
        <f>SUM(AK8424:AK8447)</f>
        <v>17</v>
      </c>
      <c r="AL8423" s="3">
        <f>SUM(AL8424:AL8447)</f>
        <v>9092</v>
      </c>
      <c r="AM8423" s="3">
        <f>PRODUCT(AL8423+AL8448+AL8453)</f>
        <v>9703</v>
      </c>
      <c r="AN8423" s="3">
        <f>SUM(AN8424:AN8447)</f>
        <v>29</v>
      </c>
    </row>
    <row r="8424" spans="1:40" x14ac:dyDescent="0.25">
      <c r="A8424" s="63" t="s">
        <v>730</v>
      </c>
      <c r="B8424" s="64" t="s">
        <v>0</v>
      </c>
      <c r="C8424" s="64" t="s">
        <v>10</v>
      </c>
      <c r="D8424" s="64" t="s">
        <v>1</v>
      </c>
      <c r="E8424" s="64" t="s">
        <v>11</v>
      </c>
      <c r="F8424" s="65" t="s">
        <v>12</v>
      </c>
      <c r="G8424" s="66"/>
      <c r="H8424" s="64"/>
      <c r="I8424" s="65" t="s">
        <v>13</v>
      </c>
      <c r="J8424" s="66"/>
      <c r="K8424" s="64"/>
      <c r="L8424" s="67" t="s">
        <v>14</v>
      </c>
      <c r="M8424" s="3">
        <f>MAX(Y8424:Y8457)</f>
        <v>1328</v>
      </c>
      <c r="N8424" s="1"/>
      <c r="O8424" s="17">
        <v>16</v>
      </c>
      <c r="P8424" s="2">
        <v>5</v>
      </c>
      <c r="Q8424" s="13">
        <v>1993</v>
      </c>
      <c r="R8424" s="5" t="s">
        <v>782</v>
      </c>
      <c r="S8424" s="30" t="s">
        <v>6</v>
      </c>
      <c r="T8424" s="16" t="s">
        <v>783</v>
      </c>
      <c r="U8424" s="2">
        <v>29</v>
      </c>
      <c r="V8424" s="30" t="s">
        <v>6</v>
      </c>
      <c r="W8424" s="2">
        <v>5</v>
      </c>
      <c r="X8424" s="2"/>
      <c r="Y8424" s="2">
        <v>1328</v>
      </c>
      <c r="Z8424" s="2">
        <v>29</v>
      </c>
      <c r="AA8424" s="30" t="s">
        <v>6</v>
      </c>
      <c r="AB8424" s="2">
        <v>5</v>
      </c>
      <c r="AD8424" s="2">
        <f t="shared" ref="AD8424:AD8439" si="3779">IF(Q8424&gt;100,1,0)</f>
        <v>1</v>
      </c>
      <c r="AE8424" s="2">
        <f t="shared" ref="AE8424:AE8435" si="3780">IF(U8424&gt;W8424,1,0)</f>
        <v>1</v>
      </c>
      <c r="AF8424" s="2">
        <f t="shared" ref="AF8424:AF8439" si="3781">IF(U8424=W8424,1,0)*IF(Q8424=0,0,1)</f>
        <v>0</v>
      </c>
      <c r="AG8424" s="2">
        <f t="shared" ref="AG8424:AG8435" si="3782">IF(W8424&gt;U8424,1,0)</f>
        <v>0</v>
      </c>
      <c r="AH8424" s="2">
        <f t="shared" ref="AH8424:AH8435" si="3783">PRODUCT(Z8424)</f>
        <v>29</v>
      </c>
      <c r="AI8424" s="30" t="s">
        <v>6</v>
      </c>
      <c r="AJ8424" s="2">
        <f t="shared" ref="AJ8424:AJ8435" si="3784">PRODUCT(AB8424)</f>
        <v>5</v>
      </c>
      <c r="AK8424" s="2">
        <v>2</v>
      </c>
      <c r="AL8424" s="2">
        <f t="shared" ref="AL8424:AL8439" si="3785">PRODUCT(Y8424)</f>
        <v>1328</v>
      </c>
      <c r="AN8424" s="2">
        <v>0</v>
      </c>
    </row>
    <row r="8425" spans="1:40" x14ac:dyDescent="0.25">
      <c r="A8425" s="68" t="s">
        <v>16</v>
      </c>
      <c r="B8425" s="69">
        <f>PRODUCT(AD8423)</f>
        <v>16</v>
      </c>
      <c r="C8425" s="69">
        <f>PRODUCT(AE8423)</f>
        <v>5</v>
      </c>
      <c r="D8425" s="69">
        <f>PRODUCT(AF8423)</f>
        <v>0</v>
      </c>
      <c r="E8425" s="69">
        <f>PRODUCT(AG8423)</f>
        <v>11</v>
      </c>
      <c r="F8425" s="69">
        <f>PRODUCT(AH8423)</f>
        <v>121</v>
      </c>
      <c r="G8425" s="70" t="s">
        <v>6</v>
      </c>
      <c r="H8425" s="69">
        <f>PRODUCT(AJ8423)</f>
        <v>141</v>
      </c>
      <c r="I8425" s="69">
        <f>PRODUCT(AK8423)</f>
        <v>17</v>
      </c>
      <c r="J8425" s="70" t="s">
        <v>6</v>
      </c>
      <c r="K8425" s="69">
        <f>PRODUCT(AN8423)</f>
        <v>29</v>
      </c>
      <c r="L8425" s="71">
        <f>PRODUCT(AL8423/B8425)</f>
        <v>568.25</v>
      </c>
      <c r="M8425" s="8"/>
      <c r="N8425" s="1"/>
      <c r="O8425" s="2">
        <v>30</v>
      </c>
      <c r="P8425" s="2">
        <v>6</v>
      </c>
      <c r="Q8425" s="2">
        <v>1996</v>
      </c>
      <c r="R8425" s="5" t="s">
        <v>782</v>
      </c>
      <c r="S8425" s="30" t="s">
        <v>6</v>
      </c>
      <c r="T8425" s="5" t="s">
        <v>783</v>
      </c>
      <c r="U8425" s="2">
        <v>2</v>
      </c>
      <c r="V8425" s="30" t="s">
        <v>6</v>
      </c>
      <c r="W8425" s="2">
        <v>0</v>
      </c>
      <c r="X8425" s="7" t="s">
        <v>870</v>
      </c>
      <c r="Y8425" s="33">
        <v>1188</v>
      </c>
      <c r="Z8425" s="2">
        <v>17</v>
      </c>
      <c r="AA8425" s="30" t="s">
        <v>6</v>
      </c>
      <c r="AB8425" s="2">
        <v>6</v>
      </c>
      <c r="AD8425" s="2">
        <f t="shared" si="3779"/>
        <v>1</v>
      </c>
      <c r="AE8425" s="2">
        <f t="shared" si="3780"/>
        <v>1</v>
      </c>
      <c r="AF8425" s="2">
        <f t="shared" si="3781"/>
        <v>0</v>
      </c>
      <c r="AG8425" s="2">
        <f t="shared" si="3782"/>
        <v>0</v>
      </c>
      <c r="AH8425" s="2">
        <f t="shared" si="3783"/>
        <v>17</v>
      </c>
      <c r="AI8425" s="30" t="s">
        <v>6</v>
      </c>
      <c r="AJ8425" s="2">
        <f t="shared" si="3784"/>
        <v>6</v>
      </c>
      <c r="AK8425" s="2">
        <v>3</v>
      </c>
      <c r="AL8425" s="2">
        <f t="shared" si="3785"/>
        <v>1188</v>
      </c>
      <c r="AN8425" s="2">
        <v>0</v>
      </c>
    </row>
    <row r="8426" spans="1:40" x14ac:dyDescent="0.25">
      <c r="A8426" s="68" t="s">
        <v>439</v>
      </c>
      <c r="B8426" s="69">
        <f>PRODUCT(AD8448)</f>
        <v>1</v>
      </c>
      <c r="C8426" s="69">
        <f>PRODUCT(AE8448)</f>
        <v>0</v>
      </c>
      <c r="D8426" s="69">
        <f>PRODUCT(AF8448)</f>
        <v>0</v>
      </c>
      <c r="E8426" s="69">
        <f>PRODUCT(AG8448)</f>
        <v>1</v>
      </c>
      <c r="F8426" s="69">
        <f>PRODUCT(AH8448)</f>
        <v>3</v>
      </c>
      <c r="G8426" s="70" t="s">
        <v>6</v>
      </c>
      <c r="H8426" s="69">
        <f>PRODUCT(AJ8448)</f>
        <v>7</v>
      </c>
      <c r="I8426" s="69">
        <f>PRODUCT(AK8448)</f>
        <v>1</v>
      </c>
      <c r="J8426" s="70" t="s">
        <v>6</v>
      </c>
      <c r="K8426" s="69">
        <f>PRODUCT(AN8448)</f>
        <v>2</v>
      </c>
      <c r="L8426" s="71">
        <f>PRODUCT(AL8448/B8426)</f>
        <v>611</v>
      </c>
      <c r="M8426" s="8"/>
      <c r="N8426" s="1"/>
      <c r="O8426" s="2">
        <v>5</v>
      </c>
      <c r="P8426" s="2">
        <v>7</v>
      </c>
      <c r="Q8426" s="2">
        <v>1997</v>
      </c>
      <c r="R8426" s="5" t="s">
        <v>782</v>
      </c>
      <c r="S8426" s="30" t="s">
        <v>6</v>
      </c>
      <c r="T8426" s="5" t="s">
        <v>783</v>
      </c>
      <c r="U8426" s="2">
        <v>1</v>
      </c>
      <c r="V8426" s="30" t="s">
        <v>6</v>
      </c>
      <c r="W8426" s="2">
        <v>2</v>
      </c>
      <c r="X8426" s="7" t="s">
        <v>892</v>
      </c>
      <c r="Y8426" s="33">
        <v>923</v>
      </c>
      <c r="Z8426" s="33">
        <v>7</v>
      </c>
      <c r="AA8426" s="30" t="s">
        <v>6</v>
      </c>
      <c r="AB8426" s="33">
        <v>7</v>
      </c>
      <c r="AC8426" s="7"/>
      <c r="AD8426" s="2">
        <f t="shared" si="3779"/>
        <v>1</v>
      </c>
      <c r="AE8426" s="2">
        <f t="shared" si="3780"/>
        <v>0</v>
      </c>
      <c r="AF8426" s="2">
        <f t="shared" si="3781"/>
        <v>0</v>
      </c>
      <c r="AG8426" s="2">
        <f t="shared" si="3782"/>
        <v>1</v>
      </c>
      <c r="AH8426" s="2">
        <f t="shared" si="3783"/>
        <v>7</v>
      </c>
      <c r="AI8426" s="30" t="s">
        <v>6</v>
      </c>
      <c r="AJ8426" s="2">
        <f t="shared" si="3784"/>
        <v>7</v>
      </c>
      <c r="AK8426" s="2">
        <v>1</v>
      </c>
      <c r="AL8426" s="2">
        <f t="shared" si="3785"/>
        <v>923</v>
      </c>
      <c r="AN8426" s="2">
        <v>2</v>
      </c>
    </row>
    <row r="8427" spans="1:40" x14ac:dyDescent="0.25">
      <c r="A8427" s="68" t="s">
        <v>440</v>
      </c>
      <c r="B8427" s="69">
        <f>PRODUCT(AD8453)</f>
        <v>0</v>
      </c>
      <c r="C8427" s="69">
        <f>PRODUCT(AE8453)</f>
        <v>0</v>
      </c>
      <c r="D8427" s="69">
        <f>PRODUCT(AF8453)</f>
        <v>0</v>
      </c>
      <c r="E8427" s="69">
        <f>PRODUCT(AG8453)</f>
        <v>0</v>
      </c>
      <c r="F8427" s="69">
        <f>PRODUCT(AH8453)</f>
        <v>0</v>
      </c>
      <c r="G8427" s="70" t="s">
        <v>6</v>
      </c>
      <c r="H8427" s="69">
        <f>PRODUCT(AJ8453)</f>
        <v>0</v>
      </c>
      <c r="I8427" s="69">
        <f>PRODUCT(AK8453)</f>
        <v>0</v>
      </c>
      <c r="J8427" s="70" t="s">
        <v>6</v>
      </c>
      <c r="K8427" s="69">
        <f>PRODUCT(AN8453)</f>
        <v>0</v>
      </c>
      <c r="L8427" s="71">
        <v>0</v>
      </c>
      <c r="M8427" s="8"/>
      <c r="N8427" s="1"/>
      <c r="O8427" s="2">
        <v>7</v>
      </c>
      <c r="P8427" s="2">
        <v>6</v>
      </c>
      <c r="Q8427" s="2">
        <v>1998</v>
      </c>
      <c r="R8427" s="5" t="s">
        <v>782</v>
      </c>
      <c r="S8427" s="30" t="s">
        <v>6</v>
      </c>
      <c r="T8427" s="5" t="s">
        <v>783</v>
      </c>
      <c r="U8427" s="2">
        <v>2</v>
      </c>
      <c r="V8427" s="30" t="s">
        <v>6</v>
      </c>
      <c r="W8427" s="2">
        <v>0</v>
      </c>
      <c r="X8427" s="7" t="s">
        <v>910</v>
      </c>
      <c r="Y8427" s="33">
        <v>885</v>
      </c>
      <c r="Z8427" s="33">
        <v>13</v>
      </c>
      <c r="AA8427" s="30" t="s">
        <v>6</v>
      </c>
      <c r="AB8427" s="33">
        <v>3</v>
      </c>
      <c r="AC8427" s="7"/>
      <c r="AD8427" s="2">
        <f t="shared" si="3779"/>
        <v>1</v>
      </c>
      <c r="AE8427" s="2">
        <f t="shared" si="3780"/>
        <v>1</v>
      </c>
      <c r="AF8427" s="2">
        <f t="shared" si="3781"/>
        <v>0</v>
      </c>
      <c r="AG8427" s="2">
        <f t="shared" si="3782"/>
        <v>0</v>
      </c>
      <c r="AH8427" s="2">
        <f t="shared" si="3783"/>
        <v>13</v>
      </c>
      <c r="AI8427" s="30" t="s">
        <v>6</v>
      </c>
      <c r="AJ8427" s="2">
        <f t="shared" si="3784"/>
        <v>3</v>
      </c>
      <c r="AK8427" s="2">
        <v>3</v>
      </c>
      <c r="AL8427" s="2">
        <f t="shared" si="3785"/>
        <v>885</v>
      </c>
      <c r="AN8427" s="2">
        <v>0</v>
      </c>
    </row>
    <row r="8428" spans="1:40" x14ac:dyDescent="0.25">
      <c r="A8428" s="68" t="s">
        <v>17</v>
      </c>
      <c r="B8428" s="69">
        <f>SUM(B8425:B8427)</f>
        <v>17</v>
      </c>
      <c r="C8428" s="69">
        <f>SUM(C8425:C8427)</f>
        <v>5</v>
      </c>
      <c r="D8428" s="69">
        <f>SUM(D8425:D8427)</f>
        <v>0</v>
      </c>
      <c r="E8428" s="69">
        <f>SUM(E8425:E8427)</f>
        <v>12</v>
      </c>
      <c r="F8428" s="69">
        <f>SUM(F8425:F8427)</f>
        <v>124</v>
      </c>
      <c r="G8428" s="70" t="s">
        <v>6</v>
      </c>
      <c r="H8428" s="69">
        <f>SUM(H8425:H8427)</f>
        <v>148</v>
      </c>
      <c r="I8428" s="69">
        <f>SUM(I8425:I8427)</f>
        <v>18</v>
      </c>
      <c r="J8428" s="70" t="s">
        <v>6</v>
      </c>
      <c r="K8428" s="69">
        <f>SUM(K8425:K8427)</f>
        <v>31</v>
      </c>
      <c r="L8428" s="71">
        <f>PRODUCT(AM8423/B8428)</f>
        <v>570.76470588235293</v>
      </c>
      <c r="M8428" s="8"/>
      <c r="N8428" s="1"/>
      <c r="O8428" s="2">
        <v>30</v>
      </c>
      <c r="P8428" s="2">
        <v>5</v>
      </c>
      <c r="Q8428" s="2">
        <v>1999</v>
      </c>
      <c r="R8428" s="5" t="s">
        <v>782</v>
      </c>
      <c r="S8428" s="30" t="s">
        <v>6</v>
      </c>
      <c r="T8428" s="5" t="s">
        <v>783</v>
      </c>
      <c r="U8428" s="2">
        <v>1</v>
      </c>
      <c r="V8428" s="30" t="s">
        <v>6</v>
      </c>
      <c r="W8428" s="2">
        <v>2</v>
      </c>
      <c r="X8428" s="7" t="s">
        <v>931</v>
      </c>
      <c r="Y8428" s="2">
        <v>404</v>
      </c>
      <c r="Z8428" s="2">
        <v>7</v>
      </c>
      <c r="AA8428" s="30" t="s">
        <v>6</v>
      </c>
      <c r="AB8428" s="2">
        <v>8</v>
      </c>
      <c r="AC8428" s="7"/>
      <c r="AD8428" s="2">
        <f t="shared" si="3779"/>
        <v>1</v>
      </c>
      <c r="AE8428" s="2">
        <f t="shared" si="3780"/>
        <v>0</v>
      </c>
      <c r="AF8428" s="2">
        <f t="shared" si="3781"/>
        <v>0</v>
      </c>
      <c r="AG8428" s="2">
        <f t="shared" si="3782"/>
        <v>1</v>
      </c>
      <c r="AH8428" s="2">
        <f t="shared" si="3783"/>
        <v>7</v>
      </c>
      <c r="AI8428" s="30" t="s">
        <v>6</v>
      </c>
      <c r="AJ8428" s="2">
        <f t="shared" si="3784"/>
        <v>8</v>
      </c>
      <c r="AK8428" s="2">
        <v>1</v>
      </c>
      <c r="AL8428" s="2">
        <f t="shared" si="3785"/>
        <v>404</v>
      </c>
      <c r="AN8428" s="2">
        <v>2</v>
      </c>
    </row>
    <row r="8429" spans="1:40" x14ac:dyDescent="0.25">
      <c r="A8429" s="72" t="s">
        <v>18</v>
      </c>
      <c r="B8429" s="73"/>
      <c r="C8429" s="73"/>
      <c r="D8429" s="73"/>
      <c r="E8429" s="73"/>
      <c r="F8429" s="74">
        <f>PRODUCT(F8428/B8428)</f>
        <v>7.2941176470588234</v>
      </c>
      <c r="G8429" s="75" t="s">
        <v>6</v>
      </c>
      <c r="H8429" s="74">
        <f>PRODUCT(H8428/B8428)</f>
        <v>8.7058823529411757</v>
      </c>
      <c r="I8429" s="73"/>
      <c r="J8429" s="73"/>
      <c r="K8429" s="73"/>
      <c r="L8429" s="76"/>
      <c r="M8429" s="55"/>
      <c r="N8429" s="1"/>
      <c r="O8429" s="2">
        <v>9</v>
      </c>
      <c r="P8429" s="2">
        <v>7</v>
      </c>
      <c r="Q8429" s="2">
        <v>2000</v>
      </c>
      <c r="R8429" s="5" t="s">
        <v>782</v>
      </c>
      <c r="S8429" s="30" t="s">
        <v>6</v>
      </c>
      <c r="T8429" s="5" t="s">
        <v>783</v>
      </c>
      <c r="U8429" s="2">
        <v>0</v>
      </c>
      <c r="V8429" s="30" t="s">
        <v>6</v>
      </c>
      <c r="W8429" s="2">
        <v>2</v>
      </c>
      <c r="X8429" s="7" t="s">
        <v>958</v>
      </c>
      <c r="Y8429" s="33">
        <v>365</v>
      </c>
      <c r="Z8429" s="33">
        <v>4</v>
      </c>
      <c r="AA8429" s="30" t="s">
        <v>6</v>
      </c>
      <c r="AB8429" s="33">
        <v>14</v>
      </c>
      <c r="AD8429" s="2">
        <f t="shared" si="3779"/>
        <v>1</v>
      </c>
      <c r="AE8429" s="2">
        <f t="shared" si="3780"/>
        <v>0</v>
      </c>
      <c r="AF8429" s="2">
        <f t="shared" si="3781"/>
        <v>0</v>
      </c>
      <c r="AG8429" s="2">
        <f t="shared" si="3782"/>
        <v>1</v>
      </c>
      <c r="AH8429" s="2">
        <f t="shared" si="3783"/>
        <v>4</v>
      </c>
      <c r="AI8429" s="30" t="s">
        <v>6</v>
      </c>
      <c r="AJ8429" s="2">
        <f t="shared" si="3784"/>
        <v>14</v>
      </c>
      <c r="AK8429" s="2">
        <v>0</v>
      </c>
      <c r="AL8429" s="2">
        <f t="shared" si="3785"/>
        <v>365</v>
      </c>
      <c r="AN8429" s="2">
        <v>3</v>
      </c>
    </row>
    <row r="8430" spans="1:40" x14ac:dyDescent="0.25">
      <c r="B8430" s="10"/>
      <c r="C8430" s="10"/>
      <c r="D8430" s="10"/>
      <c r="E8430" s="10"/>
      <c r="F8430" s="10"/>
      <c r="G8430" s="10"/>
      <c r="H8430" s="10"/>
      <c r="I8430" s="10"/>
      <c r="J8430" s="10"/>
      <c r="K8430" s="10"/>
      <c r="L8430" s="8"/>
      <c r="N8430" s="1"/>
      <c r="O8430" s="2">
        <v>15</v>
      </c>
      <c r="P8430" s="2">
        <v>7</v>
      </c>
      <c r="Q8430" s="2">
        <v>2007</v>
      </c>
      <c r="R8430" s="5" t="s">
        <v>782</v>
      </c>
      <c r="S8430" s="30" t="s">
        <v>6</v>
      </c>
      <c r="T8430" s="5" t="s">
        <v>783</v>
      </c>
      <c r="U8430" s="2">
        <v>1</v>
      </c>
      <c r="V8430" s="30" t="s">
        <v>6</v>
      </c>
      <c r="W8430" s="2">
        <v>0</v>
      </c>
      <c r="X8430" s="7" t="s">
        <v>1154</v>
      </c>
      <c r="Y8430" s="2">
        <v>318</v>
      </c>
      <c r="Z8430" s="2">
        <v>13</v>
      </c>
      <c r="AA8430" s="30" t="s">
        <v>6</v>
      </c>
      <c r="AB8430" s="2">
        <v>8</v>
      </c>
      <c r="AD8430" s="2">
        <f t="shared" si="3779"/>
        <v>1</v>
      </c>
      <c r="AE8430" s="2">
        <f t="shared" si="3780"/>
        <v>1</v>
      </c>
      <c r="AF8430" s="2">
        <f t="shared" si="3781"/>
        <v>0</v>
      </c>
      <c r="AG8430" s="2">
        <f t="shared" si="3782"/>
        <v>0</v>
      </c>
      <c r="AH8430" s="2">
        <f t="shared" si="3783"/>
        <v>13</v>
      </c>
      <c r="AI8430" s="30" t="s">
        <v>6</v>
      </c>
      <c r="AJ8430" s="2">
        <f t="shared" si="3784"/>
        <v>8</v>
      </c>
      <c r="AK8430" s="2">
        <v>2</v>
      </c>
      <c r="AL8430" s="2">
        <f t="shared" si="3785"/>
        <v>318</v>
      </c>
      <c r="AN8430" s="2">
        <v>0</v>
      </c>
    </row>
    <row r="8431" spans="1:40" x14ac:dyDescent="0.25">
      <c r="A8431" s="77" t="s">
        <v>729</v>
      </c>
      <c r="B8431" s="64" t="s">
        <v>0</v>
      </c>
      <c r="C8431" s="64" t="s">
        <v>10</v>
      </c>
      <c r="D8431" s="64" t="s">
        <v>1</v>
      </c>
      <c r="E8431" s="64" t="s">
        <v>11</v>
      </c>
      <c r="F8431" s="65" t="s">
        <v>12</v>
      </c>
      <c r="G8431" s="66"/>
      <c r="H8431" s="64"/>
      <c r="I8431" s="65" t="s">
        <v>13</v>
      </c>
      <c r="J8431" s="66"/>
      <c r="K8431" s="64"/>
      <c r="L8431" s="67" t="s">
        <v>14</v>
      </c>
      <c r="N8431" s="1"/>
      <c r="O8431" s="2">
        <v>24</v>
      </c>
      <c r="P8431" s="2">
        <v>5</v>
      </c>
      <c r="Q8431" s="2">
        <v>2008</v>
      </c>
      <c r="R8431" s="5" t="s">
        <v>782</v>
      </c>
      <c r="S8431" s="30" t="s">
        <v>6</v>
      </c>
      <c r="T8431" s="5" t="s">
        <v>783</v>
      </c>
      <c r="U8431" s="2">
        <v>0</v>
      </c>
      <c r="V8431" s="30" t="s">
        <v>6</v>
      </c>
      <c r="W8431" s="2">
        <v>2</v>
      </c>
      <c r="X8431" s="7" t="s">
        <v>331</v>
      </c>
      <c r="Y8431" s="2">
        <v>230</v>
      </c>
      <c r="Z8431" s="2">
        <v>3</v>
      </c>
      <c r="AA8431" s="30" t="s">
        <v>6</v>
      </c>
      <c r="AB8431" s="2">
        <v>16</v>
      </c>
      <c r="AC8431" s="7"/>
      <c r="AD8431" s="2">
        <f t="shared" si="3779"/>
        <v>1</v>
      </c>
      <c r="AE8431" s="2">
        <f t="shared" si="3780"/>
        <v>0</v>
      </c>
      <c r="AF8431" s="2">
        <f t="shared" si="3781"/>
        <v>0</v>
      </c>
      <c r="AG8431" s="2">
        <f t="shared" si="3782"/>
        <v>1</v>
      </c>
      <c r="AH8431" s="2">
        <f t="shared" si="3783"/>
        <v>3</v>
      </c>
      <c r="AI8431" s="7"/>
      <c r="AJ8431" s="2">
        <f t="shared" si="3784"/>
        <v>16</v>
      </c>
      <c r="AK8431" s="2">
        <v>0</v>
      </c>
      <c r="AL8431" s="2">
        <f t="shared" si="3785"/>
        <v>230</v>
      </c>
      <c r="AN8431" s="2">
        <v>3</v>
      </c>
    </row>
    <row r="8432" spans="1:40" x14ac:dyDescent="0.25">
      <c r="A8432" s="68" t="s">
        <v>16</v>
      </c>
      <c r="B8432" s="69">
        <f t="shared" ref="B8432:F8435" si="3786">PRODUCT(B6429)</f>
        <v>17</v>
      </c>
      <c r="C8432" s="69">
        <f t="shared" si="3786"/>
        <v>12</v>
      </c>
      <c r="D8432" s="69">
        <f t="shared" si="3786"/>
        <v>0</v>
      </c>
      <c r="E8432" s="69">
        <f t="shared" si="3786"/>
        <v>5</v>
      </c>
      <c r="F8432" s="69">
        <f t="shared" si="3786"/>
        <v>147</v>
      </c>
      <c r="G8432" s="70" t="s">
        <v>6</v>
      </c>
      <c r="H8432" s="69">
        <f t="shared" ref="H8432:I8435" si="3787">PRODUCT(H6429)</f>
        <v>55</v>
      </c>
      <c r="I8432" s="69">
        <f t="shared" si="3787"/>
        <v>37</v>
      </c>
      <c r="J8432" s="70" t="s">
        <v>6</v>
      </c>
      <c r="K8432" s="69">
        <f t="shared" ref="K8432:L8435" si="3788">PRODUCT(K6429)</f>
        <v>12</v>
      </c>
      <c r="L8432" s="71">
        <f t="shared" si="3788"/>
        <v>809</v>
      </c>
      <c r="M8432" s="8"/>
      <c r="N8432" s="1"/>
      <c r="O8432" s="2">
        <v>26</v>
      </c>
      <c r="P8432" s="2">
        <v>7</v>
      </c>
      <c r="Q8432" s="2">
        <v>2009</v>
      </c>
      <c r="R8432" s="5" t="s">
        <v>782</v>
      </c>
      <c r="S8432" s="2"/>
      <c r="T8432" s="5" t="s">
        <v>783</v>
      </c>
      <c r="U8432" s="2">
        <v>0</v>
      </c>
      <c r="V8432" s="30" t="s">
        <v>6</v>
      </c>
      <c r="W8432" s="2">
        <v>2</v>
      </c>
      <c r="X8432" s="7" t="s">
        <v>136</v>
      </c>
      <c r="Y8432" s="2">
        <v>503</v>
      </c>
      <c r="Z8432" s="2">
        <v>1</v>
      </c>
      <c r="AA8432" s="30" t="s">
        <v>6</v>
      </c>
      <c r="AB8432" s="2">
        <v>8</v>
      </c>
      <c r="AC8432" s="7"/>
      <c r="AD8432" s="2">
        <f t="shared" si="3779"/>
        <v>1</v>
      </c>
      <c r="AE8432" s="2">
        <f t="shared" si="3780"/>
        <v>0</v>
      </c>
      <c r="AF8432" s="2">
        <f t="shared" si="3781"/>
        <v>0</v>
      </c>
      <c r="AG8432" s="2">
        <f t="shared" si="3782"/>
        <v>1</v>
      </c>
      <c r="AH8432" s="2">
        <f t="shared" si="3783"/>
        <v>1</v>
      </c>
      <c r="AI8432" s="30" t="s">
        <v>6</v>
      </c>
      <c r="AJ8432" s="2">
        <f t="shared" si="3784"/>
        <v>8</v>
      </c>
      <c r="AK8432" s="2">
        <v>0</v>
      </c>
      <c r="AL8432" s="2">
        <f t="shared" si="3785"/>
        <v>503</v>
      </c>
      <c r="AN8432" s="2">
        <v>3</v>
      </c>
    </row>
    <row r="8433" spans="1:40" x14ac:dyDescent="0.25">
      <c r="A8433" s="68" t="s">
        <v>439</v>
      </c>
      <c r="B8433" s="69">
        <f t="shared" si="3786"/>
        <v>1</v>
      </c>
      <c r="C8433" s="69">
        <f t="shared" si="3786"/>
        <v>1</v>
      </c>
      <c r="D8433" s="69">
        <f t="shared" si="3786"/>
        <v>0</v>
      </c>
      <c r="E8433" s="69">
        <f t="shared" si="3786"/>
        <v>0</v>
      </c>
      <c r="F8433" s="69">
        <f t="shared" si="3786"/>
        <v>4</v>
      </c>
      <c r="G8433" s="70" t="s">
        <v>6</v>
      </c>
      <c r="H8433" s="69">
        <f t="shared" si="3787"/>
        <v>3</v>
      </c>
      <c r="I8433" s="69">
        <f t="shared" si="3787"/>
        <v>2</v>
      </c>
      <c r="J8433" s="70" t="s">
        <v>6</v>
      </c>
      <c r="K8433" s="69">
        <f t="shared" si="3788"/>
        <v>0</v>
      </c>
      <c r="L8433" s="71">
        <f t="shared" si="3788"/>
        <v>766</v>
      </c>
      <c r="M8433" s="8"/>
      <c r="N8433" s="1"/>
      <c r="O8433" s="2">
        <v>27</v>
      </c>
      <c r="P8433" s="2">
        <v>7</v>
      </c>
      <c r="Q8433" s="2">
        <v>2010</v>
      </c>
      <c r="R8433" s="5" t="s">
        <v>782</v>
      </c>
      <c r="S8433" s="30" t="s">
        <v>6</v>
      </c>
      <c r="T8433" s="5" t="s">
        <v>783</v>
      </c>
      <c r="U8433" s="2">
        <v>0</v>
      </c>
      <c r="V8433" s="30" t="s">
        <v>6</v>
      </c>
      <c r="W8433" s="2">
        <v>2</v>
      </c>
      <c r="X8433" s="7" t="s">
        <v>147</v>
      </c>
      <c r="Y8433" s="2">
        <v>423</v>
      </c>
      <c r="Z8433" s="2">
        <v>1</v>
      </c>
      <c r="AA8433" s="30" t="s">
        <v>6</v>
      </c>
      <c r="AB8433" s="2">
        <v>10</v>
      </c>
      <c r="AC8433" s="7"/>
      <c r="AD8433" s="2">
        <f t="shared" si="3779"/>
        <v>1</v>
      </c>
      <c r="AE8433" s="2">
        <f t="shared" si="3780"/>
        <v>0</v>
      </c>
      <c r="AF8433" s="2">
        <f t="shared" si="3781"/>
        <v>0</v>
      </c>
      <c r="AG8433" s="2">
        <f t="shared" si="3782"/>
        <v>1</v>
      </c>
      <c r="AH8433" s="2">
        <f t="shared" si="3783"/>
        <v>1</v>
      </c>
      <c r="AI8433" s="30" t="s">
        <v>6</v>
      </c>
      <c r="AJ8433" s="2">
        <f t="shared" si="3784"/>
        <v>10</v>
      </c>
      <c r="AK8433" s="2">
        <v>0</v>
      </c>
      <c r="AL8433" s="2">
        <f t="shared" si="3785"/>
        <v>423</v>
      </c>
      <c r="AN8433" s="2">
        <v>3</v>
      </c>
    </row>
    <row r="8434" spans="1:40" x14ac:dyDescent="0.25">
      <c r="A8434" s="68" t="s">
        <v>440</v>
      </c>
      <c r="B8434" s="69">
        <f t="shared" si="3786"/>
        <v>0</v>
      </c>
      <c r="C8434" s="69">
        <f t="shared" si="3786"/>
        <v>0</v>
      </c>
      <c r="D8434" s="69">
        <f t="shared" si="3786"/>
        <v>0</v>
      </c>
      <c r="E8434" s="69">
        <f t="shared" si="3786"/>
        <v>0</v>
      </c>
      <c r="F8434" s="69">
        <f t="shared" si="3786"/>
        <v>0</v>
      </c>
      <c r="G8434" s="70" t="s">
        <v>6</v>
      </c>
      <c r="H8434" s="69">
        <f t="shared" si="3787"/>
        <v>0</v>
      </c>
      <c r="I8434" s="69">
        <f t="shared" si="3787"/>
        <v>3</v>
      </c>
      <c r="J8434" s="70" t="s">
        <v>6</v>
      </c>
      <c r="K8434" s="69">
        <f t="shared" si="3788"/>
        <v>3</v>
      </c>
      <c r="L8434" s="71">
        <f t="shared" si="3788"/>
        <v>0</v>
      </c>
      <c r="M8434" s="8"/>
      <c r="N8434" s="1"/>
      <c r="O8434" s="2">
        <v>3</v>
      </c>
      <c r="P8434" s="2">
        <v>7</v>
      </c>
      <c r="Q8434" s="2">
        <v>2011</v>
      </c>
      <c r="R8434" s="5" t="s">
        <v>782</v>
      </c>
      <c r="S8434" s="30" t="s">
        <v>6</v>
      </c>
      <c r="T8434" s="5" t="s">
        <v>783</v>
      </c>
      <c r="U8434" s="2">
        <v>0</v>
      </c>
      <c r="V8434" s="30" t="s">
        <v>6</v>
      </c>
      <c r="W8434" s="2">
        <v>2</v>
      </c>
      <c r="X8434" s="7" t="s">
        <v>406</v>
      </c>
      <c r="Y8434" s="2">
        <v>432</v>
      </c>
      <c r="Z8434" s="2">
        <v>1</v>
      </c>
      <c r="AA8434" s="30" t="s">
        <v>6</v>
      </c>
      <c r="AB8434" s="2">
        <v>12</v>
      </c>
      <c r="AC8434" s="7"/>
      <c r="AD8434" s="2">
        <f t="shared" si="3779"/>
        <v>1</v>
      </c>
      <c r="AE8434" s="2">
        <f t="shared" si="3780"/>
        <v>0</v>
      </c>
      <c r="AF8434" s="2">
        <f t="shared" si="3781"/>
        <v>0</v>
      </c>
      <c r="AG8434" s="2">
        <f t="shared" si="3782"/>
        <v>1</v>
      </c>
      <c r="AH8434" s="2">
        <f t="shared" si="3783"/>
        <v>1</v>
      </c>
      <c r="AI8434" s="30" t="s">
        <v>6</v>
      </c>
      <c r="AJ8434" s="2">
        <f t="shared" si="3784"/>
        <v>12</v>
      </c>
      <c r="AK8434" s="2">
        <v>0</v>
      </c>
      <c r="AL8434" s="2">
        <f t="shared" si="3785"/>
        <v>432</v>
      </c>
      <c r="AN8434" s="2">
        <v>3</v>
      </c>
    </row>
    <row r="8435" spans="1:40" x14ac:dyDescent="0.25">
      <c r="A8435" s="68" t="s">
        <v>17</v>
      </c>
      <c r="B8435" s="69">
        <f t="shared" si="3786"/>
        <v>18</v>
      </c>
      <c r="C8435" s="69">
        <f t="shared" si="3786"/>
        <v>13</v>
      </c>
      <c r="D8435" s="69">
        <f t="shared" si="3786"/>
        <v>0</v>
      </c>
      <c r="E8435" s="69">
        <f t="shared" si="3786"/>
        <v>5</v>
      </c>
      <c r="F8435" s="69">
        <f t="shared" si="3786"/>
        <v>151</v>
      </c>
      <c r="G8435" s="70" t="s">
        <v>6</v>
      </c>
      <c r="H8435" s="69">
        <f t="shared" si="3787"/>
        <v>58</v>
      </c>
      <c r="I8435" s="69">
        <f t="shared" si="3787"/>
        <v>42</v>
      </c>
      <c r="J8435" s="70" t="s">
        <v>6</v>
      </c>
      <c r="K8435" s="69">
        <f t="shared" si="3788"/>
        <v>15</v>
      </c>
      <c r="L8435" s="71">
        <f t="shared" si="3788"/>
        <v>806.61111111111109</v>
      </c>
      <c r="M8435" s="8"/>
      <c r="N8435" s="1"/>
      <c r="O8435" s="2">
        <v>18</v>
      </c>
      <c r="P8435" s="2">
        <v>7</v>
      </c>
      <c r="Q8435" s="2">
        <v>2012</v>
      </c>
      <c r="R8435" s="5" t="s">
        <v>782</v>
      </c>
      <c r="S8435" s="30" t="s">
        <v>6</v>
      </c>
      <c r="T8435" s="5" t="s">
        <v>783</v>
      </c>
      <c r="U8435" s="2">
        <v>1</v>
      </c>
      <c r="V8435" s="30" t="s">
        <v>6</v>
      </c>
      <c r="W8435" s="2">
        <v>2</v>
      </c>
      <c r="X8435" s="7" t="s">
        <v>1353</v>
      </c>
      <c r="Y8435" s="2">
        <v>407</v>
      </c>
      <c r="Z8435" s="2">
        <v>4</v>
      </c>
      <c r="AA8435" s="30" t="s">
        <v>6</v>
      </c>
      <c r="AB8435" s="2">
        <v>7</v>
      </c>
      <c r="AC8435" s="7"/>
      <c r="AD8435" s="2">
        <f t="shared" si="3779"/>
        <v>1</v>
      </c>
      <c r="AE8435" s="2">
        <f t="shared" si="3780"/>
        <v>0</v>
      </c>
      <c r="AF8435" s="2">
        <f t="shared" si="3781"/>
        <v>0</v>
      </c>
      <c r="AG8435" s="2">
        <f t="shared" si="3782"/>
        <v>1</v>
      </c>
      <c r="AH8435" s="2">
        <f t="shared" si="3783"/>
        <v>4</v>
      </c>
      <c r="AI8435" s="30" t="s">
        <v>6</v>
      </c>
      <c r="AJ8435" s="2">
        <f t="shared" si="3784"/>
        <v>7</v>
      </c>
      <c r="AK8435" s="2">
        <v>1</v>
      </c>
      <c r="AL8435" s="2">
        <f t="shared" si="3785"/>
        <v>407</v>
      </c>
      <c r="AN8435" s="2">
        <v>2</v>
      </c>
    </row>
    <row r="8436" spans="1:40" x14ac:dyDescent="0.25">
      <c r="A8436" s="72" t="s">
        <v>18</v>
      </c>
      <c r="B8436" s="73"/>
      <c r="C8436" s="73"/>
      <c r="D8436" s="73"/>
      <c r="E8436" s="73"/>
      <c r="F8436" s="74">
        <f>PRODUCT(F8435/B8435)</f>
        <v>8.3888888888888893</v>
      </c>
      <c r="G8436" s="75" t="s">
        <v>6</v>
      </c>
      <c r="H8436" s="74">
        <f>PRODUCT(H8435/B8435)</f>
        <v>3.2222222222222223</v>
      </c>
      <c r="I8436" s="73"/>
      <c r="J8436" s="73"/>
      <c r="K8436" s="73"/>
      <c r="L8436" s="76"/>
      <c r="M8436" s="55"/>
      <c r="N8436" s="1"/>
      <c r="O8436" s="2">
        <v>12</v>
      </c>
      <c r="P8436" s="2">
        <v>6</v>
      </c>
      <c r="Q8436" s="2">
        <v>2013</v>
      </c>
      <c r="R8436" s="5" t="s">
        <v>782</v>
      </c>
      <c r="S8436" s="30" t="s">
        <v>6</v>
      </c>
      <c r="T8436" s="5" t="s">
        <v>783</v>
      </c>
      <c r="U8436" s="2">
        <v>0</v>
      </c>
      <c r="V8436" s="30" t="s">
        <v>6</v>
      </c>
      <c r="W8436" s="2">
        <v>2</v>
      </c>
      <c r="X8436" s="7" t="s">
        <v>481</v>
      </c>
      <c r="Y8436" s="2">
        <v>363</v>
      </c>
      <c r="Z8436" s="2">
        <v>4</v>
      </c>
      <c r="AA8436" s="30" t="s">
        <v>6</v>
      </c>
      <c r="AB8436" s="2">
        <v>9</v>
      </c>
      <c r="AC8436" s="7"/>
      <c r="AD8436" s="2">
        <f t="shared" si="3779"/>
        <v>1</v>
      </c>
      <c r="AE8436" s="2">
        <f t="shared" ref="AE8436:AE8439" si="3789">IF(U8436&gt;W8436,1,0)</f>
        <v>0</v>
      </c>
      <c r="AF8436" s="2">
        <f t="shared" si="3781"/>
        <v>0</v>
      </c>
      <c r="AG8436" s="2">
        <f t="shared" ref="AG8436:AG8439" si="3790">IF(W8436&gt;U8436,1,0)</f>
        <v>1</v>
      </c>
      <c r="AH8436" s="2">
        <f t="shared" ref="AH8436:AH8439" si="3791">PRODUCT(Z8436)</f>
        <v>4</v>
      </c>
      <c r="AI8436" s="30" t="s">
        <v>6</v>
      </c>
      <c r="AJ8436" s="2">
        <f t="shared" ref="AJ8436:AJ8439" si="3792">PRODUCT(AB8436)</f>
        <v>9</v>
      </c>
      <c r="AK8436" s="2">
        <v>0</v>
      </c>
      <c r="AL8436" s="2">
        <f t="shared" si="3785"/>
        <v>363</v>
      </c>
      <c r="AN8436" s="2">
        <v>3</v>
      </c>
    </row>
    <row r="8437" spans="1:40" x14ac:dyDescent="0.25">
      <c r="B8437" s="10"/>
      <c r="C8437" s="10"/>
      <c r="D8437" s="10"/>
      <c r="E8437" s="10"/>
      <c r="F8437" s="55"/>
      <c r="G8437" s="11"/>
      <c r="H8437" s="55"/>
      <c r="I8437" s="10"/>
      <c r="J8437" s="10"/>
      <c r="K8437" s="10"/>
      <c r="L8437" s="8"/>
      <c r="M8437" s="55"/>
      <c r="N8437" s="1"/>
      <c r="O8437" s="2">
        <v>3</v>
      </c>
      <c r="P8437" s="2">
        <v>8</v>
      </c>
      <c r="Q8437" s="2">
        <v>2014</v>
      </c>
      <c r="R8437" s="5" t="s">
        <v>782</v>
      </c>
      <c r="S8437" s="30" t="s">
        <v>6</v>
      </c>
      <c r="T8437" s="5" t="s">
        <v>783</v>
      </c>
      <c r="U8437" s="2">
        <v>1</v>
      </c>
      <c r="V8437" s="30" t="s">
        <v>6</v>
      </c>
      <c r="W8437" s="2">
        <v>2</v>
      </c>
      <c r="X8437" s="7" t="s">
        <v>1442</v>
      </c>
      <c r="Y8437" s="2">
        <v>523</v>
      </c>
      <c r="Z8437" s="2">
        <v>5</v>
      </c>
      <c r="AA8437" s="30" t="s">
        <v>6</v>
      </c>
      <c r="AB8437" s="2">
        <v>6</v>
      </c>
      <c r="AC8437" s="2"/>
      <c r="AD8437" s="2">
        <f t="shared" si="3779"/>
        <v>1</v>
      </c>
      <c r="AE8437" s="2">
        <f t="shared" si="3789"/>
        <v>0</v>
      </c>
      <c r="AF8437" s="2">
        <f t="shared" si="3781"/>
        <v>0</v>
      </c>
      <c r="AG8437" s="2">
        <f t="shared" si="3790"/>
        <v>1</v>
      </c>
      <c r="AH8437" s="2">
        <f t="shared" si="3791"/>
        <v>5</v>
      </c>
      <c r="AI8437" s="30" t="s">
        <v>6</v>
      </c>
      <c r="AJ8437" s="2">
        <f t="shared" si="3792"/>
        <v>6</v>
      </c>
      <c r="AK8437" s="2">
        <v>1</v>
      </c>
      <c r="AL8437" s="2">
        <f t="shared" si="3785"/>
        <v>523</v>
      </c>
      <c r="AN8437" s="2">
        <v>2</v>
      </c>
    </row>
    <row r="8438" spans="1:40" x14ac:dyDescent="0.25">
      <c r="A8438" s="63" t="s">
        <v>730</v>
      </c>
      <c r="B8438" s="64"/>
      <c r="C8438" s="64"/>
      <c r="D8438" s="64"/>
      <c r="E8438" s="64"/>
      <c r="F8438" s="64"/>
      <c r="G8438" s="64"/>
      <c r="H8438" s="64"/>
      <c r="I8438" s="64"/>
      <c r="J8438" s="64"/>
      <c r="K8438" s="64"/>
      <c r="L8438" s="67"/>
      <c r="N8438" s="1"/>
      <c r="O8438" s="2">
        <v>31</v>
      </c>
      <c r="P8438" s="2">
        <v>5</v>
      </c>
      <c r="Q8438" s="2">
        <v>2015</v>
      </c>
      <c r="R8438" s="5" t="s">
        <v>782</v>
      </c>
      <c r="S8438" s="30" t="s">
        <v>6</v>
      </c>
      <c r="T8438" s="5" t="s">
        <v>783</v>
      </c>
      <c r="U8438" s="2">
        <v>2</v>
      </c>
      <c r="V8438" s="30" t="s">
        <v>6</v>
      </c>
      <c r="W8438" s="2">
        <v>1</v>
      </c>
      <c r="X8438" s="7" t="s">
        <v>1465</v>
      </c>
      <c r="Y8438" s="2">
        <v>437</v>
      </c>
      <c r="Z8438" s="2">
        <v>8</v>
      </c>
      <c r="AA8438" s="30" t="s">
        <v>6</v>
      </c>
      <c r="AB8438" s="2">
        <v>11</v>
      </c>
      <c r="AC8438" s="2"/>
      <c r="AD8438" s="2">
        <f t="shared" si="3779"/>
        <v>1</v>
      </c>
      <c r="AE8438" s="2">
        <f t="shared" si="3789"/>
        <v>1</v>
      </c>
      <c r="AF8438" s="2">
        <f t="shared" si="3781"/>
        <v>0</v>
      </c>
      <c r="AG8438" s="2">
        <f t="shared" si="3790"/>
        <v>0</v>
      </c>
      <c r="AH8438" s="2">
        <f t="shared" si="3791"/>
        <v>8</v>
      </c>
      <c r="AI8438" s="30" t="s">
        <v>6</v>
      </c>
      <c r="AJ8438" s="2">
        <f t="shared" si="3792"/>
        <v>11</v>
      </c>
      <c r="AK8438" s="2">
        <v>2</v>
      </c>
      <c r="AL8438" s="2">
        <f t="shared" si="3785"/>
        <v>437</v>
      </c>
      <c r="AN8438" s="2">
        <v>1</v>
      </c>
    </row>
    <row r="8439" spans="1:40" x14ac:dyDescent="0.25">
      <c r="A8439" s="68" t="s">
        <v>24</v>
      </c>
      <c r="B8439" s="69" t="s">
        <v>0</v>
      </c>
      <c r="C8439" s="69" t="s">
        <v>10</v>
      </c>
      <c r="D8439" s="69" t="s">
        <v>1</v>
      </c>
      <c r="E8439" s="69" t="s">
        <v>11</v>
      </c>
      <c r="F8439" s="78" t="s">
        <v>12</v>
      </c>
      <c r="G8439" s="70"/>
      <c r="H8439" s="69"/>
      <c r="I8439" s="78" t="s">
        <v>13</v>
      </c>
      <c r="J8439" s="70"/>
      <c r="K8439" s="69"/>
      <c r="L8439" s="71" t="s">
        <v>14</v>
      </c>
      <c r="N8439" s="1"/>
      <c r="O8439" s="15">
        <v>6</v>
      </c>
      <c r="P8439" s="15">
        <v>7</v>
      </c>
      <c r="Q8439" s="15">
        <v>2016</v>
      </c>
      <c r="R8439" s="82" t="s">
        <v>782</v>
      </c>
      <c r="S8439" s="90" t="s">
        <v>6</v>
      </c>
      <c r="T8439" s="82" t="s">
        <v>783</v>
      </c>
      <c r="U8439" s="15">
        <v>1</v>
      </c>
      <c r="V8439" s="90" t="s">
        <v>6</v>
      </c>
      <c r="W8439" s="15">
        <v>2</v>
      </c>
      <c r="X8439" s="102" t="s">
        <v>1523</v>
      </c>
      <c r="Y8439" s="15">
        <v>363</v>
      </c>
      <c r="Z8439" s="15">
        <v>4</v>
      </c>
      <c r="AA8439" s="90" t="s">
        <v>6</v>
      </c>
      <c r="AB8439" s="15">
        <v>11</v>
      </c>
      <c r="AC8439" s="2"/>
      <c r="AD8439" s="2">
        <f t="shared" si="3779"/>
        <v>1</v>
      </c>
      <c r="AE8439" s="2">
        <f t="shared" si="3789"/>
        <v>0</v>
      </c>
      <c r="AF8439" s="2">
        <f t="shared" si="3781"/>
        <v>0</v>
      </c>
      <c r="AG8439" s="2">
        <f t="shared" si="3790"/>
        <v>1</v>
      </c>
      <c r="AH8439" s="2">
        <f t="shared" si="3791"/>
        <v>4</v>
      </c>
      <c r="AI8439" s="30" t="s">
        <v>6</v>
      </c>
      <c r="AJ8439" s="2">
        <f t="shared" si="3792"/>
        <v>11</v>
      </c>
      <c r="AK8439" s="2">
        <v>1</v>
      </c>
      <c r="AL8439" s="2">
        <f t="shared" si="3785"/>
        <v>363</v>
      </c>
      <c r="AN8439" s="2">
        <v>2</v>
      </c>
    </row>
    <row r="8440" spans="1:40" x14ac:dyDescent="0.25">
      <c r="A8440" s="68" t="s">
        <v>16</v>
      </c>
      <c r="B8440" s="69">
        <f>PRODUCT(B8425+B8432)</f>
        <v>33</v>
      </c>
      <c r="C8440" s="69">
        <f>PRODUCT(C8425+E8432)</f>
        <v>10</v>
      </c>
      <c r="D8440" s="69">
        <f>PRODUCT(D8425+D8432)</f>
        <v>0</v>
      </c>
      <c r="E8440" s="69">
        <f>PRODUCT(E8425+C8432)</f>
        <v>23</v>
      </c>
      <c r="F8440" s="69">
        <f>PRODUCT(F8425+H8432)</f>
        <v>176</v>
      </c>
      <c r="G8440" s="70" t="s">
        <v>6</v>
      </c>
      <c r="H8440" s="69">
        <f>PRODUCT(H8425+F8432)</f>
        <v>288</v>
      </c>
      <c r="I8440" s="69">
        <f>PRODUCT(I8425+K8432)</f>
        <v>29</v>
      </c>
      <c r="J8440" s="70" t="s">
        <v>6</v>
      </c>
      <c r="K8440" s="69">
        <f>PRODUCT(K8425+I8432)</f>
        <v>66</v>
      </c>
      <c r="L8440" s="71">
        <f>PRODUCT(((B8425*L8425)+B8432*L8432))/B8440</f>
        <v>692.27272727272725</v>
      </c>
      <c r="M8440" s="8"/>
      <c r="N8440" s="1"/>
      <c r="O8440" s="2"/>
      <c r="AC8440" s="7"/>
      <c r="AD8440" s="7"/>
      <c r="AE8440" s="7"/>
      <c r="AF8440" s="7"/>
      <c r="AG8440" s="7"/>
      <c r="AH8440" s="7"/>
      <c r="AI8440" s="7"/>
      <c r="AJ8440" s="7"/>
      <c r="AK8440" s="7"/>
      <c r="AN8440" s="7"/>
    </row>
    <row r="8441" spans="1:40" x14ac:dyDescent="0.25">
      <c r="A8441" s="68" t="s">
        <v>439</v>
      </c>
      <c r="B8441" s="69">
        <f>PRODUCT(B8426+B8433)</f>
        <v>2</v>
      </c>
      <c r="C8441" s="69">
        <f>PRODUCT(C8426+E8433)</f>
        <v>0</v>
      </c>
      <c r="D8441" s="69">
        <f>PRODUCT(D8426+D8433)</f>
        <v>0</v>
      </c>
      <c r="E8441" s="69">
        <f>PRODUCT(E8426+C8433)</f>
        <v>2</v>
      </c>
      <c r="F8441" s="69">
        <f>PRODUCT(F8426+H8433)</f>
        <v>6</v>
      </c>
      <c r="G8441" s="70" t="s">
        <v>6</v>
      </c>
      <c r="H8441" s="69">
        <f>PRODUCT(H8426+F8433)</f>
        <v>11</v>
      </c>
      <c r="I8441" s="69">
        <f>PRODUCT(I8426+K8433)</f>
        <v>1</v>
      </c>
      <c r="J8441" s="70" t="s">
        <v>6</v>
      </c>
      <c r="K8441" s="69">
        <f>PRODUCT(K8426+I8433)</f>
        <v>4</v>
      </c>
      <c r="L8441" s="71">
        <f>PRODUCT(((B8426*L8426)+B8433*L8433))/B8441</f>
        <v>688.5</v>
      </c>
      <c r="M8441" s="8"/>
      <c r="N8441" s="38"/>
      <c r="O8441" s="2"/>
      <c r="AC8441" s="7"/>
      <c r="AD8441" s="7"/>
      <c r="AE8441" s="7"/>
      <c r="AF8441" s="7"/>
      <c r="AG8441" s="7"/>
      <c r="AH8441" s="7"/>
      <c r="AI8441" s="7"/>
      <c r="AJ8441" s="7"/>
      <c r="AK8441" s="7"/>
      <c r="AN8441" s="7"/>
    </row>
    <row r="8442" spans="1:40" x14ac:dyDescent="0.25">
      <c r="A8442" s="68" t="s">
        <v>440</v>
      </c>
      <c r="B8442" s="69">
        <f>PRODUCT(B8427+B8434)</f>
        <v>0</v>
      </c>
      <c r="C8442" s="69">
        <f>PRODUCT(C8427+E8434)</f>
        <v>0</v>
      </c>
      <c r="D8442" s="69">
        <f>PRODUCT(D8427+D8434)</f>
        <v>0</v>
      </c>
      <c r="E8442" s="69">
        <f>PRODUCT(E8427+C8434)</f>
        <v>0</v>
      </c>
      <c r="F8442" s="69">
        <f>PRODUCT(F8427+H8434)</f>
        <v>0</v>
      </c>
      <c r="G8442" s="70" t="s">
        <v>6</v>
      </c>
      <c r="H8442" s="69">
        <f>PRODUCT(H8427+F8434)</f>
        <v>0</v>
      </c>
      <c r="I8442" s="69">
        <f>PRODUCT(I8427+K8434)</f>
        <v>3</v>
      </c>
      <c r="J8442" s="70" t="s">
        <v>6</v>
      </c>
      <c r="K8442" s="69">
        <f>PRODUCT(K8427+I8434)</f>
        <v>3</v>
      </c>
      <c r="L8442" s="71">
        <v>0</v>
      </c>
      <c r="M8442" s="8"/>
      <c r="N8442" s="38"/>
      <c r="O8442" s="2"/>
      <c r="AC8442" s="7"/>
      <c r="AD8442" s="7"/>
      <c r="AE8442" s="7"/>
      <c r="AF8442" s="7"/>
      <c r="AG8442" s="7"/>
      <c r="AH8442" s="7"/>
      <c r="AI8442" s="7"/>
      <c r="AJ8442" s="7"/>
      <c r="AK8442" s="7"/>
      <c r="AN8442" s="7"/>
    </row>
    <row r="8443" spans="1:40" x14ac:dyDescent="0.25">
      <c r="A8443" s="68" t="s">
        <v>17</v>
      </c>
      <c r="B8443" s="69">
        <f>PRODUCT(B8428+B8435)</f>
        <v>35</v>
      </c>
      <c r="C8443" s="69">
        <f>PRODUCT(C8428+E8435)</f>
        <v>10</v>
      </c>
      <c r="D8443" s="69">
        <f>PRODUCT(D8428+D8435)</f>
        <v>0</v>
      </c>
      <c r="E8443" s="69">
        <f>PRODUCT(E8428+C8435)</f>
        <v>25</v>
      </c>
      <c r="F8443" s="69">
        <f>PRODUCT(F8428+H8435)</f>
        <v>182</v>
      </c>
      <c r="G8443" s="70" t="s">
        <v>6</v>
      </c>
      <c r="H8443" s="69">
        <f>PRODUCT(H8428+F8435)</f>
        <v>299</v>
      </c>
      <c r="I8443" s="69">
        <f>PRODUCT(I8428+K8435)</f>
        <v>33</v>
      </c>
      <c r="J8443" s="70" t="s">
        <v>6</v>
      </c>
      <c r="K8443" s="69">
        <f>PRODUCT(K8428+I8435)</f>
        <v>73</v>
      </c>
      <c r="L8443" s="71">
        <f>PRODUCT(((B8428*L8428)+B8435*L8435))/B8443</f>
        <v>692.05714285714282</v>
      </c>
      <c r="M8443" s="8"/>
      <c r="N8443" s="38"/>
      <c r="O8443" s="2"/>
      <c r="AC8443" s="7"/>
      <c r="AD8443" s="7"/>
      <c r="AE8443" s="7"/>
      <c r="AF8443" s="7"/>
      <c r="AG8443" s="7"/>
      <c r="AH8443" s="7"/>
      <c r="AI8443" s="7"/>
      <c r="AJ8443" s="7"/>
      <c r="AK8443" s="7"/>
      <c r="AN8443" s="7"/>
    </row>
    <row r="8444" spans="1:40" x14ac:dyDescent="0.25">
      <c r="A8444" s="72" t="s">
        <v>18</v>
      </c>
      <c r="B8444" s="73"/>
      <c r="C8444" s="73"/>
      <c r="D8444" s="73"/>
      <c r="E8444" s="73"/>
      <c r="F8444" s="74">
        <f>PRODUCT(F8443/B8443)</f>
        <v>5.2</v>
      </c>
      <c r="G8444" s="75" t="s">
        <v>6</v>
      </c>
      <c r="H8444" s="74">
        <f>PRODUCT(H8443/B8443)</f>
        <v>8.5428571428571427</v>
      </c>
      <c r="I8444" s="73"/>
      <c r="J8444" s="73"/>
      <c r="K8444" s="73"/>
      <c r="L8444" s="76"/>
      <c r="M8444" s="55"/>
      <c r="N8444" s="40"/>
      <c r="O8444" s="2"/>
      <c r="AC8444" s="7"/>
      <c r="AD8444" s="7"/>
      <c r="AE8444" s="7"/>
      <c r="AF8444" s="7"/>
      <c r="AG8444" s="7"/>
      <c r="AH8444" s="7"/>
      <c r="AI8444" s="7"/>
      <c r="AJ8444" s="7"/>
      <c r="AK8444" s="7"/>
      <c r="AN8444" s="7"/>
    </row>
    <row r="8445" spans="1:40" x14ac:dyDescent="0.25">
      <c r="B8445" s="10"/>
      <c r="C8445" s="10"/>
      <c r="D8445" s="10"/>
      <c r="E8445" s="10"/>
      <c r="F8445" s="10"/>
      <c r="G8445" s="10"/>
      <c r="H8445" s="10"/>
      <c r="I8445" s="10"/>
      <c r="J8445" s="10"/>
      <c r="K8445" s="10"/>
      <c r="L8445" s="54"/>
      <c r="O8445" s="2"/>
      <c r="AC8445" s="7"/>
      <c r="AD8445" s="7"/>
      <c r="AE8445" s="7"/>
      <c r="AF8445" s="7"/>
      <c r="AG8445" s="7"/>
      <c r="AH8445" s="7"/>
      <c r="AI8445" s="7"/>
      <c r="AJ8445" s="7"/>
      <c r="AK8445" s="7"/>
      <c r="AN8445" s="7"/>
    </row>
    <row r="8446" spans="1:40" x14ac:dyDescent="0.25">
      <c r="B8446" s="10"/>
      <c r="C8446" s="10"/>
      <c r="D8446" s="10"/>
      <c r="E8446" s="10"/>
      <c r="F8446" s="10" t="s">
        <v>1870</v>
      </c>
      <c r="G8446" s="10"/>
      <c r="H8446" s="10"/>
      <c r="I8446" s="10"/>
      <c r="J8446" s="10"/>
      <c r="K8446" s="10"/>
      <c r="L8446" s="10"/>
      <c r="O8446" s="2"/>
      <c r="AC8446" s="7"/>
      <c r="AD8446" s="7"/>
      <c r="AE8446" s="7"/>
      <c r="AF8446" s="7"/>
      <c r="AG8446" s="7"/>
      <c r="AH8446" s="7"/>
      <c r="AI8446" s="7"/>
      <c r="AJ8446" s="7"/>
      <c r="AK8446" s="7"/>
      <c r="AN8446" s="7"/>
    </row>
    <row r="8447" spans="1:40" x14ac:dyDescent="0.25">
      <c r="B8447" s="10"/>
      <c r="C8447" s="10"/>
      <c r="D8447" s="10"/>
      <c r="E8447" s="10"/>
      <c r="F8447" s="10" t="s">
        <v>433</v>
      </c>
      <c r="G8447" s="10"/>
      <c r="H8447" s="10"/>
      <c r="I8447" s="10"/>
      <c r="J8447" s="10"/>
      <c r="K8447" s="10"/>
      <c r="L8447" s="57">
        <f>PRODUCT(C8428/B8428)</f>
        <v>0.29411764705882354</v>
      </c>
      <c r="O8447" s="2"/>
      <c r="AC8447" s="7"/>
      <c r="AD8447" s="7"/>
      <c r="AE8447" s="7"/>
      <c r="AF8447" s="7"/>
      <c r="AG8447" s="7"/>
      <c r="AH8447" s="7"/>
      <c r="AI8447" s="7"/>
      <c r="AJ8447" s="7"/>
      <c r="AK8447" s="7"/>
      <c r="AN8447" s="7"/>
    </row>
    <row r="8448" spans="1:40" x14ac:dyDescent="0.25">
      <c r="B8448" s="10"/>
      <c r="C8448" s="10"/>
      <c r="D8448" s="10"/>
      <c r="E8448" s="10"/>
      <c r="F8448" s="10" t="s">
        <v>434</v>
      </c>
      <c r="G8448" s="10"/>
      <c r="H8448" s="10"/>
      <c r="I8448" s="10"/>
      <c r="J8448" s="10"/>
      <c r="K8448" s="10"/>
      <c r="L8448" s="57">
        <f>PRODUCT(E8435/B8435)</f>
        <v>0.27777777777777779</v>
      </c>
      <c r="R8448" s="10" t="s">
        <v>25</v>
      </c>
      <c r="AC8448" s="10" t="s">
        <v>3</v>
      </c>
      <c r="AD8448" s="3">
        <f>SUM(AD8449:AD8452)</f>
        <v>1</v>
      </c>
      <c r="AE8448" s="3">
        <f>SUM(AE8449:AE8452)</f>
        <v>0</v>
      </c>
      <c r="AF8448" s="3">
        <f>SUM(AF8449:AF8452)</f>
        <v>0</v>
      </c>
      <c r="AG8448" s="3">
        <f>SUM(AG8449:AG8452)</f>
        <v>1</v>
      </c>
      <c r="AH8448" s="3">
        <f>SUM(AH8449:AH8452)</f>
        <v>3</v>
      </c>
      <c r="AJ8448" s="3">
        <f>SUM(AJ8449:AJ8452)</f>
        <v>7</v>
      </c>
      <c r="AK8448" s="3">
        <f>SUM(AK8449:AK8452)</f>
        <v>1</v>
      </c>
      <c r="AL8448" s="3">
        <f>SUM(AL8449:AL8452)</f>
        <v>611</v>
      </c>
      <c r="AN8448" s="3">
        <f>SUM(AN8449:AN8452)</f>
        <v>2</v>
      </c>
    </row>
    <row r="8449" spans="1:40" x14ac:dyDescent="0.25">
      <c r="B8449" s="10"/>
      <c r="C8449" s="10"/>
      <c r="D8449" s="10"/>
      <c r="E8449" s="10"/>
      <c r="F8449" s="10" t="s">
        <v>435</v>
      </c>
      <c r="G8449" s="10"/>
      <c r="H8449" s="10"/>
      <c r="I8449" s="10"/>
      <c r="J8449" s="10"/>
      <c r="K8449" s="10"/>
      <c r="L8449" s="57">
        <f>PRODUCT(C8443/B8443)</f>
        <v>0.2857142857142857</v>
      </c>
      <c r="N8449" s="1" t="s">
        <v>124</v>
      </c>
      <c r="O8449" s="2">
        <v>2</v>
      </c>
      <c r="P8449" s="100">
        <v>9</v>
      </c>
      <c r="Q8449" s="2">
        <v>2012</v>
      </c>
      <c r="R8449" s="5" t="s">
        <v>782</v>
      </c>
      <c r="S8449" s="30" t="s">
        <v>6</v>
      </c>
      <c r="T8449" s="5" t="s">
        <v>783</v>
      </c>
      <c r="U8449" s="100">
        <v>1</v>
      </c>
      <c r="V8449" s="30" t="s">
        <v>6</v>
      </c>
      <c r="W8449" s="100">
        <v>2</v>
      </c>
      <c r="X8449" s="101" t="s">
        <v>1367</v>
      </c>
      <c r="Y8449" s="100">
        <v>611</v>
      </c>
      <c r="Z8449" s="100">
        <v>3</v>
      </c>
      <c r="AA8449" s="30" t="s">
        <v>6</v>
      </c>
      <c r="AB8449" s="100">
        <v>7</v>
      </c>
      <c r="AC8449" s="7"/>
      <c r="AD8449" s="2">
        <f>IF(Q8449&gt;100,1,0)</f>
        <v>1</v>
      </c>
      <c r="AE8449" s="2">
        <f t="shared" ref="AE8449" si="3793">IF(U8449&gt;W8449,1,0)</f>
        <v>0</v>
      </c>
      <c r="AF8449" s="2">
        <f>IF(U8449=W8449,1,0)*IF(Q8449=0,0,1)</f>
        <v>0</v>
      </c>
      <c r="AG8449" s="2">
        <f t="shared" ref="AG8449" si="3794">IF(W8449&gt;U8449,1,0)</f>
        <v>1</v>
      </c>
      <c r="AH8449" s="2">
        <f t="shared" ref="AH8449" si="3795">PRODUCT(Z8449)</f>
        <v>3</v>
      </c>
      <c r="AI8449" s="30" t="s">
        <v>6</v>
      </c>
      <c r="AJ8449" s="2">
        <f t="shared" ref="AJ8449" si="3796">PRODUCT(AB8449)</f>
        <v>7</v>
      </c>
      <c r="AK8449" s="2">
        <v>1</v>
      </c>
      <c r="AL8449" s="2">
        <f t="shared" ref="AL8449" si="3797">PRODUCT(Y8449)</f>
        <v>611</v>
      </c>
      <c r="AN8449" s="2">
        <v>2</v>
      </c>
    </row>
    <row r="8450" spans="1:40" x14ac:dyDescent="0.25">
      <c r="B8450" s="10"/>
      <c r="C8450" s="10"/>
      <c r="D8450" s="10"/>
      <c r="E8450" s="10"/>
      <c r="F8450" s="10"/>
      <c r="G8450" s="10"/>
      <c r="H8450" s="10"/>
      <c r="I8450" s="10"/>
      <c r="J8450" s="10"/>
      <c r="K8450" s="10"/>
      <c r="L8450" s="54"/>
      <c r="O8450" s="2"/>
      <c r="S8450" s="49"/>
      <c r="AC8450" s="10"/>
      <c r="AI8450" s="30"/>
      <c r="AL8450" s="2"/>
    </row>
    <row r="8451" spans="1:40" x14ac:dyDescent="0.25">
      <c r="B8451" s="10"/>
      <c r="C8451" s="10"/>
      <c r="D8451" s="10"/>
      <c r="E8451" s="10"/>
      <c r="F8451" s="10"/>
      <c r="G8451" s="10"/>
      <c r="H8451" s="10"/>
      <c r="I8451" s="10"/>
      <c r="J8451" s="10"/>
      <c r="K8451" s="10"/>
      <c r="L8451" s="54"/>
      <c r="O8451" s="2"/>
      <c r="S8451" s="49"/>
      <c r="AC8451" s="10"/>
      <c r="AI8451" s="30"/>
      <c r="AL8451" s="2"/>
    </row>
    <row r="8452" spans="1:40" x14ac:dyDescent="0.25">
      <c r="B8452" s="10"/>
      <c r="C8452" s="10"/>
      <c r="D8452" s="10"/>
      <c r="E8452" s="10"/>
      <c r="F8452" s="10"/>
      <c r="G8452" s="10"/>
      <c r="H8452" s="10"/>
      <c r="I8452" s="10"/>
      <c r="J8452" s="10"/>
      <c r="K8452" s="10"/>
      <c r="L8452" s="54"/>
      <c r="O8452" s="2"/>
      <c r="S8452" s="49"/>
      <c r="AC8452" s="10"/>
      <c r="AI8452" s="30"/>
      <c r="AL8452" s="2"/>
    </row>
    <row r="8453" spans="1:40" x14ac:dyDescent="0.25">
      <c r="B8453" s="10"/>
      <c r="C8453" s="10"/>
      <c r="D8453" s="10"/>
      <c r="E8453" s="10"/>
      <c r="F8453" s="10"/>
      <c r="G8453" s="10"/>
      <c r="H8453" s="10"/>
      <c r="I8453" s="10"/>
      <c r="J8453" s="10"/>
      <c r="K8453" s="10"/>
      <c r="L8453" s="54"/>
      <c r="O8453" s="2"/>
      <c r="R8453" s="10" t="s">
        <v>32</v>
      </c>
      <c r="T8453" s="7"/>
      <c r="AC8453" s="10" t="s">
        <v>4</v>
      </c>
      <c r="AD8453" s="3">
        <f>SUM(AD8454:AD8457)</f>
        <v>0</v>
      </c>
      <c r="AE8453" s="3">
        <f>SUM(AE8454:AE8457)</f>
        <v>0</v>
      </c>
      <c r="AF8453" s="3">
        <f>SUM(AF8454:AF8457)</f>
        <v>0</v>
      </c>
      <c r="AG8453" s="3">
        <f>SUM(AG8454:AG8457)</f>
        <v>0</v>
      </c>
      <c r="AH8453" s="3">
        <f>SUM(AH8454:AH8457)</f>
        <v>0</v>
      </c>
      <c r="AI8453" s="7"/>
      <c r="AJ8453" s="3">
        <f>SUM(AJ8454:AJ8457)</f>
        <v>0</v>
      </c>
      <c r="AK8453" s="3">
        <f>SUM(AK8454:AK8457)</f>
        <v>0</v>
      </c>
      <c r="AL8453" s="3">
        <f>SUM(AL8454:AL8457)</f>
        <v>0</v>
      </c>
      <c r="AN8453" s="3">
        <f>SUM(AN8454:AN8457)</f>
        <v>0</v>
      </c>
    </row>
    <row r="8454" spans="1:40" x14ac:dyDescent="0.25">
      <c r="B8454" s="10"/>
      <c r="C8454" s="10"/>
      <c r="D8454" s="10"/>
      <c r="E8454" s="10"/>
      <c r="F8454" s="10"/>
      <c r="G8454" s="10"/>
      <c r="H8454" s="10"/>
      <c r="I8454" s="10"/>
      <c r="J8454" s="10"/>
      <c r="K8454" s="10"/>
      <c r="L8454" s="54"/>
      <c r="O8454" s="2"/>
      <c r="R8454" s="7"/>
      <c r="T8454" s="7"/>
      <c r="AC8454" s="7"/>
      <c r="AD8454" s="7"/>
      <c r="AE8454" s="7"/>
      <c r="AF8454" s="7"/>
      <c r="AG8454" s="7"/>
      <c r="AH8454" s="7"/>
      <c r="AI8454" s="7"/>
      <c r="AJ8454" s="7"/>
      <c r="AK8454" s="7"/>
      <c r="AN8454" s="7"/>
    </row>
    <row r="8455" spans="1:40" x14ac:dyDescent="0.25">
      <c r="B8455" s="10"/>
      <c r="C8455" s="10"/>
      <c r="D8455" s="10"/>
      <c r="E8455" s="10"/>
      <c r="F8455" s="10"/>
      <c r="G8455" s="10"/>
      <c r="H8455" s="10"/>
      <c r="I8455" s="10"/>
      <c r="J8455" s="10"/>
      <c r="K8455" s="10"/>
      <c r="L8455" s="54"/>
      <c r="O8455" s="2"/>
      <c r="R8455" s="7"/>
      <c r="T8455" s="7"/>
      <c r="AC8455" s="7"/>
      <c r="AD8455" s="7"/>
      <c r="AE8455" s="7"/>
      <c r="AF8455" s="7"/>
      <c r="AG8455" s="7"/>
      <c r="AH8455" s="7"/>
      <c r="AI8455" s="7"/>
      <c r="AJ8455" s="7"/>
      <c r="AK8455" s="7"/>
      <c r="AN8455" s="7"/>
    </row>
    <row r="8456" spans="1:40" x14ac:dyDescent="0.25">
      <c r="B8456" s="10"/>
      <c r="C8456" s="10"/>
      <c r="D8456" s="10"/>
      <c r="E8456" s="10"/>
      <c r="F8456" s="10"/>
      <c r="G8456" s="10"/>
      <c r="H8456" s="10"/>
      <c r="I8456" s="10"/>
      <c r="J8456" s="10"/>
      <c r="K8456" s="10"/>
      <c r="L8456" s="54"/>
      <c r="O8456" s="2"/>
      <c r="R8456" s="7"/>
      <c r="T8456" s="7"/>
      <c r="AC8456" s="7"/>
      <c r="AD8456" s="7"/>
      <c r="AE8456" s="7"/>
      <c r="AF8456" s="7"/>
      <c r="AG8456" s="7"/>
      <c r="AH8456" s="7"/>
      <c r="AI8456" s="7"/>
      <c r="AJ8456" s="7"/>
      <c r="AK8456" s="7"/>
      <c r="AN8456" s="7"/>
    </row>
    <row r="8457" spans="1:40" x14ac:dyDescent="0.25">
      <c r="B8457" s="10"/>
      <c r="C8457" s="10"/>
      <c r="D8457" s="10"/>
      <c r="E8457" s="10"/>
      <c r="F8457" s="10"/>
      <c r="G8457" s="10"/>
      <c r="H8457" s="10"/>
      <c r="I8457" s="10"/>
      <c r="J8457" s="10"/>
      <c r="K8457" s="10"/>
      <c r="L8457" s="54"/>
      <c r="O8457" s="2"/>
      <c r="R8457" s="7"/>
      <c r="T8457" s="7"/>
      <c r="AC8457" s="7"/>
      <c r="AD8457" s="7"/>
      <c r="AE8457" s="7"/>
      <c r="AF8457" s="7"/>
      <c r="AG8457" s="7"/>
      <c r="AH8457" s="7"/>
      <c r="AI8457" s="7"/>
      <c r="AJ8457" s="7"/>
      <c r="AK8457" s="7"/>
      <c r="AN8457" s="7"/>
    </row>
    <row r="8458" spans="1:40" x14ac:dyDescent="0.25">
      <c r="L8458" s="8"/>
      <c r="M8458" s="3" t="s">
        <v>7</v>
      </c>
      <c r="R8458" s="6" t="s">
        <v>8</v>
      </c>
      <c r="AC8458" s="10" t="s">
        <v>2</v>
      </c>
      <c r="AD8458" s="3">
        <f>SUM(AD8459:AD8481)</f>
        <v>16</v>
      </c>
      <c r="AE8458" s="3">
        <f>SUM(AE8459:AE8481)</f>
        <v>12</v>
      </c>
      <c r="AF8458" s="3">
        <f>SUM(AF8459:AF8481)</f>
        <v>0</v>
      </c>
      <c r="AG8458" s="3">
        <f>SUM(AG8459:AG8481)</f>
        <v>4</v>
      </c>
      <c r="AH8458" s="3">
        <f>SUM(AH8459:AH8481)</f>
        <v>181</v>
      </c>
      <c r="AJ8458" s="3">
        <f>SUM(AJ8459:AJ8481)</f>
        <v>87</v>
      </c>
      <c r="AK8458" s="3">
        <f>SUM(AK8459:AK8481)</f>
        <v>29</v>
      </c>
      <c r="AL8458" s="3">
        <f>SUM(AL8459:AL8481)</f>
        <v>15743</v>
      </c>
      <c r="AM8458" s="3">
        <f>PRODUCT(AL8458+AL8482+AL8486)</f>
        <v>15743</v>
      </c>
      <c r="AN8458" s="3">
        <f>SUM(AN8459:AN8481)</f>
        <v>9</v>
      </c>
    </row>
    <row r="8459" spans="1:40" x14ac:dyDescent="0.25">
      <c r="A8459" s="63" t="s">
        <v>678</v>
      </c>
      <c r="B8459" s="64" t="s">
        <v>0</v>
      </c>
      <c r="C8459" s="64" t="s">
        <v>10</v>
      </c>
      <c r="D8459" s="64" t="s">
        <v>1</v>
      </c>
      <c r="E8459" s="64" t="s">
        <v>11</v>
      </c>
      <c r="F8459" s="65" t="s">
        <v>12</v>
      </c>
      <c r="G8459" s="66"/>
      <c r="H8459" s="64"/>
      <c r="I8459" s="65" t="s">
        <v>13</v>
      </c>
      <c r="J8459" s="66"/>
      <c r="K8459" s="64"/>
      <c r="L8459" s="67" t="s">
        <v>14</v>
      </c>
      <c r="M8459" s="3">
        <f>MAX(Y8459:Y8490)</f>
        <v>1762</v>
      </c>
      <c r="N8459" s="1"/>
      <c r="O8459" s="2">
        <v>9</v>
      </c>
      <c r="P8459" s="2">
        <v>5</v>
      </c>
      <c r="Q8459" s="2">
        <v>1982</v>
      </c>
      <c r="R8459" s="5" t="s">
        <v>782</v>
      </c>
      <c r="S8459" s="30" t="s">
        <v>6</v>
      </c>
      <c r="T8459" s="5" t="s">
        <v>1370</v>
      </c>
      <c r="U8459" s="2">
        <v>1</v>
      </c>
      <c r="V8459" s="30" t="s">
        <v>6</v>
      </c>
      <c r="W8459" s="2">
        <v>9</v>
      </c>
      <c r="X8459" s="2"/>
      <c r="Y8459" s="2">
        <v>610</v>
      </c>
      <c r="Z8459" s="2">
        <v>1</v>
      </c>
      <c r="AA8459" s="30" t="s">
        <v>6</v>
      </c>
      <c r="AB8459" s="2">
        <v>9</v>
      </c>
      <c r="AD8459" s="2">
        <f t="shared" ref="AD8459:AD8474" si="3798">IF(Q8459&gt;100,1,0)</f>
        <v>1</v>
      </c>
      <c r="AE8459" s="2">
        <f>IF(U8459&gt;W8459,1,0)</f>
        <v>0</v>
      </c>
      <c r="AF8459" s="2">
        <f t="shared" ref="AF8459:AF8474" si="3799">IF(U8459=W8459,1,0)*IF(Q8459=0,0,1)</f>
        <v>0</v>
      </c>
      <c r="AG8459" s="2">
        <f>IF(W8459&gt;U8459,1,0)</f>
        <v>1</v>
      </c>
      <c r="AH8459" s="2">
        <f>PRODUCT(Z8459)</f>
        <v>1</v>
      </c>
      <c r="AI8459" s="30" t="s">
        <v>6</v>
      </c>
      <c r="AJ8459" s="2">
        <f>PRODUCT(AB8459)</f>
        <v>9</v>
      </c>
      <c r="AK8459" s="2">
        <v>0</v>
      </c>
      <c r="AL8459" s="2">
        <f t="shared" ref="AL8459:AL8469" si="3800">PRODUCT(Y8459)</f>
        <v>610</v>
      </c>
      <c r="AN8459" s="2">
        <v>2</v>
      </c>
    </row>
    <row r="8460" spans="1:40" x14ac:dyDescent="0.25">
      <c r="A8460" s="68" t="s">
        <v>16</v>
      </c>
      <c r="B8460" s="69">
        <f>PRODUCT(AD8458)</f>
        <v>16</v>
      </c>
      <c r="C8460" s="69">
        <f>PRODUCT(AE8458)</f>
        <v>12</v>
      </c>
      <c r="D8460" s="69">
        <f>PRODUCT(AF8458)</f>
        <v>0</v>
      </c>
      <c r="E8460" s="69">
        <f>PRODUCT(AG8458)</f>
        <v>4</v>
      </c>
      <c r="F8460" s="69">
        <f>PRODUCT(AH8458)</f>
        <v>181</v>
      </c>
      <c r="G8460" s="70" t="s">
        <v>6</v>
      </c>
      <c r="H8460" s="69">
        <f>PRODUCT(AJ8458)</f>
        <v>87</v>
      </c>
      <c r="I8460" s="69">
        <f>PRODUCT(AK8458)</f>
        <v>29</v>
      </c>
      <c r="J8460" s="70" t="s">
        <v>6</v>
      </c>
      <c r="K8460" s="69">
        <f>PRODUCT(AN8458)</f>
        <v>9</v>
      </c>
      <c r="L8460" s="71">
        <f>PRODUCT(AL8458/B8460)</f>
        <v>983.9375</v>
      </c>
      <c r="M8460" s="8"/>
      <c r="N8460" s="1"/>
      <c r="O8460" s="2">
        <v>26</v>
      </c>
      <c r="P8460" s="2">
        <v>5</v>
      </c>
      <c r="Q8460" s="2">
        <v>1985</v>
      </c>
      <c r="R8460" s="5" t="s">
        <v>782</v>
      </c>
      <c r="S8460" s="30" t="s">
        <v>6</v>
      </c>
      <c r="T8460" s="16" t="s">
        <v>1370</v>
      </c>
      <c r="U8460" s="2">
        <v>10</v>
      </c>
      <c r="V8460" s="30" t="s">
        <v>6</v>
      </c>
      <c r="W8460" s="2">
        <v>2</v>
      </c>
      <c r="X8460" s="2"/>
      <c r="Y8460" s="2">
        <v>680</v>
      </c>
      <c r="Z8460" s="2">
        <v>10</v>
      </c>
      <c r="AA8460" s="30" t="s">
        <v>6</v>
      </c>
      <c r="AB8460" s="2">
        <v>2</v>
      </c>
      <c r="AD8460" s="2">
        <f t="shared" si="3798"/>
        <v>1</v>
      </c>
      <c r="AE8460" s="2">
        <f t="shared" ref="AE8460:AE8461" si="3801">IF(U8460&gt;W8460,1,0)</f>
        <v>1</v>
      </c>
      <c r="AF8460" s="2">
        <f t="shared" si="3799"/>
        <v>0</v>
      </c>
      <c r="AG8460" s="2">
        <f t="shared" ref="AG8460:AG8461" si="3802">IF(W8460&gt;U8460,1,0)</f>
        <v>0</v>
      </c>
      <c r="AH8460" s="2">
        <f t="shared" ref="AH8460:AH8461" si="3803">PRODUCT(Z8460)</f>
        <v>10</v>
      </c>
      <c r="AI8460" s="30" t="s">
        <v>6</v>
      </c>
      <c r="AJ8460" s="2">
        <f t="shared" ref="AJ8460:AJ8461" si="3804">PRODUCT(AB8460)</f>
        <v>2</v>
      </c>
      <c r="AK8460" s="2">
        <v>2</v>
      </c>
      <c r="AL8460" s="2">
        <f t="shared" si="3800"/>
        <v>680</v>
      </c>
      <c r="AN8460" s="2">
        <v>0</v>
      </c>
    </row>
    <row r="8461" spans="1:40" x14ac:dyDescent="0.25">
      <c r="A8461" s="68" t="s">
        <v>439</v>
      </c>
      <c r="B8461" s="69">
        <f>PRODUCT(AD8482)</f>
        <v>0</v>
      </c>
      <c r="C8461" s="69">
        <f>PRODUCT(AE8482)</f>
        <v>0</v>
      </c>
      <c r="D8461" s="69">
        <f>PRODUCT(AF8482)</f>
        <v>0</v>
      </c>
      <c r="E8461" s="69">
        <f>PRODUCT(AG8482)</f>
        <v>0</v>
      </c>
      <c r="F8461" s="69">
        <f>PRODUCT(AH8482)</f>
        <v>0</v>
      </c>
      <c r="G8461" s="70" t="s">
        <v>6</v>
      </c>
      <c r="H8461" s="69">
        <f>PRODUCT(AJ8482)</f>
        <v>0</v>
      </c>
      <c r="I8461" s="69">
        <f>PRODUCT(AK8482)</f>
        <v>0</v>
      </c>
      <c r="J8461" s="70" t="s">
        <v>6</v>
      </c>
      <c r="K8461" s="69">
        <f>PRODUCT(AN8482)</f>
        <v>0</v>
      </c>
      <c r="L8461" s="71">
        <v>0</v>
      </c>
      <c r="M8461" s="8"/>
      <c r="N8461" s="1"/>
      <c r="O8461" s="2">
        <v>13</v>
      </c>
      <c r="P8461" s="2">
        <v>7</v>
      </c>
      <c r="Q8461" s="2">
        <v>1986</v>
      </c>
      <c r="R8461" s="21" t="s">
        <v>782</v>
      </c>
      <c r="S8461" s="30" t="s">
        <v>6</v>
      </c>
      <c r="T8461" s="5" t="s">
        <v>1370</v>
      </c>
      <c r="U8461" s="2">
        <v>4</v>
      </c>
      <c r="V8461" s="30" t="s">
        <v>6</v>
      </c>
      <c r="W8461" s="2">
        <v>12</v>
      </c>
      <c r="X8461" s="2"/>
      <c r="Y8461" s="2">
        <v>650</v>
      </c>
      <c r="Z8461" s="2">
        <v>4</v>
      </c>
      <c r="AA8461" s="30" t="s">
        <v>6</v>
      </c>
      <c r="AB8461" s="2">
        <v>12</v>
      </c>
      <c r="AC8461" s="7"/>
      <c r="AD8461" s="2">
        <f t="shared" si="3798"/>
        <v>1</v>
      </c>
      <c r="AE8461" s="2">
        <f t="shared" si="3801"/>
        <v>0</v>
      </c>
      <c r="AF8461" s="2">
        <f t="shared" si="3799"/>
        <v>0</v>
      </c>
      <c r="AG8461" s="2">
        <f t="shared" si="3802"/>
        <v>1</v>
      </c>
      <c r="AH8461" s="2">
        <f t="shared" si="3803"/>
        <v>4</v>
      </c>
      <c r="AI8461" s="30" t="s">
        <v>6</v>
      </c>
      <c r="AJ8461" s="2">
        <f t="shared" si="3804"/>
        <v>12</v>
      </c>
      <c r="AK8461" s="2">
        <v>0</v>
      </c>
      <c r="AL8461" s="2">
        <f t="shared" si="3800"/>
        <v>650</v>
      </c>
      <c r="AN8461" s="2">
        <v>2</v>
      </c>
    </row>
    <row r="8462" spans="1:40" x14ac:dyDescent="0.25">
      <c r="A8462" s="68" t="s">
        <v>440</v>
      </c>
      <c r="B8462" s="69">
        <f>PRODUCT(AD8486)</f>
        <v>0</v>
      </c>
      <c r="C8462" s="69">
        <f>PRODUCT(AE8486)</f>
        <v>0</v>
      </c>
      <c r="D8462" s="69">
        <f>PRODUCT(AF8486)</f>
        <v>0</v>
      </c>
      <c r="E8462" s="69">
        <f>PRODUCT(AG8486)</f>
        <v>0</v>
      </c>
      <c r="F8462" s="69">
        <f>PRODUCT(AH8486)</f>
        <v>0</v>
      </c>
      <c r="G8462" s="70" t="s">
        <v>6</v>
      </c>
      <c r="H8462" s="69">
        <f>PRODUCT(AJ8486)</f>
        <v>0</v>
      </c>
      <c r="I8462" s="69">
        <f>PRODUCT(AK8486)</f>
        <v>0</v>
      </c>
      <c r="J8462" s="70" t="s">
        <v>6</v>
      </c>
      <c r="K8462" s="69">
        <f>PRODUCT(AN8486)</f>
        <v>0</v>
      </c>
      <c r="L8462" s="71">
        <v>0</v>
      </c>
      <c r="M8462" s="8"/>
      <c r="N8462" s="1"/>
      <c r="O8462" s="2">
        <v>7</v>
      </c>
      <c r="P8462" s="2">
        <v>6</v>
      </c>
      <c r="Q8462" s="2">
        <v>1987</v>
      </c>
      <c r="R8462" s="5" t="s">
        <v>782</v>
      </c>
      <c r="S8462" s="30" t="s">
        <v>6</v>
      </c>
      <c r="T8462" s="16" t="s">
        <v>1370</v>
      </c>
      <c r="U8462" s="2">
        <v>7</v>
      </c>
      <c r="V8462" s="30" t="s">
        <v>6</v>
      </c>
      <c r="W8462" s="2">
        <v>5</v>
      </c>
      <c r="X8462" s="2"/>
      <c r="Y8462" s="2">
        <v>1100</v>
      </c>
      <c r="Z8462" s="2">
        <v>7</v>
      </c>
      <c r="AA8462" s="30" t="s">
        <v>6</v>
      </c>
      <c r="AB8462" s="2">
        <v>5</v>
      </c>
      <c r="AC8462" s="7"/>
      <c r="AD8462" s="2">
        <f t="shared" si="3798"/>
        <v>1</v>
      </c>
      <c r="AE8462" s="2">
        <f t="shared" ref="AE8462" si="3805">IF(U8462&gt;W8462,1,0)</f>
        <v>1</v>
      </c>
      <c r="AF8462" s="2">
        <f t="shared" si="3799"/>
        <v>0</v>
      </c>
      <c r="AG8462" s="2">
        <f t="shared" ref="AG8462" si="3806">IF(W8462&gt;U8462,1,0)</f>
        <v>0</v>
      </c>
      <c r="AH8462" s="2">
        <f t="shared" ref="AH8462" si="3807">PRODUCT(Z8462)</f>
        <v>7</v>
      </c>
      <c r="AI8462" s="30" t="s">
        <v>6</v>
      </c>
      <c r="AJ8462" s="2">
        <f t="shared" ref="AJ8462" si="3808">PRODUCT(AB8462)</f>
        <v>5</v>
      </c>
      <c r="AK8462" s="2">
        <v>2</v>
      </c>
      <c r="AL8462" s="2">
        <f t="shared" si="3800"/>
        <v>1100</v>
      </c>
      <c r="AN8462" s="2">
        <v>0</v>
      </c>
    </row>
    <row r="8463" spans="1:40" x14ac:dyDescent="0.25">
      <c r="A8463" s="68" t="s">
        <v>17</v>
      </c>
      <c r="B8463" s="69">
        <f>SUM(B8460:B8462)</f>
        <v>16</v>
      </c>
      <c r="C8463" s="69">
        <f>SUM(C8460:C8462)</f>
        <v>12</v>
      </c>
      <c r="D8463" s="69">
        <f>SUM(D8460:D8462)</f>
        <v>0</v>
      </c>
      <c r="E8463" s="69">
        <f>SUM(E8460:E8462)</f>
        <v>4</v>
      </c>
      <c r="F8463" s="69">
        <f>SUM(F8460:F8462)</f>
        <v>181</v>
      </c>
      <c r="G8463" s="70" t="s">
        <v>6</v>
      </c>
      <c r="H8463" s="69">
        <f>SUM(H8460:H8462)</f>
        <v>87</v>
      </c>
      <c r="I8463" s="69">
        <f>SUM(I8460:I8462)</f>
        <v>29</v>
      </c>
      <c r="J8463" s="70" t="s">
        <v>6</v>
      </c>
      <c r="K8463" s="69">
        <f>SUM(K8460:K8462)</f>
        <v>9</v>
      </c>
      <c r="L8463" s="71">
        <f>PRODUCT(AM8458/B8463)</f>
        <v>983.9375</v>
      </c>
      <c r="M8463" s="8"/>
      <c r="N8463" s="1"/>
      <c r="O8463" s="2">
        <v>10</v>
      </c>
      <c r="P8463" s="2">
        <v>7</v>
      </c>
      <c r="Q8463" s="2">
        <v>1988</v>
      </c>
      <c r="R8463" s="5" t="s">
        <v>782</v>
      </c>
      <c r="S8463" s="30" t="s">
        <v>6</v>
      </c>
      <c r="T8463" s="16" t="s">
        <v>1370</v>
      </c>
      <c r="U8463" s="2">
        <v>10</v>
      </c>
      <c r="V8463" s="30" t="s">
        <v>6</v>
      </c>
      <c r="W8463" s="2">
        <v>13</v>
      </c>
      <c r="X8463" s="2"/>
      <c r="Y8463" s="2">
        <v>1375</v>
      </c>
      <c r="Z8463" s="2">
        <v>10</v>
      </c>
      <c r="AA8463" s="30" t="s">
        <v>6</v>
      </c>
      <c r="AB8463" s="2">
        <v>13</v>
      </c>
      <c r="AC8463" s="7"/>
      <c r="AD8463" s="2">
        <f t="shared" si="3798"/>
        <v>1</v>
      </c>
      <c r="AE8463" s="2">
        <f t="shared" ref="AE8463" si="3809">IF(U8463&gt;W8463,1,0)</f>
        <v>0</v>
      </c>
      <c r="AF8463" s="2">
        <f t="shared" si="3799"/>
        <v>0</v>
      </c>
      <c r="AG8463" s="2">
        <f t="shared" ref="AG8463" si="3810">IF(W8463&gt;U8463,1,0)</f>
        <v>1</v>
      </c>
      <c r="AH8463" s="2">
        <f t="shared" ref="AH8463" si="3811">PRODUCT(Z8463)</f>
        <v>10</v>
      </c>
      <c r="AI8463" s="30" t="s">
        <v>6</v>
      </c>
      <c r="AJ8463" s="2">
        <f t="shared" ref="AJ8463" si="3812">PRODUCT(AB8463)</f>
        <v>13</v>
      </c>
      <c r="AK8463" s="2">
        <v>0</v>
      </c>
      <c r="AL8463" s="2">
        <f t="shared" si="3800"/>
        <v>1375</v>
      </c>
      <c r="AN8463" s="2">
        <v>2</v>
      </c>
    </row>
    <row r="8464" spans="1:40" x14ac:dyDescent="0.25">
      <c r="A8464" s="72" t="s">
        <v>18</v>
      </c>
      <c r="B8464" s="73"/>
      <c r="C8464" s="73"/>
      <c r="D8464" s="73"/>
      <c r="E8464" s="73"/>
      <c r="F8464" s="74">
        <f>PRODUCT(F8463/B8463)</f>
        <v>11.3125</v>
      </c>
      <c r="G8464" s="75" t="s">
        <v>6</v>
      </c>
      <c r="H8464" s="74">
        <f>PRODUCT(H8463/B8463)</f>
        <v>5.4375</v>
      </c>
      <c r="I8464" s="73"/>
      <c r="J8464" s="73"/>
      <c r="K8464" s="73"/>
      <c r="L8464" s="76"/>
      <c r="M8464" s="55"/>
      <c r="N8464" s="1"/>
      <c r="O8464" s="17">
        <v>12</v>
      </c>
      <c r="P8464" s="2">
        <v>8</v>
      </c>
      <c r="Q8464" s="2">
        <v>1989</v>
      </c>
      <c r="R8464" s="5" t="s">
        <v>782</v>
      </c>
      <c r="S8464" s="30" t="s">
        <v>6</v>
      </c>
      <c r="T8464" s="16" t="s">
        <v>1370</v>
      </c>
      <c r="U8464" s="2">
        <v>17</v>
      </c>
      <c r="V8464" s="30" t="s">
        <v>6</v>
      </c>
      <c r="W8464" s="2">
        <v>2</v>
      </c>
      <c r="X8464" s="2"/>
      <c r="Y8464" s="2">
        <v>985</v>
      </c>
      <c r="Z8464" s="2">
        <v>17</v>
      </c>
      <c r="AA8464" s="30" t="s">
        <v>6</v>
      </c>
      <c r="AB8464" s="2">
        <v>2</v>
      </c>
      <c r="AC8464" s="7"/>
      <c r="AD8464" s="2">
        <f t="shared" si="3798"/>
        <v>1</v>
      </c>
      <c r="AE8464" s="2">
        <f t="shared" ref="AE8464" si="3813">IF(U8464&gt;W8464,1,0)</f>
        <v>1</v>
      </c>
      <c r="AF8464" s="2">
        <f t="shared" si="3799"/>
        <v>0</v>
      </c>
      <c r="AG8464" s="2">
        <f t="shared" ref="AG8464" si="3814">IF(W8464&gt;U8464,1,0)</f>
        <v>0</v>
      </c>
      <c r="AH8464" s="2">
        <f t="shared" ref="AH8464" si="3815">PRODUCT(Z8464)</f>
        <v>17</v>
      </c>
      <c r="AI8464" s="30" t="s">
        <v>6</v>
      </c>
      <c r="AJ8464" s="2">
        <f t="shared" ref="AJ8464" si="3816">PRODUCT(AB8464)</f>
        <v>2</v>
      </c>
      <c r="AK8464" s="2">
        <v>2</v>
      </c>
      <c r="AL8464" s="2">
        <f t="shared" si="3800"/>
        <v>985</v>
      </c>
      <c r="AN8464" s="2">
        <v>0</v>
      </c>
    </row>
    <row r="8465" spans="1:40" x14ac:dyDescent="0.25">
      <c r="B8465" s="10"/>
      <c r="C8465" s="10"/>
      <c r="D8465" s="10"/>
      <c r="E8465" s="10"/>
      <c r="F8465" s="10"/>
      <c r="G8465" s="10"/>
      <c r="H8465" s="10"/>
      <c r="I8465" s="10"/>
      <c r="J8465" s="10"/>
      <c r="K8465" s="10"/>
      <c r="L8465" s="8"/>
      <c r="N8465" s="1"/>
      <c r="O8465" s="2">
        <v>9</v>
      </c>
      <c r="P8465" s="2">
        <v>8</v>
      </c>
      <c r="Q8465" s="2">
        <v>1990</v>
      </c>
      <c r="R8465" s="16" t="s">
        <v>782</v>
      </c>
      <c r="S8465" s="1"/>
      <c r="T8465" s="16" t="s">
        <v>1370</v>
      </c>
      <c r="U8465" s="20">
        <v>11</v>
      </c>
      <c r="V8465" s="30" t="s">
        <v>6</v>
      </c>
      <c r="W8465" s="20">
        <v>4</v>
      </c>
      <c r="X8465" s="20"/>
      <c r="Y8465" s="20">
        <v>1064</v>
      </c>
      <c r="Z8465" s="20">
        <v>11</v>
      </c>
      <c r="AA8465" s="30" t="s">
        <v>6</v>
      </c>
      <c r="AB8465" s="20">
        <v>4</v>
      </c>
      <c r="AC8465" s="7"/>
      <c r="AD8465" s="2">
        <f t="shared" si="3798"/>
        <v>1</v>
      </c>
      <c r="AE8465" s="2">
        <f t="shared" ref="AE8465" si="3817">IF(U8465&gt;W8465,1,0)</f>
        <v>1</v>
      </c>
      <c r="AF8465" s="2">
        <f t="shared" si="3799"/>
        <v>0</v>
      </c>
      <c r="AG8465" s="2">
        <f t="shared" ref="AG8465" si="3818">IF(W8465&gt;U8465,1,0)</f>
        <v>0</v>
      </c>
      <c r="AH8465" s="2">
        <f t="shared" ref="AH8465" si="3819">PRODUCT(Z8465)</f>
        <v>11</v>
      </c>
      <c r="AI8465" s="30" t="s">
        <v>6</v>
      </c>
      <c r="AJ8465" s="2">
        <f t="shared" ref="AJ8465" si="3820">PRODUCT(AB8465)</f>
        <v>4</v>
      </c>
      <c r="AK8465" s="2">
        <v>2</v>
      </c>
      <c r="AL8465" s="2">
        <f t="shared" si="3800"/>
        <v>1064</v>
      </c>
      <c r="AN8465" s="2">
        <v>0</v>
      </c>
    </row>
    <row r="8466" spans="1:40" x14ac:dyDescent="0.25">
      <c r="A8466" s="77" t="s">
        <v>677</v>
      </c>
      <c r="B8466" s="64" t="s">
        <v>0</v>
      </c>
      <c r="C8466" s="64" t="s">
        <v>10</v>
      </c>
      <c r="D8466" s="64" t="s">
        <v>1</v>
      </c>
      <c r="E8466" s="64" t="s">
        <v>11</v>
      </c>
      <c r="F8466" s="65" t="s">
        <v>12</v>
      </c>
      <c r="G8466" s="66"/>
      <c r="H8466" s="64"/>
      <c r="I8466" s="65" t="s">
        <v>13</v>
      </c>
      <c r="J8466" s="66"/>
      <c r="K8466" s="64"/>
      <c r="L8466" s="67" t="s">
        <v>14</v>
      </c>
      <c r="N8466" s="1"/>
      <c r="O8466" s="17">
        <v>15</v>
      </c>
      <c r="P8466" s="2">
        <v>8</v>
      </c>
      <c r="Q8466" s="2">
        <v>1991</v>
      </c>
      <c r="R8466" s="21" t="s">
        <v>782</v>
      </c>
      <c r="S8466" s="30" t="s">
        <v>6</v>
      </c>
      <c r="T8466" s="21" t="s">
        <v>1370</v>
      </c>
      <c r="U8466" s="2">
        <v>5</v>
      </c>
      <c r="V8466" s="30" t="s">
        <v>6</v>
      </c>
      <c r="W8466" s="2">
        <v>3</v>
      </c>
      <c r="X8466" s="2"/>
      <c r="Y8466" s="2">
        <v>965</v>
      </c>
      <c r="Z8466" s="2">
        <v>5</v>
      </c>
      <c r="AA8466" s="30" t="s">
        <v>6</v>
      </c>
      <c r="AB8466" s="2">
        <v>3</v>
      </c>
      <c r="AC8466" s="7"/>
      <c r="AD8466" s="2">
        <f t="shared" si="3798"/>
        <v>1</v>
      </c>
      <c r="AE8466" s="2">
        <f t="shared" ref="AE8466:AE8467" si="3821">IF(U8466&gt;W8466,1,0)</f>
        <v>1</v>
      </c>
      <c r="AF8466" s="2">
        <f t="shared" si="3799"/>
        <v>0</v>
      </c>
      <c r="AG8466" s="2">
        <f t="shared" ref="AG8466:AG8467" si="3822">IF(W8466&gt;U8466,1,0)</f>
        <v>0</v>
      </c>
      <c r="AH8466" s="2">
        <f t="shared" ref="AH8466:AH8467" si="3823">PRODUCT(Z8466)</f>
        <v>5</v>
      </c>
      <c r="AI8466" s="30" t="s">
        <v>6</v>
      </c>
      <c r="AJ8466" s="2">
        <f t="shared" ref="AJ8466:AJ8467" si="3824">PRODUCT(AB8466)</f>
        <v>3</v>
      </c>
      <c r="AK8466" s="2">
        <v>2</v>
      </c>
      <c r="AL8466" s="2">
        <f t="shared" si="3800"/>
        <v>965</v>
      </c>
      <c r="AN8466" s="2">
        <v>0</v>
      </c>
    </row>
    <row r="8467" spans="1:40" x14ac:dyDescent="0.25">
      <c r="A8467" s="68" t="s">
        <v>16</v>
      </c>
      <c r="B8467" s="69">
        <f t="shared" ref="B8467:F8470" si="3825">PRODUCT(B6918)</f>
        <v>16</v>
      </c>
      <c r="C8467" s="69">
        <f t="shared" si="3825"/>
        <v>5</v>
      </c>
      <c r="D8467" s="69">
        <f t="shared" si="3825"/>
        <v>0</v>
      </c>
      <c r="E8467" s="69">
        <f t="shared" si="3825"/>
        <v>11</v>
      </c>
      <c r="F8467" s="69">
        <f t="shared" si="3825"/>
        <v>127</v>
      </c>
      <c r="G8467" s="70" t="s">
        <v>6</v>
      </c>
      <c r="H8467" s="69">
        <f t="shared" ref="H8467:I8470" si="3826">PRODUCT(H6918)</f>
        <v>201</v>
      </c>
      <c r="I8467" s="69">
        <f t="shared" si="3826"/>
        <v>13</v>
      </c>
      <c r="J8467" s="70" t="s">
        <v>6</v>
      </c>
      <c r="K8467" s="69">
        <f t="shared" ref="K8467:L8470" si="3827">PRODUCT(K6918)</f>
        <v>24</v>
      </c>
      <c r="L8467" s="71">
        <f t="shared" si="3827"/>
        <v>347.1875</v>
      </c>
      <c r="M8467" s="8"/>
      <c r="N8467" s="1"/>
      <c r="O8467" s="2">
        <v>28</v>
      </c>
      <c r="P8467" s="2">
        <v>5</v>
      </c>
      <c r="Q8467" s="13">
        <v>1992</v>
      </c>
      <c r="R8467" s="5" t="s">
        <v>782</v>
      </c>
      <c r="S8467" s="30" t="s">
        <v>6</v>
      </c>
      <c r="T8467" s="5" t="s">
        <v>1370</v>
      </c>
      <c r="U8467" s="2">
        <v>25</v>
      </c>
      <c r="V8467" s="30" t="s">
        <v>6</v>
      </c>
      <c r="W8467" s="2">
        <v>12</v>
      </c>
      <c r="X8467" s="2"/>
      <c r="Y8467" s="2">
        <v>1613</v>
      </c>
      <c r="Z8467" s="2">
        <v>25</v>
      </c>
      <c r="AA8467" s="30" t="s">
        <v>6</v>
      </c>
      <c r="AB8467" s="2">
        <v>12</v>
      </c>
      <c r="AC8467" s="7"/>
      <c r="AD8467" s="2">
        <f t="shared" si="3798"/>
        <v>1</v>
      </c>
      <c r="AE8467" s="2">
        <f t="shared" si="3821"/>
        <v>1</v>
      </c>
      <c r="AF8467" s="2">
        <f t="shared" si="3799"/>
        <v>0</v>
      </c>
      <c r="AG8467" s="2">
        <f t="shared" si="3822"/>
        <v>0</v>
      </c>
      <c r="AH8467" s="2">
        <f t="shared" si="3823"/>
        <v>25</v>
      </c>
      <c r="AI8467" s="30" t="s">
        <v>6</v>
      </c>
      <c r="AJ8467" s="2">
        <f t="shared" si="3824"/>
        <v>12</v>
      </c>
      <c r="AK8467" s="2">
        <v>2</v>
      </c>
      <c r="AL8467" s="2">
        <f t="shared" si="3800"/>
        <v>1613</v>
      </c>
      <c r="AN8467" s="2">
        <v>0</v>
      </c>
    </row>
    <row r="8468" spans="1:40" x14ac:dyDescent="0.25">
      <c r="A8468" s="68" t="s">
        <v>439</v>
      </c>
      <c r="B8468" s="69">
        <f t="shared" si="3825"/>
        <v>0</v>
      </c>
      <c r="C8468" s="69">
        <f t="shared" si="3825"/>
        <v>0</v>
      </c>
      <c r="D8468" s="69">
        <f t="shared" si="3825"/>
        <v>0</v>
      </c>
      <c r="E8468" s="69">
        <f t="shared" si="3825"/>
        <v>0</v>
      </c>
      <c r="F8468" s="69">
        <f t="shared" si="3825"/>
        <v>0</v>
      </c>
      <c r="G8468" s="70" t="s">
        <v>6</v>
      </c>
      <c r="H8468" s="69">
        <f t="shared" si="3826"/>
        <v>0</v>
      </c>
      <c r="I8468" s="69">
        <f t="shared" si="3826"/>
        <v>0</v>
      </c>
      <c r="J8468" s="70" t="s">
        <v>6</v>
      </c>
      <c r="K8468" s="69">
        <f t="shared" si="3827"/>
        <v>0</v>
      </c>
      <c r="L8468" s="71">
        <f t="shared" si="3827"/>
        <v>0</v>
      </c>
      <c r="M8468" s="8"/>
      <c r="N8468" s="1"/>
      <c r="O8468" s="2">
        <v>22</v>
      </c>
      <c r="P8468" s="2">
        <v>7</v>
      </c>
      <c r="Q8468" s="13">
        <v>1993</v>
      </c>
      <c r="R8468" s="5" t="s">
        <v>782</v>
      </c>
      <c r="S8468" s="30" t="s">
        <v>6</v>
      </c>
      <c r="T8468" s="5" t="s">
        <v>1370</v>
      </c>
      <c r="U8468" s="2">
        <v>9</v>
      </c>
      <c r="V8468" s="30" t="s">
        <v>6</v>
      </c>
      <c r="W8468" s="2">
        <v>2</v>
      </c>
      <c r="X8468" s="2"/>
      <c r="Y8468" s="2">
        <v>1190</v>
      </c>
      <c r="Z8468" s="2">
        <v>9</v>
      </c>
      <c r="AA8468" s="30" t="s">
        <v>6</v>
      </c>
      <c r="AB8468" s="2">
        <v>2</v>
      </c>
      <c r="AC8468" s="7"/>
      <c r="AD8468" s="2">
        <f t="shared" si="3798"/>
        <v>1</v>
      </c>
      <c r="AE8468" s="2">
        <f>IF(U8468&gt;W8468,1,0)</f>
        <v>1</v>
      </c>
      <c r="AF8468" s="2">
        <f t="shared" si="3799"/>
        <v>0</v>
      </c>
      <c r="AG8468" s="2">
        <f>IF(W8468&gt;U8468,1,0)</f>
        <v>0</v>
      </c>
      <c r="AH8468" s="2">
        <f>PRODUCT(Z8468)</f>
        <v>9</v>
      </c>
      <c r="AI8468" s="30" t="s">
        <v>6</v>
      </c>
      <c r="AJ8468" s="2">
        <f>PRODUCT(AB8468)</f>
        <v>2</v>
      </c>
      <c r="AK8468" s="2">
        <v>2</v>
      </c>
      <c r="AL8468" s="2">
        <f t="shared" si="3800"/>
        <v>1190</v>
      </c>
      <c r="AN8468" s="2">
        <v>0</v>
      </c>
    </row>
    <row r="8469" spans="1:40" x14ac:dyDescent="0.25">
      <c r="A8469" s="68" t="s">
        <v>440</v>
      </c>
      <c r="B8469" s="69">
        <f t="shared" si="3825"/>
        <v>0</v>
      </c>
      <c r="C8469" s="69">
        <f t="shared" si="3825"/>
        <v>0</v>
      </c>
      <c r="D8469" s="69">
        <f t="shared" si="3825"/>
        <v>0</v>
      </c>
      <c r="E8469" s="69">
        <f t="shared" si="3825"/>
        <v>0</v>
      </c>
      <c r="F8469" s="69">
        <f t="shared" si="3825"/>
        <v>0</v>
      </c>
      <c r="G8469" s="70" t="s">
        <v>6</v>
      </c>
      <c r="H8469" s="69">
        <f t="shared" si="3826"/>
        <v>0</v>
      </c>
      <c r="I8469" s="69">
        <f t="shared" si="3826"/>
        <v>0</v>
      </c>
      <c r="J8469" s="70" t="s">
        <v>6</v>
      </c>
      <c r="K8469" s="69">
        <f t="shared" si="3827"/>
        <v>0</v>
      </c>
      <c r="L8469" s="71">
        <f t="shared" si="3827"/>
        <v>0</v>
      </c>
      <c r="M8469" s="8"/>
      <c r="N8469" s="1"/>
      <c r="O8469" s="2">
        <v>8</v>
      </c>
      <c r="P8469" s="2">
        <v>6</v>
      </c>
      <c r="Q8469" s="2">
        <v>1994</v>
      </c>
      <c r="R8469" s="7" t="s">
        <v>782</v>
      </c>
      <c r="S8469" s="30" t="s">
        <v>6</v>
      </c>
      <c r="T8469" s="7" t="s">
        <v>1370</v>
      </c>
      <c r="U8469" s="33">
        <v>2</v>
      </c>
      <c r="V8469" s="30" t="s">
        <v>6</v>
      </c>
      <c r="W8469" s="33">
        <v>0</v>
      </c>
      <c r="X8469" s="7" t="s">
        <v>408</v>
      </c>
      <c r="Y8469" s="2">
        <v>913</v>
      </c>
      <c r="Z8469" s="2">
        <v>15</v>
      </c>
      <c r="AA8469" s="30" t="s">
        <v>6</v>
      </c>
      <c r="AB8469" s="2">
        <v>4</v>
      </c>
      <c r="AC8469" s="7"/>
      <c r="AD8469" s="2">
        <f t="shared" si="3798"/>
        <v>1</v>
      </c>
      <c r="AE8469" s="2">
        <f t="shared" ref="AE8469" si="3828">IF(U8469&gt;W8469,1,0)</f>
        <v>1</v>
      </c>
      <c r="AF8469" s="2">
        <f t="shared" si="3799"/>
        <v>0</v>
      </c>
      <c r="AG8469" s="2">
        <f t="shared" ref="AG8469" si="3829">IF(W8469&gt;U8469,1,0)</f>
        <v>0</v>
      </c>
      <c r="AH8469" s="2">
        <f t="shared" ref="AH8469" si="3830">PRODUCT(Z8469)</f>
        <v>15</v>
      </c>
      <c r="AI8469" s="30" t="s">
        <v>6</v>
      </c>
      <c r="AJ8469" s="2">
        <f t="shared" ref="AJ8469" si="3831">PRODUCT(AB8469)</f>
        <v>4</v>
      </c>
      <c r="AK8469" s="2">
        <v>3</v>
      </c>
      <c r="AL8469" s="2">
        <f t="shared" si="3800"/>
        <v>913</v>
      </c>
      <c r="AN8469" s="2">
        <v>0</v>
      </c>
    </row>
    <row r="8470" spans="1:40" x14ac:dyDescent="0.25">
      <c r="A8470" s="68" t="s">
        <v>17</v>
      </c>
      <c r="B8470" s="69">
        <f t="shared" si="3825"/>
        <v>16</v>
      </c>
      <c r="C8470" s="69">
        <f t="shared" si="3825"/>
        <v>5</v>
      </c>
      <c r="D8470" s="69">
        <f t="shared" si="3825"/>
        <v>0</v>
      </c>
      <c r="E8470" s="69">
        <f t="shared" si="3825"/>
        <v>11</v>
      </c>
      <c r="F8470" s="69">
        <f t="shared" si="3825"/>
        <v>127</v>
      </c>
      <c r="G8470" s="70" t="s">
        <v>6</v>
      </c>
      <c r="H8470" s="69">
        <f t="shared" si="3826"/>
        <v>201</v>
      </c>
      <c r="I8470" s="69">
        <f t="shared" si="3826"/>
        <v>13</v>
      </c>
      <c r="J8470" s="70" t="s">
        <v>6</v>
      </c>
      <c r="K8470" s="69">
        <f t="shared" si="3827"/>
        <v>24</v>
      </c>
      <c r="L8470" s="71">
        <f t="shared" si="3827"/>
        <v>347.1875</v>
      </c>
      <c r="M8470" s="8"/>
      <c r="N8470" s="1"/>
      <c r="O8470" s="2">
        <v>4</v>
      </c>
      <c r="P8470" s="2">
        <v>7</v>
      </c>
      <c r="Q8470" s="2">
        <v>1995</v>
      </c>
      <c r="R8470" s="5" t="s">
        <v>782</v>
      </c>
      <c r="S8470" s="2"/>
      <c r="T8470" s="5" t="s">
        <v>1370</v>
      </c>
      <c r="U8470" s="2">
        <v>2</v>
      </c>
      <c r="V8470" s="30" t="s">
        <v>6</v>
      </c>
      <c r="W8470" s="2">
        <v>0</v>
      </c>
      <c r="X8470" s="7" t="s">
        <v>839</v>
      </c>
      <c r="Y8470" s="33">
        <v>948</v>
      </c>
      <c r="Z8470" s="2">
        <v>22</v>
      </c>
      <c r="AA8470" s="30" t="s">
        <v>6</v>
      </c>
      <c r="AB8470" s="2">
        <v>2</v>
      </c>
      <c r="AC8470" s="7"/>
      <c r="AD8470" s="2">
        <f t="shared" si="3798"/>
        <v>1</v>
      </c>
      <c r="AE8470" s="2">
        <f t="shared" ref="AE8470:AE8474" si="3832">IF(U8470&gt;W8470,1,0)</f>
        <v>1</v>
      </c>
      <c r="AF8470" s="2">
        <f t="shared" si="3799"/>
        <v>0</v>
      </c>
      <c r="AG8470" s="2">
        <f t="shared" ref="AG8470:AG8474" si="3833">IF(W8470&gt;U8470,1,0)</f>
        <v>0</v>
      </c>
      <c r="AH8470" s="2">
        <f t="shared" ref="AH8470:AH8474" si="3834">PRODUCT(Z8470)</f>
        <v>22</v>
      </c>
      <c r="AI8470" s="30" t="s">
        <v>6</v>
      </c>
      <c r="AJ8470" s="2">
        <f t="shared" ref="AJ8470:AJ8474" si="3835">PRODUCT(AB8470)</f>
        <v>2</v>
      </c>
      <c r="AK8470" s="2">
        <v>3</v>
      </c>
      <c r="AL8470" s="2">
        <f t="shared" ref="AL8470:AL8474" si="3836">PRODUCT(Y8470)</f>
        <v>948</v>
      </c>
      <c r="AN8470" s="2">
        <v>0</v>
      </c>
    </row>
    <row r="8471" spans="1:40" x14ac:dyDescent="0.25">
      <c r="A8471" s="72" t="s">
        <v>18</v>
      </c>
      <c r="B8471" s="73"/>
      <c r="C8471" s="73"/>
      <c r="D8471" s="73"/>
      <c r="E8471" s="73"/>
      <c r="F8471" s="74">
        <f>PRODUCT(F8470/B8470)</f>
        <v>7.9375</v>
      </c>
      <c r="G8471" s="75" t="s">
        <v>6</v>
      </c>
      <c r="H8471" s="74">
        <f>PRODUCT(H8470/B8470)</f>
        <v>12.5625</v>
      </c>
      <c r="I8471" s="73"/>
      <c r="J8471" s="73"/>
      <c r="K8471" s="73"/>
      <c r="L8471" s="76"/>
      <c r="M8471" s="55"/>
      <c r="N8471" s="1"/>
      <c r="O8471" s="2">
        <v>5</v>
      </c>
      <c r="P8471" s="2">
        <v>6</v>
      </c>
      <c r="Q8471" s="2">
        <v>1996</v>
      </c>
      <c r="R8471" s="5" t="s">
        <v>782</v>
      </c>
      <c r="S8471" s="30" t="s">
        <v>6</v>
      </c>
      <c r="T8471" s="5" t="s">
        <v>1370</v>
      </c>
      <c r="U8471" s="2">
        <v>0</v>
      </c>
      <c r="V8471" s="30" t="s">
        <v>6</v>
      </c>
      <c r="W8471" s="2">
        <v>2</v>
      </c>
      <c r="X8471" s="7" t="s">
        <v>865</v>
      </c>
      <c r="Y8471" s="33">
        <v>1762</v>
      </c>
      <c r="Z8471" s="2">
        <v>5</v>
      </c>
      <c r="AA8471" s="30" t="s">
        <v>6</v>
      </c>
      <c r="AB8471" s="2">
        <v>8</v>
      </c>
      <c r="AC8471" s="7"/>
      <c r="AD8471" s="2">
        <f t="shared" si="3798"/>
        <v>1</v>
      </c>
      <c r="AE8471" s="2">
        <f t="shared" si="3832"/>
        <v>0</v>
      </c>
      <c r="AF8471" s="2">
        <f t="shared" si="3799"/>
        <v>0</v>
      </c>
      <c r="AG8471" s="2">
        <f t="shared" si="3833"/>
        <v>1</v>
      </c>
      <c r="AH8471" s="2">
        <f t="shared" si="3834"/>
        <v>5</v>
      </c>
      <c r="AI8471" s="30" t="s">
        <v>6</v>
      </c>
      <c r="AJ8471" s="2">
        <f t="shared" si="3835"/>
        <v>8</v>
      </c>
      <c r="AK8471" s="2">
        <v>0</v>
      </c>
      <c r="AL8471" s="2">
        <f t="shared" si="3836"/>
        <v>1762</v>
      </c>
      <c r="AN8471" s="2">
        <v>3</v>
      </c>
    </row>
    <row r="8472" spans="1:40" x14ac:dyDescent="0.25">
      <c r="B8472" s="10"/>
      <c r="C8472" s="10"/>
      <c r="D8472" s="10"/>
      <c r="E8472" s="10"/>
      <c r="F8472" s="55"/>
      <c r="G8472" s="11"/>
      <c r="H8472" s="55"/>
      <c r="I8472" s="10"/>
      <c r="J8472" s="10"/>
      <c r="K8472" s="10"/>
      <c r="L8472" s="8"/>
      <c r="M8472" s="55"/>
      <c r="N8472" s="1"/>
      <c r="O8472" s="2">
        <v>15</v>
      </c>
      <c r="P8472" s="2">
        <v>5</v>
      </c>
      <c r="Q8472" s="2">
        <v>1997</v>
      </c>
      <c r="R8472" s="5" t="s">
        <v>782</v>
      </c>
      <c r="S8472" s="30" t="s">
        <v>6</v>
      </c>
      <c r="T8472" s="5" t="s">
        <v>1370</v>
      </c>
      <c r="U8472" s="2">
        <v>2</v>
      </c>
      <c r="V8472" s="30" t="s">
        <v>6</v>
      </c>
      <c r="W8472" s="2">
        <v>0</v>
      </c>
      <c r="X8472" s="7" t="s">
        <v>881</v>
      </c>
      <c r="Y8472" s="33">
        <v>1051</v>
      </c>
      <c r="Z8472" s="33">
        <v>12</v>
      </c>
      <c r="AA8472" s="30" t="s">
        <v>6</v>
      </c>
      <c r="AB8472" s="33">
        <v>4</v>
      </c>
      <c r="AC8472" s="7"/>
      <c r="AD8472" s="2">
        <f t="shared" si="3798"/>
        <v>1</v>
      </c>
      <c r="AE8472" s="2">
        <f t="shared" si="3832"/>
        <v>1</v>
      </c>
      <c r="AF8472" s="2">
        <f t="shared" si="3799"/>
        <v>0</v>
      </c>
      <c r="AG8472" s="2">
        <f t="shared" si="3833"/>
        <v>0</v>
      </c>
      <c r="AH8472" s="2">
        <f t="shared" si="3834"/>
        <v>12</v>
      </c>
      <c r="AI8472" s="30" t="s">
        <v>6</v>
      </c>
      <c r="AJ8472" s="2">
        <f t="shared" si="3835"/>
        <v>4</v>
      </c>
      <c r="AK8472" s="2">
        <v>3</v>
      </c>
      <c r="AL8472" s="2">
        <f t="shared" si="3836"/>
        <v>1051</v>
      </c>
      <c r="AN8472" s="2">
        <v>0</v>
      </c>
    </row>
    <row r="8473" spans="1:40" x14ac:dyDescent="0.25">
      <c r="A8473" s="63" t="s">
        <v>678</v>
      </c>
      <c r="B8473" s="64"/>
      <c r="C8473" s="64"/>
      <c r="D8473" s="64"/>
      <c r="E8473" s="64"/>
      <c r="F8473" s="64"/>
      <c r="G8473" s="64"/>
      <c r="H8473" s="64"/>
      <c r="I8473" s="64"/>
      <c r="J8473" s="64"/>
      <c r="K8473" s="64"/>
      <c r="L8473" s="67"/>
      <c r="N8473" s="1"/>
      <c r="O8473" s="2">
        <v>28</v>
      </c>
      <c r="P8473" s="2">
        <v>7</v>
      </c>
      <c r="Q8473" s="2">
        <v>2013</v>
      </c>
      <c r="R8473" s="5" t="s">
        <v>782</v>
      </c>
      <c r="S8473" s="30" t="s">
        <v>6</v>
      </c>
      <c r="T8473" s="5" t="s">
        <v>1370</v>
      </c>
      <c r="U8473" s="2">
        <v>2</v>
      </c>
      <c r="V8473" s="30" t="s">
        <v>6</v>
      </c>
      <c r="W8473" s="2">
        <v>0</v>
      </c>
      <c r="X8473" s="98" t="s">
        <v>1393</v>
      </c>
      <c r="Y8473" s="2">
        <v>331</v>
      </c>
      <c r="Z8473" s="2">
        <v>19</v>
      </c>
      <c r="AA8473" s="30" t="s">
        <v>6</v>
      </c>
      <c r="AB8473" s="2">
        <v>2</v>
      </c>
      <c r="AC8473" s="7"/>
      <c r="AD8473" s="2">
        <f t="shared" si="3798"/>
        <v>1</v>
      </c>
      <c r="AE8473" s="2">
        <f t="shared" si="3832"/>
        <v>1</v>
      </c>
      <c r="AF8473" s="2">
        <f t="shared" si="3799"/>
        <v>0</v>
      </c>
      <c r="AG8473" s="2">
        <f t="shared" si="3833"/>
        <v>0</v>
      </c>
      <c r="AH8473" s="2">
        <f t="shared" si="3834"/>
        <v>19</v>
      </c>
      <c r="AI8473" s="30" t="s">
        <v>6</v>
      </c>
      <c r="AJ8473" s="2">
        <f t="shared" si="3835"/>
        <v>2</v>
      </c>
      <c r="AK8473" s="2">
        <v>3</v>
      </c>
      <c r="AL8473" s="2">
        <f t="shared" si="3836"/>
        <v>331</v>
      </c>
      <c r="AN8473" s="2">
        <v>0</v>
      </c>
    </row>
    <row r="8474" spans="1:40" x14ac:dyDescent="0.25">
      <c r="A8474" s="68" t="s">
        <v>24</v>
      </c>
      <c r="B8474" s="69" t="s">
        <v>0</v>
      </c>
      <c r="C8474" s="69" t="s">
        <v>10</v>
      </c>
      <c r="D8474" s="69" t="s">
        <v>1</v>
      </c>
      <c r="E8474" s="69" t="s">
        <v>11</v>
      </c>
      <c r="F8474" s="78" t="s">
        <v>12</v>
      </c>
      <c r="G8474" s="70"/>
      <c r="H8474" s="69"/>
      <c r="I8474" s="78" t="s">
        <v>13</v>
      </c>
      <c r="J8474" s="70"/>
      <c r="K8474" s="69"/>
      <c r="L8474" s="71" t="s">
        <v>14</v>
      </c>
      <c r="N8474" s="1"/>
      <c r="O8474" s="2">
        <v>10</v>
      </c>
      <c r="P8474" s="2">
        <v>8</v>
      </c>
      <c r="Q8474" s="2">
        <v>2014</v>
      </c>
      <c r="R8474" s="5" t="s">
        <v>782</v>
      </c>
      <c r="S8474" s="30" t="s">
        <v>6</v>
      </c>
      <c r="T8474" s="5" t="s">
        <v>1370</v>
      </c>
      <c r="U8474" s="2">
        <v>2</v>
      </c>
      <c r="V8474" s="30" t="s">
        <v>6</v>
      </c>
      <c r="W8474" s="2">
        <v>0</v>
      </c>
      <c r="X8474" s="7" t="s">
        <v>1447</v>
      </c>
      <c r="Y8474" s="2">
        <v>506</v>
      </c>
      <c r="Z8474" s="2">
        <v>9</v>
      </c>
      <c r="AA8474" s="30" t="s">
        <v>6</v>
      </c>
      <c r="AB8474" s="2">
        <v>3</v>
      </c>
      <c r="AC8474" s="7"/>
      <c r="AD8474" s="2">
        <f t="shared" si="3798"/>
        <v>1</v>
      </c>
      <c r="AE8474" s="2">
        <f t="shared" si="3832"/>
        <v>1</v>
      </c>
      <c r="AF8474" s="2">
        <f t="shared" si="3799"/>
        <v>0</v>
      </c>
      <c r="AG8474" s="2">
        <f t="shared" si="3833"/>
        <v>0</v>
      </c>
      <c r="AH8474" s="2">
        <f t="shared" si="3834"/>
        <v>9</v>
      </c>
      <c r="AI8474" s="30" t="s">
        <v>6</v>
      </c>
      <c r="AJ8474" s="2">
        <f t="shared" si="3835"/>
        <v>3</v>
      </c>
      <c r="AK8474" s="2">
        <v>3</v>
      </c>
      <c r="AL8474" s="2">
        <f t="shared" si="3836"/>
        <v>506</v>
      </c>
      <c r="AN8474" s="2">
        <v>0</v>
      </c>
    </row>
    <row r="8475" spans="1:40" x14ac:dyDescent="0.25">
      <c r="A8475" s="68" t="s">
        <v>16</v>
      </c>
      <c r="B8475" s="69">
        <f>PRODUCT(B8460+B8467)</f>
        <v>32</v>
      </c>
      <c r="C8475" s="69">
        <f>PRODUCT(C8460+E8467)</f>
        <v>23</v>
      </c>
      <c r="D8475" s="69">
        <f>PRODUCT(D8460+D8467)</f>
        <v>0</v>
      </c>
      <c r="E8475" s="69">
        <f>PRODUCT(E8460+C8467)</f>
        <v>9</v>
      </c>
      <c r="F8475" s="69">
        <f>PRODUCT(F8460+H8467)</f>
        <v>382</v>
      </c>
      <c r="G8475" s="70" t="s">
        <v>6</v>
      </c>
      <c r="H8475" s="69">
        <f>PRODUCT(H8460+F8467)</f>
        <v>214</v>
      </c>
      <c r="I8475" s="69">
        <f>PRODUCT(I8460+K8467)</f>
        <v>53</v>
      </c>
      <c r="J8475" s="70" t="s">
        <v>6</v>
      </c>
      <c r="K8475" s="69">
        <f>PRODUCT(K8460+I8467)</f>
        <v>22</v>
      </c>
      <c r="L8475" s="71">
        <f>PRODUCT(((B8460*L8460)+B8467*L8467))/B8475</f>
        <v>665.5625</v>
      </c>
      <c r="M8475" s="8"/>
      <c r="N8475" s="38"/>
      <c r="O8475" s="2"/>
      <c r="R8475" s="16"/>
      <c r="S8475" s="48"/>
      <c r="T8475" s="16"/>
      <c r="V8475" s="36"/>
      <c r="AA8475" s="39"/>
      <c r="AC8475" s="7"/>
      <c r="AI8475" s="30"/>
      <c r="AL8475" s="2"/>
      <c r="AM8475" s="1"/>
      <c r="AN8475" s="1"/>
    </row>
    <row r="8476" spans="1:40" x14ac:dyDescent="0.25">
      <c r="A8476" s="68" t="s">
        <v>439</v>
      </c>
      <c r="B8476" s="69">
        <f>PRODUCT(B8461+B8468)</f>
        <v>0</v>
      </c>
      <c r="C8476" s="69">
        <f>PRODUCT(C8461+E8468)</f>
        <v>0</v>
      </c>
      <c r="D8476" s="69">
        <f>PRODUCT(D8461+D8468)</f>
        <v>0</v>
      </c>
      <c r="E8476" s="69">
        <f>PRODUCT(E8461+C8468)</f>
        <v>0</v>
      </c>
      <c r="F8476" s="69">
        <f>PRODUCT(F8461+H8468)</f>
        <v>0</v>
      </c>
      <c r="G8476" s="70" t="s">
        <v>6</v>
      </c>
      <c r="H8476" s="69">
        <f>PRODUCT(H8461+F8468)</f>
        <v>0</v>
      </c>
      <c r="I8476" s="69">
        <f>PRODUCT(I8461+K8468)</f>
        <v>0</v>
      </c>
      <c r="J8476" s="70" t="s">
        <v>6</v>
      </c>
      <c r="K8476" s="69">
        <f>PRODUCT(K8461+I8468)</f>
        <v>0</v>
      </c>
      <c r="L8476" s="71">
        <v>0</v>
      </c>
      <c r="M8476" s="8"/>
      <c r="N8476" s="38"/>
      <c r="O8476" s="2"/>
      <c r="R8476" s="16"/>
      <c r="S8476" s="48"/>
      <c r="T8476" s="16"/>
      <c r="V8476" s="36"/>
      <c r="AA8476" s="39"/>
      <c r="AC8476" s="7"/>
      <c r="AI8476" s="30"/>
      <c r="AL8476" s="2"/>
      <c r="AM8476" s="1"/>
      <c r="AN8476" s="1"/>
    </row>
    <row r="8477" spans="1:40" x14ac:dyDescent="0.25">
      <c r="A8477" s="68" t="s">
        <v>440</v>
      </c>
      <c r="B8477" s="69">
        <f>PRODUCT(B8462+B8469)</f>
        <v>0</v>
      </c>
      <c r="C8477" s="69">
        <f>PRODUCT(C8462+E8469)</f>
        <v>0</v>
      </c>
      <c r="D8477" s="69">
        <f>PRODUCT(D8462+D8469)</f>
        <v>0</v>
      </c>
      <c r="E8477" s="69">
        <f>PRODUCT(E8462+C8469)</f>
        <v>0</v>
      </c>
      <c r="F8477" s="69">
        <f>PRODUCT(F8462+H8469)</f>
        <v>0</v>
      </c>
      <c r="G8477" s="70" t="s">
        <v>6</v>
      </c>
      <c r="H8477" s="69">
        <f>PRODUCT(H8462+F8469)</f>
        <v>0</v>
      </c>
      <c r="I8477" s="69">
        <f>PRODUCT(I8462+K8469)</f>
        <v>0</v>
      </c>
      <c r="J8477" s="70" t="s">
        <v>6</v>
      </c>
      <c r="K8477" s="69">
        <f>PRODUCT(K8462+I8469)</f>
        <v>0</v>
      </c>
      <c r="L8477" s="71">
        <v>0</v>
      </c>
      <c r="M8477" s="8"/>
      <c r="N8477" s="38"/>
      <c r="O8477" s="2"/>
      <c r="R8477" s="16"/>
      <c r="S8477" s="48"/>
      <c r="T8477" s="16"/>
      <c r="V8477" s="36"/>
      <c r="AA8477" s="39"/>
      <c r="AC8477" s="7"/>
      <c r="AI8477" s="30"/>
      <c r="AL8477" s="2"/>
      <c r="AM8477" s="1"/>
      <c r="AN8477" s="1"/>
    </row>
    <row r="8478" spans="1:40" x14ac:dyDescent="0.25">
      <c r="A8478" s="68" t="s">
        <v>17</v>
      </c>
      <c r="B8478" s="69">
        <f>PRODUCT(B8463+B8470)</f>
        <v>32</v>
      </c>
      <c r="C8478" s="69">
        <f>PRODUCT(C8463+E8470)</f>
        <v>23</v>
      </c>
      <c r="D8478" s="69">
        <f>PRODUCT(D8463+D8470)</f>
        <v>0</v>
      </c>
      <c r="E8478" s="69">
        <f>PRODUCT(E8463+C8470)</f>
        <v>9</v>
      </c>
      <c r="F8478" s="69">
        <f>PRODUCT(F8463+H8470)</f>
        <v>382</v>
      </c>
      <c r="G8478" s="70" t="s">
        <v>6</v>
      </c>
      <c r="H8478" s="69">
        <f>PRODUCT(H8463+F8470)</f>
        <v>214</v>
      </c>
      <c r="I8478" s="69">
        <f>PRODUCT(I8463+K8470)</f>
        <v>53</v>
      </c>
      <c r="J8478" s="70" t="s">
        <v>6</v>
      </c>
      <c r="K8478" s="69">
        <f>PRODUCT(K8463+I8470)</f>
        <v>22</v>
      </c>
      <c r="L8478" s="71">
        <f>PRODUCT(((B8463*L8463)+B8470*L8470))/B8478</f>
        <v>665.5625</v>
      </c>
      <c r="M8478" s="8"/>
      <c r="N8478" s="38"/>
      <c r="O8478" s="2"/>
      <c r="R8478" s="16"/>
      <c r="S8478" s="48"/>
      <c r="T8478" s="16"/>
      <c r="V8478" s="36"/>
      <c r="AA8478" s="39"/>
      <c r="AC8478" s="7"/>
      <c r="AI8478" s="30"/>
      <c r="AL8478" s="2"/>
      <c r="AM8478" s="1"/>
      <c r="AN8478" s="1"/>
    </row>
    <row r="8479" spans="1:40" x14ac:dyDescent="0.25">
      <c r="A8479" s="72" t="s">
        <v>18</v>
      </c>
      <c r="B8479" s="73"/>
      <c r="C8479" s="73"/>
      <c r="D8479" s="73"/>
      <c r="E8479" s="73"/>
      <c r="F8479" s="74">
        <f>PRODUCT(F8478/B8478)</f>
        <v>11.9375</v>
      </c>
      <c r="G8479" s="75" t="s">
        <v>6</v>
      </c>
      <c r="H8479" s="74">
        <f>PRODUCT(H8478/B8478)</f>
        <v>6.6875</v>
      </c>
      <c r="I8479" s="73"/>
      <c r="J8479" s="73"/>
      <c r="K8479" s="73"/>
      <c r="L8479" s="76"/>
      <c r="M8479" s="55"/>
      <c r="N8479" s="40"/>
      <c r="O8479" s="2"/>
      <c r="R8479" s="16"/>
      <c r="S8479" s="48"/>
      <c r="T8479" s="16"/>
      <c r="V8479" s="36"/>
      <c r="AA8479" s="39"/>
      <c r="AC8479" s="7"/>
      <c r="AI8479" s="30"/>
      <c r="AL8479" s="2"/>
      <c r="AM8479" s="1"/>
      <c r="AN8479" s="1"/>
    </row>
    <row r="8480" spans="1:40" x14ac:dyDescent="0.25">
      <c r="B8480" s="10"/>
      <c r="C8480" s="10"/>
      <c r="D8480" s="10"/>
      <c r="E8480" s="10"/>
      <c r="F8480" s="10"/>
      <c r="G8480" s="10"/>
      <c r="H8480" s="10"/>
      <c r="I8480" s="10"/>
      <c r="J8480" s="10"/>
      <c r="K8480" s="10"/>
      <c r="L8480" s="54"/>
      <c r="O8480" s="2"/>
      <c r="R8480" s="16"/>
      <c r="S8480" s="48"/>
      <c r="T8480" s="16"/>
      <c r="V8480" s="36"/>
      <c r="AA8480" s="39"/>
      <c r="AC8480" s="7"/>
      <c r="AI8480" s="30"/>
      <c r="AL8480" s="2"/>
      <c r="AM8480" s="1"/>
      <c r="AN8480" s="1"/>
    </row>
    <row r="8481" spans="1:40" x14ac:dyDescent="0.25">
      <c r="B8481" s="10"/>
      <c r="C8481" s="10"/>
      <c r="D8481" s="10"/>
      <c r="E8481" s="10"/>
      <c r="F8481" s="10" t="s">
        <v>1870</v>
      </c>
      <c r="G8481" s="10"/>
      <c r="H8481" s="10"/>
      <c r="I8481" s="10"/>
      <c r="J8481" s="10"/>
      <c r="K8481" s="10"/>
      <c r="L8481" s="10"/>
      <c r="O8481" s="2"/>
      <c r="V8481" s="36"/>
      <c r="Y8481" s="15"/>
      <c r="Z8481" s="15"/>
      <c r="AA8481" s="39"/>
      <c r="AB8481" s="15"/>
      <c r="AC8481" s="7"/>
      <c r="AI8481" s="39"/>
      <c r="AL8481" s="2"/>
    </row>
    <row r="8482" spans="1:40" x14ac:dyDescent="0.25">
      <c r="B8482" s="10"/>
      <c r="C8482" s="10"/>
      <c r="D8482" s="10"/>
      <c r="E8482" s="10"/>
      <c r="F8482" s="10" t="s">
        <v>433</v>
      </c>
      <c r="G8482" s="10"/>
      <c r="H8482" s="10"/>
      <c r="I8482" s="10"/>
      <c r="J8482" s="10"/>
      <c r="K8482" s="10"/>
      <c r="L8482" s="57">
        <f>PRODUCT(C8463/B8463)</f>
        <v>0.75</v>
      </c>
      <c r="R8482" s="10" t="s">
        <v>25</v>
      </c>
      <c r="AC8482" s="10" t="s">
        <v>3</v>
      </c>
      <c r="AD8482" s="3">
        <f>SUM(AD8483:AD8485)</f>
        <v>0</v>
      </c>
      <c r="AE8482" s="3">
        <f>SUM(AE8483:AE8485)</f>
        <v>0</v>
      </c>
      <c r="AF8482" s="3">
        <f>SUM(AF8483:AF8485)</f>
        <v>0</v>
      </c>
      <c r="AG8482" s="3">
        <f>SUM(AG8483:AG8485)</f>
        <v>0</v>
      </c>
      <c r="AH8482" s="3">
        <f>SUM(AH8483:AH8485)</f>
        <v>0</v>
      </c>
      <c r="AJ8482" s="3">
        <f>SUM(AJ8483:AJ8485)</f>
        <v>0</v>
      </c>
      <c r="AK8482" s="3">
        <f>SUM(AK8483:AK8485)</f>
        <v>0</v>
      </c>
      <c r="AL8482" s="3">
        <f>SUM(AL8483:AL8485)</f>
        <v>0</v>
      </c>
      <c r="AN8482" s="3">
        <f>SUM(AN8483:AN8485)</f>
        <v>0</v>
      </c>
    </row>
    <row r="8483" spans="1:40" x14ac:dyDescent="0.25">
      <c r="B8483" s="10"/>
      <c r="C8483" s="10"/>
      <c r="D8483" s="10"/>
      <c r="E8483" s="10"/>
      <c r="F8483" s="10" t="s">
        <v>434</v>
      </c>
      <c r="G8483" s="10"/>
      <c r="H8483" s="10"/>
      <c r="I8483" s="10"/>
      <c r="J8483" s="10"/>
      <c r="K8483" s="10"/>
      <c r="L8483" s="57">
        <f>PRODUCT(E8470/B8470)</f>
        <v>0.6875</v>
      </c>
      <c r="O8483" s="2"/>
      <c r="R8483" s="7"/>
      <c r="T8483" s="7"/>
      <c r="AC8483" s="7"/>
      <c r="AD8483" s="7"/>
      <c r="AE8483" s="7"/>
      <c r="AF8483" s="7"/>
      <c r="AG8483" s="7"/>
      <c r="AH8483" s="7"/>
      <c r="AI8483" s="7"/>
      <c r="AJ8483" s="7"/>
      <c r="AK8483" s="7"/>
    </row>
    <row r="8484" spans="1:40" x14ac:dyDescent="0.25">
      <c r="B8484" s="10"/>
      <c r="C8484" s="10"/>
      <c r="D8484" s="10"/>
      <c r="E8484" s="10"/>
      <c r="F8484" s="10" t="s">
        <v>435</v>
      </c>
      <c r="G8484" s="10"/>
      <c r="H8484" s="10"/>
      <c r="I8484" s="10"/>
      <c r="J8484" s="10"/>
      <c r="K8484" s="10"/>
      <c r="L8484" s="57">
        <f>PRODUCT(C8478/B8478)</f>
        <v>0.71875</v>
      </c>
      <c r="O8484" s="2"/>
      <c r="R8484" s="7"/>
      <c r="T8484" s="7"/>
      <c r="AC8484" s="7"/>
      <c r="AD8484" s="7"/>
      <c r="AE8484" s="7"/>
      <c r="AF8484" s="7"/>
      <c r="AG8484" s="7"/>
      <c r="AH8484" s="7"/>
      <c r="AI8484" s="7"/>
      <c r="AJ8484" s="7"/>
      <c r="AK8484" s="7"/>
      <c r="AN8484" s="7"/>
    </row>
    <row r="8485" spans="1:40" x14ac:dyDescent="0.25">
      <c r="B8485" s="10"/>
      <c r="C8485" s="10"/>
      <c r="D8485" s="10"/>
      <c r="E8485" s="10"/>
      <c r="F8485" s="10"/>
      <c r="G8485" s="10"/>
      <c r="H8485" s="10"/>
      <c r="I8485" s="10"/>
      <c r="J8485" s="10"/>
      <c r="K8485" s="10"/>
      <c r="L8485" s="54"/>
      <c r="O8485" s="2"/>
      <c r="R8485" s="7"/>
      <c r="T8485" s="7"/>
      <c r="AC8485" s="7"/>
      <c r="AD8485" s="7"/>
      <c r="AE8485" s="7"/>
      <c r="AF8485" s="7"/>
      <c r="AG8485" s="7"/>
      <c r="AH8485" s="7"/>
      <c r="AI8485" s="7"/>
      <c r="AJ8485" s="7"/>
      <c r="AK8485" s="7"/>
      <c r="AN8485" s="7"/>
    </row>
    <row r="8486" spans="1:40" x14ac:dyDescent="0.25">
      <c r="B8486" s="10"/>
      <c r="C8486" s="10"/>
      <c r="D8486" s="10"/>
      <c r="E8486" s="10"/>
      <c r="F8486" s="10"/>
      <c r="G8486" s="10"/>
      <c r="H8486" s="10"/>
      <c r="I8486" s="10"/>
      <c r="J8486" s="10"/>
      <c r="K8486" s="10"/>
      <c r="L8486" s="54"/>
      <c r="O8486" s="2"/>
      <c r="R8486" s="10" t="s">
        <v>32</v>
      </c>
      <c r="T8486" s="7"/>
      <c r="AC8486" s="10" t="s">
        <v>4</v>
      </c>
      <c r="AD8486" s="3">
        <f>SUM(AD8487:AD8489)</f>
        <v>0</v>
      </c>
      <c r="AE8486" s="3">
        <f>SUM(AE8487:AE8489)</f>
        <v>0</v>
      </c>
      <c r="AF8486" s="3">
        <f>SUM(AF8487:AF8489)</f>
        <v>0</v>
      </c>
      <c r="AG8486" s="3">
        <f>SUM(AG8487:AG8489)</f>
        <v>0</v>
      </c>
      <c r="AH8486" s="3">
        <f>SUM(AH8487:AH8489)</f>
        <v>0</v>
      </c>
      <c r="AJ8486" s="3">
        <f>SUM(AJ8487:AJ8489)</f>
        <v>0</v>
      </c>
      <c r="AK8486" s="3">
        <f>SUM(AK8487:AK8489)</f>
        <v>0</v>
      </c>
      <c r="AL8486" s="3">
        <f>SUM(AL8487:AL8489)</f>
        <v>0</v>
      </c>
      <c r="AN8486" s="3">
        <f>SUM(AN8487:AN8489)</f>
        <v>0</v>
      </c>
    </row>
    <row r="8487" spans="1:40" x14ac:dyDescent="0.25">
      <c r="B8487" s="10"/>
      <c r="C8487" s="10"/>
      <c r="D8487" s="10"/>
      <c r="E8487" s="10"/>
      <c r="F8487" s="10"/>
      <c r="G8487" s="10"/>
      <c r="H8487" s="10"/>
      <c r="I8487" s="10"/>
      <c r="J8487" s="10"/>
      <c r="K8487" s="10"/>
      <c r="L8487" s="54"/>
      <c r="O8487" s="2"/>
      <c r="R8487" s="7"/>
      <c r="T8487" s="7"/>
      <c r="AC8487" s="7"/>
      <c r="AD8487" s="7"/>
      <c r="AE8487" s="7"/>
      <c r="AF8487" s="7"/>
      <c r="AG8487" s="7"/>
      <c r="AH8487" s="7"/>
      <c r="AI8487" s="7"/>
      <c r="AJ8487" s="7"/>
      <c r="AK8487" s="7"/>
    </row>
    <row r="8488" spans="1:40" x14ac:dyDescent="0.25">
      <c r="B8488" s="10"/>
      <c r="C8488" s="10"/>
      <c r="D8488" s="10"/>
      <c r="E8488" s="10"/>
      <c r="F8488" s="10"/>
      <c r="G8488" s="10"/>
      <c r="H8488" s="10"/>
      <c r="I8488" s="10"/>
      <c r="J8488" s="10"/>
      <c r="K8488" s="10"/>
      <c r="L8488" s="54"/>
      <c r="O8488" s="2"/>
      <c r="R8488" s="7"/>
      <c r="T8488" s="7"/>
      <c r="AC8488" s="7"/>
      <c r="AD8488" s="7"/>
      <c r="AE8488" s="7"/>
      <c r="AF8488" s="7"/>
      <c r="AG8488" s="7"/>
      <c r="AH8488" s="7"/>
      <c r="AI8488" s="7"/>
      <c r="AJ8488" s="7"/>
      <c r="AK8488" s="7"/>
    </row>
    <row r="8489" spans="1:40" x14ac:dyDescent="0.25">
      <c r="B8489" s="10"/>
      <c r="C8489" s="10"/>
      <c r="D8489" s="10"/>
      <c r="E8489" s="10"/>
      <c r="F8489" s="10"/>
      <c r="G8489" s="10"/>
      <c r="H8489" s="10"/>
      <c r="I8489" s="10"/>
      <c r="J8489" s="10"/>
      <c r="K8489" s="10"/>
      <c r="L8489" s="54"/>
      <c r="O8489" s="2"/>
      <c r="R8489" s="7"/>
      <c r="T8489" s="7"/>
      <c r="AC8489" s="7"/>
      <c r="AD8489" s="7"/>
      <c r="AE8489" s="7"/>
      <c r="AF8489" s="7"/>
      <c r="AG8489" s="7"/>
      <c r="AH8489" s="7"/>
      <c r="AI8489" s="7"/>
      <c r="AJ8489" s="7"/>
      <c r="AK8489" s="7"/>
    </row>
    <row r="8490" spans="1:40" x14ac:dyDescent="0.25">
      <c r="B8490" s="10"/>
      <c r="C8490" s="10"/>
      <c r="D8490" s="10"/>
      <c r="E8490" s="10"/>
      <c r="F8490" s="10"/>
      <c r="G8490" s="10"/>
      <c r="H8490" s="10"/>
      <c r="I8490" s="10"/>
      <c r="J8490" s="10"/>
      <c r="K8490" s="10"/>
      <c r="L8490" s="54"/>
      <c r="O8490" s="2"/>
      <c r="R8490" s="7"/>
      <c r="T8490" s="7"/>
      <c r="AC8490" s="7"/>
      <c r="AD8490" s="7"/>
      <c r="AE8490" s="7"/>
      <c r="AF8490" s="7"/>
      <c r="AG8490" s="7"/>
      <c r="AH8490" s="7"/>
      <c r="AI8490" s="7"/>
      <c r="AJ8490" s="7"/>
      <c r="AK8490" s="7"/>
      <c r="AN8490" s="7"/>
    </row>
    <row r="8491" spans="1:40" s="4" customFormat="1" ht="14.25" x14ac:dyDescent="0.2">
      <c r="A8491" s="10"/>
      <c r="B8491" s="3"/>
      <c r="C8491" s="3"/>
      <c r="D8491" s="3"/>
      <c r="E8491" s="3"/>
      <c r="F8491" s="3"/>
      <c r="G8491" s="3"/>
      <c r="H8491" s="3"/>
      <c r="I8491" s="3"/>
      <c r="J8491" s="3"/>
      <c r="K8491" s="3"/>
      <c r="L8491" s="8"/>
      <c r="M8491" s="3" t="s">
        <v>7</v>
      </c>
      <c r="N8491" s="6"/>
      <c r="O8491" s="11"/>
      <c r="P8491" s="3"/>
      <c r="Q8491" s="3"/>
      <c r="R8491" s="6" t="s">
        <v>8</v>
      </c>
      <c r="S8491" s="9"/>
      <c r="T8491" s="6"/>
      <c r="U8491" s="3"/>
      <c r="V8491" s="3"/>
      <c r="W8491" s="3"/>
      <c r="X8491" s="6"/>
      <c r="Y8491" s="3"/>
      <c r="Z8491" s="3"/>
      <c r="AA8491" s="3"/>
      <c r="AB8491" s="3"/>
      <c r="AC8491" s="10" t="s">
        <v>2</v>
      </c>
      <c r="AD8491" s="3">
        <f>SUM(AD8492:AD8513)</f>
        <v>5</v>
      </c>
      <c r="AE8491" s="3">
        <f>SUM(AE8492:AE8513)</f>
        <v>3</v>
      </c>
      <c r="AF8491" s="3">
        <f>SUM(AF8492:AF8513)</f>
        <v>0</v>
      </c>
      <c r="AG8491" s="3">
        <f>SUM(AG8492:AG8513)</f>
        <v>2</v>
      </c>
      <c r="AH8491" s="3">
        <f>SUM(AH8492:AH8513)</f>
        <v>32</v>
      </c>
      <c r="AI8491" s="3"/>
      <c r="AJ8491" s="3">
        <f>SUM(AJ8492:AJ8513)</f>
        <v>31</v>
      </c>
      <c r="AK8491" s="3">
        <f>SUM(AK8492:AK8513)</f>
        <v>5</v>
      </c>
      <c r="AL8491" s="3">
        <f>SUM(AL8492:AL8513)</f>
        <v>3547</v>
      </c>
      <c r="AM8491" s="3">
        <f>PRODUCT(AL8491+AL8514+AL8518)</f>
        <v>4257</v>
      </c>
      <c r="AN8491" s="3">
        <f>SUM(AN8492:AN8513)</f>
        <v>6</v>
      </c>
    </row>
    <row r="8492" spans="1:40" x14ac:dyDescent="0.25">
      <c r="A8492" s="63" t="s">
        <v>700</v>
      </c>
      <c r="B8492" s="64" t="s">
        <v>0</v>
      </c>
      <c r="C8492" s="64" t="s">
        <v>10</v>
      </c>
      <c r="D8492" s="64" t="s">
        <v>1</v>
      </c>
      <c r="E8492" s="64" t="s">
        <v>11</v>
      </c>
      <c r="F8492" s="65" t="s">
        <v>12</v>
      </c>
      <c r="G8492" s="66"/>
      <c r="H8492" s="64"/>
      <c r="I8492" s="65" t="s">
        <v>13</v>
      </c>
      <c r="J8492" s="66"/>
      <c r="K8492" s="64"/>
      <c r="L8492" s="67" t="s">
        <v>14</v>
      </c>
      <c r="M8492" s="3">
        <f>MAX(Y8492:Y8523)</f>
        <v>1258</v>
      </c>
      <c r="N8492" s="1"/>
      <c r="O8492" s="2">
        <v>18</v>
      </c>
      <c r="P8492" s="2">
        <v>7</v>
      </c>
      <c r="Q8492" s="2">
        <v>1982</v>
      </c>
      <c r="R8492" s="5" t="s">
        <v>782</v>
      </c>
      <c r="S8492" s="30" t="s">
        <v>6</v>
      </c>
      <c r="T8492" s="16" t="s">
        <v>779</v>
      </c>
      <c r="U8492" s="2">
        <v>7</v>
      </c>
      <c r="V8492" s="30" t="s">
        <v>6</v>
      </c>
      <c r="W8492" s="2">
        <v>11</v>
      </c>
      <c r="X8492" s="2"/>
      <c r="Y8492" s="2">
        <v>355</v>
      </c>
      <c r="Z8492" s="2">
        <v>7</v>
      </c>
      <c r="AA8492" s="30" t="s">
        <v>6</v>
      </c>
      <c r="AB8492" s="2">
        <v>11</v>
      </c>
      <c r="AD8492" s="2">
        <f>IF(Q8492&gt;100,1,0)</f>
        <v>1</v>
      </c>
      <c r="AE8492" s="2">
        <f>IF(U8492&gt;W8492,1,0)</f>
        <v>0</v>
      </c>
      <c r="AF8492" s="2">
        <f>IF(U8492=W8492,1,0)*IF(Q8492=0,0,1)</f>
        <v>0</v>
      </c>
      <c r="AG8492" s="2">
        <f>IF(W8492&gt;U8492,1,0)</f>
        <v>1</v>
      </c>
      <c r="AH8492" s="2">
        <f>PRODUCT(Z8492)</f>
        <v>7</v>
      </c>
      <c r="AI8492" s="30" t="s">
        <v>6</v>
      </c>
      <c r="AJ8492" s="2">
        <f>PRODUCT(AB8492)</f>
        <v>11</v>
      </c>
      <c r="AK8492" s="2">
        <v>0</v>
      </c>
      <c r="AL8492" s="2">
        <f t="shared" ref="AL8492:AL8494" si="3837">PRODUCT(Y8492)</f>
        <v>355</v>
      </c>
      <c r="AN8492" s="2">
        <v>2</v>
      </c>
    </row>
    <row r="8493" spans="1:40" x14ac:dyDescent="0.25">
      <c r="A8493" s="68" t="s">
        <v>16</v>
      </c>
      <c r="B8493" s="69">
        <f>PRODUCT(AD8491)</f>
        <v>5</v>
      </c>
      <c r="C8493" s="69">
        <f>PRODUCT(AE8491)</f>
        <v>3</v>
      </c>
      <c r="D8493" s="69">
        <f>PRODUCT(AF8491)</f>
        <v>0</v>
      </c>
      <c r="E8493" s="69">
        <f>PRODUCT(AG8491)</f>
        <v>2</v>
      </c>
      <c r="F8493" s="69">
        <f>PRODUCT(AH8491)</f>
        <v>32</v>
      </c>
      <c r="G8493" s="70" t="s">
        <v>6</v>
      </c>
      <c r="H8493" s="69">
        <f>PRODUCT(AJ8491)</f>
        <v>31</v>
      </c>
      <c r="I8493" s="69">
        <f>PRODUCT(AK8491)</f>
        <v>5</v>
      </c>
      <c r="J8493" s="70" t="s">
        <v>6</v>
      </c>
      <c r="K8493" s="69">
        <f>PRODUCT(AN8491)</f>
        <v>6</v>
      </c>
      <c r="L8493" s="71">
        <f>PRODUCT(AL8491/B8493)</f>
        <v>709.4</v>
      </c>
      <c r="M8493" s="8"/>
      <c r="N8493" s="1"/>
      <c r="O8493" s="2">
        <v>12</v>
      </c>
      <c r="P8493" s="2">
        <v>6</v>
      </c>
      <c r="Q8493" s="2">
        <v>1994</v>
      </c>
      <c r="R8493" s="7" t="s">
        <v>782</v>
      </c>
      <c r="S8493" s="30" t="s">
        <v>6</v>
      </c>
      <c r="T8493" s="7" t="s">
        <v>779</v>
      </c>
      <c r="U8493" s="33">
        <v>2</v>
      </c>
      <c r="V8493" s="30" t="s">
        <v>6</v>
      </c>
      <c r="W8493" s="33">
        <v>0</v>
      </c>
      <c r="X8493" s="7" t="s">
        <v>290</v>
      </c>
      <c r="Y8493" s="2">
        <v>1182</v>
      </c>
      <c r="Z8493" s="2">
        <v>10</v>
      </c>
      <c r="AA8493" s="30" t="s">
        <v>6</v>
      </c>
      <c r="AB8493" s="2">
        <v>4</v>
      </c>
      <c r="AC8493" s="7"/>
      <c r="AD8493" s="2">
        <f>IF(Q8493&gt;100,1,0)</f>
        <v>1</v>
      </c>
      <c r="AE8493" s="2">
        <f>IF(U8493&gt;W8493,1,0)</f>
        <v>1</v>
      </c>
      <c r="AF8493" s="2">
        <f>IF(U8493=W8493,1,0)*IF(Q8493=0,0,1)</f>
        <v>0</v>
      </c>
      <c r="AG8493" s="2">
        <f>IF(W8493&gt;U8493,1,0)</f>
        <v>0</v>
      </c>
      <c r="AH8493" s="2">
        <f>PRODUCT(Z8493)</f>
        <v>10</v>
      </c>
      <c r="AI8493" s="30" t="s">
        <v>6</v>
      </c>
      <c r="AJ8493" s="2">
        <f>PRODUCT(AB8493)</f>
        <v>4</v>
      </c>
      <c r="AK8493" s="2">
        <v>3</v>
      </c>
      <c r="AL8493" s="2">
        <f t="shared" si="3837"/>
        <v>1182</v>
      </c>
      <c r="AN8493" s="2">
        <v>0</v>
      </c>
    </row>
    <row r="8494" spans="1:40" x14ac:dyDescent="0.25">
      <c r="A8494" s="68" t="s">
        <v>439</v>
      </c>
      <c r="B8494" s="69">
        <f>PRODUCT(AD8514)</f>
        <v>0</v>
      </c>
      <c r="C8494" s="69">
        <f>PRODUCT(AE8514)</f>
        <v>0</v>
      </c>
      <c r="D8494" s="69">
        <f>PRODUCT(AF8514)</f>
        <v>0</v>
      </c>
      <c r="E8494" s="69">
        <f>PRODUCT(AG8514)</f>
        <v>0</v>
      </c>
      <c r="F8494" s="69">
        <f>PRODUCT(AH8514)</f>
        <v>0</v>
      </c>
      <c r="G8494" s="70" t="s">
        <v>6</v>
      </c>
      <c r="H8494" s="69">
        <f>PRODUCT(AJ8514)</f>
        <v>0</v>
      </c>
      <c r="I8494" s="69">
        <f>PRODUCT(AK8514)</f>
        <v>0</v>
      </c>
      <c r="J8494" s="70" t="s">
        <v>6</v>
      </c>
      <c r="K8494" s="69">
        <f>PRODUCT(AN8514)</f>
        <v>0</v>
      </c>
      <c r="L8494" s="71">
        <v>0</v>
      </c>
      <c r="M8494" s="8"/>
      <c r="N8494" s="1"/>
      <c r="O8494" s="2">
        <v>23</v>
      </c>
      <c r="P8494" s="2">
        <v>7</v>
      </c>
      <c r="Q8494" s="2">
        <v>1995</v>
      </c>
      <c r="R8494" s="5" t="s">
        <v>782</v>
      </c>
      <c r="S8494" s="2"/>
      <c r="T8494" s="5" t="s">
        <v>779</v>
      </c>
      <c r="U8494" s="2">
        <v>2</v>
      </c>
      <c r="V8494" s="30" t="s">
        <v>6</v>
      </c>
      <c r="W8494" s="2">
        <v>1</v>
      </c>
      <c r="X8494" s="7" t="s">
        <v>849</v>
      </c>
      <c r="Y8494" s="33">
        <v>1258</v>
      </c>
      <c r="Z8494" s="2">
        <v>7</v>
      </c>
      <c r="AA8494" s="30" t="s">
        <v>6</v>
      </c>
      <c r="AB8494" s="2">
        <v>5</v>
      </c>
      <c r="AC8494" s="7"/>
      <c r="AD8494" s="2">
        <f>IF(Q8494&gt;100,1,0)</f>
        <v>1</v>
      </c>
      <c r="AE8494" s="2">
        <f>IF(U8494&gt;W8494,1,0)</f>
        <v>1</v>
      </c>
      <c r="AF8494" s="2">
        <f>IF(U8494=W8494,1,0)*IF(Q8494=0,0,1)</f>
        <v>0</v>
      </c>
      <c r="AG8494" s="2">
        <f>IF(W8494&gt;U8494,1,0)</f>
        <v>0</v>
      </c>
      <c r="AH8494" s="2">
        <f>PRODUCT(Z8494)</f>
        <v>7</v>
      </c>
      <c r="AI8494" s="30" t="s">
        <v>6</v>
      </c>
      <c r="AJ8494" s="2">
        <f>PRODUCT(AB8494)</f>
        <v>5</v>
      </c>
      <c r="AK8494" s="2">
        <v>2</v>
      </c>
      <c r="AL8494" s="2">
        <f t="shared" si="3837"/>
        <v>1258</v>
      </c>
      <c r="AN8494" s="2">
        <v>1</v>
      </c>
    </row>
    <row r="8495" spans="1:40" x14ac:dyDescent="0.25">
      <c r="A8495" s="68" t="s">
        <v>440</v>
      </c>
      <c r="B8495" s="69">
        <f>PRODUCT(AD8518)</f>
        <v>2</v>
      </c>
      <c r="C8495" s="69">
        <f t="shared" ref="C8495:F8495" si="3838">PRODUCT(AE8518)</f>
        <v>1</v>
      </c>
      <c r="D8495" s="69">
        <f t="shared" si="3838"/>
        <v>0</v>
      </c>
      <c r="E8495" s="69">
        <f t="shared" si="3838"/>
        <v>1</v>
      </c>
      <c r="F8495" s="69">
        <f t="shared" si="3838"/>
        <v>26</v>
      </c>
      <c r="G8495" s="70" t="s">
        <v>6</v>
      </c>
      <c r="H8495" s="69">
        <f t="shared" ref="H8495" si="3839">PRODUCT(AJ8518)</f>
        <v>8</v>
      </c>
      <c r="I8495" s="69">
        <f>PRODUCT(AK8518)</f>
        <v>3</v>
      </c>
      <c r="J8495" s="70" t="s">
        <v>6</v>
      </c>
      <c r="K8495" s="69">
        <f>PRODUCT(AM8518)</f>
        <v>0</v>
      </c>
      <c r="L8495" s="71">
        <f>PRODUCT(AL8518/B8495)</f>
        <v>355</v>
      </c>
      <c r="M8495" s="8"/>
      <c r="N8495" s="1"/>
      <c r="O8495" s="2">
        <v>3</v>
      </c>
      <c r="P8495" s="2">
        <v>6</v>
      </c>
      <c r="Q8495" s="2">
        <v>2015</v>
      </c>
      <c r="R8495" s="5" t="s">
        <v>782</v>
      </c>
      <c r="S8495" s="30" t="s">
        <v>6</v>
      </c>
      <c r="T8495" s="5" t="s">
        <v>779</v>
      </c>
      <c r="U8495" s="2">
        <v>1</v>
      </c>
      <c r="V8495" s="30" t="s">
        <v>6</v>
      </c>
      <c r="W8495" s="2">
        <v>0</v>
      </c>
      <c r="X8495" s="7" t="s">
        <v>395</v>
      </c>
      <c r="Y8495" s="2">
        <v>304</v>
      </c>
      <c r="Z8495" s="2">
        <v>2</v>
      </c>
      <c r="AA8495" s="30" t="s">
        <v>6</v>
      </c>
      <c r="AB8495" s="2">
        <v>1</v>
      </c>
      <c r="AC8495" s="7"/>
      <c r="AD8495" s="2">
        <f>IF(Q8495&gt;100,1,0)</f>
        <v>1</v>
      </c>
      <c r="AE8495" s="2">
        <f t="shared" ref="AE8495:AE8496" si="3840">IF(U8495&gt;W8495,1,0)</f>
        <v>1</v>
      </c>
      <c r="AF8495" s="2">
        <f>IF(U8495=W8495,1,0)*IF(Q8495=0,0,1)</f>
        <v>0</v>
      </c>
      <c r="AG8495" s="2">
        <f t="shared" ref="AG8495:AG8496" si="3841">IF(W8495&gt;U8495,1,0)</f>
        <v>0</v>
      </c>
      <c r="AH8495" s="2">
        <f t="shared" ref="AH8495:AH8496" si="3842">PRODUCT(Z8495)</f>
        <v>2</v>
      </c>
      <c r="AI8495" s="30" t="s">
        <v>6</v>
      </c>
      <c r="AJ8495" s="2">
        <f t="shared" ref="AJ8495:AJ8496" si="3843">PRODUCT(AB8495)</f>
        <v>1</v>
      </c>
      <c r="AK8495" s="2">
        <v>0</v>
      </c>
      <c r="AL8495" s="2">
        <f t="shared" ref="AL8495:AL8496" si="3844">PRODUCT(Y8495)</f>
        <v>304</v>
      </c>
      <c r="AN8495" s="2">
        <v>0</v>
      </c>
    </row>
    <row r="8496" spans="1:40" x14ac:dyDescent="0.25">
      <c r="A8496" s="68" t="s">
        <v>17</v>
      </c>
      <c r="B8496" s="69">
        <f>SUM(B8493:B8495)</f>
        <v>7</v>
      </c>
      <c r="C8496" s="69">
        <f>SUM(C8493:C8495)</f>
        <v>4</v>
      </c>
      <c r="D8496" s="69">
        <f>SUM(D8493:D8495)</f>
        <v>0</v>
      </c>
      <c r="E8496" s="69">
        <f>SUM(E8493:E8495)</f>
        <v>3</v>
      </c>
      <c r="F8496" s="69">
        <f>SUM(F8493:F8495)</f>
        <v>58</v>
      </c>
      <c r="G8496" s="70" t="s">
        <v>6</v>
      </c>
      <c r="H8496" s="69">
        <f>SUM(H8493:H8495)</f>
        <v>39</v>
      </c>
      <c r="I8496" s="69">
        <f>SUM(I8493:I8495)</f>
        <v>8</v>
      </c>
      <c r="J8496" s="70" t="s">
        <v>6</v>
      </c>
      <c r="K8496" s="69">
        <f>SUM(K8493:K8495)</f>
        <v>6</v>
      </c>
      <c r="L8496" s="71">
        <f>PRODUCT(AM8491/B8496)</f>
        <v>608.14285714285711</v>
      </c>
      <c r="M8496" s="8"/>
      <c r="N8496" s="1"/>
      <c r="O8496" s="15">
        <v>20</v>
      </c>
      <c r="P8496" s="15">
        <v>7</v>
      </c>
      <c r="Q8496" s="15">
        <v>2016</v>
      </c>
      <c r="R8496" s="82" t="s">
        <v>782</v>
      </c>
      <c r="S8496" s="90" t="s">
        <v>6</v>
      </c>
      <c r="T8496" s="82" t="s">
        <v>779</v>
      </c>
      <c r="U8496" s="15">
        <v>0</v>
      </c>
      <c r="V8496" s="90" t="s">
        <v>6</v>
      </c>
      <c r="W8496" s="15">
        <v>2</v>
      </c>
      <c r="X8496" s="102" t="s">
        <v>970</v>
      </c>
      <c r="Y8496" s="15">
        <v>448</v>
      </c>
      <c r="Z8496" s="15">
        <v>6</v>
      </c>
      <c r="AA8496" s="90" t="s">
        <v>6</v>
      </c>
      <c r="AB8496" s="15">
        <v>10</v>
      </c>
      <c r="AC8496" s="7"/>
      <c r="AD8496" s="2">
        <f>IF(Q8496&gt;100,1,0)</f>
        <v>1</v>
      </c>
      <c r="AE8496" s="2">
        <f t="shared" si="3840"/>
        <v>0</v>
      </c>
      <c r="AF8496" s="2">
        <f>IF(U8496=W8496,1,0)*IF(Q8496=0,0,1)</f>
        <v>0</v>
      </c>
      <c r="AG8496" s="2">
        <f t="shared" si="3841"/>
        <v>1</v>
      </c>
      <c r="AH8496" s="2">
        <f t="shared" si="3842"/>
        <v>6</v>
      </c>
      <c r="AI8496" s="30" t="s">
        <v>6</v>
      </c>
      <c r="AJ8496" s="2">
        <f t="shared" si="3843"/>
        <v>10</v>
      </c>
      <c r="AK8496" s="2">
        <v>0</v>
      </c>
      <c r="AL8496" s="2">
        <f t="shared" si="3844"/>
        <v>448</v>
      </c>
      <c r="AN8496" s="2">
        <v>3</v>
      </c>
    </row>
    <row r="8497" spans="1:40" x14ac:dyDescent="0.25">
      <c r="A8497" s="72" t="s">
        <v>18</v>
      </c>
      <c r="B8497" s="73"/>
      <c r="C8497" s="73"/>
      <c r="D8497" s="73"/>
      <c r="E8497" s="73"/>
      <c r="F8497" s="74">
        <f>PRODUCT(F8496/B8496)</f>
        <v>8.2857142857142865</v>
      </c>
      <c r="G8497" s="75" t="s">
        <v>6</v>
      </c>
      <c r="H8497" s="74">
        <f>PRODUCT(H8496/B8496)</f>
        <v>5.5714285714285712</v>
      </c>
      <c r="I8497" s="73"/>
      <c r="J8497" s="73"/>
      <c r="K8497" s="73"/>
      <c r="L8497" s="76"/>
      <c r="M8497" s="55"/>
      <c r="N8497" s="38"/>
      <c r="O8497" s="2"/>
      <c r="AC8497" s="7"/>
      <c r="AD8497" s="7"/>
      <c r="AE8497" s="7"/>
      <c r="AF8497" s="7"/>
      <c r="AG8497" s="7"/>
      <c r="AH8497" s="7"/>
      <c r="AI8497" s="7"/>
      <c r="AJ8497" s="7"/>
      <c r="AK8497" s="7"/>
      <c r="AN8497" s="7"/>
    </row>
    <row r="8498" spans="1:40" x14ac:dyDescent="0.25">
      <c r="B8498" s="10"/>
      <c r="C8498" s="10"/>
      <c r="D8498" s="10"/>
      <c r="E8498" s="10"/>
      <c r="F8498" s="10"/>
      <c r="G8498" s="10"/>
      <c r="H8498" s="10"/>
      <c r="I8498" s="10"/>
      <c r="J8498" s="10"/>
      <c r="K8498" s="10"/>
      <c r="L8498" s="8"/>
      <c r="N8498" s="38"/>
      <c r="O8498" s="2"/>
      <c r="AC8498" s="7"/>
      <c r="AD8498" s="7"/>
      <c r="AE8498" s="7"/>
      <c r="AF8498" s="7"/>
      <c r="AG8498" s="7"/>
      <c r="AH8498" s="7"/>
      <c r="AI8498" s="7"/>
      <c r="AJ8498" s="7"/>
      <c r="AK8498" s="7"/>
      <c r="AN8498" s="7"/>
    </row>
    <row r="8499" spans="1:40" x14ac:dyDescent="0.25">
      <c r="A8499" s="63" t="s">
        <v>699</v>
      </c>
      <c r="B8499" s="64" t="s">
        <v>0</v>
      </c>
      <c r="C8499" s="64" t="s">
        <v>10</v>
      </c>
      <c r="D8499" s="64" t="s">
        <v>1</v>
      </c>
      <c r="E8499" s="64" t="s">
        <v>11</v>
      </c>
      <c r="F8499" s="65" t="s">
        <v>12</v>
      </c>
      <c r="G8499" s="66"/>
      <c r="H8499" s="64"/>
      <c r="I8499" s="65" t="s">
        <v>13</v>
      </c>
      <c r="J8499" s="66"/>
      <c r="K8499" s="64"/>
      <c r="L8499" s="67" t="s">
        <v>14</v>
      </c>
      <c r="N8499" s="38"/>
      <c r="O8499" s="2"/>
      <c r="AC8499" s="7"/>
      <c r="AD8499" s="7"/>
      <c r="AE8499" s="7"/>
      <c r="AF8499" s="7"/>
      <c r="AG8499" s="7"/>
      <c r="AH8499" s="7"/>
      <c r="AI8499" s="7"/>
      <c r="AJ8499" s="7"/>
      <c r="AK8499" s="7"/>
      <c r="AN8499" s="7"/>
    </row>
    <row r="8500" spans="1:40" x14ac:dyDescent="0.25">
      <c r="A8500" s="68" t="s">
        <v>16</v>
      </c>
      <c r="B8500" s="69">
        <f t="shared" ref="B8500:F8503" si="3845">PRODUCT(B7410)</f>
        <v>5</v>
      </c>
      <c r="C8500" s="69">
        <f t="shared" si="3845"/>
        <v>1</v>
      </c>
      <c r="D8500" s="69">
        <f t="shared" si="3845"/>
        <v>0</v>
      </c>
      <c r="E8500" s="69">
        <f t="shared" si="3845"/>
        <v>4</v>
      </c>
      <c r="F8500" s="69">
        <f t="shared" si="3845"/>
        <v>17</v>
      </c>
      <c r="G8500" s="70" t="s">
        <v>6</v>
      </c>
      <c r="H8500" s="69">
        <f t="shared" ref="H8500:I8503" si="3846">PRODUCT(H7410)</f>
        <v>45</v>
      </c>
      <c r="I8500" s="69">
        <f t="shared" si="3846"/>
        <v>3</v>
      </c>
      <c r="J8500" s="70" t="s">
        <v>6</v>
      </c>
      <c r="K8500" s="69">
        <f t="shared" ref="K8500:L8503" si="3847">PRODUCT(K7410)</f>
        <v>11</v>
      </c>
      <c r="L8500" s="71">
        <f t="shared" si="3847"/>
        <v>276.60000000000002</v>
      </c>
      <c r="M8500" s="8"/>
      <c r="N8500" s="38"/>
      <c r="O8500" s="2"/>
      <c r="AC8500" s="7"/>
      <c r="AD8500" s="7"/>
      <c r="AE8500" s="7"/>
      <c r="AF8500" s="7"/>
      <c r="AG8500" s="7"/>
      <c r="AH8500" s="7"/>
      <c r="AI8500" s="7"/>
      <c r="AJ8500" s="7"/>
      <c r="AK8500" s="7"/>
      <c r="AN8500" s="7"/>
    </row>
    <row r="8501" spans="1:40" x14ac:dyDescent="0.25">
      <c r="A8501" s="68" t="s">
        <v>439</v>
      </c>
      <c r="B8501" s="69">
        <f t="shared" si="3845"/>
        <v>2</v>
      </c>
      <c r="C8501" s="69">
        <f t="shared" si="3845"/>
        <v>0</v>
      </c>
      <c r="D8501" s="69">
        <f t="shared" si="3845"/>
        <v>0</v>
      </c>
      <c r="E8501" s="69">
        <f t="shared" si="3845"/>
        <v>2</v>
      </c>
      <c r="F8501" s="69">
        <f t="shared" si="3845"/>
        <v>4</v>
      </c>
      <c r="G8501" s="70" t="s">
        <v>6</v>
      </c>
      <c r="H8501" s="69">
        <f t="shared" si="3846"/>
        <v>26</v>
      </c>
      <c r="I8501" s="69">
        <f t="shared" si="3846"/>
        <v>1</v>
      </c>
      <c r="J8501" s="70" t="s">
        <v>6</v>
      </c>
      <c r="K8501" s="69">
        <f t="shared" si="3847"/>
        <v>5</v>
      </c>
      <c r="L8501" s="79">
        <f t="shared" si="3847"/>
        <v>302</v>
      </c>
      <c r="M8501" s="8"/>
      <c r="N8501" s="38"/>
      <c r="O8501" s="2"/>
      <c r="AC8501" s="7"/>
      <c r="AD8501" s="7"/>
      <c r="AE8501" s="7"/>
      <c r="AF8501" s="7"/>
      <c r="AG8501" s="7"/>
      <c r="AH8501" s="7"/>
      <c r="AI8501" s="7"/>
      <c r="AJ8501" s="7"/>
      <c r="AK8501" s="7"/>
      <c r="AN8501" s="7"/>
    </row>
    <row r="8502" spans="1:40" x14ac:dyDescent="0.25">
      <c r="A8502" s="68" t="s">
        <v>440</v>
      </c>
      <c r="B8502" s="69">
        <f t="shared" si="3845"/>
        <v>0</v>
      </c>
      <c r="C8502" s="69">
        <f t="shared" si="3845"/>
        <v>0</v>
      </c>
      <c r="D8502" s="69">
        <f t="shared" si="3845"/>
        <v>0</v>
      </c>
      <c r="E8502" s="69">
        <f t="shared" si="3845"/>
        <v>0</v>
      </c>
      <c r="F8502" s="69">
        <f t="shared" si="3845"/>
        <v>0</v>
      </c>
      <c r="G8502" s="70" t="s">
        <v>6</v>
      </c>
      <c r="H8502" s="69">
        <f t="shared" si="3846"/>
        <v>0</v>
      </c>
      <c r="I8502" s="69">
        <f t="shared" si="3846"/>
        <v>0</v>
      </c>
      <c r="J8502" s="70" t="s">
        <v>6</v>
      </c>
      <c r="K8502" s="69">
        <f t="shared" si="3847"/>
        <v>0</v>
      </c>
      <c r="L8502" s="79">
        <f t="shared" si="3847"/>
        <v>0</v>
      </c>
      <c r="M8502" s="8"/>
      <c r="N8502" s="38"/>
      <c r="O8502" s="2"/>
      <c r="AC8502" s="7"/>
      <c r="AD8502" s="7"/>
      <c r="AE8502" s="7"/>
      <c r="AF8502" s="7"/>
      <c r="AG8502" s="7"/>
      <c r="AH8502" s="7"/>
      <c r="AI8502" s="7"/>
      <c r="AJ8502" s="7"/>
      <c r="AK8502" s="7"/>
      <c r="AN8502" s="7"/>
    </row>
    <row r="8503" spans="1:40" x14ac:dyDescent="0.25">
      <c r="A8503" s="68" t="s">
        <v>17</v>
      </c>
      <c r="B8503" s="69">
        <f t="shared" si="3845"/>
        <v>7</v>
      </c>
      <c r="C8503" s="69">
        <f t="shared" si="3845"/>
        <v>1</v>
      </c>
      <c r="D8503" s="69">
        <f t="shared" si="3845"/>
        <v>0</v>
      </c>
      <c r="E8503" s="69">
        <f t="shared" si="3845"/>
        <v>6</v>
      </c>
      <c r="F8503" s="69">
        <f t="shared" si="3845"/>
        <v>21</v>
      </c>
      <c r="G8503" s="70" t="s">
        <v>6</v>
      </c>
      <c r="H8503" s="69">
        <f t="shared" si="3846"/>
        <v>71</v>
      </c>
      <c r="I8503" s="69">
        <f t="shared" si="3846"/>
        <v>4</v>
      </c>
      <c r="J8503" s="70" t="s">
        <v>6</v>
      </c>
      <c r="K8503" s="69">
        <f t="shared" si="3847"/>
        <v>16</v>
      </c>
      <c r="L8503" s="71">
        <f t="shared" si="3847"/>
        <v>283.85714285714283</v>
      </c>
      <c r="M8503" s="8"/>
      <c r="N8503" s="40"/>
      <c r="O8503" s="2"/>
      <c r="AC8503" s="7"/>
      <c r="AD8503" s="7"/>
      <c r="AE8503" s="7"/>
      <c r="AF8503" s="7"/>
      <c r="AG8503" s="7"/>
      <c r="AH8503" s="7"/>
      <c r="AI8503" s="7"/>
      <c r="AJ8503" s="7"/>
      <c r="AK8503" s="7"/>
      <c r="AN8503" s="7"/>
    </row>
    <row r="8504" spans="1:40" x14ac:dyDescent="0.25">
      <c r="A8504" s="72" t="s">
        <v>18</v>
      </c>
      <c r="B8504" s="73"/>
      <c r="C8504" s="73"/>
      <c r="D8504" s="73"/>
      <c r="E8504" s="73"/>
      <c r="F8504" s="74">
        <f>PRODUCT(F8503/B8503)</f>
        <v>3</v>
      </c>
      <c r="G8504" s="75" t="s">
        <v>6</v>
      </c>
      <c r="H8504" s="74">
        <f>PRODUCT(H8503/B8503)</f>
        <v>10.142857142857142</v>
      </c>
      <c r="I8504" s="73"/>
      <c r="J8504" s="73"/>
      <c r="K8504" s="73"/>
      <c r="L8504" s="76"/>
      <c r="M8504" s="55"/>
      <c r="N8504" s="40"/>
      <c r="O8504" s="2"/>
      <c r="AC8504" s="7"/>
      <c r="AD8504" s="7"/>
      <c r="AE8504" s="7"/>
      <c r="AF8504" s="7"/>
      <c r="AG8504" s="7"/>
      <c r="AH8504" s="7"/>
      <c r="AI8504" s="7"/>
      <c r="AJ8504" s="7"/>
      <c r="AK8504" s="7"/>
      <c r="AN8504" s="7"/>
    </row>
    <row r="8505" spans="1:40" x14ac:dyDescent="0.25">
      <c r="B8505" s="10"/>
      <c r="C8505" s="10"/>
      <c r="D8505" s="10"/>
      <c r="E8505" s="10"/>
      <c r="F8505" s="55"/>
      <c r="G8505" s="11"/>
      <c r="H8505" s="55"/>
      <c r="I8505" s="10"/>
      <c r="J8505" s="10"/>
      <c r="K8505" s="10"/>
      <c r="L8505" s="8"/>
      <c r="M8505" s="55"/>
      <c r="N8505" s="40"/>
      <c r="O8505" s="2"/>
      <c r="AC8505" s="7"/>
      <c r="AD8505" s="7"/>
      <c r="AE8505" s="7"/>
      <c r="AF8505" s="7"/>
      <c r="AG8505" s="7"/>
      <c r="AH8505" s="7"/>
      <c r="AI8505" s="7"/>
      <c r="AJ8505" s="7"/>
      <c r="AK8505" s="7"/>
      <c r="AN8505" s="7"/>
    </row>
    <row r="8506" spans="1:40" x14ac:dyDescent="0.25">
      <c r="A8506" s="63" t="s">
        <v>700</v>
      </c>
      <c r="B8506" s="64"/>
      <c r="C8506" s="64"/>
      <c r="D8506" s="64"/>
      <c r="E8506" s="64"/>
      <c r="F8506" s="64"/>
      <c r="G8506" s="64"/>
      <c r="H8506" s="64"/>
      <c r="I8506" s="64"/>
      <c r="J8506" s="64"/>
      <c r="K8506" s="64"/>
      <c r="L8506" s="67"/>
      <c r="O8506" s="2"/>
      <c r="AC8506" s="7"/>
      <c r="AD8506" s="7"/>
      <c r="AE8506" s="7"/>
      <c r="AF8506" s="7"/>
      <c r="AG8506" s="7"/>
      <c r="AH8506" s="7"/>
      <c r="AI8506" s="7"/>
      <c r="AJ8506" s="7"/>
      <c r="AK8506" s="7"/>
      <c r="AN8506" s="7"/>
    </row>
    <row r="8507" spans="1:40" x14ac:dyDescent="0.25">
      <c r="A8507" s="68" t="s">
        <v>24</v>
      </c>
      <c r="B8507" s="69" t="s">
        <v>0</v>
      </c>
      <c r="C8507" s="69" t="s">
        <v>10</v>
      </c>
      <c r="D8507" s="69" t="s">
        <v>1</v>
      </c>
      <c r="E8507" s="69" t="s">
        <v>11</v>
      </c>
      <c r="F8507" s="78" t="s">
        <v>12</v>
      </c>
      <c r="G8507" s="70"/>
      <c r="H8507" s="69"/>
      <c r="I8507" s="78" t="s">
        <v>13</v>
      </c>
      <c r="J8507" s="70"/>
      <c r="K8507" s="69"/>
      <c r="L8507" s="71" t="s">
        <v>14</v>
      </c>
      <c r="O8507" s="2"/>
      <c r="AC8507" s="7"/>
      <c r="AD8507" s="7"/>
      <c r="AE8507" s="7"/>
      <c r="AF8507" s="7"/>
      <c r="AG8507" s="7"/>
      <c r="AH8507" s="7"/>
      <c r="AI8507" s="7"/>
      <c r="AJ8507" s="7"/>
      <c r="AK8507" s="7"/>
      <c r="AN8507" s="7"/>
    </row>
    <row r="8508" spans="1:40" x14ac:dyDescent="0.25">
      <c r="A8508" s="68" t="s">
        <v>16</v>
      </c>
      <c r="B8508" s="69">
        <f>PRODUCT(B8493+B8500)</f>
        <v>10</v>
      </c>
      <c r="C8508" s="69">
        <f>PRODUCT(C8493+E8500)</f>
        <v>7</v>
      </c>
      <c r="D8508" s="69">
        <f>PRODUCT(D8493+D8500)</f>
        <v>0</v>
      </c>
      <c r="E8508" s="69">
        <f>PRODUCT(E8493+C8500)</f>
        <v>3</v>
      </c>
      <c r="F8508" s="69">
        <f>PRODUCT(F8493+H8500)</f>
        <v>77</v>
      </c>
      <c r="G8508" s="70" t="s">
        <v>6</v>
      </c>
      <c r="H8508" s="69">
        <f>PRODUCT(H8493+F8500)</f>
        <v>48</v>
      </c>
      <c r="I8508" s="69">
        <f>PRODUCT(I8493+K8500)</f>
        <v>16</v>
      </c>
      <c r="J8508" s="70" t="s">
        <v>6</v>
      </c>
      <c r="K8508" s="69">
        <f>PRODUCT(K8493+I8500)</f>
        <v>9</v>
      </c>
      <c r="L8508" s="71">
        <f>PRODUCT(((B8493*L8493)+B8500*L8500))/B8508</f>
        <v>493</v>
      </c>
      <c r="M8508" s="8"/>
      <c r="N8508" s="38"/>
      <c r="O8508" s="2"/>
      <c r="AC8508" s="7"/>
      <c r="AD8508" s="7"/>
      <c r="AE8508" s="7"/>
      <c r="AF8508" s="7"/>
      <c r="AG8508" s="7"/>
      <c r="AH8508" s="7"/>
      <c r="AI8508" s="7"/>
      <c r="AJ8508" s="7"/>
      <c r="AK8508" s="7"/>
      <c r="AN8508" s="7"/>
    </row>
    <row r="8509" spans="1:40" x14ac:dyDescent="0.25">
      <c r="A8509" s="68" t="s">
        <v>439</v>
      </c>
      <c r="B8509" s="69">
        <f>PRODUCT(B8494+B8501)</f>
        <v>2</v>
      </c>
      <c r="C8509" s="69">
        <f>PRODUCT(C8494+E8501)</f>
        <v>2</v>
      </c>
      <c r="D8509" s="69">
        <f>PRODUCT(D8494+D8501)</f>
        <v>0</v>
      </c>
      <c r="E8509" s="69">
        <f>PRODUCT(E8494+C8501)</f>
        <v>0</v>
      </c>
      <c r="F8509" s="69">
        <f>PRODUCT(F8494+H8501)</f>
        <v>26</v>
      </c>
      <c r="G8509" s="70" t="s">
        <v>6</v>
      </c>
      <c r="H8509" s="69">
        <f>PRODUCT(H8494+F8501)</f>
        <v>4</v>
      </c>
      <c r="I8509" s="69">
        <f>PRODUCT(I8494+K8501)</f>
        <v>5</v>
      </c>
      <c r="J8509" s="70" t="s">
        <v>6</v>
      </c>
      <c r="K8509" s="69">
        <f>PRODUCT(K8494+I8501)</f>
        <v>1</v>
      </c>
      <c r="L8509" s="71">
        <v>0</v>
      </c>
      <c r="M8509" s="8"/>
      <c r="N8509" s="38"/>
      <c r="O8509" s="2"/>
      <c r="AC8509" s="7"/>
      <c r="AD8509" s="7"/>
      <c r="AE8509" s="7"/>
      <c r="AF8509" s="7"/>
      <c r="AG8509" s="7"/>
      <c r="AH8509" s="7"/>
      <c r="AI8509" s="7"/>
      <c r="AJ8509" s="7"/>
      <c r="AK8509" s="7"/>
      <c r="AN8509" s="7"/>
    </row>
    <row r="8510" spans="1:40" x14ac:dyDescent="0.25">
      <c r="A8510" s="68" t="s">
        <v>440</v>
      </c>
      <c r="B8510" s="69">
        <f>PRODUCT(B8495+B8502)</f>
        <v>2</v>
      </c>
      <c r="C8510" s="69">
        <f>PRODUCT(C8495+E8502)</f>
        <v>1</v>
      </c>
      <c r="D8510" s="69">
        <f>PRODUCT(D8495+D8502)</f>
        <v>0</v>
      </c>
      <c r="E8510" s="69">
        <f>PRODUCT(E8495+C8502)</f>
        <v>1</v>
      </c>
      <c r="F8510" s="69">
        <f>PRODUCT(F8495+H8502)</f>
        <v>26</v>
      </c>
      <c r="G8510" s="70" t="s">
        <v>6</v>
      </c>
      <c r="H8510" s="69">
        <f>PRODUCT(H8495+F8502)</f>
        <v>8</v>
      </c>
      <c r="I8510" s="69">
        <f>PRODUCT(I8495+K8502)</f>
        <v>3</v>
      </c>
      <c r="J8510" s="70" t="s">
        <v>6</v>
      </c>
      <c r="K8510" s="69">
        <f>PRODUCT(K8495+I8502)</f>
        <v>0</v>
      </c>
      <c r="L8510" s="71">
        <f>PRODUCT(((B8495*L8495)+B8502*L8502))/B8510</f>
        <v>355</v>
      </c>
      <c r="M8510" s="8"/>
      <c r="N8510" s="38"/>
      <c r="O8510" s="2"/>
      <c r="AC8510" s="7"/>
      <c r="AD8510" s="7"/>
      <c r="AE8510" s="7"/>
      <c r="AF8510" s="7"/>
      <c r="AG8510" s="7"/>
      <c r="AH8510" s="7"/>
      <c r="AI8510" s="7"/>
      <c r="AJ8510" s="7"/>
      <c r="AK8510" s="7"/>
      <c r="AN8510" s="7"/>
    </row>
    <row r="8511" spans="1:40" x14ac:dyDescent="0.25">
      <c r="A8511" s="68" t="s">
        <v>17</v>
      </c>
      <c r="B8511" s="69">
        <f>PRODUCT(B8496+B8503)</f>
        <v>14</v>
      </c>
      <c r="C8511" s="69">
        <f>PRODUCT(C8496+E8503)</f>
        <v>10</v>
      </c>
      <c r="D8511" s="69">
        <f>PRODUCT(D8496+D8503)</f>
        <v>0</v>
      </c>
      <c r="E8511" s="69">
        <f>PRODUCT(E8496+C8503)</f>
        <v>4</v>
      </c>
      <c r="F8511" s="69">
        <f>PRODUCT(F8496+H8503)</f>
        <v>129</v>
      </c>
      <c r="G8511" s="70" t="s">
        <v>6</v>
      </c>
      <c r="H8511" s="69">
        <f>PRODUCT(H8496+F8503)</f>
        <v>60</v>
      </c>
      <c r="I8511" s="69">
        <f>PRODUCT(I8496+K8503)</f>
        <v>24</v>
      </c>
      <c r="J8511" s="70" t="s">
        <v>6</v>
      </c>
      <c r="K8511" s="69">
        <f>PRODUCT(K8496+I8503)</f>
        <v>10</v>
      </c>
      <c r="L8511" s="71">
        <f>PRODUCT(((B8496*L8496)+B8503*L8503))/B8511</f>
        <v>446</v>
      </c>
      <c r="M8511" s="8"/>
      <c r="N8511" s="38"/>
      <c r="O8511" s="2"/>
      <c r="AC8511" s="7"/>
      <c r="AD8511" s="7"/>
      <c r="AE8511" s="7"/>
      <c r="AF8511" s="7"/>
      <c r="AG8511" s="7"/>
      <c r="AH8511" s="7"/>
      <c r="AI8511" s="7"/>
      <c r="AJ8511" s="7"/>
      <c r="AK8511" s="7"/>
      <c r="AN8511" s="7"/>
    </row>
    <row r="8512" spans="1:40" x14ac:dyDescent="0.25">
      <c r="A8512" s="72" t="s">
        <v>18</v>
      </c>
      <c r="B8512" s="73"/>
      <c r="C8512" s="73"/>
      <c r="D8512" s="73"/>
      <c r="E8512" s="73"/>
      <c r="F8512" s="74">
        <f>PRODUCT(F8511/B8511)</f>
        <v>9.2142857142857135</v>
      </c>
      <c r="G8512" s="75" t="s">
        <v>6</v>
      </c>
      <c r="H8512" s="74">
        <f>PRODUCT(H8511/B8511)</f>
        <v>4.2857142857142856</v>
      </c>
      <c r="I8512" s="73"/>
      <c r="J8512" s="73"/>
      <c r="K8512" s="73"/>
      <c r="L8512" s="76"/>
      <c r="M8512" s="55"/>
      <c r="N8512" s="40"/>
      <c r="O8512" s="2"/>
      <c r="AC8512" s="7"/>
      <c r="AD8512" s="7"/>
      <c r="AE8512" s="7"/>
      <c r="AF8512" s="7"/>
      <c r="AG8512" s="7"/>
      <c r="AH8512" s="7"/>
      <c r="AI8512" s="7"/>
      <c r="AJ8512" s="7"/>
      <c r="AK8512" s="7"/>
      <c r="AN8512" s="7"/>
    </row>
    <row r="8513" spans="1:40" x14ac:dyDescent="0.25">
      <c r="A8513" s="7"/>
      <c r="B8513" s="10"/>
      <c r="C8513" s="10"/>
      <c r="D8513" s="10"/>
      <c r="E8513" s="10"/>
      <c r="F8513" s="10"/>
      <c r="G8513" s="10"/>
      <c r="H8513" s="10"/>
      <c r="I8513" s="10"/>
      <c r="J8513" s="10"/>
      <c r="K8513" s="10"/>
      <c r="L8513" s="54"/>
      <c r="O8513" s="2"/>
      <c r="AC8513" s="7"/>
      <c r="AD8513" s="7"/>
      <c r="AE8513" s="7"/>
      <c r="AF8513" s="7"/>
      <c r="AG8513" s="7"/>
      <c r="AH8513" s="7"/>
      <c r="AI8513" s="7"/>
      <c r="AJ8513" s="7"/>
      <c r="AK8513" s="7"/>
      <c r="AN8513" s="7"/>
    </row>
    <row r="8514" spans="1:40" x14ac:dyDescent="0.25">
      <c r="A8514" s="7"/>
      <c r="B8514" s="10"/>
      <c r="C8514" s="10"/>
      <c r="D8514" s="10"/>
      <c r="E8514" s="10"/>
      <c r="F8514" s="10" t="s">
        <v>1870</v>
      </c>
      <c r="G8514" s="10"/>
      <c r="H8514" s="10"/>
      <c r="I8514" s="10"/>
      <c r="J8514" s="10"/>
      <c r="K8514" s="10"/>
      <c r="L8514" s="10"/>
      <c r="R8514" s="10" t="s">
        <v>25</v>
      </c>
      <c r="AC8514" s="10" t="s">
        <v>3</v>
      </c>
      <c r="AD8514" s="3">
        <f>SUM(AD8515:AD8517)</f>
        <v>0</v>
      </c>
      <c r="AE8514" s="3">
        <f>SUM(AE8515:AE8517)</f>
        <v>0</v>
      </c>
      <c r="AF8514" s="3">
        <f>SUM(AF8515:AF8517)</f>
        <v>0</v>
      </c>
      <c r="AG8514" s="3">
        <f>SUM(AG8515:AG8517)</f>
        <v>0</v>
      </c>
      <c r="AH8514" s="3">
        <f>SUM(AH8515:AH8517)</f>
        <v>0</v>
      </c>
      <c r="AJ8514" s="3">
        <f>SUM(AJ8515:AJ8517)</f>
        <v>0</v>
      </c>
      <c r="AK8514" s="3">
        <f>SUM(AK8515:AK8517)</f>
        <v>0</v>
      </c>
      <c r="AL8514" s="3">
        <f>SUM(AL8515:AL8517)</f>
        <v>0</v>
      </c>
      <c r="AM8514" s="3"/>
      <c r="AN8514" s="3">
        <f>SUM(AN8515:AN8517)</f>
        <v>0</v>
      </c>
    </row>
    <row r="8515" spans="1:40" x14ac:dyDescent="0.25">
      <c r="A8515" s="7"/>
      <c r="B8515" s="10"/>
      <c r="C8515" s="10"/>
      <c r="D8515" s="10"/>
      <c r="E8515" s="10"/>
      <c r="F8515" s="10" t="s">
        <v>433</v>
      </c>
      <c r="G8515" s="10"/>
      <c r="H8515" s="10"/>
      <c r="I8515" s="10"/>
      <c r="J8515" s="10"/>
      <c r="K8515" s="10"/>
      <c r="L8515" s="57">
        <f>PRODUCT(C8496/B8496)</f>
        <v>0.5714285714285714</v>
      </c>
      <c r="O8515" s="2"/>
      <c r="R8515" s="7"/>
      <c r="T8515" s="7"/>
      <c r="AC8515" s="7"/>
      <c r="AD8515" s="7"/>
      <c r="AE8515" s="7"/>
      <c r="AF8515" s="7"/>
      <c r="AG8515" s="7"/>
      <c r="AH8515" s="7"/>
      <c r="AI8515" s="7"/>
      <c r="AJ8515" s="7"/>
      <c r="AK8515" s="7"/>
      <c r="AN8515" s="7"/>
    </row>
    <row r="8516" spans="1:40" x14ac:dyDescent="0.25">
      <c r="A8516" s="7"/>
      <c r="B8516" s="10"/>
      <c r="C8516" s="10"/>
      <c r="D8516" s="10"/>
      <c r="E8516" s="10"/>
      <c r="F8516" s="10" t="s">
        <v>434</v>
      </c>
      <c r="G8516" s="10"/>
      <c r="H8516" s="10"/>
      <c r="I8516" s="10"/>
      <c r="J8516" s="10"/>
      <c r="K8516" s="10"/>
      <c r="L8516" s="57">
        <f>PRODUCT(E8503/B8503)</f>
        <v>0.8571428571428571</v>
      </c>
      <c r="O8516" s="2"/>
      <c r="R8516" s="7"/>
      <c r="T8516" s="7"/>
      <c r="AC8516" s="7"/>
      <c r="AD8516" s="7"/>
      <c r="AE8516" s="7"/>
      <c r="AF8516" s="7"/>
      <c r="AG8516" s="7"/>
      <c r="AH8516" s="7"/>
      <c r="AI8516" s="7"/>
      <c r="AJ8516" s="7"/>
      <c r="AK8516" s="7"/>
      <c r="AN8516" s="7"/>
    </row>
    <row r="8517" spans="1:40" x14ac:dyDescent="0.25">
      <c r="A8517" s="7"/>
      <c r="B8517" s="10"/>
      <c r="C8517" s="10"/>
      <c r="D8517" s="10"/>
      <c r="E8517" s="10"/>
      <c r="F8517" s="10" t="s">
        <v>435</v>
      </c>
      <c r="G8517" s="10"/>
      <c r="H8517" s="10"/>
      <c r="I8517" s="10"/>
      <c r="J8517" s="10"/>
      <c r="K8517" s="10"/>
      <c r="L8517" s="57">
        <f>PRODUCT(C8511/B8511)</f>
        <v>0.7142857142857143</v>
      </c>
      <c r="O8517" s="2"/>
      <c r="R8517" s="7"/>
      <c r="T8517" s="7"/>
      <c r="AC8517" s="7"/>
      <c r="AD8517" s="7"/>
      <c r="AE8517" s="7"/>
      <c r="AF8517" s="7"/>
      <c r="AG8517" s="7"/>
      <c r="AH8517" s="7"/>
      <c r="AI8517" s="7"/>
      <c r="AJ8517" s="7"/>
      <c r="AK8517" s="7"/>
      <c r="AN8517" s="7"/>
    </row>
    <row r="8518" spans="1:40" x14ac:dyDescent="0.25">
      <c r="A8518" s="7"/>
      <c r="B8518" s="10"/>
      <c r="C8518" s="10"/>
      <c r="D8518" s="10"/>
      <c r="E8518" s="10"/>
      <c r="F8518" s="10"/>
      <c r="G8518" s="10"/>
      <c r="H8518" s="10"/>
      <c r="I8518" s="10"/>
      <c r="J8518" s="10"/>
      <c r="K8518" s="10"/>
      <c r="L8518" s="54"/>
      <c r="O8518" s="2"/>
      <c r="R8518" s="10" t="s">
        <v>32</v>
      </c>
      <c r="T8518" s="7"/>
      <c r="AC8518" s="10" t="s">
        <v>4</v>
      </c>
      <c r="AD8518" s="3">
        <f t="shared" ref="AD8518" si="3848">SUM(AD8519:AD8521)</f>
        <v>2</v>
      </c>
      <c r="AE8518" s="3">
        <f>SUM(AE8519:AE8521)</f>
        <v>1</v>
      </c>
      <c r="AF8518" s="3">
        <f t="shared" ref="AF8518:AN8518" si="3849">SUM(AF8519:AF8521)</f>
        <v>0</v>
      </c>
      <c r="AG8518" s="3">
        <f t="shared" si="3849"/>
        <v>1</v>
      </c>
      <c r="AH8518" s="3">
        <f t="shared" si="3849"/>
        <v>26</v>
      </c>
      <c r="AI8518" s="3">
        <f t="shared" si="3849"/>
        <v>0</v>
      </c>
      <c r="AJ8518" s="3">
        <f t="shared" si="3849"/>
        <v>8</v>
      </c>
      <c r="AK8518" s="3">
        <f t="shared" si="3849"/>
        <v>3</v>
      </c>
      <c r="AL8518" s="3">
        <f t="shared" si="3849"/>
        <v>710</v>
      </c>
      <c r="AM8518" s="3"/>
      <c r="AN8518" s="3">
        <f t="shared" si="3849"/>
        <v>2</v>
      </c>
    </row>
    <row r="8519" spans="1:40" x14ac:dyDescent="0.25">
      <c r="A8519" s="7"/>
      <c r="B8519" s="10"/>
      <c r="C8519" s="10"/>
      <c r="D8519" s="10"/>
      <c r="E8519" s="10"/>
      <c r="F8519" s="10"/>
      <c r="G8519" s="10"/>
      <c r="H8519" s="10"/>
      <c r="I8519" s="10"/>
      <c r="J8519" s="10"/>
      <c r="K8519" s="10"/>
      <c r="L8519" s="54"/>
      <c r="N8519" s="1" t="s">
        <v>223</v>
      </c>
      <c r="O8519" s="2">
        <v>24</v>
      </c>
      <c r="P8519" s="100">
        <v>8</v>
      </c>
      <c r="Q8519" s="2">
        <v>2013</v>
      </c>
      <c r="R8519" s="5" t="s">
        <v>782</v>
      </c>
      <c r="S8519" s="30" t="s">
        <v>6</v>
      </c>
      <c r="T8519" s="81" t="s">
        <v>779</v>
      </c>
      <c r="U8519" s="100">
        <v>1</v>
      </c>
      <c r="V8519" s="30" t="s">
        <v>6</v>
      </c>
      <c r="W8519" s="100">
        <v>2</v>
      </c>
      <c r="X8519" s="101" t="s">
        <v>1412</v>
      </c>
      <c r="Y8519" s="100">
        <v>296</v>
      </c>
      <c r="Z8519" s="100">
        <v>6</v>
      </c>
      <c r="AA8519" s="30" t="s">
        <v>6</v>
      </c>
      <c r="AB8519" s="100">
        <v>5</v>
      </c>
      <c r="AC8519" s="7"/>
      <c r="AD8519" s="2">
        <f>IF(Q8519&gt;100,1,0)</f>
        <v>1</v>
      </c>
      <c r="AE8519" s="2">
        <f>IF(U8519&gt;W8519,1,0)</f>
        <v>0</v>
      </c>
      <c r="AF8519" s="2">
        <f>IF(U8519=W8519,1,0)*IF(Q8519=0,0,1)</f>
        <v>0</v>
      </c>
      <c r="AG8519" s="2">
        <f>IF(W8519&gt;U8519,1,0)</f>
        <v>1</v>
      </c>
      <c r="AH8519" s="2">
        <f>PRODUCT(Z8519)</f>
        <v>6</v>
      </c>
      <c r="AI8519" s="30" t="s">
        <v>6</v>
      </c>
      <c r="AJ8519" s="2">
        <f>PRODUCT(AB8519)</f>
        <v>5</v>
      </c>
      <c r="AK8519" s="2">
        <v>1</v>
      </c>
      <c r="AL8519" s="2">
        <f t="shared" ref="AL8519:AL8520" si="3850">PRODUCT(Y8519)</f>
        <v>296</v>
      </c>
      <c r="AN8519" s="2">
        <v>2</v>
      </c>
    </row>
    <row r="8520" spans="1:40" x14ac:dyDescent="0.25">
      <c r="L8520" s="8"/>
      <c r="N8520" s="1" t="s">
        <v>224</v>
      </c>
      <c r="O8520" s="2">
        <v>28</v>
      </c>
      <c r="P8520" s="100">
        <v>8</v>
      </c>
      <c r="Q8520" s="2">
        <v>2013</v>
      </c>
      <c r="R8520" s="5" t="s">
        <v>782</v>
      </c>
      <c r="S8520" s="30" t="s">
        <v>6</v>
      </c>
      <c r="T8520" s="81" t="s">
        <v>779</v>
      </c>
      <c r="U8520" s="100">
        <v>1</v>
      </c>
      <c r="V8520" s="30" t="s">
        <v>6</v>
      </c>
      <c r="W8520" s="100">
        <v>0</v>
      </c>
      <c r="X8520" s="101" t="s">
        <v>1413</v>
      </c>
      <c r="Y8520" s="100">
        <v>414</v>
      </c>
      <c r="Z8520" s="100">
        <v>20</v>
      </c>
      <c r="AA8520" s="30" t="s">
        <v>6</v>
      </c>
      <c r="AB8520" s="100">
        <v>3</v>
      </c>
      <c r="AC8520" s="7"/>
      <c r="AD8520" s="2">
        <f>IF(Q8520&gt;100,1,0)</f>
        <v>1</v>
      </c>
      <c r="AE8520" s="2">
        <f>IF(U8520&gt;W8520,1,0)</f>
        <v>1</v>
      </c>
      <c r="AF8520" s="2">
        <f>IF(U8520=W8520,1,0)*IF(Q8520=0,0,1)</f>
        <v>0</v>
      </c>
      <c r="AG8520" s="2">
        <f>IF(W8520&gt;U8520,1,0)</f>
        <v>0</v>
      </c>
      <c r="AH8520" s="2">
        <f>PRODUCT(Z8520)</f>
        <v>20</v>
      </c>
      <c r="AI8520" s="30" t="s">
        <v>6</v>
      </c>
      <c r="AJ8520" s="2">
        <f>PRODUCT(AB8520)</f>
        <v>3</v>
      </c>
      <c r="AK8520" s="2">
        <v>2</v>
      </c>
      <c r="AL8520" s="2">
        <f t="shared" si="3850"/>
        <v>414</v>
      </c>
      <c r="AN8520" s="2">
        <v>0</v>
      </c>
    </row>
    <row r="8521" spans="1:40" x14ac:dyDescent="0.25">
      <c r="L8521" s="8"/>
      <c r="N8521" s="1"/>
      <c r="O8521" s="2"/>
      <c r="P8521" s="100"/>
      <c r="S8521" s="30"/>
      <c r="T8521" s="81"/>
      <c r="U8521" s="100"/>
      <c r="V8521" s="30"/>
      <c r="W8521" s="100"/>
      <c r="X8521" s="101"/>
      <c r="Y8521" s="100"/>
      <c r="Z8521" s="100"/>
      <c r="AA8521" s="30"/>
      <c r="AB8521" s="100"/>
      <c r="AC8521" s="7"/>
      <c r="AI8521" s="30"/>
      <c r="AL8521" s="2"/>
    </row>
    <row r="8522" spans="1:40" x14ac:dyDescent="0.25">
      <c r="L8522" s="8"/>
      <c r="N8522" s="1"/>
      <c r="O8522" s="2"/>
      <c r="P8522" s="100"/>
      <c r="S8522" s="30"/>
      <c r="T8522" s="81"/>
      <c r="U8522" s="100"/>
      <c r="V8522" s="30"/>
      <c r="W8522" s="100"/>
      <c r="X8522" s="101"/>
      <c r="Y8522" s="100"/>
      <c r="Z8522" s="100"/>
      <c r="AA8522" s="30"/>
      <c r="AB8522" s="100"/>
      <c r="AC8522" s="7"/>
      <c r="AI8522" s="30"/>
      <c r="AL8522" s="2"/>
    </row>
    <row r="8523" spans="1:40" x14ac:dyDescent="0.25">
      <c r="L8523" s="8"/>
      <c r="O8523" s="2"/>
      <c r="R8523" s="7"/>
      <c r="T8523" s="7"/>
      <c r="AC8523" s="7"/>
      <c r="AD8523" s="7"/>
      <c r="AE8523" s="7"/>
      <c r="AF8523" s="7"/>
      <c r="AG8523" s="7"/>
      <c r="AH8523" s="7"/>
      <c r="AI8523" s="7"/>
      <c r="AJ8523" s="7"/>
      <c r="AK8523" s="7"/>
      <c r="AN8523" s="7"/>
    </row>
    <row r="8524" spans="1:40" x14ac:dyDescent="0.25">
      <c r="L8524" s="8"/>
      <c r="O8524" s="2"/>
      <c r="R8524" s="7"/>
      <c r="T8524" s="7"/>
      <c r="AC8524" s="7"/>
      <c r="AD8524" s="7"/>
      <c r="AE8524" s="7"/>
      <c r="AF8524" s="7"/>
      <c r="AG8524" s="7"/>
      <c r="AH8524" s="7"/>
      <c r="AI8524" s="7"/>
      <c r="AJ8524" s="7"/>
      <c r="AK8524" s="7"/>
      <c r="AN8524" s="7"/>
    </row>
    <row r="8525" spans="1:40" x14ac:dyDescent="0.25">
      <c r="A8525" s="6"/>
      <c r="L8525" s="8"/>
      <c r="M8525" s="3" t="s">
        <v>7</v>
      </c>
      <c r="R8525" s="6" t="s">
        <v>8</v>
      </c>
      <c r="AC8525" s="10" t="s">
        <v>2</v>
      </c>
      <c r="AD8525" s="3">
        <f>SUM(AD8526:AD8551)</f>
        <v>21</v>
      </c>
      <c r="AE8525" s="3">
        <f>SUM(AE8526:AE8551)</f>
        <v>10</v>
      </c>
      <c r="AF8525" s="3">
        <f>SUM(AF8526:AF8551)</f>
        <v>1</v>
      </c>
      <c r="AG8525" s="3">
        <f>SUM(AG8526:AG8551)</f>
        <v>10</v>
      </c>
      <c r="AH8525" s="3">
        <f>SUM(AH8526:AH8551)</f>
        <v>169</v>
      </c>
      <c r="AJ8525" s="3">
        <f>SUM(AJ8526:AJ8551)</f>
        <v>161</v>
      </c>
      <c r="AK8525" s="3">
        <f>SUM(AK8526:AK8551)</f>
        <v>23</v>
      </c>
      <c r="AL8525" s="3">
        <f>SUM(AL8526:AL8551)</f>
        <v>20695</v>
      </c>
      <c r="AM8525" s="3">
        <f>PRODUCT(AL8525+AL8552+AL8558)</f>
        <v>23758</v>
      </c>
      <c r="AN8525" s="3">
        <f>SUM(AN8526:AN8551)</f>
        <v>32</v>
      </c>
    </row>
    <row r="8526" spans="1:40" x14ac:dyDescent="0.25">
      <c r="A8526" s="63" t="s">
        <v>702</v>
      </c>
      <c r="B8526" s="64" t="s">
        <v>0</v>
      </c>
      <c r="C8526" s="64" t="s">
        <v>10</v>
      </c>
      <c r="D8526" s="64" t="s">
        <v>1</v>
      </c>
      <c r="E8526" s="64" t="s">
        <v>11</v>
      </c>
      <c r="F8526" s="65" t="s">
        <v>12</v>
      </c>
      <c r="G8526" s="66"/>
      <c r="H8526" s="64"/>
      <c r="I8526" s="65" t="s">
        <v>13</v>
      </c>
      <c r="J8526" s="66"/>
      <c r="K8526" s="64"/>
      <c r="L8526" s="67" t="s">
        <v>14</v>
      </c>
      <c r="M8526" s="3">
        <f>MAX(Y8526:Y8561)</f>
        <v>2005</v>
      </c>
      <c r="N8526" s="1"/>
      <c r="O8526" s="2">
        <v>12</v>
      </c>
      <c r="P8526" s="2">
        <v>7</v>
      </c>
      <c r="Q8526" s="2">
        <v>1990</v>
      </c>
      <c r="R8526" s="16" t="s">
        <v>782</v>
      </c>
      <c r="S8526" s="30" t="s">
        <v>6</v>
      </c>
      <c r="T8526" s="5" t="s">
        <v>784</v>
      </c>
      <c r="U8526" s="20">
        <v>14</v>
      </c>
      <c r="V8526" s="30" t="s">
        <v>6</v>
      </c>
      <c r="W8526" s="20">
        <v>4</v>
      </c>
      <c r="X8526" s="20"/>
      <c r="Y8526" s="2">
        <v>903</v>
      </c>
      <c r="Z8526" s="20">
        <v>14</v>
      </c>
      <c r="AA8526" s="30" t="s">
        <v>6</v>
      </c>
      <c r="AB8526" s="20">
        <v>4</v>
      </c>
      <c r="AD8526" s="2">
        <f t="shared" ref="AD8526:AD8546" si="3851">IF(Q8526&gt;100,1,0)</f>
        <v>1</v>
      </c>
      <c r="AE8526" s="2">
        <f t="shared" ref="AE8526:AE8529" si="3852">IF(U8526&gt;W8526,1,0)</f>
        <v>1</v>
      </c>
      <c r="AF8526" s="2">
        <f t="shared" ref="AF8526:AF8546" si="3853">IF(U8526=W8526,1,0)*IF(Q8526=0,0,1)</f>
        <v>0</v>
      </c>
      <c r="AG8526" s="2">
        <f t="shared" ref="AG8526:AG8529" si="3854">IF(W8526&gt;U8526,1,0)</f>
        <v>0</v>
      </c>
      <c r="AH8526" s="2">
        <f t="shared" ref="AH8526:AH8529" si="3855">PRODUCT(Z8526)</f>
        <v>14</v>
      </c>
      <c r="AI8526" s="30" t="s">
        <v>6</v>
      </c>
      <c r="AJ8526" s="2">
        <f t="shared" ref="AJ8526:AJ8529" si="3856">PRODUCT(AB8526)</f>
        <v>4</v>
      </c>
      <c r="AK8526" s="2">
        <v>2</v>
      </c>
      <c r="AL8526" s="2">
        <f t="shared" ref="AL8526" si="3857">PRODUCT(Y8526)</f>
        <v>903</v>
      </c>
      <c r="AN8526" s="2">
        <v>0</v>
      </c>
    </row>
    <row r="8527" spans="1:40" x14ac:dyDescent="0.25">
      <c r="A8527" s="68" t="s">
        <v>16</v>
      </c>
      <c r="B8527" s="69">
        <f>PRODUCT(AD8525)</f>
        <v>21</v>
      </c>
      <c r="C8527" s="69">
        <f>PRODUCT(AE8525)</f>
        <v>10</v>
      </c>
      <c r="D8527" s="69">
        <f>PRODUCT(AF8525)</f>
        <v>1</v>
      </c>
      <c r="E8527" s="69">
        <f>PRODUCT(AG8525)</f>
        <v>10</v>
      </c>
      <c r="F8527" s="69">
        <f>PRODUCT(AH8525)</f>
        <v>169</v>
      </c>
      <c r="G8527" s="70" t="s">
        <v>6</v>
      </c>
      <c r="H8527" s="69">
        <f>PRODUCT(AJ8525)</f>
        <v>161</v>
      </c>
      <c r="I8527" s="69">
        <f>PRODUCT(AK8525)</f>
        <v>23</v>
      </c>
      <c r="J8527" s="70" t="s">
        <v>6</v>
      </c>
      <c r="K8527" s="69">
        <f>PRODUCT(AN8525)</f>
        <v>32</v>
      </c>
      <c r="L8527" s="71">
        <f>PRODUCT(AL8525/B8527)</f>
        <v>985.47619047619048</v>
      </c>
      <c r="M8527" s="8"/>
      <c r="N8527" s="1"/>
      <c r="O8527" s="17">
        <v>22</v>
      </c>
      <c r="P8527" s="2">
        <v>5</v>
      </c>
      <c r="Q8527" s="2">
        <v>1991</v>
      </c>
      <c r="R8527" s="16" t="s">
        <v>782</v>
      </c>
      <c r="S8527" s="30" t="s">
        <v>6</v>
      </c>
      <c r="T8527" s="16" t="s">
        <v>784</v>
      </c>
      <c r="U8527" s="2">
        <v>16</v>
      </c>
      <c r="V8527" s="30" t="s">
        <v>6</v>
      </c>
      <c r="W8527" s="2">
        <v>3</v>
      </c>
      <c r="X8527" s="2"/>
      <c r="Y8527" s="2">
        <v>992</v>
      </c>
      <c r="Z8527" s="2">
        <v>16</v>
      </c>
      <c r="AA8527" s="30" t="s">
        <v>6</v>
      </c>
      <c r="AB8527" s="2">
        <v>3</v>
      </c>
      <c r="AD8527" s="2">
        <f t="shared" si="3851"/>
        <v>1</v>
      </c>
      <c r="AE8527" s="2">
        <f t="shared" si="3852"/>
        <v>1</v>
      </c>
      <c r="AF8527" s="2">
        <f t="shared" si="3853"/>
        <v>0</v>
      </c>
      <c r="AG8527" s="2">
        <f t="shared" si="3854"/>
        <v>0</v>
      </c>
      <c r="AH8527" s="2">
        <f t="shared" si="3855"/>
        <v>16</v>
      </c>
      <c r="AI8527" s="30" t="s">
        <v>6</v>
      </c>
      <c r="AJ8527" s="2">
        <f t="shared" si="3856"/>
        <v>3</v>
      </c>
      <c r="AK8527" s="2">
        <v>2</v>
      </c>
      <c r="AL8527" s="2">
        <f t="shared" ref="AL8527:AL8546" si="3858">PRODUCT(Y8527)</f>
        <v>992</v>
      </c>
      <c r="AN8527" s="2">
        <v>0</v>
      </c>
    </row>
    <row r="8528" spans="1:40" x14ac:dyDescent="0.25">
      <c r="A8528" s="68" t="s">
        <v>439</v>
      </c>
      <c r="B8528" s="69">
        <f>PRODUCT(AD8552)</f>
        <v>2</v>
      </c>
      <c r="C8528" s="69">
        <f>PRODUCT(AE8552)</f>
        <v>2</v>
      </c>
      <c r="D8528" s="69">
        <f>PRODUCT(AF8552)</f>
        <v>0</v>
      </c>
      <c r="E8528" s="69">
        <f>PRODUCT(AG8552)</f>
        <v>0</v>
      </c>
      <c r="F8528" s="69">
        <f>PRODUCT(AH8552)</f>
        <v>20</v>
      </c>
      <c r="G8528" s="70" t="s">
        <v>6</v>
      </c>
      <c r="H8528" s="69">
        <f>PRODUCT(AJ8552)</f>
        <v>16</v>
      </c>
      <c r="I8528" s="69">
        <f>PRODUCT(AK8552)</f>
        <v>4</v>
      </c>
      <c r="J8528" s="70" t="s">
        <v>6</v>
      </c>
      <c r="K8528" s="69">
        <f>PRODUCT(AN8552)</f>
        <v>0</v>
      </c>
      <c r="L8528" s="71">
        <f>PRODUCT(AL8552/B8528)</f>
        <v>1531.5</v>
      </c>
      <c r="M8528" s="8"/>
      <c r="N8528" s="1"/>
      <c r="O8528" s="17">
        <v>22</v>
      </c>
      <c r="P8528" s="2">
        <v>7</v>
      </c>
      <c r="Q8528" s="13">
        <v>1992</v>
      </c>
      <c r="R8528" s="16" t="s">
        <v>782</v>
      </c>
      <c r="S8528" s="30" t="s">
        <v>6</v>
      </c>
      <c r="T8528" s="16" t="s">
        <v>784</v>
      </c>
      <c r="U8528" s="2">
        <v>10</v>
      </c>
      <c r="V8528" s="30" t="s">
        <v>6</v>
      </c>
      <c r="W8528" s="2">
        <v>6</v>
      </c>
      <c r="X8528" s="2"/>
      <c r="Y8528" s="2">
        <v>1179</v>
      </c>
      <c r="Z8528" s="2">
        <v>10</v>
      </c>
      <c r="AA8528" s="30" t="s">
        <v>6</v>
      </c>
      <c r="AB8528" s="2">
        <v>6</v>
      </c>
      <c r="AC8528" s="7"/>
      <c r="AD8528" s="2">
        <f t="shared" si="3851"/>
        <v>1</v>
      </c>
      <c r="AE8528" s="2">
        <f t="shared" si="3852"/>
        <v>1</v>
      </c>
      <c r="AF8528" s="2">
        <f t="shared" si="3853"/>
        <v>0</v>
      </c>
      <c r="AG8528" s="2">
        <f t="shared" si="3854"/>
        <v>0</v>
      </c>
      <c r="AH8528" s="2">
        <f t="shared" si="3855"/>
        <v>10</v>
      </c>
      <c r="AI8528" s="30" t="s">
        <v>6</v>
      </c>
      <c r="AJ8528" s="2">
        <f t="shared" si="3856"/>
        <v>6</v>
      </c>
      <c r="AK8528" s="2">
        <v>2</v>
      </c>
      <c r="AL8528" s="2">
        <f t="shared" si="3858"/>
        <v>1179</v>
      </c>
      <c r="AN8528" s="2">
        <v>0</v>
      </c>
    </row>
    <row r="8529" spans="1:40" x14ac:dyDescent="0.25">
      <c r="A8529" s="68" t="s">
        <v>440</v>
      </c>
      <c r="B8529" s="69">
        <v>0</v>
      </c>
      <c r="C8529" s="69">
        <v>0</v>
      </c>
      <c r="D8529" s="69">
        <v>0</v>
      </c>
      <c r="E8529" s="69">
        <v>0</v>
      </c>
      <c r="F8529" s="69">
        <v>0</v>
      </c>
      <c r="G8529" s="70" t="s">
        <v>6</v>
      </c>
      <c r="H8529" s="69">
        <v>0</v>
      </c>
      <c r="I8529" s="69">
        <v>0</v>
      </c>
      <c r="J8529" s="70" t="s">
        <v>6</v>
      </c>
      <c r="K8529" s="69">
        <v>0</v>
      </c>
      <c r="L8529" s="71">
        <v>0</v>
      </c>
      <c r="M8529" s="8"/>
      <c r="N8529" s="1"/>
      <c r="O8529" s="2">
        <v>5</v>
      </c>
      <c r="P8529" s="2">
        <v>8</v>
      </c>
      <c r="Q8529" s="13">
        <v>1993</v>
      </c>
      <c r="R8529" s="21" t="s">
        <v>782</v>
      </c>
      <c r="S8529" s="30" t="s">
        <v>6</v>
      </c>
      <c r="T8529" s="21" t="s">
        <v>784</v>
      </c>
      <c r="U8529" s="2">
        <v>7</v>
      </c>
      <c r="V8529" s="30" t="s">
        <v>6</v>
      </c>
      <c r="W8529" s="2">
        <v>8</v>
      </c>
      <c r="X8529" s="2"/>
      <c r="Y8529" s="2">
        <v>1721</v>
      </c>
      <c r="Z8529" s="2">
        <v>7</v>
      </c>
      <c r="AA8529" s="30" t="s">
        <v>6</v>
      </c>
      <c r="AB8529" s="2">
        <v>8</v>
      </c>
      <c r="AC8529" s="7"/>
      <c r="AD8529" s="2">
        <f t="shared" si="3851"/>
        <v>1</v>
      </c>
      <c r="AE8529" s="2">
        <f t="shared" si="3852"/>
        <v>0</v>
      </c>
      <c r="AF8529" s="2">
        <f t="shared" si="3853"/>
        <v>0</v>
      </c>
      <c r="AG8529" s="2">
        <f t="shared" si="3854"/>
        <v>1</v>
      </c>
      <c r="AH8529" s="2">
        <f t="shared" si="3855"/>
        <v>7</v>
      </c>
      <c r="AI8529" s="30" t="s">
        <v>6</v>
      </c>
      <c r="AJ8529" s="2">
        <f t="shared" si="3856"/>
        <v>8</v>
      </c>
      <c r="AK8529" s="2">
        <v>0</v>
      </c>
      <c r="AL8529" s="2">
        <f t="shared" si="3858"/>
        <v>1721</v>
      </c>
      <c r="AN8529" s="2">
        <v>2</v>
      </c>
    </row>
    <row r="8530" spans="1:40" x14ac:dyDescent="0.25">
      <c r="A8530" s="68" t="s">
        <v>17</v>
      </c>
      <c r="B8530" s="69">
        <f>SUM(B8527:B8529)</f>
        <v>23</v>
      </c>
      <c r="C8530" s="69">
        <f>SUM(C8527:C8529)</f>
        <v>12</v>
      </c>
      <c r="D8530" s="69">
        <f>SUM(D8527:D8529)</f>
        <v>1</v>
      </c>
      <c r="E8530" s="69">
        <f>SUM(E8527:E8529)</f>
        <v>10</v>
      </c>
      <c r="F8530" s="69">
        <f>SUM(F8527:F8529)</f>
        <v>189</v>
      </c>
      <c r="G8530" s="70" t="s">
        <v>6</v>
      </c>
      <c r="H8530" s="69">
        <f>SUM(H8527:H8529)</f>
        <v>177</v>
      </c>
      <c r="I8530" s="69">
        <f>SUM(I8527:I8529)</f>
        <v>27</v>
      </c>
      <c r="J8530" s="70" t="s">
        <v>6</v>
      </c>
      <c r="K8530" s="69">
        <f>SUM(K8527:K8529)</f>
        <v>32</v>
      </c>
      <c r="L8530" s="71">
        <f>PRODUCT(AM8525/B8530)</f>
        <v>1032.9565217391305</v>
      </c>
      <c r="M8530" s="8"/>
      <c r="N8530" s="1"/>
      <c r="O8530" s="2">
        <v>12</v>
      </c>
      <c r="P8530" s="2">
        <v>5</v>
      </c>
      <c r="Q8530" s="2">
        <v>1994</v>
      </c>
      <c r="R8530" s="97" t="s">
        <v>782</v>
      </c>
      <c r="S8530" s="30" t="s">
        <v>6</v>
      </c>
      <c r="T8530" s="97" t="s">
        <v>784</v>
      </c>
      <c r="U8530" s="33">
        <v>0</v>
      </c>
      <c r="V8530" s="30" t="s">
        <v>6</v>
      </c>
      <c r="W8530" s="33">
        <v>2</v>
      </c>
      <c r="X8530" s="7" t="s">
        <v>789</v>
      </c>
      <c r="Y8530" s="2">
        <v>1106</v>
      </c>
      <c r="Z8530" s="2">
        <v>4</v>
      </c>
      <c r="AA8530" s="30" t="s">
        <v>6</v>
      </c>
      <c r="AB8530" s="2">
        <v>9</v>
      </c>
      <c r="AD8530" s="2">
        <f t="shared" si="3851"/>
        <v>1</v>
      </c>
      <c r="AE8530" s="2">
        <f t="shared" ref="AE8530:AE8535" si="3859">IF(U8530&gt;W8530,1,0)</f>
        <v>0</v>
      </c>
      <c r="AF8530" s="2">
        <f t="shared" si="3853"/>
        <v>0</v>
      </c>
      <c r="AG8530" s="2">
        <f t="shared" ref="AG8530:AG8535" si="3860">IF(W8530&gt;U8530,1,0)</f>
        <v>1</v>
      </c>
      <c r="AH8530" s="2">
        <f t="shared" ref="AH8530:AH8535" si="3861">PRODUCT(Z8530)</f>
        <v>4</v>
      </c>
      <c r="AI8530" s="30" t="s">
        <v>6</v>
      </c>
      <c r="AJ8530" s="2">
        <f t="shared" ref="AJ8530:AJ8535" si="3862">PRODUCT(AB8530)</f>
        <v>9</v>
      </c>
      <c r="AK8530" s="2">
        <v>0</v>
      </c>
      <c r="AL8530" s="2">
        <f t="shared" si="3858"/>
        <v>1106</v>
      </c>
      <c r="AN8530" s="2">
        <v>3</v>
      </c>
    </row>
    <row r="8531" spans="1:40" x14ac:dyDescent="0.25">
      <c r="A8531" s="72" t="s">
        <v>18</v>
      </c>
      <c r="B8531" s="73"/>
      <c r="C8531" s="73"/>
      <c r="D8531" s="73"/>
      <c r="E8531" s="73"/>
      <c r="F8531" s="74">
        <f>PRODUCT(F8530/B8530)</f>
        <v>8.2173913043478262</v>
      </c>
      <c r="G8531" s="75" t="s">
        <v>6</v>
      </c>
      <c r="H8531" s="74">
        <f>PRODUCT(H8530/B8530)</f>
        <v>7.6956521739130439</v>
      </c>
      <c r="I8531" s="73"/>
      <c r="J8531" s="73"/>
      <c r="K8531" s="73"/>
      <c r="L8531" s="76"/>
      <c r="M8531" s="55"/>
      <c r="N8531" s="1"/>
      <c r="O8531" s="2">
        <v>3</v>
      </c>
      <c r="P8531" s="2">
        <v>8</v>
      </c>
      <c r="Q8531" s="2">
        <v>1994</v>
      </c>
      <c r="R8531" s="5" t="s">
        <v>782</v>
      </c>
      <c r="S8531" s="30" t="s">
        <v>6</v>
      </c>
      <c r="T8531" s="5" t="s">
        <v>784</v>
      </c>
      <c r="U8531" s="33">
        <v>1</v>
      </c>
      <c r="V8531" s="30" t="s">
        <v>6</v>
      </c>
      <c r="W8531" s="33">
        <v>1</v>
      </c>
      <c r="X8531" s="7" t="s">
        <v>815</v>
      </c>
      <c r="Y8531" s="33">
        <v>1404</v>
      </c>
      <c r="Z8531" s="2">
        <v>15</v>
      </c>
      <c r="AA8531" s="30" t="s">
        <v>6</v>
      </c>
      <c r="AB8531" s="2">
        <v>13</v>
      </c>
      <c r="AD8531" s="2">
        <f t="shared" si="3851"/>
        <v>1</v>
      </c>
      <c r="AE8531" s="2">
        <f t="shared" si="3859"/>
        <v>0</v>
      </c>
      <c r="AF8531" s="2">
        <f t="shared" si="3853"/>
        <v>1</v>
      </c>
      <c r="AG8531" s="2">
        <f t="shared" si="3860"/>
        <v>0</v>
      </c>
      <c r="AH8531" s="2">
        <f t="shared" si="3861"/>
        <v>15</v>
      </c>
      <c r="AI8531" s="30" t="s">
        <v>6</v>
      </c>
      <c r="AJ8531" s="2">
        <f t="shared" si="3862"/>
        <v>13</v>
      </c>
      <c r="AK8531" s="2">
        <v>1</v>
      </c>
      <c r="AL8531" s="2">
        <f t="shared" si="3858"/>
        <v>1404</v>
      </c>
      <c r="AN8531" s="2">
        <v>1</v>
      </c>
    </row>
    <row r="8532" spans="1:40" x14ac:dyDescent="0.25">
      <c r="B8532" s="10"/>
      <c r="C8532" s="10"/>
      <c r="D8532" s="10"/>
      <c r="E8532" s="10"/>
      <c r="F8532" s="10"/>
      <c r="G8532" s="10"/>
      <c r="H8532" s="10"/>
      <c r="I8532" s="10"/>
      <c r="J8532" s="10"/>
      <c r="K8532" s="10"/>
      <c r="L8532" s="8"/>
      <c r="N8532" s="1"/>
      <c r="O8532" s="2">
        <v>10</v>
      </c>
      <c r="P8532" s="2">
        <v>8</v>
      </c>
      <c r="Q8532" s="2">
        <v>1994</v>
      </c>
      <c r="R8532" s="5" t="s">
        <v>782</v>
      </c>
      <c r="S8532" s="30" t="s">
        <v>6</v>
      </c>
      <c r="T8532" s="5" t="s">
        <v>784</v>
      </c>
      <c r="U8532" s="2">
        <v>1</v>
      </c>
      <c r="V8532" s="30" t="s">
        <v>6</v>
      </c>
      <c r="W8532" s="2">
        <v>2</v>
      </c>
      <c r="X8532" s="7" t="s">
        <v>819</v>
      </c>
      <c r="Y8532" s="33">
        <v>1532</v>
      </c>
      <c r="Z8532" s="2">
        <v>7</v>
      </c>
      <c r="AA8532" s="30" t="s">
        <v>6</v>
      </c>
      <c r="AB8532" s="2">
        <v>11</v>
      </c>
      <c r="AD8532" s="2">
        <f t="shared" si="3851"/>
        <v>1</v>
      </c>
      <c r="AE8532" s="2">
        <f t="shared" si="3859"/>
        <v>0</v>
      </c>
      <c r="AF8532" s="2">
        <f t="shared" si="3853"/>
        <v>0</v>
      </c>
      <c r="AG8532" s="2">
        <f t="shared" si="3860"/>
        <v>1</v>
      </c>
      <c r="AH8532" s="2">
        <f t="shared" si="3861"/>
        <v>7</v>
      </c>
      <c r="AI8532" s="30" t="s">
        <v>6</v>
      </c>
      <c r="AJ8532" s="2">
        <f t="shared" si="3862"/>
        <v>11</v>
      </c>
      <c r="AK8532" s="2">
        <v>1</v>
      </c>
      <c r="AL8532" s="2">
        <f t="shared" si="3858"/>
        <v>1532</v>
      </c>
      <c r="AN8532" s="2">
        <v>2</v>
      </c>
    </row>
    <row r="8533" spans="1:40" x14ac:dyDescent="0.25">
      <c r="A8533" s="77" t="s">
        <v>701</v>
      </c>
      <c r="B8533" s="64" t="s">
        <v>0</v>
      </c>
      <c r="C8533" s="64" t="s">
        <v>10</v>
      </c>
      <c r="D8533" s="64" t="s">
        <v>1</v>
      </c>
      <c r="E8533" s="64" t="s">
        <v>11</v>
      </c>
      <c r="F8533" s="65" t="s">
        <v>12</v>
      </c>
      <c r="G8533" s="66"/>
      <c r="H8533" s="64"/>
      <c r="I8533" s="65" t="s">
        <v>13</v>
      </c>
      <c r="J8533" s="66"/>
      <c r="K8533" s="64"/>
      <c r="L8533" s="67" t="s">
        <v>14</v>
      </c>
      <c r="N8533" s="1"/>
      <c r="O8533" s="2">
        <v>26</v>
      </c>
      <c r="P8533" s="2">
        <v>7</v>
      </c>
      <c r="Q8533" s="2">
        <v>1995</v>
      </c>
      <c r="R8533" s="5" t="s">
        <v>782</v>
      </c>
      <c r="S8533" s="2"/>
      <c r="T8533" s="5" t="s">
        <v>784</v>
      </c>
      <c r="U8533" s="2">
        <v>0</v>
      </c>
      <c r="V8533" s="30" t="s">
        <v>6</v>
      </c>
      <c r="W8533" s="2">
        <v>2</v>
      </c>
      <c r="X8533" s="7" t="s">
        <v>114</v>
      </c>
      <c r="Y8533" s="33">
        <v>2005</v>
      </c>
      <c r="Z8533" s="2">
        <v>5</v>
      </c>
      <c r="AA8533" s="30" t="s">
        <v>6</v>
      </c>
      <c r="AB8533" s="2">
        <v>9</v>
      </c>
      <c r="AD8533" s="2">
        <f t="shared" si="3851"/>
        <v>1</v>
      </c>
      <c r="AE8533" s="2">
        <f t="shared" si="3859"/>
        <v>0</v>
      </c>
      <c r="AF8533" s="2">
        <f t="shared" si="3853"/>
        <v>0</v>
      </c>
      <c r="AG8533" s="2">
        <f t="shared" si="3860"/>
        <v>1</v>
      </c>
      <c r="AH8533" s="2">
        <f t="shared" si="3861"/>
        <v>5</v>
      </c>
      <c r="AI8533" s="30" t="s">
        <v>6</v>
      </c>
      <c r="AJ8533" s="2">
        <f t="shared" si="3862"/>
        <v>9</v>
      </c>
      <c r="AK8533" s="2">
        <v>0</v>
      </c>
      <c r="AL8533" s="2">
        <f t="shared" si="3858"/>
        <v>2005</v>
      </c>
      <c r="AN8533" s="2">
        <v>2</v>
      </c>
    </row>
    <row r="8534" spans="1:40" x14ac:dyDescent="0.25">
      <c r="A8534" s="68" t="s">
        <v>16</v>
      </c>
      <c r="B8534" s="69">
        <f t="shared" ref="B8534:F8537" si="3863">PRODUCT(B7982)</f>
        <v>22</v>
      </c>
      <c r="C8534" s="69">
        <f t="shared" si="3863"/>
        <v>9</v>
      </c>
      <c r="D8534" s="69">
        <f t="shared" si="3863"/>
        <v>1</v>
      </c>
      <c r="E8534" s="69">
        <f t="shared" si="3863"/>
        <v>12</v>
      </c>
      <c r="F8534" s="69">
        <f t="shared" si="3863"/>
        <v>182</v>
      </c>
      <c r="G8534" s="70" t="s">
        <v>6</v>
      </c>
      <c r="H8534" s="69">
        <f t="shared" ref="H8534:I8537" si="3864">PRODUCT(H7982)</f>
        <v>188</v>
      </c>
      <c r="I8534" s="69">
        <f t="shared" si="3864"/>
        <v>29</v>
      </c>
      <c r="J8534" s="70" t="s">
        <v>6</v>
      </c>
      <c r="K8534" s="69">
        <f t="shared" ref="K8534:L8537" si="3865">PRODUCT(K7982)</f>
        <v>32</v>
      </c>
      <c r="L8534" s="71">
        <f t="shared" si="3865"/>
        <v>804.72727272727275</v>
      </c>
      <c r="M8534" s="8"/>
      <c r="N8534" s="1"/>
      <c r="O8534" s="2">
        <v>8</v>
      </c>
      <c r="P8534" s="2">
        <v>6</v>
      </c>
      <c r="Q8534" s="2">
        <v>1996</v>
      </c>
      <c r="R8534" s="5" t="s">
        <v>782</v>
      </c>
      <c r="S8534" s="30" t="s">
        <v>6</v>
      </c>
      <c r="T8534" s="5" t="s">
        <v>784</v>
      </c>
      <c r="U8534" s="2">
        <v>1</v>
      </c>
      <c r="V8534" s="30" t="s">
        <v>6</v>
      </c>
      <c r="W8534" s="2">
        <v>0</v>
      </c>
      <c r="X8534" s="7" t="s">
        <v>184</v>
      </c>
      <c r="Y8534" s="33">
        <v>1135</v>
      </c>
      <c r="Z8534" s="2">
        <v>11</v>
      </c>
      <c r="AA8534" s="30" t="s">
        <v>6</v>
      </c>
      <c r="AB8534" s="2">
        <v>10</v>
      </c>
      <c r="AD8534" s="2">
        <f t="shared" si="3851"/>
        <v>1</v>
      </c>
      <c r="AE8534" s="2">
        <f t="shared" si="3859"/>
        <v>1</v>
      </c>
      <c r="AF8534" s="2">
        <f t="shared" si="3853"/>
        <v>0</v>
      </c>
      <c r="AG8534" s="2">
        <f t="shared" si="3860"/>
        <v>0</v>
      </c>
      <c r="AH8534" s="2">
        <f t="shared" si="3861"/>
        <v>11</v>
      </c>
      <c r="AI8534" s="30" t="s">
        <v>6</v>
      </c>
      <c r="AJ8534" s="2">
        <f t="shared" si="3862"/>
        <v>10</v>
      </c>
      <c r="AK8534" s="2">
        <v>3</v>
      </c>
      <c r="AL8534" s="2">
        <f t="shared" si="3858"/>
        <v>1135</v>
      </c>
      <c r="AN8534" s="2">
        <v>0</v>
      </c>
    </row>
    <row r="8535" spans="1:40" x14ac:dyDescent="0.25">
      <c r="A8535" s="68" t="s">
        <v>439</v>
      </c>
      <c r="B8535" s="69">
        <f t="shared" si="3863"/>
        <v>5</v>
      </c>
      <c r="C8535" s="69">
        <f t="shared" si="3863"/>
        <v>4</v>
      </c>
      <c r="D8535" s="69">
        <f t="shared" si="3863"/>
        <v>0</v>
      </c>
      <c r="E8535" s="69">
        <f t="shared" si="3863"/>
        <v>1</v>
      </c>
      <c r="F8535" s="69">
        <f t="shared" si="3863"/>
        <v>46</v>
      </c>
      <c r="G8535" s="70" t="s">
        <v>6</v>
      </c>
      <c r="H8535" s="69">
        <f t="shared" si="3864"/>
        <v>29</v>
      </c>
      <c r="I8535" s="69">
        <f t="shared" si="3864"/>
        <v>10</v>
      </c>
      <c r="J8535" s="70" t="s">
        <v>6</v>
      </c>
      <c r="K8535" s="69">
        <f t="shared" si="3865"/>
        <v>3</v>
      </c>
      <c r="L8535" s="71">
        <f t="shared" si="3865"/>
        <v>1442.8</v>
      </c>
      <c r="M8535" s="8"/>
      <c r="N8535" s="1"/>
      <c r="O8535" s="2">
        <v>10</v>
      </c>
      <c r="P8535" s="2">
        <v>7</v>
      </c>
      <c r="Q8535" s="2">
        <v>1996</v>
      </c>
      <c r="R8535" s="5" t="s">
        <v>782</v>
      </c>
      <c r="S8535" s="30" t="s">
        <v>6</v>
      </c>
      <c r="T8535" s="5" t="s">
        <v>784</v>
      </c>
      <c r="U8535" s="2">
        <v>0</v>
      </c>
      <c r="V8535" s="30" t="s">
        <v>6</v>
      </c>
      <c r="W8535" s="2">
        <v>1</v>
      </c>
      <c r="X8535" s="7" t="s">
        <v>871</v>
      </c>
      <c r="Y8535" s="33">
        <v>1338</v>
      </c>
      <c r="Z8535" s="2">
        <v>8</v>
      </c>
      <c r="AA8535" s="30" t="s">
        <v>6</v>
      </c>
      <c r="AB8535" s="2">
        <v>9</v>
      </c>
      <c r="AD8535" s="2">
        <f t="shared" si="3851"/>
        <v>1</v>
      </c>
      <c r="AE8535" s="2">
        <f t="shared" si="3859"/>
        <v>0</v>
      </c>
      <c r="AF8535" s="2">
        <f t="shared" si="3853"/>
        <v>0</v>
      </c>
      <c r="AG8535" s="2">
        <f t="shared" si="3860"/>
        <v>1</v>
      </c>
      <c r="AH8535" s="2">
        <f t="shared" si="3861"/>
        <v>8</v>
      </c>
      <c r="AI8535" s="30" t="s">
        <v>6</v>
      </c>
      <c r="AJ8535" s="2">
        <f t="shared" si="3862"/>
        <v>9</v>
      </c>
      <c r="AK8535" s="2">
        <v>0</v>
      </c>
      <c r="AL8535" s="2">
        <f t="shared" si="3858"/>
        <v>1338</v>
      </c>
      <c r="AN8535" s="2">
        <v>3</v>
      </c>
    </row>
    <row r="8536" spans="1:40" x14ac:dyDescent="0.25">
      <c r="A8536" s="68" t="s">
        <v>440</v>
      </c>
      <c r="B8536" s="69">
        <f t="shared" si="3863"/>
        <v>0</v>
      </c>
      <c r="C8536" s="69">
        <f t="shared" si="3863"/>
        <v>0</v>
      </c>
      <c r="D8536" s="69">
        <f t="shared" si="3863"/>
        <v>0</v>
      </c>
      <c r="E8536" s="69">
        <f t="shared" si="3863"/>
        <v>0</v>
      </c>
      <c r="F8536" s="69">
        <f t="shared" si="3863"/>
        <v>0</v>
      </c>
      <c r="G8536" s="70" t="s">
        <v>6</v>
      </c>
      <c r="H8536" s="69">
        <f t="shared" si="3864"/>
        <v>0</v>
      </c>
      <c r="I8536" s="69">
        <f t="shared" si="3864"/>
        <v>0</v>
      </c>
      <c r="J8536" s="70" t="s">
        <v>6</v>
      </c>
      <c r="K8536" s="69">
        <f t="shared" si="3865"/>
        <v>0</v>
      </c>
      <c r="L8536" s="71">
        <f t="shared" si="3865"/>
        <v>0</v>
      </c>
      <c r="M8536" s="8"/>
      <c r="N8536" s="1"/>
      <c r="O8536" s="2">
        <v>4</v>
      </c>
      <c r="P8536" s="2">
        <v>6</v>
      </c>
      <c r="Q8536" s="2">
        <v>1997</v>
      </c>
      <c r="R8536" s="5" t="s">
        <v>782</v>
      </c>
      <c r="S8536" s="30" t="s">
        <v>6</v>
      </c>
      <c r="T8536" s="5" t="s">
        <v>784</v>
      </c>
      <c r="U8536" s="2">
        <v>2</v>
      </c>
      <c r="V8536" s="30" t="s">
        <v>6</v>
      </c>
      <c r="W8536" s="2">
        <v>1</v>
      </c>
      <c r="X8536" s="7" t="s">
        <v>885</v>
      </c>
      <c r="Y8536" s="33">
        <v>649</v>
      </c>
      <c r="Z8536" s="33">
        <v>7</v>
      </c>
      <c r="AA8536" s="30" t="s">
        <v>6</v>
      </c>
      <c r="AB8536" s="33">
        <v>4</v>
      </c>
      <c r="AC8536" s="7"/>
      <c r="AD8536" s="2">
        <f t="shared" si="3851"/>
        <v>1</v>
      </c>
      <c r="AE8536" s="2">
        <f t="shared" ref="AE8536:AE8545" si="3866">IF(U8536&gt;W8536,1,0)</f>
        <v>1</v>
      </c>
      <c r="AF8536" s="2">
        <f t="shared" si="3853"/>
        <v>0</v>
      </c>
      <c r="AG8536" s="2">
        <f t="shared" ref="AG8536:AG8545" si="3867">IF(W8536&gt;U8536,1,0)</f>
        <v>0</v>
      </c>
      <c r="AH8536" s="2">
        <f t="shared" ref="AH8536:AH8545" si="3868">PRODUCT(Z8536)</f>
        <v>7</v>
      </c>
      <c r="AI8536" s="30" t="s">
        <v>6</v>
      </c>
      <c r="AJ8536" s="2">
        <f t="shared" ref="AJ8536:AJ8545" si="3869">PRODUCT(AB8536)</f>
        <v>4</v>
      </c>
      <c r="AK8536" s="2">
        <v>2</v>
      </c>
      <c r="AL8536" s="2">
        <f t="shared" si="3858"/>
        <v>649</v>
      </c>
      <c r="AN8536" s="2">
        <v>1</v>
      </c>
    </row>
    <row r="8537" spans="1:40" x14ac:dyDescent="0.25">
      <c r="A8537" s="68" t="s">
        <v>17</v>
      </c>
      <c r="B8537" s="69">
        <f t="shared" si="3863"/>
        <v>27</v>
      </c>
      <c r="C8537" s="69">
        <f t="shared" si="3863"/>
        <v>13</v>
      </c>
      <c r="D8537" s="69">
        <f t="shared" si="3863"/>
        <v>1</v>
      </c>
      <c r="E8537" s="69">
        <f t="shared" si="3863"/>
        <v>13</v>
      </c>
      <c r="F8537" s="69">
        <f t="shared" si="3863"/>
        <v>228</v>
      </c>
      <c r="G8537" s="70" t="s">
        <v>6</v>
      </c>
      <c r="H8537" s="69">
        <f t="shared" si="3864"/>
        <v>217</v>
      </c>
      <c r="I8537" s="69">
        <f t="shared" si="3864"/>
        <v>39</v>
      </c>
      <c r="J8537" s="70" t="s">
        <v>6</v>
      </c>
      <c r="K8537" s="69">
        <f t="shared" si="3865"/>
        <v>35</v>
      </c>
      <c r="L8537" s="71">
        <f t="shared" si="3865"/>
        <v>922.88888888888891</v>
      </c>
      <c r="M8537" s="8"/>
      <c r="N8537" s="1"/>
      <c r="O8537" s="2">
        <v>2</v>
      </c>
      <c r="P8537" s="2">
        <v>7</v>
      </c>
      <c r="Q8537" s="2">
        <v>1997</v>
      </c>
      <c r="R8537" s="5" t="s">
        <v>782</v>
      </c>
      <c r="S8537" s="30" t="s">
        <v>6</v>
      </c>
      <c r="T8537" s="5" t="s">
        <v>784</v>
      </c>
      <c r="U8537" s="2">
        <v>2</v>
      </c>
      <c r="V8537" s="30" t="s">
        <v>6</v>
      </c>
      <c r="W8537" s="2">
        <v>1</v>
      </c>
      <c r="X8537" s="7" t="s">
        <v>891</v>
      </c>
      <c r="Y8537" s="33">
        <v>1322</v>
      </c>
      <c r="Z8537" s="33">
        <v>9</v>
      </c>
      <c r="AA8537" s="30" t="s">
        <v>6</v>
      </c>
      <c r="AB8537" s="33">
        <v>4</v>
      </c>
      <c r="AC8537" s="7"/>
      <c r="AD8537" s="2">
        <f t="shared" si="3851"/>
        <v>1</v>
      </c>
      <c r="AE8537" s="2">
        <f t="shared" si="3866"/>
        <v>1</v>
      </c>
      <c r="AF8537" s="2">
        <f t="shared" si="3853"/>
        <v>0</v>
      </c>
      <c r="AG8537" s="2">
        <f t="shared" si="3867"/>
        <v>0</v>
      </c>
      <c r="AH8537" s="2">
        <f t="shared" si="3868"/>
        <v>9</v>
      </c>
      <c r="AI8537" s="30" t="s">
        <v>6</v>
      </c>
      <c r="AJ8537" s="2">
        <f t="shared" si="3869"/>
        <v>4</v>
      </c>
      <c r="AK8537" s="2">
        <v>2</v>
      </c>
      <c r="AL8537" s="2">
        <f t="shared" si="3858"/>
        <v>1322</v>
      </c>
      <c r="AN8537" s="2">
        <v>1</v>
      </c>
    </row>
    <row r="8538" spans="1:40" x14ac:dyDescent="0.25">
      <c r="A8538" s="72" t="s">
        <v>18</v>
      </c>
      <c r="B8538" s="73"/>
      <c r="C8538" s="73"/>
      <c r="D8538" s="73"/>
      <c r="E8538" s="73"/>
      <c r="F8538" s="74">
        <f>PRODUCT(F8537/B8537)</f>
        <v>8.4444444444444446</v>
      </c>
      <c r="G8538" s="75" t="s">
        <v>6</v>
      </c>
      <c r="H8538" s="74">
        <f>PRODUCT(H8537/B8537)</f>
        <v>8.0370370370370363</v>
      </c>
      <c r="I8538" s="73"/>
      <c r="J8538" s="73"/>
      <c r="K8538" s="73"/>
      <c r="L8538" s="76"/>
      <c r="M8538" s="55"/>
      <c r="N8538" s="1"/>
      <c r="O8538" s="2">
        <v>10</v>
      </c>
      <c r="P8538" s="2">
        <v>6</v>
      </c>
      <c r="Q8538" s="2">
        <v>1998</v>
      </c>
      <c r="R8538" s="5" t="s">
        <v>782</v>
      </c>
      <c r="S8538" s="30" t="s">
        <v>6</v>
      </c>
      <c r="T8538" s="5" t="s">
        <v>784</v>
      </c>
      <c r="U8538" s="2">
        <v>0</v>
      </c>
      <c r="V8538" s="30" t="s">
        <v>6</v>
      </c>
      <c r="W8538" s="2">
        <v>2</v>
      </c>
      <c r="X8538" s="7" t="s">
        <v>911</v>
      </c>
      <c r="Y8538" s="33">
        <v>895</v>
      </c>
      <c r="Z8538" s="33">
        <v>2</v>
      </c>
      <c r="AA8538" s="30" t="s">
        <v>6</v>
      </c>
      <c r="AB8538" s="33">
        <v>7</v>
      </c>
      <c r="AD8538" s="2">
        <f t="shared" si="3851"/>
        <v>1</v>
      </c>
      <c r="AE8538" s="2">
        <f t="shared" si="3866"/>
        <v>0</v>
      </c>
      <c r="AF8538" s="2">
        <f t="shared" si="3853"/>
        <v>0</v>
      </c>
      <c r="AG8538" s="2">
        <f t="shared" si="3867"/>
        <v>1</v>
      </c>
      <c r="AH8538" s="2">
        <f t="shared" si="3868"/>
        <v>2</v>
      </c>
      <c r="AI8538" s="30" t="s">
        <v>6</v>
      </c>
      <c r="AJ8538" s="2">
        <f t="shared" si="3869"/>
        <v>7</v>
      </c>
      <c r="AK8538" s="2">
        <v>0</v>
      </c>
      <c r="AL8538" s="2">
        <f t="shared" si="3858"/>
        <v>895</v>
      </c>
      <c r="AN8538" s="2">
        <v>3</v>
      </c>
    </row>
    <row r="8539" spans="1:40" x14ac:dyDescent="0.25">
      <c r="B8539" s="10"/>
      <c r="C8539" s="10"/>
      <c r="D8539" s="10"/>
      <c r="E8539" s="10"/>
      <c r="F8539" s="55"/>
      <c r="G8539" s="11"/>
      <c r="H8539" s="55"/>
      <c r="I8539" s="10"/>
      <c r="J8539" s="10"/>
      <c r="K8539" s="10"/>
      <c r="L8539" s="8"/>
      <c r="M8539" s="55"/>
      <c r="N8539" s="1"/>
      <c r="O8539" s="2">
        <v>14</v>
      </c>
      <c r="P8539" s="2">
        <v>7</v>
      </c>
      <c r="Q8539" s="2">
        <v>1999</v>
      </c>
      <c r="R8539" s="5" t="s">
        <v>782</v>
      </c>
      <c r="S8539" s="30" t="s">
        <v>6</v>
      </c>
      <c r="T8539" s="5" t="s">
        <v>784</v>
      </c>
      <c r="U8539" s="2">
        <v>0</v>
      </c>
      <c r="V8539" s="30" t="s">
        <v>6</v>
      </c>
      <c r="W8539" s="2">
        <v>2</v>
      </c>
      <c r="X8539" s="7" t="s">
        <v>939</v>
      </c>
      <c r="Y8539" s="2">
        <v>775</v>
      </c>
      <c r="Z8539" s="2">
        <v>4</v>
      </c>
      <c r="AA8539" s="30" t="s">
        <v>6</v>
      </c>
      <c r="AB8539" s="2">
        <v>12</v>
      </c>
      <c r="AD8539" s="2">
        <f t="shared" si="3851"/>
        <v>1</v>
      </c>
      <c r="AE8539" s="2">
        <f t="shared" si="3866"/>
        <v>0</v>
      </c>
      <c r="AF8539" s="2">
        <f t="shared" si="3853"/>
        <v>0</v>
      </c>
      <c r="AG8539" s="2">
        <f t="shared" si="3867"/>
        <v>1</v>
      </c>
      <c r="AH8539" s="2">
        <f t="shared" si="3868"/>
        <v>4</v>
      </c>
      <c r="AI8539" s="30" t="s">
        <v>6</v>
      </c>
      <c r="AJ8539" s="2">
        <f t="shared" si="3869"/>
        <v>12</v>
      </c>
      <c r="AK8539" s="2">
        <v>0</v>
      </c>
      <c r="AL8539" s="2">
        <f t="shared" si="3858"/>
        <v>775</v>
      </c>
      <c r="AN8539" s="2">
        <v>3</v>
      </c>
    </row>
    <row r="8540" spans="1:40" x14ac:dyDescent="0.25">
      <c r="A8540" s="63" t="s">
        <v>702</v>
      </c>
      <c r="B8540" s="64"/>
      <c r="C8540" s="64"/>
      <c r="D8540" s="64"/>
      <c r="E8540" s="64"/>
      <c r="F8540" s="64"/>
      <c r="G8540" s="64"/>
      <c r="H8540" s="64"/>
      <c r="I8540" s="64"/>
      <c r="J8540" s="64"/>
      <c r="K8540" s="64"/>
      <c r="L8540" s="67"/>
      <c r="N8540" s="1"/>
      <c r="O8540" s="2">
        <v>5</v>
      </c>
      <c r="P8540" s="2">
        <v>7</v>
      </c>
      <c r="Q8540" s="2">
        <v>2000</v>
      </c>
      <c r="R8540" s="5" t="s">
        <v>782</v>
      </c>
      <c r="S8540" s="30" t="s">
        <v>6</v>
      </c>
      <c r="T8540" s="5" t="s">
        <v>784</v>
      </c>
      <c r="U8540" s="2">
        <v>0</v>
      </c>
      <c r="V8540" s="30" t="s">
        <v>6</v>
      </c>
      <c r="W8540" s="2">
        <v>1</v>
      </c>
      <c r="X8540" s="7" t="s">
        <v>957</v>
      </c>
      <c r="Y8540" s="33">
        <v>369</v>
      </c>
      <c r="Z8540" s="33">
        <v>7</v>
      </c>
      <c r="AA8540" s="30" t="s">
        <v>6</v>
      </c>
      <c r="AB8540" s="33">
        <v>15</v>
      </c>
      <c r="AC8540" s="7"/>
      <c r="AD8540" s="2">
        <f t="shared" si="3851"/>
        <v>1</v>
      </c>
      <c r="AE8540" s="2">
        <f t="shared" si="3866"/>
        <v>0</v>
      </c>
      <c r="AF8540" s="2">
        <f t="shared" si="3853"/>
        <v>0</v>
      </c>
      <c r="AG8540" s="2">
        <f t="shared" si="3867"/>
        <v>1</v>
      </c>
      <c r="AH8540" s="2">
        <f t="shared" si="3868"/>
        <v>7</v>
      </c>
      <c r="AI8540" s="39" t="s">
        <v>6</v>
      </c>
      <c r="AJ8540" s="2">
        <f t="shared" si="3869"/>
        <v>15</v>
      </c>
      <c r="AK8540" s="2">
        <v>0</v>
      </c>
      <c r="AL8540" s="2">
        <f t="shared" si="3858"/>
        <v>369</v>
      </c>
      <c r="AN8540" s="2">
        <v>3</v>
      </c>
    </row>
    <row r="8541" spans="1:40" x14ac:dyDescent="0.25">
      <c r="A8541" s="68" t="s">
        <v>24</v>
      </c>
      <c r="B8541" s="69" t="s">
        <v>0</v>
      </c>
      <c r="C8541" s="69" t="s">
        <v>10</v>
      </c>
      <c r="D8541" s="69" t="s">
        <v>1</v>
      </c>
      <c r="E8541" s="69" t="s">
        <v>11</v>
      </c>
      <c r="F8541" s="78" t="s">
        <v>12</v>
      </c>
      <c r="G8541" s="70"/>
      <c r="H8541" s="69"/>
      <c r="I8541" s="78" t="s">
        <v>13</v>
      </c>
      <c r="J8541" s="70"/>
      <c r="K8541" s="69"/>
      <c r="L8541" s="71" t="s">
        <v>14</v>
      </c>
      <c r="N8541" s="1"/>
      <c r="O8541" s="2">
        <v>3</v>
      </c>
      <c r="P8541" s="2">
        <v>7</v>
      </c>
      <c r="Q8541" s="2">
        <v>2007</v>
      </c>
      <c r="R8541" s="5" t="s">
        <v>782</v>
      </c>
      <c r="S8541" s="30" t="s">
        <v>6</v>
      </c>
      <c r="T8541" s="5" t="s">
        <v>784</v>
      </c>
      <c r="U8541" s="2">
        <v>2</v>
      </c>
      <c r="V8541" s="30" t="s">
        <v>6</v>
      </c>
      <c r="W8541" s="2">
        <v>1</v>
      </c>
      <c r="X8541" s="7" t="s">
        <v>1150</v>
      </c>
      <c r="Y8541" s="2">
        <v>506</v>
      </c>
      <c r="Z8541" s="2">
        <v>10</v>
      </c>
      <c r="AA8541" s="30" t="s">
        <v>6</v>
      </c>
      <c r="AB8541" s="2">
        <v>10</v>
      </c>
      <c r="AC8541" s="7"/>
      <c r="AD8541" s="2">
        <f t="shared" si="3851"/>
        <v>1</v>
      </c>
      <c r="AE8541" s="2">
        <f t="shared" si="3866"/>
        <v>1</v>
      </c>
      <c r="AF8541" s="2">
        <f t="shared" si="3853"/>
        <v>0</v>
      </c>
      <c r="AG8541" s="2">
        <f t="shared" si="3867"/>
        <v>0</v>
      </c>
      <c r="AH8541" s="2">
        <f t="shared" si="3868"/>
        <v>10</v>
      </c>
      <c r="AI8541" s="39" t="s">
        <v>6</v>
      </c>
      <c r="AJ8541" s="2">
        <f t="shared" si="3869"/>
        <v>10</v>
      </c>
      <c r="AK8541" s="2">
        <v>2</v>
      </c>
      <c r="AL8541" s="2">
        <f t="shared" si="3858"/>
        <v>506</v>
      </c>
      <c r="AN8541" s="2">
        <v>1</v>
      </c>
    </row>
    <row r="8542" spans="1:40" x14ac:dyDescent="0.25">
      <c r="A8542" s="68" t="s">
        <v>16</v>
      </c>
      <c r="B8542" s="69">
        <f>PRODUCT(B8527+B8534)</f>
        <v>43</v>
      </c>
      <c r="C8542" s="69">
        <f>PRODUCT(C8527+E8534)</f>
        <v>22</v>
      </c>
      <c r="D8542" s="69">
        <f>PRODUCT(D8527+D8534)</f>
        <v>2</v>
      </c>
      <c r="E8542" s="69">
        <f>PRODUCT(E8527+C8534)</f>
        <v>19</v>
      </c>
      <c r="F8542" s="69">
        <f>PRODUCT(F8527+H8534)</f>
        <v>357</v>
      </c>
      <c r="G8542" s="70" t="s">
        <v>6</v>
      </c>
      <c r="H8542" s="69">
        <f>PRODUCT(H8527+F8534)</f>
        <v>343</v>
      </c>
      <c r="I8542" s="69">
        <f>PRODUCT(I8527+K8534)</f>
        <v>55</v>
      </c>
      <c r="J8542" s="70" t="s">
        <v>6</v>
      </c>
      <c r="K8542" s="69">
        <f>PRODUCT(K8527+I8534)</f>
        <v>61</v>
      </c>
      <c r="L8542" s="71">
        <f>PRODUCT(((B8527*L8527)+B8534*L8534))/B8542</f>
        <v>893</v>
      </c>
      <c r="M8542" s="8"/>
      <c r="N8542" s="1"/>
      <c r="O8542" s="2">
        <v>1</v>
      </c>
      <c r="P8542" s="2">
        <v>7</v>
      </c>
      <c r="Q8542" s="2">
        <v>2008</v>
      </c>
      <c r="R8542" s="5" t="s">
        <v>782</v>
      </c>
      <c r="S8542" s="30" t="s">
        <v>6</v>
      </c>
      <c r="T8542" s="5" t="s">
        <v>784</v>
      </c>
      <c r="U8542" s="2">
        <v>0</v>
      </c>
      <c r="V8542" s="30" t="s">
        <v>6</v>
      </c>
      <c r="W8542" s="2">
        <v>2</v>
      </c>
      <c r="X8542" s="7" t="s">
        <v>1185</v>
      </c>
      <c r="Y8542" s="2">
        <v>839</v>
      </c>
      <c r="Z8542" s="2">
        <v>6</v>
      </c>
      <c r="AA8542" s="30" t="s">
        <v>6</v>
      </c>
      <c r="AB8542" s="2">
        <v>12</v>
      </c>
      <c r="AC8542" s="7"/>
      <c r="AD8542" s="2">
        <f t="shared" si="3851"/>
        <v>1</v>
      </c>
      <c r="AE8542" s="2">
        <f t="shared" si="3866"/>
        <v>0</v>
      </c>
      <c r="AF8542" s="2">
        <f t="shared" si="3853"/>
        <v>0</v>
      </c>
      <c r="AG8542" s="2">
        <f t="shared" si="3867"/>
        <v>1</v>
      </c>
      <c r="AH8542" s="2">
        <f t="shared" si="3868"/>
        <v>6</v>
      </c>
      <c r="AI8542" s="30" t="s">
        <v>6</v>
      </c>
      <c r="AJ8542" s="2">
        <f t="shared" si="3869"/>
        <v>12</v>
      </c>
      <c r="AK8542" s="2">
        <v>0</v>
      </c>
      <c r="AL8542" s="2">
        <f t="shared" si="3858"/>
        <v>839</v>
      </c>
      <c r="AN8542" s="2">
        <v>3</v>
      </c>
    </row>
    <row r="8543" spans="1:40" x14ac:dyDescent="0.25">
      <c r="A8543" s="68" t="s">
        <v>439</v>
      </c>
      <c r="B8543" s="69">
        <f>PRODUCT(B8528+B8535)</f>
        <v>7</v>
      </c>
      <c r="C8543" s="69">
        <f>PRODUCT(C8528+E8535)</f>
        <v>3</v>
      </c>
      <c r="D8543" s="69">
        <f>PRODUCT(D8528+D8535)</f>
        <v>0</v>
      </c>
      <c r="E8543" s="69">
        <f>PRODUCT(E8528+C8535)</f>
        <v>4</v>
      </c>
      <c r="F8543" s="69">
        <f>PRODUCT(F8528+H8535)</f>
        <v>49</v>
      </c>
      <c r="G8543" s="70" t="s">
        <v>6</v>
      </c>
      <c r="H8543" s="69">
        <f>PRODUCT(H8528+F8535)</f>
        <v>62</v>
      </c>
      <c r="I8543" s="69">
        <f>PRODUCT(I8528+K8535)</f>
        <v>7</v>
      </c>
      <c r="J8543" s="70" t="s">
        <v>6</v>
      </c>
      <c r="K8543" s="69">
        <f>PRODUCT(K8528+I8535)</f>
        <v>10</v>
      </c>
      <c r="L8543" s="71">
        <f>PRODUCT(((B8528*L8528)+B8535*L8535))/B8543</f>
        <v>1468.1428571428571</v>
      </c>
      <c r="M8543" s="8"/>
      <c r="N8543" s="1"/>
      <c r="O8543" s="2">
        <v>13</v>
      </c>
      <c r="P8543" s="2">
        <v>5</v>
      </c>
      <c r="Q8543" s="2">
        <v>2009</v>
      </c>
      <c r="R8543" s="5" t="s">
        <v>782</v>
      </c>
      <c r="S8543" s="2"/>
      <c r="T8543" s="1" t="s">
        <v>784</v>
      </c>
      <c r="U8543" s="2">
        <v>1</v>
      </c>
      <c r="V8543" s="30" t="s">
        <v>6</v>
      </c>
      <c r="W8543" s="2">
        <v>0</v>
      </c>
      <c r="X8543" s="7" t="s">
        <v>148</v>
      </c>
      <c r="Y8543" s="2">
        <v>382</v>
      </c>
      <c r="Z8543" s="2">
        <v>7</v>
      </c>
      <c r="AA8543" s="30" t="s">
        <v>6</v>
      </c>
      <c r="AB8543" s="2">
        <v>5</v>
      </c>
      <c r="AC8543" s="7"/>
      <c r="AD8543" s="2">
        <f t="shared" si="3851"/>
        <v>1</v>
      </c>
      <c r="AE8543" s="2">
        <f t="shared" si="3866"/>
        <v>1</v>
      </c>
      <c r="AF8543" s="2">
        <f t="shared" si="3853"/>
        <v>0</v>
      </c>
      <c r="AG8543" s="2">
        <f t="shared" si="3867"/>
        <v>0</v>
      </c>
      <c r="AH8543" s="2">
        <f t="shared" si="3868"/>
        <v>7</v>
      </c>
      <c r="AI8543" s="30" t="s">
        <v>6</v>
      </c>
      <c r="AJ8543" s="2">
        <f t="shared" si="3869"/>
        <v>5</v>
      </c>
      <c r="AK8543" s="2">
        <v>2</v>
      </c>
      <c r="AL8543" s="2">
        <f t="shared" si="3858"/>
        <v>382</v>
      </c>
      <c r="AN8543" s="2">
        <v>0</v>
      </c>
    </row>
    <row r="8544" spans="1:40" x14ac:dyDescent="0.25">
      <c r="A8544" s="68" t="s">
        <v>440</v>
      </c>
      <c r="B8544" s="69">
        <f>PRODUCT(B8529+B8536)</f>
        <v>0</v>
      </c>
      <c r="C8544" s="69">
        <f>PRODUCT(C8529+E8536)</f>
        <v>0</v>
      </c>
      <c r="D8544" s="69">
        <f>PRODUCT(D8529+D8536)</f>
        <v>0</v>
      </c>
      <c r="E8544" s="69">
        <f>PRODUCT(E8529+C8536)</f>
        <v>0</v>
      </c>
      <c r="F8544" s="69">
        <f>PRODUCT(F8529+H8536)</f>
        <v>0</v>
      </c>
      <c r="G8544" s="70" t="s">
        <v>6</v>
      </c>
      <c r="H8544" s="69">
        <f>PRODUCT(H8529+F8536)</f>
        <v>0</v>
      </c>
      <c r="I8544" s="69">
        <f>PRODUCT(I8529+K8536)</f>
        <v>0</v>
      </c>
      <c r="J8544" s="70" t="s">
        <v>6</v>
      </c>
      <c r="K8544" s="69">
        <f>PRODUCT(K8529+I8536)</f>
        <v>0</v>
      </c>
      <c r="L8544" s="71">
        <v>0</v>
      </c>
      <c r="M8544" s="8"/>
      <c r="N8544" s="1"/>
      <c r="O8544" s="2">
        <v>8</v>
      </c>
      <c r="P8544" s="2">
        <v>7</v>
      </c>
      <c r="Q8544" s="2">
        <v>2009</v>
      </c>
      <c r="R8544" s="5" t="s">
        <v>782</v>
      </c>
      <c r="S8544" s="2"/>
      <c r="T8544" s="5" t="s">
        <v>784</v>
      </c>
      <c r="U8544" s="2">
        <v>1</v>
      </c>
      <c r="V8544" s="30" t="s">
        <v>6</v>
      </c>
      <c r="W8544" s="2">
        <v>0</v>
      </c>
      <c r="X8544" s="7" t="s">
        <v>146</v>
      </c>
      <c r="Y8544" s="2">
        <v>511</v>
      </c>
      <c r="Z8544" s="2">
        <v>1</v>
      </c>
      <c r="AA8544" s="30" t="s">
        <v>6</v>
      </c>
      <c r="AB8544" s="2">
        <v>0</v>
      </c>
      <c r="AC8544" s="7"/>
      <c r="AD8544" s="2">
        <f t="shared" si="3851"/>
        <v>1</v>
      </c>
      <c r="AE8544" s="2">
        <f t="shared" si="3866"/>
        <v>1</v>
      </c>
      <c r="AF8544" s="2">
        <f t="shared" si="3853"/>
        <v>0</v>
      </c>
      <c r="AG8544" s="2">
        <f t="shared" si="3867"/>
        <v>0</v>
      </c>
      <c r="AH8544" s="2">
        <f t="shared" si="3868"/>
        <v>1</v>
      </c>
      <c r="AI8544" s="30" t="s">
        <v>6</v>
      </c>
      <c r="AJ8544" s="2">
        <f t="shared" si="3869"/>
        <v>0</v>
      </c>
      <c r="AK8544" s="2">
        <v>2</v>
      </c>
      <c r="AL8544" s="2">
        <f t="shared" si="3858"/>
        <v>511</v>
      </c>
      <c r="AN8544" s="2">
        <v>0</v>
      </c>
    </row>
    <row r="8545" spans="1:40" x14ac:dyDescent="0.25">
      <c r="A8545" s="68" t="s">
        <v>17</v>
      </c>
      <c r="B8545" s="69">
        <f>PRODUCT(B8530+B8537)</f>
        <v>50</v>
      </c>
      <c r="C8545" s="69">
        <f>PRODUCT(C8530+E8537)</f>
        <v>25</v>
      </c>
      <c r="D8545" s="69">
        <f>PRODUCT(D8530+D8537)</f>
        <v>2</v>
      </c>
      <c r="E8545" s="69">
        <f>PRODUCT(E8530+C8537)</f>
        <v>23</v>
      </c>
      <c r="F8545" s="69">
        <f>PRODUCT(F8530+H8537)</f>
        <v>406</v>
      </c>
      <c r="G8545" s="70" t="s">
        <v>6</v>
      </c>
      <c r="H8545" s="69">
        <f>PRODUCT(H8530+F8537)</f>
        <v>405</v>
      </c>
      <c r="I8545" s="69">
        <f>PRODUCT(I8530+K8537)</f>
        <v>62</v>
      </c>
      <c r="J8545" s="70" t="s">
        <v>6</v>
      </c>
      <c r="K8545" s="69">
        <f>PRODUCT(K8530+I8537)</f>
        <v>71</v>
      </c>
      <c r="L8545" s="71">
        <f>PRODUCT(((B8530*L8530)+B8537*L8537))/B8545</f>
        <v>973.52</v>
      </c>
      <c r="M8545" s="8"/>
      <c r="N8545" s="1"/>
      <c r="O8545" s="2">
        <v>13</v>
      </c>
      <c r="P8545" s="2">
        <v>5</v>
      </c>
      <c r="Q8545" s="2">
        <v>2010</v>
      </c>
      <c r="R8545" s="5" t="s">
        <v>782</v>
      </c>
      <c r="S8545" s="30" t="s">
        <v>6</v>
      </c>
      <c r="T8545" s="5" t="s">
        <v>784</v>
      </c>
      <c r="U8545" s="2">
        <v>0</v>
      </c>
      <c r="V8545" s="30" t="s">
        <v>6</v>
      </c>
      <c r="W8545" s="2">
        <v>2</v>
      </c>
      <c r="X8545" s="7" t="s">
        <v>387</v>
      </c>
      <c r="Y8545" s="2">
        <v>525</v>
      </c>
      <c r="Z8545" s="2">
        <v>0</v>
      </c>
      <c r="AA8545" s="30" t="s">
        <v>6</v>
      </c>
      <c r="AB8545" s="2">
        <v>5</v>
      </c>
      <c r="AC8545" s="7"/>
      <c r="AD8545" s="2">
        <f t="shared" si="3851"/>
        <v>1</v>
      </c>
      <c r="AE8545" s="2">
        <f t="shared" si="3866"/>
        <v>0</v>
      </c>
      <c r="AF8545" s="2">
        <f t="shared" si="3853"/>
        <v>0</v>
      </c>
      <c r="AG8545" s="2">
        <f t="shared" si="3867"/>
        <v>1</v>
      </c>
      <c r="AH8545" s="2">
        <f t="shared" si="3868"/>
        <v>0</v>
      </c>
      <c r="AI8545" s="30" t="s">
        <v>6</v>
      </c>
      <c r="AJ8545" s="2">
        <f t="shared" si="3869"/>
        <v>5</v>
      </c>
      <c r="AK8545" s="2">
        <v>0</v>
      </c>
      <c r="AL8545" s="2">
        <f t="shared" si="3858"/>
        <v>525</v>
      </c>
      <c r="AN8545" s="2">
        <v>3</v>
      </c>
    </row>
    <row r="8546" spans="1:40" x14ac:dyDescent="0.25">
      <c r="A8546" s="72" t="s">
        <v>18</v>
      </c>
      <c r="B8546" s="73"/>
      <c r="C8546" s="73"/>
      <c r="D8546" s="73"/>
      <c r="E8546" s="73"/>
      <c r="F8546" s="74">
        <f>PRODUCT(F8545/B8545)</f>
        <v>8.1199999999999992</v>
      </c>
      <c r="G8546" s="75" t="s">
        <v>6</v>
      </c>
      <c r="H8546" s="74">
        <f>PRODUCT(H8545/B8545)</f>
        <v>8.1</v>
      </c>
      <c r="I8546" s="73"/>
      <c r="J8546" s="73"/>
      <c r="K8546" s="73"/>
      <c r="L8546" s="76"/>
      <c r="M8546" s="55"/>
      <c r="N8546" s="1"/>
      <c r="O8546" s="2">
        <v>10</v>
      </c>
      <c r="P8546" s="2">
        <v>5</v>
      </c>
      <c r="Q8546" s="2">
        <v>2011</v>
      </c>
      <c r="R8546" s="5" t="s">
        <v>782</v>
      </c>
      <c r="S8546" s="30" t="s">
        <v>6</v>
      </c>
      <c r="T8546" s="5" t="s">
        <v>784</v>
      </c>
      <c r="U8546" s="2">
        <v>2</v>
      </c>
      <c r="V8546" s="30" t="s">
        <v>6</v>
      </c>
      <c r="W8546" s="2">
        <v>1</v>
      </c>
      <c r="X8546" s="7" t="s">
        <v>1286</v>
      </c>
      <c r="Y8546" s="2">
        <v>607</v>
      </c>
      <c r="Z8546" s="2">
        <v>19</v>
      </c>
      <c r="AA8546" s="30" t="s">
        <v>6</v>
      </c>
      <c r="AB8546" s="2">
        <v>5</v>
      </c>
      <c r="AC8546" s="7"/>
      <c r="AD8546" s="2">
        <f t="shared" si="3851"/>
        <v>1</v>
      </c>
      <c r="AE8546" s="2">
        <f>IF(U8546&gt;W8546,1,0)</f>
        <v>1</v>
      </c>
      <c r="AF8546" s="2">
        <f t="shared" si="3853"/>
        <v>0</v>
      </c>
      <c r="AG8546" s="2">
        <f>IF(W8546&gt;U8546,1,0)</f>
        <v>0</v>
      </c>
      <c r="AH8546" s="2">
        <f>PRODUCT(Z8546)</f>
        <v>19</v>
      </c>
      <c r="AI8546" s="30" t="s">
        <v>6</v>
      </c>
      <c r="AJ8546" s="2">
        <f>PRODUCT(AB8546)</f>
        <v>5</v>
      </c>
      <c r="AK8546" s="2">
        <v>2</v>
      </c>
      <c r="AL8546" s="2">
        <f t="shared" si="3858"/>
        <v>607</v>
      </c>
      <c r="AN8546" s="2">
        <v>1</v>
      </c>
    </row>
    <row r="8547" spans="1:40" x14ac:dyDescent="0.25">
      <c r="B8547" s="10"/>
      <c r="C8547" s="10"/>
      <c r="D8547" s="10"/>
      <c r="E8547" s="10"/>
      <c r="F8547" s="55"/>
      <c r="G8547" s="11"/>
      <c r="H8547" s="55"/>
      <c r="I8547" s="10"/>
      <c r="J8547" s="10"/>
      <c r="K8547" s="10"/>
      <c r="L8547" s="8"/>
      <c r="M8547" s="55"/>
      <c r="N8547" s="40"/>
      <c r="O8547" s="2"/>
      <c r="S8547" s="49"/>
      <c r="V8547" s="27"/>
      <c r="X8547" s="7"/>
      <c r="Y8547" s="26"/>
      <c r="Z8547" s="26"/>
      <c r="AA8547" s="36"/>
      <c r="AC8547" s="7"/>
      <c r="AI8547" s="30"/>
      <c r="AL8547" s="2"/>
    </row>
    <row r="8548" spans="1:40" x14ac:dyDescent="0.25">
      <c r="A8548" s="1"/>
      <c r="B8548" s="10"/>
      <c r="C8548" s="10"/>
      <c r="D8548" s="10"/>
      <c r="E8548" s="10"/>
      <c r="F8548" s="10" t="s">
        <v>1870</v>
      </c>
      <c r="G8548" s="10"/>
      <c r="H8548" s="10"/>
      <c r="I8548" s="10"/>
      <c r="J8548" s="10"/>
      <c r="K8548" s="10"/>
      <c r="L8548" s="10"/>
      <c r="M8548" s="55"/>
      <c r="N8548" s="40"/>
      <c r="O8548" s="2"/>
      <c r="S8548" s="49"/>
      <c r="V8548" s="27"/>
      <c r="X8548" s="7"/>
      <c r="Y8548" s="26"/>
      <c r="Z8548" s="26"/>
      <c r="AA8548" s="36"/>
      <c r="AC8548" s="7"/>
      <c r="AI8548" s="30"/>
      <c r="AL8548" s="2"/>
    </row>
    <row r="8549" spans="1:40" x14ac:dyDescent="0.25">
      <c r="A8549" s="1"/>
      <c r="B8549" s="10"/>
      <c r="C8549" s="10"/>
      <c r="D8549" s="10"/>
      <c r="E8549" s="10"/>
      <c r="F8549" s="10" t="s">
        <v>433</v>
      </c>
      <c r="G8549" s="10"/>
      <c r="H8549" s="10"/>
      <c r="I8549" s="10"/>
      <c r="J8549" s="10"/>
      <c r="K8549" s="10"/>
      <c r="L8549" s="57">
        <f>PRODUCT(C8530/B8530)</f>
        <v>0.52173913043478259</v>
      </c>
      <c r="M8549" s="55"/>
      <c r="N8549" s="40"/>
      <c r="O8549" s="2"/>
      <c r="S8549" s="49"/>
      <c r="V8549" s="27"/>
      <c r="X8549" s="7"/>
      <c r="Y8549" s="26"/>
      <c r="Z8549" s="26"/>
      <c r="AA8549" s="36"/>
      <c r="AC8549" s="7"/>
      <c r="AI8549" s="30"/>
      <c r="AL8549" s="2"/>
    </row>
    <row r="8550" spans="1:40" x14ac:dyDescent="0.25">
      <c r="A8550" s="1"/>
      <c r="B8550" s="10"/>
      <c r="C8550" s="10"/>
      <c r="D8550" s="10"/>
      <c r="E8550" s="10"/>
      <c r="F8550" s="10" t="s">
        <v>434</v>
      </c>
      <c r="G8550" s="10"/>
      <c r="H8550" s="10"/>
      <c r="I8550" s="10"/>
      <c r="J8550" s="10"/>
      <c r="K8550" s="10"/>
      <c r="L8550" s="57">
        <f>PRODUCT(E8537/B8537)</f>
        <v>0.48148148148148145</v>
      </c>
      <c r="M8550" s="55"/>
      <c r="N8550" s="40"/>
      <c r="O8550" s="2"/>
      <c r="S8550" s="49"/>
      <c r="V8550" s="27"/>
      <c r="X8550" s="7"/>
      <c r="Y8550" s="26"/>
      <c r="Z8550" s="26"/>
      <c r="AA8550" s="36"/>
      <c r="AC8550" s="7"/>
      <c r="AI8550" s="30"/>
      <c r="AL8550" s="2"/>
    </row>
    <row r="8551" spans="1:40" x14ac:dyDescent="0.25">
      <c r="A8551" s="1"/>
      <c r="B8551" s="10"/>
      <c r="C8551" s="10"/>
      <c r="D8551" s="10"/>
      <c r="E8551" s="10"/>
      <c r="F8551" s="10" t="s">
        <v>435</v>
      </c>
      <c r="G8551" s="10"/>
      <c r="H8551" s="10"/>
      <c r="I8551" s="10"/>
      <c r="J8551" s="10"/>
      <c r="K8551" s="10"/>
      <c r="L8551" s="57">
        <f>PRODUCT(C8545/B8545)</f>
        <v>0.5</v>
      </c>
      <c r="M8551" s="55"/>
      <c r="N8551" s="40"/>
      <c r="O8551" s="2"/>
      <c r="S8551" s="49"/>
      <c r="V8551" s="27"/>
      <c r="X8551" s="7"/>
      <c r="Y8551" s="26"/>
      <c r="Z8551" s="26"/>
      <c r="AA8551" s="36"/>
      <c r="AC8551" s="7"/>
      <c r="AI8551" s="30"/>
      <c r="AL8551" s="2"/>
    </row>
    <row r="8552" spans="1:40" x14ac:dyDescent="0.25">
      <c r="A8552" s="1"/>
      <c r="B8552" s="10"/>
      <c r="C8552" s="10"/>
      <c r="D8552" s="10"/>
      <c r="E8552" s="10"/>
      <c r="F8552" s="10"/>
      <c r="G8552" s="10"/>
      <c r="H8552" s="10"/>
      <c r="I8552" s="10"/>
      <c r="J8552" s="10"/>
      <c r="K8552" s="10"/>
      <c r="L8552" s="54"/>
      <c r="R8552" s="10" t="s">
        <v>25</v>
      </c>
      <c r="AC8552" s="10" t="s">
        <v>3</v>
      </c>
      <c r="AD8552" s="3">
        <f>SUM(AD8553:AD8557)</f>
        <v>2</v>
      </c>
      <c r="AE8552" s="3">
        <f>SUM(AE8553:AE8557)</f>
        <v>2</v>
      </c>
      <c r="AF8552" s="3">
        <f>SUM(AF8553:AF8557)</f>
        <v>0</v>
      </c>
      <c r="AG8552" s="3">
        <f>SUM(AG8553:AG8557)</f>
        <v>0</v>
      </c>
      <c r="AH8552" s="3">
        <f>SUM(AH8553:AH8557)</f>
        <v>20</v>
      </c>
      <c r="AJ8552" s="3">
        <f>SUM(AJ8553:AJ8557)</f>
        <v>16</v>
      </c>
      <c r="AK8552" s="3">
        <f>SUM(AK8553:AK8557)</f>
        <v>4</v>
      </c>
      <c r="AL8552" s="3">
        <f>SUM(AL8553:AL8557)</f>
        <v>3063</v>
      </c>
      <c r="AN8552" s="3">
        <f>SUM(AN8553:AN8557)</f>
        <v>0</v>
      </c>
    </row>
    <row r="8553" spans="1:40" x14ac:dyDescent="0.25">
      <c r="A8553" s="1"/>
      <c r="B8553" s="10"/>
      <c r="C8553" s="10"/>
      <c r="D8553" s="10"/>
      <c r="E8553" s="10"/>
      <c r="F8553" s="10"/>
      <c r="G8553" s="10"/>
      <c r="H8553" s="10"/>
      <c r="I8553" s="10"/>
      <c r="J8553" s="10"/>
      <c r="K8553" s="10"/>
      <c r="L8553" s="54"/>
      <c r="N8553" s="1" t="s">
        <v>40</v>
      </c>
      <c r="O8553" s="2">
        <v>11</v>
      </c>
      <c r="P8553" s="2">
        <v>8</v>
      </c>
      <c r="Q8553" s="13">
        <v>1993</v>
      </c>
      <c r="R8553" s="5" t="s">
        <v>782</v>
      </c>
      <c r="S8553" s="30" t="s">
        <v>6</v>
      </c>
      <c r="T8553" s="5" t="s">
        <v>784</v>
      </c>
      <c r="U8553" s="2">
        <v>9</v>
      </c>
      <c r="V8553" s="30" t="s">
        <v>6</v>
      </c>
      <c r="W8553" s="2">
        <v>6</v>
      </c>
      <c r="X8553" s="2"/>
      <c r="Y8553" s="2">
        <v>1853</v>
      </c>
      <c r="Z8553" s="2">
        <v>9</v>
      </c>
      <c r="AA8553" s="30" t="s">
        <v>6</v>
      </c>
      <c r="AB8553" s="2">
        <v>6</v>
      </c>
      <c r="AC8553" s="7"/>
      <c r="AD8553" s="2">
        <f>IF(Q8553&gt;100,1,0)</f>
        <v>1</v>
      </c>
      <c r="AE8553" s="2">
        <f t="shared" ref="AE8553:AE8554" si="3870">IF(U8553&gt;W8553,1,0)</f>
        <v>1</v>
      </c>
      <c r="AF8553" s="2">
        <f>IF(U8553=W8553,1,0)*IF(Q8553=0,0,1)</f>
        <v>0</v>
      </c>
      <c r="AG8553" s="2">
        <f t="shared" ref="AG8553:AG8554" si="3871">IF(W8553&gt;U8553,1,0)</f>
        <v>0</v>
      </c>
      <c r="AH8553" s="2">
        <f t="shared" ref="AH8553:AH8554" si="3872">PRODUCT(Z8553)</f>
        <v>9</v>
      </c>
      <c r="AI8553" s="30" t="s">
        <v>6</v>
      </c>
      <c r="AJ8553" s="2">
        <f t="shared" ref="AJ8553:AJ8554" si="3873">PRODUCT(AB8553)</f>
        <v>6</v>
      </c>
      <c r="AK8553" s="2">
        <v>2</v>
      </c>
      <c r="AL8553" s="2">
        <f t="shared" ref="AL8553" si="3874">PRODUCT(Y8553)</f>
        <v>1853</v>
      </c>
      <c r="AN8553" s="2">
        <v>0</v>
      </c>
    </row>
    <row r="8554" spans="1:40" x14ac:dyDescent="0.25">
      <c r="A8554" s="1"/>
      <c r="B8554" s="10"/>
      <c r="C8554" s="10"/>
      <c r="D8554" s="10"/>
      <c r="E8554" s="10"/>
      <c r="F8554" s="10"/>
      <c r="G8554" s="10"/>
      <c r="H8554" s="10"/>
      <c r="I8554" s="10"/>
      <c r="J8554" s="10"/>
      <c r="K8554" s="10"/>
      <c r="L8554" s="54"/>
      <c r="N8554" s="1" t="s">
        <v>250</v>
      </c>
      <c r="O8554" s="2">
        <v>7</v>
      </c>
      <c r="P8554" s="2">
        <v>9</v>
      </c>
      <c r="Q8554" s="2">
        <v>1996</v>
      </c>
      <c r="R8554" s="5" t="s">
        <v>782</v>
      </c>
      <c r="S8554" s="30" t="s">
        <v>6</v>
      </c>
      <c r="T8554" s="5" t="s">
        <v>784</v>
      </c>
      <c r="U8554" s="2">
        <v>1</v>
      </c>
      <c r="V8554" s="30" t="s">
        <v>6</v>
      </c>
      <c r="W8554" s="2">
        <v>0</v>
      </c>
      <c r="X8554" s="7" t="s">
        <v>879</v>
      </c>
      <c r="Y8554" s="33">
        <v>1210</v>
      </c>
      <c r="Z8554" s="2">
        <v>11</v>
      </c>
      <c r="AA8554" s="30" t="s">
        <v>6</v>
      </c>
      <c r="AB8554" s="2">
        <v>10</v>
      </c>
      <c r="AC8554" s="7"/>
      <c r="AD8554" s="2">
        <f>IF(Q8554&gt;100,1,0)</f>
        <v>1</v>
      </c>
      <c r="AE8554" s="2">
        <f t="shared" si="3870"/>
        <v>1</v>
      </c>
      <c r="AF8554" s="2">
        <f>IF(U8554=W8554,1,0)*IF(Q8554=0,0,1)</f>
        <v>0</v>
      </c>
      <c r="AG8554" s="2">
        <f t="shared" si="3871"/>
        <v>0</v>
      </c>
      <c r="AH8554" s="2">
        <f t="shared" si="3872"/>
        <v>11</v>
      </c>
      <c r="AI8554" s="30" t="s">
        <v>6</v>
      </c>
      <c r="AJ8554" s="2">
        <f t="shared" si="3873"/>
        <v>10</v>
      </c>
      <c r="AK8554" s="2">
        <v>2</v>
      </c>
      <c r="AL8554" s="2">
        <f t="shared" ref="AL8554" si="3875">PRODUCT(Y8554)</f>
        <v>1210</v>
      </c>
      <c r="AN8554" s="2">
        <v>0</v>
      </c>
    </row>
    <row r="8555" spans="1:40" x14ac:dyDescent="0.25">
      <c r="A8555" s="1"/>
      <c r="B8555" s="10"/>
      <c r="C8555" s="10"/>
      <c r="D8555" s="10"/>
      <c r="E8555" s="10"/>
      <c r="F8555" s="10"/>
      <c r="G8555" s="10"/>
      <c r="H8555" s="10"/>
      <c r="I8555" s="10"/>
      <c r="J8555" s="10"/>
      <c r="K8555" s="10"/>
      <c r="L8555" s="54"/>
      <c r="O8555" s="2"/>
      <c r="R8555" s="25"/>
      <c r="S8555" s="50"/>
      <c r="T8555" s="25"/>
      <c r="V8555" s="27"/>
      <c r="AA8555" s="36"/>
      <c r="AC8555" s="7"/>
      <c r="AI8555" s="30"/>
      <c r="AL8555" s="2"/>
    </row>
    <row r="8556" spans="1:40" x14ac:dyDescent="0.25">
      <c r="A8556" s="1"/>
      <c r="B8556" s="10"/>
      <c r="C8556" s="10"/>
      <c r="D8556" s="10"/>
      <c r="E8556" s="10"/>
      <c r="F8556" s="10"/>
      <c r="G8556" s="10"/>
      <c r="H8556" s="10"/>
      <c r="I8556" s="10"/>
      <c r="J8556" s="10"/>
      <c r="K8556" s="10"/>
      <c r="L8556" s="54"/>
      <c r="O8556" s="2"/>
      <c r="R8556" s="25"/>
      <c r="S8556" s="50"/>
      <c r="T8556" s="25"/>
      <c r="V8556" s="27"/>
      <c r="AA8556" s="36"/>
      <c r="AC8556" s="7"/>
      <c r="AI8556" s="30"/>
      <c r="AL8556" s="2"/>
    </row>
    <row r="8557" spans="1:40" x14ac:dyDescent="0.25">
      <c r="A8557" s="1"/>
      <c r="B8557" s="10"/>
      <c r="C8557" s="10"/>
      <c r="D8557" s="10"/>
      <c r="E8557" s="10"/>
      <c r="F8557" s="10"/>
      <c r="G8557" s="10"/>
      <c r="H8557" s="10"/>
      <c r="I8557" s="10"/>
      <c r="J8557" s="10"/>
      <c r="K8557" s="10"/>
      <c r="L8557" s="54"/>
      <c r="O8557" s="2"/>
      <c r="R8557" s="25"/>
      <c r="S8557" s="50"/>
      <c r="T8557" s="25"/>
      <c r="V8557" s="27"/>
      <c r="AA8557" s="36"/>
      <c r="AC8557" s="7"/>
      <c r="AI8557" s="30"/>
      <c r="AL8557" s="2"/>
    </row>
    <row r="8558" spans="1:40" x14ac:dyDescent="0.25">
      <c r="B8558" s="10"/>
      <c r="C8558" s="10"/>
      <c r="D8558" s="10"/>
      <c r="E8558" s="10"/>
      <c r="F8558" s="10"/>
      <c r="G8558" s="10"/>
      <c r="H8558" s="10"/>
      <c r="I8558" s="10"/>
      <c r="J8558" s="10"/>
      <c r="K8558" s="10"/>
      <c r="L8558" s="54"/>
      <c r="O8558" s="2"/>
      <c r="R8558" s="10" t="s">
        <v>32</v>
      </c>
      <c r="T8558" s="7"/>
      <c r="AC8558" s="10" t="s">
        <v>4</v>
      </c>
      <c r="AD8558" s="3">
        <f>SUM(AD8559:AD8559)</f>
        <v>0</v>
      </c>
      <c r="AE8558" s="3">
        <f>SUM(AE8559:AE8559)</f>
        <v>0</v>
      </c>
      <c r="AF8558" s="3">
        <f>SUM(AF8559:AF8559)</f>
        <v>0</v>
      </c>
      <c r="AG8558" s="3">
        <f>SUM(AG8559:AG8559)</f>
        <v>0</v>
      </c>
      <c r="AH8558" s="3">
        <f>SUM(AH8559:AH8559)</f>
        <v>0</v>
      </c>
      <c r="AI8558" s="7"/>
      <c r="AJ8558" s="3">
        <f>SUM(AJ8559:AJ8559)</f>
        <v>0</v>
      </c>
      <c r="AK8558" s="3">
        <v>0</v>
      </c>
      <c r="AL8558" s="3">
        <f>SUM(AL8559:AL8559)</f>
        <v>0</v>
      </c>
      <c r="AN8558" s="3">
        <v>0</v>
      </c>
    </row>
    <row r="8559" spans="1:40" x14ac:dyDescent="0.25">
      <c r="B8559" s="10"/>
      <c r="C8559" s="10"/>
      <c r="D8559" s="10"/>
      <c r="E8559" s="10"/>
      <c r="F8559" s="10"/>
      <c r="G8559" s="10"/>
      <c r="H8559" s="10"/>
      <c r="I8559" s="10"/>
      <c r="J8559" s="10"/>
      <c r="K8559" s="10"/>
      <c r="L8559" s="54"/>
      <c r="O8559" s="2"/>
      <c r="R8559" s="7"/>
      <c r="T8559" s="7"/>
      <c r="AC8559" s="7"/>
      <c r="AD8559" s="7"/>
      <c r="AE8559" s="7"/>
      <c r="AF8559" s="7"/>
      <c r="AG8559" s="7"/>
      <c r="AH8559" s="7"/>
      <c r="AI8559" s="7"/>
      <c r="AJ8559" s="7"/>
      <c r="AK8559" s="7"/>
      <c r="AN8559" s="7"/>
    </row>
    <row r="8560" spans="1:40" x14ac:dyDescent="0.25">
      <c r="A8560" s="1"/>
      <c r="B8560" s="4"/>
      <c r="C8560" s="4"/>
      <c r="D8560" s="4"/>
      <c r="E8560" s="4"/>
      <c r="F8560" s="4"/>
      <c r="G8560" s="4"/>
      <c r="H8560" s="4"/>
      <c r="I8560" s="4"/>
      <c r="J8560" s="4"/>
      <c r="K8560" s="4"/>
      <c r="L8560" s="62"/>
      <c r="N8560" s="1"/>
      <c r="O8560" s="2"/>
      <c r="R8560" s="1"/>
      <c r="S8560" s="1"/>
      <c r="T8560" s="1"/>
      <c r="U8560" s="1"/>
      <c r="V8560" s="1"/>
      <c r="W8560" s="1"/>
      <c r="X8560" s="1"/>
      <c r="Z8560" s="1"/>
      <c r="AA8560" s="1"/>
      <c r="AB8560" s="1"/>
      <c r="AC8560" s="1"/>
      <c r="AD8560" s="1"/>
      <c r="AE8560" s="1"/>
      <c r="AF8560" s="1"/>
      <c r="AG8560" s="1"/>
      <c r="AH8560" s="1"/>
      <c r="AI8560" s="1"/>
      <c r="AJ8560" s="1"/>
      <c r="AK8560" s="1"/>
      <c r="AL8560" s="1"/>
      <c r="AM8560" s="1"/>
      <c r="AN8560" s="1"/>
    </row>
    <row r="8561" spans="1:40" x14ac:dyDescent="0.25">
      <c r="A8561" s="1"/>
      <c r="B8561" s="4"/>
      <c r="C8561" s="4"/>
      <c r="D8561" s="4"/>
      <c r="E8561" s="4"/>
      <c r="F8561" s="4"/>
      <c r="G8561" s="4"/>
      <c r="H8561" s="4"/>
      <c r="I8561" s="4"/>
      <c r="J8561" s="4"/>
      <c r="K8561" s="4"/>
      <c r="L8561" s="62"/>
      <c r="N8561" s="1"/>
      <c r="O8561" s="2"/>
      <c r="R8561" s="1"/>
      <c r="S8561" s="1"/>
      <c r="T8561" s="1"/>
      <c r="U8561" s="1"/>
      <c r="V8561" s="1"/>
      <c r="W8561" s="1"/>
      <c r="X8561" s="1"/>
      <c r="Z8561" s="1"/>
      <c r="AA8561" s="1"/>
      <c r="AB8561" s="1"/>
      <c r="AC8561" s="1"/>
      <c r="AD8561" s="1"/>
      <c r="AE8561" s="1"/>
      <c r="AF8561" s="1"/>
      <c r="AG8561" s="1"/>
      <c r="AH8561" s="1"/>
      <c r="AI8561" s="1"/>
      <c r="AJ8561" s="1"/>
      <c r="AK8561" s="1"/>
      <c r="AL8561" s="1"/>
      <c r="AM8561" s="1"/>
      <c r="AN8561" s="1"/>
    </row>
    <row r="8562" spans="1:40" x14ac:dyDescent="0.25">
      <c r="A8562" s="1"/>
      <c r="B8562" s="4"/>
      <c r="C8562" s="4"/>
      <c r="D8562" s="4"/>
      <c r="E8562" s="4"/>
      <c r="F8562" s="4"/>
      <c r="G8562" s="4"/>
      <c r="H8562" s="4"/>
      <c r="I8562" s="4"/>
      <c r="J8562" s="4"/>
      <c r="K8562" s="4"/>
      <c r="L8562" s="62"/>
      <c r="N8562" s="1"/>
      <c r="O8562" s="2"/>
      <c r="R8562" s="1"/>
      <c r="S8562" s="1"/>
      <c r="T8562" s="1"/>
      <c r="U8562" s="1"/>
      <c r="V8562" s="1"/>
      <c r="W8562" s="1"/>
      <c r="X8562" s="1"/>
      <c r="Z8562" s="1"/>
      <c r="AA8562" s="1"/>
      <c r="AB8562" s="1"/>
      <c r="AC8562" s="1"/>
      <c r="AD8562" s="1"/>
      <c r="AE8562" s="1"/>
      <c r="AF8562" s="1"/>
      <c r="AG8562" s="1"/>
      <c r="AH8562" s="1"/>
      <c r="AI8562" s="1"/>
      <c r="AJ8562" s="1"/>
      <c r="AK8562" s="1"/>
      <c r="AL8562" s="1"/>
      <c r="AM8562" s="1"/>
      <c r="AN8562" s="1"/>
    </row>
    <row r="8563" spans="1:40" x14ac:dyDescent="0.25">
      <c r="A8563" s="1"/>
      <c r="B8563" s="4"/>
      <c r="C8563" s="4"/>
      <c r="D8563" s="4"/>
      <c r="E8563" s="4"/>
      <c r="F8563" s="4"/>
      <c r="G8563" s="4"/>
      <c r="H8563" s="4"/>
      <c r="I8563" s="4"/>
      <c r="J8563" s="4"/>
      <c r="K8563" s="4"/>
      <c r="L8563" s="62"/>
      <c r="N8563" s="1"/>
      <c r="O8563" s="2"/>
      <c r="R8563" s="1"/>
      <c r="S8563" s="1"/>
      <c r="T8563" s="1"/>
      <c r="U8563" s="1"/>
      <c r="V8563" s="1"/>
      <c r="W8563" s="1"/>
      <c r="X8563" s="1"/>
      <c r="Z8563" s="1"/>
      <c r="AA8563" s="1"/>
      <c r="AB8563" s="1"/>
      <c r="AC8563" s="1"/>
      <c r="AD8563" s="1"/>
      <c r="AE8563" s="1"/>
      <c r="AF8563" s="1"/>
      <c r="AG8563" s="1"/>
      <c r="AH8563" s="1"/>
      <c r="AI8563" s="1"/>
      <c r="AJ8563" s="1"/>
      <c r="AK8563" s="1"/>
      <c r="AL8563" s="1"/>
      <c r="AM8563" s="1"/>
      <c r="AN8563" s="1"/>
    </row>
    <row r="8564" spans="1:40" x14ac:dyDescent="0.25">
      <c r="A8564" s="1"/>
      <c r="B8564" s="4"/>
      <c r="C8564" s="4"/>
      <c r="D8564" s="4"/>
      <c r="E8564" s="4"/>
      <c r="F8564" s="4"/>
      <c r="G8564" s="4"/>
      <c r="H8564" s="4"/>
      <c r="I8564" s="4"/>
      <c r="J8564" s="4"/>
      <c r="K8564" s="4"/>
      <c r="L8564" s="62"/>
      <c r="N8564" s="1"/>
      <c r="O8564" s="2"/>
      <c r="R8564" s="1"/>
      <c r="S8564" s="1"/>
      <c r="T8564" s="1"/>
      <c r="U8564" s="1"/>
      <c r="V8564" s="1"/>
      <c r="W8564" s="1"/>
      <c r="X8564" s="1"/>
      <c r="Z8564" s="1"/>
      <c r="AA8564" s="1"/>
      <c r="AB8564" s="1"/>
      <c r="AC8564" s="1"/>
      <c r="AD8564" s="1"/>
      <c r="AE8564" s="1"/>
      <c r="AF8564" s="1"/>
      <c r="AG8564" s="1"/>
      <c r="AH8564" s="1"/>
      <c r="AI8564" s="1"/>
      <c r="AJ8564" s="1"/>
      <c r="AK8564" s="1"/>
      <c r="AL8564" s="1"/>
      <c r="AM8564" s="1"/>
      <c r="AN8564" s="1"/>
    </row>
    <row r="8565" spans="1:40" x14ac:dyDescent="0.25">
      <c r="A8565" s="1"/>
      <c r="B8565" s="4"/>
      <c r="C8565" s="4"/>
      <c r="D8565" s="4"/>
      <c r="E8565" s="4"/>
      <c r="F8565" s="4"/>
      <c r="G8565" s="4"/>
      <c r="H8565" s="4"/>
      <c r="I8565" s="4"/>
      <c r="J8565" s="4"/>
      <c r="K8565" s="4"/>
      <c r="L8565" s="62"/>
      <c r="N8565" s="1"/>
      <c r="O8565" s="2"/>
      <c r="R8565" s="1"/>
      <c r="S8565" s="1"/>
      <c r="T8565" s="1"/>
      <c r="U8565" s="1"/>
      <c r="V8565" s="1"/>
      <c r="W8565" s="1"/>
      <c r="X8565" s="1"/>
      <c r="Z8565" s="1"/>
      <c r="AA8565" s="1"/>
      <c r="AB8565" s="1"/>
      <c r="AC8565" s="1"/>
      <c r="AD8565" s="1"/>
      <c r="AE8565" s="1"/>
      <c r="AF8565" s="1"/>
      <c r="AG8565" s="1"/>
      <c r="AH8565" s="1"/>
      <c r="AI8565" s="1"/>
      <c r="AJ8565" s="1"/>
      <c r="AK8565" s="1"/>
      <c r="AL8565" s="1"/>
      <c r="AM8565" s="1"/>
      <c r="AN8565" s="1"/>
    </row>
    <row r="8566" spans="1:40" x14ac:dyDescent="0.25">
      <c r="A8566" s="1"/>
      <c r="B8566" s="4"/>
      <c r="C8566" s="4"/>
      <c r="D8566" s="4"/>
      <c r="E8566" s="4"/>
      <c r="F8566" s="4"/>
      <c r="G8566" s="4"/>
      <c r="H8566" s="4"/>
      <c r="I8566" s="4"/>
      <c r="J8566" s="4"/>
      <c r="K8566" s="4"/>
      <c r="L8566" s="62"/>
      <c r="N8566" s="1"/>
      <c r="O8566" s="2"/>
      <c r="R8566" s="1"/>
      <c r="S8566" s="1"/>
      <c r="T8566" s="1"/>
      <c r="U8566" s="1"/>
      <c r="V8566" s="1"/>
      <c r="W8566" s="1"/>
      <c r="X8566" s="1"/>
      <c r="Z8566" s="1"/>
      <c r="AA8566" s="1"/>
      <c r="AB8566" s="1"/>
      <c r="AC8566" s="1"/>
      <c r="AD8566" s="1"/>
      <c r="AE8566" s="1"/>
      <c r="AF8566" s="1"/>
      <c r="AG8566" s="1"/>
      <c r="AH8566" s="1"/>
      <c r="AI8566" s="1"/>
      <c r="AJ8566" s="1"/>
      <c r="AK8566" s="1"/>
      <c r="AL8566" s="1"/>
      <c r="AM8566" s="1"/>
      <c r="AN8566" s="1"/>
    </row>
    <row r="8567" spans="1:40" x14ac:dyDescent="0.25">
      <c r="A8567" s="1"/>
      <c r="B8567" s="4"/>
      <c r="C8567" s="4"/>
      <c r="D8567" s="4"/>
      <c r="E8567" s="4"/>
      <c r="F8567" s="4"/>
      <c r="G8567" s="4"/>
      <c r="H8567" s="4"/>
      <c r="I8567" s="4"/>
      <c r="J8567" s="4"/>
      <c r="K8567" s="4"/>
      <c r="L8567" s="62"/>
      <c r="N8567" s="1"/>
      <c r="O8567" s="2"/>
      <c r="R8567" s="1"/>
      <c r="S8567" s="1"/>
      <c r="T8567" s="1"/>
      <c r="U8567" s="1"/>
      <c r="V8567" s="1"/>
      <c r="W8567" s="1"/>
      <c r="X8567" s="1"/>
      <c r="Z8567" s="1"/>
      <c r="AA8567" s="1"/>
      <c r="AB8567" s="1"/>
      <c r="AC8567" s="1"/>
      <c r="AD8567" s="1"/>
      <c r="AE8567" s="1"/>
      <c r="AF8567" s="1"/>
      <c r="AG8567" s="1"/>
      <c r="AH8567" s="1"/>
      <c r="AI8567" s="1"/>
      <c r="AJ8567" s="1"/>
      <c r="AK8567" s="1"/>
      <c r="AL8567" s="1"/>
      <c r="AM8567" s="1"/>
      <c r="AN8567" s="1"/>
    </row>
    <row r="8568" spans="1:40" x14ac:dyDescent="0.25">
      <c r="A8568" s="1"/>
      <c r="B8568" s="4"/>
      <c r="C8568" s="4"/>
      <c r="D8568" s="4"/>
      <c r="E8568" s="4"/>
      <c r="F8568" s="4"/>
      <c r="G8568" s="4"/>
      <c r="H8568" s="4"/>
      <c r="I8568" s="4"/>
      <c r="J8568" s="4"/>
      <c r="K8568" s="4"/>
      <c r="L8568" s="62"/>
      <c r="N8568" s="1"/>
      <c r="O8568" s="2"/>
      <c r="R8568" s="1"/>
      <c r="S8568" s="1"/>
      <c r="T8568" s="1"/>
      <c r="U8568" s="1"/>
      <c r="V8568" s="1"/>
      <c r="W8568" s="1"/>
      <c r="X8568" s="1"/>
      <c r="Z8568" s="1"/>
      <c r="AA8568" s="1"/>
      <c r="AB8568" s="1"/>
      <c r="AC8568" s="1"/>
      <c r="AD8568" s="1"/>
      <c r="AE8568" s="1"/>
      <c r="AF8568" s="1"/>
      <c r="AG8568" s="1"/>
      <c r="AH8568" s="1"/>
      <c r="AI8568" s="1"/>
      <c r="AJ8568" s="1"/>
      <c r="AK8568" s="1"/>
      <c r="AL8568" s="1"/>
      <c r="AM8568" s="1"/>
      <c r="AN8568" s="1"/>
    </row>
    <row r="8569" spans="1:40" x14ac:dyDescent="0.25">
      <c r="A8569" s="1"/>
      <c r="B8569" s="4"/>
      <c r="C8569" s="4"/>
      <c r="D8569" s="4"/>
      <c r="E8569" s="4"/>
      <c r="F8569" s="4"/>
      <c r="G8569" s="4"/>
      <c r="H8569" s="4"/>
      <c r="I8569" s="4"/>
      <c r="J8569" s="4"/>
      <c r="K8569" s="4"/>
      <c r="L8569" s="62"/>
      <c r="N8569" s="1"/>
      <c r="O8569" s="2"/>
      <c r="R8569" s="1"/>
      <c r="S8569" s="1"/>
      <c r="T8569" s="1"/>
      <c r="U8569" s="1"/>
      <c r="V8569" s="1"/>
      <c r="W8569" s="1"/>
      <c r="X8569" s="1"/>
      <c r="Z8569" s="1"/>
      <c r="AA8569" s="1"/>
      <c r="AB8569" s="1"/>
      <c r="AC8569" s="1"/>
      <c r="AD8569" s="1"/>
      <c r="AE8569" s="1"/>
      <c r="AF8569" s="1"/>
      <c r="AG8569" s="1"/>
      <c r="AH8569" s="1"/>
      <c r="AI8569" s="1"/>
      <c r="AJ8569" s="1"/>
      <c r="AK8569" s="1"/>
      <c r="AL8569" s="1"/>
      <c r="AM8569" s="1"/>
      <c r="AN8569" s="1"/>
    </row>
    <row r="8570" spans="1:40" x14ac:dyDescent="0.25">
      <c r="A8570" s="1"/>
      <c r="B8570" s="4"/>
      <c r="C8570" s="4"/>
      <c r="D8570" s="4"/>
      <c r="E8570" s="4"/>
      <c r="F8570" s="4"/>
      <c r="G8570" s="4"/>
      <c r="H8570" s="4"/>
      <c r="I8570" s="4"/>
      <c r="J8570" s="4"/>
      <c r="K8570" s="4"/>
      <c r="L8570" s="62"/>
      <c r="N8570" s="1"/>
      <c r="O8570" s="2"/>
      <c r="R8570" s="1"/>
      <c r="S8570" s="1"/>
      <c r="T8570" s="1"/>
      <c r="U8570" s="1"/>
      <c r="V8570" s="1"/>
      <c r="W8570" s="1"/>
      <c r="X8570" s="1"/>
      <c r="Z8570" s="1"/>
      <c r="AA8570" s="1"/>
      <c r="AB8570" s="1"/>
      <c r="AC8570" s="1"/>
      <c r="AD8570" s="1"/>
      <c r="AE8570" s="1"/>
      <c r="AF8570" s="1"/>
      <c r="AG8570" s="1"/>
      <c r="AH8570" s="1"/>
      <c r="AI8570" s="1"/>
      <c r="AJ8570" s="1"/>
      <c r="AK8570" s="1"/>
      <c r="AL8570" s="1"/>
      <c r="AM8570" s="1"/>
      <c r="AN8570" s="1"/>
    </row>
    <row r="8571" spans="1:40" x14ac:dyDescent="0.25">
      <c r="A8571" s="1"/>
      <c r="B8571" s="4"/>
      <c r="C8571" s="4"/>
      <c r="D8571" s="4"/>
      <c r="E8571" s="4"/>
      <c r="F8571" s="4"/>
      <c r="G8571" s="4"/>
      <c r="H8571" s="4"/>
      <c r="I8571" s="4"/>
      <c r="J8571" s="4"/>
      <c r="K8571" s="4"/>
      <c r="L8571" s="62"/>
      <c r="N8571" s="1"/>
      <c r="O8571" s="2"/>
      <c r="R8571" s="1"/>
      <c r="S8571" s="1"/>
      <c r="T8571" s="1"/>
      <c r="U8571" s="1"/>
      <c r="V8571" s="1"/>
      <c r="W8571" s="1"/>
      <c r="X8571" s="1"/>
      <c r="Z8571" s="1"/>
      <c r="AA8571" s="1"/>
      <c r="AB8571" s="1"/>
      <c r="AC8571" s="1"/>
      <c r="AD8571" s="1"/>
      <c r="AE8571" s="1"/>
      <c r="AF8571" s="1"/>
      <c r="AG8571" s="1"/>
      <c r="AH8571" s="1"/>
      <c r="AI8571" s="1"/>
      <c r="AJ8571" s="1"/>
      <c r="AK8571" s="1"/>
      <c r="AL8571" s="1"/>
      <c r="AM8571" s="1"/>
      <c r="AN8571" s="1"/>
    </row>
    <row r="8572" spans="1:40" x14ac:dyDescent="0.25">
      <c r="A8572" s="1"/>
      <c r="B8572" s="4"/>
      <c r="C8572" s="4"/>
      <c r="D8572" s="4"/>
      <c r="E8572" s="4"/>
      <c r="F8572" s="4"/>
      <c r="G8572" s="4"/>
      <c r="H8572" s="4"/>
      <c r="I8572" s="4"/>
      <c r="J8572" s="4"/>
      <c r="K8572" s="4"/>
      <c r="L8572" s="62"/>
      <c r="N8572" s="1"/>
      <c r="O8572" s="2"/>
      <c r="R8572" s="1"/>
      <c r="S8572" s="1"/>
      <c r="T8572" s="1"/>
      <c r="U8572" s="1"/>
      <c r="V8572" s="1"/>
      <c r="W8572" s="1"/>
      <c r="X8572" s="1"/>
      <c r="Z8572" s="1"/>
      <c r="AA8572" s="1"/>
      <c r="AB8572" s="1"/>
      <c r="AC8572" s="1"/>
      <c r="AD8572" s="1"/>
      <c r="AE8572" s="1"/>
      <c r="AF8572" s="1"/>
      <c r="AG8572" s="1"/>
      <c r="AH8572" s="1"/>
      <c r="AI8572" s="1"/>
      <c r="AJ8572" s="1"/>
      <c r="AK8572" s="1"/>
      <c r="AL8572" s="1"/>
      <c r="AM8572" s="1"/>
      <c r="AN8572" s="1"/>
    </row>
    <row r="8573" spans="1:40" x14ac:dyDescent="0.25">
      <c r="A8573" s="1"/>
      <c r="B8573" s="4"/>
      <c r="C8573" s="4"/>
      <c r="D8573" s="4"/>
      <c r="E8573" s="4"/>
      <c r="F8573" s="4"/>
      <c r="G8573" s="4"/>
      <c r="H8573" s="4"/>
      <c r="I8573" s="4"/>
      <c r="J8573" s="4"/>
      <c r="K8573" s="4"/>
      <c r="L8573" s="62"/>
      <c r="N8573" s="1"/>
      <c r="O8573" s="2"/>
      <c r="R8573" s="1"/>
      <c r="S8573" s="1"/>
      <c r="T8573" s="1"/>
      <c r="U8573" s="1"/>
      <c r="V8573" s="1"/>
      <c r="W8573" s="1"/>
      <c r="X8573" s="1"/>
      <c r="Z8573" s="1"/>
      <c r="AA8573" s="1"/>
      <c r="AB8573" s="1"/>
      <c r="AC8573" s="1"/>
      <c r="AD8573" s="1"/>
      <c r="AE8573" s="1"/>
      <c r="AF8573" s="1"/>
      <c r="AG8573" s="1"/>
      <c r="AH8573" s="1"/>
      <c r="AI8573" s="1"/>
      <c r="AJ8573" s="1"/>
      <c r="AK8573" s="1"/>
      <c r="AL8573" s="1"/>
      <c r="AM8573" s="1"/>
      <c r="AN8573" s="1"/>
    </row>
    <row r="8574" spans="1:40" x14ac:dyDescent="0.25">
      <c r="A8574" s="1"/>
      <c r="B8574" s="4"/>
      <c r="C8574" s="4"/>
      <c r="D8574" s="4"/>
      <c r="E8574" s="4"/>
      <c r="F8574" s="4"/>
      <c r="G8574" s="4"/>
      <c r="H8574" s="4"/>
      <c r="I8574" s="4"/>
      <c r="J8574" s="4"/>
      <c r="K8574" s="4"/>
      <c r="L8574" s="62"/>
      <c r="N8574" s="1"/>
      <c r="O8574" s="2"/>
      <c r="R8574" s="1"/>
      <c r="S8574" s="1"/>
      <c r="T8574" s="1"/>
      <c r="U8574" s="1"/>
      <c r="V8574" s="1"/>
      <c r="W8574" s="1"/>
      <c r="X8574" s="1"/>
      <c r="Z8574" s="1"/>
      <c r="AA8574" s="1"/>
      <c r="AB8574" s="1"/>
      <c r="AC8574" s="1"/>
      <c r="AD8574" s="1"/>
      <c r="AE8574" s="1"/>
      <c r="AF8574" s="1"/>
      <c r="AG8574" s="1"/>
      <c r="AH8574" s="1"/>
      <c r="AI8574" s="1"/>
      <c r="AJ8574" s="1"/>
      <c r="AK8574" s="1"/>
      <c r="AL8574" s="1"/>
      <c r="AM8574" s="1"/>
      <c r="AN8574" s="1"/>
    </row>
    <row r="8575" spans="1:40" x14ac:dyDescent="0.25">
      <c r="A8575" s="1"/>
      <c r="B8575" s="4"/>
      <c r="C8575" s="4"/>
      <c r="D8575" s="4"/>
      <c r="E8575" s="4"/>
      <c r="F8575" s="4"/>
      <c r="G8575" s="4"/>
      <c r="H8575" s="4"/>
      <c r="I8575" s="4"/>
      <c r="J8575" s="4"/>
      <c r="K8575" s="4"/>
      <c r="L8575" s="62"/>
      <c r="N8575" s="1"/>
      <c r="O8575" s="2"/>
      <c r="R8575" s="1"/>
      <c r="S8575" s="1"/>
      <c r="T8575" s="1"/>
      <c r="U8575" s="1"/>
      <c r="V8575" s="1"/>
      <c r="W8575" s="1"/>
      <c r="X8575" s="1"/>
      <c r="Z8575" s="1"/>
      <c r="AA8575" s="1"/>
      <c r="AB8575" s="1"/>
      <c r="AC8575" s="1"/>
      <c r="AD8575" s="1"/>
      <c r="AE8575" s="1"/>
      <c r="AF8575" s="1"/>
      <c r="AG8575" s="1"/>
      <c r="AH8575" s="1"/>
      <c r="AI8575" s="1"/>
      <c r="AJ8575" s="1"/>
      <c r="AK8575" s="1"/>
      <c r="AL8575" s="1"/>
      <c r="AM8575" s="1"/>
      <c r="AN8575" s="1"/>
    </row>
    <row r="8576" spans="1:40" x14ac:dyDescent="0.25">
      <c r="A8576" s="1"/>
      <c r="B8576" s="4"/>
      <c r="C8576" s="4"/>
      <c r="D8576" s="4"/>
      <c r="E8576" s="4"/>
      <c r="F8576" s="4"/>
      <c r="G8576" s="4"/>
      <c r="H8576" s="4"/>
      <c r="I8576" s="4"/>
      <c r="J8576" s="4"/>
      <c r="K8576" s="4"/>
      <c r="L8576" s="62"/>
      <c r="N8576" s="1"/>
      <c r="O8576" s="2"/>
      <c r="R8576" s="1"/>
      <c r="S8576" s="1"/>
      <c r="T8576" s="1"/>
      <c r="U8576" s="1"/>
      <c r="V8576" s="1"/>
      <c r="W8576" s="1"/>
      <c r="X8576" s="1"/>
      <c r="Z8576" s="1"/>
      <c r="AA8576" s="1"/>
      <c r="AB8576" s="1"/>
      <c r="AC8576" s="1"/>
      <c r="AD8576" s="1"/>
      <c r="AE8576" s="1"/>
      <c r="AF8576" s="1"/>
      <c r="AG8576" s="1"/>
      <c r="AH8576" s="1"/>
      <c r="AI8576" s="1"/>
      <c r="AJ8576" s="1"/>
      <c r="AK8576" s="1"/>
      <c r="AL8576" s="1"/>
      <c r="AM8576" s="1"/>
      <c r="AN8576" s="1"/>
    </row>
    <row r="8577" spans="1:40" x14ac:dyDescent="0.25">
      <c r="A8577" s="1"/>
      <c r="B8577" s="4"/>
      <c r="C8577" s="4"/>
      <c r="D8577" s="4"/>
      <c r="E8577" s="4"/>
      <c r="F8577" s="4"/>
      <c r="G8577" s="4"/>
      <c r="H8577" s="4"/>
      <c r="I8577" s="4"/>
      <c r="J8577" s="4"/>
      <c r="K8577" s="4"/>
      <c r="L8577" s="62"/>
      <c r="N8577" s="1"/>
      <c r="O8577" s="2"/>
      <c r="R8577" s="1"/>
      <c r="S8577" s="1"/>
      <c r="T8577" s="1"/>
      <c r="U8577" s="1"/>
      <c r="V8577" s="1"/>
      <c r="W8577" s="1"/>
      <c r="X8577" s="1"/>
      <c r="Z8577" s="1"/>
      <c r="AA8577" s="1"/>
      <c r="AB8577" s="1"/>
      <c r="AC8577" s="1"/>
      <c r="AD8577" s="1"/>
      <c r="AE8577" s="1"/>
      <c r="AF8577" s="1"/>
      <c r="AG8577" s="1"/>
      <c r="AH8577" s="1"/>
      <c r="AI8577" s="1"/>
      <c r="AJ8577" s="1"/>
      <c r="AK8577" s="1"/>
      <c r="AL8577" s="1"/>
      <c r="AM8577" s="1"/>
      <c r="AN8577" s="1"/>
    </row>
    <row r="8578" spans="1:40" x14ac:dyDescent="0.25">
      <c r="A8578" s="1"/>
      <c r="B8578" s="4"/>
      <c r="C8578" s="4"/>
      <c r="D8578" s="4"/>
      <c r="E8578" s="4"/>
      <c r="F8578" s="4"/>
      <c r="G8578" s="4"/>
      <c r="H8578" s="4"/>
      <c r="I8578" s="4"/>
      <c r="J8578" s="4"/>
      <c r="K8578" s="4"/>
      <c r="L8578" s="62"/>
      <c r="N8578" s="1"/>
      <c r="O8578" s="2"/>
      <c r="R8578" s="1"/>
      <c r="S8578" s="1"/>
      <c r="T8578" s="1"/>
      <c r="U8578" s="1"/>
      <c r="V8578" s="1"/>
      <c r="W8578" s="1"/>
      <c r="X8578" s="1"/>
      <c r="Z8578" s="1"/>
      <c r="AA8578" s="1"/>
      <c r="AB8578" s="1"/>
      <c r="AC8578" s="1"/>
      <c r="AD8578" s="1"/>
      <c r="AE8578" s="1"/>
      <c r="AF8578" s="1"/>
      <c r="AG8578" s="1"/>
      <c r="AH8578" s="1"/>
      <c r="AI8578" s="1"/>
      <c r="AJ8578" s="1"/>
      <c r="AK8578" s="1"/>
      <c r="AL8578" s="1"/>
      <c r="AM8578" s="1"/>
      <c r="AN8578" s="1"/>
    </row>
    <row r="8579" spans="1:40" x14ac:dyDescent="0.25">
      <c r="A8579" s="1"/>
      <c r="B8579" s="4"/>
      <c r="C8579" s="4"/>
      <c r="D8579" s="4"/>
      <c r="E8579" s="4"/>
      <c r="F8579" s="4"/>
      <c r="G8579" s="4"/>
      <c r="H8579" s="4"/>
      <c r="I8579" s="4"/>
      <c r="J8579" s="4"/>
      <c r="K8579" s="4"/>
      <c r="L8579" s="62"/>
      <c r="N8579" s="1"/>
      <c r="O8579" s="2"/>
      <c r="R8579" s="1"/>
      <c r="S8579" s="1"/>
      <c r="T8579" s="1"/>
      <c r="U8579" s="1"/>
      <c r="V8579" s="1"/>
      <c r="W8579" s="1"/>
      <c r="X8579" s="1"/>
      <c r="Z8579" s="1"/>
      <c r="AA8579" s="1"/>
      <c r="AB8579" s="1"/>
      <c r="AC8579" s="1"/>
      <c r="AD8579" s="1"/>
      <c r="AE8579" s="1"/>
      <c r="AF8579" s="1"/>
      <c r="AG8579" s="1"/>
      <c r="AH8579" s="1"/>
      <c r="AI8579" s="1"/>
      <c r="AJ8579" s="1"/>
      <c r="AK8579" s="1"/>
      <c r="AL8579" s="1"/>
      <c r="AM8579" s="1"/>
      <c r="AN8579" s="1"/>
    </row>
    <row r="8580" spans="1:40" x14ac:dyDescent="0.25">
      <c r="A8580" s="1"/>
      <c r="B8580" s="4"/>
      <c r="C8580" s="4"/>
      <c r="D8580" s="4"/>
      <c r="E8580" s="4"/>
      <c r="F8580" s="4"/>
      <c r="G8580" s="4"/>
      <c r="H8580" s="4"/>
      <c r="I8580" s="4"/>
      <c r="J8580" s="4"/>
      <c r="K8580" s="4"/>
      <c r="L8580" s="62"/>
      <c r="N8580" s="1"/>
      <c r="O8580" s="2"/>
      <c r="R8580" s="1"/>
      <c r="S8580" s="1"/>
      <c r="T8580" s="1"/>
      <c r="U8580" s="1"/>
      <c r="V8580" s="1"/>
      <c r="W8580" s="1"/>
      <c r="X8580" s="1"/>
      <c r="Z8580" s="1"/>
      <c r="AA8580" s="1"/>
      <c r="AB8580" s="1"/>
      <c r="AC8580" s="1"/>
      <c r="AD8580" s="1"/>
      <c r="AE8580" s="1"/>
      <c r="AF8580" s="1"/>
      <c r="AG8580" s="1"/>
      <c r="AH8580" s="1"/>
      <c r="AI8580" s="1"/>
      <c r="AJ8580" s="1"/>
      <c r="AK8580" s="1"/>
      <c r="AL8580" s="1"/>
      <c r="AM8580" s="1"/>
      <c r="AN8580" s="1"/>
    </row>
    <row r="8581" spans="1:40" x14ac:dyDescent="0.25">
      <c r="A8581" s="1"/>
      <c r="B8581" s="4"/>
      <c r="C8581" s="4"/>
      <c r="D8581" s="4"/>
      <c r="E8581" s="4"/>
      <c r="F8581" s="4"/>
      <c r="G8581" s="4"/>
      <c r="H8581" s="4"/>
      <c r="I8581" s="4"/>
      <c r="J8581" s="4"/>
      <c r="K8581" s="4"/>
      <c r="L8581" s="62"/>
      <c r="N8581" s="1"/>
      <c r="O8581" s="2"/>
      <c r="R8581" s="1"/>
      <c r="S8581" s="1"/>
      <c r="T8581" s="1"/>
      <c r="U8581" s="1"/>
      <c r="V8581" s="1"/>
      <c r="W8581" s="1"/>
      <c r="X8581" s="1"/>
      <c r="Z8581" s="1"/>
      <c r="AA8581" s="1"/>
      <c r="AB8581" s="1"/>
      <c r="AC8581" s="1"/>
      <c r="AD8581" s="1"/>
      <c r="AE8581" s="1"/>
      <c r="AF8581" s="1"/>
      <c r="AG8581" s="1"/>
      <c r="AH8581" s="1"/>
      <c r="AI8581" s="1"/>
      <c r="AJ8581" s="1"/>
      <c r="AK8581" s="1"/>
      <c r="AL8581" s="1"/>
      <c r="AM8581" s="1"/>
      <c r="AN8581" s="1"/>
    </row>
    <row r="8582" spans="1:40" x14ac:dyDescent="0.25">
      <c r="A8582" s="1"/>
      <c r="B8582" s="4"/>
      <c r="C8582" s="4"/>
      <c r="D8582" s="4"/>
      <c r="E8582" s="4"/>
      <c r="F8582" s="4"/>
      <c r="G8582" s="4"/>
      <c r="H8582" s="4"/>
      <c r="I8582" s="4"/>
      <c r="J8582" s="4"/>
      <c r="K8582" s="4"/>
      <c r="L8582" s="62"/>
      <c r="N8582" s="1"/>
      <c r="O8582" s="2"/>
      <c r="R8582" s="1"/>
      <c r="S8582" s="1"/>
      <c r="T8582" s="1"/>
      <c r="U8582" s="1"/>
      <c r="V8582" s="1"/>
      <c r="W8582" s="1"/>
      <c r="X8582" s="1"/>
      <c r="Z8582" s="1"/>
      <c r="AA8582" s="1"/>
      <c r="AB8582" s="1"/>
      <c r="AC8582" s="1"/>
      <c r="AD8582" s="1"/>
      <c r="AE8582" s="1"/>
      <c r="AF8582" s="1"/>
      <c r="AG8582" s="1"/>
      <c r="AH8582" s="1"/>
      <c r="AI8582" s="1"/>
      <c r="AJ8582" s="1"/>
      <c r="AK8582" s="1"/>
      <c r="AL8582" s="1"/>
      <c r="AM8582" s="1"/>
      <c r="AN8582" s="1"/>
    </row>
    <row r="8583" spans="1:40" x14ac:dyDescent="0.25">
      <c r="A8583" s="1"/>
      <c r="B8583" s="4"/>
      <c r="C8583" s="4"/>
      <c r="D8583" s="4"/>
      <c r="E8583" s="4"/>
      <c r="F8583" s="4"/>
      <c r="G8583" s="4"/>
      <c r="H8583" s="4"/>
      <c r="I8583" s="4"/>
      <c r="J8583" s="4"/>
      <c r="K8583" s="4"/>
      <c r="L8583" s="62"/>
      <c r="N8583" s="1"/>
      <c r="O8583" s="2"/>
      <c r="R8583" s="1"/>
      <c r="S8583" s="1"/>
      <c r="T8583" s="1"/>
      <c r="U8583" s="1"/>
      <c r="V8583" s="1"/>
      <c r="W8583" s="1"/>
      <c r="X8583" s="1"/>
      <c r="Z8583" s="1"/>
      <c r="AA8583" s="1"/>
      <c r="AB8583" s="1"/>
      <c r="AC8583" s="1"/>
      <c r="AD8583" s="1"/>
      <c r="AE8583" s="1"/>
      <c r="AF8583" s="1"/>
      <c r="AG8583" s="1"/>
      <c r="AH8583" s="1"/>
      <c r="AI8583" s="1"/>
      <c r="AJ8583" s="1"/>
      <c r="AK8583" s="1"/>
      <c r="AL8583" s="1"/>
      <c r="AM8583" s="1"/>
      <c r="AN8583" s="1"/>
    </row>
    <row r="8584" spans="1:40" x14ac:dyDescent="0.25">
      <c r="A8584" s="1"/>
      <c r="B8584" s="4"/>
      <c r="C8584" s="4"/>
      <c r="D8584" s="4"/>
      <c r="E8584" s="4"/>
      <c r="F8584" s="4"/>
      <c r="G8584" s="4"/>
      <c r="H8584" s="4"/>
      <c r="I8584" s="4"/>
      <c r="J8584" s="4"/>
      <c r="K8584" s="4"/>
      <c r="L8584" s="62"/>
      <c r="N8584" s="1"/>
      <c r="O8584" s="2"/>
      <c r="R8584" s="1"/>
      <c r="S8584" s="1"/>
      <c r="T8584" s="1"/>
      <c r="U8584" s="1"/>
      <c r="V8584" s="1"/>
      <c r="W8584" s="1"/>
      <c r="X8584" s="1"/>
      <c r="Z8584" s="1"/>
      <c r="AA8584" s="1"/>
      <c r="AB8584" s="1"/>
      <c r="AC8584" s="1"/>
      <c r="AD8584" s="1"/>
      <c r="AE8584" s="1"/>
      <c r="AF8584" s="1"/>
      <c r="AG8584" s="1"/>
      <c r="AH8584" s="1"/>
      <c r="AI8584" s="1"/>
      <c r="AJ8584" s="1"/>
      <c r="AK8584" s="1"/>
      <c r="AL8584" s="1"/>
      <c r="AM8584" s="1"/>
      <c r="AN8584" s="1"/>
    </row>
    <row r="8585" spans="1:40" x14ac:dyDescent="0.25">
      <c r="A8585" s="1"/>
      <c r="B8585" s="4"/>
      <c r="C8585" s="4"/>
      <c r="D8585" s="4"/>
      <c r="E8585" s="4"/>
      <c r="F8585" s="4"/>
      <c r="G8585" s="4"/>
      <c r="H8585" s="4"/>
      <c r="I8585" s="4"/>
      <c r="J8585" s="4"/>
      <c r="K8585" s="4"/>
      <c r="L8585" s="62"/>
      <c r="N8585" s="1"/>
      <c r="O8585" s="2"/>
      <c r="R8585" s="1"/>
      <c r="S8585" s="1"/>
      <c r="T8585" s="1"/>
      <c r="U8585" s="1"/>
      <c r="V8585" s="1"/>
      <c r="W8585" s="1"/>
      <c r="X8585" s="1"/>
      <c r="Z8585" s="1"/>
      <c r="AA8585" s="1"/>
      <c r="AB8585" s="1"/>
      <c r="AC8585" s="1"/>
      <c r="AD8585" s="1"/>
      <c r="AE8585" s="1"/>
      <c r="AF8585" s="1"/>
      <c r="AG8585" s="1"/>
      <c r="AH8585" s="1"/>
      <c r="AI8585" s="1"/>
      <c r="AJ8585" s="1"/>
      <c r="AK8585" s="1"/>
      <c r="AL8585" s="1"/>
      <c r="AM8585" s="1"/>
      <c r="AN8585" s="1"/>
    </row>
    <row r="8586" spans="1:40" x14ac:dyDescent="0.25">
      <c r="A8586" s="1"/>
      <c r="B8586" s="4"/>
      <c r="C8586" s="4"/>
      <c r="D8586" s="4"/>
      <c r="E8586" s="4"/>
      <c r="F8586" s="4"/>
      <c r="G8586" s="4"/>
      <c r="H8586" s="4"/>
      <c r="I8586" s="4"/>
      <c r="J8586" s="4"/>
      <c r="K8586" s="4"/>
      <c r="L8586" s="62"/>
      <c r="N8586" s="1"/>
      <c r="O8586" s="2"/>
      <c r="R8586" s="1"/>
      <c r="S8586" s="1"/>
      <c r="T8586" s="1"/>
      <c r="U8586" s="1"/>
      <c r="V8586" s="1"/>
      <c r="W8586" s="1"/>
      <c r="X8586" s="1"/>
      <c r="Z8586" s="1"/>
      <c r="AA8586" s="1"/>
      <c r="AB8586" s="1"/>
      <c r="AC8586" s="1"/>
      <c r="AD8586" s="1"/>
      <c r="AE8586" s="1"/>
      <c r="AF8586" s="1"/>
      <c r="AG8586" s="1"/>
      <c r="AH8586" s="1"/>
      <c r="AI8586" s="1"/>
      <c r="AJ8586" s="1"/>
      <c r="AK8586" s="1"/>
      <c r="AL8586" s="1"/>
      <c r="AM8586" s="1"/>
      <c r="AN8586" s="1"/>
    </row>
    <row r="8587" spans="1:40" x14ac:dyDescent="0.25">
      <c r="A8587" s="1"/>
      <c r="B8587" s="4"/>
      <c r="C8587" s="4"/>
      <c r="D8587" s="4"/>
      <c r="E8587" s="4"/>
      <c r="F8587" s="4"/>
      <c r="G8587" s="4"/>
      <c r="H8587" s="4"/>
      <c r="I8587" s="4"/>
      <c r="J8587" s="4"/>
      <c r="K8587" s="4"/>
      <c r="L8587" s="62"/>
      <c r="N8587" s="1"/>
      <c r="O8587" s="2"/>
      <c r="R8587" s="1"/>
      <c r="S8587" s="1"/>
      <c r="T8587" s="1"/>
      <c r="U8587" s="1"/>
      <c r="V8587" s="1"/>
      <c r="W8587" s="1"/>
      <c r="X8587" s="1"/>
      <c r="Z8587" s="1"/>
      <c r="AA8587" s="1"/>
      <c r="AB8587" s="1"/>
      <c r="AC8587" s="1"/>
      <c r="AD8587" s="1"/>
      <c r="AE8587" s="1"/>
      <c r="AF8587" s="1"/>
      <c r="AG8587" s="1"/>
      <c r="AH8587" s="1"/>
      <c r="AI8587" s="1"/>
      <c r="AJ8587" s="1"/>
      <c r="AK8587" s="1"/>
      <c r="AL8587" s="1"/>
      <c r="AM8587" s="1"/>
      <c r="AN8587" s="1"/>
    </row>
    <row r="8588" spans="1:40" x14ac:dyDescent="0.25">
      <c r="A8588" s="1"/>
      <c r="B8588" s="4"/>
      <c r="C8588" s="4"/>
      <c r="D8588" s="4"/>
      <c r="E8588" s="4"/>
      <c r="F8588" s="4"/>
      <c r="G8588" s="4"/>
      <c r="H8588" s="4"/>
      <c r="I8588" s="4"/>
      <c r="J8588" s="4"/>
      <c r="K8588" s="4"/>
      <c r="L8588" s="62"/>
      <c r="N8588" s="1"/>
      <c r="O8588" s="2"/>
      <c r="R8588" s="1"/>
      <c r="S8588" s="1"/>
      <c r="T8588" s="1"/>
      <c r="U8588" s="1"/>
      <c r="V8588" s="1"/>
      <c r="W8588" s="1"/>
      <c r="X8588" s="1"/>
      <c r="Z8588" s="1"/>
      <c r="AA8588" s="1"/>
      <c r="AB8588" s="1"/>
      <c r="AC8588" s="1"/>
      <c r="AD8588" s="1"/>
      <c r="AE8588" s="1"/>
      <c r="AF8588" s="1"/>
      <c r="AG8588" s="1"/>
      <c r="AH8588" s="1"/>
      <c r="AI8588" s="1"/>
      <c r="AJ8588" s="1"/>
      <c r="AK8588" s="1"/>
      <c r="AL8588" s="1"/>
      <c r="AM8588" s="1"/>
      <c r="AN8588" s="1"/>
    </row>
    <row r="8589" spans="1:40" x14ac:dyDescent="0.25">
      <c r="A8589" s="1"/>
      <c r="B8589" s="4"/>
      <c r="C8589" s="4"/>
      <c r="D8589" s="4"/>
      <c r="E8589" s="4"/>
      <c r="F8589" s="4"/>
      <c r="G8589" s="4"/>
      <c r="H8589" s="4"/>
      <c r="I8589" s="4"/>
      <c r="J8589" s="4"/>
      <c r="K8589" s="4"/>
      <c r="L8589" s="62"/>
      <c r="N8589" s="1"/>
      <c r="O8589" s="2"/>
      <c r="R8589" s="1"/>
      <c r="S8589" s="1"/>
      <c r="T8589" s="1"/>
      <c r="U8589" s="1"/>
      <c r="V8589" s="1"/>
      <c r="W8589" s="1"/>
      <c r="X8589" s="1"/>
      <c r="Z8589" s="1"/>
      <c r="AA8589" s="1"/>
      <c r="AB8589" s="1"/>
      <c r="AC8589" s="1"/>
      <c r="AD8589" s="1"/>
      <c r="AE8589" s="1"/>
      <c r="AF8589" s="1"/>
      <c r="AG8589" s="1"/>
      <c r="AH8589" s="1"/>
      <c r="AI8589" s="1"/>
      <c r="AJ8589" s="1"/>
      <c r="AK8589" s="1"/>
      <c r="AL8589" s="1"/>
      <c r="AM8589" s="1"/>
      <c r="AN8589" s="1"/>
    </row>
    <row r="8590" spans="1:40" x14ac:dyDescent="0.25">
      <c r="A8590" s="1"/>
      <c r="B8590" s="4"/>
      <c r="C8590" s="4"/>
      <c r="D8590" s="4"/>
      <c r="E8590" s="4"/>
      <c r="F8590" s="4"/>
      <c r="G8590" s="4"/>
      <c r="H8590" s="4"/>
      <c r="I8590" s="4"/>
      <c r="J8590" s="4"/>
      <c r="K8590" s="4"/>
      <c r="L8590" s="62"/>
      <c r="N8590" s="1"/>
      <c r="O8590" s="2"/>
      <c r="R8590" s="1"/>
      <c r="S8590" s="1"/>
      <c r="T8590" s="1"/>
      <c r="U8590" s="1"/>
      <c r="V8590" s="1"/>
      <c r="W8590" s="1"/>
      <c r="X8590" s="1"/>
      <c r="Z8590" s="1"/>
      <c r="AA8590" s="1"/>
      <c r="AB8590" s="1"/>
      <c r="AC8590" s="1"/>
      <c r="AD8590" s="1"/>
      <c r="AE8590" s="1"/>
      <c r="AF8590" s="1"/>
      <c r="AG8590" s="1"/>
      <c r="AH8590" s="1"/>
      <c r="AI8590" s="1"/>
      <c r="AJ8590" s="1"/>
      <c r="AK8590" s="1"/>
      <c r="AL8590" s="1"/>
      <c r="AM8590" s="1"/>
      <c r="AN8590" s="1"/>
    </row>
    <row r="8591" spans="1:40" x14ac:dyDescent="0.25">
      <c r="A8591" s="1"/>
      <c r="B8591" s="4"/>
      <c r="C8591" s="4"/>
      <c r="D8591" s="4"/>
      <c r="E8591" s="4"/>
      <c r="F8591" s="4"/>
      <c r="G8591" s="4"/>
      <c r="H8591" s="4"/>
      <c r="I8591" s="4"/>
      <c r="J8591" s="4"/>
      <c r="K8591" s="4"/>
      <c r="L8591" s="62"/>
      <c r="N8591" s="1"/>
      <c r="O8591" s="2"/>
      <c r="R8591" s="1"/>
      <c r="S8591" s="1"/>
      <c r="T8591" s="1"/>
      <c r="U8591" s="1"/>
      <c r="V8591" s="1"/>
      <c r="W8591" s="1"/>
      <c r="X8591" s="1"/>
      <c r="Z8591" s="1"/>
      <c r="AA8591" s="1"/>
      <c r="AB8591" s="1"/>
      <c r="AC8591" s="1"/>
      <c r="AD8591" s="1"/>
      <c r="AE8591" s="1"/>
      <c r="AF8591" s="1"/>
      <c r="AG8591" s="1"/>
      <c r="AH8591" s="1"/>
      <c r="AI8591" s="1"/>
      <c r="AJ8591" s="1"/>
      <c r="AK8591" s="1"/>
      <c r="AL8591" s="1"/>
      <c r="AM8591" s="1"/>
      <c r="AN8591" s="1"/>
    </row>
    <row r="8592" spans="1:40" x14ac:dyDescent="0.25">
      <c r="A8592" s="1"/>
      <c r="B8592" s="4"/>
      <c r="C8592" s="4"/>
      <c r="D8592" s="4"/>
      <c r="E8592" s="4"/>
      <c r="F8592" s="4"/>
      <c r="G8592" s="4"/>
      <c r="H8592" s="4"/>
      <c r="I8592" s="4"/>
      <c r="J8592" s="4"/>
      <c r="K8592" s="4"/>
      <c r="L8592" s="62"/>
      <c r="N8592" s="1"/>
      <c r="O8592" s="2"/>
      <c r="R8592" s="1"/>
      <c r="S8592" s="1"/>
      <c r="T8592" s="1"/>
      <c r="U8592" s="1"/>
      <c r="V8592" s="1"/>
      <c r="W8592" s="1"/>
      <c r="X8592" s="1"/>
      <c r="Z8592" s="1"/>
      <c r="AA8592" s="1"/>
      <c r="AB8592" s="1"/>
      <c r="AC8592" s="1"/>
      <c r="AD8592" s="1"/>
      <c r="AE8592" s="1"/>
      <c r="AF8592" s="1"/>
      <c r="AG8592" s="1"/>
      <c r="AH8592" s="1"/>
      <c r="AI8592" s="1"/>
      <c r="AJ8592" s="1"/>
      <c r="AK8592" s="1"/>
      <c r="AL8592" s="1"/>
      <c r="AM8592" s="1"/>
      <c r="AN8592" s="1"/>
    </row>
    <row r="8593" spans="1:40" x14ac:dyDescent="0.25">
      <c r="A8593" s="1"/>
      <c r="B8593" s="4"/>
      <c r="C8593" s="4"/>
      <c r="D8593" s="4"/>
      <c r="E8593" s="4"/>
      <c r="F8593" s="4"/>
      <c r="G8593" s="4"/>
      <c r="H8593" s="4"/>
      <c r="I8593" s="4"/>
      <c r="J8593" s="4"/>
      <c r="K8593" s="4"/>
      <c r="L8593" s="62"/>
      <c r="N8593" s="1"/>
      <c r="O8593" s="2"/>
      <c r="R8593" s="1"/>
      <c r="S8593" s="1"/>
      <c r="T8593" s="1"/>
      <c r="U8593" s="1"/>
      <c r="V8593" s="1"/>
      <c r="W8593" s="1"/>
      <c r="X8593" s="1"/>
      <c r="Z8593" s="1"/>
      <c r="AA8593" s="1"/>
      <c r="AB8593" s="1"/>
      <c r="AC8593" s="1"/>
      <c r="AD8593" s="1"/>
      <c r="AE8593" s="1"/>
      <c r="AF8593" s="1"/>
      <c r="AG8593" s="1"/>
      <c r="AH8593" s="1"/>
      <c r="AI8593" s="1"/>
      <c r="AJ8593" s="1"/>
      <c r="AK8593" s="1"/>
      <c r="AL8593" s="1"/>
      <c r="AM8593" s="1"/>
      <c r="AN8593" s="1"/>
    </row>
    <row r="8594" spans="1:40" x14ac:dyDescent="0.25">
      <c r="A8594" s="1"/>
      <c r="B8594" s="4"/>
      <c r="C8594" s="4"/>
      <c r="D8594" s="4"/>
      <c r="E8594" s="4"/>
      <c r="F8594" s="4"/>
      <c r="G8594" s="4"/>
      <c r="H8594" s="4"/>
      <c r="I8594" s="4"/>
      <c r="J8594" s="4"/>
      <c r="K8594" s="4"/>
      <c r="L8594" s="62"/>
      <c r="N8594" s="1"/>
      <c r="O8594" s="2"/>
      <c r="R8594" s="1"/>
      <c r="S8594" s="1"/>
      <c r="T8594" s="1"/>
      <c r="U8594" s="1"/>
      <c r="V8594" s="1"/>
      <c r="W8594" s="1"/>
      <c r="X8594" s="1"/>
      <c r="Z8594" s="1"/>
      <c r="AA8594" s="1"/>
      <c r="AB8594" s="1"/>
      <c r="AC8594" s="1"/>
      <c r="AD8594" s="1"/>
      <c r="AE8594" s="1"/>
      <c r="AF8594" s="1"/>
      <c r="AG8594" s="1"/>
      <c r="AH8594" s="1"/>
      <c r="AI8594" s="1"/>
      <c r="AJ8594" s="1"/>
      <c r="AK8594" s="1"/>
      <c r="AL8594" s="1"/>
      <c r="AM8594" s="1"/>
      <c r="AN8594" s="1"/>
    </row>
    <row r="8595" spans="1:40" x14ac:dyDescent="0.25">
      <c r="A8595" s="1"/>
      <c r="B8595" s="4"/>
      <c r="C8595" s="4"/>
      <c r="D8595" s="4"/>
      <c r="E8595" s="4"/>
      <c r="F8595" s="4"/>
      <c r="G8595" s="4"/>
      <c r="H8595" s="4"/>
      <c r="I8595" s="4"/>
      <c r="J8595" s="4"/>
      <c r="K8595" s="4"/>
      <c r="L8595" s="62"/>
      <c r="N8595" s="1"/>
      <c r="O8595" s="2"/>
      <c r="R8595" s="1"/>
      <c r="S8595" s="1"/>
      <c r="T8595" s="1"/>
      <c r="U8595" s="1"/>
      <c r="V8595" s="1"/>
      <c r="W8595" s="1"/>
      <c r="X8595" s="1"/>
      <c r="Z8595" s="1"/>
      <c r="AA8595" s="1"/>
      <c r="AB8595" s="1"/>
      <c r="AC8595" s="1"/>
      <c r="AD8595" s="1"/>
      <c r="AE8595" s="1"/>
      <c r="AF8595" s="1"/>
      <c r="AG8595" s="1"/>
      <c r="AH8595" s="1"/>
      <c r="AI8595" s="1"/>
      <c r="AJ8595" s="1"/>
      <c r="AK8595" s="1"/>
      <c r="AL8595" s="1"/>
      <c r="AM8595" s="1"/>
      <c r="AN8595" s="1"/>
    </row>
    <row r="8596" spans="1:40" x14ac:dyDescent="0.25">
      <c r="A8596" s="1"/>
      <c r="B8596" s="4"/>
      <c r="C8596" s="4"/>
      <c r="D8596" s="4"/>
      <c r="E8596" s="4"/>
      <c r="F8596" s="4"/>
      <c r="G8596" s="4"/>
      <c r="H8596" s="4"/>
      <c r="I8596" s="4"/>
      <c r="J8596" s="4"/>
      <c r="K8596" s="4"/>
      <c r="L8596" s="62"/>
      <c r="N8596" s="1"/>
      <c r="O8596" s="2"/>
      <c r="R8596" s="1"/>
      <c r="S8596" s="1"/>
      <c r="T8596" s="1"/>
      <c r="U8596" s="1"/>
      <c r="V8596" s="1"/>
      <c r="W8596" s="1"/>
      <c r="X8596" s="1"/>
      <c r="Z8596" s="1"/>
      <c r="AA8596" s="1"/>
      <c r="AB8596" s="1"/>
      <c r="AC8596" s="1"/>
      <c r="AD8596" s="1"/>
      <c r="AE8596" s="1"/>
      <c r="AF8596" s="1"/>
      <c r="AG8596" s="1"/>
      <c r="AH8596" s="1"/>
      <c r="AI8596" s="1"/>
      <c r="AJ8596" s="1"/>
      <c r="AK8596" s="1"/>
      <c r="AL8596" s="1"/>
      <c r="AM8596" s="1"/>
      <c r="AN8596" s="1"/>
    </row>
    <row r="8597" spans="1:40" x14ac:dyDescent="0.25">
      <c r="A8597" s="1"/>
      <c r="B8597" s="4"/>
      <c r="C8597" s="4"/>
      <c r="D8597" s="4"/>
      <c r="E8597" s="4"/>
      <c r="F8597" s="4"/>
      <c r="G8597" s="4"/>
      <c r="H8597" s="4"/>
      <c r="I8597" s="4"/>
      <c r="J8597" s="4"/>
      <c r="K8597" s="4"/>
      <c r="L8597" s="62"/>
      <c r="N8597" s="1"/>
      <c r="O8597" s="2"/>
      <c r="R8597" s="1"/>
      <c r="S8597" s="1"/>
      <c r="T8597" s="1"/>
      <c r="U8597" s="1"/>
      <c r="V8597" s="1"/>
      <c r="W8597" s="1"/>
      <c r="X8597" s="1"/>
      <c r="Z8597" s="1"/>
      <c r="AA8597" s="1"/>
      <c r="AB8597" s="1"/>
      <c r="AC8597" s="1"/>
      <c r="AD8597" s="1"/>
      <c r="AE8597" s="1"/>
      <c r="AF8597" s="1"/>
      <c r="AG8597" s="1"/>
      <c r="AH8597" s="1"/>
      <c r="AI8597" s="1"/>
      <c r="AJ8597" s="1"/>
      <c r="AK8597" s="1"/>
      <c r="AL8597" s="1"/>
      <c r="AM8597" s="1"/>
      <c r="AN8597" s="1"/>
    </row>
    <row r="8598" spans="1:40" x14ac:dyDescent="0.25">
      <c r="A8598" s="1"/>
      <c r="B8598" s="4"/>
      <c r="C8598" s="4"/>
      <c r="D8598" s="4"/>
      <c r="E8598" s="4"/>
      <c r="F8598" s="4"/>
      <c r="G8598" s="4"/>
      <c r="H8598" s="4"/>
      <c r="I8598" s="4"/>
      <c r="J8598" s="4"/>
      <c r="K8598" s="4"/>
      <c r="L8598" s="62"/>
      <c r="N8598" s="1"/>
      <c r="O8598" s="2"/>
      <c r="R8598" s="1"/>
      <c r="S8598" s="1"/>
      <c r="T8598" s="1"/>
      <c r="U8598" s="1"/>
      <c r="V8598" s="1"/>
      <c r="W8598" s="1"/>
      <c r="X8598" s="1"/>
      <c r="Z8598" s="1"/>
      <c r="AA8598" s="1"/>
      <c r="AB8598" s="1"/>
      <c r="AC8598" s="1"/>
      <c r="AD8598" s="1"/>
      <c r="AE8598" s="1"/>
      <c r="AF8598" s="1"/>
      <c r="AG8598" s="1"/>
      <c r="AH8598" s="1"/>
      <c r="AI8598" s="1"/>
      <c r="AJ8598" s="1"/>
      <c r="AK8598" s="1"/>
      <c r="AL8598" s="1"/>
      <c r="AM8598" s="1"/>
      <c r="AN8598" s="1"/>
    </row>
    <row r="8599" spans="1:40" x14ac:dyDescent="0.25">
      <c r="A8599" s="1"/>
      <c r="B8599" s="4"/>
      <c r="C8599" s="4"/>
      <c r="D8599" s="4"/>
      <c r="E8599" s="4"/>
      <c r="F8599" s="4"/>
      <c r="G8599" s="4"/>
      <c r="H8599" s="4"/>
      <c r="I8599" s="4"/>
      <c r="J8599" s="4"/>
      <c r="K8599" s="4"/>
      <c r="L8599" s="62"/>
      <c r="N8599" s="1"/>
      <c r="O8599" s="2"/>
      <c r="R8599" s="1"/>
      <c r="S8599" s="1"/>
      <c r="T8599" s="1"/>
      <c r="U8599" s="1"/>
      <c r="V8599" s="1"/>
      <c r="W8599" s="1"/>
      <c r="X8599" s="1"/>
      <c r="Z8599" s="1"/>
      <c r="AA8599" s="1"/>
      <c r="AB8599" s="1"/>
      <c r="AC8599" s="1"/>
      <c r="AD8599" s="1"/>
      <c r="AE8599" s="1"/>
      <c r="AF8599" s="1"/>
      <c r="AG8599" s="1"/>
      <c r="AH8599" s="1"/>
      <c r="AI8599" s="1"/>
      <c r="AJ8599" s="1"/>
      <c r="AK8599" s="1"/>
      <c r="AL8599" s="1"/>
      <c r="AM8599" s="1"/>
      <c r="AN8599" s="1"/>
    </row>
    <row r="8600" spans="1:40" x14ac:dyDescent="0.25">
      <c r="A8600" s="1"/>
      <c r="B8600" s="4"/>
      <c r="C8600" s="4"/>
      <c r="D8600" s="4"/>
      <c r="E8600" s="4"/>
      <c r="F8600" s="4"/>
      <c r="G8600" s="4"/>
      <c r="H8600" s="4"/>
      <c r="I8600" s="4"/>
      <c r="J8600" s="4"/>
      <c r="K8600" s="4"/>
      <c r="L8600" s="62"/>
      <c r="N8600" s="1"/>
      <c r="O8600" s="2"/>
      <c r="R8600" s="1"/>
      <c r="S8600" s="1"/>
      <c r="T8600" s="1"/>
      <c r="U8600" s="1"/>
      <c r="V8600" s="1"/>
      <c r="W8600" s="1"/>
      <c r="X8600" s="1"/>
      <c r="Z8600" s="1"/>
      <c r="AA8600" s="1"/>
      <c r="AB8600" s="1"/>
      <c r="AC8600" s="1"/>
      <c r="AD8600" s="1"/>
      <c r="AE8600" s="1"/>
      <c r="AF8600" s="1"/>
      <c r="AG8600" s="1"/>
      <c r="AH8600" s="1"/>
      <c r="AI8600" s="1"/>
      <c r="AJ8600" s="1"/>
      <c r="AK8600" s="1"/>
      <c r="AL8600" s="1"/>
      <c r="AM8600" s="1"/>
      <c r="AN8600" s="1"/>
    </row>
    <row r="8601" spans="1:40" x14ac:dyDescent="0.25">
      <c r="A8601" s="1"/>
      <c r="B8601" s="4"/>
      <c r="C8601" s="4"/>
      <c r="D8601" s="4"/>
      <c r="E8601" s="4"/>
      <c r="F8601" s="4"/>
      <c r="G8601" s="4"/>
      <c r="H8601" s="4"/>
      <c r="I8601" s="4"/>
      <c r="J8601" s="4"/>
      <c r="K8601" s="4"/>
      <c r="L8601" s="62"/>
      <c r="N8601" s="1"/>
      <c r="O8601" s="2"/>
      <c r="R8601" s="1"/>
      <c r="S8601" s="1"/>
      <c r="T8601" s="1"/>
      <c r="U8601" s="1"/>
      <c r="V8601" s="1"/>
      <c r="W8601" s="1"/>
      <c r="X8601" s="1"/>
      <c r="Z8601" s="1"/>
      <c r="AA8601" s="1"/>
      <c r="AB8601" s="1"/>
      <c r="AC8601" s="1"/>
      <c r="AD8601" s="1"/>
      <c r="AE8601" s="1"/>
      <c r="AF8601" s="1"/>
      <c r="AG8601" s="1"/>
      <c r="AH8601" s="1"/>
      <c r="AI8601" s="1"/>
      <c r="AJ8601" s="1"/>
      <c r="AK8601" s="1"/>
      <c r="AL8601" s="1"/>
      <c r="AM8601" s="1"/>
      <c r="AN8601" s="1"/>
    </row>
    <row r="8602" spans="1:40" x14ac:dyDescent="0.25">
      <c r="A8602" s="1"/>
      <c r="B8602" s="4"/>
      <c r="C8602" s="4"/>
      <c r="D8602" s="4"/>
      <c r="E8602" s="4"/>
      <c r="F8602" s="4"/>
      <c r="G8602" s="4"/>
      <c r="H8602" s="4"/>
      <c r="I8602" s="4"/>
      <c r="J8602" s="4"/>
      <c r="K8602" s="4"/>
      <c r="L8602" s="62"/>
      <c r="N8602" s="1"/>
      <c r="O8602" s="2"/>
      <c r="R8602" s="1"/>
      <c r="S8602" s="1"/>
      <c r="T8602" s="1"/>
      <c r="U8602" s="1"/>
      <c r="V8602" s="1"/>
      <c r="W8602" s="1"/>
      <c r="X8602" s="1"/>
      <c r="Z8602" s="1"/>
      <c r="AA8602" s="1"/>
      <c r="AB8602" s="1"/>
      <c r="AC8602" s="1"/>
      <c r="AD8602" s="1"/>
      <c r="AE8602" s="1"/>
      <c r="AF8602" s="1"/>
      <c r="AG8602" s="1"/>
      <c r="AH8602" s="1"/>
      <c r="AI8602" s="1"/>
      <c r="AJ8602" s="1"/>
      <c r="AK8602" s="1"/>
      <c r="AL8602" s="1"/>
      <c r="AM8602" s="1"/>
      <c r="AN8602" s="1"/>
    </row>
    <row r="8603" spans="1:40" x14ac:dyDescent="0.25">
      <c r="A8603" s="1"/>
      <c r="B8603" s="4"/>
      <c r="C8603" s="4"/>
      <c r="D8603" s="4"/>
      <c r="E8603" s="4"/>
      <c r="F8603" s="4"/>
      <c r="G8603" s="4"/>
      <c r="H8603" s="4"/>
      <c r="I8603" s="4"/>
      <c r="J8603" s="4"/>
      <c r="K8603" s="4"/>
      <c r="L8603" s="62"/>
      <c r="N8603" s="1"/>
      <c r="O8603" s="2"/>
      <c r="R8603" s="1"/>
      <c r="S8603" s="1"/>
      <c r="T8603" s="1"/>
      <c r="U8603" s="1"/>
      <c r="V8603" s="1"/>
      <c r="W8603" s="1"/>
      <c r="X8603" s="1"/>
      <c r="Z8603" s="1"/>
      <c r="AA8603" s="1"/>
      <c r="AB8603" s="1"/>
      <c r="AC8603" s="1"/>
      <c r="AD8603" s="1"/>
      <c r="AE8603" s="1"/>
      <c r="AF8603" s="1"/>
      <c r="AG8603" s="1"/>
      <c r="AH8603" s="1"/>
      <c r="AI8603" s="1"/>
      <c r="AJ8603" s="1"/>
      <c r="AK8603" s="1"/>
      <c r="AL8603" s="1"/>
      <c r="AM8603" s="1"/>
      <c r="AN8603" s="1"/>
    </row>
    <row r="8604" spans="1:40" x14ac:dyDescent="0.25">
      <c r="A8604" s="1"/>
      <c r="B8604" s="4"/>
      <c r="C8604" s="4"/>
      <c r="D8604" s="4"/>
      <c r="E8604" s="4"/>
      <c r="F8604" s="4"/>
      <c r="G8604" s="4"/>
      <c r="H8604" s="4"/>
      <c r="I8604" s="4"/>
      <c r="J8604" s="4"/>
      <c r="K8604" s="4"/>
      <c r="L8604" s="62"/>
      <c r="N8604" s="1"/>
      <c r="O8604" s="2"/>
      <c r="R8604" s="1"/>
      <c r="S8604" s="1"/>
      <c r="T8604" s="1"/>
      <c r="U8604" s="1"/>
      <c r="V8604" s="1"/>
      <c r="W8604" s="1"/>
      <c r="X8604" s="1"/>
      <c r="Z8604" s="1"/>
      <c r="AA8604" s="1"/>
      <c r="AB8604" s="1"/>
      <c r="AC8604" s="1"/>
      <c r="AD8604" s="1"/>
      <c r="AE8604" s="1"/>
      <c r="AF8604" s="1"/>
      <c r="AG8604" s="1"/>
      <c r="AH8604" s="1"/>
      <c r="AI8604" s="1"/>
      <c r="AJ8604" s="1"/>
      <c r="AK8604" s="1"/>
      <c r="AL8604" s="1"/>
      <c r="AM8604" s="1"/>
      <c r="AN8604" s="1"/>
    </row>
    <row r="8605" spans="1:40" x14ac:dyDescent="0.25">
      <c r="A8605" s="1"/>
      <c r="B8605" s="4"/>
      <c r="C8605" s="4"/>
      <c r="D8605" s="4"/>
      <c r="E8605" s="4"/>
      <c r="F8605" s="4"/>
      <c r="G8605" s="4"/>
      <c r="H8605" s="4"/>
      <c r="I8605" s="4"/>
      <c r="J8605" s="4"/>
      <c r="K8605" s="4"/>
      <c r="L8605" s="62"/>
      <c r="N8605" s="1"/>
      <c r="O8605" s="2"/>
      <c r="R8605" s="1"/>
      <c r="S8605" s="1"/>
      <c r="T8605" s="1"/>
      <c r="U8605" s="1"/>
      <c r="V8605" s="1"/>
      <c r="W8605" s="1"/>
      <c r="X8605" s="1"/>
      <c r="Z8605" s="1"/>
      <c r="AA8605" s="1"/>
      <c r="AB8605" s="1"/>
      <c r="AC8605" s="1"/>
      <c r="AD8605" s="1"/>
      <c r="AE8605" s="1"/>
      <c r="AF8605" s="1"/>
      <c r="AG8605" s="1"/>
      <c r="AH8605" s="1"/>
      <c r="AI8605" s="1"/>
      <c r="AJ8605" s="1"/>
      <c r="AK8605" s="1"/>
      <c r="AL8605" s="1"/>
      <c r="AM8605" s="1"/>
      <c r="AN8605" s="1"/>
    </row>
    <row r="8606" spans="1:40" x14ac:dyDescent="0.25">
      <c r="A8606" s="1"/>
      <c r="B8606" s="4"/>
      <c r="C8606" s="4"/>
      <c r="D8606" s="4"/>
      <c r="E8606" s="4"/>
      <c r="F8606" s="4"/>
      <c r="G8606" s="4"/>
      <c r="H8606" s="4"/>
      <c r="I8606" s="4"/>
      <c r="J8606" s="4"/>
      <c r="K8606" s="4"/>
      <c r="L8606" s="62"/>
      <c r="N8606" s="1"/>
      <c r="O8606" s="2"/>
      <c r="R8606" s="1"/>
      <c r="S8606" s="1"/>
      <c r="T8606" s="1"/>
      <c r="U8606" s="1"/>
      <c r="V8606" s="1"/>
      <c r="W8606" s="1"/>
      <c r="X8606" s="1"/>
      <c r="Z8606" s="1"/>
      <c r="AA8606" s="1"/>
      <c r="AB8606" s="1"/>
      <c r="AC8606" s="1"/>
      <c r="AD8606" s="1"/>
      <c r="AE8606" s="1"/>
      <c r="AF8606" s="1"/>
      <c r="AG8606" s="1"/>
      <c r="AH8606" s="1"/>
      <c r="AI8606" s="1"/>
      <c r="AJ8606" s="1"/>
      <c r="AK8606" s="1"/>
      <c r="AL8606" s="1"/>
      <c r="AM8606" s="1"/>
      <c r="AN8606" s="1"/>
    </row>
    <row r="8607" spans="1:40" x14ac:dyDescent="0.25">
      <c r="A8607" s="1"/>
      <c r="B8607" s="4"/>
      <c r="C8607" s="4"/>
      <c r="D8607" s="4"/>
      <c r="E8607" s="4"/>
      <c r="F8607" s="4"/>
      <c r="G8607" s="4"/>
      <c r="H8607" s="4"/>
      <c r="I8607" s="4"/>
      <c r="J8607" s="4"/>
      <c r="K8607" s="4"/>
      <c r="L8607" s="62"/>
      <c r="N8607" s="1"/>
      <c r="O8607" s="2"/>
      <c r="R8607" s="1"/>
      <c r="S8607" s="1"/>
      <c r="T8607" s="1"/>
      <c r="U8607" s="1"/>
      <c r="V8607" s="1"/>
      <c r="W8607" s="1"/>
      <c r="X8607" s="1"/>
      <c r="Z8607" s="1"/>
      <c r="AA8607" s="1"/>
      <c r="AB8607" s="1"/>
      <c r="AC8607" s="1"/>
      <c r="AD8607" s="1"/>
      <c r="AE8607" s="1"/>
      <c r="AF8607" s="1"/>
      <c r="AG8607" s="1"/>
      <c r="AH8607" s="1"/>
      <c r="AI8607" s="1"/>
      <c r="AJ8607" s="1"/>
      <c r="AK8607" s="1"/>
      <c r="AL8607" s="1"/>
      <c r="AM8607" s="1"/>
      <c r="AN8607" s="1"/>
    </row>
    <row r="8608" spans="1:40" x14ac:dyDescent="0.25">
      <c r="A8608" s="1"/>
      <c r="B8608" s="4"/>
      <c r="C8608" s="4"/>
      <c r="D8608" s="4"/>
      <c r="E8608" s="4"/>
      <c r="F8608" s="4"/>
      <c r="G8608" s="4"/>
      <c r="H8608" s="4"/>
      <c r="I8608" s="4"/>
      <c r="J8608" s="4"/>
      <c r="K8608" s="4"/>
      <c r="L8608" s="62"/>
      <c r="N8608" s="1"/>
      <c r="O8608" s="2"/>
      <c r="R8608" s="1"/>
      <c r="S8608" s="1"/>
      <c r="T8608" s="1"/>
      <c r="U8608" s="1"/>
      <c r="V8608" s="1"/>
      <c r="W8608" s="1"/>
      <c r="X8608" s="1"/>
      <c r="Z8608" s="1"/>
      <c r="AA8608" s="1"/>
      <c r="AB8608" s="1"/>
      <c r="AC8608" s="1"/>
      <c r="AD8608" s="1"/>
      <c r="AE8608" s="1"/>
      <c r="AF8608" s="1"/>
      <c r="AG8608" s="1"/>
      <c r="AH8608" s="1"/>
      <c r="AI8608" s="1"/>
      <c r="AJ8608" s="1"/>
      <c r="AK8608" s="1"/>
      <c r="AL8608" s="1"/>
      <c r="AM8608" s="1"/>
      <c r="AN8608" s="1"/>
    </row>
    <row r="8609" spans="1:40" x14ac:dyDescent="0.25">
      <c r="A8609" s="1"/>
      <c r="B8609" s="4"/>
      <c r="C8609" s="4"/>
      <c r="D8609" s="4"/>
      <c r="E8609" s="4"/>
      <c r="F8609" s="4"/>
      <c r="G8609" s="4"/>
      <c r="H8609" s="4"/>
      <c r="I8609" s="4"/>
      <c r="J8609" s="4"/>
      <c r="K8609" s="4"/>
      <c r="L8609" s="62"/>
      <c r="N8609" s="1"/>
      <c r="O8609" s="2"/>
      <c r="R8609" s="1"/>
      <c r="S8609" s="1"/>
      <c r="T8609" s="1"/>
      <c r="U8609" s="1"/>
      <c r="V8609" s="1"/>
      <c r="W8609" s="1"/>
      <c r="X8609" s="1"/>
      <c r="Z8609" s="1"/>
      <c r="AA8609" s="1"/>
      <c r="AB8609" s="1"/>
      <c r="AC8609" s="1"/>
      <c r="AD8609" s="1"/>
      <c r="AE8609" s="1"/>
      <c r="AF8609" s="1"/>
      <c r="AG8609" s="1"/>
      <c r="AH8609" s="1"/>
      <c r="AI8609" s="1"/>
      <c r="AJ8609" s="1"/>
      <c r="AK8609" s="1"/>
      <c r="AL8609" s="1"/>
      <c r="AM8609" s="1"/>
      <c r="AN8609" s="1"/>
    </row>
    <row r="8610" spans="1:40" x14ac:dyDescent="0.25">
      <c r="A8610" s="1"/>
      <c r="B8610" s="4"/>
      <c r="C8610" s="4"/>
      <c r="D8610" s="4"/>
      <c r="E8610" s="4"/>
      <c r="F8610" s="4"/>
      <c r="G8610" s="4"/>
      <c r="H8610" s="4"/>
      <c r="I8610" s="4"/>
      <c r="J8610" s="4"/>
      <c r="K8610" s="4"/>
      <c r="L8610" s="62"/>
      <c r="N8610" s="1"/>
      <c r="O8610" s="2"/>
      <c r="R8610" s="1"/>
      <c r="S8610" s="1"/>
      <c r="T8610" s="1"/>
      <c r="U8610" s="1"/>
      <c r="V8610" s="1"/>
      <c r="W8610" s="1"/>
      <c r="X8610" s="1"/>
      <c r="Z8610" s="1"/>
      <c r="AA8610" s="1"/>
      <c r="AB8610" s="1"/>
      <c r="AC8610" s="1"/>
      <c r="AD8610" s="1"/>
      <c r="AE8610" s="1"/>
      <c r="AF8610" s="1"/>
      <c r="AG8610" s="1"/>
      <c r="AH8610" s="1"/>
      <c r="AI8610" s="1"/>
      <c r="AJ8610" s="1"/>
      <c r="AK8610" s="1"/>
      <c r="AL8610" s="1"/>
      <c r="AM8610" s="1"/>
      <c r="AN8610" s="1"/>
    </row>
    <row r="8611" spans="1:40" x14ac:dyDescent="0.25">
      <c r="A8611" s="1"/>
      <c r="B8611" s="4"/>
      <c r="C8611" s="4"/>
      <c r="D8611" s="4"/>
      <c r="E8611" s="4"/>
      <c r="F8611" s="4"/>
      <c r="G8611" s="4"/>
      <c r="H8611" s="4"/>
      <c r="I8611" s="4"/>
      <c r="J8611" s="4"/>
      <c r="K8611" s="4"/>
      <c r="L8611" s="62"/>
      <c r="N8611" s="1"/>
      <c r="O8611" s="2"/>
      <c r="R8611" s="1"/>
      <c r="S8611" s="1"/>
      <c r="T8611" s="1"/>
      <c r="U8611" s="1"/>
      <c r="V8611" s="1"/>
      <c r="W8611" s="1"/>
      <c r="X8611" s="1"/>
      <c r="Z8611" s="1"/>
      <c r="AA8611" s="1"/>
      <c r="AB8611" s="1"/>
      <c r="AC8611" s="1"/>
      <c r="AD8611" s="1"/>
      <c r="AE8611" s="1"/>
      <c r="AF8611" s="1"/>
      <c r="AG8611" s="1"/>
      <c r="AH8611" s="1"/>
      <c r="AI8611" s="1"/>
      <c r="AJ8611" s="1"/>
      <c r="AK8611" s="1"/>
      <c r="AL8611" s="1"/>
      <c r="AM8611" s="1"/>
      <c r="AN8611" s="1"/>
    </row>
    <row r="8612" spans="1:40" x14ac:dyDescent="0.25">
      <c r="A8612" s="1"/>
      <c r="B8612" s="4"/>
      <c r="C8612" s="4"/>
      <c r="D8612" s="4"/>
      <c r="E8612" s="4"/>
      <c r="F8612" s="4"/>
      <c r="G8612" s="4"/>
      <c r="H8612" s="4"/>
      <c r="I8612" s="4"/>
      <c r="J8612" s="4"/>
      <c r="K8612" s="4"/>
      <c r="L8612" s="62"/>
      <c r="N8612" s="1"/>
      <c r="O8612" s="2"/>
      <c r="R8612" s="1"/>
      <c r="S8612" s="1"/>
      <c r="T8612" s="1"/>
      <c r="U8612" s="1"/>
      <c r="V8612" s="1"/>
      <c r="W8612" s="1"/>
      <c r="X8612" s="1"/>
      <c r="Z8612" s="1"/>
      <c r="AA8612" s="1"/>
      <c r="AB8612" s="1"/>
      <c r="AC8612" s="1"/>
      <c r="AD8612" s="1"/>
      <c r="AE8612" s="1"/>
      <c r="AF8612" s="1"/>
      <c r="AG8612" s="1"/>
      <c r="AH8612" s="1"/>
      <c r="AI8612" s="1"/>
      <c r="AJ8612" s="1"/>
      <c r="AK8612" s="1"/>
      <c r="AL8612" s="1"/>
      <c r="AM8612" s="1"/>
      <c r="AN8612" s="1"/>
    </row>
    <row r="8613" spans="1:40" x14ac:dyDescent="0.25">
      <c r="A8613" s="1"/>
      <c r="B8613" s="4"/>
      <c r="C8613" s="4"/>
      <c r="D8613" s="4"/>
      <c r="E8613" s="4"/>
      <c r="F8613" s="4"/>
      <c r="G8613" s="4"/>
      <c r="H8613" s="4"/>
      <c r="I8613" s="4"/>
      <c r="J8613" s="4"/>
      <c r="K8613" s="4"/>
      <c r="L8613" s="62"/>
      <c r="N8613" s="1"/>
      <c r="O8613" s="2"/>
      <c r="R8613" s="1"/>
      <c r="S8613" s="1"/>
      <c r="T8613" s="1"/>
      <c r="U8613" s="1"/>
      <c r="V8613" s="1"/>
      <c r="W8613" s="1"/>
      <c r="X8613" s="1"/>
      <c r="Z8613" s="1"/>
      <c r="AA8613" s="1"/>
      <c r="AB8613" s="1"/>
      <c r="AC8613" s="1"/>
      <c r="AD8613" s="1"/>
      <c r="AE8613" s="1"/>
      <c r="AF8613" s="1"/>
      <c r="AG8613" s="1"/>
      <c r="AH8613" s="1"/>
      <c r="AI8613" s="1"/>
      <c r="AJ8613" s="1"/>
      <c r="AK8613" s="1"/>
      <c r="AL8613" s="1"/>
      <c r="AM8613" s="1"/>
      <c r="AN8613" s="1"/>
    </row>
    <row r="8614" spans="1:40" x14ac:dyDescent="0.25">
      <c r="A8614" s="1"/>
      <c r="B8614" s="4"/>
      <c r="C8614" s="4"/>
      <c r="D8614" s="4"/>
      <c r="E8614" s="4"/>
      <c r="F8614" s="4"/>
      <c r="G8614" s="4"/>
      <c r="H8614" s="4"/>
      <c r="I8614" s="4"/>
      <c r="J8614" s="4"/>
      <c r="K8614" s="4"/>
      <c r="L8614" s="62"/>
      <c r="N8614" s="1"/>
      <c r="O8614" s="2"/>
      <c r="R8614" s="1"/>
      <c r="S8614" s="1"/>
      <c r="T8614" s="1"/>
      <c r="U8614" s="1"/>
      <c r="V8614" s="1"/>
      <c r="W8614" s="1"/>
      <c r="X8614" s="1"/>
      <c r="Z8614" s="1"/>
      <c r="AA8614" s="1"/>
      <c r="AB8614" s="1"/>
      <c r="AC8614" s="1"/>
      <c r="AD8614" s="1"/>
      <c r="AE8614" s="1"/>
      <c r="AF8614" s="1"/>
      <c r="AG8614" s="1"/>
      <c r="AH8614" s="1"/>
      <c r="AI8614" s="1"/>
      <c r="AJ8614" s="1"/>
      <c r="AK8614" s="1"/>
      <c r="AL8614" s="1"/>
      <c r="AM8614" s="1"/>
      <c r="AN8614" s="1"/>
    </row>
    <row r="8615" spans="1:40" x14ac:dyDescent="0.25">
      <c r="A8615" s="1"/>
      <c r="B8615" s="4"/>
      <c r="C8615" s="4"/>
      <c r="D8615" s="4"/>
      <c r="E8615" s="4"/>
      <c r="F8615" s="4"/>
      <c r="G8615" s="4"/>
      <c r="H8615" s="4"/>
      <c r="I8615" s="4"/>
      <c r="J8615" s="4"/>
      <c r="K8615" s="4"/>
      <c r="L8615" s="62"/>
      <c r="N8615" s="1"/>
      <c r="O8615" s="2"/>
      <c r="R8615" s="1"/>
      <c r="S8615" s="1"/>
      <c r="T8615" s="1"/>
      <c r="U8615" s="1"/>
      <c r="V8615" s="1"/>
      <c r="W8615" s="1"/>
      <c r="X8615" s="1"/>
      <c r="Z8615" s="1"/>
      <c r="AA8615" s="1"/>
      <c r="AB8615" s="1"/>
      <c r="AC8615" s="1"/>
      <c r="AD8615" s="1"/>
      <c r="AE8615" s="1"/>
      <c r="AF8615" s="1"/>
      <c r="AG8615" s="1"/>
      <c r="AH8615" s="1"/>
      <c r="AI8615" s="1"/>
      <c r="AJ8615" s="1"/>
      <c r="AK8615" s="1"/>
      <c r="AL8615" s="1"/>
      <c r="AM8615" s="1"/>
      <c r="AN8615" s="1"/>
    </row>
    <row r="8616" spans="1:40" x14ac:dyDescent="0.25">
      <c r="A8616" s="1"/>
      <c r="B8616" s="4"/>
      <c r="C8616" s="4"/>
      <c r="D8616" s="4"/>
      <c r="E8616" s="4"/>
      <c r="F8616" s="4"/>
      <c r="G8616" s="4"/>
      <c r="H8616" s="4"/>
      <c r="I8616" s="4"/>
      <c r="J8616" s="4"/>
      <c r="K8616" s="4"/>
      <c r="L8616" s="62"/>
      <c r="N8616" s="1"/>
      <c r="O8616" s="2"/>
      <c r="R8616" s="1"/>
      <c r="S8616" s="1"/>
      <c r="T8616" s="1"/>
      <c r="U8616" s="1"/>
      <c r="V8616" s="1"/>
      <c r="W8616" s="1"/>
      <c r="X8616" s="1"/>
      <c r="Z8616" s="1"/>
      <c r="AA8616" s="1"/>
      <c r="AB8616" s="1"/>
      <c r="AC8616" s="1"/>
      <c r="AD8616" s="1"/>
      <c r="AE8616" s="1"/>
      <c r="AF8616" s="1"/>
      <c r="AG8616" s="1"/>
      <c r="AH8616" s="1"/>
      <c r="AI8616" s="1"/>
      <c r="AJ8616" s="1"/>
      <c r="AK8616" s="1"/>
      <c r="AL8616" s="1"/>
      <c r="AM8616" s="1"/>
      <c r="AN8616" s="1"/>
    </row>
    <row r="8617" spans="1:40" x14ac:dyDescent="0.25">
      <c r="A8617" s="1"/>
      <c r="B8617" s="4"/>
      <c r="C8617" s="4"/>
      <c r="D8617" s="4"/>
      <c r="E8617" s="4"/>
      <c r="F8617" s="4"/>
      <c r="G8617" s="4"/>
      <c r="H8617" s="4"/>
      <c r="I8617" s="4"/>
      <c r="J8617" s="4"/>
      <c r="K8617" s="4"/>
      <c r="L8617" s="62"/>
      <c r="N8617" s="1"/>
      <c r="O8617" s="2"/>
      <c r="R8617" s="1"/>
      <c r="S8617" s="1"/>
      <c r="T8617" s="1"/>
      <c r="U8617" s="1"/>
      <c r="V8617" s="1"/>
      <c r="W8617" s="1"/>
      <c r="X8617" s="1"/>
      <c r="Z8617" s="1"/>
      <c r="AA8617" s="1"/>
      <c r="AB8617" s="1"/>
      <c r="AC8617" s="1"/>
      <c r="AD8617" s="1"/>
      <c r="AE8617" s="1"/>
      <c r="AF8617" s="1"/>
      <c r="AG8617" s="1"/>
      <c r="AH8617" s="1"/>
      <c r="AI8617" s="1"/>
      <c r="AJ8617" s="1"/>
      <c r="AK8617" s="1"/>
      <c r="AL8617" s="1"/>
      <c r="AM8617" s="1"/>
      <c r="AN8617" s="1"/>
    </row>
    <row r="8618" spans="1:40" x14ac:dyDescent="0.25">
      <c r="A8618" s="1"/>
      <c r="B8618" s="4"/>
      <c r="C8618" s="4"/>
      <c r="D8618" s="4"/>
      <c r="E8618" s="4"/>
      <c r="F8618" s="4"/>
      <c r="G8618" s="4"/>
      <c r="H8618" s="4"/>
      <c r="I8618" s="4"/>
      <c r="J8618" s="4"/>
      <c r="K8618" s="4"/>
      <c r="L8618" s="62"/>
      <c r="N8618" s="1"/>
      <c r="O8618" s="2"/>
      <c r="R8618" s="1"/>
      <c r="S8618" s="1"/>
      <c r="T8618" s="1"/>
      <c r="U8618" s="1"/>
      <c r="V8618" s="1"/>
      <c r="W8618" s="1"/>
      <c r="X8618" s="1"/>
      <c r="Z8618" s="1"/>
      <c r="AA8618" s="1"/>
      <c r="AB8618" s="1"/>
      <c r="AC8618" s="1"/>
      <c r="AD8618" s="1"/>
      <c r="AE8618" s="1"/>
      <c r="AF8618" s="1"/>
      <c r="AG8618" s="1"/>
      <c r="AH8618" s="1"/>
      <c r="AI8618" s="1"/>
      <c r="AJ8618" s="1"/>
      <c r="AK8618" s="1"/>
      <c r="AL8618" s="1"/>
      <c r="AM8618" s="1"/>
      <c r="AN8618" s="1"/>
    </row>
    <row r="8619" spans="1:40" x14ac:dyDescent="0.25">
      <c r="A8619" s="1"/>
      <c r="B8619" s="4"/>
      <c r="C8619" s="4"/>
      <c r="D8619" s="4"/>
      <c r="E8619" s="4"/>
      <c r="F8619" s="4"/>
      <c r="G8619" s="4"/>
      <c r="H8619" s="4"/>
      <c r="I8619" s="4"/>
      <c r="J8619" s="4"/>
      <c r="K8619" s="4"/>
      <c r="L8619" s="62"/>
      <c r="N8619" s="1"/>
      <c r="O8619" s="2"/>
      <c r="R8619" s="1"/>
      <c r="S8619" s="1"/>
      <c r="T8619" s="1"/>
      <c r="U8619" s="1"/>
      <c r="V8619" s="1"/>
      <c r="W8619" s="1"/>
      <c r="X8619" s="1"/>
      <c r="Z8619" s="1"/>
      <c r="AA8619" s="1"/>
      <c r="AB8619" s="1"/>
      <c r="AC8619" s="1"/>
      <c r="AD8619" s="1"/>
      <c r="AE8619" s="1"/>
      <c r="AF8619" s="1"/>
      <c r="AG8619" s="1"/>
      <c r="AH8619" s="1"/>
      <c r="AI8619" s="1"/>
      <c r="AJ8619" s="1"/>
      <c r="AK8619" s="1"/>
      <c r="AL8619" s="1"/>
      <c r="AM8619" s="1"/>
      <c r="AN8619" s="1"/>
    </row>
    <row r="8620" spans="1:40" x14ac:dyDescent="0.25">
      <c r="A8620" s="1"/>
      <c r="B8620" s="4"/>
      <c r="C8620" s="4"/>
      <c r="D8620" s="4"/>
      <c r="E8620" s="4"/>
      <c r="F8620" s="4"/>
      <c r="G8620" s="4"/>
      <c r="H8620" s="4"/>
      <c r="I8620" s="4"/>
      <c r="J8620" s="4"/>
      <c r="K8620" s="4"/>
      <c r="L8620" s="62"/>
      <c r="N8620" s="1"/>
      <c r="O8620" s="2"/>
      <c r="R8620" s="1"/>
      <c r="S8620" s="1"/>
      <c r="T8620" s="1"/>
      <c r="U8620" s="1"/>
      <c r="V8620" s="1"/>
      <c r="W8620" s="1"/>
      <c r="X8620" s="1"/>
      <c r="Z8620" s="1"/>
      <c r="AA8620" s="1"/>
      <c r="AB8620" s="1"/>
      <c r="AC8620" s="1"/>
      <c r="AD8620" s="1"/>
      <c r="AE8620" s="1"/>
      <c r="AF8620" s="1"/>
      <c r="AG8620" s="1"/>
      <c r="AH8620" s="1"/>
      <c r="AI8620" s="1"/>
      <c r="AJ8620" s="1"/>
      <c r="AK8620" s="1"/>
      <c r="AL8620" s="1"/>
      <c r="AM8620" s="1"/>
      <c r="AN8620" s="1"/>
    </row>
    <row r="8621" spans="1:40" x14ac:dyDescent="0.25">
      <c r="A8621" s="1"/>
      <c r="B8621" s="4"/>
      <c r="C8621" s="4"/>
      <c r="D8621" s="4"/>
      <c r="E8621" s="4"/>
      <c r="F8621" s="4"/>
      <c r="G8621" s="4"/>
      <c r="H8621" s="4"/>
      <c r="I8621" s="4"/>
      <c r="J8621" s="4"/>
      <c r="K8621" s="4"/>
      <c r="L8621" s="62"/>
      <c r="N8621" s="1"/>
      <c r="O8621" s="2"/>
      <c r="R8621" s="1"/>
      <c r="S8621" s="1"/>
      <c r="T8621" s="1"/>
      <c r="U8621" s="1"/>
      <c r="V8621" s="1"/>
      <c r="W8621" s="1"/>
      <c r="X8621" s="1"/>
      <c r="Z8621" s="1"/>
      <c r="AA8621" s="1"/>
      <c r="AB8621" s="1"/>
      <c r="AC8621" s="1"/>
      <c r="AD8621" s="1"/>
      <c r="AE8621" s="1"/>
      <c r="AF8621" s="1"/>
      <c r="AG8621" s="1"/>
      <c r="AH8621" s="1"/>
      <c r="AI8621" s="1"/>
      <c r="AJ8621" s="1"/>
      <c r="AK8621" s="1"/>
      <c r="AL8621" s="1"/>
      <c r="AM8621" s="1"/>
      <c r="AN8621" s="1"/>
    </row>
    <row r="8622" spans="1:40" x14ac:dyDescent="0.25">
      <c r="A8622" s="1"/>
      <c r="B8622" s="4"/>
      <c r="C8622" s="4"/>
      <c r="D8622" s="4"/>
      <c r="E8622" s="4"/>
      <c r="F8622" s="4"/>
      <c r="G8622" s="4"/>
      <c r="H8622" s="4"/>
      <c r="I8622" s="4"/>
      <c r="J8622" s="4"/>
      <c r="K8622" s="4"/>
      <c r="L8622" s="62"/>
      <c r="N8622" s="1"/>
      <c r="O8622" s="2"/>
      <c r="R8622" s="1"/>
      <c r="S8622" s="1"/>
      <c r="T8622" s="1"/>
      <c r="U8622" s="1"/>
      <c r="V8622" s="1"/>
      <c r="W8622" s="1"/>
      <c r="X8622" s="1"/>
      <c r="Z8622" s="1"/>
      <c r="AA8622" s="1"/>
      <c r="AB8622" s="1"/>
      <c r="AC8622" s="1"/>
      <c r="AD8622" s="1"/>
      <c r="AE8622" s="1"/>
      <c r="AF8622" s="1"/>
      <c r="AG8622" s="1"/>
      <c r="AH8622" s="1"/>
      <c r="AI8622" s="1"/>
      <c r="AJ8622" s="1"/>
      <c r="AK8622" s="1"/>
      <c r="AL8622" s="1"/>
      <c r="AM8622" s="1"/>
      <c r="AN8622" s="1"/>
    </row>
    <row r="8623" spans="1:40" x14ac:dyDescent="0.25">
      <c r="A8623" s="1"/>
      <c r="B8623" s="4"/>
      <c r="C8623" s="4"/>
      <c r="D8623" s="4"/>
      <c r="E8623" s="4"/>
      <c r="F8623" s="4"/>
      <c r="G8623" s="4"/>
      <c r="H8623" s="4"/>
      <c r="I8623" s="4"/>
      <c r="J8623" s="4"/>
      <c r="K8623" s="4"/>
      <c r="L8623" s="62"/>
      <c r="N8623" s="1"/>
      <c r="O8623" s="2"/>
      <c r="R8623" s="1"/>
      <c r="S8623" s="1"/>
      <c r="T8623" s="1"/>
      <c r="U8623" s="1"/>
      <c r="V8623" s="1"/>
      <c r="W8623" s="1"/>
      <c r="X8623" s="1"/>
      <c r="Z8623" s="1"/>
      <c r="AA8623" s="1"/>
      <c r="AB8623" s="1"/>
      <c r="AC8623" s="1"/>
      <c r="AD8623" s="1"/>
      <c r="AE8623" s="1"/>
      <c r="AF8623" s="1"/>
      <c r="AG8623" s="1"/>
      <c r="AH8623" s="1"/>
      <c r="AI8623" s="1"/>
      <c r="AJ8623" s="1"/>
      <c r="AK8623" s="1"/>
      <c r="AL8623" s="1"/>
      <c r="AM8623" s="1"/>
      <c r="AN8623" s="1"/>
    </row>
    <row r="8624" spans="1:40" x14ac:dyDescent="0.25">
      <c r="A8624" s="1"/>
      <c r="B8624" s="4"/>
      <c r="C8624" s="4"/>
      <c r="D8624" s="4"/>
      <c r="E8624" s="4"/>
      <c r="F8624" s="4"/>
      <c r="G8624" s="4"/>
      <c r="H8624" s="4"/>
      <c r="I8624" s="4"/>
      <c r="J8624" s="4"/>
      <c r="K8624" s="4"/>
      <c r="L8624" s="62"/>
      <c r="N8624" s="1"/>
      <c r="O8624" s="2"/>
      <c r="R8624" s="1"/>
      <c r="S8624" s="1"/>
      <c r="T8624" s="1"/>
      <c r="U8624" s="1"/>
      <c r="V8624" s="1"/>
      <c r="W8624" s="1"/>
      <c r="X8624" s="1"/>
      <c r="Z8624" s="1"/>
      <c r="AA8624" s="1"/>
      <c r="AB8624" s="1"/>
      <c r="AC8624" s="1"/>
      <c r="AD8624" s="1"/>
      <c r="AE8624" s="1"/>
      <c r="AF8624" s="1"/>
      <c r="AG8624" s="1"/>
      <c r="AH8624" s="1"/>
      <c r="AI8624" s="1"/>
      <c r="AJ8624" s="1"/>
      <c r="AK8624" s="1"/>
      <c r="AL8624" s="1"/>
      <c r="AM8624" s="1"/>
      <c r="AN8624" s="1"/>
    </row>
    <row r="8625" spans="1:40" x14ac:dyDescent="0.25">
      <c r="A8625" s="1"/>
      <c r="B8625" s="4"/>
      <c r="C8625" s="4"/>
      <c r="D8625" s="4"/>
      <c r="E8625" s="4"/>
      <c r="F8625" s="4"/>
      <c r="G8625" s="4"/>
      <c r="H8625" s="4"/>
      <c r="I8625" s="4"/>
      <c r="J8625" s="4"/>
      <c r="K8625" s="4"/>
      <c r="L8625" s="62"/>
      <c r="N8625" s="1"/>
      <c r="O8625" s="2"/>
      <c r="R8625" s="1"/>
      <c r="S8625" s="1"/>
      <c r="T8625" s="1"/>
      <c r="U8625" s="1"/>
      <c r="V8625" s="1"/>
      <c r="W8625" s="1"/>
      <c r="X8625" s="1"/>
      <c r="Z8625" s="1"/>
      <c r="AA8625" s="1"/>
      <c r="AB8625" s="1"/>
      <c r="AC8625" s="1"/>
      <c r="AD8625" s="1"/>
      <c r="AE8625" s="1"/>
      <c r="AF8625" s="1"/>
      <c r="AG8625" s="1"/>
      <c r="AH8625" s="1"/>
      <c r="AI8625" s="1"/>
      <c r="AJ8625" s="1"/>
      <c r="AK8625" s="1"/>
      <c r="AL8625" s="1"/>
      <c r="AM8625" s="1"/>
      <c r="AN8625" s="1"/>
    </row>
    <row r="8626" spans="1:40" x14ac:dyDescent="0.25">
      <c r="A8626" s="1"/>
      <c r="B8626" s="4"/>
      <c r="C8626" s="4"/>
      <c r="D8626" s="4"/>
      <c r="E8626" s="4"/>
      <c r="F8626" s="4"/>
      <c r="G8626" s="4"/>
      <c r="H8626" s="4"/>
      <c r="I8626" s="4"/>
      <c r="J8626" s="4"/>
      <c r="K8626" s="4"/>
      <c r="L8626" s="62"/>
      <c r="N8626" s="1"/>
      <c r="O8626" s="2"/>
      <c r="R8626" s="1"/>
      <c r="S8626" s="1"/>
      <c r="T8626" s="1"/>
      <c r="U8626" s="1"/>
      <c r="V8626" s="1"/>
      <c r="W8626" s="1"/>
      <c r="X8626" s="1"/>
      <c r="Z8626" s="1"/>
      <c r="AA8626" s="1"/>
      <c r="AB8626" s="1"/>
      <c r="AC8626" s="1"/>
      <c r="AD8626" s="1"/>
      <c r="AE8626" s="1"/>
      <c r="AF8626" s="1"/>
      <c r="AG8626" s="1"/>
      <c r="AH8626" s="1"/>
      <c r="AI8626" s="1"/>
      <c r="AJ8626" s="1"/>
      <c r="AK8626" s="1"/>
      <c r="AL8626" s="1"/>
      <c r="AM8626" s="1"/>
      <c r="AN8626" s="1"/>
    </row>
    <row r="8627" spans="1:40" x14ac:dyDescent="0.25">
      <c r="A8627" s="1"/>
      <c r="B8627" s="4"/>
      <c r="C8627" s="4"/>
      <c r="D8627" s="4"/>
      <c r="E8627" s="4"/>
      <c r="F8627" s="4"/>
      <c r="G8627" s="4"/>
      <c r="H8627" s="4"/>
      <c r="I8627" s="4"/>
      <c r="J8627" s="4"/>
      <c r="K8627" s="4"/>
      <c r="L8627" s="62"/>
      <c r="N8627" s="1"/>
      <c r="O8627" s="2"/>
      <c r="R8627" s="1"/>
      <c r="S8627" s="1"/>
      <c r="T8627" s="1"/>
      <c r="U8627" s="1"/>
      <c r="V8627" s="1"/>
      <c r="W8627" s="1"/>
      <c r="X8627" s="1"/>
      <c r="Z8627" s="1"/>
      <c r="AA8627" s="1"/>
      <c r="AB8627" s="1"/>
      <c r="AC8627" s="1"/>
      <c r="AD8627" s="1"/>
      <c r="AE8627" s="1"/>
      <c r="AF8627" s="1"/>
      <c r="AG8627" s="1"/>
      <c r="AH8627" s="1"/>
      <c r="AI8627" s="1"/>
      <c r="AJ8627" s="1"/>
      <c r="AK8627" s="1"/>
      <c r="AL8627" s="1"/>
      <c r="AM8627" s="1"/>
      <c r="AN8627" s="1"/>
    </row>
    <row r="8628" spans="1:40" x14ac:dyDescent="0.25">
      <c r="A8628" s="1"/>
      <c r="B8628" s="4"/>
      <c r="C8628" s="4"/>
      <c r="D8628" s="4"/>
      <c r="E8628" s="4"/>
      <c r="F8628" s="4"/>
      <c r="G8628" s="4"/>
      <c r="H8628" s="4"/>
      <c r="I8628" s="4"/>
      <c r="J8628" s="4"/>
      <c r="K8628" s="4"/>
      <c r="L8628" s="62"/>
      <c r="N8628" s="1"/>
      <c r="O8628" s="2"/>
      <c r="R8628" s="1"/>
      <c r="S8628" s="1"/>
      <c r="T8628" s="1"/>
      <c r="U8628" s="1"/>
      <c r="V8628" s="1"/>
      <c r="W8628" s="1"/>
      <c r="X8628" s="1"/>
      <c r="Z8628" s="1"/>
      <c r="AA8628" s="1"/>
      <c r="AB8628" s="1"/>
      <c r="AC8628" s="1"/>
      <c r="AD8628" s="1"/>
      <c r="AE8628" s="1"/>
      <c r="AF8628" s="1"/>
      <c r="AG8628" s="1"/>
      <c r="AH8628" s="1"/>
      <c r="AI8628" s="1"/>
      <c r="AJ8628" s="1"/>
      <c r="AK8628" s="1"/>
      <c r="AL8628" s="1"/>
      <c r="AM8628" s="1"/>
      <c r="AN8628" s="1"/>
    </row>
    <row r="8629" spans="1:40" x14ac:dyDescent="0.25">
      <c r="A8629" s="1"/>
      <c r="B8629" s="4"/>
      <c r="C8629" s="4"/>
      <c r="D8629" s="4"/>
      <c r="E8629" s="4"/>
      <c r="F8629" s="4"/>
      <c r="G8629" s="4"/>
      <c r="H8629" s="4"/>
      <c r="I8629" s="4"/>
      <c r="J8629" s="4"/>
      <c r="K8629" s="4"/>
      <c r="L8629" s="62"/>
      <c r="N8629" s="1"/>
      <c r="O8629" s="2"/>
      <c r="R8629" s="1"/>
      <c r="S8629" s="1"/>
      <c r="T8629" s="1"/>
      <c r="U8629" s="1"/>
      <c r="V8629" s="1"/>
      <c r="W8629" s="1"/>
      <c r="X8629" s="1"/>
      <c r="Z8629" s="1"/>
      <c r="AA8629" s="1"/>
      <c r="AB8629" s="1"/>
      <c r="AC8629" s="1"/>
      <c r="AD8629" s="1"/>
      <c r="AE8629" s="1"/>
      <c r="AF8629" s="1"/>
      <c r="AG8629" s="1"/>
      <c r="AH8629" s="1"/>
      <c r="AI8629" s="1"/>
      <c r="AJ8629" s="1"/>
      <c r="AK8629" s="1"/>
      <c r="AL8629" s="1"/>
      <c r="AM8629" s="1"/>
      <c r="AN8629" s="1"/>
    </row>
    <row r="8630" spans="1:40" x14ac:dyDescent="0.25">
      <c r="A8630" s="1"/>
      <c r="B8630" s="4"/>
      <c r="C8630" s="4"/>
      <c r="D8630" s="4"/>
      <c r="E8630" s="4"/>
      <c r="F8630" s="4"/>
      <c r="G8630" s="4"/>
      <c r="H8630" s="4"/>
      <c r="I8630" s="4"/>
      <c r="J8630" s="4"/>
      <c r="K8630" s="4"/>
      <c r="L8630" s="62"/>
      <c r="N8630" s="1"/>
      <c r="O8630" s="2"/>
      <c r="R8630" s="1"/>
      <c r="S8630" s="1"/>
      <c r="T8630" s="1"/>
      <c r="U8630" s="1"/>
      <c r="V8630" s="1"/>
      <c r="W8630" s="1"/>
      <c r="X8630" s="1"/>
      <c r="Z8630" s="1"/>
      <c r="AA8630" s="1"/>
      <c r="AB8630" s="1"/>
      <c r="AC8630" s="1"/>
      <c r="AD8630" s="1"/>
      <c r="AE8630" s="1"/>
      <c r="AF8630" s="1"/>
      <c r="AG8630" s="1"/>
      <c r="AH8630" s="1"/>
      <c r="AI8630" s="1"/>
      <c r="AJ8630" s="1"/>
      <c r="AK8630" s="1"/>
      <c r="AL8630" s="1"/>
      <c r="AM8630" s="1"/>
      <c r="AN8630" s="1"/>
    </row>
    <row r="8631" spans="1:40" x14ac:dyDescent="0.25">
      <c r="A8631" s="1"/>
      <c r="B8631" s="4"/>
      <c r="C8631" s="4"/>
      <c r="D8631" s="4"/>
      <c r="E8631" s="4"/>
      <c r="F8631" s="4"/>
      <c r="G8631" s="4"/>
      <c r="H8631" s="4"/>
      <c r="I8631" s="4"/>
      <c r="J8631" s="4"/>
      <c r="K8631" s="4"/>
      <c r="L8631" s="62"/>
      <c r="N8631" s="1"/>
      <c r="O8631" s="2"/>
      <c r="R8631" s="1"/>
      <c r="S8631" s="1"/>
      <c r="T8631" s="1"/>
      <c r="U8631" s="1"/>
      <c r="V8631" s="1"/>
      <c r="W8631" s="1"/>
      <c r="X8631" s="1"/>
      <c r="Z8631" s="1"/>
      <c r="AA8631" s="1"/>
      <c r="AB8631" s="1"/>
      <c r="AC8631" s="1"/>
      <c r="AD8631" s="1"/>
      <c r="AE8631" s="1"/>
      <c r="AF8631" s="1"/>
      <c r="AG8631" s="1"/>
      <c r="AH8631" s="1"/>
      <c r="AI8631" s="1"/>
      <c r="AJ8631" s="1"/>
      <c r="AK8631" s="1"/>
      <c r="AL8631" s="1"/>
      <c r="AM8631" s="1"/>
      <c r="AN8631" s="1"/>
    </row>
    <row r="8632" spans="1:40" x14ac:dyDescent="0.25">
      <c r="A8632" s="1"/>
      <c r="B8632" s="4"/>
      <c r="C8632" s="4"/>
      <c r="D8632" s="4"/>
      <c r="E8632" s="4"/>
      <c r="F8632" s="4"/>
      <c r="G8632" s="4"/>
      <c r="H8632" s="4"/>
      <c r="I8632" s="4"/>
      <c r="J8632" s="4"/>
      <c r="K8632" s="4"/>
      <c r="L8632" s="62"/>
      <c r="N8632" s="1"/>
      <c r="O8632" s="2"/>
      <c r="R8632" s="1"/>
      <c r="S8632" s="1"/>
      <c r="T8632" s="1"/>
      <c r="U8632" s="1"/>
      <c r="V8632" s="1"/>
      <c r="W8632" s="1"/>
      <c r="X8632" s="1"/>
      <c r="Z8632" s="1"/>
      <c r="AA8632" s="1"/>
      <c r="AB8632" s="1"/>
      <c r="AC8632" s="1"/>
      <c r="AD8632" s="1"/>
      <c r="AE8632" s="1"/>
      <c r="AF8632" s="1"/>
      <c r="AG8632" s="1"/>
      <c r="AH8632" s="1"/>
      <c r="AI8632" s="1"/>
      <c r="AJ8632" s="1"/>
      <c r="AK8632" s="1"/>
      <c r="AL8632" s="1"/>
      <c r="AM8632" s="1"/>
      <c r="AN8632" s="1"/>
    </row>
    <row r="8633" spans="1:40" x14ac:dyDescent="0.25">
      <c r="A8633" s="1"/>
      <c r="B8633" s="4"/>
      <c r="C8633" s="4"/>
      <c r="D8633" s="4"/>
      <c r="E8633" s="4"/>
      <c r="F8633" s="4"/>
      <c r="G8633" s="4"/>
      <c r="H8633" s="4"/>
      <c r="I8633" s="4"/>
      <c r="J8633" s="4"/>
      <c r="K8633" s="4"/>
      <c r="L8633" s="62"/>
      <c r="N8633" s="1"/>
      <c r="O8633" s="2"/>
      <c r="R8633" s="1"/>
      <c r="S8633" s="1"/>
      <c r="T8633" s="1"/>
      <c r="U8633" s="1"/>
      <c r="V8633" s="1"/>
      <c r="W8633" s="1"/>
      <c r="X8633" s="1"/>
      <c r="Z8633" s="1"/>
      <c r="AA8633" s="1"/>
      <c r="AB8633" s="1"/>
      <c r="AC8633" s="1"/>
      <c r="AD8633" s="1"/>
      <c r="AE8633" s="1"/>
      <c r="AF8633" s="1"/>
      <c r="AG8633" s="1"/>
      <c r="AH8633" s="1"/>
      <c r="AI8633" s="1"/>
      <c r="AJ8633" s="1"/>
      <c r="AK8633" s="1"/>
      <c r="AL8633" s="1"/>
      <c r="AM8633" s="1"/>
      <c r="AN8633" s="1"/>
    </row>
    <row r="8634" spans="1:40" x14ac:dyDescent="0.25">
      <c r="A8634" s="1"/>
      <c r="B8634" s="4"/>
      <c r="C8634" s="4"/>
      <c r="D8634" s="4"/>
      <c r="E8634" s="4"/>
      <c r="F8634" s="4"/>
      <c r="G8634" s="4"/>
      <c r="H8634" s="4"/>
      <c r="I8634" s="4"/>
      <c r="J8634" s="4"/>
      <c r="K8634" s="4"/>
      <c r="L8634" s="62"/>
      <c r="N8634" s="1"/>
      <c r="O8634" s="2"/>
      <c r="R8634" s="1"/>
      <c r="S8634" s="1"/>
      <c r="T8634" s="1"/>
      <c r="U8634" s="1"/>
      <c r="V8634" s="1"/>
      <c r="W8634" s="1"/>
      <c r="X8634" s="1"/>
      <c r="Z8634" s="1"/>
      <c r="AA8634" s="1"/>
      <c r="AB8634" s="1"/>
      <c r="AC8634" s="1"/>
      <c r="AD8634" s="1"/>
      <c r="AE8634" s="1"/>
      <c r="AF8634" s="1"/>
      <c r="AG8634" s="1"/>
      <c r="AH8634" s="1"/>
      <c r="AI8634" s="1"/>
      <c r="AJ8634" s="1"/>
      <c r="AK8634" s="1"/>
      <c r="AL8634" s="1"/>
      <c r="AM8634" s="1"/>
      <c r="AN8634" s="1"/>
    </row>
    <row r="8635" spans="1:40" x14ac:dyDescent="0.25">
      <c r="A8635" s="1"/>
      <c r="B8635" s="4"/>
      <c r="C8635" s="4"/>
      <c r="D8635" s="4"/>
      <c r="E8635" s="4"/>
      <c r="F8635" s="4"/>
      <c r="G8635" s="4"/>
      <c r="H8635" s="4"/>
      <c r="I8635" s="4"/>
      <c r="J8635" s="4"/>
      <c r="K8635" s="4"/>
      <c r="L8635" s="62"/>
      <c r="N8635" s="1"/>
      <c r="O8635" s="2"/>
      <c r="R8635" s="1"/>
      <c r="S8635" s="1"/>
      <c r="T8635" s="1"/>
      <c r="U8635" s="1"/>
      <c r="V8635" s="1"/>
      <c r="W8635" s="1"/>
      <c r="X8635" s="1"/>
      <c r="Z8635" s="1"/>
      <c r="AA8635" s="1"/>
      <c r="AB8635" s="1"/>
      <c r="AC8635" s="1"/>
      <c r="AD8635" s="1"/>
      <c r="AE8635" s="1"/>
      <c r="AF8635" s="1"/>
      <c r="AG8635" s="1"/>
      <c r="AH8635" s="1"/>
      <c r="AI8635" s="1"/>
      <c r="AJ8635" s="1"/>
      <c r="AK8635" s="1"/>
      <c r="AL8635" s="1"/>
      <c r="AM8635" s="1"/>
      <c r="AN8635" s="1"/>
    </row>
    <row r="8636" spans="1:40" x14ac:dyDescent="0.25">
      <c r="A8636" s="1"/>
      <c r="B8636" s="4"/>
      <c r="C8636" s="4"/>
      <c r="D8636" s="4"/>
      <c r="E8636" s="4"/>
      <c r="F8636" s="4"/>
      <c r="G8636" s="4"/>
      <c r="H8636" s="4"/>
      <c r="I8636" s="4"/>
      <c r="J8636" s="4"/>
      <c r="K8636" s="4"/>
      <c r="L8636" s="62"/>
      <c r="N8636" s="1"/>
      <c r="O8636" s="2"/>
      <c r="R8636" s="1"/>
      <c r="S8636" s="1"/>
      <c r="T8636" s="1"/>
      <c r="U8636" s="1"/>
      <c r="V8636" s="1"/>
      <c r="W8636" s="1"/>
      <c r="X8636" s="1"/>
      <c r="Z8636" s="1"/>
      <c r="AA8636" s="1"/>
      <c r="AB8636" s="1"/>
      <c r="AC8636" s="1"/>
      <c r="AD8636" s="1"/>
      <c r="AE8636" s="1"/>
      <c r="AF8636" s="1"/>
      <c r="AG8636" s="1"/>
      <c r="AH8636" s="1"/>
      <c r="AI8636" s="1"/>
      <c r="AJ8636" s="1"/>
      <c r="AK8636" s="1"/>
      <c r="AL8636" s="1"/>
      <c r="AM8636" s="1"/>
      <c r="AN8636" s="1"/>
    </row>
    <row r="8637" spans="1:40" x14ac:dyDescent="0.25">
      <c r="A8637" s="1"/>
      <c r="B8637" s="4"/>
      <c r="C8637" s="4"/>
      <c r="D8637" s="4"/>
      <c r="E8637" s="4"/>
      <c r="F8637" s="4"/>
      <c r="G8637" s="4"/>
      <c r="H8637" s="4"/>
      <c r="I8637" s="4"/>
      <c r="J8637" s="4"/>
      <c r="K8637" s="4"/>
      <c r="L8637" s="62"/>
      <c r="N8637" s="1"/>
      <c r="O8637" s="2"/>
      <c r="R8637" s="1"/>
      <c r="S8637" s="1"/>
      <c r="T8637" s="1"/>
      <c r="U8637" s="1"/>
      <c r="V8637" s="1"/>
      <c r="W8637" s="1"/>
      <c r="X8637" s="1"/>
      <c r="Z8637" s="1"/>
      <c r="AA8637" s="1"/>
      <c r="AB8637" s="1"/>
      <c r="AC8637" s="1"/>
      <c r="AD8637" s="1"/>
      <c r="AE8637" s="1"/>
      <c r="AF8637" s="1"/>
      <c r="AG8637" s="1"/>
      <c r="AH8637" s="1"/>
      <c r="AI8637" s="1"/>
      <c r="AJ8637" s="1"/>
      <c r="AK8637" s="1"/>
      <c r="AL8637" s="1"/>
      <c r="AM8637" s="1"/>
      <c r="AN8637" s="1"/>
    </row>
    <row r="8638" spans="1:40" x14ac:dyDescent="0.25">
      <c r="A8638" s="1"/>
      <c r="B8638" s="4"/>
      <c r="C8638" s="4"/>
      <c r="D8638" s="4"/>
      <c r="E8638" s="4"/>
      <c r="F8638" s="4"/>
      <c r="G8638" s="4"/>
      <c r="H8638" s="4"/>
      <c r="I8638" s="4"/>
      <c r="J8638" s="4"/>
      <c r="K8638" s="4"/>
      <c r="L8638" s="62"/>
      <c r="N8638" s="1"/>
      <c r="O8638" s="2"/>
      <c r="R8638" s="1"/>
      <c r="S8638" s="1"/>
      <c r="T8638" s="1"/>
      <c r="U8638" s="1"/>
      <c r="V8638" s="1"/>
      <c r="W8638" s="1"/>
      <c r="X8638" s="1"/>
      <c r="Z8638" s="1"/>
      <c r="AA8638" s="1"/>
      <c r="AB8638" s="1"/>
      <c r="AC8638" s="1"/>
      <c r="AD8638" s="1"/>
      <c r="AE8638" s="1"/>
      <c r="AF8638" s="1"/>
      <c r="AG8638" s="1"/>
      <c r="AH8638" s="1"/>
      <c r="AI8638" s="1"/>
      <c r="AJ8638" s="1"/>
      <c r="AK8638" s="1"/>
      <c r="AL8638" s="1"/>
      <c r="AM8638" s="1"/>
      <c r="AN8638" s="1"/>
    </row>
    <row r="8639" spans="1:40" x14ac:dyDescent="0.25">
      <c r="A8639" s="1"/>
      <c r="B8639" s="4"/>
      <c r="C8639" s="4"/>
      <c r="D8639" s="4"/>
      <c r="E8639" s="4"/>
      <c r="F8639" s="4"/>
      <c r="G8639" s="4"/>
      <c r="H8639" s="4"/>
      <c r="I8639" s="4"/>
      <c r="J8639" s="4"/>
      <c r="K8639" s="4"/>
      <c r="L8639" s="62"/>
      <c r="N8639" s="1"/>
      <c r="O8639" s="2"/>
      <c r="R8639" s="1"/>
      <c r="S8639" s="1"/>
      <c r="T8639" s="1"/>
      <c r="U8639" s="1"/>
      <c r="V8639" s="1"/>
      <c r="W8639" s="1"/>
      <c r="X8639" s="1"/>
      <c r="Z8639" s="1"/>
      <c r="AA8639" s="1"/>
      <c r="AB8639" s="1"/>
      <c r="AC8639" s="1"/>
      <c r="AD8639" s="1"/>
      <c r="AE8639" s="1"/>
      <c r="AF8639" s="1"/>
      <c r="AG8639" s="1"/>
      <c r="AH8639" s="1"/>
      <c r="AI8639" s="1"/>
      <c r="AJ8639" s="1"/>
      <c r="AK8639" s="1"/>
      <c r="AL8639" s="1"/>
      <c r="AM8639" s="1"/>
      <c r="AN8639" s="1"/>
    </row>
    <row r="8640" spans="1:40" x14ac:dyDescent="0.25">
      <c r="A8640" s="1"/>
      <c r="B8640" s="4"/>
      <c r="C8640" s="4"/>
      <c r="D8640" s="4"/>
      <c r="E8640" s="4"/>
      <c r="F8640" s="4"/>
      <c r="G8640" s="4"/>
      <c r="H8640" s="4"/>
      <c r="I8640" s="4"/>
      <c r="J8640" s="4"/>
      <c r="K8640" s="4"/>
      <c r="L8640" s="62"/>
      <c r="N8640" s="1"/>
      <c r="O8640" s="2"/>
      <c r="R8640" s="1"/>
      <c r="S8640" s="1"/>
      <c r="T8640" s="1"/>
      <c r="U8640" s="1"/>
      <c r="V8640" s="1"/>
      <c r="W8640" s="1"/>
      <c r="X8640" s="1"/>
      <c r="Z8640" s="1"/>
      <c r="AA8640" s="1"/>
      <c r="AB8640" s="1"/>
      <c r="AC8640" s="1"/>
      <c r="AD8640" s="1"/>
      <c r="AE8640" s="1"/>
      <c r="AF8640" s="1"/>
      <c r="AG8640" s="1"/>
      <c r="AH8640" s="1"/>
      <c r="AI8640" s="1"/>
      <c r="AJ8640" s="1"/>
      <c r="AK8640" s="1"/>
      <c r="AL8640" s="1"/>
      <c r="AM8640" s="1"/>
      <c r="AN8640" s="1"/>
    </row>
    <row r="8641" spans="1:40" x14ac:dyDescent="0.25">
      <c r="A8641" s="1"/>
      <c r="B8641" s="4"/>
      <c r="C8641" s="4"/>
      <c r="D8641" s="4"/>
      <c r="E8641" s="4"/>
      <c r="F8641" s="4"/>
      <c r="G8641" s="4"/>
      <c r="H8641" s="4"/>
      <c r="I8641" s="4"/>
      <c r="J8641" s="4"/>
      <c r="K8641" s="4"/>
      <c r="L8641" s="62"/>
      <c r="N8641" s="1"/>
      <c r="O8641" s="2"/>
      <c r="R8641" s="1"/>
      <c r="S8641" s="1"/>
      <c r="T8641" s="1"/>
      <c r="U8641" s="1"/>
      <c r="V8641" s="1"/>
      <c r="W8641" s="1"/>
      <c r="X8641" s="1"/>
      <c r="Z8641" s="1"/>
      <c r="AA8641" s="1"/>
      <c r="AB8641" s="1"/>
      <c r="AC8641" s="1"/>
      <c r="AD8641" s="1"/>
      <c r="AE8641" s="1"/>
      <c r="AF8641" s="1"/>
      <c r="AG8641" s="1"/>
      <c r="AH8641" s="1"/>
      <c r="AI8641" s="1"/>
      <c r="AJ8641" s="1"/>
      <c r="AK8641" s="1"/>
      <c r="AL8641" s="1"/>
      <c r="AM8641" s="1"/>
      <c r="AN8641" s="1"/>
    </row>
    <row r="8642" spans="1:40" x14ac:dyDescent="0.25">
      <c r="A8642" s="1"/>
      <c r="B8642" s="4"/>
      <c r="C8642" s="4"/>
      <c r="D8642" s="4"/>
      <c r="E8642" s="4"/>
      <c r="F8642" s="4"/>
      <c r="G8642" s="4"/>
      <c r="H8642" s="4"/>
      <c r="I8642" s="4"/>
      <c r="J8642" s="4"/>
      <c r="K8642" s="4"/>
      <c r="L8642" s="62"/>
      <c r="N8642" s="1"/>
      <c r="O8642" s="2"/>
      <c r="R8642" s="1"/>
      <c r="S8642" s="1"/>
      <c r="T8642" s="1"/>
      <c r="U8642" s="1"/>
      <c r="V8642" s="1"/>
      <c r="W8642" s="1"/>
      <c r="X8642" s="1"/>
      <c r="Z8642" s="1"/>
      <c r="AA8642" s="1"/>
      <c r="AB8642" s="1"/>
      <c r="AC8642" s="1"/>
      <c r="AD8642" s="1"/>
      <c r="AE8642" s="1"/>
      <c r="AF8642" s="1"/>
      <c r="AG8642" s="1"/>
      <c r="AH8642" s="1"/>
      <c r="AI8642" s="1"/>
      <c r="AJ8642" s="1"/>
      <c r="AK8642" s="1"/>
      <c r="AL8642" s="1"/>
      <c r="AM8642" s="1"/>
      <c r="AN8642" s="1"/>
    </row>
    <row r="8643" spans="1:40" x14ac:dyDescent="0.25">
      <c r="A8643" s="1"/>
      <c r="B8643" s="4"/>
      <c r="C8643" s="4"/>
      <c r="D8643" s="4"/>
      <c r="E8643" s="4"/>
      <c r="F8643" s="4"/>
      <c r="G8643" s="4"/>
      <c r="H8643" s="4"/>
      <c r="I8643" s="4"/>
      <c r="J8643" s="4"/>
      <c r="K8643" s="4"/>
      <c r="L8643" s="62"/>
      <c r="N8643" s="1"/>
      <c r="O8643" s="2"/>
      <c r="R8643" s="1"/>
      <c r="S8643" s="1"/>
      <c r="T8643" s="1"/>
      <c r="U8643" s="1"/>
      <c r="V8643" s="1"/>
      <c r="W8643" s="1"/>
      <c r="X8643" s="1"/>
      <c r="Z8643" s="1"/>
      <c r="AA8643" s="1"/>
      <c r="AB8643" s="1"/>
      <c r="AC8643" s="1"/>
      <c r="AD8643" s="1"/>
      <c r="AE8643" s="1"/>
      <c r="AF8643" s="1"/>
      <c r="AG8643" s="1"/>
      <c r="AH8643" s="1"/>
      <c r="AI8643" s="1"/>
      <c r="AJ8643" s="1"/>
      <c r="AK8643" s="1"/>
      <c r="AL8643" s="1"/>
      <c r="AM8643" s="1"/>
      <c r="AN8643" s="1"/>
    </row>
    <row r="8644" spans="1:40" x14ac:dyDescent="0.25">
      <c r="A8644" s="1"/>
      <c r="B8644" s="4"/>
      <c r="C8644" s="4"/>
      <c r="D8644" s="4"/>
      <c r="E8644" s="4"/>
      <c r="F8644" s="4"/>
      <c r="G8644" s="4"/>
      <c r="H8644" s="4"/>
      <c r="I8644" s="4"/>
      <c r="J8644" s="4"/>
      <c r="K8644" s="4"/>
      <c r="L8644" s="62"/>
      <c r="N8644" s="1"/>
      <c r="O8644" s="2"/>
      <c r="R8644" s="1"/>
      <c r="S8644" s="1"/>
      <c r="T8644" s="1"/>
      <c r="U8644" s="1"/>
      <c r="V8644" s="1"/>
      <c r="W8644" s="1"/>
      <c r="X8644" s="1"/>
      <c r="Z8644" s="1"/>
      <c r="AA8644" s="1"/>
      <c r="AB8644" s="1"/>
      <c r="AC8644" s="1"/>
      <c r="AD8644" s="1"/>
      <c r="AE8644" s="1"/>
      <c r="AF8644" s="1"/>
      <c r="AG8644" s="1"/>
      <c r="AH8644" s="1"/>
      <c r="AI8644" s="1"/>
      <c r="AJ8644" s="1"/>
      <c r="AK8644" s="1"/>
      <c r="AL8644" s="1"/>
      <c r="AM8644" s="1"/>
      <c r="AN8644" s="1"/>
    </row>
    <row r="8645" spans="1:40" x14ac:dyDescent="0.25">
      <c r="A8645" s="1"/>
      <c r="B8645" s="4"/>
      <c r="C8645" s="4"/>
      <c r="D8645" s="4"/>
      <c r="E8645" s="4"/>
      <c r="F8645" s="4"/>
      <c r="G8645" s="4"/>
      <c r="H8645" s="4"/>
      <c r="I8645" s="4"/>
      <c r="J8645" s="4"/>
      <c r="K8645" s="4"/>
      <c r="L8645" s="62"/>
      <c r="N8645" s="1"/>
      <c r="O8645" s="2"/>
      <c r="R8645" s="1"/>
      <c r="S8645" s="1"/>
      <c r="T8645" s="1"/>
      <c r="U8645" s="1"/>
      <c r="V8645" s="1"/>
      <c r="W8645" s="1"/>
      <c r="X8645" s="1"/>
      <c r="Z8645" s="1"/>
      <c r="AA8645" s="1"/>
      <c r="AB8645" s="1"/>
      <c r="AC8645" s="1"/>
      <c r="AD8645" s="1"/>
      <c r="AE8645" s="1"/>
      <c r="AF8645" s="1"/>
      <c r="AG8645" s="1"/>
      <c r="AH8645" s="1"/>
      <c r="AI8645" s="1"/>
      <c r="AJ8645" s="1"/>
      <c r="AK8645" s="1"/>
      <c r="AL8645" s="1"/>
      <c r="AM8645" s="1"/>
      <c r="AN8645" s="1"/>
    </row>
    <row r="8646" spans="1:40" x14ac:dyDescent="0.25">
      <c r="A8646" s="1"/>
      <c r="B8646" s="4"/>
      <c r="C8646" s="4"/>
      <c r="D8646" s="4"/>
      <c r="E8646" s="4"/>
      <c r="F8646" s="4"/>
      <c r="G8646" s="4"/>
      <c r="H8646" s="4"/>
      <c r="I8646" s="4"/>
      <c r="J8646" s="4"/>
      <c r="K8646" s="4"/>
      <c r="L8646" s="62"/>
      <c r="N8646" s="1"/>
      <c r="O8646" s="2"/>
      <c r="R8646" s="1"/>
      <c r="S8646" s="1"/>
      <c r="T8646" s="1"/>
      <c r="U8646" s="1"/>
      <c r="V8646" s="1"/>
      <c r="W8646" s="1"/>
      <c r="X8646" s="1"/>
      <c r="Z8646" s="1"/>
      <c r="AA8646" s="1"/>
      <c r="AB8646" s="1"/>
      <c r="AC8646" s="1"/>
      <c r="AD8646" s="1"/>
      <c r="AE8646" s="1"/>
      <c r="AF8646" s="1"/>
      <c r="AG8646" s="1"/>
      <c r="AH8646" s="1"/>
      <c r="AI8646" s="1"/>
      <c r="AJ8646" s="1"/>
      <c r="AK8646" s="1"/>
      <c r="AL8646" s="1"/>
      <c r="AM8646" s="1"/>
      <c r="AN8646" s="1"/>
    </row>
    <row r="8647" spans="1:40" x14ac:dyDescent="0.25">
      <c r="A8647" s="1"/>
      <c r="B8647" s="4"/>
      <c r="C8647" s="4"/>
      <c r="D8647" s="4"/>
      <c r="E8647" s="4"/>
      <c r="F8647" s="4"/>
      <c r="G8647" s="4"/>
      <c r="H8647" s="4"/>
      <c r="I8647" s="4"/>
      <c r="J8647" s="4"/>
      <c r="K8647" s="4"/>
      <c r="L8647" s="62"/>
      <c r="N8647" s="1"/>
      <c r="O8647" s="2"/>
      <c r="R8647" s="1"/>
      <c r="S8647" s="1"/>
      <c r="T8647" s="1"/>
      <c r="U8647" s="1"/>
      <c r="V8647" s="1"/>
      <c r="W8647" s="1"/>
      <c r="X8647" s="1"/>
      <c r="Z8647" s="1"/>
      <c r="AA8647" s="1"/>
      <c r="AB8647" s="1"/>
      <c r="AC8647" s="1"/>
      <c r="AD8647" s="1"/>
      <c r="AE8647" s="1"/>
      <c r="AF8647" s="1"/>
      <c r="AG8647" s="1"/>
      <c r="AH8647" s="1"/>
      <c r="AI8647" s="1"/>
      <c r="AJ8647" s="1"/>
      <c r="AK8647" s="1"/>
      <c r="AL8647" s="1"/>
      <c r="AM8647" s="1"/>
      <c r="AN8647" s="1"/>
    </row>
    <row r="8648" spans="1:40" x14ac:dyDescent="0.25">
      <c r="A8648" s="1"/>
      <c r="B8648" s="4"/>
      <c r="C8648" s="4"/>
      <c r="D8648" s="4"/>
      <c r="E8648" s="4"/>
      <c r="F8648" s="4"/>
      <c r="G8648" s="4"/>
      <c r="H8648" s="4"/>
      <c r="I8648" s="4"/>
      <c r="J8648" s="4"/>
      <c r="K8648" s="4"/>
      <c r="L8648" s="62"/>
      <c r="N8648" s="1"/>
      <c r="O8648" s="2"/>
      <c r="R8648" s="1"/>
      <c r="S8648" s="1"/>
      <c r="T8648" s="1"/>
      <c r="U8648" s="1"/>
      <c r="V8648" s="1"/>
      <c r="W8648" s="1"/>
      <c r="X8648" s="1"/>
      <c r="Z8648" s="1"/>
      <c r="AA8648" s="1"/>
      <c r="AB8648" s="1"/>
      <c r="AC8648" s="1"/>
      <c r="AD8648" s="1"/>
      <c r="AE8648" s="1"/>
      <c r="AF8648" s="1"/>
      <c r="AG8648" s="1"/>
      <c r="AH8648" s="1"/>
      <c r="AI8648" s="1"/>
      <c r="AJ8648" s="1"/>
      <c r="AK8648" s="1"/>
      <c r="AL8648" s="1"/>
      <c r="AM8648" s="1"/>
      <c r="AN8648" s="1"/>
    </row>
    <row r="8649" spans="1:40" x14ac:dyDescent="0.25">
      <c r="A8649" s="1"/>
      <c r="B8649" s="4"/>
      <c r="C8649" s="4"/>
      <c r="D8649" s="4"/>
      <c r="E8649" s="4"/>
      <c r="F8649" s="4"/>
      <c r="G8649" s="4"/>
      <c r="H8649" s="4"/>
      <c r="I8649" s="4"/>
      <c r="J8649" s="4"/>
      <c r="K8649" s="4"/>
      <c r="L8649" s="62"/>
      <c r="N8649" s="1"/>
      <c r="O8649" s="2"/>
      <c r="R8649" s="1"/>
      <c r="S8649" s="1"/>
      <c r="T8649" s="1"/>
      <c r="U8649" s="1"/>
      <c r="V8649" s="1"/>
      <c r="W8649" s="1"/>
      <c r="X8649" s="1"/>
      <c r="Z8649" s="1"/>
      <c r="AA8649" s="1"/>
      <c r="AB8649" s="1"/>
      <c r="AC8649" s="1"/>
      <c r="AD8649" s="1"/>
      <c r="AE8649" s="1"/>
      <c r="AF8649" s="1"/>
      <c r="AG8649" s="1"/>
      <c r="AH8649" s="1"/>
      <c r="AI8649" s="1"/>
      <c r="AJ8649" s="1"/>
      <c r="AK8649" s="1"/>
      <c r="AL8649" s="1"/>
      <c r="AM8649" s="1"/>
      <c r="AN8649" s="1"/>
    </row>
    <row r="8650" spans="1:40" x14ac:dyDescent="0.25">
      <c r="A8650" s="1"/>
      <c r="B8650" s="4"/>
      <c r="C8650" s="4"/>
      <c r="D8650" s="4"/>
      <c r="E8650" s="4"/>
      <c r="F8650" s="4"/>
      <c r="G8650" s="4"/>
      <c r="H8650" s="4"/>
      <c r="I8650" s="4"/>
      <c r="J8650" s="4"/>
      <c r="K8650" s="4"/>
      <c r="L8650" s="62"/>
      <c r="N8650" s="1"/>
      <c r="O8650" s="2"/>
      <c r="R8650" s="1"/>
      <c r="S8650" s="1"/>
      <c r="T8650" s="1"/>
      <c r="U8650" s="1"/>
      <c r="V8650" s="1"/>
      <c r="W8650" s="1"/>
      <c r="X8650" s="1"/>
      <c r="Z8650" s="1"/>
      <c r="AA8650" s="1"/>
      <c r="AB8650" s="1"/>
      <c r="AC8650" s="1"/>
      <c r="AD8650" s="1"/>
      <c r="AE8650" s="1"/>
      <c r="AF8650" s="1"/>
      <c r="AG8650" s="1"/>
      <c r="AH8650" s="1"/>
      <c r="AI8650" s="1"/>
      <c r="AJ8650" s="1"/>
      <c r="AK8650" s="1"/>
      <c r="AL8650" s="1"/>
      <c r="AM8650" s="1"/>
      <c r="AN8650" s="1"/>
    </row>
    <row r="8651" spans="1:40" x14ac:dyDescent="0.25">
      <c r="A8651" s="1"/>
      <c r="B8651" s="4"/>
      <c r="C8651" s="4"/>
      <c r="D8651" s="4"/>
      <c r="E8651" s="4"/>
      <c r="F8651" s="4"/>
      <c r="G8651" s="4"/>
      <c r="H8651" s="4"/>
      <c r="I8651" s="4"/>
      <c r="J8651" s="4"/>
      <c r="K8651" s="4"/>
      <c r="L8651" s="62"/>
      <c r="N8651" s="1"/>
      <c r="O8651" s="2"/>
      <c r="R8651" s="1"/>
      <c r="S8651" s="1"/>
      <c r="T8651" s="1"/>
      <c r="U8651" s="1"/>
      <c r="V8651" s="1"/>
      <c r="W8651" s="1"/>
      <c r="X8651" s="1"/>
      <c r="Z8651" s="1"/>
      <c r="AA8651" s="1"/>
      <c r="AB8651" s="1"/>
      <c r="AC8651" s="1"/>
      <c r="AD8651" s="1"/>
      <c r="AE8651" s="1"/>
      <c r="AF8651" s="1"/>
      <c r="AG8651" s="1"/>
      <c r="AH8651" s="1"/>
      <c r="AI8651" s="1"/>
      <c r="AJ8651" s="1"/>
      <c r="AK8651" s="1"/>
      <c r="AL8651" s="1"/>
      <c r="AM8651" s="1"/>
      <c r="AN8651" s="1"/>
    </row>
    <row r="8652" spans="1:40" x14ac:dyDescent="0.25">
      <c r="A8652" s="1"/>
      <c r="B8652" s="4"/>
      <c r="C8652" s="4"/>
      <c r="D8652" s="4"/>
      <c r="E8652" s="4"/>
      <c r="F8652" s="4"/>
      <c r="G8652" s="4"/>
      <c r="H8652" s="4"/>
      <c r="I8652" s="4"/>
      <c r="J8652" s="4"/>
      <c r="K8652" s="4"/>
      <c r="L8652" s="62"/>
      <c r="N8652" s="1"/>
      <c r="O8652" s="2"/>
      <c r="R8652" s="1"/>
      <c r="S8652" s="1"/>
      <c r="T8652" s="1"/>
      <c r="U8652" s="1"/>
      <c r="V8652" s="1"/>
      <c r="W8652" s="1"/>
      <c r="X8652" s="1"/>
      <c r="Z8652" s="1"/>
      <c r="AA8652" s="1"/>
      <c r="AB8652" s="1"/>
      <c r="AC8652" s="1"/>
      <c r="AD8652" s="1"/>
      <c r="AE8652" s="1"/>
      <c r="AF8652" s="1"/>
      <c r="AG8652" s="1"/>
      <c r="AH8652" s="1"/>
      <c r="AI8652" s="1"/>
      <c r="AJ8652" s="1"/>
      <c r="AK8652" s="1"/>
      <c r="AL8652" s="1"/>
      <c r="AM8652" s="1"/>
      <c r="AN8652" s="1"/>
    </row>
    <row r="8653" spans="1:40" x14ac:dyDescent="0.25">
      <c r="A8653" s="1"/>
      <c r="B8653" s="4"/>
      <c r="C8653" s="4"/>
      <c r="D8653" s="4"/>
      <c r="E8653" s="4"/>
      <c r="F8653" s="4"/>
      <c r="G8653" s="4"/>
      <c r="H8653" s="4"/>
      <c r="I8653" s="4"/>
      <c r="J8653" s="4"/>
      <c r="K8653" s="4"/>
      <c r="L8653" s="62"/>
      <c r="N8653" s="1"/>
      <c r="O8653" s="2"/>
      <c r="R8653" s="1"/>
      <c r="S8653" s="1"/>
      <c r="T8653" s="1"/>
      <c r="U8653" s="1"/>
      <c r="V8653" s="1"/>
      <c r="W8653" s="1"/>
      <c r="X8653" s="1"/>
      <c r="Z8653" s="1"/>
      <c r="AA8653" s="1"/>
      <c r="AB8653" s="1"/>
      <c r="AC8653" s="1"/>
      <c r="AD8653" s="1"/>
      <c r="AE8653" s="1"/>
      <c r="AF8653" s="1"/>
      <c r="AG8653" s="1"/>
      <c r="AH8653" s="1"/>
      <c r="AI8653" s="1"/>
      <c r="AJ8653" s="1"/>
      <c r="AK8653" s="1"/>
      <c r="AL8653" s="1"/>
      <c r="AM8653" s="1"/>
      <c r="AN8653" s="1"/>
    </row>
    <row r="8654" spans="1:40" x14ac:dyDescent="0.25">
      <c r="A8654" s="1"/>
      <c r="B8654" s="4"/>
      <c r="C8654" s="4"/>
      <c r="D8654" s="4"/>
      <c r="E8654" s="4"/>
      <c r="F8654" s="4"/>
      <c r="G8654" s="4"/>
      <c r="H8654" s="4"/>
      <c r="I8654" s="4"/>
      <c r="J8654" s="4"/>
      <c r="K8654" s="4"/>
      <c r="L8654" s="62"/>
      <c r="N8654" s="1"/>
      <c r="O8654" s="2"/>
      <c r="R8654" s="1"/>
      <c r="S8654" s="1"/>
      <c r="T8654" s="1"/>
      <c r="U8654" s="1"/>
      <c r="V8654" s="1"/>
      <c r="W8654" s="1"/>
      <c r="X8654" s="1"/>
      <c r="Z8654" s="1"/>
      <c r="AA8654" s="1"/>
      <c r="AB8654" s="1"/>
      <c r="AC8654" s="1"/>
      <c r="AD8654" s="1"/>
      <c r="AE8654" s="1"/>
      <c r="AF8654" s="1"/>
      <c r="AG8654" s="1"/>
      <c r="AH8654" s="1"/>
      <c r="AI8654" s="1"/>
      <c r="AJ8654" s="1"/>
      <c r="AK8654" s="1"/>
      <c r="AL8654" s="1"/>
      <c r="AM8654" s="1"/>
      <c r="AN8654" s="1"/>
    </row>
    <row r="8655" spans="1:40" x14ac:dyDescent="0.25">
      <c r="A8655" s="1"/>
      <c r="B8655" s="4"/>
      <c r="C8655" s="4"/>
      <c r="D8655" s="4"/>
      <c r="E8655" s="4"/>
      <c r="F8655" s="4"/>
      <c r="G8655" s="4"/>
      <c r="H8655" s="4"/>
      <c r="I8655" s="4"/>
      <c r="J8655" s="4"/>
      <c r="K8655" s="4"/>
      <c r="L8655" s="62"/>
      <c r="N8655" s="1"/>
      <c r="O8655" s="2"/>
      <c r="R8655" s="1"/>
      <c r="S8655" s="1"/>
      <c r="T8655" s="1"/>
      <c r="U8655" s="1"/>
      <c r="V8655" s="1"/>
      <c r="W8655" s="1"/>
      <c r="X8655" s="1"/>
      <c r="Z8655" s="1"/>
      <c r="AA8655" s="1"/>
      <c r="AB8655" s="1"/>
      <c r="AC8655" s="1"/>
      <c r="AD8655" s="1"/>
      <c r="AE8655" s="1"/>
      <c r="AF8655" s="1"/>
      <c r="AG8655" s="1"/>
      <c r="AH8655" s="1"/>
      <c r="AI8655" s="1"/>
      <c r="AJ8655" s="1"/>
      <c r="AK8655" s="1"/>
      <c r="AL8655" s="1"/>
      <c r="AM8655" s="1"/>
      <c r="AN8655" s="1"/>
    </row>
    <row r="8656" spans="1:40" x14ac:dyDescent="0.25">
      <c r="A8656" s="1"/>
      <c r="B8656" s="4"/>
      <c r="C8656" s="4"/>
      <c r="D8656" s="4"/>
      <c r="E8656" s="4"/>
      <c r="F8656" s="4"/>
      <c r="G8656" s="4"/>
      <c r="H8656" s="4"/>
      <c r="I8656" s="4"/>
      <c r="J8656" s="4"/>
      <c r="K8656" s="4"/>
      <c r="L8656" s="62"/>
      <c r="N8656" s="1"/>
      <c r="O8656" s="2"/>
      <c r="R8656" s="1"/>
      <c r="S8656" s="1"/>
      <c r="T8656" s="1"/>
      <c r="U8656" s="1"/>
      <c r="V8656" s="1"/>
      <c r="W8656" s="1"/>
      <c r="X8656" s="1"/>
      <c r="Z8656" s="1"/>
      <c r="AA8656" s="1"/>
      <c r="AB8656" s="1"/>
      <c r="AC8656" s="1"/>
      <c r="AD8656" s="1"/>
      <c r="AE8656" s="1"/>
      <c r="AF8656" s="1"/>
      <c r="AG8656" s="1"/>
      <c r="AH8656" s="1"/>
      <c r="AI8656" s="1"/>
      <c r="AJ8656" s="1"/>
      <c r="AK8656" s="1"/>
      <c r="AL8656" s="1"/>
      <c r="AM8656" s="1"/>
      <c r="AN8656" s="1"/>
    </row>
    <row r="8657" spans="1:40" x14ac:dyDescent="0.25">
      <c r="A8657" s="1"/>
      <c r="B8657" s="4"/>
      <c r="C8657" s="4"/>
      <c r="D8657" s="4"/>
      <c r="E8657" s="4"/>
      <c r="F8657" s="4"/>
      <c r="G8657" s="4"/>
      <c r="H8657" s="4"/>
      <c r="I8657" s="4"/>
      <c r="J8657" s="4"/>
      <c r="K8657" s="4"/>
      <c r="L8657" s="62"/>
      <c r="N8657" s="1"/>
      <c r="O8657" s="2"/>
      <c r="R8657" s="1"/>
      <c r="S8657" s="1"/>
      <c r="T8657" s="1"/>
      <c r="U8657" s="1"/>
      <c r="V8657" s="1"/>
      <c r="W8657" s="1"/>
      <c r="X8657" s="1"/>
      <c r="Z8657" s="1"/>
      <c r="AA8657" s="1"/>
      <c r="AB8657" s="1"/>
      <c r="AC8657" s="1"/>
      <c r="AD8657" s="1"/>
      <c r="AE8657" s="1"/>
      <c r="AF8657" s="1"/>
      <c r="AG8657" s="1"/>
      <c r="AH8657" s="1"/>
      <c r="AI8657" s="1"/>
      <c r="AJ8657" s="1"/>
      <c r="AK8657" s="1"/>
      <c r="AL8657" s="1"/>
      <c r="AM8657" s="1"/>
      <c r="AN8657" s="1"/>
    </row>
    <row r="8658" spans="1:40" x14ac:dyDescent="0.25">
      <c r="A8658" s="1"/>
      <c r="B8658" s="4"/>
      <c r="C8658" s="4"/>
      <c r="D8658" s="4"/>
      <c r="E8658" s="4"/>
      <c r="F8658" s="4"/>
      <c r="G8658" s="4"/>
      <c r="H8658" s="4"/>
      <c r="I8658" s="4"/>
      <c r="J8658" s="4"/>
      <c r="K8658" s="4"/>
      <c r="L8658" s="62"/>
      <c r="N8658" s="1"/>
      <c r="O8658" s="2"/>
      <c r="R8658" s="1"/>
      <c r="S8658" s="1"/>
      <c r="T8658" s="1"/>
      <c r="U8658" s="1"/>
      <c r="V8658" s="1"/>
      <c r="W8658" s="1"/>
      <c r="X8658" s="1"/>
      <c r="Z8658" s="1"/>
      <c r="AA8658" s="1"/>
      <c r="AB8658" s="1"/>
      <c r="AC8658" s="1"/>
      <c r="AD8658" s="1"/>
      <c r="AE8658" s="1"/>
      <c r="AF8658" s="1"/>
      <c r="AG8658" s="1"/>
      <c r="AH8658" s="1"/>
      <c r="AI8658" s="1"/>
      <c r="AJ8658" s="1"/>
      <c r="AK8658" s="1"/>
      <c r="AL8658" s="1"/>
      <c r="AM8658" s="1"/>
      <c r="AN8658" s="1"/>
    </row>
    <row r="8659" spans="1:40" x14ac:dyDescent="0.25">
      <c r="A8659" s="1"/>
      <c r="B8659" s="4"/>
      <c r="C8659" s="4"/>
      <c r="D8659" s="4"/>
      <c r="E8659" s="4"/>
      <c r="F8659" s="4"/>
      <c r="G8659" s="4"/>
      <c r="H8659" s="4"/>
      <c r="I8659" s="4"/>
      <c r="J8659" s="4"/>
      <c r="K8659" s="4"/>
      <c r="L8659" s="62"/>
      <c r="N8659" s="1"/>
      <c r="O8659" s="2"/>
      <c r="R8659" s="1"/>
      <c r="S8659" s="1"/>
      <c r="T8659" s="1"/>
      <c r="U8659" s="1"/>
      <c r="V8659" s="1"/>
      <c r="W8659" s="1"/>
      <c r="X8659" s="1"/>
      <c r="Z8659" s="1"/>
      <c r="AA8659" s="1"/>
      <c r="AB8659" s="1"/>
      <c r="AC8659" s="1"/>
      <c r="AD8659" s="1"/>
      <c r="AE8659" s="1"/>
      <c r="AF8659" s="1"/>
      <c r="AG8659" s="1"/>
      <c r="AH8659" s="1"/>
      <c r="AI8659" s="1"/>
      <c r="AJ8659" s="1"/>
      <c r="AK8659" s="1"/>
      <c r="AL8659" s="1"/>
      <c r="AM8659" s="1"/>
      <c r="AN8659" s="1"/>
    </row>
    <row r="8660" spans="1:40" x14ac:dyDescent="0.25">
      <c r="A8660" s="1"/>
      <c r="B8660" s="4"/>
      <c r="C8660" s="4"/>
      <c r="D8660" s="4"/>
      <c r="E8660" s="4"/>
      <c r="F8660" s="4"/>
      <c r="G8660" s="4"/>
      <c r="H8660" s="4"/>
      <c r="I8660" s="4"/>
      <c r="J8660" s="4"/>
      <c r="K8660" s="4"/>
      <c r="L8660" s="62"/>
      <c r="N8660" s="1"/>
      <c r="O8660" s="2"/>
      <c r="R8660" s="1"/>
      <c r="S8660" s="1"/>
      <c r="T8660" s="1"/>
      <c r="U8660" s="1"/>
      <c r="V8660" s="1"/>
      <c r="W8660" s="1"/>
      <c r="X8660" s="1"/>
      <c r="Z8660" s="1"/>
      <c r="AA8660" s="1"/>
      <c r="AB8660" s="1"/>
      <c r="AC8660" s="1"/>
      <c r="AD8660" s="1"/>
      <c r="AE8660" s="1"/>
      <c r="AF8660" s="1"/>
      <c r="AG8660" s="1"/>
      <c r="AH8660" s="1"/>
      <c r="AI8660" s="1"/>
      <c r="AJ8660" s="1"/>
      <c r="AK8660" s="1"/>
      <c r="AL8660" s="1"/>
      <c r="AM8660" s="1"/>
      <c r="AN8660" s="1"/>
    </row>
    <row r="8661" spans="1:40" x14ac:dyDescent="0.25">
      <c r="A8661" s="1"/>
      <c r="B8661" s="4"/>
      <c r="C8661" s="4"/>
      <c r="D8661" s="4"/>
      <c r="E8661" s="4"/>
      <c r="F8661" s="4"/>
      <c r="G8661" s="4"/>
      <c r="H8661" s="4"/>
      <c r="I8661" s="4"/>
      <c r="J8661" s="4"/>
      <c r="K8661" s="4"/>
      <c r="L8661" s="62"/>
      <c r="N8661" s="1"/>
      <c r="O8661" s="2"/>
      <c r="R8661" s="1"/>
      <c r="S8661" s="1"/>
      <c r="T8661" s="1"/>
      <c r="U8661" s="1"/>
      <c r="V8661" s="1"/>
      <c r="W8661" s="1"/>
      <c r="X8661" s="1"/>
      <c r="Z8661" s="1"/>
      <c r="AA8661" s="1"/>
      <c r="AB8661" s="1"/>
      <c r="AC8661" s="1"/>
      <c r="AD8661" s="1"/>
      <c r="AE8661" s="1"/>
      <c r="AF8661" s="1"/>
      <c r="AG8661" s="1"/>
      <c r="AH8661" s="1"/>
      <c r="AI8661" s="1"/>
      <c r="AJ8661" s="1"/>
      <c r="AK8661" s="1"/>
      <c r="AL8661" s="1"/>
      <c r="AM8661" s="1"/>
      <c r="AN8661" s="1"/>
    </row>
    <row r="8662" spans="1:40" x14ac:dyDescent="0.25">
      <c r="A8662" s="1"/>
      <c r="B8662" s="4"/>
      <c r="C8662" s="4"/>
      <c r="D8662" s="4"/>
      <c r="E8662" s="4"/>
      <c r="F8662" s="4"/>
      <c r="G8662" s="4"/>
      <c r="H8662" s="4"/>
      <c r="I8662" s="4"/>
      <c r="J8662" s="4"/>
      <c r="K8662" s="4"/>
      <c r="L8662" s="62"/>
      <c r="N8662" s="1"/>
      <c r="O8662" s="2"/>
      <c r="R8662" s="1"/>
      <c r="S8662" s="1"/>
      <c r="T8662" s="1"/>
      <c r="U8662" s="1"/>
      <c r="V8662" s="1"/>
      <c r="W8662" s="1"/>
      <c r="X8662" s="1"/>
      <c r="Z8662" s="1"/>
      <c r="AA8662" s="1"/>
      <c r="AB8662" s="1"/>
      <c r="AC8662" s="1"/>
      <c r="AD8662" s="1"/>
      <c r="AE8662" s="1"/>
      <c r="AF8662" s="1"/>
      <c r="AG8662" s="1"/>
      <c r="AH8662" s="1"/>
      <c r="AI8662" s="1"/>
      <c r="AJ8662" s="1"/>
      <c r="AK8662" s="1"/>
      <c r="AL8662" s="1"/>
      <c r="AM8662" s="1"/>
      <c r="AN8662" s="1"/>
    </row>
    <row r="8663" spans="1:40" x14ac:dyDescent="0.25">
      <c r="A8663" s="1"/>
      <c r="B8663" s="4"/>
      <c r="C8663" s="4"/>
      <c r="D8663" s="4"/>
      <c r="E8663" s="4"/>
      <c r="F8663" s="4"/>
      <c r="G8663" s="4"/>
      <c r="H8663" s="4"/>
      <c r="I8663" s="4"/>
      <c r="J8663" s="4"/>
      <c r="K8663" s="4"/>
      <c r="L8663" s="62"/>
      <c r="N8663" s="1"/>
      <c r="O8663" s="2"/>
      <c r="R8663" s="1"/>
      <c r="S8663" s="1"/>
      <c r="T8663" s="1"/>
      <c r="U8663" s="1"/>
      <c r="V8663" s="1"/>
      <c r="W8663" s="1"/>
      <c r="X8663" s="1"/>
      <c r="Z8663" s="1"/>
      <c r="AA8663" s="1"/>
      <c r="AB8663" s="1"/>
      <c r="AC8663" s="1"/>
      <c r="AD8663" s="1"/>
      <c r="AE8663" s="1"/>
      <c r="AF8663" s="1"/>
      <c r="AG8663" s="1"/>
      <c r="AH8663" s="1"/>
      <c r="AI8663" s="1"/>
      <c r="AJ8663" s="1"/>
      <c r="AK8663" s="1"/>
      <c r="AL8663" s="1"/>
      <c r="AM8663" s="1"/>
      <c r="AN8663" s="1"/>
    </row>
    <row r="8664" spans="1:40" x14ac:dyDescent="0.25">
      <c r="A8664" s="1"/>
      <c r="B8664" s="4"/>
      <c r="C8664" s="4"/>
      <c r="D8664" s="4"/>
      <c r="E8664" s="4"/>
      <c r="F8664" s="4"/>
      <c r="G8664" s="4"/>
      <c r="H8664" s="4"/>
      <c r="I8664" s="4"/>
      <c r="J8664" s="4"/>
      <c r="K8664" s="4"/>
      <c r="L8664" s="62"/>
      <c r="N8664" s="1"/>
      <c r="O8664" s="2"/>
      <c r="R8664" s="1"/>
      <c r="S8664" s="1"/>
      <c r="T8664" s="1"/>
      <c r="U8664" s="1"/>
      <c r="V8664" s="1"/>
      <c r="W8664" s="1"/>
      <c r="X8664" s="1"/>
      <c r="Z8664" s="1"/>
      <c r="AA8664" s="1"/>
      <c r="AB8664" s="1"/>
      <c r="AC8664" s="1"/>
      <c r="AD8664" s="1"/>
      <c r="AE8664" s="1"/>
      <c r="AF8664" s="1"/>
      <c r="AG8664" s="1"/>
      <c r="AH8664" s="1"/>
      <c r="AI8664" s="1"/>
      <c r="AJ8664" s="1"/>
      <c r="AK8664" s="1"/>
      <c r="AL8664" s="1"/>
      <c r="AM8664" s="1"/>
      <c r="AN8664" s="1"/>
    </row>
    <row r="8665" spans="1:40" x14ac:dyDescent="0.25">
      <c r="A8665" s="1"/>
      <c r="B8665" s="4"/>
      <c r="C8665" s="4"/>
      <c r="D8665" s="4"/>
      <c r="E8665" s="4"/>
      <c r="F8665" s="4"/>
      <c r="G8665" s="4"/>
      <c r="H8665" s="4"/>
      <c r="I8665" s="4"/>
      <c r="J8665" s="4"/>
      <c r="K8665" s="4"/>
      <c r="L8665" s="62"/>
      <c r="N8665" s="1"/>
      <c r="O8665" s="2"/>
      <c r="R8665" s="1"/>
      <c r="S8665" s="1"/>
      <c r="T8665" s="1"/>
      <c r="U8665" s="1"/>
      <c r="V8665" s="1"/>
      <c r="W8665" s="1"/>
      <c r="X8665" s="1"/>
      <c r="Z8665" s="1"/>
      <c r="AA8665" s="1"/>
      <c r="AB8665" s="1"/>
      <c r="AC8665" s="1"/>
      <c r="AD8665" s="1"/>
      <c r="AE8665" s="1"/>
      <c r="AF8665" s="1"/>
      <c r="AG8665" s="1"/>
      <c r="AH8665" s="1"/>
      <c r="AI8665" s="1"/>
      <c r="AJ8665" s="1"/>
      <c r="AK8665" s="1"/>
      <c r="AL8665" s="1"/>
      <c r="AM8665" s="1"/>
      <c r="AN8665" s="1"/>
    </row>
    <row r="8666" spans="1:40" x14ac:dyDescent="0.25">
      <c r="A8666" s="1"/>
      <c r="B8666" s="4"/>
      <c r="C8666" s="4"/>
      <c r="D8666" s="4"/>
      <c r="E8666" s="4"/>
      <c r="F8666" s="4"/>
      <c r="G8666" s="4"/>
      <c r="H8666" s="4"/>
      <c r="I8666" s="4"/>
      <c r="J8666" s="4"/>
      <c r="K8666" s="4"/>
      <c r="L8666" s="62"/>
      <c r="N8666" s="1"/>
      <c r="O8666" s="2"/>
      <c r="R8666" s="1"/>
      <c r="S8666" s="1"/>
      <c r="T8666" s="1"/>
      <c r="U8666" s="1"/>
      <c r="V8666" s="1"/>
      <c r="W8666" s="1"/>
      <c r="X8666" s="1"/>
      <c r="Z8666" s="1"/>
      <c r="AA8666" s="1"/>
      <c r="AB8666" s="1"/>
      <c r="AC8666" s="1"/>
      <c r="AD8666" s="1"/>
      <c r="AE8666" s="1"/>
      <c r="AF8666" s="1"/>
      <c r="AG8666" s="1"/>
      <c r="AH8666" s="1"/>
      <c r="AI8666" s="1"/>
      <c r="AJ8666" s="1"/>
      <c r="AK8666" s="1"/>
      <c r="AL8666" s="1"/>
      <c r="AM8666" s="1"/>
      <c r="AN8666" s="1"/>
    </row>
    <row r="8667" spans="1:40" x14ac:dyDescent="0.25">
      <c r="A8667" s="1"/>
      <c r="B8667" s="4"/>
      <c r="C8667" s="4"/>
      <c r="D8667" s="4"/>
      <c r="E8667" s="4"/>
      <c r="F8667" s="4"/>
      <c r="G8667" s="4"/>
      <c r="H8667" s="4"/>
      <c r="I8667" s="4"/>
      <c r="J8667" s="4"/>
      <c r="K8667" s="4"/>
      <c r="L8667" s="62"/>
      <c r="N8667" s="1"/>
      <c r="O8667" s="2"/>
      <c r="R8667" s="1"/>
      <c r="S8667" s="1"/>
      <c r="T8667" s="1"/>
      <c r="U8667" s="1"/>
      <c r="V8667" s="1"/>
      <c r="W8667" s="1"/>
      <c r="X8667" s="1"/>
      <c r="Z8667" s="1"/>
      <c r="AA8667" s="1"/>
      <c r="AB8667" s="1"/>
      <c r="AC8667" s="1"/>
      <c r="AD8667" s="1"/>
      <c r="AE8667" s="1"/>
      <c r="AF8667" s="1"/>
      <c r="AG8667" s="1"/>
      <c r="AH8667" s="1"/>
      <c r="AI8667" s="1"/>
      <c r="AJ8667" s="1"/>
      <c r="AK8667" s="1"/>
      <c r="AL8667" s="1"/>
      <c r="AM8667" s="1"/>
      <c r="AN8667" s="1"/>
    </row>
    <row r="8668" spans="1:40" x14ac:dyDescent="0.25">
      <c r="A8668" s="1"/>
      <c r="B8668" s="4"/>
      <c r="C8668" s="4"/>
      <c r="D8668" s="4"/>
      <c r="E8668" s="4"/>
      <c r="F8668" s="4"/>
      <c r="G8668" s="4"/>
      <c r="H8668" s="4"/>
      <c r="I8668" s="4"/>
      <c r="J8668" s="4"/>
      <c r="K8668" s="4"/>
      <c r="L8668" s="62"/>
      <c r="N8668" s="1"/>
      <c r="O8668" s="2"/>
      <c r="R8668" s="1"/>
      <c r="S8668" s="1"/>
      <c r="T8668" s="1"/>
      <c r="U8668" s="1"/>
      <c r="V8668" s="1"/>
      <c r="W8668" s="1"/>
      <c r="X8668" s="1"/>
      <c r="Z8668" s="1"/>
      <c r="AA8668" s="1"/>
      <c r="AB8668" s="1"/>
      <c r="AC8668" s="1"/>
      <c r="AD8668" s="1"/>
      <c r="AE8668" s="1"/>
      <c r="AF8668" s="1"/>
      <c r="AG8668" s="1"/>
      <c r="AH8668" s="1"/>
      <c r="AI8668" s="1"/>
      <c r="AJ8668" s="1"/>
      <c r="AK8668" s="1"/>
      <c r="AL8668" s="1"/>
      <c r="AM8668" s="1"/>
      <c r="AN8668" s="1"/>
    </row>
    <row r="8669" spans="1:40" x14ac:dyDescent="0.25">
      <c r="A8669" s="1"/>
      <c r="B8669" s="4"/>
      <c r="C8669" s="4"/>
      <c r="D8669" s="4"/>
      <c r="E8669" s="4"/>
      <c r="F8669" s="4"/>
      <c r="G8669" s="4"/>
      <c r="H8669" s="4"/>
      <c r="I8669" s="4"/>
      <c r="J8669" s="4"/>
      <c r="K8669" s="4"/>
      <c r="L8669" s="62"/>
      <c r="N8669" s="1"/>
      <c r="O8669" s="2"/>
      <c r="R8669" s="1"/>
      <c r="S8669" s="1"/>
      <c r="T8669" s="1"/>
      <c r="U8669" s="1"/>
      <c r="V8669" s="1"/>
      <c r="W8669" s="1"/>
      <c r="X8669" s="1"/>
      <c r="Z8669" s="1"/>
      <c r="AA8669" s="1"/>
      <c r="AB8669" s="1"/>
      <c r="AC8669" s="1"/>
      <c r="AD8669" s="1"/>
      <c r="AE8669" s="1"/>
      <c r="AF8669" s="1"/>
      <c r="AG8669" s="1"/>
      <c r="AH8669" s="1"/>
      <c r="AI8669" s="1"/>
      <c r="AJ8669" s="1"/>
      <c r="AK8669" s="1"/>
      <c r="AL8669" s="1"/>
      <c r="AM8669" s="1"/>
      <c r="AN8669" s="1"/>
    </row>
    <row r="8670" spans="1:40" x14ac:dyDescent="0.25">
      <c r="A8670" s="1"/>
      <c r="B8670" s="4"/>
      <c r="C8670" s="4"/>
      <c r="D8670" s="4"/>
      <c r="E8670" s="4"/>
      <c r="F8670" s="4"/>
      <c r="G8670" s="4"/>
      <c r="H8670" s="4"/>
      <c r="I8670" s="4"/>
      <c r="J8670" s="4"/>
      <c r="K8670" s="4"/>
      <c r="L8670" s="62"/>
      <c r="N8670" s="1"/>
      <c r="O8670" s="2"/>
      <c r="R8670" s="1"/>
      <c r="S8670" s="1"/>
      <c r="T8670" s="1"/>
      <c r="U8670" s="1"/>
      <c r="V8670" s="1"/>
      <c r="W8670" s="1"/>
      <c r="X8670" s="1"/>
      <c r="Z8670" s="1"/>
      <c r="AA8670" s="1"/>
      <c r="AB8670" s="1"/>
      <c r="AC8670" s="1"/>
      <c r="AD8670" s="1"/>
      <c r="AE8670" s="1"/>
      <c r="AF8670" s="1"/>
      <c r="AG8670" s="1"/>
      <c r="AH8670" s="1"/>
      <c r="AI8670" s="1"/>
      <c r="AJ8670" s="1"/>
      <c r="AK8670" s="1"/>
      <c r="AL8670" s="1"/>
      <c r="AM8670" s="1"/>
      <c r="AN8670" s="1"/>
    </row>
    <row r="8671" spans="1:40" x14ac:dyDescent="0.25">
      <c r="A8671" s="1"/>
      <c r="B8671" s="4"/>
      <c r="C8671" s="4"/>
      <c r="D8671" s="4"/>
      <c r="E8671" s="4"/>
      <c r="F8671" s="4"/>
      <c r="G8671" s="4"/>
      <c r="H8671" s="4"/>
      <c r="I8671" s="4"/>
      <c r="J8671" s="4"/>
      <c r="K8671" s="4"/>
      <c r="L8671" s="62"/>
      <c r="N8671" s="1"/>
      <c r="O8671" s="2"/>
      <c r="R8671" s="1"/>
      <c r="S8671" s="1"/>
      <c r="T8671" s="1"/>
      <c r="U8671" s="1"/>
      <c r="V8671" s="1"/>
      <c r="W8671" s="1"/>
      <c r="X8671" s="1"/>
      <c r="Z8671" s="1"/>
      <c r="AA8671" s="1"/>
      <c r="AB8671" s="1"/>
      <c r="AC8671" s="1"/>
      <c r="AD8671" s="1"/>
      <c r="AE8671" s="1"/>
      <c r="AF8671" s="1"/>
      <c r="AG8671" s="1"/>
      <c r="AH8671" s="1"/>
      <c r="AI8671" s="1"/>
      <c r="AJ8671" s="1"/>
      <c r="AK8671" s="1"/>
      <c r="AL8671" s="1"/>
      <c r="AM8671" s="1"/>
      <c r="AN8671" s="1"/>
    </row>
    <row r="8672" spans="1:40" x14ac:dyDescent="0.25">
      <c r="A8672" s="1"/>
      <c r="B8672" s="4"/>
      <c r="C8672" s="4"/>
      <c r="D8672" s="4"/>
      <c r="E8672" s="4"/>
      <c r="F8672" s="4"/>
      <c r="G8672" s="4"/>
      <c r="H8672" s="4"/>
      <c r="I8672" s="4"/>
      <c r="J8672" s="4"/>
      <c r="K8672" s="4"/>
      <c r="L8672" s="62"/>
      <c r="N8672" s="1"/>
      <c r="O8672" s="2"/>
      <c r="R8672" s="1"/>
      <c r="S8672" s="1"/>
      <c r="T8672" s="1"/>
      <c r="U8672" s="1"/>
      <c r="V8672" s="1"/>
      <c r="W8672" s="1"/>
      <c r="X8672" s="1"/>
      <c r="Z8672" s="1"/>
      <c r="AA8672" s="1"/>
      <c r="AB8672" s="1"/>
      <c r="AC8672" s="1"/>
      <c r="AD8672" s="1"/>
      <c r="AE8672" s="1"/>
      <c r="AF8672" s="1"/>
      <c r="AG8672" s="1"/>
      <c r="AH8672" s="1"/>
      <c r="AI8672" s="1"/>
      <c r="AJ8672" s="1"/>
      <c r="AK8672" s="1"/>
      <c r="AL8672" s="1"/>
      <c r="AM8672" s="1"/>
      <c r="AN8672" s="1"/>
    </row>
    <row r="8673" spans="1:40" x14ac:dyDescent="0.25">
      <c r="A8673" s="1"/>
      <c r="B8673" s="4"/>
      <c r="C8673" s="4"/>
      <c r="D8673" s="4"/>
      <c r="E8673" s="4"/>
      <c r="F8673" s="4"/>
      <c r="G8673" s="4"/>
      <c r="H8673" s="4"/>
      <c r="I8673" s="4"/>
      <c r="J8673" s="4"/>
      <c r="K8673" s="4"/>
      <c r="L8673" s="62"/>
      <c r="N8673" s="1"/>
      <c r="O8673" s="2"/>
      <c r="R8673" s="1"/>
      <c r="S8673" s="1"/>
      <c r="T8673" s="1"/>
      <c r="U8673" s="1"/>
      <c r="V8673" s="1"/>
      <c r="W8673" s="1"/>
      <c r="X8673" s="1"/>
      <c r="Z8673" s="1"/>
      <c r="AA8673" s="1"/>
      <c r="AB8673" s="1"/>
      <c r="AC8673" s="1"/>
      <c r="AD8673" s="1"/>
      <c r="AE8673" s="1"/>
      <c r="AF8673" s="1"/>
      <c r="AG8673" s="1"/>
      <c r="AH8673" s="1"/>
      <c r="AI8673" s="1"/>
      <c r="AJ8673" s="1"/>
      <c r="AK8673" s="1"/>
      <c r="AL8673" s="1"/>
      <c r="AM8673" s="1"/>
      <c r="AN8673" s="1"/>
    </row>
    <row r="8674" spans="1:40" x14ac:dyDescent="0.25">
      <c r="A8674" s="1"/>
      <c r="B8674" s="4"/>
      <c r="C8674" s="4"/>
      <c r="D8674" s="4"/>
      <c r="E8674" s="4"/>
      <c r="F8674" s="4"/>
      <c r="G8674" s="4"/>
      <c r="H8674" s="4"/>
      <c r="I8674" s="4"/>
      <c r="J8674" s="4"/>
      <c r="K8674" s="4"/>
      <c r="L8674" s="62"/>
      <c r="N8674" s="1"/>
      <c r="O8674" s="2"/>
      <c r="R8674" s="1"/>
      <c r="S8674" s="1"/>
      <c r="T8674" s="1"/>
      <c r="U8674" s="1"/>
      <c r="V8674" s="1"/>
      <c r="W8674" s="1"/>
      <c r="X8674" s="1"/>
      <c r="Z8674" s="1"/>
      <c r="AA8674" s="1"/>
      <c r="AB8674" s="1"/>
      <c r="AC8674" s="1"/>
      <c r="AD8674" s="1"/>
      <c r="AE8674" s="1"/>
      <c r="AF8674" s="1"/>
      <c r="AG8674" s="1"/>
      <c r="AH8674" s="1"/>
      <c r="AI8674" s="1"/>
      <c r="AJ8674" s="1"/>
      <c r="AK8674" s="1"/>
      <c r="AL8674" s="1"/>
      <c r="AM8674" s="1"/>
      <c r="AN8674" s="1"/>
    </row>
    <row r="8675" spans="1:40" x14ac:dyDescent="0.25">
      <c r="A8675" s="1"/>
      <c r="B8675" s="4"/>
      <c r="C8675" s="4"/>
      <c r="D8675" s="4"/>
      <c r="E8675" s="4"/>
      <c r="F8675" s="4"/>
      <c r="G8675" s="4"/>
      <c r="H8675" s="4"/>
      <c r="I8675" s="4"/>
      <c r="J8675" s="4"/>
      <c r="K8675" s="4"/>
      <c r="L8675" s="62"/>
      <c r="N8675" s="1"/>
      <c r="O8675" s="2"/>
      <c r="R8675" s="1"/>
      <c r="S8675" s="1"/>
      <c r="T8675" s="1"/>
      <c r="U8675" s="1"/>
      <c r="V8675" s="1"/>
      <c r="W8675" s="1"/>
      <c r="X8675" s="1"/>
      <c r="Z8675" s="1"/>
      <c r="AA8675" s="1"/>
      <c r="AB8675" s="1"/>
      <c r="AC8675" s="1"/>
      <c r="AD8675" s="1"/>
      <c r="AE8675" s="1"/>
      <c r="AF8675" s="1"/>
      <c r="AG8675" s="1"/>
      <c r="AH8675" s="1"/>
      <c r="AI8675" s="1"/>
      <c r="AJ8675" s="1"/>
      <c r="AK8675" s="1"/>
      <c r="AL8675" s="1"/>
      <c r="AM8675" s="1"/>
      <c r="AN8675" s="1"/>
    </row>
    <row r="8676" spans="1:40" x14ac:dyDescent="0.25">
      <c r="A8676" s="1"/>
      <c r="B8676" s="4"/>
      <c r="C8676" s="4"/>
      <c r="D8676" s="4"/>
      <c r="E8676" s="4"/>
      <c r="F8676" s="4"/>
      <c r="G8676" s="4"/>
      <c r="H8676" s="4"/>
      <c r="I8676" s="4"/>
      <c r="J8676" s="4"/>
      <c r="K8676" s="4"/>
      <c r="L8676" s="62"/>
      <c r="N8676" s="1"/>
      <c r="O8676" s="2"/>
      <c r="R8676" s="1"/>
      <c r="S8676" s="1"/>
      <c r="T8676" s="1"/>
      <c r="U8676" s="1"/>
      <c r="V8676" s="1"/>
      <c r="W8676" s="1"/>
      <c r="X8676" s="1"/>
      <c r="Z8676" s="1"/>
      <c r="AA8676" s="1"/>
      <c r="AB8676" s="1"/>
      <c r="AC8676" s="1"/>
      <c r="AD8676" s="1"/>
      <c r="AE8676" s="1"/>
      <c r="AF8676" s="1"/>
      <c r="AG8676" s="1"/>
      <c r="AH8676" s="1"/>
      <c r="AI8676" s="1"/>
      <c r="AJ8676" s="1"/>
      <c r="AK8676" s="1"/>
      <c r="AL8676" s="1"/>
      <c r="AM8676" s="1"/>
      <c r="AN8676" s="1"/>
    </row>
    <row r="8677" spans="1:40" x14ac:dyDescent="0.25">
      <c r="A8677" s="1"/>
      <c r="B8677" s="4"/>
      <c r="C8677" s="4"/>
      <c r="D8677" s="4"/>
      <c r="E8677" s="4"/>
      <c r="F8677" s="4"/>
      <c r="G8677" s="4"/>
      <c r="H8677" s="4"/>
      <c r="I8677" s="4"/>
      <c r="J8677" s="4"/>
      <c r="K8677" s="4"/>
      <c r="L8677" s="62"/>
      <c r="N8677" s="1"/>
      <c r="O8677" s="2"/>
      <c r="R8677" s="1"/>
      <c r="S8677" s="1"/>
      <c r="T8677" s="1"/>
      <c r="U8677" s="1"/>
      <c r="V8677" s="1"/>
      <c r="W8677" s="1"/>
      <c r="X8677" s="1"/>
      <c r="Z8677" s="1"/>
      <c r="AA8677" s="1"/>
      <c r="AB8677" s="1"/>
      <c r="AC8677" s="1"/>
      <c r="AD8677" s="1"/>
      <c r="AE8677" s="1"/>
      <c r="AF8677" s="1"/>
      <c r="AG8677" s="1"/>
      <c r="AH8677" s="1"/>
      <c r="AI8677" s="1"/>
      <c r="AJ8677" s="1"/>
      <c r="AK8677" s="1"/>
      <c r="AL8677" s="1"/>
      <c r="AM8677" s="1"/>
      <c r="AN8677" s="1"/>
    </row>
    <row r="8678" spans="1:40" x14ac:dyDescent="0.25">
      <c r="A8678" s="1"/>
      <c r="B8678" s="4"/>
      <c r="C8678" s="4"/>
      <c r="D8678" s="4"/>
      <c r="E8678" s="4"/>
      <c r="F8678" s="4"/>
      <c r="G8678" s="4"/>
      <c r="H8678" s="4"/>
      <c r="I8678" s="4"/>
      <c r="J8678" s="4"/>
      <c r="K8678" s="4"/>
      <c r="L8678" s="62"/>
      <c r="N8678" s="1"/>
      <c r="O8678" s="2"/>
      <c r="R8678" s="1"/>
      <c r="S8678" s="1"/>
      <c r="T8678" s="1"/>
      <c r="U8678" s="1"/>
      <c r="V8678" s="1"/>
      <c r="W8678" s="1"/>
      <c r="X8678" s="1"/>
      <c r="Z8678" s="1"/>
      <c r="AA8678" s="1"/>
      <c r="AB8678" s="1"/>
      <c r="AC8678" s="1"/>
      <c r="AD8678" s="1"/>
      <c r="AE8678" s="1"/>
      <c r="AF8678" s="1"/>
      <c r="AG8678" s="1"/>
      <c r="AH8678" s="1"/>
      <c r="AI8678" s="1"/>
      <c r="AJ8678" s="1"/>
      <c r="AK8678" s="1"/>
      <c r="AL8678" s="1"/>
      <c r="AM8678" s="1"/>
      <c r="AN8678" s="1"/>
    </row>
    <row r="8679" spans="1:40" x14ac:dyDescent="0.25">
      <c r="A8679" s="1"/>
      <c r="B8679" s="4"/>
      <c r="C8679" s="4"/>
      <c r="D8679" s="4"/>
      <c r="E8679" s="4"/>
      <c r="F8679" s="4"/>
      <c r="G8679" s="4"/>
      <c r="H8679" s="4"/>
      <c r="I8679" s="4"/>
      <c r="J8679" s="4"/>
      <c r="K8679" s="4"/>
      <c r="L8679" s="62"/>
      <c r="N8679" s="1"/>
      <c r="O8679" s="2"/>
      <c r="R8679" s="1"/>
      <c r="S8679" s="1"/>
      <c r="T8679" s="1"/>
      <c r="U8679" s="1"/>
      <c r="V8679" s="1"/>
      <c r="W8679" s="1"/>
      <c r="X8679" s="1"/>
      <c r="Z8679" s="1"/>
      <c r="AA8679" s="1"/>
      <c r="AB8679" s="1"/>
      <c r="AC8679" s="1"/>
      <c r="AD8679" s="1"/>
      <c r="AE8679" s="1"/>
      <c r="AF8679" s="1"/>
      <c r="AG8679" s="1"/>
      <c r="AH8679" s="1"/>
      <c r="AI8679" s="1"/>
      <c r="AJ8679" s="1"/>
      <c r="AK8679" s="1"/>
      <c r="AL8679" s="1"/>
      <c r="AM8679" s="1"/>
      <c r="AN8679" s="1"/>
    </row>
    <row r="8680" spans="1:40" x14ac:dyDescent="0.25">
      <c r="A8680" s="1"/>
      <c r="B8680" s="4"/>
      <c r="C8680" s="4"/>
      <c r="D8680" s="4"/>
      <c r="E8680" s="4"/>
      <c r="F8680" s="4"/>
      <c r="G8680" s="4"/>
      <c r="H8680" s="4"/>
      <c r="I8680" s="4"/>
      <c r="J8680" s="4"/>
      <c r="K8680" s="4"/>
      <c r="L8680" s="62"/>
      <c r="N8680" s="1"/>
      <c r="O8680" s="2"/>
      <c r="R8680" s="1"/>
      <c r="S8680" s="1"/>
      <c r="T8680" s="1"/>
      <c r="U8680" s="1"/>
      <c r="V8680" s="1"/>
      <c r="W8680" s="1"/>
      <c r="X8680" s="1"/>
      <c r="Z8680" s="1"/>
      <c r="AA8680" s="1"/>
      <c r="AB8680" s="1"/>
      <c r="AC8680" s="1"/>
      <c r="AD8680" s="1"/>
      <c r="AE8680" s="1"/>
      <c r="AF8680" s="1"/>
      <c r="AG8680" s="1"/>
      <c r="AH8680" s="1"/>
      <c r="AI8680" s="1"/>
      <c r="AJ8680" s="1"/>
      <c r="AK8680" s="1"/>
      <c r="AL8680" s="1"/>
      <c r="AM8680" s="1"/>
      <c r="AN8680" s="1"/>
    </row>
    <row r="8681" spans="1:40" x14ac:dyDescent="0.25">
      <c r="A8681" s="1"/>
      <c r="B8681" s="4"/>
      <c r="C8681" s="4"/>
      <c r="D8681" s="4"/>
      <c r="E8681" s="4"/>
      <c r="F8681" s="4"/>
      <c r="G8681" s="4"/>
      <c r="H8681" s="4"/>
      <c r="I8681" s="4"/>
      <c r="J8681" s="4"/>
      <c r="K8681" s="4"/>
      <c r="L8681" s="62"/>
      <c r="N8681" s="1"/>
      <c r="O8681" s="2"/>
      <c r="R8681" s="1"/>
      <c r="S8681" s="1"/>
      <c r="T8681" s="1"/>
      <c r="U8681" s="1"/>
      <c r="V8681" s="1"/>
      <c r="W8681" s="1"/>
      <c r="X8681" s="1"/>
      <c r="Z8681" s="1"/>
      <c r="AA8681" s="1"/>
      <c r="AB8681" s="1"/>
      <c r="AC8681" s="1"/>
      <c r="AD8681" s="1"/>
      <c r="AE8681" s="1"/>
      <c r="AF8681" s="1"/>
      <c r="AG8681" s="1"/>
      <c r="AH8681" s="1"/>
      <c r="AI8681" s="1"/>
      <c r="AJ8681" s="1"/>
      <c r="AK8681" s="1"/>
      <c r="AL8681" s="1"/>
      <c r="AM8681" s="1"/>
      <c r="AN8681" s="1"/>
    </row>
    <row r="8682" spans="1:40" x14ac:dyDescent="0.25">
      <c r="A8682" s="1"/>
      <c r="B8682" s="4"/>
      <c r="C8682" s="4"/>
      <c r="D8682" s="4"/>
      <c r="E8682" s="4"/>
      <c r="F8682" s="4"/>
      <c r="G8682" s="4"/>
      <c r="H8682" s="4"/>
      <c r="I8682" s="4"/>
      <c r="J8682" s="4"/>
      <c r="K8682" s="4"/>
      <c r="L8682" s="62"/>
      <c r="N8682" s="1"/>
      <c r="O8682" s="2"/>
      <c r="R8682" s="1"/>
      <c r="S8682" s="1"/>
      <c r="T8682" s="1"/>
      <c r="U8682" s="1"/>
      <c r="V8682" s="1"/>
      <c r="W8682" s="1"/>
      <c r="X8682" s="1"/>
      <c r="Z8682" s="1"/>
      <c r="AA8682" s="1"/>
      <c r="AB8682" s="1"/>
      <c r="AC8682" s="1"/>
      <c r="AD8682" s="1"/>
      <c r="AE8682" s="1"/>
      <c r="AF8682" s="1"/>
      <c r="AG8682" s="1"/>
      <c r="AH8682" s="1"/>
      <c r="AI8682" s="1"/>
      <c r="AJ8682" s="1"/>
      <c r="AK8682" s="1"/>
      <c r="AL8682" s="1"/>
      <c r="AM8682" s="1"/>
      <c r="AN8682" s="1"/>
    </row>
    <row r="8683" spans="1:40" x14ac:dyDescent="0.25">
      <c r="A8683" s="1"/>
      <c r="B8683" s="4"/>
      <c r="C8683" s="4"/>
      <c r="D8683" s="4"/>
      <c r="E8683" s="4"/>
      <c r="F8683" s="4"/>
      <c r="G8683" s="4"/>
      <c r="H8683" s="4"/>
      <c r="I8683" s="4"/>
      <c r="J8683" s="4"/>
      <c r="K8683" s="4"/>
      <c r="L8683" s="62"/>
      <c r="N8683" s="1"/>
      <c r="O8683" s="2"/>
      <c r="R8683" s="1"/>
      <c r="S8683" s="1"/>
      <c r="T8683" s="1"/>
      <c r="U8683" s="1"/>
      <c r="V8683" s="1"/>
      <c r="W8683" s="1"/>
      <c r="X8683" s="1"/>
      <c r="Z8683" s="1"/>
      <c r="AA8683" s="1"/>
      <c r="AB8683" s="1"/>
      <c r="AC8683" s="1"/>
      <c r="AD8683" s="1"/>
      <c r="AE8683" s="1"/>
      <c r="AF8683" s="1"/>
      <c r="AG8683" s="1"/>
      <c r="AH8683" s="1"/>
      <c r="AI8683" s="1"/>
      <c r="AJ8683" s="1"/>
      <c r="AK8683" s="1"/>
      <c r="AL8683" s="1"/>
      <c r="AM8683" s="1"/>
      <c r="AN8683" s="1"/>
    </row>
    <row r="8684" spans="1:40" x14ac:dyDescent="0.25">
      <c r="A8684" s="1"/>
      <c r="B8684" s="4"/>
      <c r="C8684" s="4"/>
      <c r="D8684" s="4"/>
      <c r="E8684" s="4"/>
      <c r="F8684" s="4"/>
      <c r="G8684" s="4"/>
      <c r="H8684" s="4"/>
      <c r="I8684" s="4"/>
      <c r="J8684" s="4"/>
      <c r="K8684" s="4"/>
      <c r="L8684" s="62"/>
      <c r="N8684" s="1"/>
      <c r="O8684" s="2"/>
      <c r="R8684" s="1"/>
      <c r="S8684" s="1"/>
      <c r="T8684" s="1"/>
      <c r="U8684" s="1"/>
      <c r="V8684" s="1"/>
      <c r="W8684" s="1"/>
      <c r="X8684" s="1"/>
      <c r="Z8684" s="1"/>
      <c r="AA8684" s="1"/>
      <c r="AB8684" s="1"/>
      <c r="AC8684" s="1"/>
      <c r="AD8684" s="1"/>
      <c r="AE8684" s="1"/>
      <c r="AF8684" s="1"/>
      <c r="AG8684" s="1"/>
      <c r="AH8684" s="1"/>
      <c r="AI8684" s="1"/>
      <c r="AJ8684" s="1"/>
      <c r="AK8684" s="1"/>
      <c r="AL8684" s="1"/>
      <c r="AM8684" s="1"/>
      <c r="AN8684" s="1"/>
    </row>
    <row r="8685" spans="1:40" x14ac:dyDescent="0.25">
      <c r="A8685" s="1"/>
      <c r="B8685" s="4"/>
      <c r="C8685" s="4"/>
      <c r="D8685" s="4"/>
      <c r="E8685" s="4"/>
      <c r="F8685" s="4"/>
      <c r="G8685" s="4"/>
      <c r="H8685" s="4"/>
      <c r="I8685" s="4"/>
      <c r="J8685" s="4"/>
      <c r="K8685" s="4"/>
      <c r="L8685" s="62"/>
      <c r="N8685" s="1"/>
      <c r="O8685" s="2"/>
      <c r="R8685" s="1"/>
      <c r="S8685" s="1"/>
      <c r="T8685" s="1"/>
      <c r="U8685" s="1"/>
      <c r="V8685" s="1"/>
      <c r="W8685" s="1"/>
      <c r="X8685" s="1"/>
      <c r="Z8685" s="1"/>
      <c r="AA8685" s="1"/>
      <c r="AB8685" s="1"/>
      <c r="AC8685" s="1"/>
      <c r="AD8685" s="1"/>
      <c r="AE8685" s="1"/>
      <c r="AF8685" s="1"/>
      <c r="AG8685" s="1"/>
      <c r="AH8685" s="1"/>
      <c r="AI8685" s="1"/>
      <c r="AJ8685" s="1"/>
      <c r="AK8685" s="1"/>
      <c r="AL8685" s="1"/>
      <c r="AM8685" s="1"/>
      <c r="AN8685" s="1"/>
    </row>
    <row r="8686" spans="1:40" x14ac:dyDescent="0.25">
      <c r="A8686" s="1"/>
      <c r="B8686" s="4"/>
      <c r="C8686" s="4"/>
      <c r="D8686" s="4"/>
      <c r="E8686" s="4"/>
      <c r="F8686" s="4"/>
      <c r="G8686" s="4"/>
      <c r="H8686" s="4"/>
      <c r="I8686" s="4"/>
      <c r="J8686" s="4"/>
      <c r="K8686" s="4"/>
      <c r="L8686" s="62"/>
      <c r="N8686" s="1"/>
      <c r="O8686" s="2"/>
      <c r="R8686" s="1"/>
      <c r="S8686" s="1"/>
      <c r="T8686" s="1"/>
      <c r="U8686" s="1"/>
      <c r="V8686" s="1"/>
      <c r="W8686" s="1"/>
      <c r="X8686" s="1"/>
      <c r="Z8686" s="1"/>
      <c r="AA8686" s="1"/>
      <c r="AB8686" s="1"/>
      <c r="AC8686" s="1"/>
      <c r="AD8686" s="1"/>
      <c r="AE8686" s="1"/>
      <c r="AF8686" s="1"/>
      <c r="AG8686" s="1"/>
      <c r="AH8686" s="1"/>
      <c r="AI8686" s="1"/>
      <c r="AJ8686" s="1"/>
      <c r="AK8686" s="1"/>
      <c r="AL8686" s="1"/>
      <c r="AM8686" s="1"/>
      <c r="AN8686" s="1"/>
    </row>
    <row r="8687" spans="1:40" x14ac:dyDescent="0.25">
      <c r="A8687" s="1"/>
      <c r="B8687" s="4"/>
      <c r="C8687" s="4"/>
      <c r="D8687" s="4"/>
      <c r="E8687" s="4"/>
      <c r="F8687" s="4"/>
      <c r="G8687" s="4"/>
      <c r="H8687" s="4"/>
      <c r="I8687" s="4"/>
      <c r="J8687" s="4"/>
      <c r="K8687" s="4"/>
      <c r="L8687" s="62"/>
      <c r="N8687" s="1"/>
      <c r="O8687" s="2"/>
      <c r="R8687" s="1"/>
      <c r="S8687" s="1"/>
      <c r="T8687" s="1"/>
      <c r="U8687" s="1"/>
      <c r="V8687" s="1"/>
      <c r="W8687" s="1"/>
      <c r="X8687" s="1"/>
      <c r="Z8687" s="1"/>
      <c r="AA8687" s="1"/>
      <c r="AB8687" s="1"/>
      <c r="AC8687" s="1"/>
      <c r="AD8687" s="1"/>
      <c r="AE8687" s="1"/>
      <c r="AF8687" s="1"/>
      <c r="AG8687" s="1"/>
      <c r="AH8687" s="1"/>
      <c r="AI8687" s="1"/>
      <c r="AJ8687" s="1"/>
      <c r="AK8687" s="1"/>
      <c r="AL8687" s="1"/>
      <c r="AM8687" s="1"/>
      <c r="AN8687" s="1"/>
    </row>
    <row r="8688" spans="1:40" x14ac:dyDescent="0.25">
      <c r="A8688" s="1"/>
      <c r="B8688" s="4"/>
      <c r="C8688" s="4"/>
      <c r="D8688" s="4"/>
      <c r="E8688" s="4"/>
      <c r="F8688" s="4"/>
      <c r="G8688" s="4"/>
      <c r="H8688" s="4"/>
      <c r="I8688" s="4"/>
      <c r="J8688" s="4"/>
      <c r="K8688" s="4"/>
      <c r="L8688" s="62"/>
      <c r="N8688" s="1"/>
      <c r="O8688" s="2"/>
      <c r="R8688" s="1"/>
      <c r="S8688" s="1"/>
      <c r="T8688" s="1"/>
      <c r="U8688" s="1"/>
      <c r="V8688" s="1"/>
      <c r="W8688" s="1"/>
      <c r="X8688" s="1"/>
      <c r="Z8688" s="1"/>
      <c r="AA8688" s="1"/>
      <c r="AB8688" s="1"/>
      <c r="AC8688" s="1"/>
      <c r="AD8688" s="1"/>
      <c r="AE8688" s="1"/>
      <c r="AF8688" s="1"/>
      <c r="AG8688" s="1"/>
      <c r="AH8688" s="1"/>
      <c r="AI8688" s="1"/>
      <c r="AJ8688" s="1"/>
      <c r="AK8688" s="1"/>
      <c r="AL8688" s="1"/>
      <c r="AM8688" s="1"/>
      <c r="AN8688" s="1"/>
    </row>
    <row r="8689" spans="1:40" x14ac:dyDescent="0.25">
      <c r="A8689" s="1"/>
      <c r="B8689" s="4"/>
      <c r="C8689" s="4"/>
      <c r="D8689" s="4"/>
      <c r="E8689" s="4"/>
      <c r="F8689" s="4"/>
      <c r="G8689" s="4"/>
      <c r="H8689" s="4"/>
      <c r="I8689" s="4"/>
      <c r="J8689" s="4"/>
      <c r="K8689" s="4"/>
      <c r="L8689" s="62"/>
      <c r="N8689" s="1"/>
      <c r="O8689" s="2"/>
      <c r="R8689" s="1"/>
      <c r="S8689" s="1"/>
      <c r="T8689" s="1"/>
      <c r="U8689" s="1"/>
      <c r="V8689" s="1"/>
      <c r="W8689" s="1"/>
      <c r="X8689" s="1"/>
      <c r="Z8689" s="1"/>
      <c r="AA8689" s="1"/>
      <c r="AB8689" s="1"/>
      <c r="AC8689" s="1"/>
      <c r="AD8689" s="1"/>
      <c r="AE8689" s="1"/>
      <c r="AF8689" s="1"/>
      <c r="AG8689" s="1"/>
      <c r="AH8689" s="1"/>
      <c r="AI8689" s="1"/>
      <c r="AJ8689" s="1"/>
      <c r="AK8689" s="1"/>
      <c r="AL8689" s="1"/>
      <c r="AM8689" s="1"/>
      <c r="AN8689" s="1"/>
    </row>
    <row r="8690" spans="1:40" x14ac:dyDescent="0.25">
      <c r="A8690" s="1"/>
      <c r="B8690" s="4"/>
      <c r="C8690" s="4"/>
      <c r="D8690" s="4"/>
      <c r="E8690" s="4"/>
      <c r="F8690" s="4"/>
      <c r="G8690" s="4"/>
      <c r="H8690" s="4"/>
      <c r="I8690" s="4"/>
      <c r="J8690" s="4"/>
      <c r="K8690" s="4"/>
      <c r="L8690" s="62"/>
      <c r="N8690" s="1"/>
      <c r="O8690" s="2"/>
      <c r="R8690" s="1"/>
      <c r="S8690" s="1"/>
      <c r="T8690" s="1"/>
      <c r="U8690" s="1"/>
      <c r="V8690" s="1"/>
      <c r="W8690" s="1"/>
      <c r="X8690" s="1"/>
      <c r="Z8690" s="1"/>
      <c r="AA8690" s="1"/>
      <c r="AB8690" s="1"/>
      <c r="AC8690" s="1"/>
      <c r="AD8690" s="1"/>
      <c r="AE8690" s="1"/>
      <c r="AF8690" s="1"/>
      <c r="AG8690" s="1"/>
      <c r="AH8690" s="1"/>
      <c r="AI8690" s="1"/>
      <c r="AJ8690" s="1"/>
      <c r="AK8690" s="1"/>
      <c r="AL8690" s="1"/>
      <c r="AM8690" s="1"/>
      <c r="AN8690" s="1"/>
    </row>
    <row r="8691" spans="1:40" x14ac:dyDescent="0.25">
      <c r="A8691" s="1"/>
      <c r="B8691" s="4"/>
      <c r="C8691" s="4"/>
      <c r="D8691" s="4"/>
      <c r="E8691" s="4"/>
      <c r="F8691" s="4"/>
      <c r="G8691" s="4"/>
      <c r="H8691" s="4"/>
      <c r="I8691" s="4"/>
      <c r="J8691" s="4"/>
      <c r="K8691" s="4"/>
      <c r="L8691" s="62"/>
      <c r="N8691" s="1"/>
      <c r="O8691" s="2"/>
      <c r="R8691" s="1"/>
      <c r="S8691" s="1"/>
      <c r="T8691" s="1"/>
      <c r="U8691" s="1"/>
      <c r="V8691" s="1"/>
      <c r="W8691" s="1"/>
      <c r="X8691" s="1"/>
      <c r="Z8691" s="1"/>
      <c r="AA8691" s="1"/>
      <c r="AB8691" s="1"/>
      <c r="AC8691" s="1"/>
      <c r="AD8691" s="1"/>
      <c r="AE8691" s="1"/>
      <c r="AF8691" s="1"/>
      <c r="AG8691" s="1"/>
      <c r="AH8691" s="1"/>
      <c r="AI8691" s="1"/>
      <c r="AJ8691" s="1"/>
      <c r="AK8691" s="1"/>
      <c r="AL8691" s="1"/>
      <c r="AM8691" s="1"/>
      <c r="AN8691" s="1"/>
    </row>
    <row r="8692" spans="1:40" x14ac:dyDescent="0.25">
      <c r="A8692" s="1"/>
      <c r="B8692" s="4"/>
      <c r="C8692" s="4"/>
      <c r="D8692" s="4"/>
      <c r="E8692" s="4"/>
      <c r="F8692" s="4"/>
      <c r="G8692" s="4"/>
      <c r="H8692" s="4"/>
      <c r="I8692" s="4"/>
      <c r="J8692" s="4"/>
      <c r="K8692" s="4"/>
      <c r="L8692" s="62"/>
      <c r="N8692" s="1"/>
      <c r="O8692" s="2"/>
      <c r="R8692" s="1"/>
      <c r="S8692" s="1"/>
      <c r="T8692" s="1"/>
      <c r="U8692" s="1"/>
      <c r="V8692" s="1"/>
      <c r="W8692" s="1"/>
      <c r="X8692" s="1"/>
      <c r="Z8692" s="1"/>
      <c r="AA8692" s="1"/>
      <c r="AB8692" s="1"/>
      <c r="AC8692" s="1"/>
      <c r="AD8692" s="1"/>
      <c r="AE8692" s="1"/>
      <c r="AF8692" s="1"/>
      <c r="AG8692" s="1"/>
      <c r="AH8692" s="1"/>
      <c r="AI8692" s="1"/>
      <c r="AJ8692" s="1"/>
      <c r="AK8692" s="1"/>
      <c r="AL8692" s="1"/>
      <c r="AM8692" s="1"/>
      <c r="AN8692" s="1"/>
    </row>
    <row r="8693" spans="1:40" x14ac:dyDescent="0.25">
      <c r="A8693" s="1"/>
      <c r="B8693" s="4"/>
      <c r="C8693" s="4"/>
      <c r="D8693" s="4"/>
      <c r="E8693" s="4"/>
      <c r="F8693" s="4"/>
      <c r="G8693" s="4"/>
      <c r="H8693" s="4"/>
      <c r="I8693" s="4"/>
      <c r="J8693" s="4"/>
      <c r="K8693" s="4"/>
      <c r="L8693" s="62"/>
      <c r="N8693" s="1"/>
      <c r="O8693" s="2"/>
      <c r="R8693" s="1"/>
      <c r="S8693" s="1"/>
      <c r="T8693" s="1"/>
      <c r="U8693" s="1"/>
      <c r="V8693" s="1"/>
      <c r="W8693" s="1"/>
      <c r="X8693" s="1"/>
      <c r="Z8693" s="1"/>
      <c r="AA8693" s="1"/>
      <c r="AB8693" s="1"/>
      <c r="AC8693" s="1"/>
      <c r="AD8693" s="1"/>
      <c r="AE8693" s="1"/>
      <c r="AF8693" s="1"/>
      <c r="AG8693" s="1"/>
      <c r="AH8693" s="1"/>
      <c r="AI8693" s="1"/>
      <c r="AJ8693" s="1"/>
      <c r="AK8693" s="1"/>
      <c r="AL8693" s="1"/>
      <c r="AM8693" s="1"/>
      <c r="AN8693" s="1"/>
    </row>
    <row r="8694" spans="1:40" x14ac:dyDescent="0.25">
      <c r="A8694" s="1"/>
      <c r="B8694" s="4"/>
      <c r="C8694" s="4"/>
      <c r="D8694" s="4"/>
      <c r="E8694" s="4"/>
      <c r="F8694" s="4"/>
      <c r="G8694" s="4"/>
      <c r="H8694" s="4"/>
      <c r="I8694" s="4"/>
      <c r="J8694" s="4"/>
      <c r="K8694" s="4"/>
      <c r="L8694" s="62"/>
      <c r="N8694" s="1"/>
      <c r="O8694" s="2"/>
      <c r="R8694" s="1"/>
      <c r="S8694" s="1"/>
      <c r="T8694" s="1"/>
      <c r="U8694" s="1"/>
      <c r="V8694" s="1"/>
      <c r="W8694" s="1"/>
      <c r="X8694" s="1"/>
      <c r="Z8694" s="1"/>
      <c r="AA8694" s="1"/>
      <c r="AB8694" s="1"/>
      <c r="AC8694" s="1"/>
      <c r="AD8694" s="1"/>
      <c r="AE8694" s="1"/>
      <c r="AF8694" s="1"/>
      <c r="AG8694" s="1"/>
      <c r="AH8694" s="1"/>
      <c r="AI8694" s="1"/>
      <c r="AJ8694" s="1"/>
      <c r="AK8694" s="1"/>
      <c r="AL8694" s="1"/>
      <c r="AM8694" s="1"/>
      <c r="AN8694" s="1"/>
    </row>
    <row r="8695" spans="1:40" x14ac:dyDescent="0.25">
      <c r="A8695" s="1"/>
      <c r="B8695" s="4"/>
      <c r="C8695" s="4"/>
      <c r="D8695" s="4"/>
      <c r="E8695" s="4"/>
      <c r="F8695" s="4"/>
      <c r="G8695" s="4"/>
      <c r="H8695" s="4"/>
      <c r="I8695" s="4"/>
      <c r="J8695" s="4"/>
      <c r="K8695" s="4"/>
      <c r="L8695" s="62"/>
      <c r="N8695" s="1"/>
      <c r="O8695" s="2"/>
      <c r="R8695" s="1"/>
      <c r="S8695" s="1"/>
      <c r="T8695" s="1"/>
      <c r="U8695" s="1"/>
      <c r="V8695" s="1"/>
      <c r="W8695" s="1"/>
      <c r="X8695" s="1"/>
      <c r="Z8695" s="1"/>
      <c r="AA8695" s="1"/>
      <c r="AB8695" s="1"/>
      <c r="AC8695" s="1"/>
      <c r="AD8695" s="1"/>
      <c r="AE8695" s="1"/>
      <c r="AF8695" s="1"/>
      <c r="AG8695" s="1"/>
      <c r="AH8695" s="1"/>
      <c r="AI8695" s="1"/>
      <c r="AJ8695" s="1"/>
      <c r="AK8695" s="1"/>
      <c r="AL8695" s="1"/>
      <c r="AM8695" s="1"/>
      <c r="AN8695" s="1"/>
    </row>
    <row r="8696" spans="1:40" x14ac:dyDescent="0.25">
      <c r="A8696" s="1"/>
      <c r="B8696" s="4"/>
      <c r="C8696" s="4"/>
      <c r="D8696" s="4"/>
      <c r="E8696" s="4"/>
      <c r="F8696" s="4"/>
      <c r="G8696" s="4"/>
      <c r="H8696" s="4"/>
      <c r="I8696" s="4"/>
      <c r="J8696" s="4"/>
      <c r="K8696" s="4"/>
      <c r="L8696" s="62"/>
      <c r="N8696" s="1"/>
      <c r="O8696" s="2"/>
      <c r="R8696" s="1"/>
      <c r="S8696" s="1"/>
      <c r="T8696" s="1"/>
      <c r="U8696" s="1"/>
      <c r="V8696" s="1"/>
      <c r="W8696" s="1"/>
      <c r="X8696" s="1"/>
      <c r="Z8696" s="1"/>
      <c r="AA8696" s="1"/>
      <c r="AB8696" s="1"/>
      <c r="AC8696" s="1"/>
      <c r="AD8696" s="1"/>
      <c r="AE8696" s="1"/>
      <c r="AF8696" s="1"/>
      <c r="AG8696" s="1"/>
      <c r="AH8696" s="1"/>
      <c r="AI8696" s="1"/>
      <c r="AJ8696" s="1"/>
      <c r="AK8696" s="1"/>
      <c r="AL8696" s="1"/>
      <c r="AM8696" s="1"/>
      <c r="AN8696" s="1"/>
    </row>
    <row r="8697" spans="1:40" x14ac:dyDescent="0.25">
      <c r="A8697" s="1"/>
      <c r="B8697" s="4"/>
      <c r="C8697" s="4"/>
      <c r="D8697" s="4"/>
      <c r="E8697" s="4"/>
      <c r="F8697" s="4"/>
      <c r="G8697" s="4"/>
      <c r="H8697" s="4"/>
      <c r="I8697" s="4"/>
      <c r="J8697" s="4"/>
      <c r="K8697" s="4"/>
      <c r="L8697" s="62"/>
      <c r="N8697" s="1"/>
      <c r="O8697" s="2"/>
      <c r="R8697" s="1"/>
      <c r="S8697" s="1"/>
      <c r="T8697" s="1"/>
      <c r="U8697" s="1"/>
      <c r="V8697" s="1"/>
      <c r="W8697" s="1"/>
      <c r="X8697" s="1"/>
      <c r="Z8697" s="1"/>
      <c r="AA8697" s="1"/>
      <c r="AB8697" s="1"/>
      <c r="AC8697" s="1"/>
      <c r="AD8697" s="1"/>
      <c r="AE8697" s="1"/>
      <c r="AF8697" s="1"/>
      <c r="AG8697" s="1"/>
      <c r="AH8697" s="1"/>
      <c r="AI8697" s="1"/>
      <c r="AJ8697" s="1"/>
      <c r="AK8697" s="1"/>
      <c r="AL8697" s="1"/>
      <c r="AM8697" s="1"/>
      <c r="AN8697" s="1"/>
    </row>
    <row r="8698" spans="1:40" x14ac:dyDescent="0.25">
      <c r="A8698" s="1"/>
      <c r="B8698" s="4"/>
      <c r="C8698" s="4"/>
      <c r="D8698" s="4"/>
      <c r="E8698" s="4"/>
      <c r="F8698" s="4"/>
      <c r="G8698" s="4"/>
      <c r="H8698" s="4"/>
      <c r="I8698" s="4"/>
      <c r="J8698" s="4"/>
      <c r="K8698" s="4"/>
      <c r="L8698" s="62"/>
      <c r="N8698" s="1"/>
      <c r="O8698" s="2"/>
      <c r="R8698" s="1"/>
      <c r="S8698" s="1"/>
      <c r="T8698" s="1"/>
      <c r="U8698" s="1"/>
      <c r="V8698" s="1"/>
      <c r="W8698" s="1"/>
      <c r="X8698" s="1"/>
      <c r="Z8698" s="1"/>
      <c r="AA8698" s="1"/>
      <c r="AB8698" s="1"/>
      <c r="AC8698" s="1"/>
      <c r="AD8698" s="1"/>
      <c r="AE8698" s="1"/>
      <c r="AF8698" s="1"/>
      <c r="AG8698" s="1"/>
      <c r="AH8698" s="1"/>
      <c r="AI8698" s="1"/>
      <c r="AJ8698" s="1"/>
      <c r="AK8698" s="1"/>
      <c r="AL8698" s="1"/>
      <c r="AM8698" s="1"/>
      <c r="AN8698" s="1"/>
    </row>
    <row r="8699" spans="1:40" x14ac:dyDescent="0.25">
      <c r="A8699" s="1"/>
      <c r="B8699" s="4"/>
      <c r="C8699" s="4"/>
      <c r="D8699" s="4"/>
      <c r="E8699" s="4"/>
      <c r="F8699" s="4"/>
      <c r="G8699" s="4"/>
      <c r="H8699" s="4"/>
      <c r="I8699" s="4"/>
      <c r="J8699" s="4"/>
      <c r="K8699" s="4"/>
      <c r="L8699" s="62"/>
      <c r="N8699" s="1"/>
      <c r="O8699" s="2"/>
      <c r="R8699" s="1"/>
      <c r="S8699" s="1"/>
      <c r="T8699" s="1"/>
      <c r="U8699" s="1"/>
      <c r="V8699" s="1"/>
      <c r="W8699" s="1"/>
      <c r="X8699" s="1"/>
      <c r="Z8699" s="1"/>
      <c r="AA8699" s="1"/>
      <c r="AB8699" s="1"/>
      <c r="AC8699" s="1"/>
      <c r="AD8699" s="1"/>
      <c r="AE8699" s="1"/>
      <c r="AF8699" s="1"/>
      <c r="AG8699" s="1"/>
      <c r="AH8699" s="1"/>
      <c r="AI8699" s="1"/>
      <c r="AJ8699" s="1"/>
      <c r="AK8699" s="1"/>
      <c r="AL8699" s="1"/>
      <c r="AM8699" s="1"/>
      <c r="AN8699" s="1"/>
    </row>
    <row r="8700" spans="1:40" x14ac:dyDescent="0.25">
      <c r="A8700" s="1"/>
      <c r="B8700" s="4"/>
      <c r="C8700" s="4"/>
      <c r="D8700" s="4"/>
      <c r="E8700" s="4"/>
      <c r="F8700" s="4"/>
      <c r="G8700" s="4"/>
      <c r="H8700" s="4"/>
      <c r="I8700" s="4"/>
      <c r="J8700" s="4"/>
      <c r="K8700" s="4"/>
      <c r="L8700" s="62"/>
      <c r="N8700" s="1"/>
      <c r="O8700" s="2"/>
      <c r="R8700" s="1"/>
      <c r="S8700" s="1"/>
      <c r="T8700" s="1"/>
      <c r="U8700" s="1"/>
      <c r="V8700" s="1"/>
      <c r="W8700" s="1"/>
      <c r="X8700" s="1"/>
      <c r="Z8700" s="1"/>
      <c r="AA8700" s="1"/>
      <c r="AB8700" s="1"/>
      <c r="AC8700" s="1"/>
      <c r="AD8700" s="1"/>
      <c r="AE8700" s="1"/>
      <c r="AF8700" s="1"/>
      <c r="AG8700" s="1"/>
      <c r="AH8700" s="1"/>
      <c r="AI8700" s="1"/>
      <c r="AJ8700" s="1"/>
      <c r="AK8700" s="1"/>
      <c r="AL8700" s="1"/>
      <c r="AM8700" s="1"/>
      <c r="AN8700" s="1"/>
    </row>
    <row r="8701" spans="1:40" x14ac:dyDescent="0.25">
      <c r="A8701" s="1"/>
      <c r="B8701" s="4"/>
      <c r="C8701" s="4"/>
      <c r="D8701" s="4"/>
      <c r="E8701" s="4"/>
      <c r="F8701" s="4"/>
      <c r="G8701" s="4"/>
      <c r="H8701" s="4"/>
      <c r="I8701" s="4"/>
      <c r="J8701" s="4"/>
      <c r="K8701" s="4"/>
      <c r="L8701" s="62"/>
      <c r="N8701" s="1"/>
      <c r="O8701" s="2"/>
      <c r="R8701" s="1"/>
      <c r="S8701" s="1"/>
      <c r="T8701" s="1"/>
      <c r="U8701" s="1"/>
      <c r="V8701" s="1"/>
      <c r="W8701" s="1"/>
      <c r="X8701" s="1"/>
      <c r="Z8701" s="1"/>
      <c r="AA8701" s="1"/>
      <c r="AB8701" s="1"/>
      <c r="AC8701" s="1"/>
      <c r="AD8701" s="1"/>
      <c r="AE8701" s="1"/>
      <c r="AF8701" s="1"/>
      <c r="AG8701" s="1"/>
      <c r="AH8701" s="1"/>
      <c r="AI8701" s="1"/>
      <c r="AJ8701" s="1"/>
      <c r="AK8701" s="1"/>
      <c r="AL8701" s="1"/>
      <c r="AM8701" s="1"/>
      <c r="AN8701" s="1"/>
    </row>
    <row r="8702" spans="1:40" x14ac:dyDescent="0.25">
      <c r="A8702" s="1"/>
      <c r="B8702" s="4"/>
      <c r="C8702" s="4"/>
      <c r="D8702" s="4"/>
      <c r="E8702" s="4"/>
      <c r="F8702" s="4"/>
      <c r="G8702" s="4"/>
      <c r="H8702" s="4"/>
      <c r="I8702" s="4"/>
      <c r="J8702" s="4"/>
      <c r="K8702" s="4"/>
      <c r="L8702" s="62"/>
      <c r="N8702" s="1"/>
      <c r="O8702" s="2"/>
      <c r="R8702" s="1"/>
      <c r="S8702" s="1"/>
      <c r="T8702" s="1"/>
      <c r="U8702" s="1"/>
      <c r="V8702" s="1"/>
      <c r="W8702" s="1"/>
      <c r="X8702" s="1"/>
      <c r="Z8702" s="1"/>
      <c r="AA8702" s="1"/>
      <c r="AB8702" s="1"/>
      <c r="AC8702" s="1"/>
      <c r="AD8702" s="1"/>
      <c r="AE8702" s="1"/>
      <c r="AF8702" s="1"/>
      <c r="AG8702" s="1"/>
      <c r="AH8702" s="1"/>
      <c r="AI8702" s="1"/>
      <c r="AJ8702" s="1"/>
      <c r="AK8702" s="1"/>
      <c r="AL8702" s="1"/>
      <c r="AM8702" s="1"/>
      <c r="AN8702" s="1"/>
    </row>
    <row r="8703" spans="1:40" x14ac:dyDescent="0.25">
      <c r="A8703" s="1"/>
      <c r="B8703" s="4"/>
      <c r="C8703" s="4"/>
      <c r="D8703" s="4"/>
      <c r="E8703" s="4"/>
      <c r="F8703" s="4"/>
      <c r="G8703" s="4"/>
      <c r="H8703" s="4"/>
      <c r="I8703" s="4"/>
      <c r="J8703" s="4"/>
      <c r="K8703" s="4"/>
      <c r="L8703" s="62"/>
      <c r="N8703" s="1"/>
      <c r="O8703" s="2"/>
      <c r="R8703" s="1"/>
      <c r="S8703" s="1"/>
      <c r="T8703" s="1"/>
      <c r="U8703" s="1"/>
      <c r="V8703" s="1"/>
      <c r="W8703" s="1"/>
      <c r="X8703" s="1"/>
      <c r="Z8703" s="1"/>
      <c r="AA8703" s="1"/>
      <c r="AB8703" s="1"/>
      <c r="AC8703" s="1"/>
      <c r="AD8703" s="1"/>
      <c r="AE8703" s="1"/>
      <c r="AF8703" s="1"/>
      <c r="AG8703" s="1"/>
      <c r="AH8703" s="1"/>
      <c r="AI8703" s="1"/>
      <c r="AJ8703" s="1"/>
      <c r="AK8703" s="1"/>
      <c r="AL8703" s="1"/>
      <c r="AM8703" s="1"/>
      <c r="AN8703" s="1"/>
    </row>
    <row r="8704" spans="1:40" x14ac:dyDescent="0.25">
      <c r="A8704" s="1"/>
      <c r="B8704" s="4"/>
      <c r="C8704" s="4"/>
      <c r="D8704" s="4"/>
      <c r="E8704" s="4"/>
      <c r="F8704" s="4"/>
      <c r="G8704" s="4"/>
      <c r="H8704" s="4"/>
      <c r="I8704" s="4"/>
      <c r="J8704" s="4"/>
      <c r="K8704" s="4"/>
      <c r="L8704" s="62"/>
      <c r="N8704" s="1"/>
      <c r="O8704" s="2"/>
      <c r="R8704" s="1"/>
      <c r="S8704" s="1"/>
      <c r="T8704" s="1"/>
      <c r="U8704" s="1"/>
      <c r="V8704" s="1"/>
      <c r="W8704" s="1"/>
      <c r="X8704" s="1"/>
      <c r="Z8704" s="1"/>
      <c r="AA8704" s="1"/>
      <c r="AB8704" s="1"/>
      <c r="AC8704" s="1"/>
      <c r="AD8704" s="1"/>
      <c r="AE8704" s="1"/>
      <c r="AF8704" s="1"/>
      <c r="AG8704" s="1"/>
      <c r="AH8704" s="1"/>
      <c r="AI8704" s="1"/>
      <c r="AJ8704" s="1"/>
      <c r="AK8704" s="1"/>
      <c r="AL8704" s="1"/>
      <c r="AM8704" s="1"/>
      <c r="AN8704" s="1"/>
    </row>
    <row r="8705" spans="1:40" x14ac:dyDescent="0.25">
      <c r="A8705" s="1"/>
      <c r="B8705" s="4"/>
      <c r="C8705" s="4"/>
      <c r="D8705" s="4"/>
      <c r="E8705" s="4"/>
      <c r="F8705" s="4"/>
      <c r="G8705" s="4"/>
      <c r="H8705" s="4"/>
      <c r="I8705" s="4"/>
      <c r="J8705" s="4"/>
      <c r="K8705" s="4"/>
      <c r="L8705" s="62"/>
      <c r="N8705" s="1"/>
      <c r="O8705" s="2"/>
      <c r="R8705" s="1"/>
      <c r="S8705" s="1"/>
      <c r="T8705" s="1"/>
      <c r="U8705" s="1"/>
      <c r="V8705" s="1"/>
      <c r="W8705" s="1"/>
      <c r="X8705" s="1"/>
      <c r="Z8705" s="1"/>
      <c r="AA8705" s="1"/>
      <c r="AB8705" s="1"/>
      <c r="AC8705" s="1"/>
      <c r="AD8705" s="1"/>
      <c r="AE8705" s="1"/>
      <c r="AF8705" s="1"/>
      <c r="AG8705" s="1"/>
      <c r="AH8705" s="1"/>
      <c r="AI8705" s="1"/>
      <c r="AJ8705" s="1"/>
      <c r="AK8705" s="1"/>
      <c r="AL8705" s="1"/>
      <c r="AM8705" s="1"/>
      <c r="AN8705" s="1"/>
    </row>
    <row r="8706" spans="1:40" x14ac:dyDescent="0.25">
      <c r="A8706" s="1"/>
      <c r="B8706" s="4"/>
      <c r="C8706" s="4"/>
      <c r="D8706" s="4"/>
      <c r="E8706" s="4"/>
      <c r="F8706" s="4"/>
      <c r="G8706" s="4"/>
      <c r="H8706" s="4"/>
      <c r="I8706" s="4"/>
      <c r="J8706" s="4"/>
      <c r="K8706" s="4"/>
      <c r="L8706" s="62"/>
      <c r="N8706" s="1"/>
      <c r="O8706" s="2"/>
      <c r="R8706" s="1"/>
      <c r="S8706" s="1"/>
      <c r="T8706" s="1"/>
      <c r="U8706" s="1"/>
      <c r="V8706" s="1"/>
      <c r="W8706" s="1"/>
      <c r="X8706" s="1"/>
      <c r="Z8706" s="1"/>
      <c r="AA8706" s="1"/>
      <c r="AB8706" s="1"/>
      <c r="AC8706" s="1"/>
      <c r="AD8706" s="1"/>
      <c r="AE8706" s="1"/>
      <c r="AF8706" s="1"/>
      <c r="AG8706" s="1"/>
      <c r="AH8706" s="1"/>
      <c r="AI8706" s="1"/>
      <c r="AJ8706" s="1"/>
      <c r="AK8706" s="1"/>
      <c r="AL8706" s="1"/>
      <c r="AM8706" s="1"/>
      <c r="AN8706" s="1"/>
    </row>
    <row r="8707" spans="1:40" x14ac:dyDescent="0.25">
      <c r="A8707" s="1"/>
      <c r="B8707" s="4"/>
      <c r="C8707" s="4"/>
      <c r="D8707" s="4"/>
      <c r="E8707" s="4"/>
      <c r="F8707" s="4"/>
      <c r="G8707" s="4"/>
      <c r="H8707" s="4"/>
      <c r="I8707" s="4"/>
      <c r="J8707" s="4"/>
      <c r="K8707" s="4"/>
      <c r="L8707" s="62"/>
      <c r="N8707" s="1"/>
      <c r="O8707" s="2"/>
      <c r="R8707" s="1"/>
      <c r="S8707" s="1"/>
      <c r="T8707" s="1"/>
      <c r="U8707" s="1"/>
      <c r="V8707" s="1"/>
      <c r="W8707" s="1"/>
      <c r="X8707" s="1"/>
      <c r="Z8707" s="1"/>
      <c r="AA8707" s="1"/>
      <c r="AB8707" s="1"/>
      <c r="AC8707" s="1"/>
      <c r="AD8707" s="1"/>
      <c r="AE8707" s="1"/>
      <c r="AF8707" s="1"/>
      <c r="AG8707" s="1"/>
      <c r="AH8707" s="1"/>
      <c r="AI8707" s="1"/>
      <c r="AJ8707" s="1"/>
      <c r="AK8707" s="1"/>
      <c r="AL8707" s="1"/>
      <c r="AM8707" s="1"/>
      <c r="AN8707" s="1"/>
    </row>
    <row r="8708" spans="1:40" x14ac:dyDescent="0.25">
      <c r="A8708" s="1"/>
      <c r="B8708" s="4"/>
      <c r="C8708" s="4"/>
      <c r="D8708" s="4"/>
      <c r="E8708" s="4"/>
      <c r="F8708" s="4"/>
      <c r="G8708" s="4"/>
      <c r="H8708" s="4"/>
      <c r="I8708" s="4"/>
      <c r="J8708" s="4"/>
      <c r="K8708" s="4"/>
      <c r="L8708" s="62"/>
      <c r="N8708" s="1"/>
      <c r="O8708" s="2"/>
      <c r="R8708" s="1"/>
      <c r="S8708" s="1"/>
      <c r="T8708" s="1"/>
      <c r="U8708" s="1"/>
      <c r="V8708" s="1"/>
      <c r="W8708" s="1"/>
      <c r="X8708" s="1"/>
      <c r="Z8708" s="1"/>
      <c r="AA8708" s="1"/>
      <c r="AB8708" s="1"/>
      <c r="AC8708" s="1"/>
      <c r="AD8708" s="1"/>
      <c r="AE8708" s="1"/>
      <c r="AF8708" s="1"/>
      <c r="AG8708" s="1"/>
      <c r="AH8708" s="1"/>
      <c r="AI8708" s="1"/>
      <c r="AJ8708" s="1"/>
      <c r="AK8708" s="1"/>
      <c r="AL8708" s="1"/>
      <c r="AM8708" s="1"/>
      <c r="AN8708" s="1"/>
    </row>
    <row r="8709" spans="1:40" x14ac:dyDescent="0.25">
      <c r="A8709" s="1"/>
      <c r="B8709" s="4"/>
      <c r="C8709" s="4"/>
      <c r="D8709" s="4"/>
      <c r="E8709" s="4"/>
      <c r="F8709" s="4"/>
      <c r="G8709" s="4"/>
      <c r="H8709" s="4"/>
      <c r="I8709" s="4"/>
      <c r="J8709" s="4"/>
      <c r="K8709" s="4"/>
      <c r="L8709" s="62"/>
      <c r="N8709" s="1"/>
      <c r="O8709" s="2"/>
      <c r="R8709" s="1"/>
      <c r="S8709" s="1"/>
      <c r="T8709" s="1"/>
      <c r="U8709" s="1"/>
      <c r="V8709" s="1"/>
      <c r="W8709" s="1"/>
      <c r="X8709" s="1"/>
      <c r="Z8709" s="1"/>
      <c r="AA8709" s="1"/>
      <c r="AB8709" s="1"/>
      <c r="AC8709" s="1"/>
      <c r="AD8709" s="1"/>
      <c r="AE8709" s="1"/>
      <c r="AF8709" s="1"/>
      <c r="AG8709" s="1"/>
      <c r="AH8709" s="1"/>
      <c r="AI8709" s="1"/>
      <c r="AJ8709" s="1"/>
      <c r="AK8709" s="1"/>
      <c r="AL8709" s="1"/>
      <c r="AM8709" s="1"/>
      <c r="AN8709" s="1"/>
    </row>
    <row r="8710" spans="1:40" x14ac:dyDescent="0.25">
      <c r="A8710" s="1"/>
      <c r="B8710" s="4"/>
      <c r="C8710" s="4"/>
      <c r="D8710" s="4"/>
      <c r="E8710" s="4"/>
      <c r="F8710" s="4"/>
      <c r="G8710" s="4"/>
      <c r="H8710" s="4"/>
      <c r="I8710" s="4"/>
      <c r="J8710" s="4"/>
      <c r="K8710" s="4"/>
      <c r="L8710" s="62"/>
      <c r="N8710" s="1"/>
      <c r="O8710" s="2"/>
      <c r="R8710" s="1"/>
      <c r="S8710" s="1"/>
      <c r="T8710" s="1"/>
      <c r="U8710" s="1"/>
      <c r="V8710" s="1"/>
      <c r="W8710" s="1"/>
      <c r="X8710" s="1"/>
      <c r="Z8710" s="1"/>
      <c r="AA8710" s="1"/>
      <c r="AB8710" s="1"/>
      <c r="AC8710" s="1"/>
      <c r="AD8710" s="1"/>
      <c r="AE8710" s="1"/>
      <c r="AF8710" s="1"/>
      <c r="AG8710" s="1"/>
      <c r="AH8710" s="1"/>
      <c r="AI8710" s="1"/>
      <c r="AJ8710" s="1"/>
      <c r="AK8710" s="1"/>
      <c r="AL8710" s="1"/>
      <c r="AM8710" s="1"/>
      <c r="AN8710" s="1"/>
    </row>
    <row r="8711" spans="1:40" x14ac:dyDescent="0.25">
      <c r="A8711" s="1"/>
      <c r="B8711" s="4"/>
      <c r="C8711" s="4"/>
      <c r="D8711" s="4"/>
      <c r="E8711" s="4"/>
      <c r="F8711" s="4"/>
      <c r="G8711" s="4"/>
      <c r="H8711" s="4"/>
      <c r="I8711" s="4"/>
      <c r="J8711" s="4"/>
      <c r="K8711" s="4"/>
      <c r="L8711" s="62"/>
      <c r="N8711" s="1"/>
      <c r="O8711" s="2"/>
      <c r="R8711" s="1"/>
      <c r="S8711" s="1"/>
      <c r="T8711" s="1"/>
      <c r="U8711" s="1"/>
      <c r="V8711" s="1"/>
      <c r="W8711" s="1"/>
      <c r="X8711" s="1"/>
      <c r="Z8711" s="1"/>
      <c r="AA8711" s="1"/>
      <c r="AB8711" s="1"/>
      <c r="AC8711" s="1"/>
      <c r="AD8711" s="1"/>
      <c r="AE8711" s="1"/>
      <c r="AF8711" s="1"/>
      <c r="AG8711" s="1"/>
      <c r="AH8711" s="1"/>
      <c r="AI8711" s="1"/>
      <c r="AJ8711" s="1"/>
      <c r="AK8711" s="1"/>
      <c r="AL8711" s="1"/>
      <c r="AM8711" s="1"/>
      <c r="AN8711" s="1"/>
    </row>
    <row r="8712" spans="1:40" x14ac:dyDescent="0.25">
      <c r="A8712" s="1"/>
      <c r="B8712" s="4"/>
      <c r="C8712" s="4"/>
      <c r="D8712" s="4"/>
      <c r="E8712" s="4"/>
      <c r="F8712" s="4"/>
      <c r="G8712" s="4"/>
      <c r="H8712" s="4"/>
      <c r="I8712" s="4"/>
      <c r="J8712" s="4"/>
      <c r="K8712" s="4"/>
      <c r="L8712" s="62"/>
      <c r="N8712" s="1"/>
      <c r="O8712" s="2"/>
      <c r="R8712" s="1"/>
      <c r="S8712" s="1"/>
      <c r="T8712" s="1"/>
      <c r="U8712" s="1"/>
      <c r="V8712" s="1"/>
      <c r="W8712" s="1"/>
      <c r="X8712" s="1"/>
      <c r="Z8712" s="1"/>
      <c r="AA8712" s="1"/>
      <c r="AB8712" s="1"/>
      <c r="AC8712" s="1"/>
      <c r="AD8712" s="1"/>
      <c r="AE8712" s="1"/>
      <c r="AF8712" s="1"/>
      <c r="AG8712" s="1"/>
      <c r="AH8712" s="1"/>
      <c r="AI8712" s="1"/>
      <c r="AJ8712" s="1"/>
      <c r="AK8712" s="1"/>
      <c r="AL8712" s="1"/>
      <c r="AM8712" s="1"/>
      <c r="AN8712" s="1"/>
    </row>
    <row r="8713" spans="1:40" x14ac:dyDescent="0.25">
      <c r="A8713" s="1"/>
      <c r="B8713" s="4"/>
      <c r="C8713" s="4"/>
      <c r="D8713" s="4"/>
      <c r="E8713" s="4"/>
      <c r="F8713" s="4"/>
      <c r="G8713" s="4"/>
      <c r="H8713" s="4"/>
      <c r="I8713" s="4"/>
      <c r="J8713" s="4"/>
      <c r="K8713" s="4"/>
      <c r="L8713" s="62"/>
      <c r="N8713" s="1"/>
      <c r="O8713" s="2"/>
      <c r="R8713" s="1"/>
      <c r="S8713" s="1"/>
      <c r="T8713" s="1"/>
      <c r="U8713" s="1"/>
      <c r="V8713" s="1"/>
      <c r="W8713" s="1"/>
      <c r="X8713" s="1"/>
      <c r="Z8713" s="1"/>
      <c r="AA8713" s="1"/>
      <c r="AB8713" s="1"/>
      <c r="AC8713" s="1"/>
      <c r="AD8713" s="1"/>
      <c r="AE8713" s="1"/>
      <c r="AF8713" s="1"/>
      <c r="AG8713" s="1"/>
      <c r="AH8713" s="1"/>
      <c r="AI8713" s="1"/>
      <c r="AJ8713" s="1"/>
      <c r="AK8713" s="1"/>
      <c r="AL8713" s="1"/>
      <c r="AM8713" s="1"/>
      <c r="AN8713" s="1"/>
    </row>
    <row r="8714" spans="1:40" x14ac:dyDescent="0.25">
      <c r="A8714" s="1"/>
      <c r="B8714" s="4"/>
      <c r="C8714" s="4"/>
      <c r="D8714" s="4"/>
      <c r="E8714" s="4"/>
      <c r="F8714" s="4"/>
      <c r="G8714" s="4"/>
      <c r="H8714" s="4"/>
      <c r="I8714" s="4"/>
      <c r="J8714" s="4"/>
      <c r="K8714" s="4"/>
      <c r="L8714" s="62"/>
      <c r="N8714" s="1"/>
      <c r="O8714" s="2"/>
      <c r="R8714" s="1"/>
      <c r="S8714" s="1"/>
      <c r="T8714" s="1"/>
      <c r="U8714" s="1"/>
      <c r="V8714" s="1"/>
      <c r="W8714" s="1"/>
      <c r="X8714" s="1"/>
      <c r="Z8714" s="1"/>
      <c r="AA8714" s="1"/>
      <c r="AB8714" s="1"/>
      <c r="AC8714" s="1"/>
      <c r="AD8714" s="1"/>
      <c r="AE8714" s="1"/>
      <c r="AF8714" s="1"/>
      <c r="AG8714" s="1"/>
      <c r="AH8714" s="1"/>
      <c r="AI8714" s="1"/>
      <c r="AJ8714" s="1"/>
      <c r="AK8714" s="1"/>
      <c r="AL8714" s="1"/>
      <c r="AM8714" s="1"/>
      <c r="AN8714" s="1"/>
    </row>
    <row r="8715" spans="1:40" x14ac:dyDescent="0.25">
      <c r="A8715" s="1"/>
      <c r="B8715" s="4"/>
      <c r="C8715" s="4"/>
      <c r="D8715" s="4"/>
      <c r="E8715" s="4"/>
      <c r="F8715" s="4"/>
      <c r="G8715" s="4"/>
      <c r="H8715" s="4"/>
      <c r="I8715" s="4"/>
      <c r="J8715" s="4"/>
      <c r="K8715" s="4"/>
      <c r="L8715" s="62"/>
      <c r="N8715" s="1"/>
      <c r="O8715" s="2"/>
      <c r="R8715" s="1"/>
      <c r="S8715" s="1"/>
      <c r="T8715" s="1"/>
      <c r="U8715" s="1"/>
      <c r="V8715" s="1"/>
      <c r="W8715" s="1"/>
      <c r="X8715" s="1"/>
      <c r="Z8715" s="1"/>
      <c r="AA8715" s="1"/>
      <c r="AB8715" s="1"/>
      <c r="AC8715" s="1"/>
      <c r="AD8715" s="1"/>
      <c r="AE8715" s="1"/>
      <c r="AF8715" s="1"/>
      <c r="AG8715" s="1"/>
      <c r="AH8715" s="1"/>
      <c r="AI8715" s="1"/>
      <c r="AJ8715" s="1"/>
      <c r="AK8715" s="1"/>
      <c r="AL8715" s="1"/>
      <c r="AM8715" s="1"/>
      <c r="AN8715" s="1"/>
    </row>
    <row r="8716" spans="1:40" x14ac:dyDescent="0.25">
      <c r="A8716" s="1"/>
      <c r="B8716" s="4"/>
      <c r="C8716" s="4"/>
      <c r="D8716" s="4"/>
      <c r="E8716" s="4"/>
      <c r="F8716" s="4"/>
      <c r="G8716" s="4"/>
      <c r="H8716" s="4"/>
      <c r="I8716" s="4"/>
      <c r="J8716" s="4"/>
      <c r="K8716" s="4"/>
      <c r="L8716" s="62"/>
      <c r="N8716" s="1"/>
      <c r="O8716" s="2"/>
      <c r="R8716" s="1"/>
      <c r="S8716" s="1"/>
      <c r="T8716" s="1"/>
      <c r="U8716" s="1"/>
      <c r="V8716" s="1"/>
      <c r="W8716" s="1"/>
      <c r="X8716" s="1"/>
      <c r="Z8716" s="1"/>
      <c r="AA8716" s="1"/>
      <c r="AB8716" s="1"/>
      <c r="AC8716" s="1"/>
      <c r="AD8716" s="1"/>
      <c r="AE8716" s="1"/>
      <c r="AF8716" s="1"/>
      <c r="AG8716" s="1"/>
      <c r="AH8716" s="1"/>
      <c r="AI8716" s="1"/>
      <c r="AJ8716" s="1"/>
      <c r="AK8716" s="1"/>
      <c r="AL8716" s="1"/>
      <c r="AM8716" s="1"/>
      <c r="AN8716" s="1"/>
    </row>
    <row r="8717" spans="1:40" x14ac:dyDescent="0.25">
      <c r="A8717" s="1"/>
      <c r="B8717" s="4"/>
      <c r="C8717" s="4"/>
      <c r="D8717" s="4"/>
      <c r="E8717" s="4"/>
      <c r="F8717" s="4"/>
      <c r="G8717" s="4"/>
      <c r="H8717" s="4"/>
      <c r="I8717" s="4"/>
      <c r="J8717" s="4"/>
      <c r="K8717" s="4"/>
      <c r="L8717" s="62"/>
      <c r="N8717" s="1"/>
      <c r="O8717" s="2"/>
      <c r="R8717" s="1"/>
      <c r="S8717" s="1"/>
      <c r="T8717" s="1"/>
      <c r="U8717" s="1"/>
      <c r="V8717" s="1"/>
      <c r="W8717" s="1"/>
      <c r="X8717" s="1"/>
      <c r="Z8717" s="1"/>
      <c r="AA8717" s="1"/>
      <c r="AB8717" s="1"/>
      <c r="AC8717" s="1"/>
      <c r="AD8717" s="1"/>
      <c r="AE8717" s="1"/>
      <c r="AF8717" s="1"/>
      <c r="AG8717" s="1"/>
      <c r="AH8717" s="1"/>
      <c r="AI8717" s="1"/>
      <c r="AJ8717" s="1"/>
      <c r="AK8717" s="1"/>
      <c r="AL8717" s="1"/>
      <c r="AM8717" s="1"/>
      <c r="AN8717" s="1"/>
    </row>
    <row r="8718" spans="1:40" x14ac:dyDescent="0.25">
      <c r="A8718" s="1"/>
      <c r="B8718" s="4"/>
      <c r="C8718" s="4"/>
      <c r="D8718" s="4"/>
      <c r="E8718" s="4"/>
      <c r="F8718" s="4"/>
      <c r="G8718" s="4"/>
      <c r="H8718" s="4"/>
      <c r="I8718" s="4"/>
      <c r="J8718" s="4"/>
      <c r="K8718" s="4"/>
      <c r="L8718" s="62"/>
      <c r="N8718" s="1"/>
      <c r="O8718" s="2"/>
      <c r="R8718" s="1"/>
      <c r="S8718" s="1"/>
      <c r="T8718" s="1"/>
      <c r="U8718" s="1"/>
      <c r="V8718" s="1"/>
      <c r="W8718" s="1"/>
      <c r="X8718" s="1"/>
      <c r="Z8718" s="1"/>
      <c r="AA8718" s="1"/>
      <c r="AB8718" s="1"/>
      <c r="AC8718" s="1"/>
      <c r="AD8718" s="1"/>
      <c r="AE8718" s="1"/>
      <c r="AF8718" s="1"/>
      <c r="AG8718" s="1"/>
      <c r="AH8718" s="1"/>
      <c r="AI8718" s="1"/>
      <c r="AJ8718" s="1"/>
      <c r="AK8718" s="1"/>
      <c r="AL8718" s="1"/>
      <c r="AM8718" s="1"/>
      <c r="AN8718" s="1"/>
    </row>
    <row r="8719" spans="1:40" x14ac:dyDescent="0.25">
      <c r="A8719" s="1"/>
      <c r="B8719" s="4"/>
      <c r="C8719" s="4"/>
      <c r="D8719" s="4"/>
      <c r="E8719" s="4"/>
      <c r="F8719" s="4"/>
      <c r="G8719" s="4"/>
      <c r="H8719" s="4"/>
      <c r="I8719" s="4"/>
      <c r="J8719" s="4"/>
      <c r="K8719" s="4"/>
      <c r="L8719" s="62"/>
      <c r="N8719" s="1"/>
      <c r="O8719" s="2"/>
      <c r="R8719" s="1"/>
      <c r="S8719" s="1"/>
      <c r="T8719" s="1"/>
      <c r="U8719" s="1"/>
      <c r="V8719" s="1"/>
      <c r="W8719" s="1"/>
      <c r="X8719" s="1"/>
      <c r="Z8719" s="1"/>
      <c r="AA8719" s="1"/>
      <c r="AB8719" s="1"/>
      <c r="AC8719" s="1"/>
      <c r="AD8719" s="1"/>
      <c r="AE8719" s="1"/>
      <c r="AF8719" s="1"/>
      <c r="AG8719" s="1"/>
      <c r="AH8719" s="1"/>
      <c r="AI8719" s="1"/>
      <c r="AJ8719" s="1"/>
      <c r="AK8719" s="1"/>
      <c r="AL8719" s="1"/>
      <c r="AM8719" s="1"/>
      <c r="AN8719" s="1"/>
    </row>
    <row r="8720" spans="1:40" x14ac:dyDescent="0.25">
      <c r="A8720" s="1"/>
      <c r="B8720" s="4"/>
      <c r="C8720" s="4"/>
      <c r="D8720" s="4"/>
      <c r="E8720" s="4"/>
      <c r="F8720" s="4"/>
      <c r="G8720" s="4"/>
      <c r="H8720" s="4"/>
      <c r="I8720" s="4"/>
      <c r="J8720" s="4"/>
      <c r="K8720" s="4"/>
      <c r="L8720" s="62"/>
      <c r="N8720" s="1"/>
      <c r="O8720" s="2"/>
      <c r="R8720" s="1"/>
      <c r="S8720" s="1"/>
      <c r="T8720" s="1"/>
      <c r="U8720" s="1"/>
      <c r="V8720" s="1"/>
      <c r="W8720" s="1"/>
      <c r="X8720" s="1"/>
      <c r="Z8720" s="1"/>
      <c r="AA8720" s="1"/>
      <c r="AB8720" s="1"/>
      <c r="AC8720" s="1"/>
      <c r="AD8720" s="1"/>
      <c r="AE8720" s="1"/>
      <c r="AF8720" s="1"/>
      <c r="AG8720" s="1"/>
      <c r="AH8720" s="1"/>
      <c r="AI8720" s="1"/>
      <c r="AJ8720" s="1"/>
      <c r="AK8720" s="1"/>
      <c r="AL8720" s="1"/>
      <c r="AM8720" s="1"/>
      <c r="AN8720" s="1"/>
    </row>
    <row r="8721" spans="1:40" x14ac:dyDescent="0.25">
      <c r="A8721" s="1"/>
      <c r="B8721" s="4"/>
      <c r="C8721" s="4"/>
      <c r="D8721" s="4"/>
      <c r="E8721" s="4"/>
      <c r="F8721" s="4"/>
      <c r="G8721" s="4"/>
      <c r="H8721" s="4"/>
      <c r="I8721" s="4"/>
      <c r="J8721" s="4"/>
      <c r="K8721" s="4"/>
      <c r="L8721" s="62"/>
      <c r="N8721" s="1"/>
      <c r="O8721" s="2"/>
      <c r="R8721" s="1"/>
      <c r="S8721" s="1"/>
      <c r="T8721" s="1"/>
      <c r="U8721" s="1"/>
      <c r="V8721" s="1"/>
      <c r="W8721" s="1"/>
      <c r="X8721" s="1"/>
      <c r="Z8721" s="1"/>
      <c r="AA8721" s="1"/>
      <c r="AB8721" s="1"/>
      <c r="AC8721" s="1"/>
      <c r="AD8721" s="1"/>
      <c r="AE8721" s="1"/>
      <c r="AF8721" s="1"/>
      <c r="AG8721" s="1"/>
      <c r="AH8721" s="1"/>
      <c r="AI8721" s="1"/>
      <c r="AJ8721" s="1"/>
      <c r="AK8721" s="1"/>
      <c r="AL8721" s="1"/>
      <c r="AM8721" s="1"/>
      <c r="AN8721" s="1"/>
    </row>
    <row r="8722" spans="1:40" x14ac:dyDescent="0.25">
      <c r="A8722" s="1"/>
      <c r="B8722" s="4"/>
      <c r="C8722" s="4"/>
      <c r="D8722" s="4"/>
      <c r="E8722" s="4"/>
      <c r="F8722" s="4"/>
      <c r="G8722" s="4"/>
      <c r="H8722" s="4"/>
      <c r="I8722" s="4"/>
      <c r="J8722" s="4"/>
      <c r="K8722" s="4"/>
      <c r="L8722" s="62"/>
      <c r="N8722" s="1"/>
      <c r="O8722" s="2"/>
      <c r="R8722" s="1"/>
      <c r="S8722" s="1"/>
      <c r="T8722" s="1"/>
      <c r="U8722" s="1"/>
      <c r="V8722" s="1"/>
      <c r="W8722" s="1"/>
      <c r="X8722" s="1"/>
      <c r="Z8722" s="1"/>
      <c r="AA8722" s="1"/>
      <c r="AB8722" s="1"/>
      <c r="AC8722" s="1"/>
      <c r="AD8722" s="1"/>
      <c r="AE8722" s="1"/>
      <c r="AF8722" s="1"/>
      <c r="AG8722" s="1"/>
      <c r="AH8722" s="1"/>
      <c r="AI8722" s="1"/>
      <c r="AJ8722" s="1"/>
      <c r="AK8722" s="1"/>
      <c r="AL8722" s="1"/>
      <c r="AM8722" s="1"/>
      <c r="AN8722" s="1"/>
    </row>
    <row r="8723" spans="1:40" x14ac:dyDescent="0.25">
      <c r="A8723" s="1"/>
      <c r="B8723" s="4"/>
      <c r="C8723" s="4"/>
      <c r="D8723" s="4"/>
      <c r="E8723" s="4"/>
      <c r="F8723" s="4"/>
      <c r="G8723" s="4"/>
      <c r="H8723" s="4"/>
      <c r="I8723" s="4"/>
      <c r="J8723" s="4"/>
      <c r="K8723" s="4"/>
      <c r="L8723" s="62"/>
      <c r="N8723" s="1"/>
      <c r="O8723" s="2"/>
      <c r="R8723" s="1"/>
      <c r="S8723" s="1"/>
      <c r="T8723" s="1"/>
      <c r="U8723" s="1"/>
      <c r="V8723" s="1"/>
      <c r="W8723" s="1"/>
      <c r="X8723" s="1"/>
      <c r="Z8723" s="1"/>
      <c r="AA8723" s="1"/>
      <c r="AB8723" s="1"/>
      <c r="AC8723" s="1"/>
      <c r="AD8723" s="1"/>
      <c r="AE8723" s="1"/>
      <c r="AF8723" s="1"/>
      <c r="AG8723" s="1"/>
      <c r="AH8723" s="1"/>
      <c r="AI8723" s="1"/>
      <c r="AJ8723" s="1"/>
      <c r="AK8723" s="1"/>
      <c r="AL8723" s="1"/>
      <c r="AM8723" s="1"/>
      <c r="AN8723" s="1"/>
    </row>
    <row r="8724" spans="1:40" x14ac:dyDescent="0.25">
      <c r="A8724" s="1"/>
      <c r="B8724" s="4"/>
      <c r="C8724" s="4"/>
      <c r="D8724" s="4"/>
      <c r="E8724" s="4"/>
      <c r="F8724" s="4"/>
      <c r="G8724" s="4"/>
      <c r="H8724" s="4"/>
      <c r="I8724" s="4"/>
      <c r="J8724" s="4"/>
      <c r="K8724" s="4"/>
      <c r="L8724" s="62"/>
      <c r="N8724" s="1"/>
      <c r="O8724" s="2"/>
      <c r="R8724" s="1"/>
      <c r="S8724" s="1"/>
      <c r="T8724" s="1"/>
      <c r="U8724" s="1"/>
      <c r="V8724" s="1"/>
      <c r="W8724" s="1"/>
      <c r="X8724" s="1"/>
      <c r="Z8724" s="1"/>
      <c r="AA8724" s="1"/>
      <c r="AB8724" s="1"/>
      <c r="AC8724" s="1"/>
      <c r="AD8724" s="1"/>
      <c r="AE8724" s="1"/>
      <c r="AF8724" s="1"/>
      <c r="AG8724" s="1"/>
      <c r="AH8724" s="1"/>
      <c r="AI8724" s="1"/>
      <c r="AJ8724" s="1"/>
      <c r="AK8724" s="1"/>
      <c r="AL8724" s="1"/>
      <c r="AM8724" s="1"/>
      <c r="AN8724" s="1"/>
    </row>
    <row r="8725" spans="1:40" x14ac:dyDescent="0.25">
      <c r="A8725" s="1"/>
      <c r="B8725" s="4"/>
      <c r="C8725" s="4"/>
      <c r="D8725" s="4"/>
      <c r="E8725" s="4"/>
      <c r="F8725" s="4"/>
      <c r="G8725" s="4"/>
      <c r="H8725" s="4"/>
      <c r="I8725" s="4"/>
      <c r="J8725" s="4"/>
      <c r="K8725" s="4"/>
      <c r="L8725" s="62"/>
      <c r="N8725" s="1"/>
      <c r="O8725" s="2"/>
      <c r="R8725" s="1"/>
      <c r="S8725" s="1"/>
      <c r="T8725" s="1"/>
      <c r="U8725" s="1"/>
      <c r="V8725" s="1"/>
      <c r="W8725" s="1"/>
      <c r="X8725" s="1"/>
      <c r="Z8725" s="1"/>
      <c r="AA8725" s="1"/>
      <c r="AB8725" s="1"/>
      <c r="AC8725" s="1"/>
      <c r="AD8725" s="1"/>
      <c r="AE8725" s="1"/>
      <c r="AF8725" s="1"/>
      <c r="AG8725" s="1"/>
      <c r="AH8725" s="1"/>
      <c r="AI8725" s="1"/>
      <c r="AJ8725" s="1"/>
      <c r="AK8725" s="1"/>
      <c r="AL8725" s="1"/>
      <c r="AM8725" s="1"/>
      <c r="AN8725" s="1"/>
    </row>
    <row r="8726" spans="1:40" x14ac:dyDescent="0.25">
      <c r="A8726" s="1"/>
      <c r="B8726" s="4"/>
      <c r="C8726" s="4"/>
      <c r="D8726" s="4"/>
      <c r="E8726" s="4"/>
      <c r="F8726" s="4"/>
      <c r="G8726" s="4"/>
      <c r="H8726" s="4"/>
      <c r="I8726" s="4"/>
      <c r="J8726" s="4"/>
      <c r="K8726" s="4"/>
      <c r="L8726" s="62"/>
      <c r="N8726" s="1"/>
      <c r="O8726" s="2"/>
      <c r="R8726" s="1"/>
      <c r="S8726" s="1"/>
      <c r="T8726" s="1"/>
      <c r="U8726" s="1"/>
      <c r="V8726" s="1"/>
      <c r="W8726" s="1"/>
      <c r="X8726" s="1"/>
      <c r="Z8726" s="1"/>
      <c r="AA8726" s="1"/>
      <c r="AB8726" s="1"/>
      <c r="AC8726" s="1"/>
      <c r="AD8726" s="1"/>
      <c r="AE8726" s="1"/>
      <c r="AF8726" s="1"/>
      <c r="AG8726" s="1"/>
      <c r="AH8726" s="1"/>
      <c r="AI8726" s="1"/>
      <c r="AJ8726" s="1"/>
      <c r="AK8726" s="1"/>
      <c r="AL8726" s="1"/>
      <c r="AM8726" s="1"/>
      <c r="AN8726" s="1"/>
    </row>
    <row r="8727" spans="1:40" x14ac:dyDescent="0.25">
      <c r="A8727" s="1"/>
      <c r="B8727" s="4"/>
      <c r="C8727" s="4"/>
      <c r="D8727" s="4"/>
      <c r="E8727" s="4"/>
      <c r="F8727" s="4"/>
      <c r="G8727" s="4"/>
      <c r="H8727" s="4"/>
      <c r="I8727" s="4"/>
      <c r="J8727" s="4"/>
      <c r="K8727" s="4"/>
      <c r="L8727" s="62"/>
      <c r="N8727" s="1"/>
      <c r="O8727" s="2"/>
      <c r="R8727" s="1"/>
      <c r="S8727" s="1"/>
      <c r="T8727" s="1"/>
      <c r="U8727" s="1"/>
      <c r="V8727" s="1"/>
      <c r="W8727" s="1"/>
      <c r="X8727" s="1"/>
      <c r="Z8727" s="1"/>
      <c r="AA8727" s="1"/>
      <c r="AB8727" s="1"/>
      <c r="AC8727" s="1"/>
      <c r="AD8727" s="1"/>
      <c r="AE8727" s="1"/>
      <c r="AF8727" s="1"/>
      <c r="AG8727" s="1"/>
      <c r="AH8727" s="1"/>
      <c r="AI8727" s="1"/>
      <c r="AJ8727" s="1"/>
      <c r="AK8727" s="1"/>
      <c r="AL8727" s="1"/>
      <c r="AM8727" s="1"/>
      <c r="AN8727" s="1"/>
    </row>
    <row r="8728" spans="1:40" x14ac:dyDescent="0.25">
      <c r="A8728" s="1"/>
      <c r="B8728" s="4"/>
      <c r="C8728" s="4"/>
      <c r="D8728" s="4"/>
      <c r="E8728" s="4"/>
      <c r="F8728" s="4"/>
      <c r="G8728" s="4"/>
      <c r="H8728" s="4"/>
      <c r="I8728" s="4"/>
      <c r="J8728" s="4"/>
      <c r="K8728" s="4"/>
      <c r="L8728" s="62"/>
      <c r="N8728" s="1"/>
      <c r="O8728" s="2"/>
      <c r="R8728" s="1"/>
      <c r="S8728" s="1"/>
      <c r="T8728" s="1"/>
      <c r="U8728" s="1"/>
      <c r="V8728" s="1"/>
      <c r="W8728" s="1"/>
      <c r="X8728" s="1"/>
      <c r="Z8728" s="1"/>
      <c r="AA8728" s="1"/>
      <c r="AB8728" s="1"/>
      <c r="AC8728" s="1"/>
      <c r="AD8728" s="1"/>
      <c r="AE8728" s="1"/>
      <c r="AF8728" s="1"/>
      <c r="AG8728" s="1"/>
      <c r="AH8728" s="1"/>
      <c r="AI8728" s="1"/>
      <c r="AJ8728" s="1"/>
      <c r="AK8728" s="1"/>
      <c r="AL8728" s="1"/>
      <c r="AM8728" s="1"/>
      <c r="AN8728" s="1"/>
    </row>
    <row r="8729" spans="1:40" x14ac:dyDescent="0.25">
      <c r="A8729" s="1"/>
      <c r="B8729" s="4"/>
      <c r="C8729" s="4"/>
      <c r="D8729" s="4"/>
      <c r="E8729" s="4"/>
      <c r="F8729" s="4"/>
      <c r="G8729" s="4"/>
      <c r="H8729" s="4"/>
      <c r="I8729" s="4"/>
      <c r="J8729" s="4"/>
      <c r="K8729" s="4"/>
      <c r="L8729" s="62"/>
      <c r="N8729" s="1"/>
      <c r="O8729" s="2"/>
      <c r="R8729" s="1"/>
      <c r="S8729" s="1"/>
      <c r="T8729" s="1"/>
      <c r="U8729" s="1"/>
      <c r="V8729" s="1"/>
      <c r="W8729" s="1"/>
      <c r="X8729" s="1"/>
      <c r="Z8729" s="1"/>
      <c r="AA8729" s="1"/>
      <c r="AB8729" s="1"/>
      <c r="AC8729" s="1"/>
      <c r="AD8729" s="1"/>
      <c r="AE8729" s="1"/>
      <c r="AF8729" s="1"/>
      <c r="AG8729" s="1"/>
      <c r="AH8729" s="1"/>
      <c r="AI8729" s="1"/>
      <c r="AJ8729" s="1"/>
      <c r="AK8729" s="1"/>
      <c r="AL8729" s="1"/>
      <c r="AM8729" s="1"/>
      <c r="AN8729" s="1"/>
    </row>
    <row r="8730" spans="1:40" x14ac:dyDescent="0.25">
      <c r="A8730" s="1"/>
      <c r="B8730" s="4"/>
      <c r="C8730" s="4"/>
      <c r="D8730" s="4"/>
      <c r="E8730" s="4"/>
      <c r="F8730" s="4"/>
      <c r="G8730" s="4"/>
      <c r="H8730" s="4"/>
      <c r="I8730" s="4"/>
      <c r="J8730" s="4"/>
      <c r="K8730" s="4"/>
      <c r="L8730" s="62"/>
      <c r="N8730" s="1"/>
      <c r="O8730" s="2"/>
      <c r="R8730" s="1"/>
      <c r="S8730" s="1"/>
      <c r="T8730" s="1"/>
      <c r="U8730" s="1"/>
      <c r="V8730" s="1"/>
      <c r="W8730" s="1"/>
      <c r="X8730" s="1"/>
      <c r="Z8730" s="1"/>
      <c r="AA8730" s="1"/>
      <c r="AB8730" s="1"/>
      <c r="AC8730" s="1"/>
      <c r="AD8730" s="1"/>
      <c r="AE8730" s="1"/>
      <c r="AF8730" s="1"/>
      <c r="AG8730" s="1"/>
      <c r="AH8730" s="1"/>
      <c r="AI8730" s="1"/>
      <c r="AJ8730" s="1"/>
      <c r="AK8730" s="1"/>
      <c r="AL8730" s="1"/>
      <c r="AM8730" s="1"/>
      <c r="AN8730" s="1"/>
    </row>
    <row r="8731" spans="1:40" x14ac:dyDescent="0.25">
      <c r="A8731" s="1"/>
      <c r="B8731" s="4"/>
      <c r="C8731" s="4"/>
      <c r="D8731" s="4"/>
      <c r="E8731" s="4"/>
      <c r="F8731" s="4"/>
      <c r="G8731" s="4"/>
      <c r="H8731" s="4"/>
      <c r="I8731" s="4"/>
      <c r="J8731" s="4"/>
      <c r="K8731" s="4"/>
      <c r="L8731" s="62"/>
      <c r="N8731" s="1"/>
      <c r="O8731" s="2"/>
      <c r="R8731" s="1"/>
      <c r="S8731" s="1"/>
      <c r="T8731" s="1"/>
      <c r="U8731" s="1"/>
      <c r="V8731" s="1"/>
      <c r="W8731" s="1"/>
      <c r="X8731" s="1"/>
      <c r="Z8731" s="1"/>
      <c r="AA8731" s="1"/>
      <c r="AB8731" s="1"/>
      <c r="AC8731" s="1"/>
      <c r="AD8731" s="1"/>
      <c r="AE8731" s="1"/>
      <c r="AF8731" s="1"/>
      <c r="AG8731" s="1"/>
      <c r="AH8731" s="1"/>
      <c r="AI8731" s="1"/>
      <c r="AJ8731" s="1"/>
      <c r="AK8731" s="1"/>
      <c r="AL8731" s="1"/>
      <c r="AM8731" s="1"/>
      <c r="AN8731" s="1"/>
    </row>
    <row r="8732" spans="1:40" x14ac:dyDescent="0.25">
      <c r="A8732" s="1"/>
      <c r="B8732" s="4"/>
      <c r="C8732" s="4"/>
      <c r="D8732" s="4"/>
      <c r="E8732" s="4"/>
      <c r="F8732" s="4"/>
      <c r="G8732" s="4"/>
      <c r="H8732" s="4"/>
      <c r="I8732" s="4"/>
      <c r="J8732" s="4"/>
      <c r="K8732" s="4"/>
      <c r="L8732" s="62"/>
      <c r="N8732" s="1"/>
      <c r="O8732" s="2"/>
      <c r="R8732" s="1"/>
      <c r="S8732" s="1"/>
      <c r="T8732" s="1"/>
      <c r="U8732" s="1"/>
      <c r="V8732" s="1"/>
      <c r="W8732" s="1"/>
      <c r="X8732" s="1"/>
      <c r="Z8732" s="1"/>
      <c r="AA8732" s="1"/>
      <c r="AB8732" s="1"/>
      <c r="AC8732" s="1"/>
      <c r="AD8732" s="1"/>
      <c r="AE8732" s="1"/>
      <c r="AF8732" s="1"/>
      <c r="AG8732" s="1"/>
      <c r="AH8732" s="1"/>
      <c r="AI8732" s="1"/>
      <c r="AJ8732" s="1"/>
      <c r="AK8732" s="1"/>
      <c r="AL8732" s="1"/>
      <c r="AM8732" s="1"/>
      <c r="AN8732" s="1"/>
    </row>
    <row r="8733" spans="1:40" x14ac:dyDescent="0.25">
      <c r="A8733" s="1"/>
      <c r="B8733" s="4"/>
      <c r="C8733" s="4"/>
      <c r="D8733" s="4"/>
      <c r="E8733" s="4"/>
      <c r="F8733" s="4"/>
      <c r="G8733" s="4"/>
      <c r="H8733" s="4"/>
      <c r="I8733" s="4"/>
      <c r="J8733" s="4"/>
      <c r="K8733" s="4"/>
      <c r="L8733" s="62"/>
      <c r="N8733" s="1"/>
      <c r="O8733" s="2"/>
      <c r="R8733" s="1"/>
      <c r="S8733" s="1"/>
      <c r="T8733" s="1"/>
      <c r="U8733" s="1"/>
      <c r="V8733" s="1"/>
      <c r="W8733" s="1"/>
      <c r="X8733" s="1"/>
      <c r="Z8733" s="1"/>
      <c r="AA8733" s="1"/>
      <c r="AB8733" s="1"/>
      <c r="AC8733" s="1"/>
      <c r="AD8733" s="1"/>
      <c r="AE8733" s="1"/>
      <c r="AF8733" s="1"/>
      <c r="AG8733" s="1"/>
      <c r="AH8733" s="1"/>
      <c r="AI8733" s="1"/>
      <c r="AJ8733" s="1"/>
      <c r="AK8733" s="1"/>
      <c r="AL8733" s="1"/>
      <c r="AM8733" s="1"/>
      <c r="AN8733" s="1"/>
    </row>
    <row r="8734" spans="1:40" x14ac:dyDescent="0.25">
      <c r="A8734" s="1"/>
      <c r="B8734" s="4"/>
      <c r="C8734" s="4"/>
      <c r="D8734" s="4"/>
      <c r="E8734" s="4"/>
      <c r="F8734" s="4"/>
      <c r="G8734" s="4"/>
      <c r="H8734" s="4"/>
      <c r="I8734" s="4"/>
      <c r="J8734" s="4"/>
      <c r="K8734" s="4"/>
      <c r="L8734" s="62"/>
      <c r="N8734" s="1"/>
      <c r="O8734" s="2"/>
      <c r="R8734" s="1"/>
      <c r="S8734" s="1"/>
      <c r="T8734" s="1"/>
      <c r="U8734" s="1"/>
      <c r="V8734" s="1"/>
      <c r="W8734" s="1"/>
      <c r="X8734" s="1"/>
      <c r="Z8734" s="1"/>
      <c r="AA8734" s="1"/>
      <c r="AB8734" s="1"/>
      <c r="AC8734" s="1"/>
      <c r="AD8734" s="1"/>
      <c r="AE8734" s="1"/>
      <c r="AF8734" s="1"/>
      <c r="AG8734" s="1"/>
      <c r="AH8734" s="1"/>
      <c r="AI8734" s="1"/>
      <c r="AJ8734" s="1"/>
      <c r="AK8734" s="1"/>
      <c r="AL8734" s="1"/>
      <c r="AM8734" s="1"/>
      <c r="AN8734" s="1"/>
    </row>
    <row r="8735" spans="1:40" x14ac:dyDescent="0.25">
      <c r="A8735" s="1"/>
      <c r="B8735" s="4"/>
      <c r="C8735" s="4"/>
      <c r="D8735" s="4"/>
      <c r="E8735" s="4"/>
      <c r="F8735" s="4"/>
      <c r="G8735" s="4"/>
      <c r="H8735" s="4"/>
      <c r="I8735" s="4"/>
      <c r="J8735" s="4"/>
      <c r="K8735" s="4"/>
      <c r="L8735" s="62"/>
      <c r="N8735" s="1"/>
      <c r="O8735" s="2"/>
      <c r="R8735" s="1"/>
      <c r="S8735" s="1"/>
      <c r="T8735" s="1"/>
      <c r="U8735" s="1"/>
      <c r="V8735" s="1"/>
      <c r="W8735" s="1"/>
      <c r="X8735" s="1"/>
      <c r="Z8735" s="1"/>
      <c r="AA8735" s="1"/>
      <c r="AB8735" s="1"/>
      <c r="AC8735" s="1"/>
      <c r="AD8735" s="1"/>
      <c r="AE8735" s="1"/>
      <c r="AF8735" s="1"/>
      <c r="AG8735" s="1"/>
      <c r="AH8735" s="1"/>
      <c r="AI8735" s="1"/>
      <c r="AJ8735" s="1"/>
      <c r="AK8735" s="1"/>
      <c r="AL8735" s="1"/>
      <c r="AM8735" s="1"/>
      <c r="AN8735" s="1"/>
    </row>
    <row r="8736" spans="1:40" x14ac:dyDescent="0.25">
      <c r="A8736" s="1"/>
      <c r="B8736" s="4"/>
      <c r="C8736" s="4"/>
      <c r="D8736" s="4"/>
      <c r="E8736" s="4"/>
      <c r="F8736" s="4"/>
      <c r="G8736" s="4"/>
      <c r="H8736" s="4"/>
      <c r="I8736" s="4"/>
      <c r="J8736" s="4"/>
      <c r="K8736" s="4"/>
      <c r="L8736" s="62"/>
      <c r="N8736" s="1"/>
      <c r="O8736" s="2"/>
      <c r="R8736" s="1"/>
      <c r="S8736" s="1"/>
      <c r="T8736" s="1"/>
      <c r="U8736" s="1"/>
      <c r="V8736" s="1"/>
      <c r="W8736" s="1"/>
      <c r="X8736" s="1"/>
      <c r="Z8736" s="1"/>
      <c r="AA8736" s="1"/>
      <c r="AB8736" s="1"/>
      <c r="AC8736" s="1"/>
      <c r="AD8736" s="1"/>
      <c r="AE8736" s="1"/>
      <c r="AF8736" s="1"/>
      <c r="AG8736" s="1"/>
      <c r="AH8736" s="1"/>
      <c r="AI8736" s="1"/>
      <c r="AJ8736" s="1"/>
      <c r="AK8736" s="1"/>
      <c r="AL8736" s="1"/>
      <c r="AM8736" s="1"/>
      <c r="AN8736" s="1"/>
    </row>
    <row r="8737" spans="1:40" x14ac:dyDescent="0.25">
      <c r="A8737" s="1"/>
      <c r="B8737" s="4"/>
      <c r="C8737" s="4"/>
      <c r="D8737" s="4"/>
      <c r="E8737" s="4"/>
      <c r="F8737" s="4"/>
      <c r="G8737" s="4"/>
      <c r="H8737" s="4"/>
      <c r="I8737" s="4"/>
      <c r="J8737" s="4"/>
      <c r="K8737" s="4"/>
      <c r="L8737" s="62"/>
      <c r="N8737" s="1"/>
      <c r="O8737" s="2"/>
      <c r="R8737" s="1"/>
      <c r="S8737" s="1"/>
      <c r="T8737" s="1"/>
      <c r="U8737" s="1"/>
      <c r="V8737" s="1"/>
      <c r="W8737" s="1"/>
      <c r="X8737" s="1"/>
      <c r="Z8737" s="1"/>
      <c r="AA8737" s="1"/>
      <c r="AB8737" s="1"/>
      <c r="AC8737" s="1"/>
      <c r="AD8737" s="1"/>
      <c r="AE8737" s="1"/>
      <c r="AF8737" s="1"/>
      <c r="AG8737" s="1"/>
      <c r="AH8737" s="1"/>
      <c r="AI8737" s="1"/>
      <c r="AJ8737" s="1"/>
      <c r="AK8737" s="1"/>
      <c r="AL8737" s="1"/>
      <c r="AM8737" s="1"/>
      <c r="AN8737" s="1"/>
    </row>
    <row r="8738" spans="1:40" x14ac:dyDescent="0.25">
      <c r="A8738" s="1"/>
      <c r="B8738" s="4"/>
      <c r="C8738" s="4"/>
      <c r="D8738" s="4"/>
      <c r="E8738" s="4"/>
      <c r="F8738" s="4"/>
      <c r="G8738" s="4"/>
      <c r="H8738" s="4"/>
      <c r="I8738" s="4"/>
      <c r="J8738" s="4"/>
      <c r="K8738" s="4"/>
      <c r="L8738" s="62"/>
      <c r="N8738" s="1"/>
      <c r="O8738" s="2"/>
      <c r="R8738" s="1"/>
      <c r="S8738" s="1"/>
      <c r="T8738" s="1"/>
      <c r="U8738" s="1"/>
      <c r="V8738" s="1"/>
      <c r="W8738" s="1"/>
      <c r="X8738" s="1"/>
      <c r="Z8738" s="1"/>
      <c r="AA8738" s="1"/>
      <c r="AB8738" s="1"/>
      <c r="AC8738" s="1"/>
      <c r="AD8738" s="1"/>
      <c r="AE8738" s="1"/>
      <c r="AF8738" s="1"/>
      <c r="AG8738" s="1"/>
      <c r="AH8738" s="1"/>
      <c r="AI8738" s="1"/>
      <c r="AJ8738" s="1"/>
      <c r="AK8738" s="1"/>
      <c r="AL8738" s="1"/>
      <c r="AM8738" s="1"/>
      <c r="AN8738" s="1"/>
    </row>
    <row r="8739" spans="1:40" x14ac:dyDescent="0.25">
      <c r="A8739" s="1"/>
      <c r="B8739" s="4"/>
      <c r="C8739" s="4"/>
      <c r="D8739" s="4"/>
      <c r="E8739" s="4"/>
      <c r="F8739" s="4"/>
      <c r="G8739" s="4"/>
      <c r="H8739" s="4"/>
      <c r="I8739" s="4"/>
      <c r="J8739" s="4"/>
      <c r="K8739" s="4"/>
      <c r="L8739" s="62"/>
      <c r="N8739" s="1"/>
      <c r="O8739" s="2"/>
      <c r="R8739" s="1"/>
      <c r="S8739" s="1"/>
      <c r="T8739" s="1"/>
      <c r="U8739" s="1"/>
      <c r="V8739" s="1"/>
      <c r="W8739" s="1"/>
      <c r="X8739" s="1"/>
      <c r="Z8739" s="1"/>
      <c r="AA8739" s="1"/>
      <c r="AB8739" s="1"/>
      <c r="AC8739" s="1"/>
      <c r="AD8739" s="1"/>
      <c r="AE8739" s="1"/>
      <c r="AF8739" s="1"/>
      <c r="AG8739" s="1"/>
      <c r="AH8739" s="1"/>
      <c r="AI8739" s="1"/>
      <c r="AJ8739" s="1"/>
      <c r="AK8739" s="1"/>
      <c r="AL8739" s="1"/>
      <c r="AM8739" s="1"/>
      <c r="AN8739" s="1"/>
    </row>
    <row r="8740" spans="1:40" x14ac:dyDescent="0.25">
      <c r="A8740" s="1"/>
      <c r="B8740" s="4"/>
      <c r="C8740" s="4"/>
      <c r="D8740" s="4"/>
      <c r="E8740" s="4"/>
      <c r="F8740" s="4"/>
      <c r="G8740" s="4"/>
      <c r="H8740" s="4"/>
      <c r="I8740" s="4"/>
      <c r="J8740" s="4"/>
      <c r="K8740" s="4"/>
      <c r="L8740" s="62"/>
      <c r="N8740" s="1"/>
      <c r="O8740" s="2"/>
      <c r="R8740" s="1"/>
      <c r="S8740" s="1"/>
      <c r="T8740" s="1"/>
      <c r="U8740" s="1"/>
      <c r="V8740" s="1"/>
      <c r="W8740" s="1"/>
      <c r="X8740" s="1"/>
      <c r="Z8740" s="1"/>
      <c r="AA8740" s="1"/>
      <c r="AB8740" s="1"/>
      <c r="AC8740" s="1"/>
      <c r="AD8740" s="1"/>
      <c r="AE8740" s="1"/>
      <c r="AF8740" s="1"/>
      <c r="AG8740" s="1"/>
      <c r="AH8740" s="1"/>
      <c r="AI8740" s="1"/>
      <c r="AJ8740" s="1"/>
      <c r="AK8740" s="1"/>
      <c r="AL8740" s="1"/>
      <c r="AM8740" s="1"/>
      <c r="AN8740" s="1"/>
    </row>
    <row r="8741" spans="1:40" x14ac:dyDescent="0.25">
      <c r="A8741" s="1"/>
      <c r="B8741" s="4"/>
      <c r="C8741" s="4"/>
      <c r="D8741" s="4"/>
      <c r="E8741" s="4"/>
      <c r="F8741" s="4"/>
      <c r="G8741" s="4"/>
      <c r="H8741" s="4"/>
      <c r="I8741" s="4"/>
      <c r="J8741" s="4"/>
      <c r="K8741" s="4"/>
      <c r="L8741" s="62"/>
      <c r="N8741" s="1"/>
      <c r="O8741" s="2"/>
      <c r="R8741" s="1"/>
      <c r="S8741" s="1"/>
      <c r="T8741" s="1"/>
      <c r="U8741" s="1"/>
      <c r="V8741" s="1"/>
      <c r="W8741" s="1"/>
      <c r="X8741" s="1"/>
      <c r="Z8741" s="1"/>
      <c r="AA8741" s="1"/>
      <c r="AB8741" s="1"/>
      <c r="AC8741" s="1"/>
      <c r="AD8741" s="1"/>
      <c r="AE8741" s="1"/>
      <c r="AF8741" s="1"/>
      <c r="AG8741" s="1"/>
      <c r="AH8741" s="1"/>
      <c r="AI8741" s="1"/>
      <c r="AJ8741" s="1"/>
      <c r="AK8741" s="1"/>
      <c r="AL8741" s="1"/>
      <c r="AM8741" s="1"/>
      <c r="AN8741" s="1"/>
    </row>
    <row r="8742" spans="1:40" x14ac:dyDescent="0.25">
      <c r="A8742" s="1"/>
      <c r="B8742" s="4"/>
      <c r="C8742" s="4"/>
      <c r="D8742" s="4"/>
      <c r="E8742" s="4"/>
      <c r="F8742" s="4"/>
      <c r="G8742" s="4"/>
      <c r="H8742" s="4"/>
      <c r="I8742" s="4"/>
      <c r="J8742" s="4"/>
      <c r="K8742" s="4"/>
      <c r="L8742" s="62"/>
      <c r="N8742" s="1"/>
      <c r="O8742" s="2"/>
      <c r="R8742" s="1"/>
      <c r="S8742" s="1"/>
      <c r="T8742" s="1"/>
      <c r="U8742" s="1"/>
      <c r="V8742" s="1"/>
      <c r="W8742" s="1"/>
      <c r="X8742" s="1"/>
      <c r="Z8742" s="1"/>
      <c r="AA8742" s="1"/>
      <c r="AB8742" s="1"/>
      <c r="AC8742" s="1"/>
      <c r="AD8742" s="1"/>
      <c r="AE8742" s="1"/>
      <c r="AF8742" s="1"/>
      <c r="AG8742" s="1"/>
      <c r="AH8742" s="1"/>
      <c r="AI8742" s="1"/>
      <c r="AJ8742" s="1"/>
      <c r="AK8742" s="1"/>
      <c r="AL8742" s="1"/>
      <c r="AM8742" s="1"/>
      <c r="AN8742" s="1"/>
    </row>
    <row r="8743" spans="1:40" x14ac:dyDescent="0.25">
      <c r="A8743" s="1"/>
      <c r="B8743" s="4"/>
      <c r="C8743" s="4"/>
      <c r="D8743" s="4"/>
      <c r="E8743" s="4"/>
      <c r="F8743" s="4"/>
      <c r="G8743" s="4"/>
      <c r="H8743" s="4"/>
      <c r="I8743" s="4"/>
      <c r="J8743" s="4"/>
      <c r="K8743" s="4"/>
      <c r="L8743" s="62"/>
      <c r="N8743" s="1"/>
      <c r="O8743" s="2"/>
      <c r="R8743" s="1"/>
      <c r="S8743" s="1"/>
      <c r="T8743" s="1"/>
      <c r="U8743" s="1"/>
      <c r="V8743" s="1"/>
      <c r="W8743" s="1"/>
      <c r="X8743" s="1"/>
      <c r="Z8743" s="1"/>
      <c r="AA8743" s="1"/>
      <c r="AB8743" s="1"/>
      <c r="AC8743" s="1"/>
      <c r="AD8743" s="1"/>
      <c r="AE8743" s="1"/>
      <c r="AF8743" s="1"/>
      <c r="AG8743" s="1"/>
      <c r="AH8743" s="1"/>
      <c r="AI8743" s="1"/>
      <c r="AJ8743" s="1"/>
      <c r="AK8743" s="1"/>
      <c r="AL8743" s="1"/>
      <c r="AM8743" s="1"/>
      <c r="AN8743" s="1"/>
    </row>
    <row r="8744" spans="1:40" x14ac:dyDescent="0.25">
      <c r="A8744" s="1"/>
      <c r="B8744" s="4"/>
      <c r="C8744" s="4"/>
      <c r="D8744" s="4"/>
      <c r="E8744" s="4"/>
      <c r="F8744" s="4"/>
      <c r="G8744" s="4"/>
      <c r="H8744" s="4"/>
      <c r="I8744" s="4"/>
      <c r="J8744" s="4"/>
      <c r="K8744" s="4"/>
      <c r="L8744" s="62"/>
      <c r="N8744" s="1"/>
      <c r="O8744" s="2"/>
      <c r="R8744" s="1"/>
      <c r="S8744" s="1"/>
      <c r="T8744" s="1"/>
      <c r="U8744" s="1"/>
      <c r="V8744" s="1"/>
      <c r="W8744" s="1"/>
      <c r="X8744" s="1"/>
      <c r="Z8744" s="1"/>
      <c r="AA8744" s="1"/>
      <c r="AB8744" s="1"/>
      <c r="AC8744" s="1"/>
      <c r="AD8744" s="1"/>
      <c r="AE8744" s="1"/>
      <c r="AF8744" s="1"/>
      <c r="AG8744" s="1"/>
      <c r="AH8744" s="1"/>
      <c r="AI8744" s="1"/>
      <c r="AJ8744" s="1"/>
      <c r="AK8744" s="1"/>
      <c r="AL8744" s="1"/>
      <c r="AM8744" s="1"/>
      <c r="AN8744" s="1"/>
    </row>
    <row r="8745" spans="1:40" x14ac:dyDescent="0.25">
      <c r="A8745" s="1"/>
      <c r="B8745" s="4"/>
      <c r="C8745" s="4"/>
      <c r="D8745" s="4"/>
      <c r="E8745" s="4"/>
      <c r="F8745" s="4"/>
      <c r="G8745" s="4"/>
      <c r="H8745" s="4"/>
      <c r="I8745" s="4"/>
      <c r="J8745" s="4"/>
      <c r="K8745" s="4"/>
      <c r="L8745" s="62"/>
      <c r="N8745" s="1"/>
      <c r="O8745" s="2"/>
      <c r="R8745" s="1"/>
      <c r="S8745" s="1"/>
      <c r="T8745" s="1"/>
      <c r="U8745" s="1"/>
      <c r="V8745" s="1"/>
      <c r="W8745" s="1"/>
      <c r="X8745" s="1"/>
      <c r="Z8745" s="1"/>
      <c r="AA8745" s="1"/>
      <c r="AB8745" s="1"/>
      <c r="AC8745" s="1"/>
      <c r="AD8745" s="1"/>
      <c r="AE8745" s="1"/>
      <c r="AF8745" s="1"/>
      <c r="AG8745" s="1"/>
      <c r="AH8745" s="1"/>
      <c r="AI8745" s="1"/>
      <c r="AJ8745" s="1"/>
      <c r="AK8745" s="1"/>
      <c r="AL8745" s="1"/>
      <c r="AM8745" s="1"/>
      <c r="AN8745" s="1"/>
    </row>
    <row r="8746" spans="1:40" x14ac:dyDescent="0.25">
      <c r="A8746" s="1"/>
      <c r="B8746" s="4"/>
      <c r="C8746" s="4"/>
      <c r="D8746" s="4"/>
      <c r="E8746" s="4"/>
      <c r="F8746" s="4"/>
      <c r="G8746" s="4"/>
      <c r="H8746" s="4"/>
      <c r="I8746" s="4"/>
      <c r="J8746" s="4"/>
      <c r="K8746" s="4"/>
      <c r="L8746" s="62"/>
      <c r="N8746" s="1"/>
      <c r="O8746" s="2"/>
      <c r="R8746" s="1"/>
      <c r="S8746" s="1"/>
      <c r="T8746" s="1"/>
      <c r="U8746" s="1"/>
      <c r="V8746" s="1"/>
      <c r="W8746" s="1"/>
      <c r="X8746" s="1"/>
      <c r="Z8746" s="1"/>
      <c r="AA8746" s="1"/>
      <c r="AB8746" s="1"/>
      <c r="AC8746" s="1"/>
      <c r="AD8746" s="1"/>
      <c r="AE8746" s="1"/>
      <c r="AF8746" s="1"/>
      <c r="AG8746" s="1"/>
      <c r="AH8746" s="1"/>
      <c r="AI8746" s="1"/>
      <c r="AJ8746" s="1"/>
      <c r="AK8746" s="1"/>
      <c r="AL8746" s="1"/>
      <c r="AM8746" s="1"/>
      <c r="AN8746" s="1"/>
    </row>
    <row r="8747" spans="1:40" x14ac:dyDescent="0.25">
      <c r="A8747" s="1"/>
      <c r="B8747" s="4"/>
      <c r="C8747" s="4"/>
      <c r="D8747" s="4"/>
      <c r="E8747" s="4"/>
      <c r="F8747" s="4"/>
      <c r="G8747" s="4"/>
      <c r="H8747" s="4"/>
      <c r="I8747" s="4"/>
      <c r="J8747" s="4"/>
      <c r="K8747" s="4"/>
      <c r="L8747" s="62"/>
      <c r="N8747" s="1"/>
      <c r="O8747" s="2"/>
      <c r="R8747" s="1"/>
      <c r="S8747" s="1"/>
      <c r="T8747" s="1"/>
      <c r="U8747" s="1"/>
      <c r="V8747" s="1"/>
      <c r="W8747" s="1"/>
      <c r="X8747" s="1"/>
      <c r="Z8747" s="1"/>
      <c r="AA8747" s="1"/>
      <c r="AB8747" s="1"/>
      <c r="AC8747" s="1"/>
      <c r="AD8747" s="1"/>
      <c r="AE8747" s="1"/>
      <c r="AF8747" s="1"/>
      <c r="AG8747" s="1"/>
      <c r="AH8747" s="1"/>
      <c r="AI8747" s="1"/>
      <c r="AJ8747" s="1"/>
      <c r="AK8747" s="1"/>
      <c r="AL8747" s="1"/>
      <c r="AM8747" s="1"/>
      <c r="AN8747" s="1"/>
    </row>
    <row r="8748" spans="1:40" x14ac:dyDescent="0.25">
      <c r="A8748" s="1"/>
      <c r="B8748" s="4"/>
      <c r="C8748" s="4"/>
      <c r="D8748" s="4"/>
      <c r="E8748" s="4"/>
      <c r="F8748" s="4"/>
      <c r="G8748" s="4"/>
      <c r="H8748" s="4"/>
      <c r="I8748" s="4"/>
      <c r="J8748" s="4"/>
      <c r="K8748" s="4"/>
      <c r="L8748" s="62"/>
      <c r="N8748" s="1"/>
      <c r="O8748" s="2"/>
      <c r="R8748" s="1"/>
      <c r="S8748" s="1"/>
      <c r="T8748" s="1"/>
      <c r="U8748" s="1"/>
      <c r="V8748" s="1"/>
      <c r="W8748" s="1"/>
      <c r="X8748" s="1"/>
      <c r="Z8748" s="1"/>
      <c r="AA8748" s="1"/>
      <c r="AB8748" s="1"/>
      <c r="AC8748" s="1"/>
      <c r="AD8748" s="1"/>
      <c r="AE8748" s="1"/>
      <c r="AF8748" s="1"/>
      <c r="AG8748" s="1"/>
      <c r="AH8748" s="1"/>
      <c r="AI8748" s="1"/>
      <c r="AJ8748" s="1"/>
      <c r="AK8748" s="1"/>
      <c r="AL8748" s="1"/>
      <c r="AM8748" s="1"/>
      <c r="AN8748" s="1"/>
    </row>
    <row r="8749" spans="1:40" x14ac:dyDescent="0.25">
      <c r="A8749" s="1"/>
      <c r="B8749" s="4"/>
      <c r="C8749" s="4"/>
      <c r="D8749" s="4"/>
      <c r="E8749" s="4"/>
      <c r="F8749" s="4"/>
      <c r="G8749" s="4"/>
      <c r="H8749" s="4"/>
      <c r="I8749" s="4"/>
      <c r="J8749" s="4"/>
      <c r="K8749" s="4"/>
      <c r="L8749" s="62"/>
      <c r="N8749" s="1"/>
      <c r="O8749" s="2"/>
      <c r="R8749" s="1"/>
      <c r="S8749" s="1"/>
      <c r="T8749" s="1"/>
      <c r="U8749" s="1"/>
      <c r="V8749" s="1"/>
      <c r="W8749" s="1"/>
      <c r="X8749" s="1"/>
      <c r="Z8749" s="1"/>
      <c r="AA8749" s="1"/>
      <c r="AB8749" s="1"/>
      <c r="AC8749" s="1"/>
      <c r="AD8749" s="1"/>
      <c r="AE8749" s="1"/>
      <c r="AF8749" s="1"/>
      <c r="AG8749" s="1"/>
      <c r="AH8749" s="1"/>
      <c r="AI8749" s="1"/>
      <c r="AJ8749" s="1"/>
      <c r="AK8749" s="1"/>
      <c r="AL8749" s="1"/>
      <c r="AM8749" s="1"/>
      <c r="AN8749" s="1"/>
    </row>
    <row r="8750" spans="1:40" x14ac:dyDescent="0.25">
      <c r="A8750" s="1"/>
      <c r="B8750" s="4"/>
      <c r="C8750" s="4"/>
      <c r="D8750" s="4"/>
      <c r="E8750" s="4"/>
      <c r="F8750" s="4"/>
      <c r="G8750" s="4"/>
      <c r="H8750" s="4"/>
      <c r="I8750" s="4"/>
      <c r="J8750" s="4"/>
      <c r="K8750" s="4"/>
      <c r="L8750" s="62"/>
      <c r="N8750" s="1"/>
      <c r="O8750" s="2"/>
      <c r="R8750" s="1"/>
      <c r="S8750" s="1"/>
      <c r="T8750" s="1"/>
      <c r="U8750" s="1"/>
      <c r="V8750" s="1"/>
      <c r="W8750" s="1"/>
      <c r="X8750" s="1"/>
      <c r="Z8750" s="1"/>
      <c r="AA8750" s="1"/>
      <c r="AB8750" s="1"/>
      <c r="AC8750" s="1"/>
      <c r="AD8750" s="1"/>
      <c r="AE8750" s="1"/>
      <c r="AF8750" s="1"/>
      <c r="AG8750" s="1"/>
      <c r="AH8750" s="1"/>
      <c r="AI8750" s="1"/>
      <c r="AJ8750" s="1"/>
      <c r="AK8750" s="1"/>
      <c r="AL8750" s="1"/>
      <c r="AM8750" s="1"/>
      <c r="AN8750" s="1"/>
    </row>
    <row r="8751" spans="1:40" x14ac:dyDescent="0.25">
      <c r="A8751" s="1"/>
      <c r="B8751" s="4"/>
      <c r="C8751" s="4"/>
      <c r="D8751" s="4"/>
      <c r="E8751" s="4"/>
      <c r="F8751" s="4"/>
      <c r="G8751" s="4"/>
      <c r="H8751" s="4"/>
      <c r="I8751" s="4"/>
      <c r="J8751" s="4"/>
      <c r="K8751" s="4"/>
      <c r="L8751" s="62"/>
      <c r="N8751" s="1"/>
      <c r="O8751" s="2"/>
      <c r="R8751" s="1"/>
      <c r="S8751" s="1"/>
      <c r="T8751" s="1"/>
      <c r="U8751" s="1"/>
      <c r="V8751" s="1"/>
      <c r="W8751" s="1"/>
      <c r="X8751" s="1"/>
      <c r="Z8751" s="1"/>
      <c r="AA8751" s="1"/>
      <c r="AB8751" s="1"/>
      <c r="AC8751" s="1"/>
      <c r="AD8751" s="1"/>
      <c r="AE8751" s="1"/>
      <c r="AF8751" s="1"/>
      <c r="AG8751" s="1"/>
      <c r="AH8751" s="1"/>
      <c r="AI8751" s="1"/>
      <c r="AJ8751" s="1"/>
      <c r="AK8751" s="1"/>
      <c r="AL8751" s="1"/>
      <c r="AM8751" s="1"/>
      <c r="AN8751" s="1"/>
    </row>
    <row r="8752" spans="1:40" x14ac:dyDescent="0.25">
      <c r="A8752" s="1"/>
      <c r="B8752" s="4"/>
      <c r="C8752" s="4"/>
      <c r="D8752" s="4"/>
      <c r="E8752" s="4"/>
      <c r="F8752" s="4"/>
      <c r="G8752" s="4"/>
      <c r="H8752" s="4"/>
      <c r="I8752" s="4"/>
      <c r="J8752" s="4"/>
      <c r="K8752" s="4"/>
      <c r="L8752" s="62"/>
      <c r="N8752" s="1"/>
      <c r="O8752" s="2"/>
      <c r="R8752" s="1"/>
      <c r="S8752" s="1"/>
      <c r="T8752" s="1"/>
      <c r="U8752" s="1"/>
      <c r="V8752" s="1"/>
      <c r="W8752" s="1"/>
      <c r="X8752" s="1"/>
      <c r="Z8752" s="1"/>
      <c r="AA8752" s="1"/>
      <c r="AB8752" s="1"/>
      <c r="AC8752" s="1"/>
      <c r="AD8752" s="1"/>
      <c r="AE8752" s="1"/>
      <c r="AF8752" s="1"/>
      <c r="AG8752" s="1"/>
      <c r="AH8752" s="1"/>
      <c r="AI8752" s="1"/>
      <c r="AJ8752" s="1"/>
      <c r="AK8752" s="1"/>
      <c r="AL8752" s="1"/>
      <c r="AM8752" s="1"/>
      <c r="AN8752" s="1"/>
    </row>
    <row r="8753" spans="1:40" x14ac:dyDescent="0.25">
      <c r="A8753" s="1"/>
      <c r="B8753" s="4"/>
      <c r="C8753" s="4"/>
      <c r="D8753" s="4"/>
      <c r="E8753" s="4"/>
      <c r="F8753" s="4"/>
      <c r="G8753" s="4"/>
      <c r="H8753" s="4"/>
      <c r="I8753" s="4"/>
      <c r="J8753" s="4"/>
      <c r="K8753" s="4"/>
      <c r="L8753" s="62"/>
      <c r="N8753" s="1"/>
      <c r="O8753" s="2"/>
      <c r="R8753" s="1"/>
      <c r="S8753" s="1"/>
      <c r="T8753" s="1"/>
      <c r="U8753" s="1"/>
      <c r="V8753" s="1"/>
      <c r="W8753" s="1"/>
      <c r="X8753" s="1"/>
      <c r="Z8753" s="1"/>
      <c r="AA8753" s="1"/>
      <c r="AB8753" s="1"/>
      <c r="AC8753" s="1"/>
      <c r="AD8753" s="1"/>
      <c r="AE8753" s="1"/>
      <c r="AF8753" s="1"/>
      <c r="AG8753" s="1"/>
      <c r="AH8753" s="1"/>
      <c r="AI8753" s="1"/>
      <c r="AJ8753" s="1"/>
      <c r="AK8753" s="1"/>
      <c r="AL8753" s="1"/>
      <c r="AM8753" s="1"/>
      <c r="AN8753" s="1"/>
    </row>
    <row r="8754" spans="1:40" x14ac:dyDescent="0.25">
      <c r="A8754" s="1"/>
      <c r="B8754" s="4"/>
      <c r="C8754" s="4"/>
      <c r="D8754" s="4"/>
      <c r="E8754" s="4"/>
      <c r="F8754" s="4"/>
      <c r="G8754" s="4"/>
      <c r="H8754" s="4"/>
      <c r="I8754" s="4"/>
      <c r="J8754" s="4"/>
      <c r="K8754" s="4"/>
      <c r="L8754" s="62"/>
      <c r="N8754" s="1"/>
      <c r="O8754" s="2"/>
      <c r="R8754" s="1"/>
      <c r="S8754" s="1"/>
      <c r="T8754" s="1"/>
      <c r="U8754" s="1"/>
      <c r="V8754" s="1"/>
      <c r="W8754" s="1"/>
      <c r="X8754" s="1"/>
      <c r="Z8754" s="1"/>
      <c r="AA8754" s="1"/>
      <c r="AB8754" s="1"/>
      <c r="AC8754" s="1"/>
      <c r="AD8754" s="1"/>
      <c r="AE8754" s="1"/>
      <c r="AF8754" s="1"/>
      <c r="AG8754" s="1"/>
      <c r="AH8754" s="1"/>
      <c r="AI8754" s="1"/>
      <c r="AJ8754" s="1"/>
      <c r="AK8754" s="1"/>
      <c r="AL8754" s="1"/>
      <c r="AM8754" s="1"/>
      <c r="AN8754" s="1"/>
    </row>
    <row r="8755" spans="1:40" x14ac:dyDescent="0.25">
      <c r="A8755" s="1"/>
      <c r="B8755" s="4"/>
      <c r="C8755" s="4"/>
      <c r="D8755" s="4"/>
      <c r="E8755" s="4"/>
      <c r="F8755" s="4"/>
      <c r="G8755" s="4"/>
      <c r="H8755" s="4"/>
      <c r="I8755" s="4"/>
      <c r="J8755" s="4"/>
      <c r="K8755" s="4"/>
      <c r="L8755" s="62"/>
      <c r="N8755" s="1"/>
      <c r="O8755" s="2"/>
      <c r="R8755" s="1"/>
      <c r="S8755" s="1"/>
      <c r="T8755" s="1"/>
      <c r="U8755" s="1"/>
      <c r="V8755" s="1"/>
      <c r="W8755" s="1"/>
      <c r="X8755" s="1"/>
      <c r="Z8755" s="1"/>
      <c r="AA8755" s="1"/>
      <c r="AB8755" s="1"/>
      <c r="AC8755" s="1"/>
      <c r="AD8755" s="1"/>
      <c r="AE8755" s="1"/>
      <c r="AF8755" s="1"/>
      <c r="AG8755" s="1"/>
      <c r="AH8755" s="1"/>
      <c r="AI8755" s="1"/>
      <c r="AJ8755" s="1"/>
      <c r="AK8755" s="1"/>
      <c r="AL8755" s="1"/>
      <c r="AM8755" s="1"/>
      <c r="AN8755" s="1"/>
    </row>
    <row r="8756" spans="1:40" x14ac:dyDescent="0.25">
      <c r="A8756" s="1"/>
      <c r="B8756" s="4"/>
      <c r="C8756" s="4"/>
      <c r="D8756" s="4"/>
      <c r="E8756" s="4"/>
      <c r="F8756" s="4"/>
      <c r="G8756" s="4"/>
      <c r="H8756" s="4"/>
      <c r="I8756" s="4"/>
      <c r="J8756" s="4"/>
      <c r="K8756" s="4"/>
      <c r="L8756" s="62"/>
      <c r="N8756" s="1"/>
      <c r="O8756" s="2"/>
      <c r="R8756" s="1"/>
      <c r="S8756" s="1"/>
      <c r="T8756" s="1"/>
      <c r="U8756" s="1"/>
      <c r="V8756" s="1"/>
      <c r="W8756" s="1"/>
      <c r="X8756" s="1"/>
      <c r="Z8756" s="1"/>
      <c r="AA8756" s="1"/>
      <c r="AB8756" s="1"/>
      <c r="AC8756" s="1"/>
      <c r="AD8756" s="1"/>
      <c r="AE8756" s="1"/>
      <c r="AF8756" s="1"/>
      <c r="AG8756" s="1"/>
      <c r="AH8756" s="1"/>
      <c r="AI8756" s="1"/>
      <c r="AJ8756" s="1"/>
      <c r="AK8756" s="1"/>
      <c r="AL8756" s="1"/>
      <c r="AM8756" s="1"/>
      <c r="AN8756" s="1"/>
    </row>
    <row r="8757" spans="1:40" x14ac:dyDescent="0.25">
      <c r="A8757" s="1"/>
      <c r="B8757" s="4"/>
      <c r="C8757" s="4"/>
      <c r="D8757" s="4"/>
      <c r="E8757" s="4"/>
      <c r="F8757" s="4"/>
      <c r="G8757" s="4"/>
      <c r="H8757" s="4"/>
      <c r="I8757" s="4"/>
      <c r="J8757" s="4"/>
      <c r="K8757" s="4"/>
      <c r="L8757" s="62"/>
      <c r="N8757" s="1"/>
      <c r="O8757" s="2"/>
      <c r="R8757" s="1"/>
      <c r="S8757" s="1"/>
      <c r="T8757" s="1"/>
      <c r="U8757" s="1"/>
      <c r="V8757" s="1"/>
      <c r="W8757" s="1"/>
      <c r="X8757" s="1"/>
      <c r="Z8757" s="1"/>
      <c r="AA8757" s="1"/>
      <c r="AB8757" s="1"/>
      <c r="AC8757" s="1"/>
      <c r="AD8757" s="1"/>
      <c r="AE8757" s="1"/>
      <c r="AF8757" s="1"/>
      <c r="AG8757" s="1"/>
      <c r="AH8757" s="1"/>
      <c r="AI8757" s="1"/>
      <c r="AJ8757" s="1"/>
      <c r="AK8757" s="1"/>
      <c r="AL8757" s="1"/>
      <c r="AM8757" s="1"/>
      <c r="AN8757" s="1"/>
    </row>
    <row r="8758" spans="1:40" x14ac:dyDescent="0.25">
      <c r="A8758" s="1"/>
      <c r="B8758" s="4"/>
      <c r="C8758" s="4"/>
      <c r="D8758" s="4"/>
      <c r="E8758" s="4"/>
      <c r="F8758" s="4"/>
      <c r="G8758" s="4"/>
      <c r="H8758" s="4"/>
      <c r="I8758" s="4"/>
      <c r="J8758" s="4"/>
      <c r="K8758" s="4"/>
      <c r="L8758" s="62"/>
      <c r="N8758" s="1"/>
      <c r="O8758" s="2"/>
      <c r="R8758" s="1"/>
      <c r="S8758" s="1"/>
      <c r="T8758" s="1"/>
      <c r="U8758" s="1"/>
      <c r="V8758" s="1"/>
      <c r="W8758" s="1"/>
      <c r="X8758" s="1"/>
      <c r="Z8758" s="1"/>
      <c r="AA8758" s="1"/>
      <c r="AB8758" s="1"/>
      <c r="AC8758" s="1"/>
      <c r="AD8758" s="1"/>
      <c r="AE8758" s="1"/>
      <c r="AF8758" s="1"/>
      <c r="AG8758" s="1"/>
      <c r="AH8758" s="1"/>
      <c r="AI8758" s="1"/>
      <c r="AJ8758" s="1"/>
      <c r="AK8758" s="1"/>
      <c r="AL8758" s="1"/>
      <c r="AM8758" s="1"/>
      <c r="AN8758" s="1"/>
    </row>
    <row r="8759" spans="1:40" x14ac:dyDescent="0.25">
      <c r="A8759" s="1"/>
      <c r="B8759" s="4"/>
      <c r="C8759" s="4"/>
      <c r="D8759" s="4"/>
      <c r="E8759" s="4"/>
      <c r="F8759" s="4"/>
      <c r="G8759" s="4"/>
      <c r="H8759" s="4"/>
      <c r="I8759" s="4"/>
      <c r="J8759" s="4"/>
      <c r="K8759" s="4"/>
      <c r="L8759" s="62"/>
      <c r="N8759" s="1"/>
      <c r="O8759" s="2"/>
      <c r="R8759" s="1"/>
      <c r="S8759" s="1"/>
      <c r="T8759" s="1"/>
      <c r="U8759" s="1"/>
      <c r="V8759" s="1"/>
      <c r="W8759" s="1"/>
      <c r="X8759" s="1"/>
      <c r="Z8759" s="1"/>
      <c r="AA8759" s="1"/>
      <c r="AB8759" s="1"/>
      <c r="AC8759" s="1"/>
      <c r="AD8759" s="1"/>
      <c r="AE8759" s="1"/>
      <c r="AF8759" s="1"/>
      <c r="AG8759" s="1"/>
      <c r="AH8759" s="1"/>
      <c r="AI8759" s="1"/>
      <c r="AJ8759" s="1"/>
      <c r="AK8759" s="1"/>
      <c r="AL8759" s="1"/>
      <c r="AM8759" s="1"/>
      <c r="AN8759" s="1"/>
    </row>
    <row r="8760" spans="1:40" x14ac:dyDescent="0.25">
      <c r="A8760" s="1"/>
      <c r="B8760" s="4"/>
      <c r="C8760" s="4"/>
      <c r="D8760" s="4"/>
      <c r="E8760" s="4"/>
      <c r="F8760" s="4"/>
      <c r="G8760" s="4"/>
      <c r="H8760" s="4"/>
      <c r="I8760" s="4"/>
      <c r="J8760" s="4"/>
      <c r="K8760" s="4"/>
      <c r="L8760" s="62"/>
      <c r="N8760" s="1"/>
      <c r="O8760" s="2"/>
      <c r="R8760" s="1"/>
      <c r="S8760" s="1"/>
      <c r="T8760" s="1"/>
      <c r="U8760" s="1"/>
      <c r="V8760" s="1"/>
      <c r="W8760" s="1"/>
      <c r="X8760" s="1"/>
      <c r="Z8760" s="1"/>
      <c r="AA8760" s="1"/>
      <c r="AB8760" s="1"/>
      <c r="AC8760" s="1"/>
      <c r="AD8760" s="1"/>
      <c r="AE8760" s="1"/>
      <c r="AF8760" s="1"/>
      <c r="AG8760" s="1"/>
      <c r="AH8760" s="1"/>
      <c r="AI8760" s="1"/>
      <c r="AJ8760" s="1"/>
      <c r="AK8760" s="1"/>
      <c r="AL8760" s="1"/>
      <c r="AM8760" s="1"/>
      <c r="AN8760" s="1"/>
    </row>
    <row r="8761" spans="1:40" x14ac:dyDescent="0.25">
      <c r="A8761" s="1"/>
      <c r="B8761" s="4"/>
      <c r="C8761" s="4"/>
      <c r="D8761" s="4"/>
      <c r="E8761" s="4"/>
      <c r="F8761" s="4"/>
      <c r="G8761" s="4"/>
      <c r="H8761" s="4"/>
      <c r="I8761" s="4"/>
      <c r="J8761" s="4"/>
      <c r="K8761" s="4"/>
      <c r="L8761" s="62"/>
      <c r="N8761" s="1"/>
      <c r="O8761" s="2"/>
      <c r="R8761" s="1"/>
      <c r="S8761" s="1"/>
      <c r="T8761" s="1"/>
      <c r="U8761" s="1"/>
      <c r="V8761" s="1"/>
      <c r="W8761" s="1"/>
      <c r="X8761" s="1"/>
      <c r="Z8761" s="1"/>
      <c r="AA8761" s="1"/>
      <c r="AB8761" s="1"/>
      <c r="AC8761" s="1"/>
      <c r="AD8761" s="1"/>
      <c r="AE8761" s="1"/>
      <c r="AF8761" s="1"/>
      <c r="AG8761" s="1"/>
      <c r="AH8761" s="1"/>
      <c r="AI8761" s="1"/>
      <c r="AJ8761" s="1"/>
      <c r="AK8761" s="1"/>
      <c r="AL8761" s="1"/>
      <c r="AM8761" s="1"/>
      <c r="AN8761" s="1"/>
    </row>
    <row r="8762" spans="1:40" x14ac:dyDescent="0.25">
      <c r="A8762" s="1"/>
      <c r="B8762" s="4"/>
      <c r="C8762" s="4"/>
      <c r="D8762" s="4"/>
      <c r="E8762" s="4"/>
      <c r="F8762" s="4"/>
      <c r="G8762" s="4"/>
      <c r="H8762" s="4"/>
      <c r="I8762" s="4"/>
      <c r="J8762" s="4"/>
      <c r="K8762" s="4"/>
      <c r="L8762" s="62"/>
      <c r="N8762" s="1"/>
      <c r="O8762" s="2"/>
      <c r="R8762" s="1"/>
      <c r="S8762" s="1"/>
      <c r="T8762" s="1"/>
      <c r="U8762" s="1"/>
      <c r="V8762" s="1"/>
      <c r="W8762" s="1"/>
      <c r="X8762" s="1"/>
      <c r="Z8762" s="1"/>
      <c r="AA8762" s="1"/>
      <c r="AB8762" s="1"/>
      <c r="AC8762" s="1"/>
      <c r="AD8762" s="1"/>
      <c r="AE8762" s="1"/>
      <c r="AF8762" s="1"/>
      <c r="AG8762" s="1"/>
      <c r="AH8762" s="1"/>
      <c r="AI8762" s="1"/>
      <c r="AJ8762" s="1"/>
      <c r="AK8762" s="1"/>
      <c r="AL8762" s="1"/>
      <c r="AM8762" s="1"/>
      <c r="AN8762" s="1"/>
    </row>
    <row r="8763" spans="1:40" x14ac:dyDescent="0.25">
      <c r="A8763" s="1"/>
      <c r="B8763" s="4"/>
      <c r="C8763" s="4"/>
      <c r="D8763" s="4"/>
      <c r="E8763" s="4"/>
      <c r="F8763" s="4"/>
      <c r="G8763" s="4"/>
      <c r="H8763" s="4"/>
      <c r="I8763" s="4"/>
      <c r="J8763" s="4"/>
      <c r="K8763" s="4"/>
      <c r="L8763" s="62"/>
      <c r="N8763" s="1"/>
      <c r="O8763" s="2"/>
      <c r="R8763" s="1"/>
      <c r="S8763" s="1"/>
      <c r="T8763" s="1"/>
      <c r="U8763" s="1"/>
      <c r="V8763" s="1"/>
      <c r="W8763" s="1"/>
      <c r="X8763" s="1"/>
      <c r="Z8763" s="1"/>
      <c r="AA8763" s="1"/>
      <c r="AB8763" s="1"/>
      <c r="AC8763" s="1"/>
      <c r="AD8763" s="1"/>
      <c r="AE8763" s="1"/>
      <c r="AF8763" s="1"/>
      <c r="AG8763" s="1"/>
      <c r="AH8763" s="1"/>
      <c r="AI8763" s="1"/>
      <c r="AJ8763" s="1"/>
      <c r="AK8763" s="1"/>
      <c r="AL8763" s="1"/>
      <c r="AM8763" s="1"/>
      <c r="AN8763" s="1"/>
    </row>
    <row r="8764" spans="1:40" x14ac:dyDescent="0.25">
      <c r="A8764" s="1"/>
      <c r="B8764" s="4"/>
      <c r="C8764" s="4"/>
      <c r="D8764" s="4"/>
      <c r="E8764" s="4"/>
      <c r="F8764" s="4"/>
      <c r="G8764" s="4"/>
      <c r="H8764" s="4"/>
      <c r="I8764" s="4"/>
      <c r="J8764" s="4"/>
      <c r="K8764" s="4"/>
      <c r="L8764" s="62"/>
      <c r="N8764" s="1"/>
      <c r="O8764" s="2"/>
      <c r="R8764" s="1"/>
      <c r="S8764" s="1"/>
      <c r="T8764" s="1"/>
      <c r="U8764" s="1"/>
      <c r="V8764" s="1"/>
      <c r="W8764" s="1"/>
      <c r="X8764" s="1"/>
      <c r="Z8764" s="1"/>
      <c r="AA8764" s="1"/>
      <c r="AB8764" s="1"/>
      <c r="AC8764" s="1"/>
      <c r="AD8764" s="1"/>
      <c r="AE8764" s="1"/>
      <c r="AF8764" s="1"/>
      <c r="AG8764" s="1"/>
      <c r="AH8764" s="1"/>
      <c r="AI8764" s="1"/>
      <c r="AJ8764" s="1"/>
      <c r="AK8764" s="1"/>
      <c r="AL8764" s="1"/>
      <c r="AM8764" s="1"/>
      <c r="AN8764" s="1"/>
    </row>
    <row r="8765" spans="1:40" x14ac:dyDescent="0.25">
      <c r="A8765" s="1"/>
      <c r="B8765" s="4"/>
      <c r="C8765" s="4"/>
      <c r="D8765" s="4"/>
      <c r="E8765" s="4"/>
      <c r="F8765" s="4"/>
      <c r="G8765" s="4"/>
      <c r="H8765" s="4"/>
      <c r="I8765" s="4"/>
      <c r="J8765" s="4"/>
      <c r="K8765" s="4"/>
      <c r="L8765" s="62"/>
      <c r="N8765" s="1"/>
      <c r="O8765" s="2"/>
      <c r="R8765" s="1"/>
      <c r="S8765" s="1"/>
      <c r="T8765" s="1"/>
      <c r="U8765" s="1"/>
      <c r="V8765" s="1"/>
      <c r="W8765" s="1"/>
      <c r="X8765" s="1"/>
      <c r="Z8765" s="1"/>
      <c r="AA8765" s="1"/>
      <c r="AB8765" s="1"/>
      <c r="AC8765" s="1"/>
      <c r="AD8765" s="1"/>
      <c r="AE8765" s="1"/>
      <c r="AF8765" s="1"/>
      <c r="AG8765" s="1"/>
      <c r="AH8765" s="1"/>
      <c r="AI8765" s="1"/>
      <c r="AJ8765" s="1"/>
      <c r="AK8765" s="1"/>
      <c r="AL8765" s="1"/>
      <c r="AM8765" s="1"/>
      <c r="AN8765" s="1"/>
    </row>
    <row r="8766" spans="1:40" x14ac:dyDescent="0.25">
      <c r="A8766" s="1"/>
      <c r="B8766" s="4"/>
      <c r="C8766" s="4"/>
      <c r="D8766" s="4"/>
      <c r="E8766" s="4"/>
      <c r="F8766" s="4"/>
      <c r="G8766" s="4"/>
      <c r="H8766" s="4"/>
      <c r="I8766" s="4"/>
      <c r="J8766" s="4"/>
      <c r="K8766" s="4"/>
      <c r="L8766" s="62"/>
      <c r="N8766" s="1"/>
      <c r="O8766" s="2"/>
      <c r="R8766" s="1"/>
      <c r="S8766" s="1"/>
      <c r="T8766" s="1"/>
      <c r="U8766" s="1"/>
      <c r="V8766" s="1"/>
      <c r="W8766" s="1"/>
      <c r="X8766" s="1"/>
      <c r="Z8766" s="1"/>
      <c r="AA8766" s="1"/>
      <c r="AB8766" s="1"/>
      <c r="AC8766" s="1"/>
      <c r="AD8766" s="1"/>
      <c r="AE8766" s="1"/>
      <c r="AF8766" s="1"/>
      <c r="AG8766" s="1"/>
      <c r="AH8766" s="1"/>
      <c r="AI8766" s="1"/>
      <c r="AJ8766" s="1"/>
      <c r="AK8766" s="1"/>
      <c r="AL8766" s="1"/>
      <c r="AM8766" s="1"/>
      <c r="AN8766" s="1"/>
    </row>
    <row r="8767" spans="1:40" x14ac:dyDescent="0.25">
      <c r="A8767" s="1"/>
      <c r="B8767" s="4"/>
      <c r="C8767" s="4"/>
      <c r="D8767" s="4"/>
      <c r="E8767" s="4"/>
      <c r="F8767" s="4"/>
      <c r="G8767" s="4"/>
      <c r="H8767" s="4"/>
      <c r="I8767" s="4"/>
      <c r="J8767" s="4"/>
      <c r="K8767" s="4"/>
      <c r="L8767" s="62"/>
      <c r="N8767" s="1"/>
      <c r="O8767" s="2"/>
      <c r="R8767" s="1"/>
      <c r="S8767" s="1"/>
      <c r="T8767" s="1"/>
      <c r="U8767" s="1"/>
      <c r="V8767" s="1"/>
      <c r="W8767" s="1"/>
      <c r="X8767" s="1"/>
      <c r="Z8767" s="1"/>
      <c r="AA8767" s="1"/>
      <c r="AB8767" s="1"/>
      <c r="AC8767" s="1"/>
      <c r="AD8767" s="1"/>
      <c r="AE8767" s="1"/>
      <c r="AF8767" s="1"/>
      <c r="AG8767" s="1"/>
      <c r="AH8767" s="1"/>
      <c r="AI8767" s="1"/>
      <c r="AJ8767" s="1"/>
      <c r="AK8767" s="1"/>
      <c r="AL8767" s="1"/>
      <c r="AM8767" s="1"/>
      <c r="AN8767" s="1"/>
    </row>
    <row r="8768" spans="1:40" x14ac:dyDescent="0.25">
      <c r="A8768" s="1"/>
      <c r="B8768" s="4"/>
      <c r="C8768" s="4"/>
      <c r="D8768" s="4"/>
      <c r="E8768" s="4"/>
      <c r="F8768" s="4"/>
      <c r="G8768" s="4"/>
      <c r="H8768" s="4"/>
      <c r="I8768" s="4"/>
      <c r="J8768" s="4"/>
      <c r="K8768" s="4"/>
      <c r="L8768" s="62"/>
      <c r="N8768" s="1"/>
      <c r="O8768" s="2"/>
      <c r="R8768" s="1"/>
      <c r="S8768" s="1"/>
      <c r="T8768" s="1"/>
      <c r="U8768" s="1"/>
      <c r="V8768" s="1"/>
      <c r="W8768" s="1"/>
      <c r="X8768" s="1"/>
      <c r="Z8768" s="1"/>
      <c r="AA8768" s="1"/>
      <c r="AB8768" s="1"/>
      <c r="AC8768" s="1"/>
      <c r="AD8768" s="1"/>
      <c r="AE8768" s="1"/>
      <c r="AF8768" s="1"/>
      <c r="AG8768" s="1"/>
      <c r="AH8768" s="1"/>
      <c r="AI8768" s="1"/>
      <c r="AJ8768" s="1"/>
      <c r="AK8768" s="1"/>
      <c r="AL8768" s="1"/>
      <c r="AM8768" s="1"/>
      <c r="AN8768" s="1"/>
    </row>
    <row r="8769" spans="1:40" x14ac:dyDescent="0.25">
      <c r="A8769" s="1"/>
      <c r="B8769" s="4"/>
      <c r="C8769" s="4"/>
      <c r="D8769" s="4"/>
      <c r="E8769" s="4"/>
      <c r="F8769" s="4"/>
      <c r="G8769" s="4"/>
      <c r="H8769" s="4"/>
      <c r="I8769" s="4"/>
      <c r="J8769" s="4"/>
      <c r="K8769" s="4"/>
      <c r="L8769" s="62"/>
      <c r="N8769" s="1"/>
      <c r="O8769" s="2"/>
      <c r="R8769" s="1"/>
      <c r="S8769" s="1"/>
      <c r="T8769" s="1"/>
      <c r="U8769" s="1"/>
      <c r="V8769" s="1"/>
      <c r="W8769" s="1"/>
      <c r="X8769" s="1"/>
      <c r="Z8769" s="1"/>
      <c r="AA8769" s="1"/>
      <c r="AB8769" s="1"/>
      <c r="AC8769" s="1"/>
      <c r="AD8769" s="1"/>
      <c r="AE8769" s="1"/>
      <c r="AF8769" s="1"/>
      <c r="AG8769" s="1"/>
      <c r="AH8769" s="1"/>
      <c r="AI8769" s="1"/>
      <c r="AJ8769" s="1"/>
      <c r="AK8769" s="1"/>
      <c r="AL8769" s="1"/>
      <c r="AM8769" s="1"/>
      <c r="AN8769" s="1"/>
    </row>
    <row r="8770" spans="1:40" x14ac:dyDescent="0.25">
      <c r="A8770" s="1"/>
      <c r="B8770" s="4"/>
      <c r="C8770" s="4"/>
      <c r="D8770" s="4"/>
      <c r="E8770" s="4"/>
      <c r="F8770" s="4"/>
      <c r="G8770" s="4"/>
      <c r="H8770" s="4"/>
      <c r="I8770" s="4"/>
      <c r="J8770" s="4"/>
      <c r="K8770" s="4"/>
      <c r="L8770" s="62"/>
      <c r="N8770" s="1"/>
      <c r="O8770" s="2"/>
      <c r="R8770" s="1"/>
      <c r="S8770" s="1"/>
      <c r="T8770" s="1"/>
      <c r="U8770" s="1"/>
      <c r="V8770" s="1"/>
      <c r="W8770" s="1"/>
      <c r="X8770" s="1"/>
      <c r="Z8770" s="1"/>
      <c r="AA8770" s="1"/>
      <c r="AB8770" s="1"/>
      <c r="AC8770" s="1"/>
      <c r="AD8770" s="1"/>
      <c r="AE8770" s="1"/>
      <c r="AF8770" s="1"/>
      <c r="AG8770" s="1"/>
      <c r="AH8770" s="1"/>
      <c r="AI8770" s="1"/>
      <c r="AJ8770" s="1"/>
      <c r="AK8770" s="1"/>
      <c r="AL8770" s="1"/>
      <c r="AM8770" s="1"/>
      <c r="AN8770" s="1"/>
    </row>
    <row r="8771" spans="1:40" x14ac:dyDescent="0.25">
      <c r="A8771" s="1"/>
      <c r="B8771" s="4"/>
      <c r="C8771" s="4"/>
      <c r="D8771" s="4"/>
      <c r="E8771" s="4"/>
      <c r="F8771" s="4"/>
      <c r="G8771" s="4"/>
      <c r="H8771" s="4"/>
      <c r="I8771" s="4"/>
      <c r="J8771" s="4"/>
      <c r="K8771" s="4"/>
      <c r="L8771" s="62"/>
      <c r="N8771" s="1"/>
      <c r="O8771" s="2"/>
      <c r="R8771" s="1"/>
      <c r="S8771" s="1"/>
      <c r="T8771" s="1"/>
      <c r="U8771" s="1"/>
      <c r="V8771" s="1"/>
      <c r="W8771" s="1"/>
      <c r="X8771" s="1"/>
      <c r="Z8771" s="1"/>
      <c r="AA8771" s="1"/>
      <c r="AB8771" s="1"/>
      <c r="AC8771" s="1"/>
      <c r="AD8771" s="1"/>
      <c r="AE8771" s="1"/>
      <c r="AF8771" s="1"/>
      <c r="AG8771" s="1"/>
      <c r="AH8771" s="1"/>
      <c r="AI8771" s="1"/>
      <c r="AJ8771" s="1"/>
      <c r="AK8771" s="1"/>
      <c r="AL8771" s="1"/>
      <c r="AM8771" s="1"/>
      <c r="AN8771" s="1"/>
    </row>
    <row r="8772" spans="1:40" x14ac:dyDescent="0.25">
      <c r="A8772" s="1"/>
      <c r="B8772" s="4"/>
      <c r="C8772" s="4"/>
      <c r="D8772" s="4"/>
      <c r="E8772" s="4"/>
      <c r="F8772" s="4"/>
      <c r="G8772" s="4"/>
      <c r="H8772" s="4"/>
      <c r="I8772" s="4"/>
      <c r="J8772" s="4"/>
      <c r="K8772" s="4"/>
      <c r="L8772" s="62"/>
      <c r="N8772" s="1"/>
      <c r="O8772" s="2"/>
      <c r="R8772" s="1"/>
      <c r="S8772" s="1"/>
      <c r="T8772" s="1"/>
      <c r="U8772" s="1"/>
      <c r="V8772" s="1"/>
      <c r="W8772" s="1"/>
      <c r="X8772" s="1"/>
      <c r="Z8772" s="1"/>
      <c r="AA8772" s="1"/>
      <c r="AB8772" s="1"/>
      <c r="AC8772" s="1"/>
      <c r="AD8772" s="1"/>
      <c r="AE8772" s="1"/>
      <c r="AF8772" s="1"/>
      <c r="AG8772" s="1"/>
      <c r="AH8772" s="1"/>
      <c r="AI8772" s="1"/>
      <c r="AJ8772" s="1"/>
      <c r="AK8772" s="1"/>
      <c r="AL8772" s="1"/>
      <c r="AM8772" s="1"/>
      <c r="AN8772" s="1"/>
    </row>
    <row r="8773" spans="1:40" x14ac:dyDescent="0.25">
      <c r="A8773" s="1"/>
      <c r="B8773" s="4"/>
      <c r="C8773" s="4"/>
      <c r="D8773" s="4"/>
      <c r="E8773" s="4"/>
      <c r="F8773" s="4"/>
      <c r="G8773" s="4"/>
      <c r="H8773" s="4"/>
      <c r="I8773" s="4"/>
      <c r="J8773" s="4"/>
      <c r="K8773" s="4"/>
      <c r="L8773" s="62"/>
      <c r="N8773" s="1"/>
      <c r="O8773" s="2"/>
      <c r="R8773" s="1"/>
      <c r="S8773" s="1"/>
      <c r="T8773" s="1"/>
      <c r="U8773" s="1"/>
      <c r="V8773" s="1"/>
      <c r="W8773" s="1"/>
      <c r="X8773" s="1"/>
      <c r="Z8773" s="1"/>
      <c r="AA8773" s="1"/>
      <c r="AB8773" s="1"/>
      <c r="AC8773" s="1"/>
      <c r="AD8773" s="1"/>
      <c r="AE8773" s="1"/>
      <c r="AF8773" s="1"/>
      <c r="AG8773" s="1"/>
      <c r="AH8773" s="1"/>
      <c r="AI8773" s="1"/>
      <c r="AJ8773" s="1"/>
      <c r="AK8773" s="1"/>
      <c r="AL8773" s="1"/>
      <c r="AM8773" s="1"/>
      <c r="AN8773" s="1"/>
    </row>
    <row r="8774" spans="1:40" x14ac:dyDescent="0.25">
      <c r="A8774" s="1"/>
      <c r="B8774" s="4"/>
      <c r="C8774" s="4"/>
      <c r="D8774" s="4"/>
      <c r="E8774" s="4"/>
      <c r="F8774" s="4"/>
      <c r="G8774" s="4"/>
      <c r="H8774" s="4"/>
      <c r="I8774" s="4"/>
      <c r="J8774" s="4"/>
      <c r="K8774" s="4"/>
      <c r="L8774" s="62"/>
      <c r="N8774" s="1"/>
      <c r="O8774" s="2"/>
      <c r="R8774" s="1"/>
      <c r="S8774" s="1"/>
      <c r="T8774" s="1"/>
      <c r="U8774" s="1"/>
      <c r="V8774" s="1"/>
      <c r="W8774" s="1"/>
      <c r="X8774" s="1"/>
      <c r="Z8774" s="1"/>
      <c r="AA8774" s="1"/>
      <c r="AB8774" s="1"/>
      <c r="AC8774" s="1"/>
      <c r="AD8774" s="1"/>
      <c r="AE8774" s="1"/>
      <c r="AF8774" s="1"/>
      <c r="AG8774" s="1"/>
      <c r="AH8774" s="1"/>
      <c r="AI8774" s="1"/>
      <c r="AJ8774" s="1"/>
      <c r="AK8774" s="1"/>
      <c r="AL8774" s="1"/>
      <c r="AM8774" s="1"/>
      <c r="AN8774" s="1"/>
    </row>
    <row r="8775" spans="1:40" x14ac:dyDescent="0.25">
      <c r="A8775" s="1"/>
      <c r="B8775" s="4"/>
      <c r="C8775" s="4"/>
      <c r="D8775" s="4"/>
      <c r="E8775" s="4"/>
      <c r="F8775" s="4"/>
      <c r="G8775" s="4"/>
      <c r="H8775" s="4"/>
      <c r="I8775" s="4"/>
      <c r="J8775" s="4"/>
      <c r="K8775" s="4"/>
      <c r="L8775" s="62"/>
      <c r="N8775" s="1"/>
      <c r="O8775" s="2"/>
      <c r="R8775" s="1"/>
      <c r="S8775" s="1"/>
      <c r="T8775" s="1"/>
      <c r="U8775" s="1"/>
      <c r="V8775" s="1"/>
      <c r="W8775" s="1"/>
      <c r="X8775" s="1"/>
      <c r="Z8775" s="1"/>
      <c r="AA8775" s="1"/>
      <c r="AB8775" s="1"/>
      <c r="AC8775" s="1"/>
      <c r="AD8775" s="1"/>
      <c r="AE8775" s="1"/>
      <c r="AF8775" s="1"/>
      <c r="AG8775" s="1"/>
      <c r="AH8775" s="1"/>
      <c r="AI8775" s="1"/>
      <c r="AJ8775" s="1"/>
      <c r="AK8775" s="1"/>
      <c r="AL8775" s="1"/>
      <c r="AM8775" s="1"/>
      <c r="AN8775" s="1"/>
    </row>
    <row r="8776" spans="1:40" x14ac:dyDescent="0.25">
      <c r="A8776" s="1"/>
      <c r="B8776" s="4"/>
      <c r="C8776" s="4"/>
      <c r="D8776" s="4"/>
      <c r="E8776" s="4"/>
      <c r="F8776" s="4"/>
      <c r="G8776" s="4"/>
      <c r="H8776" s="4"/>
      <c r="I8776" s="4"/>
      <c r="J8776" s="4"/>
      <c r="K8776" s="4"/>
      <c r="L8776" s="62"/>
      <c r="N8776" s="1"/>
      <c r="O8776" s="2"/>
      <c r="R8776" s="1"/>
      <c r="S8776" s="1"/>
      <c r="T8776" s="1"/>
      <c r="U8776" s="1"/>
      <c r="V8776" s="1"/>
      <c r="W8776" s="1"/>
      <c r="X8776" s="1"/>
      <c r="Z8776" s="1"/>
      <c r="AA8776" s="1"/>
      <c r="AB8776" s="1"/>
      <c r="AC8776" s="1"/>
      <c r="AD8776" s="1"/>
      <c r="AE8776" s="1"/>
      <c r="AF8776" s="1"/>
      <c r="AG8776" s="1"/>
      <c r="AH8776" s="1"/>
      <c r="AI8776" s="1"/>
      <c r="AJ8776" s="1"/>
      <c r="AK8776" s="1"/>
      <c r="AL8776" s="1"/>
      <c r="AM8776" s="1"/>
      <c r="AN8776" s="1"/>
    </row>
    <row r="8777" spans="1:40" x14ac:dyDescent="0.25">
      <c r="A8777" s="1"/>
      <c r="B8777" s="4"/>
      <c r="C8777" s="4"/>
      <c r="D8777" s="4"/>
      <c r="E8777" s="4"/>
      <c r="F8777" s="4"/>
      <c r="G8777" s="4"/>
      <c r="H8777" s="4"/>
      <c r="I8777" s="4"/>
      <c r="J8777" s="4"/>
      <c r="K8777" s="4"/>
      <c r="L8777" s="62"/>
      <c r="N8777" s="1"/>
      <c r="O8777" s="2"/>
      <c r="R8777" s="1"/>
      <c r="S8777" s="1"/>
      <c r="T8777" s="1"/>
      <c r="U8777" s="1"/>
      <c r="V8777" s="1"/>
      <c r="W8777" s="1"/>
      <c r="X8777" s="1"/>
      <c r="Z8777" s="1"/>
      <c r="AA8777" s="1"/>
      <c r="AB8777" s="1"/>
      <c r="AC8777" s="1"/>
      <c r="AD8777" s="1"/>
      <c r="AE8777" s="1"/>
      <c r="AF8777" s="1"/>
      <c r="AG8777" s="1"/>
      <c r="AH8777" s="1"/>
      <c r="AI8777" s="1"/>
      <c r="AJ8777" s="1"/>
      <c r="AK8777" s="1"/>
      <c r="AL8777" s="1"/>
      <c r="AM8777" s="1"/>
      <c r="AN8777" s="1"/>
    </row>
    <row r="8778" spans="1:40" x14ac:dyDescent="0.25">
      <c r="A8778" s="1"/>
      <c r="B8778" s="4"/>
      <c r="C8778" s="4"/>
      <c r="D8778" s="4"/>
      <c r="E8778" s="4"/>
      <c r="F8778" s="4"/>
      <c r="G8778" s="4"/>
      <c r="H8778" s="4"/>
      <c r="I8778" s="4"/>
      <c r="J8778" s="4"/>
      <c r="K8778" s="4"/>
      <c r="L8778" s="62"/>
      <c r="N8778" s="1"/>
      <c r="O8778" s="2"/>
      <c r="R8778" s="1"/>
      <c r="S8778" s="1"/>
      <c r="T8778" s="1"/>
      <c r="U8778" s="1"/>
      <c r="V8778" s="1"/>
      <c r="W8778" s="1"/>
      <c r="X8778" s="1"/>
      <c r="Z8778" s="1"/>
      <c r="AA8778" s="1"/>
      <c r="AB8778" s="1"/>
      <c r="AC8778" s="1"/>
      <c r="AD8778" s="1"/>
      <c r="AE8778" s="1"/>
      <c r="AF8778" s="1"/>
      <c r="AG8778" s="1"/>
      <c r="AH8778" s="1"/>
      <c r="AI8778" s="1"/>
      <c r="AJ8778" s="1"/>
      <c r="AK8778" s="1"/>
      <c r="AL8778" s="1"/>
      <c r="AM8778" s="1"/>
      <c r="AN8778" s="1"/>
    </row>
    <row r="8779" spans="1:40" x14ac:dyDescent="0.25">
      <c r="A8779" s="1"/>
      <c r="B8779" s="4"/>
      <c r="C8779" s="4"/>
      <c r="D8779" s="4"/>
      <c r="E8779" s="4"/>
      <c r="F8779" s="4"/>
      <c r="G8779" s="4"/>
      <c r="H8779" s="4"/>
      <c r="I8779" s="4"/>
      <c r="J8779" s="4"/>
      <c r="K8779" s="4"/>
      <c r="L8779" s="62"/>
      <c r="N8779" s="1"/>
      <c r="O8779" s="2"/>
      <c r="R8779" s="1"/>
      <c r="S8779" s="1"/>
      <c r="T8779" s="1"/>
      <c r="U8779" s="1"/>
      <c r="V8779" s="1"/>
      <c r="W8779" s="1"/>
      <c r="X8779" s="1"/>
      <c r="Z8779" s="1"/>
      <c r="AA8779" s="1"/>
      <c r="AB8779" s="1"/>
      <c r="AC8779" s="1"/>
      <c r="AD8779" s="1"/>
      <c r="AE8779" s="1"/>
      <c r="AF8779" s="1"/>
      <c r="AG8779" s="1"/>
      <c r="AH8779" s="1"/>
      <c r="AI8779" s="1"/>
      <c r="AJ8779" s="1"/>
      <c r="AK8779" s="1"/>
      <c r="AL8779" s="1"/>
      <c r="AM8779" s="1"/>
      <c r="AN8779" s="1"/>
    </row>
    <row r="8780" spans="1:40" x14ac:dyDescent="0.25">
      <c r="A8780" s="1"/>
      <c r="B8780" s="4"/>
      <c r="C8780" s="4"/>
      <c r="D8780" s="4"/>
      <c r="E8780" s="4"/>
      <c r="F8780" s="4"/>
      <c r="G8780" s="4"/>
      <c r="H8780" s="4"/>
      <c r="I8780" s="4"/>
      <c r="J8780" s="4"/>
      <c r="K8780" s="4"/>
      <c r="L8780" s="62"/>
      <c r="N8780" s="1"/>
      <c r="O8780" s="2"/>
      <c r="R8780" s="1"/>
      <c r="S8780" s="1"/>
      <c r="T8780" s="1"/>
      <c r="U8780" s="1"/>
      <c r="V8780" s="1"/>
      <c r="W8780" s="1"/>
      <c r="X8780" s="1"/>
      <c r="Z8780" s="1"/>
      <c r="AA8780" s="1"/>
      <c r="AB8780" s="1"/>
      <c r="AC8780" s="1"/>
      <c r="AD8780" s="1"/>
      <c r="AE8780" s="1"/>
      <c r="AF8780" s="1"/>
      <c r="AG8780" s="1"/>
      <c r="AH8780" s="1"/>
      <c r="AI8780" s="1"/>
      <c r="AJ8780" s="1"/>
      <c r="AK8780" s="1"/>
      <c r="AL8780" s="1"/>
      <c r="AM8780" s="1"/>
      <c r="AN8780" s="1"/>
    </row>
    <row r="8781" spans="1:40" x14ac:dyDescent="0.25">
      <c r="A8781" s="1"/>
      <c r="B8781" s="4"/>
      <c r="C8781" s="4"/>
      <c r="D8781" s="4"/>
      <c r="E8781" s="4"/>
      <c r="F8781" s="4"/>
      <c r="G8781" s="4"/>
      <c r="H8781" s="4"/>
      <c r="I8781" s="4"/>
      <c r="J8781" s="4"/>
      <c r="K8781" s="4"/>
      <c r="L8781" s="62"/>
      <c r="N8781" s="1"/>
      <c r="O8781" s="2"/>
      <c r="R8781" s="1"/>
      <c r="S8781" s="1"/>
      <c r="T8781" s="1"/>
      <c r="U8781" s="1"/>
      <c r="V8781" s="1"/>
      <c r="W8781" s="1"/>
      <c r="X8781" s="1"/>
      <c r="Z8781" s="1"/>
      <c r="AA8781" s="1"/>
      <c r="AB8781" s="1"/>
      <c r="AC8781" s="1"/>
      <c r="AD8781" s="1"/>
      <c r="AE8781" s="1"/>
      <c r="AF8781" s="1"/>
      <c r="AG8781" s="1"/>
      <c r="AH8781" s="1"/>
      <c r="AI8781" s="1"/>
      <c r="AJ8781" s="1"/>
      <c r="AK8781" s="1"/>
      <c r="AL8781" s="1"/>
      <c r="AM8781" s="1"/>
      <c r="AN8781" s="1"/>
    </row>
    <row r="8782" spans="1:40" x14ac:dyDescent="0.25">
      <c r="A8782" s="1"/>
      <c r="B8782" s="4"/>
      <c r="C8782" s="4"/>
      <c r="D8782" s="4"/>
      <c r="E8782" s="4"/>
      <c r="F8782" s="4"/>
      <c r="G8782" s="4"/>
      <c r="H8782" s="4"/>
      <c r="I8782" s="4"/>
      <c r="J8782" s="4"/>
      <c r="K8782" s="4"/>
      <c r="L8782" s="62"/>
      <c r="N8782" s="1"/>
      <c r="O8782" s="2"/>
      <c r="R8782" s="1"/>
      <c r="S8782" s="1"/>
      <c r="T8782" s="1"/>
      <c r="U8782" s="1"/>
      <c r="V8782" s="1"/>
      <c r="W8782" s="1"/>
      <c r="X8782" s="1"/>
      <c r="Z8782" s="1"/>
      <c r="AA8782" s="1"/>
      <c r="AB8782" s="1"/>
      <c r="AC8782" s="1"/>
      <c r="AD8782" s="1"/>
      <c r="AE8782" s="1"/>
      <c r="AF8782" s="1"/>
      <c r="AG8782" s="1"/>
      <c r="AH8782" s="1"/>
      <c r="AI8782" s="1"/>
      <c r="AJ8782" s="1"/>
      <c r="AK8782" s="1"/>
      <c r="AL8782" s="1"/>
      <c r="AM8782" s="1"/>
      <c r="AN8782" s="1"/>
    </row>
    <row r="8783" spans="1:40" x14ac:dyDescent="0.25">
      <c r="A8783" s="1"/>
      <c r="B8783" s="4"/>
      <c r="C8783" s="4"/>
      <c r="D8783" s="4"/>
      <c r="E8783" s="4"/>
      <c r="F8783" s="4"/>
      <c r="G8783" s="4"/>
      <c r="H8783" s="4"/>
      <c r="I8783" s="4"/>
      <c r="J8783" s="4"/>
      <c r="K8783" s="4"/>
      <c r="L8783" s="62"/>
      <c r="N8783" s="1"/>
      <c r="O8783" s="2"/>
      <c r="R8783" s="1"/>
      <c r="S8783" s="1"/>
      <c r="T8783" s="1"/>
      <c r="U8783" s="1"/>
      <c r="V8783" s="1"/>
      <c r="W8783" s="1"/>
      <c r="X8783" s="1"/>
      <c r="Z8783" s="1"/>
      <c r="AA8783" s="1"/>
      <c r="AB8783" s="1"/>
      <c r="AC8783" s="1"/>
      <c r="AD8783" s="1"/>
      <c r="AE8783" s="1"/>
      <c r="AF8783" s="1"/>
      <c r="AG8783" s="1"/>
      <c r="AH8783" s="1"/>
      <c r="AI8783" s="1"/>
      <c r="AJ8783" s="1"/>
      <c r="AK8783" s="1"/>
      <c r="AL8783" s="1"/>
      <c r="AM8783" s="1"/>
      <c r="AN8783" s="1"/>
    </row>
    <row r="8784" spans="1:40" x14ac:dyDescent="0.25">
      <c r="A8784" s="1"/>
      <c r="B8784" s="4"/>
      <c r="C8784" s="4"/>
      <c r="D8784" s="4"/>
      <c r="E8784" s="4"/>
      <c r="F8784" s="4"/>
      <c r="G8784" s="4"/>
      <c r="H8784" s="4"/>
      <c r="I8784" s="4"/>
      <c r="J8784" s="4"/>
      <c r="K8784" s="4"/>
      <c r="L8784" s="62"/>
      <c r="N8784" s="1"/>
      <c r="O8784" s="2"/>
      <c r="R8784" s="1"/>
      <c r="S8784" s="1"/>
      <c r="T8784" s="1"/>
      <c r="U8784" s="1"/>
      <c r="V8784" s="1"/>
      <c r="W8784" s="1"/>
      <c r="X8784" s="1"/>
      <c r="Z8784" s="1"/>
      <c r="AA8784" s="1"/>
      <c r="AB8784" s="1"/>
      <c r="AC8784" s="1"/>
      <c r="AD8784" s="1"/>
      <c r="AE8784" s="1"/>
      <c r="AF8784" s="1"/>
      <c r="AG8784" s="1"/>
      <c r="AH8784" s="1"/>
      <c r="AI8784" s="1"/>
      <c r="AJ8784" s="1"/>
      <c r="AK8784" s="1"/>
      <c r="AL8784" s="1"/>
      <c r="AM8784" s="1"/>
      <c r="AN8784" s="1"/>
    </row>
    <row r="8785" spans="1:40" x14ac:dyDescent="0.25">
      <c r="A8785" s="1"/>
      <c r="B8785" s="4"/>
      <c r="C8785" s="4"/>
      <c r="D8785" s="4"/>
      <c r="E8785" s="4"/>
      <c r="F8785" s="4"/>
      <c r="G8785" s="4"/>
      <c r="H8785" s="4"/>
      <c r="I8785" s="4"/>
      <c r="J8785" s="4"/>
      <c r="K8785" s="4"/>
      <c r="L8785" s="62"/>
      <c r="N8785" s="1"/>
      <c r="O8785" s="2"/>
      <c r="R8785" s="1"/>
      <c r="S8785" s="1"/>
      <c r="T8785" s="1"/>
      <c r="U8785" s="1"/>
      <c r="V8785" s="1"/>
      <c r="W8785" s="1"/>
      <c r="X8785" s="1"/>
      <c r="Z8785" s="1"/>
      <c r="AA8785" s="1"/>
      <c r="AB8785" s="1"/>
      <c r="AC8785" s="1"/>
      <c r="AD8785" s="1"/>
      <c r="AE8785" s="1"/>
      <c r="AF8785" s="1"/>
      <c r="AG8785" s="1"/>
      <c r="AH8785" s="1"/>
      <c r="AI8785" s="1"/>
      <c r="AJ8785" s="1"/>
      <c r="AK8785" s="1"/>
      <c r="AL8785" s="1"/>
      <c r="AM8785" s="1"/>
      <c r="AN8785" s="1"/>
    </row>
    <row r="8786" spans="1:40" x14ac:dyDescent="0.25">
      <c r="A8786" s="1"/>
      <c r="B8786" s="4"/>
      <c r="C8786" s="4"/>
      <c r="D8786" s="4"/>
      <c r="E8786" s="4"/>
      <c r="F8786" s="4"/>
      <c r="G8786" s="4"/>
      <c r="H8786" s="4"/>
      <c r="I8786" s="4"/>
      <c r="J8786" s="4"/>
      <c r="K8786" s="4"/>
      <c r="L8786" s="62"/>
      <c r="N8786" s="1"/>
      <c r="O8786" s="2"/>
      <c r="R8786" s="1"/>
      <c r="S8786" s="1"/>
      <c r="T8786" s="1"/>
      <c r="U8786" s="1"/>
      <c r="V8786" s="1"/>
      <c r="W8786" s="1"/>
      <c r="X8786" s="1"/>
      <c r="Z8786" s="1"/>
      <c r="AA8786" s="1"/>
      <c r="AB8786" s="1"/>
      <c r="AC8786" s="1"/>
      <c r="AD8786" s="1"/>
      <c r="AE8786" s="1"/>
      <c r="AF8786" s="1"/>
      <c r="AG8786" s="1"/>
      <c r="AH8786" s="1"/>
      <c r="AI8786" s="1"/>
      <c r="AJ8786" s="1"/>
      <c r="AK8786" s="1"/>
      <c r="AL8786" s="1"/>
      <c r="AM8786" s="1"/>
      <c r="AN8786" s="1"/>
    </row>
    <row r="8787" spans="1:40" x14ac:dyDescent="0.25">
      <c r="A8787" s="1"/>
      <c r="B8787" s="4"/>
      <c r="C8787" s="4"/>
      <c r="D8787" s="4"/>
      <c r="E8787" s="4"/>
      <c r="F8787" s="4"/>
      <c r="G8787" s="4"/>
      <c r="H8787" s="4"/>
      <c r="I8787" s="4"/>
      <c r="J8787" s="4"/>
      <c r="K8787" s="4"/>
      <c r="L8787" s="62"/>
      <c r="N8787" s="1"/>
      <c r="O8787" s="2"/>
      <c r="R8787" s="1"/>
      <c r="S8787" s="1"/>
      <c r="T8787" s="1"/>
      <c r="U8787" s="1"/>
      <c r="V8787" s="1"/>
      <c r="W8787" s="1"/>
      <c r="X8787" s="1"/>
      <c r="Z8787" s="1"/>
      <c r="AA8787" s="1"/>
      <c r="AB8787" s="1"/>
      <c r="AC8787" s="1"/>
      <c r="AD8787" s="1"/>
      <c r="AE8787" s="1"/>
      <c r="AF8787" s="1"/>
      <c r="AG8787" s="1"/>
      <c r="AH8787" s="1"/>
      <c r="AI8787" s="1"/>
      <c r="AJ8787" s="1"/>
      <c r="AK8787" s="1"/>
      <c r="AL8787" s="1"/>
      <c r="AM8787" s="1"/>
      <c r="AN8787" s="1"/>
    </row>
    <row r="8788" spans="1:40" x14ac:dyDescent="0.25">
      <c r="A8788" s="1"/>
      <c r="B8788" s="4"/>
      <c r="C8788" s="4"/>
      <c r="D8788" s="4"/>
      <c r="E8788" s="4"/>
      <c r="F8788" s="4"/>
      <c r="G8788" s="4"/>
      <c r="H8788" s="4"/>
      <c r="I8788" s="4"/>
      <c r="J8788" s="4"/>
      <c r="K8788" s="4"/>
      <c r="L8788" s="62"/>
      <c r="N8788" s="1"/>
      <c r="O8788" s="2"/>
      <c r="R8788" s="1"/>
      <c r="S8788" s="1"/>
      <c r="T8788" s="1"/>
      <c r="U8788" s="1"/>
      <c r="V8788" s="1"/>
      <c r="W8788" s="1"/>
      <c r="X8788" s="1"/>
      <c r="Z8788" s="1"/>
      <c r="AA8788" s="1"/>
      <c r="AB8788" s="1"/>
      <c r="AC8788" s="1"/>
      <c r="AD8788" s="1"/>
      <c r="AE8788" s="1"/>
      <c r="AF8788" s="1"/>
      <c r="AG8788" s="1"/>
      <c r="AH8788" s="1"/>
      <c r="AI8788" s="1"/>
      <c r="AJ8788" s="1"/>
      <c r="AK8788" s="1"/>
      <c r="AL8788" s="1"/>
      <c r="AM8788" s="1"/>
      <c r="AN8788" s="1"/>
    </row>
    <row r="8789" spans="1:40" x14ac:dyDescent="0.25">
      <c r="A8789" s="1"/>
      <c r="B8789" s="4"/>
      <c r="C8789" s="4"/>
      <c r="D8789" s="4"/>
      <c r="E8789" s="4"/>
      <c r="F8789" s="4"/>
      <c r="G8789" s="4"/>
      <c r="H8789" s="4"/>
      <c r="I8789" s="4"/>
      <c r="J8789" s="4"/>
      <c r="K8789" s="4"/>
      <c r="L8789" s="62"/>
      <c r="N8789" s="1"/>
      <c r="O8789" s="2"/>
      <c r="R8789" s="1"/>
      <c r="S8789" s="1"/>
      <c r="T8789" s="1"/>
      <c r="U8789" s="1"/>
      <c r="V8789" s="1"/>
      <c r="W8789" s="1"/>
      <c r="X8789" s="1"/>
      <c r="Z8789" s="1"/>
      <c r="AA8789" s="1"/>
      <c r="AB8789" s="1"/>
      <c r="AC8789" s="1"/>
      <c r="AD8789" s="1"/>
      <c r="AE8789" s="1"/>
      <c r="AF8789" s="1"/>
      <c r="AG8789" s="1"/>
      <c r="AH8789" s="1"/>
      <c r="AI8789" s="1"/>
      <c r="AJ8789" s="1"/>
      <c r="AK8789" s="1"/>
      <c r="AL8789" s="1"/>
      <c r="AM8789" s="1"/>
      <c r="AN8789" s="1"/>
    </row>
    <row r="8790" spans="1:40" x14ac:dyDescent="0.25">
      <c r="A8790" s="1"/>
      <c r="B8790" s="4"/>
      <c r="C8790" s="4"/>
      <c r="D8790" s="4"/>
      <c r="E8790" s="4"/>
      <c r="F8790" s="4"/>
      <c r="G8790" s="4"/>
      <c r="H8790" s="4"/>
      <c r="I8790" s="4"/>
      <c r="J8790" s="4"/>
      <c r="K8790" s="4"/>
      <c r="L8790" s="62"/>
      <c r="N8790" s="1"/>
      <c r="O8790" s="2"/>
      <c r="R8790" s="1"/>
      <c r="S8790" s="1"/>
      <c r="T8790" s="1"/>
      <c r="U8790" s="1"/>
      <c r="V8790" s="1"/>
      <c r="W8790" s="1"/>
      <c r="X8790" s="1"/>
      <c r="Z8790" s="1"/>
      <c r="AA8790" s="1"/>
      <c r="AB8790" s="1"/>
      <c r="AC8790" s="1"/>
      <c r="AD8790" s="1"/>
      <c r="AE8790" s="1"/>
      <c r="AF8790" s="1"/>
      <c r="AG8790" s="1"/>
      <c r="AH8790" s="1"/>
      <c r="AI8790" s="1"/>
      <c r="AJ8790" s="1"/>
      <c r="AK8790" s="1"/>
      <c r="AL8790" s="1"/>
      <c r="AM8790" s="1"/>
      <c r="AN8790" s="1"/>
    </row>
    <row r="8791" spans="1:40" x14ac:dyDescent="0.25">
      <c r="A8791" s="1"/>
      <c r="B8791" s="4"/>
      <c r="C8791" s="4"/>
      <c r="D8791" s="4"/>
      <c r="E8791" s="4"/>
      <c r="F8791" s="4"/>
      <c r="G8791" s="4"/>
      <c r="H8791" s="4"/>
      <c r="I8791" s="4"/>
      <c r="J8791" s="4"/>
      <c r="K8791" s="4"/>
      <c r="L8791" s="62"/>
      <c r="N8791" s="1"/>
      <c r="O8791" s="2"/>
      <c r="R8791" s="1"/>
      <c r="S8791" s="1"/>
      <c r="T8791" s="1"/>
      <c r="U8791" s="1"/>
      <c r="V8791" s="1"/>
      <c r="W8791" s="1"/>
      <c r="X8791" s="1"/>
      <c r="Z8791" s="1"/>
      <c r="AA8791" s="1"/>
      <c r="AB8791" s="1"/>
      <c r="AC8791" s="1"/>
      <c r="AD8791" s="1"/>
      <c r="AE8791" s="1"/>
      <c r="AF8791" s="1"/>
      <c r="AG8791" s="1"/>
      <c r="AH8791" s="1"/>
      <c r="AI8791" s="1"/>
      <c r="AJ8791" s="1"/>
      <c r="AK8791" s="1"/>
      <c r="AL8791" s="1"/>
      <c r="AM8791" s="1"/>
      <c r="AN8791" s="1"/>
    </row>
    <row r="8792" spans="1:40" x14ac:dyDescent="0.25">
      <c r="A8792" s="1"/>
      <c r="B8792" s="4"/>
      <c r="C8792" s="4"/>
      <c r="D8792" s="4"/>
      <c r="E8792" s="4"/>
      <c r="F8792" s="4"/>
      <c r="G8792" s="4"/>
      <c r="H8792" s="4"/>
      <c r="I8792" s="4"/>
      <c r="J8792" s="4"/>
      <c r="K8792" s="4"/>
      <c r="L8792" s="62"/>
      <c r="N8792" s="1"/>
      <c r="O8792" s="2"/>
      <c r="R8792" s="1"/>
      <c r="S8792" s="1"/>
      <c r="T8792" s="1"/>
      <c r="U8792" s="1"/>
      <c r="V8792" s="1"/>
      <c r="W8792" s="1"/>
      <c r="X8792" s="1"/>
      <c r="Z8792" s="1"/>
      <c r="AA8792" s="1"/>
      <c r="AB8792" s="1"/>
      <c r="AC8792" s="1"/>
      <c r="AD8792" s="1"/>
      <c r="AE8792" s="1"/>
      <c r="AF8792" s="1"/>
      <c r="AG8792" s="1"/>
      <c r="AH8792" s="1"/>
      <c r="AI8792" s="1"/>
      <c r="AJ8792" s="1"/>
      <c r="AK8792" s="1"/>
      <c r="AL8792" s="1"/>
      <c r="AM8792" s="1"/>
      <c r="AN8792" s="1"/>
    </row>
    <row r="8793" spans="1:40" x14ac:dyDescent="0.25">
      <c r="A8793" s="1"/>
      <c r="B8793" s="4"/>
      <c r="C8793" s="4"/>
      <c r="D8793" s="4"/>
      <c r="E8793" s="4"/>
      <c r="F8793" s="4"/>
      <c r="G8793" s="4"/>
      <c r="H8793" s="4"/>
      <c r="I8793" s="4"/>
      <c r="J8793" s="4"/>
      <c r="K8793" s="4"/>
      <c r="L8793" s="62"/>
      <c r="N8793" s="1"/>
      <c r="O8793" s="2"/>
      <c r="R8793" s="1"/>
      <c r="S8793" s="1"/>
      <c r="T8793" s="1"/>
      <c r="U8793" s="1"/>
      <c r="V8793" s="1"/>
      <c r="W8793" s="1"/>
      <c r="X8793" s="1"/>
      <c r="Z8793" s="1"/>
      <c r="AA8793" s="1"/>
      <c r="AB8793" s="1"/>
      <c r="AC8793" s="1"/>
      <c r="AD8793" s="1"/>
      <c r="AE8793" s="1"/>
      <c r="AF8793" s="1"/>
      <c r="AG8793" s="1"/>
      <c r="AH8793" s="1"/>
      <c r="AI8793" s="1"/>
      <c r="AJ8793" s="1"/>
      <c r="AK8793" s="1"/>
      <c r="AL8793" s="1"/>
      <c r="AM8793" s="1"/>
      <c r="AN8793" s="1"/>
    </row>
    <row r="8794" spans="1:40" x14ac:dyDescent="0.25">
      <c r="A8794" s="1"/>
      <c r="B8794" s="4"/>
      <c r="C8794" s="4"/>
      <c r="D8794" s="4"/>
      <c r="E8794" s="4"/>
      <c r="F8794" s="4"/>
      <c r="G8794" s="4"/>
      <c r="H8794" s="4"/>
      <c r="I8794" s="4"/>
      <c r="J8794" s="4"/>
      <c r="K8794" s="4"/>
      <c r="L8794" s="62"/>
      <c r="N8794" s="1"/>
      <c r="O8794" s="2"/>
      <c r="R8794" s="1"/>
      <c r="S8794" s="1"/>
      <c r="T8794" s="1"/>
      <c r="U8794" s="1"/>
      <c r="V8794" s="1"/>
      <c r="W8794" s="1"/>
      <c r="X8794" s="1"/>
      <c r="Z8794" s="1"/>
      <c r="AA8794" s="1"/>
      <c r="AB8794" s="1"/>
      <c r="AC8794" s="1"/>
      <c r="AD8794" s="1"/>
      <c r="AE8794" s="1"/>
      <c r="AF8794" s="1"/>
      <c r="AG8794" s="1"/>
      <c r="AH8794" s="1"/>
      <c r="AI8794" s="1"/>
      <c r="AJ8794" s="1"/>
      <c r="AK8794" s="1"/>
      <c r="AL8794" s="1"/>
      <c r="AM8794" s="1"/>
      <c r="AN8794" s="1"/>
    </row>
    <row r="8795" spans="1:40" x14ac:dyDescent="0.25">
      <c r="A8795" s="1"/>
      <c r="B8795" s="4"/>
      <c r="C8795" s="4"/>
      <c r="D8795" s="4"/>
      <c r="E8795" s="4"/>
      <c r="F8795" s="4"/>
      <c r="G8795" s="4"/>
      <c r="H8795" s="4"/>
      <c r="I8795" s="4"/>
      <c r="J8795" s="4"/>
      <c r="K8795" s="4"/>
      <c r="L8795" s="62"/>
      <c r="N8795" s="1"/>
      <c r="O8795" s="2"/>
      <c r="R8795" s="1"/>
      <c r="S8795" s="1"/>
      <c r="T8795" s="1"/>
      <c r="U8795" s="1"/>
      <c r="V8795" s="1"/>
      <c r="W8795" s="1"/>
      <c r="X8795" s="1"/>
      <c r="Z8795" s="1"/>
      <c r="AA8795" s="1"/>
      <c r="AB8795" s="1"/>
      <c r="AC8795" s="1"/>
      <c r="AD8795" s="1"/>
      <c r="AE8795" s="1"/>
      <c r="AF8795" s="1"/>
      <c r="AG8795" s="1"/>
      <c r="AH8795" s="1"/>
      <c r="AI8795" s="1"/>
      <c r="AJ8795" s="1"/>
      <c r="AK8795" s="1"/>
      <c r="AL8795" s="1"/>
      <c r="AM8795" s="1"/>
      <c r="AN8795" s="1"/>
    </row>
    <row r="8796" spans="1:40" x14ac:dyDescent="0.25">
      <c r="A8796" s="1"/>
      <c r="B8796" s="4"/>
      <c r="C8796" s="4"/>
      <c r="D8796" s="4"/>
      <c r="E8796" s="4"/>
      <c r="F8796" s="4"/>
      <c r="G8796" s="4"/>
      <c r="H8796" s="4"/>
      <c r="I8796" s="4"/>
      <c r="J8796" s="4"/>
      <c r="K8796" s="4"/>
      <c r="L8796" s="62"/>
      <c r="N8796" s="1"/>
      <c r="O8796" s="2"/>
      <c r="R8796" s="1"/>
      <c r="S8796" s="1"/>
      <c r="T8796" s="1"/>
      <c r="U8796" s="1"/>
      <c r="V8796" s="1"/>
      <c r="W8796" s="1"/>
      <c r="X8796" s="1"/>
      <c r="Z8796" s="1"/>
      <c r="AA8796" s="1"/>
      <c r="AB8796" s="1"/>
      <c r="AC8796" s="1"/>
      <c r="AD8796" s="1"/>
      <c r="AE8796" s="1"/>
      <c r="AF8796" s="1"/>
      <c r="AG8796" s="1"/>
      <c r="AH8796" s="1"/>
      <c r="AI8796" s="1"/>
      <c r="AJ8796" s="1"/>
      <c r="AK8796" s="1"/>
      <c r="AL8796" s="1"/>
      <c r="AM8796" s="1"/>
      <c r="AN8796" s="1"/>
    </row>
    <row r="8797" spans="1:40" x14ac:dyDescent="0.25">
      <c r="A8797" s="1"/>
      <c r="B8797" s="4"/>
      <c r="C8797" s="4"/>
      <c r="D8797" s="4"/>
      <c r="E8797" s="4"/>
      <c r="F8797" s="4"/>
      <c r="G8797" s="4"/>
      <c r="H8797" s="4"/>
      <c r="I8797" s="4"/>
      <c r="J8797" s="4"/>
      <c r="K8797" s="4"/>
      <c r="L8797" s="62"/>
      <c r="N8797" s="1"/>
      <c r="O8797" s="2"/>
      <c r="R8797" s="1"/>
      <c r="S8797" s="1"/>
      <c r="T8797" s="1"/>
      <c r="U8797" s="1"/>
      <c r="V8797" s="1"/>
      <c r="W8797" s="1"/>
      <c r="X8797" s="1"/>
      <c r="Z8797" s="1"/>
      <c r="AA8797" s="1"/>
      <c r="AB8797" s="1"/>
      <c r="AC8797" s="1"/>
      <c r="AD8797" s="1"/>
      <c r="AE8797" s="1"/>
      <c r="AF8797" s="1"/>
      <c r="AG8797" s="1"/>
      <c r="AH8797" s="1"/>
      <c r="AI8797" s="1"/>
      <c r="AJ8797" s="1"/>
      <c r="AK8797" s="1"/>
      <c r="AL8797" s="1"/>
      <c r="AM8797" s="1"/>
      <c r="AN8797" s="1"/>
    </row>
    <row r="8798" spans="1:40" x14ac:dyDescent="0.25">
      <c r="A8798" s="1"/>
      <c r="B8798" s="4"/>
      <c r="C8798" s="4"/>
      <c r="D8798" s="4"/>
      <c r="E8798" s="4"/>
      <c r="F8798" s="4"/>
      <c r="G8798" s="4"/>
      <c r="H8798" s="4"/>
      <c r="I8798" s="4"/>
      <c r="J8798" s="4"/>
      <c r="K8798" s="4"/>
      <c r="L8798" s="62"/>
      <c r="N8798" s="1"/>
      <c r="O8798" s="2"/>
      <c r="R8798" s="1"/>
      <c r="S8798" s="1"/>
      <c r="T8798" s="1"/>
      <c r="U8798" s="1"/>
      <c r="V8798" s="1"/>
      <c r="W8798" s="1"/>
      <c r="X8798" s="1"/>
      <c r="Z8798" s="1"/>
      <c r="AA8798" s="1"/>
      <c r="AB8798" s="1"/>
      <c r="AC8798" s="1"/>
      <c r="AD8798" s="1"/>
      <c r="AE8798" s="1"/>
      <c r="AF8798" s="1"/>
      <c r="AG8798" s="1"/>
      <c r="AH8798" s="1"/>
      <c r="AI8798" s="1"/>
      <c r="AJ8798" s="1"/>
      <c r="AK8798" s="1"/>
      <c r="AL8798" s="1"/>
      <c r="AM8798" s="1"/>
      <c r="AN8798" s="1"/>
    </row>
    <row r="8799" spans="1:40" x14ac:dyDescent="0.25">
      <c r="A8799" s="1"/>
      <c r="B8799" s="4"/>
      <c r="C8799" s="4"/>
      <c r="D8799" s="4"/>
      <c r="E8799" s="4"/>
      <c r="F8799" s="4"/>
      <c r="G8799" s="4"/>
      <c r="H8799" s="4"/>
      <c r="I8799" s="4"/>
      <c r="J8799" s="4"/>
      <c r="K8799" s="4"/>
      <c r="L8799" s="62"/>
      <c r="N8799" s="1"/>
      <c r="O8799" s="2"/>
      <c r="R8799" s="1"/>
      <c r="S8799" s="1"/>
      <c r="T8799" s="1"/>
      <c r="U8799" s="1"/>
      <c r="V8799" s="1"/>
      <c r="W8799" s="1"/>
      <c r="X8799" s="1"/>
      <c r="Z8799" s="1"/>
      <c r="AA8799" s="1"/>
      <c r="AB8799" s="1"/>
      <c r="AC8799" s="1"/>
      <c r="AD8799" s="1"/>
      <c r="AE8799" s="1"/>
      <c r="AF8799" s="1"/>
      <c r="AG8799" s="1"/>
      <c r="AH8799" s="1"/>
      <c r="AI8799" s="1"/>
      <c r="AJ8799" s="1"/>
      <c r="AK8799" s="1"/>
      <c r="AL8799" s="1"/>
      <c r="AM8799" s="1"/>
      <c r="AN8799" s="1"/>
    </row>
    <row r="8800" spans="1:40" x14ac:dyDescent="0.25">
      <c r="A8800" s="1"/>
      <c r="B8800" s="4"/>
      <c r="C8800" s="4"/>
      <c r="D8800" s="4"/>
      <c r="E8800" s="4"/>
      <c r="F8800" s="4"/>
      <c r="G8800" s="4"/>
      <c r="H8800" s="4"/>
      <c r="I8800" s="4"/>
      <c r="J8800" s="4"/>
      <c r="K8800" s="4"/>
      <c r="L8800" s="62"/>
      <c r="N8800" s="1"/>
      <c r="O8800" s="2"/>
      <c r="R8800" s="1"/>
      <c r="S8800" s="1"/>
      <c r="T8800" s="1"/>
      <c r="U8800" s="1"/>
      <c r="V8800" s="1"/>
      <c r="W8800" s="1"/>
      <c r="X8800" s="1"/>
      <c r="Z8800" s="1"/>
      <c r="AA8800" s="1"/>
      <c r="AB8800" s="1"/>
      <c r="AC8800" s="1"/>
      <c r="AD8800" s="1"/>
      <c r="AE8800" s="1"/>
      <c r="AF8800" s="1"/>
      <c r="AG8800" s="1"/>
      <c r="AH8800" s="1"/>
      <c r="AI8800" s="1"/>
      <c r="AJ8800" s="1"/>
      <c r="AK8800" s="1"/>
      <c r="AL8800" s="1"/>
      <c r="AM8800" s="1"/>
      <c r="AN8800" s="1"/>
    </row>
    <row r="8801" spans="1:40" x14ac:dyDescent="0.25">
      <c r="A8801" s="1"/>
      <c r="B8801" s="4"/>
      <c r="C8801" s="4"/>
      <c r="D8801" s="4"/>
      <c r="E8801" s="4"/>
      <c r="F8801" s="4"/>
      <c r="G8801" s="4"/>
      <c r="H8801" s="4"/>
      <c r="I8801" s="4"/>
      <c r="J8801" s="4"/>
      <c r="K8801" s="4"/>
      <c r="L8801" s="62"/>
      <c r="N8801" s="1"/>
      <c r="O8801" s="2"/>
      <c r="R8801" s="1"/>
      <c r="S8801" s="1"/>
      <c r="T8801" s="1"/>
      <c r="U8801" s="1"/>
      <c r="V8801" s="1"/>
      <c r="W8801" s="1"/>
      <c r="X8801" s="1"/>
      <c r="Z8801" s="1"/>
      <c r="AA8801" s="1"/>
      <c r="AB8801" s="1"/>
      <c r="AC8801" s="1"/>
      <c r="AD8801" s="1"/>
      <c r="AE8801" s="1"/>
      <c r="AF8801" s="1"/>
      <c r="AG8801" s="1"/>
      <c r="AH8801" s="1"/>
      <c r="AI8801" s="1"/>
      <c r="AJ8801" s="1"/>
      <c r="AK8801" s="1"/>
      <c r="AL8801" s="1"/>
      <c r="AM8801" s="1"/>
      <c r="AN8801" s="1"/>
    </row>
    <row r="8802" spans="1:40" x14ac:dyDescent="0.25">
      <c r="A8802" s="1"/>
      <c r="B8802" s="4"/>
      <c r="C8802" s="4"/>
      <c r="D8802" s="4"/>
      <c r="E8802" s="4"/>
      <c r="F8802" s="4"/>
      <c r="G8802" s="4"/>
      <c r="H8802" s="4"/>
      <c r="I8802" s="4"/>
      <c r="J8802" s="4"/>
      <c r="K8802" s="4"/>
      <c r="L8802" s="62"/>
      <c r="N8802" s="1"/>
      <c r="O8802" s="2"/>
      <c r="R8802" s="1"/>
      <c r="S8802" s="1"/>
      <c r="T8802" s="1"/>
      <c r="U8802" s="1"/>
      <c r="V8802" s="1"/>
      <c r="W8802" s="1"/>
      <c r="X8802" s="1"/>
      <c r="Z8802" s="1"/>
      <c r="AA8802" s="1"/>
      <c r="AB8802" s="1"/>
      <c r="AC8802" s="1"/>
      <c r="AD8802" s="1"/>
      <c r="AE8802" s="1"/>
      <c r="AF8802" s="1"/>
      <c r="AG8802" s="1"/>
      <c r="AH8802" s="1"/>
      <c r="AI8802" s="1"/>
      <c r="AJ8802" s="1"/>
      <c r="AK8802" s="1"/>
      <c r="AL8802" s="1"/>
      <c r="AM8802" s="1"/>
      <c r="AN8802" s="1"/>
    </row>
    <row r="8803" spans="1:40" x14ac:dyDescent="0.25">
      <c r="A8803" s="1"/>
      <c r="B8803" s="4"/>
      <c r="C8803" s="4"/>
      <c r="D8803" s="4"/>
      <c r="E8803" s="4"/>
      <c r="F8803" s="4"/>
      <c r="G8803" s="4"/>
      <c r="H8803" s="4"/>
      <c r="I8803" s="4"/>
      <c r="J8803" s="4"/>
      <c r="K8803" s="4"/>
      <c r="L8803" s="62"/>
      <c r="N8803" s="1"/>
      <c r="O8803" s="2"/>
      <c r="R8803" s="1"/>
      <c r="S8803" s="1"/>
      <c r="T8803" s="1"/>
      <c r="U8803" s="1"/>
      <c r="V8803" s="1"/>
      <c r="W8803" s="1"/>
      <c r="X8803" s="1"/>
      <c r="Z8803" s="1"/>
      <c r="AA8803" s="1"/>
      <c r="AB8803" s="1"/>
      <c r="AC8803" s="1"/>
      <c r="AD8803" s="1"/>
      <c r="AE8803" s="1"/>
      <c r="AF8803" s="1"/>
      <c r="AG8803" s="1"/>
      <c r="AH8803" s="1"/>
      <c r="AI8803" s="1"/>
      <c r="AJ8803" s="1"/>
      <c r="AK8803" s="1"/>
      <c r="AL8803" s="1"/>
      <c r="AM8803" s="1"/>
      <c r="AN8803" s="1"/>
    </row>
    <row r="8804" spans="1:40" x14ac:dyDescent="0.25">
      <c r="A8804" s="1"/>
      <c r="B8804" s="4"/>
      <c r="C8804" s="4"/>
      <c r="D8804" s="4"/>
      <c r="E8804" s="4"/>
      <c r="F8804" s="4"/>
      <c r="G8804" s="4"/>
      <c r="H8804" s="4"/>
      <c r="I8804" s="4"/>
      <c r="J8804" s="4"/>
      <c r="K8804" s="4"/>
      <c r="L8804" s="62"/>
      <c r="N8804" s="1"/>
      <c r="O8804" s="2"/>
      <c r="R8804" s="1"/>
      <c r="S8804" s="1"/>
      <c r="T8804" s="1"/>
      <c r="U8804" s="1"/>
      <c r="V8804" s="1"/>
      <c r="W8804" s="1"/>
      <c r="X8804" s="1"/>
      <c r="Z8804" s="1"/>
      <c r="AA8804" s="1"/>
      <c r="AB8804" s="1"/>
      <c r="AC8804" s="1"/>
      <c r="AD8804" s="1"/>
      <c r="AE8804" s="1"/>
      <c r="AF8804" s="1"/>
      <c r="AG8804" s="1"/>
      <c r="AH8804" s="1"/>
      <c r="AI8804" s="1"/>
      <c r="AJ8804" s="1"/>
      <c r="AK8804" s="1"/>
      <c r="AL8804" s="1"/>
      <c r="AM8804" s="1"/>
      <c r="AN8804" s="1"/>
    </row>
    <row r="8805" spans="1:40" x14ac:dyDescent="0.25">
      <c r="A8805" s="1"/>
      <c r="B8805" s="4"/>
      <c r="C8805" s="4"/>
      <c r="D8805" s="4"/>
      <c r="E8805" s="4"/>
      <c r="F8805" s="4"/>
      <c r="G8805" s="4"/>
      <c r="H8805" s="4"/>
      <c r="I8805" s="4"/>
      <c r="J8805" s="4"/>
      <c r="K8805" s="4"/>
      <c r="L8805" s="62"/>
      <c r="N8805" s="1"/>
      <c r="O8805" s="2"/>
      <c r="R8805" s="1"/>
      <c r="S8805" s="1"/>
      <c r="T8805" s="1"/>
      <c r="U8805" s="1"/>
      <c r="V8805" s="1"/>
      <c r="W8805" s="1"/>
      <c r="X8805" s="1"/>
      <c r="Z8805" s="1"/>
      <c r="AA8805" s="1"/>
      <c r="AB8805" s="1"/>
      <c r="AC8805" s="1"/>
      <c r="AD8805" s="1"/>
      <c r="AE8805" s="1"/>
      <c r="AF8805" s="1"/>
      <c r="AG8805" s="1"/>
      <c r="AH8805" s="1"/>
      <c r="AI8805" s="1"/>
      <c r="AJ8805" s="1"/>
      <c r="AK8805" s="1"/>
      <c r="AL8805" s="1"/>
      <c r="AM8805" s="1"/>
      <c r="AN8805" s="1"/>
    </row>
    <row r="8806" spans="1:40" x14ac:dyDescent="0.25">
      <c r="A8806" s="1"/>
      <c r="B8806" s="4"/>
      <c r="C8806" s="4"/>
      <c r="D8806" s="4"/>
      <c r="E8806" s="4"/>
      <c r="F8806" s="4"/>
      <c r="G8806" s="4"/>
      <c r="H8806" s="4"/>
      <c r="I8806" s="4"/>
      <c r="J8806" s="4"/>
      <c r="K8806" s="4"/>
      <c r="L8806" s="62"/>
      <c r="N8806" s="1"/>
      <c r="O8806" s="2"/>
      <c r="R8806" s="1"/>
      <c r="S8806" s="1"/>
      <c r="T8806" s="1"/>
      <c r="U8806" s="1"/>
      <c r="V8806" s="1"/>
      <c r="W8806" s="1"/>
      <c r="X8806" s="1"/>
      <c r="Z8806" s="1"/>
      <c r="AA8806" s="1"/>
      <c r="AB8806" s="1"/>
      <c r="AC8806" s="1"/>
      <c r="AD8806" s="1"/>
      <c r="AE8806" s="1"/>
      <c r="AF8806" s="1"/>
      <c r="AG8806" s="1"/>
      <c r="AH8806" s="1"/>
      <c r="AI8806" s="1"/>
      <c r="AJ8806" s="1"/>
      <c r="AK8806" s="1"/>
      <c r="AL8806" s="1"/>
      <c r="AM8806" s="1"/>
      <c r="AN8806" s="1"/>
    </row>
    <row r="8807" spans="1:40" x14ac:dyDescent="0.25">
      <c r="A8807" s="1"/>
      <c r="B8807" s="4"/>
      <c r="C8807" s="4"/>
      <c r="D8807" s="4"/>
      <c r="E8807" s="4"/>
      <c r="F8807" s="4"/>
      <c r="G8807" s="4"/>
      <c r="H8807" s="4"/>
      <c r="I8807" s="4"/>
      <c r="J8807" s="4"/>
      <c r="K8807" s="4"/>
      <c r="L8807" s="62"/>
      <c r="N8807" s="1"/>
      <c r="O8807" s="2"/>
      <c r="R8807" s="1"/>
      <c r="S8807" s="1"/>
      <c r="T8807" s="1"/>
      <c r="U8807" s="1"/>
      <c r="V8807" s="1"/>
      <c r="W8807" s="1"/>
      <c r="X8807" s="1"/>
      <c r="Z8807" s="1"/>
      <c r="AA8807" s="1"/>
      <c r="AB8807" s="1"/>
      <c r="AC8807" s="1"/>
      <c r="AD8807" s="1"/>
      <c r="AE8807" s="1"/>
      <c r="AF8807" s="1"/>
      <c r="AG8807" s="1"/>
      <c r="AH8807" s="1"/>
      <c r="AI8807" s="1"/>
      <c r="AJ8807" s="1"/>
      <c r="AK8807" s="1"/>
      <c r="AL8807" s="1"/>
      <c r="AM8807" s="1"/>
      <c r="AN8807" s="1"/>
    </row>
    <row r="8808" spans="1:40" x14ac:dyDescent="0.25">
      <c r="A8808" s="1"/>
      <c r="B8808" s="4"/>
      <c r="C8808" s="4"/>
      <c r="D8808" s="4"/>
      <c r="E8808" s="4"/>
      <c r="F8808" s="4"/>
      <c r="G8808" s="4"/>
      <c r="H8808" s="4"/>
      <c r="I8808" s="4"/>
      <c r="J8808" s="4"/>
      <c r="K8808" s="4"/>
      <c r="L8808" s="62"/>
      <c r="N8808" s="1"/>
      <c r="O8808" s="2"/>
      <c r="R8808" s="1"/>
      <c r="S8808" s="1"/>
      <c r="T8808" s="1"/>
      <c r="U8808" s="1"/>
      <c r="V8808" s="1"/>
      <c r="W8808" s="1"/>
      <c r="X8808" s="1"/>
      <c r="Z8808" s="1"/>
      <c r="AA8808" s="1"/>
      <c r="AB8808" s="1"/>
      <c r="AC8808" s="1"/>
      <c r="AD8808" s="1"/>
      <c r="AE8808" s="1"/>
      <c r="AF8808" s="1"/>
      <c r="AG8808" s="1"/>
      <c r="AH8808" s="1"/>
      <c r="AI8808" s="1"/>
      <c r="AJ8808" s="1"/>
      <c r="AK8808" s="1"/>
      <c r="AL8808" s="1"/>
      <c r="AM8808" s="1"/>
      <c r="AN8808" s="1"/>
    </row>
    <row r="8809" spans="1:40" x14ac:dyDescent="0.25">
      <c r="A8809" s="1"/>
      <c r="B8809" s="4"/>
      <c r="C8809" s="4"/>
      <c r="D8809" s="4"/>
      <c r="E8809" s="4"/>
      <c r="F8809" s="4"/>
      <c r="G8809" s="4"/>
      <c r="H8809" s="4"/>
      <c r="I8809" s="4"/>
      <c r="J8809" s="4"/>
      <c r="K8809" s="4"/>
      <c r="L8809" s="62"/>
      <c r="N8809" s="1"/>
      <c r="O8809" s="2"/>
      <c r="R8809" s="1"/>
      <c r="S8809" s="1"/>
      <c r="T8809" s="1"/>
      <c r="U8809" s="1"/>
      <c r="V8809" s="1"/>
      <c r="W8809" s="1"/>
      <c r="X8809" s="1"/>
      <c r="Z8809" s="1"/>
      <c r="AA8809" s="1"/>
      <c r="AB8809" s="1"/>
      <c r="AC8809" s="1"/>
      <c r="AD8809" s="1"/>
      <c r="AE8809" s="1"/>
      <c r="AF8809" s="1"/>
      <c r="AG8809" s="1"/>
      <c r="AH8809" s="1"/>
      <c r="AI8809" s="1"/>
      <c r="AJ8809" s="1"/>
      <c r="AK8809" s="1"/>
      <c r="AL8809" s="1"/>
      <c r="AM8809" s="1"/>
      <c r="AN8809" s="1"/>
    </row>
    <row r="8810" spans="1:40" x14ac:dyDescent="0.25">
      <c r="A8810" s="1"/>
      <c r="B8810" s="4"/>
      <c r="C8810" s="4"/>
      <c r="D8810" s="4"/>
      <c r="E8810" s="4"/>
      <c r="F8810" s="4"/>
      <c r="G8810" s="4"/>
      <c r="H8810" s="4"/>
      <c r="I8810" s="4"/>
      <c r="J8810" s="4"/>
      <c r="K8810" s="4"/>
      <c r="L8810" s="62"/>
      <c r="N8810" s="1"/>
      <c r="O8810" s="2"/>
      <c r="R8810" s="1"/>
      <c r="S8810" s="1"/>
      <c r="T8810" s="1"/>
      <c r="U8810" s="1"/>
      <c r="V8810" s="1"/>
      <c r="W8810" s="1"/>
      <c r="X8810" s="1"/>
      <c r="Z8810" s="1"/>
      <c r="AA8810" s="1"/>
      <c r="AB8810" s="1"/>
      <c r="AC8810" s="1"/>
      <c r="AD8810" s="1"/>
      <c r="AE8810" s="1"/>
      <c r="AF8810" s="1"/>
      <c r="AG8810" s="1"/>
      <c r="AH8810" s="1"/>
      <c r="AI8810" s="1"/>
      <c r="AJ8810" s="1"/>
      <c r="AK8810" s="1"/>
      <c r="AL8810" s="1"/>
      <c r="AM8810" s="1"/>
      <c r="AN8810" s="1"/>
    </row>
    <row r="8811" spans="1:40" x14ac:dyDescent="0.25">
      <c r="A8811" s="1"/>
      <c r="B8811" s="4"/>
      <c r="C8811" s="4"/>
      <c r="D8811" s="4"/>
      <c r="E8811" s="4"/>
      <c r="F8811" s="4"/>
      <c r="G8811" s="4"/>
      <c r="H8811" s="4"/>
      <c r="I8811" s="4"/>
      <c r="J8811" s="4"/>
      <c r="K8811" s="4"/>
      <c r="L8811" s="62"/>
      <c r="N8811" s="1"/>
      <c r="O8811" s="2"/>
      <c r="R8811" s="1"/>
      <c r="S8811" s="1"/>
      <c r="T8811" s="1"/>
      <c r="U8811" s="1"/>
      <c r="V8811" s="1"/>
      <c r="W8811" s="1"/>
      <c r="X8811" s="1"/>
      <c r="Z8811" s="1"/>
      <c r="AA8811" s="1"/>
      <c r="AB8811" s="1"/>
      <c r="AC8811" s="1"/>
      <c r="AD8811" s="1"/>
      <c r="AE8811" s="1"/>
      <c r="AF8811" s="1"/>
      <c r="AG8811" s="1"/>
      <c r="AH8811" s="1"/>
      <c r="AI8811" s="1"/>
      <c r="AJ8811" s="1"/>
      <c r="AK8811" s="1"/>
      <c r="AL8811" s="1"/>
      <c r="AM8811" s="1"/>
      <c r="AN8811" s="1"/>
    </row>
    <row r="8812" spans="1:40" x14ac:dyDescent="0.25">
      <c r="A8812" s="1"/>
      <c r="B8812" s="4"/>
      <c r="C8812" s="4"/>
      <c r="D8812" s="4"/>
      <c r="E8812" s="4"/>
      <c r="F8812" s="4"/>
      <c r="G8812" s="4"/>
      <c r="H8812" s="4"/>
      <c r="I8812" s="4"/>
      <c r="J8812" s="4"/>
      <c r="K8812" s="4"/>
      <c r="L8812" s="62"/>
      <c r="N8812" s="1"/>
      <c r="O8812" s="2"/>
      <c r="R8812" s="1"/>
      <c r="S8812" s="1"/>
      <c r="T8812" s="1"/>
      <c r="U8812" s="1"/>
      <c r="V8812" s="1"/>
      <c r="W8812" s="1"/>
      <c r="X8812" s="1"/>
      <c r="Z8812" s="1"/>
      <c r="AA8812" s="1"/>
      <c r="AB8812" s="1"/>
      <c r="AC8812" s="1"/>
      <c r="AD8812" s="1"/>
      <c r="AE8812" s="1"/>
      <c r="AF8812" s="1"/>
      <c r="AG8812" s="1"/>
      <c r="AH8812" s="1"/>
      <c r="AI8812" s="1"/>
      <c r="AJ8812" s="1"/>
      <c r="AK8812" s="1"/>
      <c r="AL8812" s="1"/>
      <c r="AM8812" s="1"/>
      <c r="AN8812" s="1"/>
    </row>
    <row r="8813" spans="1:40" x14ac:dyDescent="0.25">
      <c r="A8813" s="1"/>
      <c r="B8813" s="4"/>
      <c r="C8813" s="4"/>
      <c r="D8813" s="4"/>
      <c r="E8813" s="4"/>
      <c r="F8813" s="4"/>
      <c r="G8813" s="4"/>
      <c r="H8813" s="4"/>
      <c r="I8813" s="4"/>
      <c r="J8813" s="4"/>
      <c r="K8813" s="4"/>
      <c r="L8813" s="62"/>
      <c r="N8813" s="1"/>
      <c r="O8813" s="2"/>
      <c r="R8813" s="1"/>
      <c r="S8813" s="1"/>
      <c r="T8813" s="1"/>
      <c r="U8813" s="1"/>
      <c r="V8813" s="1"/>
      <c r="W8813" s="1"/>
      <c r="X8813" s="1"/>
      <c r="Z8813" s="1"/>
      <c r="AA8813" s="1"/>
      <c r="AB8813" s="1"/>
      <c r="AC8813" s="1"/>
      <c r="AD8813" s="1"/>
      <c r="AE8813" s="1"/>
      <c r="AF8813" s="1"/>
      <c r="AG8813" s="1"/>
      <c r="AH8813" s="1"/>
      <c r="AI8813" s="1"/>
      <c r="AJ8813" s="1"/>
      <c r="AK8813" s="1"/>
      <c r="AL8813" s="1"/>
      <c r="AM8813" s="1"/>
      <c r="AN8813" s="1"/>
    </row>
    <row r="8814" spans="1:40" x14ac:dyDescent="0.25">
      <c r="A8814" s="1"/>
      <c r="B8814" s="4"/>
      <c r="C8814" s="4"/>
      <c r="D8814" s="4"/>
      <c r="E8814" s="4"/>
      <c r="F8814" s="4"/>
      <c r="G8814" s="4"/>
      <c r="H8814" s="4"/>
      <c r="I8814" s="4"/>
      <c r="J8814" s="4"/>
      <c r="K8814" s="4"/>
      <c r="L8814" s="62"/>
      <c r="N8814" s="1"/>
      <c r="O8814" s="2"/>
      <c r="R8814" s="1"/>
      <c r="S8814" s="1"/>
      <c r="T8814" s="1"/>
      <c r="U8814" s="1"/>
      <c r="V8814" s="1"/>
      <c r="W8814" s="1"/>
      <c r="X8814" s="1"/>
      <c r="Z8814" s="1"/>
      <c r="AA8814" s="1"/>
      <c r="AB8814" s="1"/>
      <c r="AC8814" s="1"/>
      <c r="AD8814" s="1"/>
      <c r="AE8814" s="1"/>
      <c r="AF8814" s="1"/>
      <c r="AG8814" s="1"/>
      <c r="AH8814" s="1"/>
      <c r="AI8814" s="1"/>
      <c r="AJ8814" s="1"/>
      <c r="AK8814" s="1"/>
      <c r="AL8814" s="1"/>
      <c r="AM8814" s="1"/>
      <c r="AN8814" s="1"/>
    </row>
    <row r="8815" spans="1:40" x14ac:dyDescent="0.25">
      <c r="A8815" s="1"/>
      <c r="B8815" s="4"/>
      <c r="C8815" s="4"/>
      <c r="D8815" s="4"/>
      <c r="E8815" s="4"/>
      <c r="F8815" s="4"/>
      <c r="G8815" s="4"/>
      <c r="H8815" s="4"/>
      <c r="I8815" s="4"/>
      <c r="J8815" s="4"/>
      <c r="K8815" s="4"/>
      <c r="L8815" s="62"/>
      <c r="N8815" s="1"/>
      <c r="O8815" s="2"/>
      <c r="R8815" s="1"/>
      <c r="S8815" s="1"/>
      <c r="T8815" s="1"/>
      <c r="U8815" s="1"/>
      <c r="V8815" s="1"/>
      <c r="W8815" s="1"/>
      <c r="X8815" s="1"/>
      <c r="Z8815" s="1"/>
      <c r="AA8815" s="1"/>
      <c r="AB8815" s="1"/>
      <c r="AC8815" s="1"/>
      <c r="AD8815" s="1"/>
      <c r="AE8815" s="1"/>
      <c r="AF8815" s="1"/>
      <c r="AG8815" s="1"/>
      <c r="AH8815" s="1"/>
      <c r="AI8815" s="1"/>
      <c r="AJ8815" s="1"/>
      <c r="AK8815" s="1"/>
      <c r="AL8815" s="1"/>
      <c r="AM8815" s="1"/>
      <c r="AN8815" s="1"/>
    </row>
    <row r="8816" spans="1:40" x14ac:dyDescent="0.25">
      <c r="A8816" s="1"/>
      <c r="B8816" s="4"/>
      <c r="C8816" s="4"/>
      <c r="D8816" s="4"/>
      <c r="E8816" s="4"/>
      <c r="F8816" s="4"/>
      <c r="G8816" s="4"/>
      <c r="H8816" s="4"/>
      <c r="I8816" s="4"/>
      <c r="J8816" s="4"/>
      <c r="K8816" s="4"/>
      <c r="L8816" s="62"/>
      <c r="N8816" s="1"/>
      <c r="O8816" s="2"/>
      <c r="R8816" s="1"/>
      <c r="S8816" s="1"/>
      <c r="T8816" s="1"/>
      <c r="U8816" s="1"/>
      <c r="V8816" s="1"/>
      <c r="W8816" s="1"/>
      <c r="X8816" s="1"/>
      <c r="Z8816" s="1"/>
      <c r="AA8816" s="1"/>
      <c r="AB8816" s="1"/>
      <c r="AC8816" s="1"/>
      <c r="AD8816" s="1"/>
      <c r="AE8816" s="1"/>
      <c r="AF8816" s="1"/>
      <c r="AG8816" s="1"/>
      <c r="AH8816" s="1"/>
      <c r="AI8816" s="1"/>
      <c r="AJ8816" s="1"/>
      <c r="AK8816" s="1"/>
      <c r="AL8816" s="1"/>
      <c r="AM8816" s="1"/>
      <c r="AN8816" s="1"/>
    </row>
    <row r="8817" spans="1:40" x14ac:dyDescent="0.25">
      <c r="A8817" s="1"/>
      <c r="B8817" s="4"/>
      <c r="C8817" s="4"/>
      <c r="D8817" s="4"/>
      <c r="E8817" s="4"/>
      <c r="F8817" s="4"/>
      <c r="G8817" s="4"/>
      <c r="H8817" s="4"/>
      <c r="I8817" s="4"/>
      <c r="J8817" s="4"/>
      <c r="K8817" s="4"/>
      <c r="L8817" s="62"/>
      <c r="N8817" s="1"/>
      <c r="O8817" s="2"/>
      <c r="R8817" s="1"/>
      <c r="S8817" s="1"/>
      <c r="T8817" s="1"/>
      <c r="U8817" s="1"/>
      <c r="V8817" s="1"/>
      <c r="W8817" s="1"/>
      <c r="X8817" s="1"/>
      <c r="Z8817" s="1"/>
      <c r="AA8817" s="1"/>
      <c r="AB8817" s="1"/>
      <c r="AC8817" s="1"/>
      <c r="AD8817" s="1"/>
      <c r="AE8817" s="1"/>
      <c r="AF8817" s="1"/>
      <c r="AG8817" s="1"/>
      <c r="AH8817" s="1"/>
      <c r="AI8817" s="1"/>
      <c r="AJ8817" s="1"/>
      <c r="AK8817" s="1"/>
      <c r="AL8817" s="1"/>
      <c r="AM8817" s="1"/>
      <c r="AN8817" s="1"/>
    </row>
    <row r="8818" spans="1:40" x14ac:dyDescent="0.25">
      <c r="A8818" s="1"/>
      <c r="B8818" s="4"/>
      <c r="C8818" s="4"/>
      <c r="D8818" s="4"/>
      <c r="E8818" s="4"/>
      <c r="F8818" s="4"/>
      <c r="G8818" s="4"/>
      <c r="H8818" s="4"/>
      <c r="I8818" s="4"/>
      <c r="J8818" s="4"/>
      <c r="K8818" s="4"/>
      <c r="L8818" s="62"/>
      <c r="N8818" s="1"/>
      <c r="O8818" s="2"/>
      <c r="R8818" s="1"/>
      <c r="S8818" s="1"/>
      <c r="T8818" s="1"/>
      <c r="U8818" s="1"/>
      <c r="V8818" s="1"/>
      <c r="W8818" s="1"/>
      <c r="X8818" s="1"/>
      <c r="Z8818" s="1"/>
      <c r="AA8818" s="1"/>
      <c r="AB8818" s="1"/>
      <c r="AC8818" s="1"/>
      <c r="AD8818" s="1"/>
      <c r="AE8818" s="1"/>
      <c r="AF8818" s="1"/>
      <c r="AG8818" s="1"/>
      <c r="AH8818" s="1"/>
      <c r="AI8818" s="1"/>
      <c r="AJ8818" s="1"/>
      <c r="AK8818" s="1"/>
      <c r="AL8818" s="1"/>
      <c r="AM8818" s="1"/>
      <c r="AN8818" s="1"/>
    </row>
    <row r="8819" spans="1:40" x14ac:dyDescent="0.25">
      <c r="A8819" s="1"/>
      <c r="B8819" s="4"/>
      <c r="C8819" s="4"/>
      <c r="D8819" s="4"/>
      <c r="E8819" s="4"/>
      <c r="F8819" s="4"/>
      <c r="G8819" s="4"/>
      <c r="H8819" s="4"/>
      <c r="I8819" s="4"/>
      <c r="J8819" s="4"/>
      <c r="K8819" s="4"/>
      <c r="L8819" s="62"/>
      <c r="N8819" s="1"/>
      <c r="O8819" s="2"/>
      <c r="R8819" s="1"/>
      <c r="S8819" s="1"/>
      <c r="T8819" s="1"/>
      <c r="U8819" s="1"/>
      <c r="V8819" s="1"/>
      <c r="W8819" s="1"/>
      <c r="X8819" s="1"/>
      <c r="Z8819" s="1"/>
      <c r="AA8819" s="1"/>
      <c r="AB8819" s="1"/>
      <c r="AC8819" s="1"/>
      <c r="AD8819" s="1"/>
      <c r="AE8819" s="1"/>
      <c r="AF8819" s="1"/>
      <c r="AG8819" s="1"/>
      <c r="AH8819" s="1"/>
      <c r="AI8819" s="1"/>
      <c r="AJ8819" s="1"/>
      <c r="AK8819" s="1"/>
      <c r="AL8819" s="1"/>
      <c r="AM8819" s="1"/>
      <c r="AN8819" s="1"/>
    </row>
    <row r="8820" spans="1:40" x14ac:dyDescent="0.25">
      <c r="A8820" s="1"/>
      <c r="B8820" s="4"/>
      <c r="C8820" s="4"/>
      <c r="D8820" s="4"/>
      <c r="E8820" s="4"/>
      <c r="F8820" s="4"/>
      <c r="G8820" s="4"/>
      <c r="H8820" s="4"/>
      <c r="I8820" s="4"/>
      <c r="J8820" s="4"/>
      <c r="K8820" s="4"/>
      <c r="L8820" s="62"/>
      <c r="N8820" s="1"/>
      <c r="O8820" s="2"/>
      <c r="R8820" s="1"/>
      <c r="S8820" s="1"/>
      <c r="T8820" s="1"/>
      <c r="U8820" s="1"/>
      <c r="V8820" s="1"/>
      <c r="W8820" s="1"/>
      <c r="X8820" s="1"/>
      <c r="Z8820" s="1"/>
      <c r="AA8820" s="1"/>
      <c r="AB8820" s="1"/>
      <c r="AC8820" s="1"/>
      <c r="AD8820" s="1"/>
      <c r="AE8820" s="1"/>
      <c r="AF8820" s="1"/>
      <c r="AG8820" s="1"/>
      <c r="AH8820" s="1"/>
      <c r="AI8820" s="1"/>
      <c r="AJ8820" s="1"/>
      <c r="AK8820" s="1"/>
      <c r="AL8820" s="1"/>
      <c r="AM8820" s="1"/>
      <c r="AN8820" s="1"/>
    </row>
    <row r="8821" spans="1:40" x14ac:dyDescent="0.25">
      <c r="A8821" s="1"/>
      <c r="B8821" s="4"/>
      <c r="C8821" s="4"/>
      <c r="D8821" s="4"/>
      <c r="E8821" s="4"/>
      <c r="F8821" s="4"/>
      <c r="G8821" s="4"/>
      <c r="H8821" s="4"/>
      <c r="I8821" s="4"/>
      <c r="J8821" s="4"/>
      <c r="K8821" s="4"/>
      <c r="L8821" s="62"/>
      <c r="N8821" s="1"/>
      <c r="O8821" s="2"/>
      <c r="R8821" s="1"/>
      <c r="S8821" s="1"/>
      <c r="T8821" s="1"/>
      <c r="U8821" s="1"/>
      <c r="V8821" s="1"/>
      <c r="W8821" s="1"/>
      <c r="X8821" s="1"/>
      <c r="Z8821" s="1"/>
      <c r="AA8821" s="1"/>
      <c r="AB8821" s="1"/>
      <c r="AC8821" s="1"/>
      <c r="AD8821" s="1"/>
      <c r="AE8821" s="1"/>
      <c r="AF8821" s="1"/>
      <c r="AG8821" s="1"/>
      <c r="AH8821" s="1"/>
      <c r="AI8821" s="1"/>
      <c r="AJ8821" s="1"/>
      <c r="AK8821" s="1"/>
      <c r="AL8821" s="1"/>
      <c r="AM8821" s="1"/>
      <c r="AN8821" s="1"/>
    </row>
    <row r="8822" spans="1:40" x14ac:dyDescent="0.25">
      <c r="A8822" s="1"/>
      <c r="B8822" s="4"/>
      <c r="C8822" s="4"/>
      <c r="D8822" s="4"/>
      <c r="E8822" s="4"/>
      <c r="F8822" s="4"/>
      <c r="G8822" s="4"/>
      <c r="H8822" s="4"/>
      <c r="I8822" s="4"/>
      <c r="J8822" s="4"/>
      <c r="K8822" s="4"/>
      <c r="L8822" s="62"/>
      <c r="N8822" s="1"/>
      <c r="O8822" s="2"/>
      <c r="R8822" s="1"/>
      <c r="S8822" s="1"/>
      <c r="T8822" s="1"/>
      <c r="U8822" s="1"/>
      <c r="V8822" s="1"/>
      <c r="W8822" s="1"/>
      <c r="X8822" s="1"/>
      <c r="Z8822" s="1"/>
      <c r="AA8822" s="1"/>
      <c r="AB8822" s="1"/>
      <c r="AC8822" s="1"/>
      <c r="AD8822" s="1"/>
      <c r="AE8822" s="1"/>
      <c r="AF8822" s="1"/>
      <c r="AG8822" s="1"/>
      <c r="AH8822" s="1"/>
      <c r="AI8822" s="1"/>
      <c r="AJ8822" s="1"/>
      <c r="AK8822" s="1"/>
      <c r="AL8822" s="1"/>
      <c r="AM8822" s="1"/>
      <c r="AN8822" s="1"/>
    </row>
    <row r="8823" spans="1:40" x14ac:dyDescent="0.25">
      <c r="A8823" s="1"/>
      <c r="B8823" s="4"/>
      <c r="C8823" s="4"/>
      <c r="D8823" s="4"/>
      <c r="E8823" s="4"/>
      <c r="F8823" s="4"/>
      <c r="G8823" s="4"/>
      <c r="H8823" s="4"/>
      <c r="I8823" s="4"/>
      <c r="J8823" s="4"/>
      <c r="K8823" s="4"/>
      <c r="L8823" s="62"/>
      <c r="N8823" s="1"/>
      <c r="O8823" s="2"/>
      <c r="R8823" s="1"/>
      <c r="S8823" s="1"/>
      <c r="T8823" s="1"/>
      <c r="U8823" s="1"/>
      <c r="V8823" s="1"/>
      <c r="W8823" s="1"/>
      <c r="X8823" s="1"/>
      <c r="Z8823" s="1"/>
      <c r="AA8823" s="1"/>
      <c r="AB8823" s="1"/>
      <c r="AC8823" s="1"/>
      <c r="AD8823" s="1"/>
      <c r="AE8823" s="1"/>
      <c r="AF8823" s="1"/>
      <c r="AG8823" s="1"/>
      <c r="AH8823" s="1"/>
      <c r="AI8823" s="1"/>
      <c r="AJ8823" s="1"/>
      <c r="AK8823" s="1"/>
      <c r="AL8823" s="1"/>
      <c r="AM8823" s="1"/>
      <c r="AN8823" s="1"/>
    </row>
    <row r="8824" spans="1:40" x14ac:dyDescent="0.25">
      <c r="A8824" s="1"/>
      <c r="B8824" s="4"/>
      <c r="C8824" s="4"/>
      <c r="D8824" s="4"/>
      <c r="E8824" s="4"/>
      <c r="F8824" s="4"/>
      <c r="G8824" s="4"/>
      <c r="H8824" s="4"/>
      <c r="I8824" s="4"/>
      <c r="J8824" s="4"/>
      <c r="K8824" s="4"/>
      <c r="L8824" s="62"/>
      <c r="N8824" s="1"/>
      <c r="O8824" s="2"/>
      <c r="R8824" s="1"/>
      <c r="S8824" s="1"/>
      <c r="T8824" s="1"/>
      <c r="U8824" s="1"/>
      <c r="V8824" s="1"/>
      <c r="W8824" s="1"/>
      <c r="X8824" s="1"/>
      <c r="Z8824" s="1"/>
      <c r="AA8824" s="1"/>
      <c r="AB8824" s="1"/>
      <c r="AC8824" s="1"/>
      <c r="AD8824" s="1"/>
      <c r="AE8824" s="1"/>
      <c r="AF8824" s="1"/>
      <c r="AG8824" s="1"/>
      <c r="AH8824" s="1"/>
      <c r="AI8824" s="1"/>
      <c r="AJ8824" s="1"/>
      <c r="AK8824" s="1"/>
      <c r="AL8824" s="1"/>
      <c r="AM8824" s="1"/>
      <c r="AN8824" s="1"/>
    </row>
    <row r="8825" spans="1:40" x14ac:dyDescent="0.25">
      <c r="A8825" s="1"/>
      <c r="B8825" s="4"/>
      <c r="C8825" s="4"/>
      <c r="D8825" s="4"/>
      <c r="E8825" s="4"/>
      <c r="F8825" s="4"/>
      <c r="G8825" s="4"/>
      <c r="H8825" s="4"/>
      <c r="I8825" s="4"/>
      <c r="J8825" s="4"/>
      <c r="K8825" s="4"/>
      <c r="L8825" s="62"/>
      <c r="N8825" s="1"/>
      <c r="O8825" s="2"/>
      <c r="R8825" s="1"/>
      <c r="S8825" s="1"/>
      <c r="T8825" s="1"/>
      <c r="U8825" s="1"/>
      <c r="V8825" s="1"/>
      <c r="W8825" s="1"/>
      <c r="X8825" s="1"/>
      <c r="Z8825" s="1"/>
      <c r="AA8825" s="1"/>
      <c r="AB8825" s="1"/>
      <c r="AC8825" s="1"/>
      <c r="AD8825" s="1"/>
      <c r="AE8825" s="1"/>
      <c r="AF8825" s="1"/>
      <c r="AG8825" s="1"/>
      <c r="AH8825" s="1"/>
      <c r="AI8825" s="1"/>
      <c r="AJ8825" s="1"/>
      <c r="AK8825" s="1"/>
      <c r="AL8825" s="1"/>
      <c r="AM8825" s="1"/>
      <c r="AN8825" s="1"/>
    </row>
    <row r="8826" spans="1:40" x14ac:dyDescent="0.25">
      <c r="A8826" s="1"/>
      <c r="B8826" s="4"/>
      <c r="C8826" s="4"/>
      <c r="D8826" s="4"/>
      <c r="E8826" s="4"/>
      <c r="F8826" s="4"/>
      <c r="G8826" s="4"/>
      <c r="H8826" s="4"/>
      <c r="I8826" s="4"/>
      <c r="J8826" s="4"/>
      <c r="K8826" s="4"/>
      <c r="L8826" s="62"/>
      <c r="N8826" s="1"/>
      <c r="O8826" s="2"/>
      <c r="R8826" s="1"/>
      <c r="S8826" s="1"/>
      <c r="T8826" s="1"/>
      <c r="U8826" s="1"/>
      <c r="V8826" s="1"/>
      <c r="W8826" s="1"/>
      <c r="X8826" s="1"/>
      <c r="Z8826" s="1"/>
      <c r="AA8826" s="1"/>
      <c r="AB8826" s="1"/>
      <c r="AC8826" s="1"/>
      <c r="AD8826" s="1"/>
      <c r="AE8826" s="1"/>
      <c r="AF8826" s="1"/>
      <c r="AG8826" s="1"/>
      <c r="AH8826" s="1"/>
      <c r="AI8826" s="1"/>
      <c r="AJ8826" s="1"/>
      <c r="AK8826" s="1"/>
      <c r="AL8826" s="1"/>
      <c r="AM8826" s="1"/>
      <c r="AN8826" s="1"/>
    </row>
    <row r="8827" spans="1:40" x14ac:dyDescent="0.25">
      <c r="A8827" s="1"/>
      <c r="B8827" s="4"/>
      <c r="C8827" s="4"/>
      <c r="D8827" s="4"/>
      <c r="E8827" s="4"/>
      <c r="F8827" s="4"/>
      <c r="G8827" s="4"/>
      <c r="H8827" s="4"/>
      <c r="I8827" s="4"/>
      <c r="J8827" s="4"/>
      <c r="K8827" s="4"/>
      <c r="L8827" s="62"/>
      <c r="N8827" s="1"/>
      <c r="O8827" s="2"/>
      <c r="R8827" s="1"/>
      <c r="S8827" s="1"/>
      <c r="T8827" s="1"/>
      <c r="U8827" s="1"/>
      <c r="V8827" s="1"/>
      <c r="W8827" s="1"/>
      <c r="X8827" s="1"/>
      <c r="Z8827" s="1"/>
      <c r="AA8827" s="1"/>
      <c r="AB8827" s="1"/>
      <c r="AC8827" s="1"/>
      <c r="AD8827" s="1"/>
      <c r="AE8827" s="1"/>
      <c r="AF8827" s="1"/>
      <c r="AG8827" s="1"/>
      <c r="AH8827" s="1"/>
      <c r="AI8827" s="1"/>
      <c r="AJ8827" s="1"/>
      <c r="AK8827" s="1"/>
      <c r="AL8827" s="1"/>
      <c r="AM8827" s="1"/>
      <c r="AN8827" s="1"/>
    </row>
    <row r="8828" spans="1:40" x14ac:dyDescent="0.25">
      <c r="A8828" s="1"/>
      <c r="B8828" s="4"/>
      <c r="C8828" s="4"/>
      <c r="D8828" s="4"/>
      <c r="E8828" s="4"/>
      <c r="F8828" s="4"/>
      <c r="G8828" s="4"/>
      <c r="H8828" s="4"/>
      <c r="I8828" s="4"/>
      <c r="J8828" s="4"/>
      <c r="K8828" s="4"/>
      <c r="L8828" s="62"/>
      <c r="N8828" s="1"/>
      <c r="O8828" s="2"/>
      <c r="R8828" s="1"/>
      <c r="S8828" s="1"/>
      <c r="T8828" s="1"/>
      <c r="U8828" s="1"/>
      <c r="V8828" s="1"/>
      <c r="W8828" s="1"/>
      <c r="X8828" s="1"/>
      <c r="Z8828" s="1"/>
      <c r="AA8828" s="1"/>
      <c r="AB8828" s="1"/>
      <c r="AC8828" s="1"/>
      <c r="AD8828" s="1"/>
      <c r="AE8828" s="1"/>
      <c r="AF8828" s="1"/>
      <c r="AG8828" s="1"/>
      <c r="AH8828" s="1"/>
      <c r="AI8828" s="1"/>
      <c r="AJ8828" s="1"/>
      <c r="AK8828" s="1"/>
      <c r="AL8828" s="1"/>
      <c r="AM8828" s="1"/>
      <c r="AN8828" s="1"/>
    </row>
    <row r="8829" spans="1:40" x14ac:dyDescent="0.25">
      <c r="A8829" s="1"/>
      <c r="B8829" s="4"/>
      <c r="C8829" s="4"/>
      <c r="D8829" s="4"/>
      <c r="E8829" s="4"/>
      <c r="F8829" s="4"/>
      <c r="G8829" s="4"/>
      <c r="H8829" s="4"/>
      <c r="I8829" s="4"/>
      <c r="J8829" s="4"/>
      <c r="K8829" s="4"/>
      <c r="L8829" s="62"/>
      <c r="N8829" s="1"/>
      <c r="O8829" s="2"/>
      <c r="R8829" s="1"/>
      <c r="S8829" s="1"/>
      <c r="T8829" s="1"/>
      <c r="U8829" s="1"/>
      <c r="V8829" s="1"/>
      <c r="W8829" s="1"/>
      <c r="X8829" s="1"/>
      <c r="Z8829" s="1"/>
      <c r="AA8829" s="1"/>
      <c r="AB8829" s="1"/>
      <c r="AC8829" s="1"/>
      <c r="AD8829" s="1"/>
      <c r="AE8829" s="1"/>
      <c r="AF8829" s="1"/>
      <c r="AG8829" s="1"/>
      <c r="AH8829" s="1"/>
      <c r="AI8829" s="1"/>
      <c r="AJ8829" s="1"/>
      <c r="AK8829" s="1"/>
      <c r="AL8829" s="1"/>
      <c r="AM8829" s="1"/>
      <c r="AN8829" s="1"/>
    </row>
    <row r="8830" spans="1:40" x14ac:dyDescent="0.25">
      <c r="A8830" s="1"/>
      <c r="B8830" s="4"/>
      <c r="C8830" s="4"/>
      <c r="D8830" s="4"/>
      <c r="E8830" s="4"/>
      <c r="F8830" s="4"/>
      <c r="G8830" s="4"/>
      <c r="H8830" s="4"/>
      <c r="I8830" s="4"/>
      <c r="J8830" s="4"/>
      <c r="K8830" s="4"/>
      <c r="L8830" s="62"/>
      <c r="N8830" s="1"/>
      <c r="O8830" s="2"/>
      <c r="R8830" s="1"/>
      <c r="S8830" s="1"/>
      <c r="T8830" s="1"/>
      <c r="U8830" s="1"/>
      <c r="V8830" s="1"/>
      <c r="W8830" s="1"/>
      <c r="X8830" s="1"/>
      <c r="Z8830" s="1"/>
      <c r="AA8830" s="1"/>
      <c r="AB8830" s="1"/>
      <c r="AC8830" s="1"/>
      <c r="AD8830" s="1"/>
      <c r="AE8830" s="1"/>
      <c r="AF8830" s="1"/>
      <c r="AG8830" s="1"/>
      <c r="AH8830" s="1"/>
      <c r="AI8830" s="1"/>
      <c r="AJ8830" s="1"/>
      <c r="AK8830" s="1"/>
      <c r="AL8830" s="1"/>
      <c r="AM8830" s="1"/>
      <c r="AN8830" s="1"/>
    </row>
    <row r="8831" spans="1:40" x14ac:dyDescent="0.25">
      <c r="A8831" s="1"/>
      <c r="B8831" s="4"/>
      <c r="C8831" s="4"/>
      <c r="D8831" s="4"/>
      <c r="E8831" s="4"/>
      <c r="F8831" s="4"/>
      <c r="G8831" s="4"/>
      <c r="H8831" s="4"/>
      <c r="I8831" s="4"/>
      <c r="J8831" s="4"/>
      <c r="K8831" s="4"/>
      <c r="L8831" s="62"/>
      <c r="N8831" s="1"/>
      <c r="O8831" s="2"/>
      <c r="R8831" s="1"/>
      <c r="S8831" s="1"/>
      <c r="T8831" s="1"/>
      <c r="U8831" s="1"/>
      <c r="V8831" s="1"/>
      <c r="W8831" s="1"/>
      <c r="X8831" s="1"/>
      <c r="Z8831" s="1"/>
      <c r="AA8831" s="1"/>
      <c r="AB8831" s="1"/>
      <c r="AC8831" s="1"/>
      <c r="AD8831" s="1"/>
      <c r="AE8831" s="1"/>
      <c r="AF8831" s="1"/>
      <c r="AG8831" s="1"/>
      <c r="AH8831" s="1"/>
      <c r="AI8831" s="1"/>
      <c r="AJ8831" s="1"/>
      <c r="AK8831" s="1"/>
      <c r="AL8831" s="1"/>
      <c r="AM8831" s="1"/>
      <c r="AN8831" s="1"/>
    </row>
    <row r="8832" spans="1:40" x14ac:dyDescent="0.25">
      <c r="A8832" s="1"/>
      <c r="B8832" s="4"/>
      <c r="C8832" s="4"/>
      <c r="D8832" s="4"/>
      <c r="E8832" s="4"/>
      <c r="F8832" s="4"/>
      <c r="G8832" s="4"/>
      <c r="H8832" s="4"/>
      <c r="I8832" s="4"/>
      <c r="J8832" s="4"/>
      <c r="K8832" s="4"/>
      <c r="L8832" s="62"/>
      <c r="N8832" s="1"/>
      <c r="O8832" s="2"/>
      <c r="R8832" s="1"/>
      <c r="S8832" s="1"/>
      <c r="T8832" s="1"/>
      <c r="U8832" s="1"/>
      <c r="V8832" s="1"/>
      <c r="W8832" s="1"/>
      <c r="X8832" s="1"/>
      <c r="Z8832" s="1"/>
      <c r="AA8832" s="1"/>
      <c r="AB8832" s="1"/>
      <c r="AC8832" s="1"/>
      <c r="AD8832" s="1"/>
      <c r="AE8832" s="1"/>
      <c r="AF8832" s="1"/>
      <c r="AG8832" s="1"/>
      <c r="AH8832" s="1"/>
      <c r="AI8832" s="1"/>
      <c r="AJ8832" s="1"/>
      <c r="AK8832" s="1"/>
      <c r="AL8832" s="1"/>
      <c r="AM8832" s="1"/>
      <c r="AN8832" s="1"/>
    </row>
    <row r="8833" spans="1:40" x14ac:dyDescent="0.25">
      <c r="A8833" s="1"/>
      <c r="B8833" s="4"/>
      <c r="C8833" s="4"/>
      <c r="D8833" s="4"/>
      <c r="E8833" s="4"/>
      <c r="F8833" s="4"/>
      <c r="G8833" s="4"/>
      <c r="H8833" s="4"/>
      <c r="I8833" s="4"/>
      <c r="J8833" s="4"/>
      <c r="K8833" s="4"/>
      <c r="L8833" s="62"/>
      <c r="N8833" s="1"/>
      <c r="O8833" s="2"/>
      <c r="R8833" s="1"/>
      <c r="S8833" s="1"/>
      <c r="T8833" s="1"/>
      <c r="U8833" s="1"/>
      <c r="V8833" s="1"/>
      <c r="W8833" s="1"/>
      <c r="X8833" s="1"/>
      <c r="Z8833" s="1"/>
      <c r="AA8833" s="1"/>
      <c r="AB8833" s="1"/>
      <c r="AC8833" s="1"/>
      <c r="AD8833" s="1"/>
      <c r="AE8833" s="1"/>
      <c r="AF8833" s="1"/>
      <c r="AG8833" s="1"/>
      <c r="AH8833" s="1"/>
      <c r="AI8833" s="1"/>
      <c r="AJ8833" s="1"/>
      <c r="AK8833" s="1"/>
      <c r="AL8833" s="1"/>
      <c r="AM8833" s="1"/>
      <c r="AN8833" s="1"/>
    </row>
    <row r="8834" spans="1:40" x14ac:dyDescent="0.25">
      <c r="A8834" s="1"/>
      <c r="B8834" s="4"/>
      <c r="C8834" s="4"/>
      <c r="D8834" s="4"/>
      <c r="E8834" s="4"/>
      <c r="F8834" s="4"/>
      <c r="G8834" s="4"/>
      <c r="H8834" s="4"/>
      <c r="I8834" s="4"/>
      <c r="J8834" s="4"/>
      <c r="K8834" s="4"/>
      <c r="L8834" s="62"/>
      <c r="N8834" s="1"/>
      <c r="O8834" s="2"/>
      <c r="R8834" s="1"/>
      <c r="S8834" s="1"/>
      <c r="T8834" s="1"/>
      <c r="U8834" s="1"/>
      <c r="V8834" s="1"/>
      <c r="W8834" s="1"/>
      <c r="X8834" s="1"/>
      <c r="Z8834" s="1"/>
      <c r="AA8834" s="1"/>
      <c r="AB8834" s="1"/>
      <c r="AC8834" s="1"/>
      <c r="AD8834" s="1"/>
      <c r="AE8834" s="1"/>
      <c r="AF8834" s="1"/>
      <c r="AG8834" s="1"/>
      <c r="AH8834" s="1"/>
      <c r="AI8834" s="1"/>
      <c r="AJ8834" s="1"/>
      <c r="AK8834" s="1"/>
      <c r="AL8834" s="1"/>
      <c r="AM8834" s="1"/>
      <c r="AN8834" s="1"/>
    </row>
    <row r="8835" spans="1:40" x14ac:dyDescent="0.25">
      <c r="A8835" s="1"/>
      <c r="B8835" s="4"/>
      <c r="C8835" s="4"/>
      <c r="D8835" s="4"/>
      <c r="E8835" s="4"/>
      <c r="F8835" s="4"/>
      <c r="G8835" s="4"/>
      <c r="H8835" s="4"/>
      <c r="I8835" s="4"/>
      <c r="J8835" s="4"/>
      <c r="K8835" s="4"/>
      <c r="L8835" s="62"/>
      <c r="N8835" s="1"/>
      <c r="O8835" s="2"/>
      <c r="R8835" s="1"/>
      <c r="S8835" s="1"/>
      <c r="T8835" s="1"/>
      <c r="U8835" s="1"/>
      <c r="V8835" s="1"/>
      <c r="W8835" s="1"/>
      <c r="X8835" s="1"/>
      <c r="Z8835" s="1"/>
      <c r="AA8835" s="1"/>
      <c r="AB8835" s="1"/>
      <c r="AC8835" s="1"/>
      <c r="AD8835" s="1"/>
      <c r="AE8835" s="1"/>
      <c r="AF8835" s="1"/>
      <c r="AG8835" s="1"/>
      <c r="AH8835" s="1"/>
      <c r="AI8835" s="1"/>
      <c r="AJ8835" s="1"/>
      <c r="AK8835" s="1"/>
      <c r="AL8835" s="1"/>
      <c r="AM8835" s="1"/>
      <c r="AN8835" s="1"/>
    </row>
    <row r="8836" spans="1:40" x14ac:dyDescent="0.25">
      <c r="A8836" s="1"/>
      <c r="B8836" s="4"/>
      <c r="C8836" s="4"/>
      <c r="D8836" s="4"/>
      <c r="E8836" s="4"/>
      <c r="F8836" s="4"/>
      <c r="G8836" s="4"/>
      <c r="H8836" s="4"/>
      <c r="I8836" s="4"/>
      <c r="J8836" s="4"/>
      <c r="K8836" s="4"/>
      <c r="L8836" s="62"/>
      <c r="N8836" s="1"/>
      <c r="O8836" s="2"/>
      <c r="R8836" s="1"/>
      <c r="S8836" s="1"/>
      <c r="T8836" s="1"/>
      <c r="U8836" s="1"/>
      <c r="V8836" s="1"/>
      <c r="W8836" s="1"/>
      <c r="X8836" s="1"/>
      <c r="Z8836" s="1"/>
      <c r="AA8836" s="1"/>
      <c r="AB8836" s="1"/>
      <c r="AC8836" s="1"/>
      <c r="AD8836" s="1"/>
      <c r="AE8836" s="1"/>
      <c r="AF8836" s="1"/>
      <c r="AG8836" s="1"/>
      <c r="AH8836" s="1"/>
      <c r="AI8836" s="1"/>
      <c r="AJ8836" s="1"/>
      <c r="AK8836" s="1"/>
      <c r="AL8836" s="1"/>
      <c r="AM8836" s="1"/>
      <c r="AN8836" s="1"/>
    </row>
    <row r="8837" spans="1:40" x14ac:dyDescent="0.25">
      <c r="A8837" s="1"/>
      <c r="B8837" s="4"/>
      <c r="C8837" s="4"/>
      <c r="D8837" s="4"/>
      <c r="E8837" s="4"/>
      <c r="F8837" s="4"/>
      <c r="G8837" s="4"/>
      <c r="H8837" s="4"/>
      <c r="I8837" s="4"/>
      <c r="J8837" s="4"/>
      <c r="K8837" s="4"/>
      <c r="L8837" s="62"/>
      <c r="N8837" s="1"/>
      <c r="O8837" s="2"/>
      <c r="R8837" s="1"/>
      <c r="S8837" s="1"/>
      <c r="T8837" s="1"/>
      <c r="U8837" s="1"/>
      <c r="V8837" s="1"/>
      <c r="W8837" s="1"/>
      <c r="X8837" s="1"/>
      <c r="Z8837" s="1"/>
      <c r="AA8837" s="1"/>
      <c r="AB8837" s="1"/>
      <c r="AC8837" s="1"/>
      <c r="AD8837" s="1"/>
      <c r="AE8837" s="1"/>
      <c r="AF8837" s="1"/>
      <c r="AG8837" s="1"/>
      <c r="AH8837" s="1"/>
      <c r="AI8837" s="1"/>
      <c r="AJ8837" s="1"/>
      <c r="AK8837" s="1"/>
      <c r="AL8837" s="1"/>
      <c r="AM8837" s="1"/>
      <c r="AN8837" s="1"/>
    </row>
    <row r="8838" spans="1:40" x14ac:dyDescent="0.25">
      <c r="A8838" s="1"/>
      <c r="B8838" s="4"/>
      <c r="C8838" s="4"/>
      <c r="D8838" s="4"/>
      <c r="E8838" s="4"/>
      <c r="F8838" s="4"/>
      <c r="G8838" s="4"/>
      <c r="H8838" s="4"/>
      <c r="I8838" s="4"/>
      <c r="J8838" s="4"/>
      <c r="K8838" s="4"/>
      <c r="L8838" s="62"/>
      <c r="N8838" s="1"/>
      <c r="O8838" s="2"/>
      <c r="R8838" s="1"/>
      <c r="S8838" s="1"/>
      <c r="T8838" s="1"/>
      <c r="U8838" s="1"/>
      <c r="V8838" s="1"/>
      <c r="W8838" s="1"/>
      <c r="X8838" s="1"/>
      <c r="Z8838" s="1"/>
      <c r="AA8838" s="1"/>
      <c r="AB8838" s="1"/>
      <c r="AC8838" s="1"/>
      <c r="AD8838" s="1"/>
      <c r="AE8838" s="1"/>
      <c r="AF8838" s="1"/>
      <c r="AG8838" s="1"/>
      <c r="AH8838" s="1"/>
      <c r="AI8838" s="1"/>
      <c r="AJ8838" s="1"/>
      <c r="AK8838" s="1"/>
      <c r="AL8838" s="1"/>
      <c r="AM8838" s="1"/>
      <c r="AN8838" s="1"/>
    </row>
    <row r="8839" spans="1:40" x14ac:dyDescent="0.25">
      <c r="A8839" s="1"/>
      <c r="B8839" s="4"/>
      <c r="C8839" s="4"/>
      <c r="D8839" s="4"/>
      <c r="E8839" s="4"/>
      <c r="F8839" s="4"/>
      <c r="G8839" s="4"/>
      <c r="H8839" s="4"/>
      <c r="I8839" s="4"/>
      <c r="J8839" s="4"/>
      <c r="K8839" s="4"/>
      <c r="L8839" s="62"/>
      <c r="N8839" s="1"/>
      <c r="O8839" s="2"/>
      <c r="R8839" s="1"/>
      <c r="S8839" s="1"/>
      <c r="T8839" s="1"/>
      <c r="U8839" s="1"/>
      <c r="V8839" s="1"/>
      <c r="W8839" s="1"/>
      <c r="X8839" s="1"/>
      <c r="Z8839" s="1"/>
      <c r="AA8839" s="1"/>
      <c r="AB8839" s="1"/>
      <c r="AC8839" s="1"/>
      <c r="AD8839" s="1"/>
      <c r="AE8839" s="1"/>
      <c r="AF8839" s="1"/>
      <c r="AG8839" s="1"/>
      <c r="AH8839" s="1"/>
      <c r="AI8839" s="1"/>
      <c r="AJ8839" s="1"/>
      <c r="AK8839" s="1"/>
      <c r="AL8839" s="1"/>
      <c r="AM8839" s="1"/>
      <c r="AN8839" s="1"/>
    </row>
    <row r="8840" spans="1:40" x14ac:dyDescent="0.25">
      <c r="A8840" s="1"/>
      <c r="B8840" s="4"/>
      <c r="C8840" s="4"/>
      <c r="D8840" s="4"/>
      <c r="E8840" s="4"/>
      <c r="F8840" s="4"/>
      <c r="G8840" s="4"/>
      <c r="H8840" s="4"/>
      <c r="I8840" s="4"/>
      <c r="J8840" s="4"/>
      <c r="K8840" s="4"/>
      <c r="L8840" s="62"/>
      <c r="N8840" s="1"/>
      <c r="O8840" s="2"/>
      <c r="R8840" s="1"/>
      <c r="S8840" s="1"/>
      <c r="T8840" s="1"/>
      <c r="U8840" s="1"/>
      <c r="V8840" s="1"/>
      <c r="W8840" s="1"/>
      <c r="X8840" s="1"/>
      <c r="Z8840" s="1"/>
      <c r="AA8840" s="1"/>
      <c r="AB8840" s="1"/>
      <c r="AC8840" s="1"/>
      <c r="AD8840" s="1"/>
      <c r="AE8840" s="1"/>
      <c r="AF8840" s="1"/>
      <c r="AG8840" s="1"/>
      <c r="AH8840" s="1"/>
      <c r="AI8840" s="1"/>
      <c r="AJ8840" s="1"/>
      <c r="AK8840" s="1"/>
      <c r="AL8840" s="1"/>
      <c r="AM8840" s="1"/>
      <c r="AN8840" s="1"/>
    </row>
    <row r="8841" spans="1:40" x14ac:dyDescent="0.25">
      <c r="A8841" s="1"/>
      <c r="B8841" s="4"/>
      <c r="C8841" s="4"/>
      <c r="D8841" s="4"/>
      <c r="E8841" s="4"/>
      <c r="F8841" s="4"/>
      <c r="G8841" s="4"/>
      <c r="H8841" s="4"/>
      <c r="I8841" s="4"/>
      <c r="J8841" s="4"/>
      <c r="K8841" s="4"/>
      <c r="L8841" s="62"/>
      <c r="N8841" s="1"/>
      <c r="O8841" s="2"/>
      <c r="R8841" s="1"/>
      <c r="S8841" s="1"/>
      <c r="T8841" s="1"/>
      <c r="U8841" s="1"/>
      <c r="V8841" s="1"/>
      <c r="W8841" s="1"/>
      <c r="X8841" s="1"/>
      <c r="Z8841" s="1"/>
      <c r="AA8841" s="1"/>
      <c r="AB8841" s="1"/>
      <c r="AC8841" s="1"/>
      <c r="AD8841" s="1"/>
      <c r="AE8841" s="1"/>
      <c r="AF8841" s="1"/>
      <c r="AG8841" s="1"/>
      <c r="AH8841" s="1"/>
      <c r="AI8841" s="1"/>
      <c r="AJ8841" s="1"/>
      <c r="AK8841" s="1"/>
      <c r="AL8841" s="1"/>
      <c r="AM8841" s="1"/>
      <c r="AN8841" s="1"/>
    </row>
    <row r="8842" spans="1:40" x14ac:dyDescent="0.25">
      <c r="A8842" s="1"/>
      <c r="B8842" s="4"/>
      <c r="C8842" s="4"/>
      <c r="D8842" s="4"/>
      <c r="E8842" s="4"/>
      <c r="F8842" s="4"/>
      <c r="G8842" s="4"/>
      <c r="H8842" s="4"/>
      <c r="I8842" s="4"/>
      <c r="J8842" s="4"/>
      <c r="K8842" s="4"/>
      <c r="L8842" s="62"/>
      <c r="N8842" s="1"/>
      <c r="O8842" s="2"/>
      <c r="R8842" s="1"/>
      <c r="S8842" s="1"/>
      <c r="T8842" s="1"/>
      <c r="U8842" s="1"/>
      <c r="V8842" s="1"/>
      <c r="W8842" s="1"/>
      <c r="X8842" s="1"/>
      <c r="Z8842" s="1"/>
      <c r="AA8842" s="1"/>
      <c r="AB8842" s="1"/>
      <c r="AC8842" s="1"/>
      <c r="AD8842" s="1"/>
      <c r="AE8842" s="1"/>
      <c r="AF8842" s="1"/>
      <c r="AG8842" s="1"/>
      <c r="AH8842" s="1"/>
      <c r="AI8842" s="1"/>
      <c r="AJ8842" s="1"/>
      <c r="AK8842" s="1"/>
      <c r="AL8842" s="1"/>
      <c r="AM8842" s="1"/>
      <c r="AN8842" s="1"/>
    </row>
    <row r="8843" spans="1:40" x14ac:dyDescent="0.25">
      <c r="A8843" s="1"/>
      <c r="B8843" s="4"/>
      <c r="C8843" s="4"/>
      <c r="D8843" s="4"/>
      <c r="E8843" s="4"/>
      <c r="F8843" s="4"/>
      <c r="G8843" s="4"/>
      <c r="H8843" s="4"/>
      <c r="I8843" s="4"/>
      <c r="J8843" s="4"/>
      <c r="K8843" s="4"/>
      <c r="L8843" s="62"/>
      <c r="N8843" s="1"/>
      <c r="O8843" s="2"/>
      <c r="R8843" s="1"/>
      <c r="S8843" s="1"/>
      <c r="T8843" s="1"/>
      <c r="U8843" s="1"/>
      <c r="V8843" s="1"/>
      <c r="W8843" s="1"/>
      <c r="X8843" s="1"/>
      <c r="Z8843" s="1"/>
      <c r="AA8843" s="1"/>
      <c r="AB8843" s="1"/>
      <c r="AC8843" s="1"/>
      <c r="AD8843" s="1"/>
      <c r="AE8843" s="1"/>
      <c r="AF8843" s="1"/>
      <c r="AG8843" s="1"/>
      <c r="AH8843" s="1"/>
      <c r="AI8843" s="1"/>
      <c r="AJ8843" s="1"/>
      <c r="AK8843" s="1"/>
      <c r="AL8843" s="1"/>
      <c r="AM8843" s="1"/>
      <c r="AN8843" s="1"/>
    </row>
    <row r="8844" spans="1:40" x14ac:dyDescent="0.25">
      <c r="A8844" s="1"/>
      <c r="B8844" s="4"/>
      <c r="C8844" s="4"/>
      <c r="D8844" s="4"/>
      <c r="E8844" s="4"/>
      <c r="F8844" s="4"/>
      <c r="G8844" s="4"/>
      <c r="H8844" s="4"/>
      <c r="I8844" s="4"/>
      <c r="J8844" s="4"/>
      <c r="K8844" s="4"/>
      <c r="L8844" s="62"/>
      <c r="N8844" s="1"/>
      <c r="O8844" s="2"/>
      <c r="R8844" s="1"/>
      <c r="S8844" s="1"/>
      <c r="T8844" s="1"/>
      <c r="U8844" s="1"/>
      <c r="V8844" s="1"/>
      <c r="W8844" s="1"/>
      <c r="X8844" s="1"/>
      <c r="Z8844" s="1"/>
      <c r="AA8844" s="1"/>
      <c r="AB8844" s="1"/>
      <c r="AC8844" s="1"/>
      <c r="AD8844" s="1"/>
      <c r="AE8844" s="1"/>
      <c r="AF8844" s="1"/>
      <c r="AG8844" s="1"/>
      <c r="AH8844" s="1"/>
      <c r="AI8844" s="1"/>
      <c r="AJ8844" s="1"/>
      <c r="AK8844" s="1"/>
      <c r="AL8844" s="1"/>
      <c r="AM8844" s="1"/>
      <c r="AN8844" s="1"/>
    </row>
    <row r="8845" spans="1:40" x14ac:dyDescent="0.25">
      <c r="A8845" s="1"/>
      <c r="B8845" s="4"/>
      <c r="C8845" s="4"/>
      <c r="D8845" s="4"/>
      <c r="E8845" s="4"/>
      <c r="F8845" s="4"/>
      <c r="G8845" s="4"/>
      <c r="H8845" s="4"/>
      <c r="I8845" s="4"/>
      <c r="J8845" s="4"/>
      <c r="K8845" s="4"/>
      <c r="L8845" s="62"/>
      <c r="N8845" s="1"/>
      <c r="O8845" s="2"/>
      <c r="R8845" s="1"/>
      <c r="S8845" s="1"/>
      <c r="T8845" s="1"/>
      <c r="U8845" s="1"/>
      <c r="V8845" s="1"/>
      <c r="W8845" s="1"/>
      <c r="X8845" s="1"/>
      <c r="Z8845" s="1"/>
      <c r="AA8845" s="1"/>
      <c r="AB8845" s="1"/>
      <c r="AC8845" s="1"/>
      <c r="AD8845" s="1"/>
      <c r="AE8845" s="1"/>
      <c r="AF8845" s="1"/>
      <c r="AG8845" s="1"/>
      <c r="AH8845" s="1"/>
      <c r="AI8845" s="1"/>
      <c r="AJ8845" s="1"/>
      <c r="AK8845" s="1"/>
      <c r="AL8845" s="1"/>
      <c r="AM8845" s="1"/>
      <c r="AN8845" s="1"/>
    </row>
    <row r="8846" spans="1:40" x14ac:dyDescent="0.25">
      <c r="A8846" s="1"/>
      <c r="B8846" s="4"/>
      <c r="C8846" s="4"/>
      <c r="D8846" s="4"/>
      <c r="E8846" s="4"/>
      <c r="F8846" s="4"/>
      <c r="G8846" s="4"/>
      <c r="H8846" s="4"/>
      <c r="I8846" s="4"/>
      <c r="J8846" s="4"/>
      <c r="K8846" s="4"/>
      <c r="L8846" s="62"/>
      <c r="N8846" s="1"/>
      <c r="O8846" s="2"/>
      <c r="R8846" s="1"/>
      <c r="S8846" s="1"/>
      <c r="T8846" s="1"/>
      <c r="U8846" s="1"/>
      <c r="V8846" s="1"/>
      <c r="W8846" s="1"/>
      <c r="X8846" s="1"/>
      <c r="Z8846" s="1"/>
      <c r="AA8846" s="1"/>
      <c r="AB8846" s="1"/>
      <c r="AC8846" s="1"/>
      <c r="AD8846" s="1"/>
      <c r="AE8846" s="1"/>
      <c r="AF8846" s="1"/>
      <c r="AG8846" s="1"/>
      <c r="AH8846" s="1"/>
      <c r="AI8846" s="1"/>
      <c r="AJ8846" s="1"/>
      <c r="AK8846" s="1"/>
      <c r="AL8846" s="1"/>
      <c r="AM8846" s="1"/>
      <c r="AN8846" s="1"/>
    </row>
    <row r="8847" spans="1:40" x14ac:dyDescent="0.25">
      <c r="A8847" s="1"/>
      <c r="B8847" s="4"/>
      <c r="C8847" s="4"/>
      <c r="D8847" s="4"/>
      <c r="E8847" s="4"/>
      <c r="F8847" s="4"/>
      <c r="G8847" s="4"/>
      <c r="H8847" s="4"/>
      <c r="I8847" s="4"/>
      <c r="J8847" s="4"/>
      <c r="K8847" s="4"/>
      <c r="L8847" s="62"/>
      <c r="N8847" s="1"/>
      <c r="O8847" s="2"/>
      <c r="R8847" s="1"/>
      <c r="S8847" s="1"/>
      <c r="T8847" s="1"/>
      <c r="U8847" s="1"/>
      <c r="V8847" s="1"/>
      <c r="W8847" s="1"/>
      <c r="X8847" s="1"/>
      <c r="Z8847" s="1"/>
      <c r="AA8847" s="1"/>
      <c r="AB8847" s="1"/>
      <c r="AC8847" s="1"/>
      <c r="AD8847" s="1"/>
      <c r="AE8847" s="1"/>
      <c r="AF8847" s="1"/>
      <c r="AG8847" s="1"/>
      <c r="AH8847" s="1"/>
      <c r="AI8847" s="1"/>
      <c r="AJ8847" s="1"/>
      <c r="AK8847" s="1"/>
      <c r="AL8847" s="1"/>
      <c r="AM8847" s="1"/>
      <c r="AN8847" s="1"/>
    </row>
    <row r="8848" spans="1:40" x14ac:dyDescent="0.25">
      <c r="A8848" s="1"/>
      <c r="B8848" s="4"/>
      <c r="C8848" s="4"/>
      <c r="D8848" s="4"/>
      <c r="E8848" s="4"/>
      <c r="F8848" s="4"/>
      <c r="G8848" s="4"/>
      <c r="H8848" s="4"/>
      <c r="I8848" s="4"/>
      <c r="J8848" s="4"/>
      <c r="K8848" s="4"/>
      <c r="L8848" s="62"/>
      <c r="N8848" s="1"/>
      <c r="O8848" s="2"/>
      <c r="R8848" s="1"/>
      <c r="S8848" s="1"/>
      <c r="T8848" s="1"/>
      <c r="U8848" s="1"/>
      <c r="V8848" s="1"/>
      <c r="W8848" s="1"/>
      <c r="X8848" s="1"/>
      <c r="Z8848" s="1"/>
      <c r="AA8848" s="1"/>
      <c r="AB8848" s="1"/>
      <c r="AC8848" s="1"/>
      <c r="AD8848" s="1"/>
      <c r="AE8848" s="1"/>
      <c r="AF8848" s="1"/>
      <c r="AG8848" s="1"/>
      <c r="AH8848" s="1"/>
      <c r="AI8848" s="1"/>
      <c r="AJ8848" s="1"/>
      <c r="AK8848" s="1"/>
      <c r="AL8848" s="1"/>
      <c r="AM8848" s="1"/>
      <c r="AN8848" s="1"/>
    </row>
    <row r="8849" spans="1:40" x14ac:dyDescent="0.25">
      <c r="A8849" s="1"/>
      <c r="B8849" s="4"/>
      <c r="C8849" s="4"/>
      <c r="D8849" s="4"/>
      <c r="E8849" s="4"/>
      <c r="F8849" s="4"/>
      <c r="G8849" s="4"/>
      <c r="H8849" s="4"/>
      <c r="I8849" s="4"/>
      <c r="J8849" s="4"/>
      <c r="K8849" s="4"/>
      <c r="L8849" s="62"/>
      <c r="N8849" s="1"/>
      <c r="O8849" s="2"/>
      <c r="R8849" s="1"/>
      <c r="S8849" s="1"/>
      <c r="T8849" s="1"/>
      <c r="U8849" s="1"/>
      <c r="V8849" s="1"/>
      <c r="W8849" s="1"/>
      <c r="X8849" s="1"/>
      <c r="Z8849" s="1"/>
      <c r="AA8849" s="1"/>
      <c r="AB8849" s="1"/>
      <c r="AC8849" s="1"/>
      <c r="AD8849" s="1"/>
      <c r="AE8849" s="1"/>
      <c r="AF8849" s="1"/>
      <c r="AG8849" s="1"/>
      <c r="AH8849" s="1"/>
      <c r="AI8849" s="1"/>
      <c r="AJ8849" s="1"/>
      <c r="AK8849" s="1"/>
      <c r="AL8849" s="1"/>
      <c r="AM8849" s="1"/>
      <c r="AN8849" s="1"/>
    </row>
    <row r="8850" spans="1:40" x14ac:dyDescent="0.25">
      <c r="A8850" s="1"/>
      <c r="B8850" s="4"/>
      <c r="C8850" s="4"/>
      <c r="D8850" s="4"/>
      <c r="E8850" s="4"/>
      <c r="F8850" s="4"/>
      <c r="G8850" s="4"/>
      <c r="H8850" s="4"/>
      <c r="I8850" s="4"/>
      <c r="J8850" s="4"/>
      <c r="K8850" s="4"/>
      <c r="L8850" s="62"/>
      <c r="N8850" s="1"/>
      <c r="O8850" s="2"/>
      <c r="R8850" s="1"/>
      <c r="S8850" s="1"/>
      <c r="T8850" s="1"/>
      <c r="U8850" s="1"/>
      <c r="V8850" s="1"/>
      <c r="W8850" s="1"/>
      <c r="X8850" s="1"/>
      <c r="Z8850" s="1"/>
      <c r="AA8850" s="1"/>
      <c r="AB8850" s="1"/>
      <c r="AC8850" s="1"/>
      <c r="AD8850" s="1"/>
      <c r="AE8850" s="1"/>
      <c r="AF8850" s="1"/>
      <c r="AG8850" s="1"/>
      <c r="AH8850" s="1"/>
      <c r="AI8850" s="1"/>
      <c r="AJ8850" s="1"/>
      <c r="AK8850" s="1"/>
      <c r="AL8850" s="1"/>
      <c r="AM8850" s="1"/>
      <c r="AN8850" s="1"/>
    </row>
    <row r="8851" spans="1:40" x14ac:dyDescent="0.25">
      <c r="A8851" s="1"/>
      <c r="B8851" s="4"/>
      <c r="C8851" s="4"/>
      <c r="D8851" s="4"/>
      <c r="E8851" s="4"/>
      <c r="F8851" s="4"/>
      <c r="G8851" s="4"/>
      <c r="H8851" s="4"/>
      <c r="I8851" s="4"/>
      <c r="J8851" s="4"/>
      <c r="K8851" s="4"/>
      <c r="L8851" s="62"/>
      <c r="N8851" s="1"/>
      <c r="O8851" s="2"/>
      <c r="R8851" s="1"/>
      <c r="S8851" s="1"/>
      <c r="T8851" s="1"/>
      <c r="U8851" s="1"/>
      <c r="V8851" s="1"/>
      <c r="W8851" s="1"/>
      <c r="X8851" s="1"/>
      <c r="Z8851" s="1"/>
      <c r="AA8851" s="1"/>
      <c r="AB8851" s="1"/>
      <c r="AC8851" s="1"/>
      <c r="AD8851" s="1"/>
      <c r="AE8851" s="1"/>
      <c r="AF8851" s="1"/>
      <c r="AG8851" s="1"/>
      <c r="AH8851" s="1"/>
      <c r="AI8851" s="1"/>
      <c r="AJ8851" s="1"/>
      <c r="AK8851" s="1"/>
      <c r="AL8851" s="1"/>
      <c r="AM8851" s="1"/>
      <c r="AN8851" s="1"/>
    </row>
    <row r="8852" spans="1:40" x14ac:dyDescent="0.25">
      <c r="A8852" s="1"/>
      <c r="B8852" s="4"/>
      <c r="C8852" s="4"/>
      <c r="D8852" s="4"/>
      <c r="E8852" s="4"/>
      <c r="F8852" s="4"/>
      <c r="G8852" s="4"/>
      <c r="H8852" s="4"/>
      <c r="I8852" s="4"/>
      <c r="J8852" s="4"/>
      <c r="K8852" s="4"/>
      <c r="L8852" s="62"/>
      <c r="N8852" s="1"/>
      <c r="O8852" s="2"/>
      <c r="R8852" s="1"/>
      <c r="S8852" s="1"/>
      <c r="T8852" s="1"/>
      <c r="U8852" s="1"/>
      <c r="V8852" s="1"/>
      <c r="W8852" s="1"/>
      <c r="X8852" s="1"/>
      <c r="Z8852" s="1"/>
      <c r="AA8852" s="1"/>
      <c r="AB8852" s="1"/>
      <c r="AC8852" s="1"/>
      <c r="AD8852" s="1"/>
      <c r="AE8852" s="1"/>
      <c r="AF8852" s="1"/>
      <c r="AG8852" s="1"/>
      <c r="AH8852" s="1"/>
      <c r="AI8852" s="1"/>
      <c r="AJ8852" s="1"/>
      <c r="AK8852" s="1"/>
      <c r="AL8852" s="1"/>
      <c r="AM8852" s="1"/>
      <c r="AN8852" s="1"/>
    </row>
    <row r="8853" spans="1:40" x14ac:dyDescent="0.25">
      <c r="A8853" s="1"/>
      <c r="B8853" s="4"/>
      <c r="C8853" s="4"/>
      <c r="D8853" s="4"/>
      <c r="E8853" s="4"/>
      <c r="F8853" s="4"/>
      <c r="G8853" s="4"/>
      <c r="H8853" s="4"/>
      <c r="I8853" s="4"/>
      <c r="J8853" s="4"/>
      <c r="K8853" s="4"/>
      <c r="L8853" s="62"/>
      <c r="N8853" s="1"/>
      <c r="O8853" s="2"/>
      <c r="R8853" s="1"/>
      <c r="S8853" s="1"/>
      <c r="T8853" s="1"/>
      <c r="U8853" s="1"/>
      <c r="V8853" s="1"/>
      <c r="W8853" s="1"/>
      <c r="X8853" s="1"/>
      <c r="Z8853" s="1"/>
      <c r="AA8853" s="1"/>
      <c r="AB8853" s="1"/>
      <c r="AC8853" s="1"/>
      <c r="AD8853" s="1"/>
      <c r="AE8853" s="1"/>
      <c r="AF8853" s="1"/>
      <c r="AG8853" s="1"/>
      <c r="AH8853" s="1"/>
      <c r="AI8853" s="1"/>
      <c r="AJ8853" s="1"/>
      <c r="AK8853" s="1"/>
      <c r="AL8853" s="1"/>
      <c r="AM8853" s="1"/>
      <c r="AN8853" s="1"/>
    </row>
    <row r="8854" spans="1:40" x14ac:dyDescent="0.25">
      <c r="A8854" s="1"/>
      <c r="B8854" s="4"/>
      <c r="C8854" s="4"/>
      <c r="D8854" s="4"/>
      <c r="E8854" s="4"/>
      <c r="F8854" s="4"/>
      <c r="G8854" s="4"/>
      <c r="H8854" s="4"/>
      <c r="I8854" s="4"/>
      <c r="J8854" s="4"/>
      <c r="K8854" s="4"/>
      <c r="L8854" s="62"/>
      <c r="N8854" s="1"/>
      <c r="O8854" s="2"/>
      <c r="R8854" s="1"/>
      <c r="S8854" s="1"/>
      <c r="T8854" s="1"/>
      <c r="U8854" s="1"/>
      <c r="V8854" s="1"/>
      <c r="W8854" s="1"/>
      <c r="X8854" s="1"/>
      <c r="Z8854" s="1"/>
      <c r="AA8854" s="1"/>
      <c r="AB8854" s="1"/>
      <c r="AC8854" s="1"/>
      <c r="AD8854" s="1"/>
      <c r="AE8854" s="1"/>
      <c r="AF8854" s="1"/>
      <c r="AG8854" s="1"/>
      <c r="AH8854" s="1"/>
      <c r="AI8854" s="1"/>
      <c r="AJ8854" s="1"/>
      <c r="AK8854" s="1"/>
      <c r="AL8854" s="1"/>
      <c r="AM8854" s="1"/>
      <c r="AN8854" s="1"/>
    </row>
    <row r="8855" spans="1:40" x14ac:dyDescent="0.25">
      <c r="A8855" s="1"/>
      <c r="B8855" s="4"/>
      <c r="C8855" s="4"/>
      <c r="D8855" s="4"/>
      <c r="E8855" s="4"/>
      <c r="F8855" s="4"/>
      <c r="G8855" s="4"/>
      <c r="H8855" s="4"/>
      <c r="I8855" s="4"/>
      <c r="J8855" s="4"/>
      <c r="K8855" s="4"/>
      <c r="L8855" s="62"/>
      <c r="N8855" s="1"/>
      <c r="O8855" s="2"/>
      <c r="R8855" s="1"/>
      <c r="S8855" s="1"/>
      <c r="T8855" s="1"/>
      <c r="U8855" s="1"/>
      <c r="V8855" s="1"/>
      <c r="W8855" s="1"/>
      <c r="X8855" s="1"/>
      <c r="Z8855" s="1"/>
      <c r="AA8855" s="1"/>
      <c r="AB8855" s="1"/>
      <c r="AC8855" s="1"/>
      <c r="AD8855" s="1"/>
      <c r="AE8855" s="1"/>
      <c r="AF8855" s="1"/>
      <c r="AG8855" s="1"/>
      <c r="AH8855" s="1"/>
      <c r="AI8855" s="1"/>
      <c r="AJ8855" s="1"/>
      <c r="AK8855" s="1"/>
      <c r="AL8855" s="1"/>
      <c r="AM8855" s="1"/>
      <c r="AN8855" s="1"/>
    </row>
    <row r="8856" spans="1:40" x14ac:dyDescent="0.25">
      <c r="A8856" s="1"/>
      <c r="B8856" s="4"/>
      <c r="C8856" s="4"/>
      <c r="D8856" s="4"/>
      <c r="E8856" s="4"/>
      <c r="F8856" s="4"/>
      <c r="G8856" s="4"/>
      <c r="H8856" s="4"/>
      <c r="I8856" s="4"/>
      <c r="J8856" s="4"/>
      <c r="K8856" s="4"/>
      <c r="L8856" s="62"/>
      <c r="N8856" s="1"/>
      <c r="O8856" s="2"/>
      <c r="R8856" s="1"/>
      <c r="S8856" s="1"/>
      <c r="T8856" s="1"/>
      <c r="U8856" s="1"/>
      <c r="V8856" s="1"/>
      <c r="W8856" s="1"/>
      <c r="X8856" s="1"/>
      <c r="Z8856" s="1"/>
      <c r="AA8856" s="1"/>
      <c r="AB8856" s="1"/>
      <c r="AC8856" s="1"/>
      <c r="AD8856" s="1"/>
      <c r="AE8856" s="1"/>
      <c r="AF8856" s="1"/>
      <c r="AG8856" s="1"/>
      <c r="AH8856" s="1"/>
      <c r="AI8856" s="1"/>
      <c r="AJ8856" s="1"/>
      <c r="AK8856" s="1"/>
      <c r="AL8856" s="1"/>
      <c r="AM8856" s="1"/>
      <c r="AN8856" s="1"/>
    </row>
    <row r="8857" spans="1:40" x14ac:dyDescent="0.25">
      <c r="A8857" s="1"/>
      <c r="B8857" s="4"/>
      <c r="C8857" s="4"/>
      <c r="D8857" s="4"/>
      <c r="E8857" s="4"/>
      <c r="F8857" s="4"/>
      <c r="G8857" s="4"/>
      <c r="H8857" s="4"/>
      <c r="I8857" s="4"/>
      <c r="J8857" s="4"/>
      <c r="K8857" s="4"/>
      <c r="L8857" s="62"/>
      <c r="N8857" s="1"/>
      <c r="O8857" s="2"/>
      <c r="R8857" s="1"/>
      <c r="S8857" s="1"/>
      <c r="T8857" s="1"/>
      <c r="U8857" s="1"/>
      <c r="V8857" s="1"/>
      <c r="W8857" s="1"/>
      <c r="X8857" s="1"/>
      <c r="Z8857" s="1"/>
      <c r="AA8857" s="1"/>
      <c r="AB8857" s="1"/>
      <c r="AC8857" s="1"/>
      <c r="AD8857" s="1"/>
      <c r="AE8857" s="1"/>
      <c r="AF8857" s="1"/>
      <c r="AG8857" s="1"/>
      <c r="AH8857" s="1"/>
      <c r="AI8857" s="1"/>
      <c r="AJ8857" s="1"/>
      <c r="AK8857" s="1"/>
      <c r="AL8857" s="1"/>
      <c r="AM8857" s="1"/>
      <c r="AN8857" s="1"/>
    </row>
    <row r="8858" spans="1:40" x14ac:dyDescent="0.25">
      <c r="A8858" s="1"/>
      <c r="B8858" s="4"/>
      <c r="C8858" s="4"/>
      <c r="D8858" s="4"/>
      <c r="E8858" s="4"/>
      <c r="F8858" s="4"/>
      <c r="G8858" s="4"/>
      <c r="H8858" s="4"/>
      <c r="I8858" s="4"/>
      <c r="J8858" s="4"/>
      <c r="K8858" s="4"/>
      <c r="L8858" s="62"/>
      <c r="N8858" s="1"/>
      <c r="O8858" s="2"/>
      <c r="R8858" s="1"/>
      <c r="S8858" s="1"/>
      <c r="T8858" s="1"/>
      <c r="U8858" s="1"/>
      <c r="V8858" s="1"/>
      <c r="W8858" s="1"/>
      <c r="X8858" s="1"/>
      <c r="Z8858" s="1"/>
      <c r="AA8858" s="1"/>
      <c r="AB8858" s="1"/>
      <c r="AC8858" s="1"/>
      <c r="AD8858" s="1"/>
      <c r="AE8858" s="1"/>
      <c r="AF8858" s="1"/>
      <c r="AG8858" s="1"/>
      <c r="AH8858" s="1"/>
      <c r="AI8858" s="1"/>
      <c r="AJ8858" s="1"/>
      <c r="AK8858" s="1"/>
      <c r="AL8858" s="1"/>
      <c r="AM8858" s="1"/>
      <c r="AN8858" s="1"/>
    </row>
    <row r="8859" spans="1:40" x14ac:dyDescent="0.25">
      <c r="A8859" s="1"/>
      <c r="B8859" s="4"/>
      <c r="C8859" s="4"/>
      <c r="D8859" s="4"/>
      <c r="E8859" s="4"/>
      <c r="F8859" s="4"/>
      <c r="G8859" s="4"/>
      <c r="H8859" s="4"/>
      <c r="I8859" s="4"/>
      <c r="J8859" s="4"/>
      <c r="K8859" s="4"/>
      <c r="L8859" s="62"/>
      <c r="N8859" s="1"/>
      <c r="O8859" s="2"/>
      <c r="R8859" s="1"/>
      <c r="S8859" s="1"/>
      <c r="T8859" s="1"/>
      <c r="U8859" s="1"/>
      <c r="V8859" s="1"/>
      <c r="W8859" s="1"/>
      <c r="X8859" s="1"/>
      <c r="Z8859" s="1"/>
      <c r="AA8859" s="1"/>
      <c r="AB8859" s="1"/>
      <c r="AC8859" s="1"/>
      <c r="AD8859" s="1"/>
      <c r="AE8859" s="1"/>
      <c r="AF8859" s="1"/>
      <c r="AG8859" s="1"/>
      <c r="AH8859" s="1"/>
      <c r="AI8859" s="1"/>
      <c r="AJ8859" s="1"/>
      <c r="AK8859" s="1"/>
      <c r="AL8859" s="1"/>
      <c r="AM8859" s="1"/>
      <c r="AN8859" s="1"/>
    </row>
    <row r="8860" spans="1:40" x14ac:dyDescent="0.25">
      <c r="A8860" s="1"/>
      <c r="B8860" s="4"/>
      <c r="C8860" s="4"/>
      <c r="D8860" s="4"/>
      <c r="E8860" s="4"/>
      <c r="F8860" s="4"/>
      <c r="G8860" s="4"/>
      <c r="H8860" s="4"/>
      <c r="I8860" s="4"/>
      <c r="J8860" s="4"/>
      <c r="K8860" s="4"/>
      <c r="L8860" s="62"/>
      <c r="N8860" s="1"/>
      <c r="O8860" s="2"/>
      <c r="R8860" s="1"/>
      <c r="S8860" s="1"/>
      <c r="T8860" s="1"/>
      <c r="U8860" s="1"/>
      <c r="V8860" s="1"/>
      <c r="W8860" s="1"/>
      <c r="X8860" s="1"/>
      <c r="Z8860" s="1"/>
      <c r="AA8860" s="1"/>
      <c r="AB8860" s="1"/>
      <c r="AC8860" s="1"/>
      <c r="AD8860" s="1"/>
      <c r="AE8860" s="1"/>
      <c r="AF8860" s="1"/>
      <c r="AG8860" s="1"/>
      <c r="AH8860" s="1"/>
      <c r="AI8860" s="1"/>
      <c r="AJ8860" s="1"/>
      <c r="AK8860" s="1"/>
      <c r="AL8860" s="1"/>
      <c r="AM8860" s="1"/>
      <c r="AN8860" s="1"/>
    </row>
    <row r="8861" spans="1:40" x14ac:dyDescent="0.25">
      <c r="A8861" s="1"/>
      <c r="B8861" s="4"/>
      <c r="C8861" s="4"/>
      <c r="D8861" s="4"/>
      <c r="E8861" s="4"/>
      <c r="F8861" s="4"/>
      <c r="G8861" s="4"/>
      <c r="H8861" s="4"/>
      <c r="I8861" s="4"/>
      <c r="J8861" s="4"/>
      <c r="K8861" s="4"/>
      <c r="L8861" s="62"/>
      <c r="N8861" s="1"/>
      <c r="O8861" s="2"/>
      <c r="R8861" s="1"/>
      <c r="S8861" s="1"/>
      <c r="T8861" s="1"/>
      <c r="U8861" s="1"/>
      <c r="V8861" s="1"/>
      <c r="W8861" s="1"/>
      <c r="X8861" s="1"/>
      <c r="Z8861" s="1"/>
      <c r="AA8861" s="1"/>
      <c r="AB8861" s="1"/>
      <c r="AC8861" s="1"/>
      <c r="AD8861" s="1"/>
      <c r="AE8861" s="1"/>
      <c r="AF8861" s="1"/>
      <c r="AG8861" s="1"/>
      <c r="AH8861" s="1"/>
      <c r="AI8861" s="1"/>
      <c r="AJ8861" s="1"/>
      <c r="AK8861" s="1"/>
      <c r="AL8861" s="1"/>
      <c r="AM8861" s="1"/>
      <c r="AN8861" s="1"/>
    </row>
    <row r="8862" spans="1:40" x14ac:dyDescent="0.25">
      <c r="A8862" s="1"/>
      <c r="B8862" s="4"/>
      <c r="C8862" s="4"/>
      <c r="D8862" s="4"/>
      <c r="E8862" s="4"/>
      <c r="F8862" s="4"/>
      <c r="G8862" s="4"/>
      <c r="H8862" s="4"/>
      <c r="I8862" s="4"/>
      <c r="J8862" s="4"/>
      <c r="K8862" s="4"/>
      <c r="L8862" s="62"/>
      <c r="N8862" s="1"/>
      <c r="O8862" s="2"/>
      <c r="R8862" s="1"/>
      <c r="S8862" s="1"/>
      <c r="T8862" s="1"/>
      <c r="U8862" s="1"/>
      <c r="V8862" s="1"/>
      <c r="W8862" s="1"/>
      <c r="X8862" s="1"/>
      <c r="Z8862" s="1"/>
      <c r="AA8862" s="1"/>
      <c r="AB8862" s="1"/>
      <c r="AC8862" s="1"/>
      <c r="AD8862" s="1"/>
      <c r="AE8862" s="1"/>
      <c r="AF8862" s="1"/>
      <c r="AG8862" s="1"/>
      <c r="AH8862" s="1"/>
      <c r="AI8862" s="1"/>
      <c r="AJ8862" s="1"/>
      <c r="AK8862" s="1"/>
      <c r="AL8862" s="1"/>
      <c r="AM8862" s="1"/>
      <c r="AN8862" s="1"/>
    </row>
    <row r="8863" spans="1:40" x14ac:dyDescent="0.25">
      <c r="A8863" s="1"/>
      <c r="B8863" s="4"/>
      <c r="C8863" s="4"/>
      <c r="D8863" s="4"/>
      <c r="E8863" s="4"/>
      <c r="F8863" s="4"/>
      <c r="G8863" s="4"/>
      <c r="H8863" s="4"/>
      <c r="I8863" s="4"/>
      <c r="J8863" s="4"/>
      <c r="K8863" s="4"/>
      <c r="L8863" s="62"/>
      <c r="N8863" s="1"/>
      <c r="O8863" s="2"/>
      <c r="R8863" s="1"/>
      <c r="S8863" s="1"/>
      <c r="T8863" s="1"/>
      <c r="U8863" s="1"/>
      <c r="V8863" s="1"/>
      <c r="W8863" s="1"/>
      <c r="X8863" s="1"/>
      <c r="Z8863" s="1"/>
      <c r="AA8863" s="1"/>
      <c r="AB8863" s="1"/>
      <c r="AC8863" s="1"/>
      <c r="AD8863" s="1"/>
      <c r="AE8863" s="1"/>
      <c r="AF8863" s="1"/>
      <c r="AG8863" s="1"/>
      <c r="AH8863" s="1"/>
      <c r="AI8863" s="1"/>
      <c r="AJ8863" s="1"/>
      <c r="AK8863" s="1"/>
      <c r="AL8863" s="1"/>
      <c r="AM8863" s="1"/>
      <c r="AN8863" s="1"/>
    </row>
    <row r="8864" spans="1:40" x14ac:dyDescent="0.25">
      <c r="A8864" s="1"/>
      <c r="B8864" s="4"/>
      <c r="C8864" s="4"/>
      <c r="D8864" s="4"/>
      <c r="E8864" s="4"/>
      <c r="F8864" s="4"/>
      <c r="G8864" s="4"/>
      <c r="H8864" s="4"/>
      <c r="I8864" s="4"/>
      <c r="J8864" s="4"/>
      <c r="K8864" s="4"/>
      <c r="L8864" s="62"/>
      <c r="N8864" s="1"/>
      <c r="O8864" s="2"/>
      <c r="R8864" s="1"/>
      <c r="S8864" s="1"/>
      <c r="T8864" s="1"/>
      <c r="U8864" s="1"/>
      <c r="V8864" s="1"/>
      <c r="W8864" s="1"/>
      <c r="X8864" s="1"/>
      <c r="Z8864" s="1"/>
      <c r="AA8864" s="1"/>
      <c r="AB8864" s="1"/>
      <c r="AC8864" s="1"/>
      <c r="AD8864" s="1"/>
      <c r="AE8864" s="1"/>
      <c r="AF8864" s="1"/>
      <c r="AG8864" s="1"/>
      <c r="AH8864" s="1"/>
      <c r="AI8864" s="1"/>
      <c r="AJ8864" s="1"/>
      <c r="AK8864" s="1"/>
      <c r="AL8864" s="1"/>
      <c r="AM8864" s="1"/>
      <c r="AN8864" s="1"/>
    </row>
    <row r="8865" spans="1:40" x14ac:dyDescent="0.25">
      <c r="A8865" s="1"/>
      <c r="B8865" s="4"/>
      <c r="C8865" s="4"/>
      <c r="D8865" s="4"/>
      <c r="E8865" s="4"/>
      <c r="F8865" s="4"/>
      <c r="G8865" s="4"/>
      <c r="H8865" s="4"/>
      <c r="I8865" s="4"/>
      <c r="J8865" s="4"/>
      <c r="K8865" s="4"/>
      <c r="L8865" s="62"/>
      <c r="N8865" s="1"/>
      <c r="O8865" s="2"/>
      <c r="R8865" s="1"/>
      <c r="S8865" s="1"/>
      <c r="T8865" s="1"/>
      <c r="U8865" s="1"/>
      <c r="V8865" s="1"/>
      <c r="W8865" s="1"/>
      <c r="X8865" s="1"/>
      <c r="Z8865" s="1"/>
      <c r="AA8865" s="1"/>
      <c r="AB8865" s="1"/>
      <c r="AC8865" s="1"/>
      <c r="AD8865" s="1"/>
      <c r="AE8865" s="1"/>
      <c r="AF8865" s="1"/>
      <c r="AG8865" s="1"/>
      <c r="AH8865" s="1"/>
      <c r="AI8865" s="1"/>
      <c r="AJ8865" s="1"/>
      <c r="AK8865" s="1"/>
      <c r="AL8865" s="1"/>
      <c r="AM8865" s="1"/>
      <c r="AN8865" s="1"/>
    </row>
    <row r="8866" spans="1:40" x14ac:dyDescent="0.25">
      <c r="A8866" s="1"/>
      <c r="B8866" s="4"/>
      <c r="C8866" s="4"/>
      <c r="D8866" s="4"/>
      <c r="E8866" s="4"/>
      <c r="F8866" s="4"/>
      <c r="G8866" s="4"/>
      <c r="H8866" s="4"/>
      <c r="I8866" s="4"/>
      <c r="J8866" s="4"/>
      <c r="K8866" s="4"/>
      <c r="L8866" s="62"/>
      <c r="N8866" s="1"/>
      <c r="O8866" s="2"/>
      <c r="R8866" s="1"/>
      <c r="S8866" s="1"/>
      <c r="T8866" s="1"/>
      <c r="U8866" s="1"/>
      <c r="V8866" s="1"/>
      <c r="W8866" s="1"/>
      <c r="X8866" s="1"/>
      <c r="Z8866" s="1"/>
      <c r="AA8866" s="1"/>
      <c r="AB8866" s="1"/>
      <c r="AC8866" s="1"/>
      <c r="AD8866" s="1"/>
      <c r="AE8866" s="1"/>
      <c r="AF8866" s="1"/>
      <c r="AG8866" s="1"/>
      <c r="AH8866" s="1"/>
      <c r="AI8866" s="1"/>
      <c r="AJ8866" s="1"/>
      <c r="AK8866" s="1"/>
      <c r="AL8866" s="1"/>
      <c r="AM8866" s="1"/>
      <c r="AN8866" s="1"/>
    </row>
    <row r="8867" spans="1:40" x14ac:dyDescent="0.25">
      <c r="A8867" s="1"/>
      <c r="B8867" s="4"/>
      <c r="C8867" s="4"/>
      <c r="D8867" s="4"/>
      <c r="E8867" s="4"/>
      <c r="F8867" s="4"/>
      <c r="G8867" s="4"/>
      <c r="H8867" s="4"/>
      <c r="I8867" s="4"/>
      <c r="J8867" s="4"/>
      <c r="K8867" s="4"/>
      <c r="L8867" s="62"/>
      <c r="N8867" s="1"/>
      <c r="O8867" s="2"/>
      <c r="R8867" s="1"/>
      <c r="S8867" s="1"/>
      <c r="T8867" s="1"/>
      <c r="U8867" s="1"/>
      <c r="V8867" s="1"/>
      <c r="W8867" s="1"/>
      <c r="X8867" s="1"/>
      <c r="Z8867" s="1"/>
      <c r="AA8867" s="1"/>
      <c r="AB8867" s="1"/>
      <c r="AC8867" s="1"/>
      <c r="AD8867" s="1"/>
      <c r="AE8867" s="1"/>
      <c r="AF8867" s="1"/>
      <c r="AG8867" s="1"/>
      <c r="AH8867" s="1"/>
      <c r="AI8867" s="1"/>
      <c r="AJ8867" s="1"/>
      <c r="AK8867" s="1"/>
      <c r="AL8867" s="1"/>
      <c r="AM8867" s="1"/>
      <c r="AN8867" s="1"/>
    </row>
    <row r="8868" spans="1:40" x14ac:dyDescent="0.25">
      <c r="A8868" s="1"/>
      <c r="B8868" s="4"/>
      <c r="C8868" s="4"/>
      <c r="D8868" s="4"/>
      <c r="E8868" s="4"/>
      <c r="F8868" s="4"/>
      <c r="G8868" s="4"/>
      <c r="H8868" s="4"/>
      <c r="I8868" s="4"/>
      <c r="J8868" s="4"/>
      <c r="K8868" s="4"/>
      <c r="L8868" s="62"/>
      <c r="N8868" s="1"/>
      <c r="O8868" s="2"/>
      <c r="R8868" s="1"/>
      <c r="S8868" s="1"/>
      <c r="T8868" s="1"/>
      <c r="U8868" s="1"/>
      <c r="V8868" s="1"/>
      <c r="W8868" s="1"/>
      <c r="X8868" s="1"/>
      <c r="Z8868" s="1"/>
      <c r="AA8868" s="1"/>
      <c r="AB8868" s="1"/>
      <c r="AC8868" s="1"/>
      <c r="AD8868" s="1"/>
      <c r="AE8868" s="1"/>
      <c r="AF8868" s="1"/>
      <c r="AG8868" s="1"/>
      <c r="AH8868" s="1"/>
      <c r="AI8868" s="1"/>
      <c r="AJ8868" s="1"/>
      <c r="AK8868" s="1"/>
      <c r="AL8868" s="1"/>
      <c r="AM8868" s="1"/>
      <c r="AN8868" s="1"/>
    </row>
    <row r="8869" spans="1:40" x14ac:dyDescent="0.25">
      <c r="A8869" s="1"/>
      <c r="B8869" s="4"/>
      <c r="C8869" s="4"/>
      <c r="D8869" s="4"/>
      <c r="E8869" s="4"/>
      <c r="F8869" s="4"/>
      <c r="G8869" s="4"/>
      <c r="H8869" s="4"/>
      <c r="I8869" s="4"/>
      <c r="J8869" s="4"/>
      <c r="K8869" s="4"/>
      <c r="L8869" s="62"/>
      <c r="N8869" s="1"/>
      <c r="O8869" s="2"/>
      <c r="R8869" s="1"/>
      <c r="S8869" s="1"/>
      <c r="T8869" s="1"/>
      <c r="U8869" s="1"/>
      <c r="V8869" s="1"/>
      <c r="W8869" s="1"/>
      <c r="X8869" s="1"/>
      <c r="Z8869" s="1"/>
      <c r="AA8869" s="1"/>
      <c r="AB8869" s="1"/>
      <c r="AC8869" s="1"/>
      <c r="AD8869" s="1"/>
      <c r="AE8869" s="1"/>
      <c r="AF8869" s="1"/>
      <c r="AG8869" s="1"/>
      <c r="AH8869" s="1"/>
      <c r="AI8869" s="1"/>
      <c r="AJ8869" s="1"/>
      <c r="AK8869" s="1"/>
      <c r="AL8869" s="1"/>
      <c r="AM8869" s="1"/>
      <c r="AN8869" s="1"/>
    </row>
    <row r="8870" spans="1:40" x14ac:dyDescent="0.25">
      <c r="A8870" s="1"/>
      <c r="B8870" s="4"/>
      <c r="C8870" s="4"/>
      <c r="D8870" s="4"/>
      <c r="E8870" s="4"/>
      <c r="F8870" s="4"/>
      <c r="G8870" s="4"/>
      <c r="H8870" s="4"/>
      <c r="I8870" s="4"/>
      <c r="J8870" s="4"/>
      <c r="K8870" s="4"/>
      <c r="L8870" s="62"/>
      <c r="N8870" s="1"/>
      <c r="O8870" s="2"/>
      <c r="R8870" s="1"/>
      <c r="S8870" s="1"/>
      <c r="T8870" s="1"/>
      <c r="U8870" s="1"/>
      <c r="V8870" s="1"/>
      <c r="W8870" s="1"/>
      <c r="X8870" s="1"/>
      <c r="Z8870" s="1"/>
      <c r="AA8870" s="1"/>
      <c r="AB8870" s="1"/>
      <c r="AC8870" s="1"/>
      <c r="AD8870" s="1"/>
      <c r="AE8870" s="1"/>
      <c r="AF8870" s="1"/>
      <c r="AG8870" s="1"/>
      <c r="AH8870" s="1"/>
      <c r="AI8870" s="1"/>
      <c r="AJ8870" s="1"/>
      <c r="AK8870" s="1"/>
      <c r="AL8870" s="1"/>
      <c r="AM8870" s="1"/>
      <c r="AN8870" s="1"/>
    </row>
    <row r="8871" spans="1:40" x14ac:dyDescent="0.25">
      <c r="A8871" s="1"/>
      <c r="B8871" s="4"/>
      <c r="C8871" s="4"/>
      <c r="D8871" s="4"/>
      <c r="E8871" s="4"/>
      <c r="F8871" s="4"/>
      <c r="G8871" s="4"/>
      <c r="H8871" s="4"/>
      <c r="I8871" s="4"/>
      <c r="J8871" s="4"/>
      <c r="K8871" s="4"/>
      <c r="L8871" s="62"/>
      <c r="N8871" s="1"/>
      <c r="O8871" s="2"/>
      <c r="R8871" s="1"/>
      <c r="S8871" s="1"/>
      <c r="T8871" s="1"/>
      <c r="U8871" s="1"/>
      <c r="V8871" s="1"/>
      <c r="W8871" s="1"/>
      <c r="X8871" s="1"/>
      <c r="Z8871" s="1"/>
      <c r="AA8871" s="1"/>
      <c r="AB8871" s="1"/>
      <c r="AC8871" s="1"/>
      <c r="AD8871" s="1"/>
      <c r="AE8871" s="1"/>
      <c r="AF8871" s="1"/>
      <c r="AG8871" s="1"/>
      <c r="AH8871" s="1"/>
      <c r="AI8871" s="1"/>
      <c r="AJ8871" s="1"/>
      <c r="AK8871" s="1"/>
      <c r="AL8871" s="1"/>
      <c r="AM8871" s="1"/>
      <c r="AN8871" s="1"/>
    </row>
    <row r="8872" spans="1:40" x14ac:dyDescent="0.25">
      <c r="A8872" s="1"/>
      <c r="B8872" s="4"/>
      <c r="C8872" s="4"/>
      <c r="D8872" s="4"/>
      <c r="E8872" s="4"/>
      <c r="F8872" s="4"/>
      <c r="G8872" s="4"/>
      <c r="H8872" s="4"/>
      <c r="I8872" s="4"/>
      <c r="J8872" s="4"/>
      <c r="K8872" s="4"/>
      <c r="L8872" s="62"/>
      <c r="N8872" s="1"/>
      <c r="O8872" s="2"/>
      <c r="R8872" s="1"/>
      <c r="S8872" s="1"/>
      <c r="T8872" s="1"/>
      <c r="U8872" s="1"/>
      <c r="V8872" s="1"/>
      <c r="W8872" s="1"/>
      <c r="X8872" s="1"/>
      <c r="Z8872" s="1"/>
      <c r="AA8872" s="1"/>
      <c r="AB8872" s="1"/>
      <c r="AC8872" s="1"/>
      <c r="AD8872" s="1"/>
      <c r="AE8872" s="1"/>
      <c r="AF8872" s="1"/>
      <c r="AG8872" s="1"/>
      <c r="AH8872" s="1"/>
      <c r="AI8872" s="1"/>
      <c r="AJ8872" s="1"/>
      <c r="AK8872" s="1"/>
      <c r="AL8872" s="1"/>
      <c r="AM8872" s="1"/>
      <c r="AN8872" s="1"/>
    </row>
    <row r="8873" spans="1:40" x14ac:dyDescent="0.25">
      <c r="A8873" s="1"/>
      <c r="B8873" s="4"/>
      <c r="C8873" s="4"/>
      <c r="D8873" s="4"/>
      <c r="E8873" s="4"/>
      <c r="F8873" s="4"/>
      <c r="G8873" s="4"/>
      <c r="H8873" s="4"/>
      <c r="I8873" s="4"/>
      <c r="J8873" s="4"/>
      <c r="K8873" s="4"/>
      <c r="L8873" s="62"/>
      <c r="N8873" s="1"/>
      <c r="O8873" s="2"/>
      <c r="R8873" s="1"/>
      <c r="S8873" s="1"/>
      <c r="T8873" s="1"/>
      <c r="U8873" s="1"/>
      <c r="V8873" s="1"/>
      <c r="W8873" s="1"/>
      <c r="X8873" s="1"/>
      <c r="Z8873" s="1"/>
      <c r="AA8873" s="1"/>
      <c r="AB8873" s="1"/>
      <c r="AC8873" s="1"/>
      <c r="AD8873" s="1"/>
      <c r="AE8873" s="1"/>
      <c r="AF8873" s="1"/>
      <c r="AG8873" s="1"/>
      <c r="AH8873" s="1"/>
      <c r="AI8873" s="1"/>
      <c r="AJ8873" s="1"/>
      <c r="AK8873" s="1"/>
      <c r="AL8873" s="1"/>
      <c r="AM8873" s="1"/>
      <c r="AN8873" s="1"/>
    </row>
    <row r="8874" spans="1:40" x14ac:dyDescent="0.25">
      <c r="A8874" s="1"/>
      <c r="B8874" s="4"/>
      <c r="C8874" s="4"/>
      <c r="D8874" s="4"/>
      <c r="E8874" s="4"/>
      <c r="F8874" s="4"/>
      <c r="G8874" s="4"/>
      <c r="H8874" s="4"/>
      <c r="I8874" s="4"/>
      <c r="J8874" s="4"/>
      <c r="K8874" s="4"/>
      <c r="L8874" s="62"/>
      <c r="N8874" s="1"/>
      <c r="O8874" s="2"/>
      <c r="R8874" s="1"/>
      <c r="S8874" s="1"/>
      <c r="T8874" s="1"/>
      <c r="U8874" s="1"/>
      <c r="V8874" s="1"/>
      <c r="W8874" s="1"/>
      <c r="X8874" s="1"/>
      <c r="Z8874" s="1"/>
      <c r="AA8874" s="1"/>
      <c r="AB8874" s="1"/>
      <c r="AC8874" s="1"/>
      <c r="AD8874" s="1"/>
      <c r="AE8874" s="1"/>
      <c r="AF8874" s="1"/>
      <c r="AG8874" s="1"/>
      <c r="AH8874" s="1"/>
      <c r="AI8874" s="1"/>
      <c r="AJ8874" s="1"/>
      <c r="AK8874" s="1"/>
      <c r="AL8874" s="1"/>
      <c r="AM8874" s="1"/>
      <c r="AN8874" s="1"/>
    </row>
    <row r="8875" spans="1:40" x14ac:dyDescent="0.25">
      <c r="A8875" s="1"/>
      <c r="B8875" s="4"/>
      <c r="C8875" s="4"/>
      <c r="D8875" s="4"/>
      <c r="E8875" s="4"/>
      <c r="F8875" s="4"/>
      <c r="G8875" s="4"/>
      <c r="H8875" s="4"/>
      <c r="I8875" s="4"/>
      <c r="J8875" s="4"/>
      <c r="K8875" s="4"/>
      <c r="L8875" s="62"/>
      <c r="N8875" s="1"/>
      <c r="O8875" s="2"/>
      <c r="R8875" s="1"/>
      <c r="S8875" s="1"/>
      <c r="T8875" s="1"/>
      <c r="U8875" s="1"/>
      <c r="V8875" s="1"/>
      <c r="W8875" s="1"/>
      <c r="X8875" s="1"/>
      <c r="Z8875" s="1"/>
      <c r="AA8875" s="1"/>
      <c r="AB8875" s="1"/>
      <c r="AC8875" s="1"/>
      <c r="AD8875" s="1"/>
      <c r="AE8875" s="1"/>
      <c r="AF8875" s="1"/>
      <c r="AG8875" s="1"/>
      <c r="AH8875" s="1"/>
      <c r="AI8875" s="1"/>
      <c r="AJ8875" s="1"/>
      <c r="AK8875" s="1"/>
      <c r="AL8875" s="1"/>
      <c r="AM8875" s="1"/>
      <c r="AN8875" s="1"/>
    </row>
    <row r="8876" spans="1:40" x14ac:dyDescent="0.25">
      <c r="A8876" s="1"/>
      <c r="B8876" s="4"/>
      <c r="C8876" s="4"/>
      <c r="D8876" s="4"/>
      <c r="E8876" s="4"/>
      <c r="F8876" s="4"/>
      <c r="G8876" s="4"/>
      <c r="H8876" s="4"/>
      <c r="I8876" s="4"/>
      <c r="J8876" s="4"/>
      <c r="K8876" s="4"/>
      <c r="L8876" s="62"/>
      <c r="N8876" s="1"/>
      <c r="O8876" s="2"/>
      <c r="R8876" s="1"/>
      <c r="S8876" s="1"/>
      <c r="T8876" s="1"/>
      <c r="U8876" s="1"/>
      <c r="V8876" s="1"/>
      <c r="W8876" s="1"/>
      <c r="X8876" s="1"/>
      <c r="Z8876" s="1"/>
      <c r="AA8876" s="1"/>
      <c r="AB8876" s="1"/>
      <c r="AC8876" s="1"/>
      <c r="AD8876" s="1"/>
      <c r="AE8876" s="1"/>
      <c r="AF8876" s="1"/>
      <c r="AG8876" s="1"/>
      <c r="AH8876" s="1"/>
      <c r="AI8876" s="1"/>
      <c r="AJ8876" s="1"/>
      <c r="AK8876" s="1"/>
      <c r="AL8876" s="1"/>
      <c r="AM8876" s="1"/>
      <c r="AN8876" s="1"/>
    </row>
    <row r="8877" spans="1:40" x14ac:dyDescent="0.25">
      <c r="A8877" s="1"/>
      <c r="B8877" s="4"/>
      <c r="C8877" s="4"/>
      <c r="D8877" s="4"/>
      <c r="E8877" s="4"/>
      <c r="F8877" s="4"/>
      <c r="G8877" s="4"/>
      <c r="H8877" s="4"/>
      <c r="I8877" s="4"/>
      <c r="J8877" s="4"/>
      <c r="K8877" s="4"/>
      <c r="L8877" s="62"/>
      <c r="N8877" s="1"/>
      <c r="O8877" s="2"/>
      <c r="R8877" s="1"/>
      <c r="S8877" s="1"/>
      <c r="T8877" s="1"/>
      <c r="U8877" s="1"/>
      <c r="V8877" s="1"/>
      <c r="W8877" s="1"/>
      <c r="X8877" s="1"/>
      <c r="Z8877" s="1"/>
      <c r="AA8877" s="1"/>
      <c r="AB8877" s="1"/>
      <c r="AC8877" s="1"/>
      <c r="AD8877" s="1"/>
      <c r="AE8877" s="1"/>
      <c r="AF8877" s="1"/>
      <c r="AG8877" s="1"/>
      <c r="AH8877" s="1"/>
      <c r="AI8877" s="1"/>
      <c r="AJ8877" s="1"/>
      <c r="AK8877" s="1"/>
      <c r="AL8877" s="1"/>
      <c r="AM8877" s="1"/>
      <c r="AN8877" s="1"/>
    </row>
    <row r="8878" spans="1:40" x14ac:dyDescent="0.25">
      <c r="A8878" s="1"/>
      <c r="B8878" s="4"/>
      <c r="C8878" s="4"/>
      <c r="D8878" s="4"/>
      <c r="E8878" s="4"/>
      <c r="F8878" s="4"/>
      <c r="G8878" s="4"/>
      <c r="H8878" s="4"/>
      <c r="I8878" s="4"/>
      <c r="J8878" s="4"/>
      <c r="K8878" s="4"/>
      <c r="L8878" s="62"/>
      <c r="N8878" s="1"/>
      <c r="O8878" s="2"/>
      <c r="R8878" s="1"/>
      <c r="S8878" s="1"/>
      <c r="T8878" s="1"/>
      <c r="U8878" s="1"/>
      <c r="V8878" s="1"/>
      <c r="W8878" s="1"/>
      <c r="X8878" s="1"/>
      <c r="Z8878" s="1"/>
      <c r="AA8878" s="1"/>
      <c r="AB8878" s="1"/>
      <c r="AC8878" s="1"/>
      <c r="AD8878" s="1"/>
      <c r="AE8878" s="1"/>
      <c r="AF8878" s="1"/>
      <c r="AG8878" s="1"/>
      <c r="AH8878" s="1"/>
      <c r="AI8878" s="1"/>
      <c r="AJ8878" s="1"/>
      <c r="AK8878" s="1"/>
      <c r="AL8878" s="1"/>
      <c r="AM8878" s="1"/>
      <c r="AN8878" s="1"/>
    </row>
    <row r="8879" spans="1:40" x14ac:dyDescent="0.25">
      <c r="A8879" s="1"/>
      <c r="B8879" s="4"/>
      <c r="C8879" s="4"/>
      <c r="D8879" s="4"/>
      <c r="E8879" s="4"/>
      <c r="F8879" s="4"/>
      <c r="G8879" s="4"/>
      <c r="H8879" s="4"/>
      <c r="I8879" s="4"/>
      <c r="J8879" s="4"/>
      <c r="K8879" s="4"/>
      <c r="L8879" s="62"/>
      <c r="N8879" s="1"/>
      <c r="O8879" s="2"/>
      <c r="R8879" s="1"/>
      <c r="S8879" s="1"/>
      <c r="T8879" s="1"/>
      <c r="U8879" s="1"/>
      <c r="V8879" s="1"/>
      <c r="W8879" s="1"/>
      <c r="X8879" s="1"/>
      <c r="Z8879" s="1"/>
      <c r="AA8879" s="1"/>
      <c r="AB8879" s="1"/>
      <c r="AC8879" s="1"/>
      <c r="AD8879" s="1"/>
      <c r="AE8879" s="1"/>
      <c r="AF8879" s="1"/>
      <c r="AG8879" s="1"/>
      <c r="AH8879" s="1"/>
      <c r="AI8879" s="1"/>
      <c r="AJ8879" s="1"/>
      <c r="AK8879" s="1"/>
      <c r="AL8879" s="1"/>
      <c r="AM8879" s="1"/>
      <c r="AN8879" s="1"/>
    </row>
    <row r="8880" spans="1:40" x14ac:dyDescent="0.25">
      <c r="A8880" s="1"/>
      <c r="B8880" s="4"/>
      <c r="C8880" s="4"/>
      <c r="D8880" s="4"/>
      <c r="E8880" s="4"/>
      <c r="F8880" s="4"/>
      <c r="G8880" s="4"/>
      <c r="H8880" s="4"/>
      <c r="I8880" s="4"/>
      <c r="J8880" s="4"/>
      <c r="K8880" s="4"/>
      <c r="L8880" s="62"/>
      <c r="N8880" s="1"/>
      <c r="O8880" s="2"/>
      <c r="R8880" s="1"/>
      <c r="S8880" s="1"/>
      <c r="T8880" s="1"/>
      <c r="U8880" s="1"/>
      <c r="V8880" s="1"/>
      <c r="W8880" s="1"/>
      <c r="X8880" s="1"/>
      <c r="Z8880" s="1"/>
      <c r="AA8880" s="1"/>
      <c r="AB8880" s="1"/>
      <c r="AC8880" s="1"/>
      <c r="AD8880" s="1"/>
      <c r="AE8880" s="1"/>
      <c r="AF8880" s="1"/>
      <c r="AG8880" s="1"/>
      <c r="AH8880" s="1"/>
      <c r="AI8880" s="1"/>
      <c r="AJ8880" s="1"/>
      <c r="AK8880" s="1"/>
      <c r="AL8880" s="1"/>
      <c r="AM8880" s="1"/>
      <c r="AN8880" s="1"/>
    </row>
    <row r="8881" spans="1:40" x14ac:dyDescent="0.25">
      <c r="A8881" s="1"/>
      <c r="B8881" s="4"/>
      <c r="C8881" s="4"/>
      <c r="D8881" s="4"/>
      <c r="E8881" s="4"/>
      <c r="F8881" s="4"/>
      <c r="G8881" s="4"/>
      <c r="H8881" s="4"/>
      <c r="I8881" s="4"/>
      <c r="J8881" s="4"/>
      <c r="K8881" s="4"/>
      <c r="L8881" s="62"/>
      <c r="N8881" s="1"/>
      <c r="O8881" s="2"/>
      <c r="R8881" s="1"/>
      <c r="S8881" s="1"/>
      <c r="T8881" s="1"/>
      <c r="U8881" s="1"/>
      <c r="V8881" s="1"/>
      <c r="W8881" s="1"/>
      <c r="X8881" s="1"/>
      <c r="Z8881" s="1"/>
      <c r="AA8881" s="1"/>
      <c r="AB8881" s="1"/>
      <c r="AC8881" s="1"/>
      <c r="AD8881" s="1"/>
      <c r="AE8881" s="1"/>
      <c r="AF8881" s="1"/>
      <c r="AG8881" s="1"/>
      <c r="AH8881" s="1"/>
      <c r="AI8881" s="1"/>
      <c r="AJ8881" s="1"/>
      <c r="AK8881" s="1"/>
      <c r="AL8881" s="1"/>
      <c r="AM8881" s="1"/>
      <c r="AN8881" s="1"/>
    </row>
    <row r="8882" spans="1:40" x14ac:dyDescent="0.25">
      <c r="A8882" s="1"/>
      <c r="B8882" s="4"/>
      <c r="C8882" s="4"/>
      <c r="D8882" s="4"/>
      <c r="E8882" s="4"/>
      <c r="F8882" s="4"/>
      <c r="G8882" s="4"/>
      <c r="H8882" s="4"/>
      <c r="I8882" s="4"/>
      <c r="J8882" s="4"/>
      <c r="K8882" s="4"/>
      <c r="L8882" s="62"/>
      <c r="N8882" s="1"/>
      <c r="O8882" s="2"/>
      <c r="R8882" s="1"/>
      <c r="S8882" s="1"/>
      <c r="T8882" s="1"/>
      <c r="U8882" s="1"/>
      <c r="V8882" s="1"/>
      <c r="W8882" s="1"/>
      <c r="X8882" s="1"/>
      <c r="Z8882" s="1"/>
      <c r="AA8882" s="1"/>
      <c r="AB8882" s="1"/>
      <c r="AC8882" s="1"/>
      <c r="AD8882" s="1"/>
      <c r="AE8882" s="1"/>
      <c r="AF8882" s="1"/>
      <c r="AG8882" s="1"/>
      <c r="AH8882" s="1"/>
      <c r="AI8882" s="1"/>
      <c r="AJ8882" s="1"/>
      <c r="AK8882" s="1"/>
      <c r="AL8882" s="1"/>
      <c r="AM8882" s="1"/>
      <c r="AN8882" s="1"/>
    </row>
    <row r="8883" spans="1:40" x14ac:dyDescent="0.25">
      <c r="A8883" s="1"/>
      <c r="B8883" s="4"/>
      <c r="C8883" s="4"/>
      <c r="D8883" s="4"/>
      <c r="E8883" s="4"/>
      <c r="F8883" s="4"/>
      <c r="G8883" s="4"/>
      <c r="H8883" s="4"/>
      <c r="I8883" s="4"/>
      <c r="J8883" s="4"/>
      <c r="K8883" s="4"/>
      <c r="L8883" s="62"/>
      <c r="N8883" s="1"/>
      <c r="O8883" s="2"/>
      <c r="R8883" s="1"/>
      <c r="S8883" s="1"/>
      <c r="T8883" s="1"/>
      <c r="U8883" s="1"/>
      <c r="V8883" s="1"/>
      <c r="W8883" s="1"/>
      <c r="X8883" s="1"/>
      <c r="Z8883" s="1"/>
      <c r="AA8883" s="1"/>
      <c r="AB8883" s="1"/>
      <c r="AC8883" s="1"/>
      <c r="AD8883" s="1"/>
      <c r="AE8883" s="1"/>
      <c r="AF8883" s="1"/>
      <c r="AG8883" s="1"/>
      <c r="AH8883" s="1"/>
      <c r="AI8883" s="1"/>
      <c r="AJ8883" s="1"/>
      <c r="AK8883" s="1"/>
      <c r="AL8883" s="1"/>
      <c r="AM8883" s="1"/>
      <c r="AN8883" s="1"/>
    </row>
    <row r="8884" spans="1:40" x14ac:dyDescent="0.25">
      <c r="A8884" s="1"/>
      <c r="B8884" s="4"/>
      <c r="C8884" s="4"/>
      <c r="D8884" s="4"/>
      <c r="E8884" s="4"/>
      <c r="F8884" s="4"/>
      <c r="G8884" s="4"/>
      <c r="H8884" s="4"/>
      <c r="I8884" s="4"/>
      <c r="J8884" s="4"/>
      <c r="K8884" s="4"/>
      <c r="L8884" s="62"/>
      <c r="N8884" s="1"/>
      <c r="O8884" s="2"/>
      <c r="R8884" s="1"/>
      <c r="S8884" s="1"/>
      <c r="T8884" s="1"/>
      <c r="U8884" s="1"/>
      <c r="V8884" s="1"/>
      <c r="W8884" s="1"/>
      <c r="X8884" s="1"/>
      <c r="Z8884" s="1"/>
      <c r="AA8884" s="1"/>
      <c r="AB8884" s="1"/>
      <c r="AC8884" s="1"/>
      <c r="AD8884" s="1"/>
      <c r="AE8884" s="1"/>
      <c r="AF8884" s="1"/>
      <c r="AG8884" s="1"/>
      <c r="AH8884" s="1"/>
      <c r="AI8884" s="1"/>
      <c r="AJ8884" s="1"/>
      <c r="AK8884" s="1"/>
      <c r="AL8884" s="1"/>
      <c r="AM8884" s="1"/>
      <c r="AN8884" s="1"/>
    </row>
    <row r="8885" spans="1:40" x14ac:dyDescent="0.25">
      <c r="A8885" s="1"/>
      <c r="B8885" s="4"/>
      <c r="C8885" s="4"/>
      <c r="D8885" s="4"/>
      <c r="E8885" s="4"/>
      <c r="F8885" s="4"/>
      <c r="G8885" s="4"/>
      <c r="H8885" s="4"/>
      <c r="I8885" s="4"/>
      <c r="J8885" s="4"/>
      <c r="K8885" s="4"/>
      <c r="L8885" s="62"/>
      <c r="N8885" s="1"/>
      <c r="O8885" s="2"/>
      <c r="R8885" s="1"/>
      <c r="S8885" s="1"/>
      <c r="T8885" s="1"/>
      <c r="U8885" s="1"/>
      <c r="V8885" s="1"/>
      <c r="W8885" s="1"/>
      <c r="X8885" s="1"/>
      <c r="Z8885" s="1"/>
      <c r="AA8885" s="1"/>
      <c r="AB8885" s="1"/>
      <c r="AC8885" s="1"/>
      <c r="AD8885" s="1"/>
      <c r="AE8885" s="1"/>
      <c r="AF8885" s="1"/>
      <c r="AG8885" s="1"/>
      <c r="AH8885" s="1"/>
      <c r="AI8885" s="1"/>
      <c r="AJ8885" s="1"/>
      <c r="AK8885" s="1"/>
      <c r="AL8885" s="1"/>
      <c r="AM8885" s="1"/>
      <c r="AN8885" s="1"/>
    </row>
    <row r="8886" spans="1:40" x14ac:dyDescent="0.25">
      <c r="A8886" s="1"/>
      <c r="B8886" s="4"/>
      <c r="C8886" s="4"/>
      <c r="D8886" s="4"/>
      <c r="E8886" s="4"/>
      <c r="F8886" s="4"/>
      <c r="G8886" s="4"/>
      <c r="H8886" s="4"/>
      <c r="I8886" s="4"/>
      <c r="J8886" s="4"/>
      <c r="K8886" s="4"/>
      <c r="L8886" s="62"/>
      <c r="N8886" s="1"/>
      <c r="O8886" s="2"/>
      <c r="R8886" s="1"/>
      <c r="S8886" s="1"/>
      <c r="T8886" s="1"/>
      <c r="U8886" s="1"/>
      <c r="V8886" s="1"/>
      <c r="W8886" s="1"/>
      <c r="X8886" s="1"/>
      <c r="Z8886" s="1"/>
      <c r="AA8886" s="1"/>
      <c r="AB8886" s="1"/>
      <c r="AC8886" s="1"/>
      <c r="AD8886" s="1"/>
      <c r="AE8886" s="1"/>
      <c r="AF8886" s="1"/>
      <c r="AG8886" s="1"/>
      <c r="AH8886" s="1"/>
      <c r="AI8886" s="1"/>
      <c r="AJ8886" s="1"/>
      <c r="AK8886" s="1"/>
      <c r="AL8886" s="1"/>
      <c r="AM8886" s="1"/>
      <c r="AN8886" s="1"/>
    </row>
    <row r="8887" spans="1:40" x14ac:dyDescent="0.25">
      <c r="A8887" s="1"/>
      <c r="B8887" s="4"/>
      <c r="C8887" s="4"/>
      <c r="D8887" s="4"/>
      <c r="E8887" s="4"/>
      <c r="F8887" s="4"/>
      <c r="G8887" s="4"/>
      <c r="H8887" s="4"/>
      <c r="I8887" s="4"/>
      <c r="J8887" s="4"/>
      <c r="K8887" s="4"/>
      <c r="L8887" s="62"/>
      <c r="N8887" s="1"/>
      <c r="O8887" s="2"/>
      <c r="R8887" s="1"/>
      <c r="S8887" s="1"/>
      <c r="T8887" s="1"/>
      <c r="U8887" s="1"/>
      <c r="V8887" s="1"/>
      <c r="W8887" s="1"/>
      <c r="X8887" s="1"/>
      <c r="Z8887" s="1"/>
      <c r="AA8887" s="1"/>
      <c r="AB8887" s="1"/>
      <c r="AC8887" s="1"/>
      <c r="AD8887" s="1"/>
      <c r="AE8887" s="1"/>
      <c r="AF8887" s="1"/>
      <c r="AG8887" s="1"/>
      <c r="AH8887" s="1"/>
      <c r="AI8887" s="1"/>
      <c r="AJ8887" s="1"/>
      <c r="AK8887" s="1"/>
      <c r="AL8887" s="1"/>
      <c r="AM8887" s="1"/>
      <c r="AN8887" s="1"/>
    </row>
    <row r="8888" spans="1:40" x14ac:dyDescent="0.25">
      <c r="A8888" s="1"/>
      <c r="B8888" s="4"/>
      <c r="C8888" s="4"/>
      <c r="D8888" s="4"/>
      <c r="E8888" s="4"/>
      <c r="F8888" s="4"/>
      <c r="G8888" s="4"/>
      <c r="H8888" s="4"/>
      <c r="I8888" s="4"/>
      <c r="J8888" s="4"/>
      <c r="K8888" s="4"/>
      <c r="L8888" s="62"/>
      <c r="N8888" s="1"/>
      <c r="O8888" s="2"/>
      <c r="R8888" s="1"/>
      <c r="S8888" s="1"/>
      <c r="T8888" s="1"/>
      <c r="U8888" s="1"/>
      <c r="V8888" s="1"/>
      <c r="W8888" s="1"/>
      <c r="X8888" s="1"/>
      <c r="Z8888" s="1"/>
      <c r="AA8888" s="1"/>
      <c r="AB8888" s="1"/>
      <c r="AC8888" s="1"/>
      <c r="AD8888" s="1"/>
      <c r="AE8888" s="1"/>
      <c r="AF8888" s="1"/>
      <c r="AG8888" s="1"/>
      <c r="AH8888" s="1"/>
      <c r="AI8888" s="1"/>
      <c r="AJ8888" s="1"/>
      <c r="AK8888" s="1"/>
      <c r="AL8888" s="1"/>
      <c r="AM8888" s="1"/>
      <c r="AN8888" s="1"/>
    </row>
    <row r="8889" spans="1:40" x14ac:dyDescent="0.25">
      <c r="A8889" s="1"/>
      <c r="B8889" s="4"/>
      <c r="C8889" s="4"/>
      <c r="D8889" s="4"/>
      <c r="E8889" s="4"/>
      <c r="F8889" s="4"/>
      <c r="G8889" s="4"/>
      <c r="H8889" s="4"/>
      <c r="I8889" s="4"/>
      <c r="J8889" s="4"/>
      <c r="K8889" s="4"/>
      <c r="L8889" s="62"/>
      <c r="N8889" s="1"/>
      <c r="O8889" s="2"/>
      <c r="R8889" s="1"/>
      <c r="S8889" s="1"/>
      <c r="T8889" s="1"/>
      <c r="U8889" s="1"/>
      <c r="V8889" s="1"/>
      <c r="W8889" s="1"/>
      <c r="X8889" s="1"/>
      <c r="Z8889" s="1"/>
      <c r="AA8889" s="1"/>
      <c r="AB8889" s="1"/>
      <c r="AC8889" s="1"/>
      <c r="AD8889" s="1"/>
      <c r="AE8889" s="1"/>
      <c r="AF8889" s="1"/>
      <c r="AG8889" s="1"/>
      <c r="AH8889" s="1"/>
      <c r="AI8889" s="1"/>
      <c r="AJ8889" s="1"/>
      <c r="AK8889" s="1"/>
      <c r="AL8889" s="1"/>
      <c r="AM8889" s="1"/>
      <c r="AN8889" s="1"/>
    </row>
    <row r="8890" spans="1:40" x14ac:dyDescent="0.25">
      <c r="A8890" s="1"/>
      <c r="B8890" s="4"/>
      <c r="C8890" s="4"/>
      <c r="D8890" s="4"/>
      <c r="E8890" s="4"/>
      <c r="F8890" s="4"/>
      <c r="G8890" s="4"/>
      <c r="H8890" s="4"/>
      <c r="I8890" s="4"/>
      <c r="J8890" s="4"/>
      <c r="K8890" s="4"/>
      <c r="L8890" s="62"/>
      <c r="N8890" s="1"/>
      <c r="O8890" s="2"/>
      <c r="R8890" s="1"/>
      <c r="S8890" s="1"/>
      <c r="T8890" s="1"/>
      <c r="U8890" s="1"/>
      <c r="V8890" s="1"/>
      <c r="W8890" s="1"/>
      <c r="X8890" s="1"/>
      <c r="Z8890" s="1"/>
      <c r="AA8890" s="1"/>
      <c r="AB8890" s="1"/>
      <c r="AC8890" s="1"/>
      <c r="AD8890" s="1"/>
      <c r="AE8890" s="1"/>
      <c r="AF8890" s="1"/>
      <c r="AG8890" s="1"/>
      <c r="AH8890" s="1"/>
      <c r="AI8890" s="1"/>
      <c r="AJ8890" s="1"/>
      <c r="AK8890" s="1"/>
      <c r="AL8890" s="1"/>
      <c r="AM8890" s="1"/>
      <c r="AN8890" s="1"/>
    </row>
    <row r="8891" spans="1:40" x14ac:dyDescent="0.25">
      <c r="A8891" s="1"/>
      <c r="B8891" s="4"/>
      <c r="C8891" s="4"/>
      <c r="D8891" s="4"/>
      <c r="E8891" s="4"/>
      <c r="F8891" s="4"/>
      <c r="G8891" s="4"/>
      <c r="H8891" s="4"/>
      <c r="I8891" s="4"/>
      <c r="J8891" s="4"/>
      <c r="K8891" s="4"/>
      <c r="L8891" s="62"/>
      <c r="N8891" s="1"/>
      <c r="O8891" s="2"/>
      <c r="R8891" s="1"/>
      <c r="S8891" s="1"/>
      <c r="T8891" s="1"/>
      <c r="U8891" s="1"/>
      <c r="V8891" s="1"/>
      <c r="W8891" s="1"/>
      <c r="X8891" s="1"/>
      <c r="Z8891" s="1"/>
      <c r="AA8891" s="1"/>
      <c r="AB8891" s="1"/>
      <c r="AC8891" s="1"/>
      <c r="AD8891" s="1"/>
      <c r="AE8891" s="1"/>
      <c r="AF8891" s="1"/>
      <c r="AG8891" s="1"/>
      <c r="AH8891" s="1"/>
      <c r="AI8891" s="1"/>
      <c r="AJ8891" s="1"/>
      <c r="AK8891" s="1"/>
      <c r="AL8891" s="1"/>
      <c r="AM8891" s="1"/>
      <c r="AN8891" s="1"/>
    </row>
    <row r="8892" spans="1:40" x14ac:dyDescent="0.25">
      <c r="A8892" s="1"/>
      <c r="B8892" s="4"/>
      <c r="C8892" s="4"/>
      <c r="D8892" s="4"/>
      <c r="E8892" s="4"/>
      <c r="F8892" s="4"/>
      <c r="G8892" s="4"/>
      <c r="H8892" s="4"/>
      <c r="I8892" s="4"/>
      <c r="J8892" s="4"/>
      <c r="K8892" s="4"/>
      <c r="L8892" s="62"/>
      <c r="N8892" s="1"/>
      <c r="O8892" s="2"/>
      <c r="R8892" s="1"/>
      <c r="S8892" s="1"/>
      <c r="T8892" s="1"/>
      <c r="U8892" s="1"/>
      <c r="V8892" s="1"/>
      <c r="W8892" s="1"/>
      <c r="X8892" s="1"/>
      <c r="Z8892" s="1"/>
      <c r="AA8892" s="1"/>
      <c r="AB8892" s="1"/>
      <c r="AC8892" s="1"/>
      <c r="AD8892" s="1"/>
      <c r="AE8892" s="1"/>
      <c r="AF8892" s="1"/>
      <c r="AG8892" s="1"/>
      <c r="AH8892" s="1"/>
      <c r="AI8892" s="1"/>
      <c r="AJ8892" s="1"/>
      <c r="AK8892" s="1"/>
      <c r="AL8892" s="1"/>
      <c r="AM8892" s="1"/>
      <c r="AN8892" s="1"/>
    </row>
    <row r="8893" spans="1:40" x14ac:dyDescent="0.25">
      <c r="A8893" s="1"/>
      <c r="B8893" s="4"/>
      <c r="C8893" s="4"/>
      <c r="D8893" s="4"/>
      <c r="E8893" s="4"/>
      <c r="F8893" s="4"/>
      <c r="G8893" s="4"/>
      <c r="H8893" s="4"/>
      <c r="I8893" s="4"/>
      <c r="J8893" s="4"/>
      <c r="K8893" s="4"/>
      <c r="L8893" s="62"/>
      <c r="N8893" s="1"/>
      <c r="O8893" s="2"/>
      <c r="R8893" s="1"/>
      <c r="S8893" s="1"/>
      <c r="T8893" s="1"/>
      <c r="U8893" s="1"/>
      <c r="V8893" s="1"/>
      <c r="W8893" s="1"/>
      <c r="X8893" s="1"/>
      <c r="Z8893" s="1"/>
      <c r="AA8893" s="1"/>
      <c r="AB8893" s="1"/>
      <c r="AC8893" s="1"/>
      <c r="AD8893" s="1"/>
      <c r="AE8893" s="1"/>
      <c r="AF8893" s="1"/>
      <c r="AG8893" s="1"/>
      <c r="AH8893" s="1"/>
      <c r="AI8893" s="1"/>
      <c r="AJ8893" s="1"/>
      <c r="AK8893" s="1"/>
      <c r="AL8893" s="1"/>
      <c r="AM8893" s="1"/>
      <c r="AN8893" s="1"/>
    </row>
    <row r="8894" spans="1:40" x14ac:dyDescent="0.25">
      <c r="A8894" s="1"/>
      <c r="B8894" s="4"/>
      <c r="C8894" s="4"/>
      <c r="D8894" s="4"/>
      <c r="E8894" s="4"/>
      <c r="F8894" s="4"/>
      <c r="G8894" s="4"/>
      <c r="H8894" s="4"/>
      <c r="I8894" s="4"/>
      <c r="J8894" s="4"/>
      <c r="K8894" s="4"/>
      <c r="L8894" s="62"/>
      <c r="N8894" s="1"/>
      <c r="O8894" s="2"/>
      <c r="R8894" s="1"/>
      <c r="S8894" s="1"/>
      <c r="T8894" s="1"/>
      <c r="U8894" s="1"/>
      <c r="V8894" s="1"/>
      <c r="W8894" s="1"/>
      <c r="X8894" s="1"/>
      <c r="Z8894" s="1"/>
      <c r="AA8894" s="1"/>
      <c r="AB8894" s="1"/>
      <c r="AC8894" s="1"/>
      <c r="AD8894" s="1"/>
      <c r="AE8894" s="1"/>
      <c r="AF8894" s="1"/>
      <c r="AG8894" s="1"/>
      <c r="AH8894" s="1"/>
      <c r="AI8894" s="1"/>
      <c r="AJ8894" s="1"/>
      <c r="AK8894" s="1"/>
      <c r="AL8894" s="1"/>
      <c r="AM8894" s="1"/>
      <c r="AN8894" s="1"/>
    </row>
    <row r="8895" spans="1:40" x14ac:dyDescent="0.25">
      <c r="A8895" s="1"/>
      <c r="B8895" s="4"/>
      <c r="C8895" s="4"/>
      <c r="D8895" s="4"/>
      <c r="E8895" s="4"/>
      <c r="F8895" s="4"/>
      <c r="G8895" s="4"/>
      <c r="H8895" s="4"/>
      <c r="I8895" s="4"/>
      <c r="J8895" s="4"/>
      <c r="K8895" s="4"/>
      <c r="L8895" s="62"/>
      <c r="N8895" s="1"/>
      <c r="O8895" s="2"/>
      <c r="R8895" s="1"/>
      <c r="S8895" s="1"/>
      <c r="T8895" s="1"/>
      <c r="U8895" s="1"/>
      <c r="V8895" s="1"/>
      <c r="W8895" s="1"/>
      <c r="X8895" s="1"/>
      <c r="Z8895" s="1"/>
      <c r="AA8895" s="1"/>
      <c r="AB8895" s="1"/>
      <c r="AC8895" s="1"/>
      <c r="AD8895" s="1"/>
      <c r="AE8895" s="1"/>
      <c r="AF8895" s="1"/>
      <c r="AG8895" s="1"/>
      <c r="AH8895" s="1"/>
      <c r="AI8895" s="1"/>
      <c r="AJ8895" s="1"/>
      <c r="AK8895" s="1"/>
      <c r="AL8895" s="1"/>
      <c r="AM8895" s="1"/>
      <c r="AN8895" s="1"/>
    </row>
    <row r="8896" spans="1:40" x14ac:dyDescent="0.25">
      <c r="A8896" s="1"/>
      <c r="B8896" s="4"/>
      <c r="C8896" s="4"/>
      <c r="D8896" s="4"/>
      <c r="E8896" s="4"/>
      <c r="F8896" s="4"/>
      <c r="G8896" s="4"/>
      <c r="H8896" s="4"/>
      <c r="I8896" s="4"/>
      <c r="J8896" s="4"/>
      <c r="K8896" s="4"/>
      <c r="L8896" s="62"/>
      <c r="N8896" s="1"/>
      <c r="O8896" s="2"/>
      <c r="R8896" s="1"/>
      <c r="S8896" s="1"/>
      <c r="T8896" s="1"/>
      <c r="U8896" s="1"/>
      <c r="V8896" s="1"/>
      <c r="W8896" s="1"/>
      <c r="X8896" s="1"/>
      <c r="Z8896" s="1"/>
      <c r="AA8896" s="1"/>
      <c r="AB8896" s="1"/>
      <c r="AC8896" s="1"/>
      <c r="AD8896" s="1"/>
      <c r="AE8896" s="1"/>
      <c r="AF8896" s="1"/>
      <c r="AG8896" s="1"/>
      <c r="AH8896" s="1"/>
      <c r="AI8896" s="1"/>
      <c r="AJ8896" s="1"/>
      <c r="AK8896" s="1"/>
      <c r="AL8896" s="1"/>
      <c r="AM8896" s="1"/>
      <c r="AN8896" s="1"/>
    </row>
    <row r="8897" spans="1:40" x14ac:dyDescent="0.25">
      <c r="A8897" s="1"/>
      <c r="B8897" s="4"/>
      <c r="C8897" s="4"/>
      <c r="D8897" s="4"/>
      <c r="E8897" s="4"/>
      <c r="F8897" s="4"/>
      <c r="G8897" s="4"/>
      <c r="H8897" s="4"/>
      <c r="I8897" s="4"/>
      <c r="J8897" s="4"/>
      <c r="K8897" s="4"/>
      <c r="L8897" s="62"/>
      <c r="N8897" s="1"/>
      <c r="O8897" s="2"/>
      <c r="R8897" s="1"/>
      <c r="S8897" s="1"/>
      <c r="T8897" s="1"/>
      <c r="U8897" s="1"/>
      <c r="V8897" s="1"/>
      <c r="W8897" s="1"/>
      <c r="X8897" s="1"/>
      <c r="Z8897" s="1"/>
      <c r="AA8897" s="1"/>
      <c r="AB8897" s="1"/>
      <c r="AC8897" s="1"/>
      <c r="AD8897" s="1"/>
      <c r="AE8897" s="1"/>
      <c r="AF8897" s="1"/>
      <c r="AG8897" s="1"/>
      <c r="AH8897" s="1"/>
      <c r="AI8897" s="1"/>
      <c r="AJ8897" s="1"/>
      <c r="AK8897" s="1"/>
      <c r="AL8897" s="1"/>
      <c r="AM8897" s="1"/>
      <c r="AN8897" s="1"/>
    </row>
    <row r="8898" spans="1:40" x14ac:dyDescent="0.25">
      <c r="A8898" s="1"/>
      <c r="B8898" s="4"/>
      <c r="C8898" s="4"/>
      <c r="D8898" s="4"/>
      <c r="E8898" s="4"/>
      <c r="F8898" s="4"/>
      <c r="G8898" s="4"/>
      <c r="H8898" s="4"/>
      <c r="I8898" s="4"/>
      <c r="J8898" s="4"/>
      <c r="K8898" s="4"/>
      <c r="L8898" s="62"/>
      <c r="N8898" s="1"/>
      <c r="O8898" s="2"/>
      <c r="R8898" s="1"/>
      <c r="S8898" s="1"/>
      <c r="T8898" s="1"/>
      <c r="U8898" s="1"/>
      <c r="V8898" s="1"/>
      <c r="W8898" s="1"/>
      <c r="X8898" s="1"/>
      <c r="Z8898" s="1"/>
      <c r="AA8898" s="1"/>
      <c r="AB8898" s="1"/>
      <c r="AC8898" s="1"/>
      <c r="AD8898" s="1"/>
      <c r="AE8898" s="1"/>
      <c r="AF8898" s="1"/>
      <c r="AG8898" s="1"/>
      <c r="AH8898" s="1"/>
      <c r="AI8898" s="1"/>
      <c r="AJ8898" s="1"/>
      <c r="AK8898" s="1"/>
      <c r="AL8898" s="1"/>
      <c r="AM8898" s="1"/>
      <c r="AN8898" s="1"/>
    </row>
    <row r="8899" spans="1:40" x14ac:dyDescent="0.25">
      <c r="A8899" s="1"/>
      <c r="B8899" s="4"/>
      <c r="C8899" s="4"/>
      <c r="D8899" s="4"/>
      <c r="E8899" s="4"/>
      <c r="F8899" s="4"/>
      <c r="G8899" s="4"/>
      <c r="H8899" s="4"/>
      <c r="I8899" s="4"/>
      <c r="J8899" s="4"/>
      <c r="K8899" s="4"/>
      <c r="L8899" s="62"/>
      <c r="N8899" s="1"/>
      <c r="O8899" s="2"/>
      <c r="R8899" s="1"/>
      <c r="S8899" s="1"/>
      <c r="T8899" s="1"/>
      <c r="U8899" s="1"/>
      <c r="V8899" s="1"/>
      <c r="W8899" s="1"/>
      <c r="X8899" s="1"/>
      <c r="Z8899" s="1"/>
      <c r="AA8899" s="1"/>
      <c r="AB8899" s="1"/>
      <c r="AC8899" s="1"/>
      <c r="AD8899" s="1"/>
      <c r="AE8899" s="1"/>
      <c r="AF8899" s="1"/>
      <c r="AG8899" s="1"/>
      <c r="AH8899" s="1"/>
      <c r="AI8899" s="1"/>
      <c r="AJ8899" s="1"/>
      <c r="AK8899" s="1"/>
      <c r="AL8899" s="1"/>
      <c r="AM8899" s="1"/>
      <c r="AN8899" s="1"/>
    </row>
    <row r="8900" spans="1:40" x14ac:dyDescent="0.25">
      <c r="A8900" s="1"/>
      <c r="B8900" s="4"/>
      <c r="C8900" s="4"/>
      <c r="D8900" s="4"/>
      <c r="E8900" s="4"/>
      <c r="F8900" s="4"/>
      <c r="G8900" s="4"/>
      <c r="H8900" s="4"/>
      <c r="I8900" s="4"/>
      <c r="J8900" s="4"/>
      <c r="K8900" s="4"/>
      <c r="L8900" s="62"/>
      <c r="N8900" s="1"/>
      <c r="O8900" s="2"/>
      <c r="R8900" s="1"/>
      <c r="S8900" s="1"/>
      <c r="T8900" s="1"/>
      <c r="U8900" s="1"/>
      <c r="V8900" s="1"/>
      <c r="W8900" s="1"/>
      <c r="X8900" s="1"/>
      <c r="Z8900" s="1"/>
      <c r="AA8900" s="1"/>
      <c r="AB8900" s="1"/>
      <c r="AC8900" s="1"/>
      <c r="AD8900" s="1"/>
      <c r="AE8900" s="1"/>
      <c r="AF8900" s="1"/>
      <c r="AG8900" s="1"/>
      <c r="AH8900" s="1"/>
      <c r="AI8900" s="1"/>
      <c r="AJ8900" s="1"/>
      <c r="AK8900" s="1"/>
      <c r="AL8900" s="1"/>
      <c r="AM8900" s="1"/>
      <c r="AN8900" s="1"/>
    </row>
    <row r="8901" spans="1:40" x14ac:dyDescent="0.25">
      <c r="A8901" s="1"/>
      <c r="B8901" s="4"/>
      <c r="C8901" s="4"/>
      <c r="D8901" s="4"/>
      <c r="E8901" s="4"/>
      <c r="F8901" s="4"/>
      <c r="G8901" s="4"/>
      <c r="H8901" s="4"/>
      <c r="I8901" s="4"/>
      <c r="J8901" s="4"/>
      <c r="K8901" s="4"/>
      <c r="L8901" s="62"/>
      <c r="N8901" s="1"/>
      <c r="O8901" s="2"/>
      <c r="R8901" s="1"/>
      <c r="S8901" s="1"/>
      <c r="T8901" s="1"/>
      <c r="U8901" s="1"/>
      <c r="V8901" s="1"/>
      <c r="W8901" s="1"/>
      <c r="X8901" s="1"/>
      <c r="Z8901" s="1"/>
      <c r="AA8901" s="1"/>
      <c r="AB8901" s="1"/>
      <c r="AC8901" s="1"/>
      <c r="AD8901" s="1"/>
      <c r="AE8901" s="1"/>
      <c r="AF8901" s="1"/>
      <c r="AG8901" s="1"/>
      <c r="AH8901" s="1"/>
      <c r="AI8901" s="1"/>
      <c r="AJ8901" s="1"/>
      <c r="AK8901" s="1"/>
      <c r="AL8901" s="1"/>
      <c r="AM8901" s="1"/>
      <c r="AN8901" s="1"/>
    </row>
    <row r="8902" spans="1:40" x14ac:dyDescent="0.25">
      <c r="A8902" s="1"/>
      <c r="B8902" s="4"/>
      <c r="C8902" s="4"/>
      <c r="D8902" s="4"/>
      <c r="E8902" s="4"/>
      <c r="F8902" s="4"/>
      <c r="G8902" s="4"/>
      <c r="H8902" s="4"/>
      <c r="I8902" s="4"/>
      <c r="J8902" s="4"/>
      <c r="K8902" s="4"/>
      <c r="L8902" s="62"/>
      <c r="N8902" s="1"/>
      <c r="O8902" s="2"/>
      <c r="R8902" s="1"/>
      <c r="S8902" s="1"/>
      <c r="T8902" s="1"/>
      <c r="U8902" s="1"/>
      <c r="V8902" s="1"/>
      <c r="W8902" s="1"/>
      <c r="X8902" s="1"/>
      <c r="Z8902" s="1"/>
      <c r="AA8902" s="1"/>
      <c r="AB8902" s="1"/>
      <c r="AC8902" s="1"/>
      <c r="AD8902" s="1"/>
      <c r="AE8902" s="1"/>
      <c r="AF8902" s="1"/>
      <c r="AG8902" s="1"/>
      <c r="AH8902" s="1"/>
      <c r="AI8902" s="1"/>
      <c r="AJ8902" s="1"/>
      <c r="AK8902" s="1"/>
      <c r="AL8902" s="1"/>
      <c r="AM8902" s="1"/>
      <c r="AN8902" s="1"/>
    </row>
    <row r="8903" spans="1:40" x14ac:dyDescent="0.25">
      <c r="A8903" s="1"/>
      <c r="B8903" s="4"/>
      <c r="C8903" s="4"/>
      <c r="D8903" s="4"/>
      <c r="E8903" s="4"/>
      <c r="F8903" s="4"/>
      <c r="G8903" s="4"/>
      <c r="H8903" s="4"/>
      <c r="I8903" s="4"/>
      <c r="J8903" s="4"/>
      <c r="K8903" s="4"/>
      <c r="L8903" s="62"/>
      <c r="N8903" s="1"/>
      <c r="O8903" s="2"/>
      <c r="R8903" s="1"/>
      <c r="S8903" s="1"/>
      <c r="T8903" s="1"/>
      <c r="U8903" s="1"/>
      <c r="V8903" s="1"/>
      <c r="W8903" s="1"/>
      <c r="X8903" s="1"/>
      <c r="Z8903" s="1"/>
      <c r="AA8903" s="1"/>
      <c r="AB8903" s="1"/>
      <c r="AC8903" s="1"/>
      <c r="AD8903" s="1"/>
      <c r="AE8903" s="1"/>
      <c r="AF8903" s="1"/>
      <c r="AG8903" s="1"/>
      <c r="AH8903" s="1"/>
      <c r="AI8903" s="1"/>
      <c r="AJ8903" s="1"/>
      <c r="AK8903" s="1"/>
      <c r="AL8903" s="1"/>
      <c r="AM8903" s="1"/>
      <c r="AN8903" s="1"/>
    </row>
    <row r="8904" spans="1:40" x14ac:dyDescent="0.25">
      <c r="A8904" s="1"/>
      <c r="B8904" s="4"/>
      <c r="C8904" s="4"/>
      <c r="D8904" s="4"/>
      <c r="E8904" s="4"/>
      <c r="F8904" s="4"/>
      <c r="G8904" s="4"/>
      <c r="H8904" s="4"/>
      <c r="I8904" s="4"/>
      <c r="J8904" s="4"/>
      <c r="K8904" s="4"/>
      <c r="L8904" s="62"/>
      <c r="N8904" s="1"/>
      <c r="O8904" s="2"/>
      <c r="R8904" s="1"/>
      <c r="S8904" s="1"/>
      <c r="T8904" s="1"/>
      <c r="U8904" s="1"/>
      <c r="V8904" s="1"/>
      <c r="W8904" s="1"/>
      <c r="X8904" s="1"/>
      <c r="Z8904" s="1"/>
      <c r="AA8904" s="1"/>
      <c r="AB8904" s="1"/>
      <c r="AC8904" s="1"/>
      <c r="AD8904" s="1"/>
      <c r="AE8904" s="1"/>
      <c r="AF8904" s="1"/>
      <c r="AG8904" s="1"/>
      <c r="AH8904" s="1"/>
      <c r="AI8904" s="1"/>
      <c r="AJ8904" s="1"/>
      <c r="AK8904" s="1"/>
      <c r="AL8904" s="1"/>
      <c r="AM8904" s="1"/>
      <c r="AN8904" s="1"/>
    </row>
    <row r="8905" spans="1:40" x14ac:dyDescent="0.25">
      <c r="A8905" s="1"/>
      <c r="B8905" s="4"/>
      <c r="C8905" s="4"/>
      <c r="D8905" s="4"/>
      <c r="E8905" s="4"/>
      <c r="F8905" s="4"/>
      <c r="G8905" s="4"/>
      <c r="H8905" s="4"/>
      <c r="I8905" s="4"/>
      <c r="J8905" s="4"/>
      <c r="K8905" s="4"/>
      <c r="L8905" s="62"/>
      <c r="N8905" s="1"/>
      <c r="O8905" s="2"/>
      <c r="R8905" s="1"/>
      <c r="S8905" s="1"/>
      <c r="T8905" s="1"/>
      <c r="U8905" s="1"/>
      <c r="V8905" s="1"/>
      <c r="W8905" s="1"/>
      <c r="X8905" s="1"/>
      <c r="Z8905" s="1"/>
      <c r="AA8905" s="1"/>
      <c r="AB8905" s="1"/>
      <c r="AC8905" s="1"/>
      <c r="AD8905" s="1"/>
      <c r="AE8905" s="1"/>
      <c r="AF8905" s="1"/>
      <c r="AG8905" s="1"/>
      <c r="AH8905" s="1"/>
      <c r="AI8905" s="1"/>
      <c r="AJ8905" s="1"/>
      <c r="AK8905" s="1"/>
      <c r="AL8905" s="1"/>
      <c r="AM8905" s="1"/>
      <c r="AN8905" s="1"/>
    </row>
    <row r="8906" spans="1:40" x14ac:dyDescent="0.25">
      <c r="A8906" s="1"/>
      <c r="B8906" s="4"/>
      <c r="C8906" s="4"/>
      <c r="D8906" s="4"/>
      <c r="E8906" s="4"/>
      <c r="F8906" s="4"/>
      <c r="G8906" s="4"/>
      <c r="H8906" s="4"/>
      <c r="I8906" s="4"/>
      <c r="J8906" s="4"/>
      <c r="K8906" s="4"/>
      <c r="L8906" s="62"/>
      <c r="N8906" s="1"/>
      <c r="O8906" s="2"/>
      <c r="R8906" s="1"/>
      <c r="S8906" s="1"/>
      <c r="T8906" s="1"/>
      <c r="U8906" s="1"/>
      <c r="V8906" s="1"/>
      <c r="W8906" s="1"/>
      <c r="X8906" s="1"/>
      <c r="Z8906" s="1"/>
      <c r="AA8906" s="1"/>
      <c r="AB8906" s="1"/>
      <c r="AC8906" s="1"/>
      <c r="AD8906" s="1"/>
      <c r="AE8906" s="1"/>
      <c r="AF8906" s="1"/>
      <c r="AG8906" s="1"/>
      <c r="AH8906" s="1"/>
      <c r="AI8906" s="1"/>
      <c r="AJ8906" s="1"/>
      <c r="AK8906" s="1"/>
      <c r="AL8906" s="1"/>
      <c r="AM8906" s="1"/>
      <c r="AN8906" s="1"/>
    </row>
    <row r="8907" spans="1:40" x14ac:dyDescent="0.25">
      <c r="A8907" s="1"/>
      <c r="B8907" s="4"/>
      <c r="C8907" s="4"/>
      <c r="D8907" s="4"/>
      <c r="E8907" s="4"/>
      <c r="F8907" s="4"/>
      <c r="G8907" s="4"/>
      <c r="H8907" s="4"/>
      <c r="I8907" s="4"/>
      <c r="J8907" s="4"/>
      <c r="K8907" s="4"/>
      <c r="L8907" s="62"/>
      <c r="N8907" s="1"/>
      <c r="O8907" s="2"/>
      <c r="R8907" s="1"/>
      <c r="S8907" s="1"/>
      <c r="T8907" s="1"/>
      <c r="U8907" s="1"/>
      <c r="V8907" s="1"/>
      <c r="W8907" s="1"/>
      <c r="X8907" s="1"/>
      <c r="Z8907" s="1"/>
      <c r="AA8907" s="1"/>
      <c r="AB8907" s="1"/>
      <c r="AC8907" s="1"/>
      <c r="AD8907" s="1"/>
      <c r="AE8907" s="1"/>
      <c r="AF8907" s="1"/>
      <c r="AG8907" s="1"/>
      <c r="AH8907" s="1"/>
      <c r="AI8907" s="1"/>
      <c r="AJ8907" s="1"/>
      <c r="AK8907" s="1"/>
      <c r="AL8907" s="1"/>
      <c r="AM8907" s="1"/>
      <c r="AN8907" s="1"/>
    </row>
    <row r="8908" spans="1:40" x14ac:dyDescent="0.25">
      <c r="A8908" s="1"/>
      <c r="B8908" s="4"/>
      <c r="C8908" s="4"/>
      <c r="D8908" s="4"/>
      <c r="E8908" s="4"/>
      <c r="F8908" s="4"/>
      <c r="G8908" s="4"/>
      <c r="H8908" s="4"/>
      <c r="I8908" s="4"/>
      <c r="J8908" s="4"/>
      <c r="K8908" s="4"/>
      <c r="L8908" s="62"/>
      <c r="N8908" s="1"/>
      <c r="O8908" s="2"/>
      <c r="R8908" s="1"/>
      <c r="S8908" s="1"/>
      <c r="T8908" s="1"/>
      <c r="U8908" s="1"/>
      <c r="V8908" s="1"/>
      <c r="W8908" s="1"/>
      <c r="X8908" s="1"/>
      <c r="Z8908" s="1"/>
      <c r="AA8908" s="1"/>
      <c r="AB8908" s="1"/>
      <c r="AC8908" s="1"/>
      <c r="AD8908" s="1"/>
      <c r="AE8908" s="1"/>
      <c r="AF8908" s="1"/>
      <c r="AG8908" s="1"/>
      <c r="AH8908" s="1"/>
      <c r="AI8908" s="1"/>
      <c r="AJ8908" s="1"/>
      <c r="AK8908" s="1"/>
      <c r="AL8908" s="1"/>
      <c r="AM8908" s="1"/>
      <c r="AN8908" s="1"/>
    </row>
    <row r="8909" spans="1:40" x14ac:dyDescent="0.25">
      <c r="A8909" s="1"/>
      <c r="B8909" s="4"/>
      <c r="C8909" s="4"/>
      <c r="D8909" s="4"/>
      <c r="E8909" s="4"/>
      <c r="F8909" s="4"/>
      <c r="G8909" s="4"/>
      <c r="H8909" s="4"/>
      <c r="I8909" s="4"/>
      <c r="J8909" s="4"/>
      <c r="K8909" s="4"/>
      <c r="L8909" s="62"/>
      <c r="N8909" s="1"/>
      <c r="O8909" s="2"/>
      <c r="R8909" s="1"/>
      <c r="S8909" s="1"/>
      <c r="T8909" s="1"/>
      <c r="U8909" s="1"/>
      <c r="V8909" s="1"/>
      <c r="W8909" s="1"/>
      <c r="X8909" s="1"/>
      <c r="Z8909" s="1"/>
      <c r="AA8909" s="1"/>
      <c r="AB8909" s="1"/>
      <c r="AC8909" s="1"/>
      <c r="AD8909" s="1"/>
      <c r="AE8909" s="1"/>
      <c r="AF8909" s="1"/>
      <c r="AG8909" s="1"/>
      <c r="AH8909" s="1"/>
      <c r="AI8909" s="1"/>
      <c r="AJ8909" s="1"/>
      <c r="AK8909" s="1"/>
      <c r="AL8909" s="1"/>
      <c r="AM8909" s="1"/>
      <c r="AN8909" s="1"/>
    </row>
    <row r="8910" spans="1:40" x14ac:dyDescent="0.25">
      <c r="A8910" s="1"/>
      <c r="B8910" s="4"/>
      <c r="C8910" s="4"/>
      <c r="D8910" s="4"/>
      <c r="E8910" s="4"/>
      <c r="F8910" s="4"/>
      <c r="G8910" s="4"/>
      <c r="H8910" s="4"/>
      <c r="I8910" s="4"/>
      <c r="J8910" s="4"/>
      <c r="K8910" s="4"/>
      <c r="L8910" s="62"/>
      <c r="N8910" s="1"/>
      <c r="O8910" s="2"/>
      <c r="R8910" s="1"/>
      <c r="S8910" s="1"/>
      <c r="T8910" s="1"/>
      <c r="U8910" s="1"/>
      <c r="V8910" s="1"/>
      <c r="W8910" s="1"/>
      <c r="X8910" s="1"/>
      <c r="Z8910" s="1"/>
      <c r="AA8910" s="1"/>
      <c r="AB8910" s="1"/>
      <c r="AC8910" s="1"/>
      <c r="AD8910" s="1"/>
      <c r="AE8910" s="1"/>
      <c r="AF8910" s="1"/>
      <c r="AG8910" s="1"/>
      <c r="AH8910" s="1"/>
      <c r="AI8910" s="1"/>
      <c r="AJ8910" s="1"/>
      <c r="AK8910" s="1"/>
      <c r="AL8910" s="1"/>
      <c r="AM8910" s="1"/>
      <c r="AN8910" s="1"/>
    </row>
    <row r="8911" spans="1:40" x14ac:dyDescent="0.25">
      <c r="A8911" s="1"/>
      <c r="B8911" s="4"/>
      <c r="C8911" s="4"/>
      <c r="D8911" s="4"/>
      <c r="E8911" s="4"/>
      <c r="F8911" s="4"/>
      <c r="G8911" s="4"/>
      <c r="H8911" s="4"/>
      <c r="I8911" s="4"/>
      <c r="J8911" s="4"/>
      <c r="K8911" s="4"/>
      <c r="L8911" s="62"/>
      <c r="N8911" s="1"/>
      <c r="O8911" s="2"/>
      <c r="R8911" s="1"/>
      <c r="S8911" s="1"/>
      <c r="T8911" s="1"/>
      <c r="U8911" s="1"/>
      <c r="V8911" s="1"/>
      <c r="W8911" s="1"/>
      <c r="X8911" s="1"/>
      <c r="Z8911" s="1"/>
      <c r="AA8911" s="1"/>
      <c r="AB8911" s="1"/>
      <c r="AC8911" s="1"/>
      <c r="AD8911" s="1"/>
      <c r="AE8911" s="1"/>
      <c r="AF8911" s="1"/>
      <c r="AG8911" s="1"/>
      <c r="AH8911" s="1"/>
      <c r="AI8911" s="1"/>
      <c r="AJ8911" s="1"/>
      <c r="AK8911" s="1"/>
      <c r="AL8911" s="1"/>
      <c r="AM8911" s="1"/>
      <c r="AN8911" s="1"/>
    </row>
    <row r="8912" spans="1:40" x14ac:dyDescent="0.25">
      <c r="A8912" s="1"/>
      <c r="B8912" s="4"/>
      <c r="C8912" s="4"/>
      <c r="D8912" s="4"/>
      <c r="E8912" s="4"/>
      <c r="F8912" s="4"/>
      <c r="G8912" s="4"/>
      <c r="H8912" s="4"/>
      <c r="I8912" s="4"/>
      <c r="J8912" s="4"/>
      <c r="K8912" s="4"/>
      <c r="L8912" s="62"/>
      <c r="N8912" s="1"/>
      <c r="O8912" s="2"/>
      <c r="R8912" s="1"/>
      <c r="S8912" s="1"/>
      <c r="T8912" s="1"/>
      <c r="U8912" s="1"/>
      <c r="V8912" s="1"/>
      <c r="W8912" s="1"/>
      <c r="X8912" s="1"/>
      <c r="Z8912" s="1"/>
      <c r="AA8912" s="1"/>
      <c r="AB8912" s="1"/>
      <c r="AC8912" s="1"/>
      <c r="AD8912" s="1"/>
      <c r="AE8912" s="1"/>
      <c r="AF8912" s="1"/>
      <c r="AG8912" s="1"/>
      <c r="AH8912" s="1"/>
      <c r="AI8912" s="1"/>
      <c r="AJ8912" s="1"/>
      <c r="AK8912" s="1"/>
      <c r="AL8912" s="1"/>
      <c r="AM8912" s="1"/>
      <c r="AN8912" s="1"/>
    </row>
    <row r="8913" spans="1:40" x14ac:dyDescent="0.25">
      <c r="A8913" s="1"/>
      <c r="B8913" s="4"/>
      <c r="C8913" s="4"/>
      <c r="D8913" s="4"/>
      <c r="E8913" s="4"/>
      <c r="F8913" s="4"/>
      <c r="G8913" s="4"/>
      <c r="H8913" s="4"/>
      <c r="I8913" s="4"/>
      <c r="J8913" s="4"/>
      <c r="K8913" s="4"/>
      <c r="L8913" s="62"/>
      <c r="N8913" s="1"/>
      <c r="O8913" s="2"/>
      <c r="R8913" s="1"/>
      <c r="S8913" s="1"/>
      <c r="T8913" s="1"/>
      <c r="U8913" s="1"/>
      <c r="V8913" s="1"/>
      <c r="W8913" s="1"/>
      <c r="X8913" s="1"/>
      <c r="Z8913" s="1"/>
      <c r="AA8913" s="1"/>
      <c r="AB8913" s="1"/>
      <c r="AC8913" s="1"/>
      <c r="AD8913" s="1"/>
      <c r="AE8913" s="1"/>
      <c r="AF8913" s="1"/>
      <c r="AG8913" s="1"/>
      <c r="AH8913" s="1"/>
      <c r="AI8913" s="1"/>
      <c r="AJ8913" s="1"/>
      <c r="AK8913" s="1"/>
      <c r="AL8913" s="1"/>
      <c r="AM8913" s="1"/>
      <c r="AN8913" s="1"/>
    </row>
    <row r="8914" spans="1:40" x14ac:dyDescent="0.25">
      <c r="A8914" s="1"/>
      <c r="B8914" s="4"/>
      <c r="C8914" s="4"/>
      <c r="D8914" s="4"/>
      <c r="E8914" s="4"/>
      <c r="F8914" s="4"/>
      <c r="G8914" s="4"/>
      <c r="H8914" s="4"/>
      <c r="I8914" s="4"/>
      <c r="J8914" s="4"/>
      <c r="K8914" s="4"/>
      <c r="L8914" s="4"/>
      <c r="N8914" s="1"/>
      <c r="O8914" s="2"/>
      <c r="R8914" s="1"/>
      <c r="S8914" s="1"/>
      <c r="T8914" s="1"/>
      <c r="U8914" s="1"/>
      <c r="V8914" s="1"/>
      <c r="W8914" s="1"/>
      <c r="X8914" s="1"/>
      <c r="Z8914" s="1"/>
      <c r="AA8914" s="1"/>
      <c r="AB8914" s="1"/>
      <c r="AC8914" s="1"/>
      <c r="AD8914" s="1"/>
      <c r="AE8914" s="1"/>
      <c r="AF8914" s="1"/>
      <c r="AG8914" s="1"/>
      <c r="AH8914" s="1"/>
      <c r="AI8914" s="1"/>
      <c r="AJ8914" s="1"/>
      <c r="AK8914" s="1"/>
      <c r="AL8914" s="1"/>
      <c r="AM8914" s="1"/>
      <c r="AN8914" s="1"/>
    </row>
    <row r="8915" spans="1:40" x14ac:dyDescent="0.25">
      <c r="A8915" s="1"/>
      <c r="B8915" s="4"/>
      <c r="C8915" s="4"/>
      <c r="D8915" s="4"/>
      <c r="E8915" s="4"/>
      <c r="F8915" s="4"/>
      <c r="G8915" s="4"/>
      <c r="H8915" s="4"/>
      <c r="I8915" s="4"/>
      <c r="J8915" s="4"/>
      <c r="K8915" s="4"/>
      <c r="L8915" s="4"/>
      <c r="N8915" s="1"/>
      <c r="O8915" s="2"/>
      <c r="R8915" s="1"/>
      <c r="S8915" s="1"/>
      <c r="T8915" s="1"/>
      <c r="U8915" s="1"/>
      <c r="V8915" s="1"/>
      <c r="W8915" s="1"/>
      <c r="X8915" s="1"/>
      <c r="Z8915" s="1"/>
      <c r="AA8915" s="1"/>
      <c r="AB8915" s="1"/>
      <c r="AC8915" s="1"/>
      <c r="AD8915" s="1"/>
      <c r="AE8915" s="1"/>
      <c r="AF8915" s="1"/>
      <c r="AG8915" s="1"/>
      <c r="AH8915" s="1"/>
      <c r="AI8915" s="1"/>
      <c r="AJ8915" s="1"/>
      <c r="AK8915" s="1"/>
      <c r="AL8915" s="1"/>
      <c r="AM8915" s="1"/>
      <c r="AN8915" s="1"/>
    </row>
    <row r="8916" spans="1:40" x14ac:dyDescent="0.25">
      <c r="A8916" s="1"/>
      <c r="B8916" s="4"/>
      <c r="C8916" s="4"/>
      <c r="D8916" s="4"/>
      <c r="E8916" s="4"/>
      <c r="F8916" s="4"/>
      <c r="G8916" s="4"/>
      <c r="H8916" s="4"/>
      <c r="I8916" s="4"/>
      <c r="J8916" s="4"/>
      <c r="K8916" s="4"/>
      <c r="L8916" s="4"/>
      <c r="N8916" s="1"/>
      <c r="O8916" s="2"/>
      <c r="R8916" s="1"/>
      <c r="S8916" s="1"/>
      <c r="T8916" s="1"/>
      <c r="U8916" s="1"/>
      <c r="V8916" s="1"/>
      <c r="W8916" s="1"/>
      <c r="X8916" s="1"/>
      <c r="Z8916" s="1"/>
      <c r="AA8916" s="1"/>
      <c r="AB8916" s="1"/>
      <c r="AC8916" s="1"/>
      <c r="AD8916" s="1"/>
      <c r="AE8916" s="1"/>
      <c r="AF8916" s="1"/>
      <c r="AG8916" s="1"/>
      <c r="AH8916" s="1"/>
      <c r="AI8916" s="1"/>
      <c r="AJ8916" s="1"/>
      <c r="AK8916" s="1"/>
      <c r="AL8916" s="1"/>
      <c r="AM8916" s="1"/>
      <c r="AN8916" s="1"/>
    </row>
    <row r="8917" spans="1:40" x14ac:dyDescent="0.25">
      <c r="A8917" s="1"/>
      <c r="B8917" s="4"/>
      <c r="C8917" s="4"/>
      <c r="D8917" s="4"/>
      <c r="E8917" s="4"/>
      <c r="F8917" s="4"/>
      <c r="G8917" s="4"/>
      <c r="H8917" s="4"/>
      <c r="I8917" s="4"/>
      <c r="J8917" s="4"/>
      <c r="K8917" s="4"/>
      <c r="L8917" s="4"/>
      <c r="N8917" s="1"/>
      <c r="O8917" s="2"/>
      <c r="R8917" s="1"/>
      <c r="S8917" s="1"/>
      <c r="T8917" s="1"/>
      <c r="U8917" s="1"/>
      <c r="V8917" s="1"/>
      <c r="W8917" s="1"/>
      <c r="X8917" s="1"/>
      <c r="Z8917" s="1"/>
      <c r="AA8917" s="1"/>
      <c r="AB8917" s="1"/>
      <c r="AC8917" s="1"/>
      <c r="AD8917" s="1"/>
      <c r="AE8917" s="1"/>
      <c r="AF8917" s="1"/>
      <c r="AG8917" s="1"/>
      <c r="AH8917" s="1"/>
      <c r="AI8917" s="1"/>
      <c r="AJ8917" s="1"/>
      <c r="AK8917" s="1"/>
      <c r="AL8917" s="1"/>
      <c r="AM8917" s="1"/>
      <c r="AN8917" s="1"/>
    </row>
  </sheetData>
  <sortState ref="O8241:AE8242">
    <sortCondition ref="O8241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</vt:i4>
      </vt:variant>
    </vt:vector>
  </HeadingPairs>
  <TitlesOfParts>
    <vt:vector size="1" baseType="lpstr">
      <vt:lpstr>Keskinäiset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TopTen</dc:creator>
  <cp:lastModifiedBy>Acer1</cp:lastModifiedBy>
  <cp:lastPrinted>2020-07-29T11:24:51Z</cp:lastPrinted>
  <dcterms:created xsi:type="dcterms:W3CDTF">2003-08-20T13:47:55Z</dcterms:created>
  <dcterms:modified xsi:type="dcterms:W3CDTF">2020-10-21T07:50:00Z</dcterms:modified>
</cp:coreProperties>
</file>